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vapor\Projects\ARboretum\NoahAppVectors\"/>
    </mc:Choice>
  </mc:AlternateContent>
  <bookViews>
    <workbookView xWindow="1695" yWindow="585" windowWidth="25035" windowHeight="15600" tabRatio="706" activeTab="5"/>
  </bookViews>
  <sheets>
    <sheet name="TreeTourInfoList" sheetId="1" r:id="rId1"/>
    <sheet name="Achievements" sheetId="4" r:id="rId2"/>
    <sheet name="TreeToAchievementMap" sheetId="7" r:id="rId3"/>
    <sheet name="TreeNumberForLookup" sheetId="8" r:id="rId4"/>
    <sheet name="Images" sheetId="2" r:id="rId5"/>
    <sheet name="Trees" sheetId="11" r:id="rId6"/>
    <sheet name="Icons" sheetId="9" r:id="rId7"/>
    <sheet name="Tour" sheetId="10" r:id="rId8"/>
    <sheet name="_RawData" sheetId="3" r:id="rId9"/>
    <sheet name="Atributes" sheetId="5" r:id="rId10"/>
    <sheet name="_Name&amp;Number" sheetId="6" r:id="rId11"/>
  </sheets>
  <definedNames>
    <definedName name="_xlnm.Print_Area" localSheetId="0">TreeTourInfoList!$A$1:$AT$51</definedName>
    <definedName name="_xlnm.Print_Titles" localSheetId="0">TreeTourInfoList!$1:$1</definedName>
    <definedName name="to_noah_activetrees_tc_runoff_join_itree_july2015" localSheetId="8" hidden="1">_RawData!$A$1:$W$11643</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F3" i="9" l="1"/>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2" i="9"/>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3" i="1"/>
  <c r="AU4" i="1"/>
  <c r="AU5" i="1"/>
  <c r="AU6" i="1"/>
  <c r="AU7" i="1"/>
  <c r="AU8" i="1"/>
  <c r="AU9" i="1"/>
  <c r="AU10" i="1"/>
  <c r="AU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BB2" i="1"/>
  <c r="BA2" i="1"/>
  <c r="AX2" i="1"/>
  <c r="AZ2" i="1"/>
  <c r="AY2" i="1"/>
  <c r="AW2" i="1"/>
  <c r="AV2" i="1"/>
  <c r="AT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2" i="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 i="7"/>
  <c r="B2" i="7"/>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E13"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E12" i="4"/>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E11" i="4"/>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E10" i="4"/>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E9" i="4"/>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E8" i="4"/>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E7"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L13" i="1"/>
  <c r="K13" i="1"/>
  <c r="H13" i="1"/>
  <c r="C2" i="1"/>
  <c r="L3" i="1"/>
  <c r="L4" i="1"/>
  <c r="L5" i="1"/>
  <c r="L6" i="1"/>
  <c r="L7" i="1"/>
  <c r="L8" i="1"/>
  <c r="L9" i="1"/>
  <c r="L10" i="1"/>
  <c r="L11" i="1"/>
  <c r="L12"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K3" i="1"/>
  <c r="K4" i="1"/>
  <c r="K5" i="1"/>
  <c r="K6" i="1"/>
  <c r="K7" i="1"/>
  <c r="K8" i="1"/>
  <c r="K9" i="1"/>
  <c r="K10"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L2" i="1"/>
  <c r="K2" i="1"/>
  <c r="H3" i="1"/>
  <c r="H4" i="1"/>
  <c r="H5" i="1"/>
  <c r="H6" i="1"/>
  <c r="H7" i="1"/>
  <c r="H8" i="1"/>
  <c r="H9" i="1"/>
  <c r="H10" i="1"/>
  <c r="H11" i="1"/>
  <c r="H12"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2" i="1"/>
</calcChain>
</file>

<file path=xl/connections.xml><?xml version="1.0" encoding="utf-8"?>
<connections xmlns="http://schemas.openxmlformats.org/spreadsheetml/2006/main">
  <connection id="1" sourceFile="\\vapor\Projects\ARboretum\NoahAppVectors\to_noah_activetrees_tc_runoff_join_itree_july2015.xlsx" keepAlive="1" name="to_noah_activetrees_tc_runoff_join_itree_july2015" type="5" refreshedVersion="5" background="1" saveData="1">
    <dbPr connection="Provider=Microsoft.ACE.OLEDB.12.0;User ID=Admin;Data Source=\\vapor\Projects\ARboretum\NoahAppVectors\to_noah_activetrees_tc_runoff_join_itree_july2015.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activetrees_tc_runoff_join_itre$" commandType="3"/>
  </connection>
</connections>
</file>

<file path=xl/sharedStrings.xml><?xml version="1.0" encoding="utf-8"?>
<sst xmlns="http://schemas.openxmlformats.org/spreadsheetml/2006/main" count="83759" uniqueCount="13375">
  <si>
    <t>Tree Number</t>
  </si>
  <si>
    <t>Description</t>
  </si>
  <si>
    <t>TreeCondition</t>
  </si>
  <si>
    <t>TreeNumber</t>
  </si>
  <si>
    <t>TreeImage</t>
  </si>
  <si>
    <t>ScientificName</t>
  </si>
  <si>
    <t>CommonName</t>
  </si>
  <si>
    <t>GPSLat</t>
  </si>
  <si>
    <t>GPSLong</t>
  </si>
  <si>
    <t>GPSAlt</t>
  </si>
  <si>
    <t>White Oak</t>
  </si>
  <si>
    <t>Quercus alba</t>
  </si>
  <si>
    <t>TreeOnTour</t>
  </si>
  <si>
    <t>NumberOnTour</t>
  </si>
  <si>
    <t>Japanese Maple</t>
  </si>
  <si>
    <t>Post Oak</t>
  </si>
  <si>
    <t>Quercus stellata</t>
  </si>
  <si>
    <t>Red Maple</t>
  </si>
  <si>
    <t>Ginko Tree</t>
  </si>
  <si>
    <t>Yoshino Cherry</t>
  </si>
  <si>
    <t>Prunus × yedoensis</t>
  </si>
  <si>
    <t>Magnolia grandiflora</t>
  </si>
  <si>
    <t>Southern Magnolia</t>
  </si>
  <si>
    <t>Shumard Oak</t>
  </si>
  <si>
    <t>Quercus shumardii</t>
  </si>
  <si>
    <t>Dogwood</t>
  </si>
  <si>
    <t>Cornus florida</t>
  </si>
  <si>
    <t>Eastern Redbud</t>
  </si>
  <si>
    <t>Cercis canadensis</t>
  </si>
  <si>
    <t>Persian Ironwood</t>
  </si>
  <si>
    <t>Parrotia persica</t>
  </si>
  <si>
    <t>Saucer Magnolia</t>
  </si>
  <si>
    <t>Magnolia x soulangiana</t>
  </si>
  <si>
    <t>Water Oak</t>
  </si>
  <si>
    <t>Quercus nigra</t>
  </si>
  <si>
    <t>Douglas Fir</t>
  </si>
  <si>
    <t>Chinese Juniper</t>
  </si>
  <si>
    <t>Juniperus chinensis</t>
  </si>
  <si>
    <t>Leyland Cypress</t>
  </si>
  <si>
    <t>Cupressocyparis leylandii</t>
  </si>
  <si>
    <t>Camellia</t>
  </si>
  <si>
    <t>Camellia japonica</t>
  </si>
  <si>
    <t>Higan cherry</t>
  </si>
  <si>
    <t>Prunus subhirtella</t>
  </si>
  <si>
    <t>Sasanqua Camellia</t>
  </si>
  <si>
    <t>Camellia sasanqua</t>
  </si>
  <si>
    <t>Hinoki Cypress</t>
  </si>
  <si>
    <t>Chamaecyparis obtusa</t>
  </si>
  <si>
    <t>Kwanzan cherry</t>
  </si>
  <si>
    <t>Sycamore tree</t>
  </si>
  <si>
    <t>Platanus occidentalis</t>
  </si>
  <si>
    <t>Two-wing silverbell</t>
  </si>
  <si>
    <t>Halesia diptera</t>
  </si>
  <si>
    <t>Chinese pistache</t>
  </si>
  <si>
    <t>Hill Tour</t>
  </si>
  <si>
    <t>Tech Green Tour</t>
  </si>
  <si>
    <t>Bay magnolia</t>
  </si>
  <si>
    <t>Magnolia virginiana</t>
  </si>
  <si>
    <t>Fraser photinia</t>
  </si>
  <si>
    <t>Trident Maple</t>
  </si>
  <si>
    <t>Acer buergerianum</t>
  </si>
  <si>
    <t>Northern Red Oak</t>
  </si>
  <si>
    <t>Quercus rubra</t>
  </si>
  <si>
    <t>Willow Oak</t>
  </si>
  <si>
    <t>Quercus phellos</t>
  </si>
  <si>
    <t>Yellow wood</t>
  </si>
  <si>
    <t>Cladrastis kentukea</t>
  </si>
  <si>
    <t>Cabbage palm</t>
  </si>
  <si>
    <t>Sabal palmetto</t>
  </si>
  <si>
    <t>Princeton Elm</t>
  </si>
  <si>
    <t>Ulmus americana</t>
  </si>
  <si>
    <t>Ulmus americana ‘Princeton’</t>
  </si>
  <si>
    <t>Star Magnolia</t>
  </si>
  <si>
    <t>Black Walnut</t>
  </si>
  <si>
    <t>Pignut Hickory</t>
  </si>
  <si>
    <t>Carya glabra</t>
  </si>
  <si>
    <t>Bald cypress</t>
  </si>
  <si>
    <t>Taxodium distichum</t>
  </si>
  <si>
    <t>Winged Elm</t>
  </si>
  <si>
    <t>Ulmus alata</t>
  </si>
  <si>
    <t>Wax Myrtle</t>
  </si>
  <si>
    <t>Myrica cerifera</t>
  </si>
  <si>
    <t>Cherry Bark Oak</t>
  </si>
  <si>
    <t>Quercus pagoda</t>
  </si>
  <si>
    <t>Japanese Pagoda</t>
  </si>
  <si>
    <t>Sophora japonica</t>
  </si>
  <si>
    <t>Mockernut Hickory</t>
  </si>
  <si>
    <t>Carya tomentosa</t>
  </si>
  <si>
    <t>Chinese Fringe Tree</t>
  </si>
  <si>
    <t>Chionanthus retusus</t>
  </si>
  <si>
    <t>Luster Leaf Holly</t>
  </si>
  <si>
    <t>Ilex latifolia</t>
  </si>
  <si>
    <t>Osage Orange</t>
  </si>
  <si>
    <t>Valley Forge Elm</t>
  </si>
  <si>
    <t>Ulmus americana ‘Valley Forge'</t>
  </si>
  <si>
    <t>European hornbeam</t>
  </si>
  <si>
    <t>Carpinus betulus</t>
  </si>
  <si>
    <t>Live Oak</t>
  </si>
  <si>
    <t>Quercus virginiana</t>
  </si>
  <si>
    <t>American snowbell</t>
  </si>
  <si>
    <t>Fringe Tree</t>
  </si>
  <si>
    <t>Chionanthus virginicus</t>
  </si>
  <si>
    <t>Central Campus Tour</t>
  </si>
  <si>
    <t>American Beech</t>
  </si>
  <si>
    <t>Fagus grandifolia</t>
  </si>
  <si>
    <t>Eastern Red Cedar</t>
  </si>
  <si>
    <t>Juniperus virginiana</t>
  </si>
  <si>
    <t>Tulip Poplar</t>
  </si>
  <si>
    <t>Liriodendron tulipifera</t>
  </si>
  <si>
    <t>Kousa Dogwood</t>
  </si>
  <si>
    <t>Cornus Kousa</t>
  </si>
  <si>
    <t>Bottlebrush buckeye</t>
  </si>
  <si>
    <t>Aesculus parviflora</t>
  </si>
  <si>
    <t>River Birch</t>
  </si>
  <si>
    <t>Betula nigra</t>
  </si>
  <si>
    <t>Oklahoma Redbud</t>
  </si>
  <si>
    <t>Cercis reniformis</t>
  </si>
  <si>
    <t>American Hornbeam</t>
  </si>
  <si>
    <t>Carpinus caroliniana</t>
  </si>
  <si>
    <t>European Hornbeam</t>
  </si>
  <si>
    <t>Green Ash</t>
  </si>
  <si>
    <t>Fraxinus pennsylvanica</t>
  </si>
  <si>
    <t>Chinese Elm</t>
  </si>
  <si>
    <t>Ulmus parvifolia</t>
  </si>
  <si>
    <t>Fire thorn</t>
  </si>
  <si>
    <t>Pyracantha coccinea</t>
  </si>
  <si>
    <t>Cherry Laurel</t>
  </si>
  <si>
    <t>Prunus laurocerasus</t>
  </si>
  <si>
    <t>Bradford Pear</t>
  </si>
  <si>
    <t>Pyrus calleryana</t>
  </si>
  <si>
    <t>Japanese red cedar</t>
  </si>
  <si>
    <t>Cryptomeria japonica</t>
  </si>
  <si>
    <t>Ogeechee Tupelo</t>
  </si>
  <si>
    <t>Nyssa ogeche</t>
  </si>
  <si>
    <t>Big Leaf Magnolia</t>
  </si>
  <si>
    <t>Magnolia macrophylla</t>
  </si>
  <si>
    <t>Southern Red Oak</t>
  </si>
  <si>
    <t>Quercus falcata</t>
  </si>
  <si>
    <t>Virginia Pine</t>
  </si>
  <si>
    <t>Pinus virginiana</t>
  </si>
  <si>
    <t>American Elm</t>
  </si>
  <si>
    <t>Tea Olive</t>
  </si>
  <si>
    <t>Carolina laurelcherry</t>
  </si>
  <si>
    <t>Prunus caroliniana</t>
  </si>
  <si>
    <t>Service Berry</t>
  </si>
  <si>
    <t>Amelanchier laevis</t>
  </si>
  <si>
    <t>Japanese zelkova</t>
  </si>
  <si>
    <t>Zelkova serrata</t>
  </si>
  <si>
    <t>Yaupon Holly</t>
  </si>
  <si>
    <t>Hemphill/ IC Lawn Tour</t>
  </si>
  <si>
    <t>Laurel Oak</t>
  </si>
  <si>
    <t>Quercus laurifolia</t>
  </si>
  <si>
    <t>Quercus myrsinifolia</t>
  </si>
  <si>
    <t>Chinese Evergreen Oak</t>
  </si>
  <si>
    <t>Pecan</t>
  </si>
  <si>
    <t>Carya illinoinensis</t>
  </si>
  <si>
    <t>Sugar Maple</t>
  </si>
  <si>
    <t>Acer saccharum</t>
  </si>
  <si>
    <t>Red Mulberry</t>
  </si>
  <si>
    <t>Morus rubra</t>
  </si>
  <si>
    <t>Sugarberry</t>
  </si>
  <si>
    <t>Celtis laevigata</t>
  </si>
  <si>
    <t>Freeman Maple</t>
  </si>
  <si>
    <t>Acer x freemanii</t>
  </si>
  <si>
    <t>Black Tupelo</t>
  </si>
  <si>
    <t>Nyssa sylvatica</t>
  </si>
  <si>
    <t>Nuttall Oak</t>
  </si>
  <si>
    <t>Quercus texana</t>
  </si>
  <si>
    <t>Chestnut Oak</t>
  </si>
  <si>
    <t>Quercus prinus</t>
  </si>
  <si>
    <t>Swamp White Oak</t>
  </si>
  <si>
    <t>Quercus bicolor</t>
  </si>
  <si>
    <t>Overcup Oak</t>
  </si>
  <si>
    <t>Quercus lyrata</t>
  </si>
  <si>
    <t>Sawtooth Oak</t>
  </si>
  <si>
    <t>Fosters Holly</t>
  </si>
  <si>
    <t>Ilex x attenuata</t>
  </si>
  <si>
    <t>Sweet Viburnum</t>
  </si>
  <si>
    <t>Viburnum odoratissimum</t>
  </si>
  <si>
    <t>Pin Oak</t>
  </si>
  <si>
    <t>Quercus palustris</t>
  </si>
  <si>
    <t>Boxelder</t>
  </si>
  <si>
    <t>Acer negundo</t>
  </si>
  <si>
    <t>Slippery Elm</t>
  </si>
  <si>
    <t>Ulmas rubra</t>
  </si>
  <si>
    <t>Crepe myrtle</t>
  </si>
  <si>
    <t>Lagerstroemia indica</t>
  </si>
  <si>
    <t>Silver Maple</t>
  </si>
  <si>
    <t>Acer saccharinum</t>
  </si>
  <si>
    <t>American Holly</t>
  </si>
  <si>
    <t>Ilex opaca</t>
  </si>
  <si>
    <t>Southern Catalpa</t>
  </si>
  <si>
    <t>Catalpa bignonioides</t>
  </si>
  <si>
    <t>Slash Pine</t>
  </si>
  <si>
    <t>Loblolly Pine</t>
  </si>
  <si>
    <t>Pinus taeda</t>
  </si>
  <si>
    <t>Sweetgum</t>
  </si>
  <si>
    <t>Liquidambar styraciflua</t>
  </si>
  <si>
    <t>BeeTree</t>
  </si>
  <si>
    <t>GeorgiaNative</t>
  </si>
  <si>
    <t>Acer palmatum</t>
  </si>
  <si>
    <t>Acer rubrum</t>
  </si>
  <si>
    <t>Ginkgo biloba</t>
  </si>
  <si>
    <t>Pseudotsuga menziesii</t>
  </si>
  <si>
    <t>Prunus serrulata</t>
  </si>
  <si>
    <t>Pistacia chinensis</t>
  </si>
  <si>
    <t>Magnolia stellata</t>
  </si>
  <si>
    <t>Juglans nigra</t>
  </si>
  <si>
    <t>Maclura pomifera</t>
  </si>
  <si>
    <t>Styrax americanus</t>
  </si>
  <si>
    <t>Carpinus betulas ‘fastigiata’</t>
  </si>
  <si>
    <t>Quercus acutissima</t>
  </si>
  <si>
    <t>Pinus elliottii</t>
  </si>
  <si>
    <t>FileName</t>
  </si>
  <si>
    <t>Location</t>
  </si>
  <si>
    <t>10619_Acer_saccharinum.JPG</t>
  </si>
  <si>
    <t>10780_Catalpa_bignonioides.JPG</t>
  </si>
  <si>
    <t>12232_Juglans_nigra.JPG</t>
  </si>
  <si>
    <t>12269_Carya_glabra.JPG</t>
  </si>
  <si>
    <t>12376_Quercus_virginiana.JPG</t>
  </si>
  <si>
    <t>12496_Carpinus_betulas_fastigiata.JPG</t>
  </si>
  <si>
    <t>12916_Carya_tomentosa.JPG</t>
  </si>
  <si>
    <t>12921_Ulmas_americana_Valley_Forge.JPG</t>
  </si>
  <si>
    <t>12934_Quercus_pagoda.JPG</t>
  </si>
  <si>
    <t>12992_Sophora_Japonica.JPG</t>
  </si>
  <si>
    <t>13043_Maclura_pomifera.JPG</t>
  </si>
  <si>
    <t>13044_Chionanthus_retusus.JPG</t>
  </si>
  <si>
    <t>13046_Ilex_latifolia.JPG</t>
  </si>
  <si>
    <t>\\vapor\Projects\ARboretum\NoahAppVectors\TreeImagesforARboretumApp\</t>
  </si>
  <si>
    <t>Type of Tree (tempation)</t>
  </si>
  <si>
    <t>Shape</t>
  </si>
  <si>
    <t>Leaf Attachment</t>
  </si>
  <si>
    <t>Leaf Type</t>
  </si>
  <si>
    <t>Flowering</t>
  </si>
  <si>
    <t>Flower Color</t>
  </si>
  <si>
    <t>Cone/Fruit Type</t>
  </si>
  <si>
    <t>Habitat</t>
  </si>
  <si>
    <t>Range</t>
  </si>
  <si>
    <t>This tree has tyloses that give the wood a closed cellular structure, making it water- and rot-resistant, thus it is used for wine and whiskey barrels and the USS Constitution ship structure.  The fruit is an acorn, a valuable food for turkeys, wood ducks, pheasants, grackles, jays, nuthatches, thrushes, woodpeckers, rabbits, squirrels, and deer.</t>
  </si>
  <si>
    <t>Indigenous to southeast Asia, with over 1000 cultivars, this tree is prized for its ornamental character. The branches and leaves are used as a treatment in traditional Chinese medicine.</t>
  </si>
  <si>
    <t>Indigenous to the eastern United States including Georgia, this tree adapts to many types of soils but prefers acidic soils.  It boasts good drought tolerance and the wood is  durable, thus it is well-suited for making posts (hence its common name, Post Oak).  In Texas, the wood is used as smoking wood for barbecues.</t>
  </si>
  <si>
    <t>A common native to North America including Georgia, the wood is soft and is a medium quality ?rewood possessing lower heat energy than other hardwoods such as Ash, Oak, or Birch.</t>
  </si>
  <si>
    <t>The national tree of China and the of?cial tree of Tokyo, this tree is a living fossil, recognizably similar to fossils dating back 270 million years.  Six Ginkgo trees were among the few living organisms to survive Hiroshima.</t>
  </si>
  <si>
    <t>Because of its fragrant, light pink ?owers, manageable size, and elegant shape, this tree is often used as an ornamental tree.  It occurs as a natural hybrid in Japan and has become one of the most popularly cultivated ?owering cherries in temperate climates worldwide.</t>
  </si>
  <si>
    <t>This tree is grown for its attractive, shiny, green leaves and fragrant ?owers.  The leaves have a waxy coating that makes them resistant to damage from salt and air pollution.  Native to the southeastern United States, the timber of this tree is hard and heavy and has been used commercially to make furniture, pallets, and veneer.</t>
  </si>
  <si>
    <t>Native to the eastern United States and Canada, including the state of Georgia, this tree tolerates many soil conditions including wet soils.  The fruit of the tree, a large acorn, is a food source for wildlife.  The wood is well-suited for the construction of flooring, furniture, and trim.</t>
  </si>
  <si>
    <t xml:space="preserve">Native to eastern North America including Georgia, this tree was used to treat dogs with mange.  The red berries are edible but do not taste good.  The wood has been used in the production of golf club heads, rake teeth, jeweler’s boxes, butcher’s blocks, scarlet inks, and as a quinine substitute. </t>
  </si>
  <si>
    <t>Indigenous to eastern North America including Georgia, Native Americans consumed redbud ?owers raw or boiled and ate the seeds roasted.  In some parts of Appalachia, the green twigs are used as seasoning for wild game.</t>
  </si>
  <si>
    <t>Native to northern Iran and southern Azerbaijan, this tree is cultivated as an ornamental tree for its stunning autumn color and the smooth, patterned bark.  The leaves have wavy margins; they are glossy and green, turning a rich purple to brilliant red in autumn.</t>
  </si>
  <si>
    <t>This hybrid plant has large, early-blooming ?owers that emerge dramatically in various shades of white, pink, and purple.  The tree is noted for its ease of cultivation and its relative tolerance to wind and alkaline soils, two vulnerabilities of many other magnolias.</t>
  </si>
  <si>
    <t>Native to the lower central United States including Georgia, this tree grows best in well-drained yet moist soils.  It must have access to full sun as it does not tolerate shade.  This tree is relatively short-lived and used for fuel and timber.</t>
  </si>
  <si>
    <t>Indigenous to western North America, this tree yields more timber than any other tree in North America.  It is also popularly used as a Christmas tree.  The buds have been used to ?avor eau de vie, a clear, colorless fruit brandy.</t>
  </si>
  <si>
    <t>Native to northeastern Asia, this tree is a popular ornamental tree or shrub in gardens and parks and has more than 100 named cultivars.  This tree is widely used in the art of bonsai.</t>
  </si>
  <si>
    <t>This evergreen tree is known for its rapid, thick growth.  It is primarily used as hedges and screens as a means of enforcing privacy.  For many years it was the biggest-selling item in every garden centre in Great Britain.</t>
  </si>
  <si>
    <t xml:space="preserve">Indigenous to China, Taiwan, South Korea, and Japan, this tree is related to Camellia sinensis, which is used to make tea.  Camellias are commonly seen as lucky symbols for the Chinese New Year. </t>
  </si>
  <si>
    <t>Indigenous to Japan, this tree is widely grown for its propensity to flower during mild winter weather.  The tree bears white to pink flowers which may emerge intermittently from autumn through to spring, in addition to a small black fruit.</t>
  </si>
  <si>
    <t>Native to China and Japan, this tree is used to make tea.  The seeds or nuts are used to make tea seed oil, which has a higher calori?c content than any other edible oil available naturally in Japan and is used for lighting, lubrication, cooking, and cosmetic purposes.</t>
  </si>
  <si>
    <t>This tree is prized for its high-quality timber and is native to central Japan, where it is used as a material for building palaces, temples, shrines, traditional Noh theatres, baths, table tennis blades, and Masu.  The wood is lemon-scented and is highly rot-resistant.</t>
  </si>
  <si>
    <t>Indigenous to Japan, Korea, and China, this tree is noted for its spring cherry blossom displays and festivals.  The National Cherry Blossom Festival is a spring celebration in Washington, D.C., commemorating the 1912 A.D. gift of this tree to the city of Washington, D.C. from Tokyo, Japan.</t>
  </si>
  <si>
    <t>This tree is able to endure a city environment. The wood is used to make butcher’s blocks, boxes, and crates.  The terms under which the New York Stock Exchange was formed are called the “Buttonwood Agreement” after it was signed under a buttonwood (sycamore) tree at 68 Wall Street in 1792.</t>
  </si>
  <si>
    <t>Indigenous to the southeastern United States including Georgia, this tree is cultivated as an ornamental tree.  It bears white ?owers and fruit that is a dry drupe with two wings down the sides.</t>
  </si>
  <si>
    <t xml:space="preserve">Native to central and western China, the oil from the seed of this tree is used in biodiesel production and the wood is used to create furniture, yielding a yellow dye.  Horticulturally, the tree is a popular choice as a street tree in urban settings because it is very drought-tolerant and can survive harsh environments. </t>
  </si>
  <si>
    <t xml:space="preserve">Native to the southeastern and coastal United States and valued for its evergreen foliage, this tree is used in horticultural applications to give an architectural feel to landscape designs.  It is an attractive tree for parks and large gardens, grown for its large, conspicuous, scented ?owers, its clean, attractive foliage, and its fast growth. </t>
  </si>
  <si>
    <t>The red color of the new leaves in spring contrasted against the dark evergreen older leaves has given the plantthe popular name Red Robin.</t>
  </si>
  <si>
    <t>Indigenous to eastern China, this tree is widely grown in temperate regions as an ornamental tree and is a popular choice for the art of bonsai.</t>
  </si>
  <si>
    <t>Native to the state of Georgia, this tree prefers fertile, sandy soil with good drainage.  Fruiting may not occur until tree is 40 years old.  This tree is one of the most important lumber oaks, as it is long-lived and can survive up to around 500 years.</t>
  </si>
  <si>
    <t>“Red oak wood” is marketed for pulp and paper production and lumber.  Due to its rapid growth, balance between axial and radial dominance, ability to withstand sun and shade, and full crown, it is a popular ornamental tree.  It often grows larger than expected, leading to cracked sidewalks.</t>
  </si>
  <si>
    <t>A rare tree indigenous to eastern North America including Georgia, the name of this tree is derived from its yellow heartwood.  It is used in small amounts for specialist furniture, gunstocks, and decorative woodturning.</t>
  </si>
  <si>
    <t>Indigenous to the lower southeastern United States including Georgia, this tree is salt and drought tolerant.  It is cultivated as a food source and is the origin of “hearts of palm,” a vegetable harvested from the inner core and growing bud of the tree.  The trunks are used to make wharf piles.</t>
  </si>
  <si>
    <t>‘Princeton’ is an older cultivar with an extremely rapid growth rate. It was propagated in 1922 and planted along Washington Ave at the entrance to Princeton University in New Jersey. It tolerates Dutch elm disease well and has the nice classic American elm shape. It may have the best form of all the Ulmus americana cultivars.</t>
  </si>
  <si>
    <t>Native to the southeastern United States including Georgia, the tree boasts the largest simple leaf and single ?ower of any native plant in North America.  Its collection may have an adverse impact on this tree’s existence due to low population density and has led to its status as an endangered species in some states.</t>
  </si>
  <si>
    <t>Indigenous to the southeastern United States including Georgia, this tree grows in well-drained clay and loam soil in full sun.  The wood can be used in furniture making, however this is rare.</t>
  </si>
  <si>
    <t>Indigenous to the state of Georgia, this pine is useful for reforesting and provides nourishment for wildlife.  This tree is also commonly cultivated on Christmas tree farms.</t>
  </si>
  <si>
    <t>Indigenous to the eastern United States including Georgia, the wood is heavy and hard.  It is used to create tool handles, longbows, walking sticks, walking canes, and golf clubs.</t>
  </si>
  <si>
    <t>The smooth, grey, rippling bark shields the extremely hard, strong wood. This wood is so solid it was reportedly used by the ancient Romans to make chariots, as well as being used by the American pioneers to make yokes for their oxen.</t>
  </si>
  <si>
    <t>This is one of the most popular boulevard trees throughout the U.S. and Canada due to its good form and tolerance of urban conditions.  Gibson, Fender, and Warwick, among others, use the wood to make guitars because it can be somewhat lighter than white ash without sacri?cing in tone. It has a bright sound and the wood is desirable.</t>
  </si>
  <si>
    <t>Native to China, Korea, and Japan, this tree is tolerant of drought, soil, light conditions, and air pollution.  It has good resistance to Dutch Elm Disease, a fungi spread by the elm bark beetle.  The wood is the hardest of all elm trees thus it used in furniture and ?ooring.  It is also used as a bonsai tree.</t>
  </si>
  <si>
    <t>Native to southern Europe and western Asia, this tree has small, white ?owers and produces small, bright, red berries.  The fruit is bitter and astringent, making it inedible when raw, but can be cooked to make jellies, jams, sauces, and marmalade. Since the 1700s A.D. in England, the tree was used to cover unsightly walls.</t>
  </si>
  <si>
    <t>Native to regions bordering the Black Sea, this tree is often used for hedges, screening, and as a massed landscape plant.  Its rapid growth and tolerance of drought and shade often allow it to out-compete and kill off native plant species.  Laurel water, a distillation made from the plant, has a pharmacological usage.</t>
  </si>
  <si>
    <t xml:space="preserve">Native to Vietnam and China, the tree is an invasive species in areas of eastern North America, out competing many native plants and trees.  The tree is known for its pungent, often unpleasant smell.  The timber is prized for making woodwind instruments and its veneer is used in ?ne furniture.  </t>
  </si>
  <si>
    <t>This large evergreen tree is the national tree of Japan.  The timber is extremely fragrant, weather and insect resistant, soft, and with a low density; it is favored for light construction as it is easy to saw and season.</t>
  </si>
  <si>
    <t>Native to Georgia, the honey made from the nectar is known as “tupelo honey” and it is noted for attracting wildlife.  The wood is light, soft, and tough, but not strong.  It is coarse-grained, dif?cult to split, and of little value.  The tree is too rare and small to be economically important in the timber industry.</t>
  </si>
  <si>
    <t>A hybrid between the Red Maple and Silver Maple, this tree is a fast grower with less brittle wood and less invasive roots than Red Maple.</t>
  </si>
  <si>
    <t>Native to eastern North America, this tree is cultivated as an ornamental tree in parks and large gardens, where it is often used as a specimen or shade tree.  It is best grown in sheltered but not crowded positions.  Hollow sections of the trunks were formerly used as bee gums by beekeepers and the sap is a major source of wild honey.</t>
  </si>
  <si>
    <t>Indigenous to the lower central United States, this tree is adaptable to a wide array of soils, even clay.  The leaves display a vivid fall color and the fruit, the acorn, is an important food source for ducks.</t>
  </si>
  <si>
    <t>Chestnut oak occurs primarily in the Appalachian Mountains and adjacent hill country. Chestnut oak is rareon the Southeastern Coastal Plain.  Chestnut oak wood is cut and utilized as white oak lumber.</t>
  </si>
  <si>
    <t>Native to the eastern United States, this tree forms hybrids with Bur Oak where they occur together in the wild.  Over 400 of these trees will be planted in the September 11th Memorial Plaza in Manhattan in New York.  Wildlife such as deer, ducks, and geese are attracted to this tree when the acorns drop in the fall season.</t>
  </si>
  <si>
    <t>Indigenous to the southeastern United States including Georgia, the common name comes from the acorns being largely enclosed in the cup and the scienti?c name comes from the lyrate (lyre-shaped) leaves.  Similar to other white oaks, the wood is valuable and used for making objects such as barrels, weaponry, and ships.</t>
  </si>
  <si>
    <t>Native to North America, the fruit are excellent to eat raw, tasting somewhat like a blueberry, strongly accented by the almond-like ?avour of the seeds.  The wood can be used for tool handles and ?shing rods.  Native Americans used it to make arrow shafts.</t>
  </si>
  <si>
    <t>Indigenous to Japan, Korea, Manchuria, and Taiwan, this tree well-suited as a street and shade tree.  It is tolerant of wind, drought, and air pollution and produces dense shade. The tree is popular in the art of bonsai and the wood is  used in the creation of certain furniture and taiko (drums).</t>
  </si>
  <si>
    <t>The wax coating on the fruit of this tree, known as Bayberry wax, has been traditionally used to make candles.  The foliage can be used by campers as insect repellent.  The fruit is an economically important crop in China, sold fresh, dried, canned, juiced, and for alcoholic beverages, and in Denmark for spicing beer and snaps.</t>
  </si>
  <si>
    <t>Because of the tree’s good form and quality, it is regarded as one of the best red oaks. The light reddish-brown wood is used for interior finishing, veneer, furniture, and cabinets. Many wildlife species consume the acorn, including both the gray and fox squirrel, deer, raccoon, and many birds (wild turkey, blue jay, wood duck, and grackle).</t>
  </si>
  <si>
    <t xml:space="preserve">Although not native to Japan (the tree is native to China and Korea), the name of this tree comes from Japanese use around their Buddhist Temples.  This tree is drought-tolerant.  It has been cultivated for its medicinal qualitites relating to the circulatory system.  </t>
  </si>
  <si>
    <t xml:space="preserve">Native to the state of Georgia, this tree is also known as Carya alba, and the wood is the preferred hickory for smoking hams.  The common name refers to the large fruits that, once husked and shelled, yield very little substance. </t>
  </si>
  <si>
    <t xml:space="preserve">Native to eastern Asia, in eastern and central China, Taiwan, Korea, and Japan, this tree is typically denser and larger than the predominant native spieces Chionanthus virginicus.  The fruit of the tree is a good food source for birds and wildlife. </t>
  </si>
  <si>
    <t xml:space="preserve">Luster Leaf holly is native to southern Japan and eastern and southern China.  It is cultivated as an ornamental tree in parks and temple gardens. The leaves may be infused to make tea. </t>
  </si>
  <si>
    <t xml:space="preserve">When dried, the wood has the highest BTU content of any commonly available North American wood, and burns long and hot.  In Arkansas, in the early 19th century, a good Osage bow was worth a horse and a blanket.  A yellow-orange dye can be extracted from the wood, which can be used as a substitute for fustic and aniline dyes. </t>
  </si>
  <si>
    <t>‘Valley Forge’ was released to wholesale nurseries without patent restrictions by the U. S. National Arboretum in 1995 after proving to have a resistance to Dutch elm disease.  It has proven the most resistant of all the American Elm cultivars to Dutch elm disease. It is also very resistant to the elm leaf beetle.</t>
  </si>
  <si>
    <t>Native to western Asia and central, eastern, and southern Europe, the wood is used in objects where a very hard wood is required, including carving boards, tool handles, coach wheels, piano actions, and gear pegs in simple machines such as traditional windmills.</t>
  </si>
  <si>
    <t>Native to the southeastern U.S. including Georgia, the branches host plants such as Spanish moss, ball moss, and resurrection fern, providing shelter for wildlife. Native Americans bent branches for trail markers and the USS Constitution was constructed from live oak harvested on St. Simons Island, GA.</t>
  </si>
  <si>
    <t>Indigenous to the southeastern United States including Georgia, this tree is host to Promethea Moth.  It generally grows in swamps, ?oodplains, and other similar wetlands.</t>
  </si>
  <si>
    <t>Native to the southeastern United States including Georgia, the dried roots and bark were used by Native Americans to treat skin inflammations.  The crushed bark was used in treatment of sores and wounds.  The fruit provides a good food source for birds and wildlife.</t>
  </si>
  <si>
    <t>Native to eastern North America including Georgia, this is an important tree in forestry.  Because the wood is heavy, hard, and strong, it was not used for construction until the advent of power tools in the 20th century.  It is now used in ?ooring, furniture, and other woodenware.</t>
  </si>
  <si>
    <t>In the Missouri and Arkansas, this tree is commonly used as a Christmas tree.  The aromatic wood is avoided by moths, so it is used in dressers and closets.  Native Americans used poles to mark out agreed tribal hunting territories, and French traders named Baton Rouge, LA, (meaning “red stick”) from the reddish color of the poles.</t>
  </si>
  <si>
    <t>Native to Georgia, this tree bears the wood of choice for use in organs.  Its tall and rapid growth is a function of its shade intolerance; it grows much slower in the sun.  This tree species is a major honey plant, receiving mixed reviews as a table honey but favorably regarded by bakers.  Nectar is produced in the orange parts of the ?owers.</t>
  </si>
  <si>
    <t>Indigenous to eastern Asia, this tree turns a showy red color in fall.  It is widely planted as an ornamental tree in areas affected by the dogwood anthracnose disease.  The berries are sweet and sometimes used in making wine.</t>
  </si>
  <si>
    <t>This tree is grown as an ornamental plant in gardens where its August flowering attracts butterflies.  Naturalist William Bartram first noted this shrub on his travels through Carolina, Georgia, and Florida from 1773 to 1778 AD.</t>
  </si>
  <si>
    <t>Native to the eastern United States including Georgia, this tree is one of the few heat-tolerant trees in the Birch family.  Native Americans used the boiled sap as a sweetener similar to maple syrup and the inner bark as a survival food.  Yellow-bellied sapsuckers peck holes in the bark to feed on the sap.</t>
  </si>
  <si>
    <t>Indigenous to southwestern North America including Texas, this tree is similar to the Eastern Redbud.  The seeds are a food source for wildlife.  The tree bears very shiny, leathery leaves, purple seedpods, and dark pink to bright red flowers.</t>
  </si>
  <si>
    <t>Indigenous to eastern North America including Georgia, this tree grows in clay and silty clay soils and is resonably drought-tolerant.  The wood is important in the creation of sports equipment (especially hockey sticks), furniture, and ?ooring.</t>
  </si>
  <si>
    <t>In Chinese cuisine, its flowers may be infused with green or black tea leaves to create a scented tea. The flowers are also used to produce osmanthus-scented jam, sweet cakes, dumplings, soups, and even liquor.</t>
  </si>
  <si>
    <t>Native to eastern North America including Georgia, the nuts of this tree are shelled commercially in the United States.  Popular uses include ice cream, bakery goods and confections.  The walnuts have the capability to stain cars, sidewalks, porches, and patios.  The brownish-black dye was used by early American settlers to dye hair.</t>
  </si>
  <si>
    <t>Common in the eastern United States and native to Georgia, this tree is considered a “soil improver” because the leaves have a relatively high calcium content.  The nuts and bark provide food to many kinds of wildlife.  With its high heating value, hickory is used to heat homes.</t>
  </si>
  <si>
    <t>Native to the Mississippi Delta region and other areas of the lower coastal United States including Georgia, this tree is recognized by its pronounced “knees” surrounding the trunk.  As it grows primarily in wetlands, the lumber is extremely water resistant.  When clumped in forests it creates a productive ecosystem.</t>
  </si>
  <si>
    <t>Indigenous to the southeastern United States including Georgia, this tree can grow in a wide range of soils but the wood is not particularly useful in the lumber industry.  It is, however, valued for its use in the creation of hockey sticks.</t>
  </si>
  <si>
    <t xml:space="preserve">Native to the southeastern United States including Georgia, the most common cultivars of this tree are slow-growing shrubs popular for their dense, evergreen foliage and their adaptability to pruning into hedges.  The fruit is an important food for many birds and mammals.  Native Americans used the leaves and stems to brew a tea.  </t>
  </si>
  <si>
    <t>Native to the lower coastal United States including Georgia, the fruit of this tree is an acorn which provides food for raccoons, white-tailed deer, wild turkeys, squirrels, ducks, bobwhite quail, and small birds and rodents.</t>
  </si>
  <si>
    <t>Native to the southeastern United States including Georgia, this tree has long been an ornamental tree and landscape hedge shrub in gardens.  It is sometimes considered a “weedy native” species because when it is damaged or cut down to the ground, it is capable of vigorously resprouting.  It often forms shrubby thickets in the wild.</t>
  </si>
  <si>
    <t>The Chinese Evergreen Oak is native to east and central southeast China, Japan, Korea, and north southeast Asia. It has several common names, including bamboo-leaf oak,  Chinese evergreen oak, and Chinese ring-cupped oak.</t>
  </si>
  <si>
    <t>Native to southern and central North America, the nuts (pecans) are an excellent source of manganese, protein, unsaturated fats, and Omega-6 fatty acids.  Research shows that pecans contain plant sterols which are known for their cholesterol-lowering ability.</t>
  </si>
  <si>
    <t xml:space="preserve">Native to North America including Georgia, this tree is known to engage in hydraulic lift, drawing water from lower soil layers and exuding that water into upper, drier soil layers, bene?ting the tree and other plants.  The sap is a primary source for maple syrup.  The wood is prized for its use in furniture and flooring.  </t>
  </si>
  <si>
    <t>Indigenous to eastern North America including Georgia, the fruit of this tree is very sweet.  It can be eaten raw, used in fruit pastries, or fermented into wine.  The wood is sometimes dried and used for smoking meats with a mild and sweet flavor.</t>
  </si>
  <si>
    <t>Indigenous to China, Korea, and Japan, this tree bears flowers that are wind-pollinated catkins and acorns as the fruit.  The wood has many of the characteristics of other fruit.  The wood has many of the characteristics of other is relegated to uses such as fencing.</t>
  </si>
  <si>
    <t>Also known as Savannah Holly, the tree is ideal for use as a street tree.  The fruit of the tree is very attractive to wildlife and serves as an excellent food source.  The American Indians used preserved Holly berries as decorative buttons and were highly sought after by other tribes who bartered for them.</t>
  </si>
  <si>
    <t>Native to Asia, this tree is a dense shrub often used for soundproofing between streets and houses.  It grows to 30 feet high and has glossy elliptical leaves that can grow up to 8 inches long.  In spring, it produces pyramid-shaped clusters of fragrant, white flowers, followed by red berries that age to black.</t>
  </si>
  <si>
    <t>Native to the eastern half of Canada and the United States including Georgia, this tree is one of the most commonly used landscaping oak trees in its native range due to its relatively fast growth, ease of transplant, and pollution tolerance.  The distinctive shape of the tree is considered unique among hardwoods.</t>
  </si>
  <si>
    <t>Native to Georgia, this tree was used to make the oldest surviving Anasazi ?utes, dated to 620 AD.  Various Native American tribes have used it to make spiritual medicine, charcoal for body paint, and bellows, and used the sap to make sugar, syrup, and candy.</t>
  </si>
  <si>
    <t xml:space="preserve">Native to North America, this tree is less susceptible to Dutch Elm Disease, a fungi spread by the elm bark beetle.  It serves commercial medicinal use as a demulcent, reducing inflammation in mucus membranes.  The wood is strong and used to make bows and wheel hubs.  The inner bark is used to make bow strings, twine, or rope. </t>
  </si>
  <si>
    <t>Native to China, Korea, Japan, and India, the bark of this tree is a prominent feature as it is smooth, pinkish-gray and mottled, shedding each year.  The ?owers are white, pink, mauve, purple, or carmine.  The tree is a popular nesting shrub for songbirds and wrens.</t>
  </si>
  <si>
    <t>Native to eastern North America including Georgia, this tree becomes a primary food source for wildlife in the spring.  Due to its fast growth, this tree is being researched as a potential source of biofuels.  The light wood is used to make furniture, cabinets, flooring, musical instruments, and tool handles.</t>
  </si>
  <si>
    <t xml:space="preserve">This tree is a popular Christmas and winter holiday season decoration.  Like all Hollies, this tree is dioecious, with separate male and female plants, and only female plants produce the characteristic red berries.  The wood is used to make whip handles, engraving blocks, and cabinets.  It can also be dyed and used as a substitute for ebony.  </t>
  </si>
  <si>
    <t>Native to the southeastern United States including Georgia, the wood is brittle and hard, but does not rot easily.  It is used for fence posts and railroad ties.  Some plant it to attract the catalpa worm, which is harvested and used as fish bait.</t>
  </si>
  <si>
    <t>Indigenous to the southeastern United States including Georgia, this tree is widely grown on plantations and used in horticulture.  It is named after the “slashes” – swampy ground overgrown with trees and bushes – that constitute its habitat.</t>
  </si>
  <si>
    <t>Indigenous to the southeastern United States including Georgia, this tree is the second most common species of tree in the country.  It is regarded as the most commercially important tree in the southeastern United States due to its timber.</t>
  </si>
  <si>
    <t>The wood of this tree is used for furniture, interior finish, paper pulp, veneers, and baskets.  The heartwood was once used to make furniture, sometimes as imitation mahogany or Circassian walnut.  The hardened sap, or gum resin, can be chewed like chewing gum and has been long used for this purpose in the southern United States.</t>
  </si>
  <si>
    <t>Indigenous to North America including Georgia, this tree occurs primarily along streams and in moist soils on floodplains.  Birds consume the fruit, helping to disperse the seeds, and a number of insects eat the leaves.</t>
  </si>
  <si>
    <t>DBH (inches)</t>
  </si>
  <si>
    <t>TotalHeight (feet)</t>
  </si>
  <si>
    <t>CrownNS (feet)</t>
  </si>
  <si>
    <t>CrownEW (Feet)</t>
  </si>
  <si>
    <t>LeafBiomass (Pounds)</t>
  </si>
  <si>
    <t>LeafArea (Feet Squared)</t>
  </si>
  <si>
    <t>GrossCarbonSequestration (Pounds per Year)</t>
  </si>
  <si>
    <t>StruturalTreeValue (Dollars)</t>
  </si>
  <si>
    <t>AvoidedWaterRunnoff (Feet Cubed per Year)</t>
  </si>
  <si>
    <t>GRIDID</t>
  </si>
  <si>
    <t>TREENUM</t>
  </si>
  <si>
    <t>UNQTREEID</t>
  </si>
  <si>
    <t>SURVEYDATE</t>
  </si>
  <si>
    <t>GPSXCOORD</t>
  </si>
  <si>
    <t>GPSYCOORD</t>
  </si>
  <si>
    <t>GENUS_SPECIES</t>
  </si>
  <si>
    <t>COMMONNAME</t>
  </si>
  <si>
    <t>TREECONDITION</t>
  </si>
  <si>
    <t>RISKRATING</t>
  </si>
  <si>
    <t>X</t>
  </si>
  <si>
    <t>Y</t>
  </si>
  <si>
    <t>PHOTOID</t>
  </si>
  <si>
    <t>DBH1_IN</t>
  </si>
  <si>
    <t>TOTHT_FT</t>
  </si>
  <si>
    <t>CROWNWIDTHNS</t>
  </si>
  <si>
    <t>CROWNWIDTHEW</t>
  </si>
  <si>
    <t>Leaf_Area_ft2</t>
  </si>
  <si>
    <t>Leaf_Biomass_lb</t>
  </si>
  <si>
    <t>Carbon_Storage_lb</t>
  </si>
  <si>
    <t>Gross_Carbon_Seq_lbpyr</t>
  </si>
  <si>
    <t>Structural_Tree_Value</t>
  </si>
  <si>
    <t>Avoided_Runoff_ft3yr</t>
  </si>
  <si>
    <t>H-14</t>
  </si>
  <si>
    <t>H-1400001</t>
  </si>
  <si>
    <t>ULS</t>
  </si>
  <si>
    <t>elm spp</t>
  </si>
  <si>
    <t>Good</t>
  </si>
  <si>
    <t>Moderate</t>
  </si>
  <si>
    <t xml:space="preserve"> </t>
  </si>
  <si>
    <t>H-1400002</t>
  </si>
  <si>
    <t>H-13</t>
  </si>
  <si>
    <t>H-1300003</t>
  </si>
  <si>
    <t>FRCA</t>
  </si>
  <si>
    <t>Carolina ash</t>
  </si>
  <si>
    <t>Fair</t>
  </si>
  <si>
    <t>Low</t>
  </si>
  <si>
    <t>H-1300004</t>
  </si>
  <si>
    <t>ACBU</t>
  </si>
  <si>
    <t>Trident maple</t>
  </si>
  <si>
    <t>H-1300005</t>
  </si>
  <si>
    <t>COKO</t>
  </si>
  <si>
    <t>Kousa dogwood</t>
  </si>
  <si>
    <t>H-1300006</t>
  </si>
  <si>
    <t>H-1400008</t>
  </si>
  <si>
    <t>ACRU</t>
  </si>
  <si>
    <t>Red maple</t>
  </si>
  <si>
    <t>H-1300009</t>
  </si>
  <si>
    <t>H-1300010</t>
  </si>
  <si>
    <t>H-1400011</t>
  </si>
  <si>
    <t>ILCO2</t>
  </si>
  <si>
    <t>Chinese holly</t>
  </si>
  <si>
    <t>H-1400012</t>
  </si>
  <si>
    <t>CAIL</t>
  </si>
  <si>
    <t>High</t>
  </si>
  <si>
    <t>H-1400013</t>
  </si>
  <si>
    <t>PIEL</t>
  </si>
  <si>
    <t>Slash pine</t>
  </si>
  <si>
    <t>H-1400014</t>
  </si>
  <si>
    <t>H-1400015</t>
  </si>
  <si>
    <t>COFL</t>
  </si>
  <si>
    <t>Flowering dogwood</t>
  </si>
  <si>
    <t>Poor</t>
  </si>
  <si>
    <t>H-1400016</t>
  </si>
  <si>
    <t>H-1400017</t>
  </si>
  <si>
    <t>H-1400018</t>
  </si>
  <si>
    <t>VISP2</t>
  </si>
  <si>
    <t>viburnum spp</t>
  </si>
  <si>
    <t>H-1400019</t>
  </si>
  <si>
    <t>PRCA</t>
  </si>
  <si>
    <t>H-1400020</t>
  </si>
  <si>
    <t>ULPA</t>
  </si>
  <si>
    <t>Chinese elm</t>
  </si>
  <si>
    <t>H-1400021</t>
  </si>
  <si>
    <t>ILVO</t>
  </si>
  <si>
    <t>Yaupon</t>
  </si>
  <si>
    <t>H-1400022</t>
  </si>
  <si>
    <t>H-1400023</t>
  </si>
  <si>
    <t>PYAN</t>
  </si>
  <si>
    <t>Southern crabapple</t>
  </si>
  <si>
    <t>H-1400024</t>
  </si>
  <si>
    <t>ILOP</t>
  </si>
  <si>
    <t>American holly</t>
  </si>
  <si>
    <t>H-1400025</t>
  </si>
  <si>
    <t>H-1400026</t>
  </si>
  <si>
    <t>H-1400027</t>
  </si>
  <si>
    <t>H-1400028</t>
  </si>
  <si>
    <t>CECA</t>
  </si>
  <si>
    <t>Eastern redbud</t>
  </si>
  <si>
    <t>H-1400029</t>
  </si>
  <si>
    <t>H-1400030</t>
  </si>
  <si>
    <t>H-1400031</t>
  </si>
  <si>
    <t>BENI</t>
  </si>
  <si>
    <t>River birch</t>
  </si>
  <si>
    <t>H-1400032</t>
  </si>
  <si>
    <t>H-1400033</t>
  </si>
  <si>
    <t>H-1400034</t>
  </si>
  <si>
    <t>H-1400035</t>
  </si>
  <si>
    <t>G-14</t>
  </si>
  <si>
    <t>G-1400036</t>
  </si>
  <si>
    <t>G-1400037</t>
  </si>
  <si>
    <t>GIBI</t>
  </si>
  <si>
    <t>Ginkgo</t>
  </si>
  <si>
    <t>G-1400038</t>
  </si>
  <si>
    <t>G-1400039</t>
  </si>
  <si>
    <t>G-1400040</t>
  </si>
  <si>
    <t>G-1400041</t>
  </si>
  <si>
    <t>ACPA</t>
  </si>
  <si>
    <t>Japanese maple</t>
  </si>
  <si>
    <t>G-1400042</t>
  </si>
  <si>
    <t>G-1400043</t>
  </si>
  <si>
    <t>KOPA</t>
  </si>
  <si>
    <t>Goldenrain tree</t>
  </si>
  <si>
    <t>G-1400044</t>
  </si>
  <si>
    <t>ILAT</t>
  </si>
  <si>
    <t>Topal holly</t>
  </si>
  <si>
    <t>G-1400045</t>
  </si>
  <si>
    <t>G-1400046</t>
  </si>
  <si>
    <t>LAIN</t>
  </si>
  <si>
    <t>Common crapemyrtle</t>
  </si>
  <si>
    <t>G-1400047</t>
  </si>
  <si>
    <t>G-1400048</t>
  </si>
  <si>
    <t>G-1400049</t>
  </si>
  <si>
    <t>G-1400050</t>
  </si>
  <si>
    <t>G-1400051</t>
  </si>
  <si>
    <t>G-1400052</t>
  </si>
  <si>
    <t>G-1400053</t>
  </si>
  <si>
    <t>G-1400054</t>
  </si>
  <si>
    <t>G-1400055</t>
  </si>
  <si>
    <t>G-1400056</t>
  </si>
  <si>
    <t>G-1400057</t>
  </si>
  <si>
    <t>G-1400058</t>
  </si>
  <si>
    <t>G-1400059</t>
  </si>
  <si>
    <t>G-1400060</t>
  </si>
  <si>
    <t>G-1400061</t>
  </si>
  <si>
    <t>PRYE</t>
  </si>
  <si>
    <t>Yoshino flowering cherry</t>
  </si>
  <si>
    <t>G-1400062</t>
  </si>
  <si>
    <t>G-1400063</t>
  </si>
  <si>
    <t>G-1400064</t>
  </si>
  <si>
    <t>G-1400065</t>
  </si>
  <si>
    <t>G-1400066</t>
  </si>
  <si>
    <t>G-1400067</t>
  </si>
  <si>
    <t>PYCA</t>
  </si>
  <si>
    <t>Callery pear</t>
  </si>
  <si>
    <t>G-1400068</t>
  </si>
  <si>
    <t>G-1400069</t>
  </si>
  <si>
    <t>G-1400070</t>
  </si>
  <si>
    <t>G-1400071</t>
  </si>
  <si>
    <t>G-1400072</t>
  </si>
  <si>
    <t>G-1400073</t>
  </si>
  <si>
    <t>G-1400074</t>
  </si>
  <si>
    <t>G-1400075</t>
  </si>
  <si>
    <t>G-1400076</t>
  </si>
  <si>
    <t>G-1400077</t>
  </si>
  <si>
    <t>MAGR</t>
  </si>
  <si>
    <t>Southern magnolia</t>
  </si>
  <si>
    <t>G-1400078</t>
  </si>
  <si>
    <t>G-1400079</t>
  </si>
  <si>
    <t>G-1400080</t>
  </si>
  <si>
    <t>G-1400081</t>
  </si>
  <si>
    <t>G-1400082</t>
  </si>
  <si>
    <t>G-1400083</t>
  </si>
  <si>
    <t>G-1400084</t>
  </si>
  <si>
    <t>G-1400085</t>
  </si>
  <si>
    <t>G-1400086</t>
  </si>
  <si>
    <t>QUNI</t>
  </si>
  <si>
    <t>Water oak</t>
  </si>
  <si>
    <t>G-1400087</t>
  </si>
  <si>
    <t>G-1400088</t>
  </si>
  <si>
    <t>G-1400089</t>
  </si>
  <si>
    <t>G-1400090</t>
  </si>
  <si>
    <t>G-1400091</t>
  </si>
  <si>
    <t>QUPH</t>
  </si>
  <si>
    <t>Willow oak</t>
  </si>
  <si>
    <t>G-1400092</t>
  </si>
  <si>
    <t>G-1400093</t>
  </si>
  <si>
    <t>F-14</t>
  </si>
  <si>
    <t>F-1400094</t>
  </si>
  <si>
    <t>F-1400095</t>
  </si>
  <si>
    <t>F-1400096</t>
  </si>
  <si>
    <t>G-13</t>
  </si>
  <si>
    <t>G-1300099</t>
  </si>
  <si>
    <t>ULAM</t>
  </si>
  <si>
    <t>American elm</t>
  </si>
  <si>
    <t>F-1400110</t>
  </si>
  <si>
    <t>F-1400111</t>
  </si>
  <si>
    <t>F-1400112</t>
  </si>
  <si>
    <t>F-1400113</t>
  </si>
  <si>
    <t>F-1400114</t>
  </si>
  <si>
    <t>F-1400120</t>
  </si>
  <si>
    <t>F-1400122</t>
  </si>
  <si>
    <t>F-1400123</t>
  </si>
  <si>
    <t>F-1400124</t>
  </si>
  <si>
    <t>F-1400125</t>
  </si>
  <si>
    <t>F-1400126</t>
  </si>
  <si>
    <t>F-1400127</t>
  </si>
  <si>
    <t>F-1400128</t>
  </si>
  <si>
    <t>F-1400129</t>
  </si>
  <si>
    <t>F-1400130</t>
  </si>
  <si>
    <t>F-1400131</t>
  </si>
  <si>
    <t>F-1400132</t>
  </si>
  <si>
    <t>F-1400133</t>
  </si>
  <si>
    <t>F-1400134</t>
  </si>
  <si>
    <t>PRSE1</t>
  </si>
  <si>
    <t>Black cherry</t>
  </si>
  <si>
    <t>F-1400135</t>
  </si>
  <si>
    <t>F-1400136</t>
  </si>
  <si>
    <t>F-1400137</t>
  </si>
  <si>
    <t>MAVI</t>
  </si>
  <si>
    <t>Sweetbay</t>
  </si>
  <si>
    <t>F-1400138</t>
  </si>
  <si>
    <t>F-1400139</t>
  </si>
  <si>
    <t>F-1400140</t>
  </si>
  <si>
    <t>F-1400141</t>
  </si>
  <si>
    <t>F-1400142</t>
  </si>
  <si>
    <t>F-1400144</t>
  </si>
  <si>
    <t>F-1400145</t>
  </si>
  <si>
    <t>F-1400146</t>
  </si>
  <si>
    <t>F-1400147</t>
  </si>
  <si>
    <t>F-1400148</t>
  </si>
  <si>
    <t>F-1400149</t>
  </si>
  <si>
    <t>F-1400150</t>
  </si>
  <si>
    <t>F-1400151</t>
  </si>
  <si>
    <t>F-1400152</t>
  </si>
  <si>
    <t>F-13</t>
  </si>
  <si>
    <t>F-1300153</t>
  </si>
  <si>
    <t>F-1300154</t>
  </si>
  <si>
    <t>F-1300155</t>
  </si>
  <si>
    <t>F-1300156</t>
  </si>
  <si>
    <t>F-1300157</t>
  </si>
  <si>
    <t>F-1300158</t>
  </si>
  <si>
    <t>F-1300159</t>
  </si>
  <si>
    <t>E-13</t>
  </si>
  <si>
    <t>E-1300160</t>
  </si>
  <si>
    <t>E-1300161</t>
  </si>
  <si>
    <t>D-13</t>
  </si>
  <si>
    <t>D-1300162</t>
  </si>
  <si>
    <t>QUPA</t>
  </si>
  <si>
    <t>Pin oak</t>
  </si>
  <si>
    <t>D-1300163</t>
  </si>
  <si>
    <t>D-1300164</t>
  </si>
  <si>
    <t>D-1300165</t>
  </si>
  <si>
    <t>D-1300166</t>
  </si>
  <si>
    <t>D-1300167</t>
  </si>
  <si>
    <t>D-14</t>
  </si>
  <si>
    <t>D-1400168</t>
  </si>
  <si>
    <t>QUFA</t>
  </si>
  <si>
    <t>Southern red oak</t>
  </si>
  <si>
    <t>D-1400169</t>
  </si>
  <si>
    <t>D-1400170</t>
  </si>
  <si>
    <t>D-1400171</t>
  </si>
  <si>
    <t>D-1400172</t>
  </si>
  <si>
    <t>D-1400173</t>
  </si>
  <si>
    <t>D-1400174</t>
  </si>
  <si>
    <t>D-1400175</t>
  </si>
  <si>
    <t>D-1400176</t>
  </si>
  <si>
    <t>D-1400177</t>
  </si>
  <si>
    <t>D-1300178</t>
  </si>
  <si>
    <t>Extreme</t>
  </si>
  <si>
    <t>E-1300179</t>
  </si>
  <si>
    <t>J-13</t>
  </si>
  <si>
    <t>J-1300180</t>
  </si>
  <si>
    <t>J-1300181</t>
  </si>
  <si>
    <t>J-1300182</t>
  </si>
  <si>
    <t>J-1300183</t>
  </si>
  <si>
    <t>J-1300184</t>
  </si>
  <si>
    <t>J-1300185</t>
  </si>
  <si>
    <t>J-1300186</t>
  </si>
  <si>
    <t>J-1300187</t>
  </si>
  <si>
    <t>J-1300188</t>
  </si>
  <si>
    <t>J-1300189</t>
  </si>
  <si>
    <t>J-1300190</t>
  </si>
  <si>
    <t>J-1300191</t>
  </si>
  <si>
    <t>J-1300192</t>
  </si>
  <si>
    <t>J-1300193</t>
  </si>
  <si>
    <t>K-13</t>
  </si>
  <si>
    <t>K-1300194</t>
  </si>
  <si>
    <t>J-1300195</t>
  </si>
  <si>
    <t>K-1300196</t>
  </si>
  <si>
    <t>K-1300197</t>
  </si>
  <si>
    <t>K-1300198</t>
  </si>
  <si>
    <t>K-1300199</t>
  </si>
  <si>
    <t>K-1300200</t>
  </si>
  <si>
    <t>K-1300201</t>
  </si>
  <si>
    <t>K-1300202</t>
  </si>
  <si>
    <t>K-1300203</t>
  </si>
  <si>
    <t>K-1300204</t>
  </si>
  <si>
    <t>CULE</t>
  </si>
  <si>
    <t>Leyland cypress</t>
  </si>
  <si>
    <t>J-14</t>
  </si>
  <si>
    <t>J-1400205</t>
  </si>
  <si>
    <t>J-1400206</t>
  </si>
  <si>
    <t>J-1400207</t>
  </si>
  <si>
    <t>J-1400208</t>
  </si>
  <si>
    <t>J-1400209</t>
  </si>
  <si>
    <t>J-1400210</t>
  </si>
  <si>
    <t>J-1400211</t>
  </si>
  <si>
    <t>J-1400212</t>
  </si>
  <si>
    <t>J-1400213</t>
  </si>
  <si>
    <t>J-1400214</t>
  </si>
  <si>
    <t>J-1400215</t>
  </si>
  <si>
    <t>J-1400216</t>
  </si>
  <si>
    <t>J-1400217</t>
  </si>
  <si>
    <t>J-1400218</t>
  </si>
  <si>
    <t>J-1400219</t>
  </si>
  <si>
    <t>J-1400220</t>
  </si>
  <si>
    <t>J-1400221</t>
  </si>
  <si>
    <t>J-1400222</t>
  </si>
  <si>
    <t>J-1400223</t>
  </si>
  <si>
    <t>J-1400224</t>
  </si>
  <si>
    <t>J-1400225</t>
  </si>
  <si>
    <t>J-1400226</t>
  </si>
  <si>
    <t>J-1400227</t>
  </si>
  <si>
    <t>J-1400228</t>
  </si>
  <si>
    <t>J-1400229</t>
  </si>
  <si>
    <t>J-1400230</t>
  </si>
  <si>
    <t>J-1400231</t>
  </si>
  <si>
    <t>J-1400232</t>
  </si>
  <si>
    <t>J-1400233</t>
  </si>
  <si>
    <t>J-1400234</t>
  </si>
  <si>
    <t>J-1400235</t>
  </si>
  <si>
    <t>J-1400236</t>
  </si>
  <si>
    <t>J-1400237</t>
  </si>
  <si>
    <t>J-1400238</t>
  </si>
  <si>
    <t>J-1400239</t>
  </si>
  <si>
    <t>J-1400240</t>
  </si>
  <si>
    <t>J-1400241</t>
  </si>
  <si>
    <t>J-1400242</t>
  </si>
  <si>
    <t>J-1400243</t>
  </si>
  <si>
    <t>J-1400244</t>
  </si>
  <si>
    <t>J-1400245</t>
  </si>
  <si>
    <t>J-1400246</t>
  </si>
  <si>
    <t>J-1400247</t>
  </si>
  <si>
    <t>J-1400248</t>
  </si>
  <si>
    <t>J-1400249</t>
  </si>
  <si>
    <t>J-1400250</t>
  </si>
  <si>
    <t>K-14</t>
  </si>
  <si>
    <t>K-1400251</t>
  </si>
  <si>
    <t>K-1400252</t>
  </si>
  <si>
    <t>K-1400253</t>
  </si>
  <si>
    <t>K-1400254</t>
  </si>
  <si>
    <t>K-1400255</t>
  </si>
  <si>
    <t>K-1400256</t>
  </si>
  <si>
    <t>K-1400257</t>
  </si>
  <si>
    <t>K-1400258</t>
  </si>
  <si>
    <t>K-1400259</t>
  </si>
  <si>
    <t>K-1400260</t>
  </si>
  <si>
    <t>K-1400261</t>
  </si>
  <si>
    <t>K-1400262</t>
  </si>
  <si>
    <t>K-1400263</t>
  </si>
  <si>
    <t>K-1400264</t>
  </si>
  <si>
    <t>K-1400265</t>
  </si>
  <si>
    <t>K-1400266</t>
  </si>
  <si>
    <t>K-1400267</t>
  </si>
  <si>
    <t>K-1400268</t>
  </si>
  <si>
    <t>K-1400269</t>
  </si>
  <si>
    <t>K-1400270</t>
  </si>
  <si>
    <t>K-1400271</t>
  </si>
  <si>
    <t>K-1400272</t>
  </si>
  <si>
    <t>K-1400273</t>
  </si>
  <si>
    <t>K-1400274</t>
  </si>
  <si>
    <t>K-1400275</t>
  </si>
  <si>
    <t>K-1400276</t>
  </si>
  <si>
    <t>K-1400277</t>
  </si>
  <si>
    <t>K-1400278</t>
  </si>
  <si>
    <t>K-1400279</t>
  </si>
  <si>
    <t>K-1400280</t>
  </si>
  <si>
    <t>K-1400281</t>
  </si>
  <si>
    <t>K-1300282</t>
  </si>
  <si>
    <t>K-1300283</t>
  </si>
  <si>
    <t>QURU</t>
  </si>
  <si>
    <t>Northern red oak</t>
  </si>
  <si>
    <t>K-1300284</t>
  </si>
  <si>
    <t>K-1300285</t>
  </si>
  <si>
    <t>K-1300286</t>
  </si>
  <si>
    <t>J-1300287</t>
  </si>
  <si>
    <t>J-1300288</t>
  </si>
  <si>
    <t>J-1300289</t>
  </si>
  <si>
    <t>J-1300290</t>
  </si>
  <si>
    <t>J-1300291</t>
  </si>
  <si>
    <t>J-1300292</t>
  </si>
  <si>
    <t>J-1400293</t>
  </si>
  <si>
    <t>J-1400294</t>
  </si>
  <si>
    <t>J-1400295</t>
  </si>
  <si>
    <t>J-1400296</t>
  </si>
  <si>
    <t>J-1400297</t>
  </si>
  <si>
    <t>J-1400298</t>
  </si>
  <si>
    <t>J-1400299</t>
  </si>
  <si>
    <t>J-1400300</t>
  </si>
  <si>
    <t>J-1400301</t>
  </si>
  <si>
    <t>J-1400302</t>
  </si>
  <si>
    <t>J-1300303</t>
  </si>
  <si>
    <t>ACNI</t>
  </si>
  <si>
    <t>Black maple</t>
  </si>
  <si>
    <t>J-1300304</t>
  </si>
  <si>
    <t>J-1300305</t>
  </si>
  <si>
    <t>J-1300306</t>
  </si>
  <si>
    <t>K-1400307</t>
  </si>
  <si>
    <t>K-1400308</t>
  </si>
  <si>
    <t>K-1400309</t>
  </si>
  <si>
    <t>K-1400310</t>
  </si>
  <si>
    <t>K-1400311</t>
  </si>
  <si>
    <t>K-1400312</t>
  </si>
  <si>
    <t>K-1400313</t>
  </si>
  <si>
    <t>K-1400314</t>
  </si>
  <si>
    <t>K-1400315</t>
  </si>
  <si>
    <t>K-1400316</t>
  </si>
  <si>
    <t>K-1400317</t>
  </si>
  <si>
    <t>K-1400318</t>
  </si>
  <si>
    <t>K-1400319</t>
  </si>
  <si>
    <t>J-1400320</t>
  </si>
  <si>
    <t>J-1400321</t>
  </si>
  <si>
    <t>J-1400322</t>
  </si>
  <si>
    <t>F-1400323</t>
  </si>
  <si>
    <t>LIST</t>
  </si>
  <si>
    <t>F-1400324</t>
  </si>
  <si>
    <t>F-1400325</t>
  </si>
  <si>
    <t>PHSE1</t>
  </si>
  <si>
    <t>Photinia</t>
  </si>
  <si>
    <t>F-1400326</t>
  </si>
  <si>
    <t>F-1400327</t>
  </si>
  <si>
    <t>F-1400328</t>
  </si>
  <si>
    <t>F-1400329</t>
  </si>
  <si>
    <t>F-1400330</t>
  </si>
  <si>
    <t>F-1400331</t>
  </si>
  <si>
    <t>J-1400332</t>
  </si>
  <si>
    <t>J-1400333</t>
  </si>
  <si>
    <t>J-1400334</t>
  </si>
  <si>
    <t>J-1400335</t>
  </si>
  <si>
    <t>Dead</t>
  </si>
  <si>
    <t>J-1400336</t>
  </si>
  <si>
    <t>J-1400337</t>
  </si>
  <si>
    <t>J-1400338</t>
  </si>
  <si>
    <t>J-1400339</t>
  </si>
  <si>
    <t>J-1400340</t>
  </si>
  <si>
    <t>H-1400341</t>
  </si>
  <si>
    <t>H-1400342</t>
  </si>
  <si>
    <t>H-1400343</t>
  </si>
  <si>
    <t>H-1400344</t>
  </si>
  <si>
    <t>H-1400345</t>
  </si>
  <si>
    <t>K-1300346</t>
  </si>
  <si>
    <t>K-1300347</t>
  </si>
  <si>
    <t>K-1300348</t>
  </si>
  <si>
    <t>K-1300349</t>
  </si>
  <si>
    <t>K-1300350</t>
  </si>
  <si>
    <t>K-1300351</t>
  </si>
  <si>
    <t>K-1300352</t>
  </si>
  <si>
    <t>K-1300353</t>
  </si>
  <si>
    <t>K-1300354</t>
  </si>
  <si>
    <t>K-1300355</t>
  </si>
  <si>
    <t>K-1300356</t>
  </si>
  <si>
    <t>K-1300357</t>
  </si>
  <si>
    <t>K-1300358</t>
  </si>
  <si>
    <t>K-1300359</t>
  </si>
  <si>
    <t>K-1400360</t>
  </si>
  <si>
    <t>K-1300361</t>
  </si>
  <si>
    <t>K-1400362</t>
  </si>
  <si>
    <t>K-1400363</t>
  </si>
  <si>
    <t>K-1400364</t>
  </si>
  <si>
    <t>K-1400365</t>
  </si>
  <si>
    <t>ACFR</t>
  </si>
  <si>
    <t>Freeman maple</t>
  </si>
  <si>
    <t>K-1400366</t>
  </si>
  <si>
    <t>K-1400367</t>
  </si>
  <si>
    <t>K-1400368</t>
  </si>
  <si>
    <t>K-1400369</t>
  </si>
  <si>
    <t>K-1400370</t>
  </si>
  <si>
    <t>K-1400371</t>
  </si>
  <si>
    <t>K-1400372</t>
  </si>
  <si>
    <t>J-1300373</t>
  </si>
  <si>
    <t>J-1300374</t>
  </si>
  <si>
    <t>J-1300375</t>
  </si>
  <si>
    <t>J-1300376</t>
  </si>
  <si>
    <t>J-1300377</t>
  </si>
  <si>
    <t>J-1300378</t>
  </si>
  <si>
    <t>J-1300379</t>
  </si>
  <si>
    <t>J-1300380</t>
  </si>
  <si>
    <t>TADI</t>
  </si>
  <si>
    <t>Baldcypress</t>
  </si>
  <si>
    <t>J-1300381</t>
  </si>
  <si>
    <t>H-1300382</t>
  </si>
  <si>
    <t>H-1300383</t>
  </si>
  <si>
    <t>H-1300384</t>
  </si>
  <si>
    <t>H-1300385</t>
  </si>
  <si>
    <t>H-1300386</t>
  </si>
  <si>
    <t>H-1300387</t>
  </si>
  <si>
    <t>H-1300388</t>
  </si>
  <si>
    <t>H-1300389</t>
  </si>
  <si>
    <t>H-1300390</t>
  </si>
  <si>
    <t>H-1300391</t>
  </si>
  <si>
    <t>H-1300392</t>
  </si>
  <si>
    <t>H-1300393</t>
  </si>
  <si>
    <t>H-1300394</t>
  </si>
  <si>
    <t>H-1300395</t>
  </si>
  <si>
    <t>H-1300396</t>
  </si>
  <si>
    <t>H-1300397</t>
  </si>
  <si>
    <t>H-1300398</t>
  </si>
  <si>
    <t>H-1300399</t>
  </si>
  <si>
    <t>H-1400400</t>
  </si>
  <si>
    <t>H-1300401</t>
  </si>
  <si>
    <t>H-1300402</t>
  </si>
  <si>
    <t>H-1300403</t>
  </si>
  <si>
    <t>H-1300404</t>
  </si>
  <si>
    <t>H-1300405</t>
  </si>
  <si>
    <t>H-1400406</t>
  </si>
  <si>
    <t>H-1400407</t>
  </si>
  <si>
    <t>H-1400408</t>
  </si>
  <si>
    <t>H-1400409</t>
  </si>
  <si>
    <t>H-1400410</t>
  </si>
  <si>
    <t>H-1400411</t>
  </si>
  <si>
    <t>H-1400412</t>
  </si>
  <si>
    <t>H-1400413</t>
  </si>
  <si>
    <t>H-1400414</t>
  </si>
  <si>
    <t>H-1400415</t>
  </si>
  <si>
    <t>H-1400416</t>
  </si>
  <si>
    <t>H-1400417</t>
  </si>
  <si>
    <t>H-1400418</t>
  </si>
  <si>
    <t>H-1400419</t>
  </si>
  <si>
    <t>H-1400420</t>
  </si>
  <si>
    <t>H-1400421</t>
  </si>
  <si>
    <t>J-1400422</t>
  </si>
  <si>
    <t>J-1400423</t>
  </si>
  <si>
    <t>J-1400424</t>
  </si>
  <si>
    <t>J-1400425</t>
  </si>
  <si>
    <t>J-1400426</t>
  </si>
  <si>
    <t>J-1400427</t>
  </si>
  <si>
    <t>J-1400428</t>
  </si>
  <si>
    <t>J-1400429</t>
  </si>
  <si>
    <t>J-1400430</t>
  </si>
  <si>
    <t>J-1400431</t>
  </si>
  <si>
    <t>J-1400432</t>
  </si>
  <si>
    <t>J-1400433</t>
  </si>
  <si>
    <t>J-1400434</t>
  </si>
  <si>
    <t>J-1400435</t>
  </si>
  <si>
    <t>J-1400436</t>
  </si>
  <si>
    <t>J-1400437</t>
  </si>
  <si>
    <t>J-1400438</t>
  </si>
  <si>
    <t>J-1400439</t>
  </si>
  <si>
    <t>J-1400440</t>
  </si>
  <si>
    <t>J-1400441</t>
  </si>
  <si>
    <t>J-1400442</t>
  </si>
  <si>
    <t>H-1400443</t>
  </si>
  <si>
    <t>H-1400444</t>
  </si>
  <si>
    <t>H-1400445</t>
  </si>
  <si>
    <t>H-1400446</t>
  </si>
  <si>
    <t>H-1400447</t>
  </si>
  <si>
    <t>H-1400448</t>
  </si>
  <si>
    <t>H-1400449</t>
  </si>
  <si>
    <t>D-1300450</t>
  </si>
  <si>
    <t>E-14</t>
  </si>
  <si>
    <t>E-1400451</t>
  </si>
  <si>
    <t>QUPA2</t>
  </si>
  <si>
    <t>Cherrybark oak</t>
  </si>
  <si>
    <t>E-1400452</t>
  </si>
  <si>
    <t>MACLASS</t>
  </si>
  <si>
    <t>unknown dead</t>
  </si>
  <si>
    <t>E-1400453</t>
  </si>
  <si>
    <t>E-1400454</t>
  </si>
  <si>
    <t>E-1400455</t>
  </si>
  <si>
    <t>CELA</t>
  </si>
  <si>
    <t>E-1400456</t>
  </si>
  <si>
    <t>E-1400457</t>
  </si>
  <si>
    <t>E-1400458</t>
  </si>
  <si>
    <t>F-11</t>
  </si>
  <si>
    <t>F-1100459</t>
  </si>
  <si>
    <t>F-1100460</t>
  </si>
  <si>
    <t>F-1100461</t>
  </si>
  <si>
    <t>F-1100462</t>
  </si>
  <si>
    <t>F-1100463</t>
  </si>
  <si>
    <t>F-1100464</t>
  </si>
  <si>
    <t>F-10</t>
  </si>
  <si>
    <t>F-1000465</t>
  </si>
  <si>
    <t>F-1000466</t>
  </si>
  <si>
    <t>F-1000467</t>
  </si>
  <si>
    <t>F-1000468</t>
  </si>
  <si>
    <t>F-1000469</t>
  </si>
  <si>
    <t>F-1000470</t>
  </si>
  <si>
    <t>E-1400471</t>
  </si>
  <si>
    <t>E-1400472</t>
  </si>
  <si>
    <t>E-1400473</t>
  </si>
  <si>
    <t>E-1400474</t>
  </si>
  <si>
    <t>E-1400475</t>
  </si>
  <si>
    <t>E-1400476</t>
  </si>
  <si>
    <t>E-1400477</t>
  </si>
  <si>
    <t>E-1400478</t>
  </si>
  <si>
    <t>E-1400479</t>
  </si>
  <si>
    <t>E-1400480</t>
  </si>
  <si>
    <t>E-1400481</t>
  </si>
  <si>
    <t>E-1400482</t>
  </si>
  <si>
    <t>E-1400483</t>
  </si>
  <si>
    <t>E-1400484</t>
  </si>
  <si>
    <t>E-1400485</t>
  </si>
  <si>
    <t>E-1400486</t>
  </si>
  <si>
    <t>E-1400487</t>
  </si>
  <si>
    <t>E-1300488</t>
  </si>
  <si>
    <t>ACSA1</t>
  </si>
  <si>
    <t>Silver maple</t>
  </si>
  <si>
    <t>E-1300489</t>
  </si>
  <si>
    <t>ULRU</t>
  </si>
  <si>
    <t>Slippery elm</t>
  </si>
  <si>
    <t>E-1300490</t>
  </si>
  <si>
    <t>E-1300491</t>
  </si>
  <si>
    <t>E-1300492</t>
  </si>
  <si>
    <t>E-1300493</t>
  </si>
  <si>
    <t>E-1300494</t>
  </si>
  <si>
    <t>E-1300495</t>
  </si>
  <si>
    <t>E-1300496</t>
  </si>
  <si>
    <t>QUBI</t>
  </si>
  <si>
    <t>Swamp white oak</t>
  </si>
  <si>
    <t>E-1300497</t>
  </si>
  <si>
    <t>E-1300498</t>
  </si>
  <si>
    <t>E-1400499</t>
  </si>
  <si>
    <t>E-1400500</t>
  </si>
  <si>
    <t>E-1400501</t>
  </si>
  <si>
    <t>E-1300502</t>
  </si>
  <si>
    <t>E-1300503</t>
  </si>
  <si>
    <t>E-1300504</t>
  </si>
  <si>
    <t>F-1300505</t>
  </si>
  <si>
    <t>F-1300506</t>
  </si>
  <si>
    <t>F-1300507</t>
  </si>
  <si>
    <t>F-1300508</t>
  </si>
  <si>
    <t>LIJA</t>
  </si>
  <si>
    <t>Ligustro</t>
  </si>
  <si>
    <t>F-1300509</t>
  </si>
  <si>
    <t>F-1300510</t>
  </si>
  <si>
    <t>F-1300511</t>
  </si>
  <si>
    <t>F-1300512</t>
  </si>
  <si>
    <t>F-1300513</t>
  </si>
  <si>
    <t>F-1400514</t>
  </si>
  <si>
    <t>F-1400515</t>
  </si>
  <si>
    <t>F-1400516</t>
  </si>
  <si>
    <t>F-1400517</t>
  </si>
  <si>
    <t>F-1400518</t>
  </si>
  <si>
    <t>F-1400519</t>
  </si>
  <si>
    <t>F-1400520</t>
  </si>
  <si>
    <t>F-1300521</t>
  </si>
  <si>
    <t>F-1300522</t>
  </si>
  <si>
    <t>F-1300523</t>
  </si>
  <si>
    <t>F-1300524</t>
  </si>
  <si>
    <t>F-1300525</t>
  </si>
  <si>
    <t>F-1400526</t>
  </si>
  <si>
    <t>F-1400527</t>
  </si>
  <si>
    <t>F-1400528</t>
  </si>
  <si>
    <t>F-1300529</t>
  </si>
  <si>
    <t>F-1300530</t>
  </si>
  <si>
    <t>F-1300531</t>
  </si>
  <si>
    <t>F-1300532</t>
  </si>
  <si>
    <t>F-1300533</t>
  </si>
  <si>
    <t>F-1300534</t>
  </si>
  <si>
    <t>F-1300535</t>
  </si>
  <si>
    <t>F-1300536</t>
  </si>
  <si>
    <t>F-1300537</t>
  </si>
  <si>
    <t>F-1300538</t>
  </si>
  <si>
    <t>F-1300539</t>
  </si>
  <si>
    <t>F-1300540</t>
  </si>
  <si>
    <t>F-1300541</t>
  </si>
  <si>
    <t>F-1300542</t>
  </si>
  <si>
    <t>F-1300543</t>
  </si>
  <si>
    <t>F-1300544</t>
  </si>
  <si>
    <t>F-1300545</t>
  </si>
  <si>
    <t>F-1300546</t>
  </si>
  <si>
    <t>F-1300547</t>
  </si>
  <si>
    <t>F-1400548</t>
  </si>
  <si>
    <t>F-1400549</t>
  </si>
  <si>
    <t>F-1400550</t>
  </si>
  <si>
    <t>F-1400551</t>
  </si>
  <si>
    <t>F-1400552</t>
  </si>
  <si>
    <t>E-1400553</t>
  </si>
  <si>
    <t>CRJA</t>
  </si>
  <si>
    <t>E-1400554</t>
  </si>
  <si>
    <t>E-1400555</t>
  </si>
  <si>
    <t>E-1400556</t>
  </si>
  <si>
    <t>E-1400557</t>
  </si>
  <si>
    <t>E-1400558</t>
  </si>
  <si>
    <t>E-1400559</t>
  </si>
  <si>
    <t>E-1400560</t>
  </si>
  <si>
    <t>E-1400561</t>
  </si>
  <si>
    <t>E-1400562</t>
  </si>
  <si>
    <t>E-1400563</t>
  </si>
  <si>
    <t>E-1400564</t>
  </si>
  <si>
    <t>E-1400565</t>
  </si>
  <si>
    <t>E-1400566</t>
  </si>
  <si>
    <t>E-1400567</t>
  </si>
  <si>
    <t>E-1400568</t>
  </si>
  <si>
    <t>E-1400569</t>
  </si>
  <si>
    <t>E-1300570</t>
  </si>
  <si>
    <t>E-1400571</t>
  </si>
  <si>
    <t>E-1400572</t>
  </si>
  <si>
    <t>E-1400573</t>
  </si>
  <si>
    <t>E-1300574</t>
  </si>
  <si>
    <t>E-1400575</t>
  </si>
  <si>
    <t>E-1400576</t>
  </si>
  <si>
    <t>E-1400577</t>
  </si>
  <si>
    <t>E-1400578</t>
  </si>
  <si>
    <t>E-1400579</t>
  </si>
  <si>
    <t>E-1300580</t>
  </si>
  <si>
    <t>E-1400581</t>
  </si>
  <si>
    <t>E-1400582</t>
  </si>
  <si>
    <t>E-1400583</t>
  </si>
  <si>
    <t>E-1400584</t>
  </si>
  <si>
    <t>E-1400585</t>
  </si>
  <si>
    <t>E-1400586</t>
  </si>
  <si>
    <t>E-1400587</t>
  </si>
  <si>
    <t>E-1400588</t>
  </si>
  <si>
    <t>E-1400589</t>
  </si>
  <si>
    <t>E-1400590</t>
  </si>
  <si>
    <t>E-1400591</t>
  </si>
  <si>
    <t>E-1400592</t>
  </si>
  <si>
    <t>E-1400593</t>
  </si>
  <si>
    <t>E-1400594</t>
  </si>
  <si>
    <t>E-1400595</t>
  </si>
  <si>
    <t>E-1400596</t>
  </si>
  <si>
    <t>E-1400597</t>
  </si>
  <si>
    <t>E-1400598</t>
  </si>
  <si>
    <t>E-1400599</t>
  </si>
  <si>
    <t>E-1400600</t>
  </si>
  <si>
    <t>E-1400601</t>
  </si>
  <si>
    <t>F-1400602</t>
  </si>
  <si>
    <t>F-1400603</t>
  </si>
  <si>
    <t>F-1400604</t>
  </si>
  <si>
    <t>F-1400605</t>
  </si>
  <si>
    <t>F-1400606</t>
  </si>
  <si>
    <t>F-1400607</t>
  </si>
  <si>
    <t>F-1400608</t>
  </si>
  <si>
    <t>F-1400609</t>
  </si>
  <si>
    <t>F-1400610</t>
  </si>
  <si>
    <t>F-1400611</t>
  </si>
  <si>
    <t>F-1400612</t>
  </si>
  <si>
    <t>F-1400613</t>
  </si>
  <si>
    <t>F-1400614</t>
  </si>
  <si>
    <t>F-1400615</t>
  </si>
  <si>
    <t>F-1400616</t>
  </si>
  <si>
    <t>F-1400617</t>
  </si>
  <si>
    <t>F-1400618</t>
  </si>
  <si>
    <t>F-1400619</t>
  </si>
  <si>
    <t>F-1400620</t>
  </si>
  <si>
    <t>F-09</t>
  </si>
  <si>
    <t>F-0900621</t>
  </si>
  <si>
    <t>F-0900622</t>
  </si>
  <si>
    <t>F-0900623</t>
  </si>
  <si>
    <t>F-0900624</t>
  </si>
  <si>
    <t>F-0900625</t>
  </si>
  <si>
    <t>F-0900626</t>
  </si>
  <si>
    <t>F-0900627</t>
  </si>
  <si>
    <t>F-0900628</t>
  </si>
  <si>
    <t>F-0900629</t>
  </si>
  <si>
    <t>F-0900630</t>
  </si>
  <si>
    <t>F-0900631</t>
  </si>
  <si>
    <t>F-0900632</t>
  </si>
  <si>
    <t>F-0900633</t>
  </si>
  <si>
    <t>F-0900634</t>
  </si>
  <si>
    <t>F-0900635</t>
  </si>
  <si>
    <t>F-0900636</t>
  </si>
  <si>
    <t>F-0900637</t>
  </si>
  <si>
    <t>F-0900638</t>
  </si>
  <si>
    <t>F-0900639</t>
  </si>
  <si>
    <t>F-0900640</t>
  </si>
  <si>
    <t>F-0900641</t>
  </si>
  <si>
    <t>F-0900642</t>
  </si>
  <si>
    <t>F-0900643</t>
  </si>
  <si>
    <t>F-0900644</t>
  </si>
  <si>
    <t>F-0900645</t>
  </si>
  <si>
    <t>F-0900646</t>
  </si>
  <si>
    <t>F-0900647</t>
  </si>
  <si>
    <t>F-0900648</t>
  </si>
  <si>
    <t>F-0900649</t>
  </si>
  <si>
    <t>F-0900650</t>
  </si>
  <si>
    <t>F-0900651</t>
  </si>
  <si>
    <t>F-0900652</t>
  </si>
  <si>
    <t>F-0900653</t>
  </si>
  <si>
    <t>F-0900654</t>
  </si>
  <si>
    <t>F-0900655</t>
  </si>
  <si>
    <t>F-0900656</t>
  </si>
  <si>
    <t>F-0900657</t>
  </si>
  <si>
    <t>F-0900658</t>
  </si>
  <si>
    <t>F-0900659</t>
  </si>
  <si>
    <t>F-0900660</t>
  </si>
  <si>
    <t>F-0900661</t>
  </si>
  <si>
    <t>F-0900662</t>
  </si>
  <si>
    <t>F-0900663</t>
  </si>
  <si>
    <t>F-0900664</t>
  </si>
  <si>
    <t>F-0900665</t>
  </si>
  <si>
    <t>F-0900666</t>
  </si>
  <si>
    <t>F-0900667</t>
  </si>
  <si>
    <t>F-0900668</t>
  </si>
  <si>
    <t>F-0900669</t>
  </si>
  <si>
    <t>F-0900670</t>
  </si>
  <si>
    <t>F-0900671</t>
  </si>
  <si>
    <t>QULY</t>
  </si>
  <si>
    <t>Overcup oak</t>
  </si>
  <si>
    <t>F-0900672</t>
  </si>
  <si>
    <t>F-0900673</t>
  </si>
  <si>
    <t>F-0900674</t>
  </si>
  <si>
    <t>CLLU</t>
  </si>
  <si>
    <t>Yellowwood</t>
  </si>
  <si>
    <t>F-0900675</t>
  </si>
  <si>
    <t>F-0900676</t>
  </si>
  <si>
    <t>F-0900677</t>
  </si>
  <si>
    <t>F-0900678</t>
  </si>
  <si>
    <t>QULA2</t>
  </si>
  <si>
    <t>Laurel oak</t>
  </si>
  <si>
    <t>F-0900679</t>
  </si>
  <si>
    <t>F-0900680</t>
  </si>
  <si>
    <t>F-0900681</t>
  </si>
  <si>
    <t>F-0900682</t>
  </si>
  <si>
    <t>F-0900683</t>
  </si>
  <si>
    <t>F-0900684</t>
  </si>
  <si>
    <t>F-0900685</t>
  </si>
  <si>
    <t>F-0900686</t>
  </si>
  <si>
    <t>F-0900687</t>
  </si>
  <si>
    <t>F-0900688</t>
  </si>
  <si>
    <t>F-0900689</t>
  </si>
  <si>
    <t>F-0900690</t>
  </si>
  <si>
    <t>F-0900691</t>
  </si>
  <si>
    <t>QUST</t>
  </si>
  <si>
    <t>Post oak</t>
  </si>
  <si>
    <t>F-0900692</t>
  </si>
  <si>
    <t>F-0900693</t>
  </si>
  <si>
    <t>F-0900694</t>
  </si>
  <si>
    <t>F-0900695</t>
  </si>
  <si>
    <t>F-0900696</t>
  </si>
  <si>
    <t>F-0900697</t>
  </si>
  <si>
    <t>E-09</t>
  </si>
  <si>
    <t>E-0900698</t>
  </si>
  <si>
    <t>E-0900699</t>
  </si>
  <si>
    <t>E-0900700</t>
  </si>
  <si>
    <t>E-0900701</t>
  </si>
  <si>
    <t>E-0900702</t>
  </si>
  <si>
    <t>E-0900703</t>
  </si>
  <si>
    <t>E-0900704</t>
  </si>
  <si>
    <t>E-0900705</t>
  </si>
  <si>
    <t>E-0900706</t>
  </si>
  <si>
    <t>E-0900707</t>
  </si>
  <si>
    <t>E-0900708</t>
  </si>
  <si>
    <t>E-0900709</t>
  </si>
  <si>
    <t>E-0900710</t>
  </si>
  <si>
    <t>E-0900711</t>
  </si>
  <si>
    <t>E-0900712</t>
  </si>
  <si>
    <t>E-0900713</t>
  </si>
  <si>
    <t>E-0900714</t>
  </si>
  <si>
    <t>F-0900716</t>
  </si>
  <si>
    <t>F-0900717</t>
  </si>
  <si>
    <t>F-0900718</t>
  </si>
  <si>
    <t>F-0900719</t>
  </si>
  <si>
    <t>F-0900720</t>
  </si>
  <si>
    <t>F-0900721</t>
  </si>
  <si>
    <t>F-0900722</t>
  </si>
  <si>
    <t>F-0900723</t>
  </si>
  <si>
    <t>F-0900724</t>
  </si>
  <si>
    <t>F-0900725</t>
  </si>
  <si>
    <t>F-0900726</t>
  </si>
  <si>
    <t>F-0900727</t>
  </si>
  <si>
    <t>F-0900728</t>
  </si>
  <si>
    <t>F-0900729</t>
  </si>
  <si>
    <t>E-0900730</t>
  </si>
  <si>
    <t>E-0900731</t>
  </si>
  <si>
    <t>E-0900732</t>
  </si>
  <si>
    <t>E-0900733</t>
  </si>
  <si>
    <t>E-0900734</t>
  </si>
  <si>
    <t>E-0900735</t>
  </si>
  <si>
    <t>E-0900736</t>
  </si>
  <si>
    <t>E-0900737</t>
  </si>
  <si>
    <t>E-0900738</t>
  </si>
  <si>
    <t>ZESE</t>
  </si>
  <si>
    <t>E-0900739</t>
  </si>
  <si>
    <t>E-0900740</t>
  </si>
  <si>
    <t>E-0900741</t>
  </si>
  <si>
    <t>E-0900742</t>
  </si>
  <si>
    <t>MAST</t>
  </si>
  <si>
    <t>Star magnolia</t>
  </si>
  <si>
    <t>E-0900743</t>
  </si>
  <si>
    <t>E-0900744</t>
  </si>
  <si>
    <t>E-0900745</t>
  </si>
  <si>
    <t>E-0900746</t>
  </si>
  <si>
    <t>E-0900747</t>
  </si>
  <si>
    <t>E-0900748</t>
  </si>
  <si>
    <t>E-0900749</t>
  </si>
  <si>
    <t>E-0900750</t>
  </si>
  <si>
    <t>E-0900751</t>
  </si>
  <si>
    <t>ACCA</t>
  </si>
  <si>
    <t>Hedge maple</t>
  </si>
  <si>
    <t>E-0900752</t>
  </si>
  <si>
    <t>CERE2</t>
  </si>
  <si>
    <t>Southwestern redbud</t>
  </si>
  <si>
    <t>E-0900753</t>
  </si>
  <si>
    <t>E-0900754</t>
  </si>
  <si>
    <t>E-0900755</t>
  </si>
  <si>
    <t>E-0900756</t>
  </si>
  <si>
    <t>E-0900757</t>
  </si>
  <si>
    <t>E-0900758</t>
  </si>
  <si>
    <t>MYCE</t>
  </si>
  <si>
    <t>Southern bayberry</t>
  </si>
  <si>
    <t>E-0900759</t>
  </si>
  <si>
    <t>E-0900760</t>
  </si>
  <si>
    <t>E-0900761</t>
  </si>
  <si>
    <t>D-09</t>
  </si>
  <si>
    <t>D-0900762</t>
  </si>
  <si>
    <t>D-0900763</t>
  </si>
  <si>
    <t>D-0900764</t>
  </si>
  <si>
    <t>D-0900765</t>
  </si>
  <si>
    <t>PYCO2</t>
  </si>
  <si>
    <t>D-0900766</t>
  </si>
  <si>
    <t>D-0900767</t>
  </si>
  <si>
    <t>D-0900768</t>
  </si>
  <si>
    <t>D-0900769</t>
  </si>
  <si>
    <t>D-0900770</t>
  </si>
  <si>
    <t>D-0900771</t>
  </si>
  <si>
    <t>D-0900778</t>
  </si>
  <si>
    <t>D-0900779</t>
  </si>
  <si>
    <t>QUSH</t>
  </si>
  <si>
    <t>Shumard oak</t>
  </si>
  <si>
    <t>D-0900780</t>
  </si>
  <si>
    <t>AM</t>
  </si>
  <si>
    <t>serviceberry spp</t>
  </si>
  <si>
    <t>D-0900781</t>
  </si>
  <si>
    <t>D-0900782</t>
  </si>
  <si>
    <t>D-0900783</t>
  </si>
  <si>
    <t>D-0900784</t>
  </si>
  <si>
    <t>D-0900785</t>
  </si>
  <si>
    <t>D-0900786</t>
  </si>
  <si>
    <t>D-0900787</t>
  </si>
  <si>
    <t>D-0900788</t>
  </si>
  <si>
    <t>D-0900789</t>
  </si>
  <si>
    <t>MA1</t>
  </si>
  <si>
    <t>magnolia spp</t>
  </si>
  <si>
    <t>D-0900790</t>
  </si>
  <si>
    <t>D-0900791</t>
  </si>
  <si>
    <t>D-0900792</t>
  </si>
  <si>
    <t>D-0900793</t>
  </si>
  <si>
    <t>MORU</t>
  </si>
  <si>
    <t>Red mulberry</t>
  </si>
  <si>
    <t>D-0900794</t>
  </si>
  <si>
    <t>D-0900795</t>
  </si>
  <si>
    <t>D-0900796</t>
  </si>
  <si>
    <t>D-0900797</t>
  </si>
  <si>
    <t>QUNU</t>
  </si>
  <si>
    <t>Texas red oak</t>
  </si>
  <si>
    <t>D-0900798</t>
  </si>
  <si>
    <t>D-0900799</t>
  </si>
  <si>
    <t>D-0900800</t>
  </si>
  <si>
    <t>D-0900801</t>
  </si>
  <si>
    <t>D-0900802</t>
  </si>
  <si>
    <t>FRPE</t>
  </si>
  <si>
    <t>Green ash</t>
  </si>
  <si>
    <t>D-0900803</t>
  </si>
  <si>
    <t>D-0900804</t>
  </si>
  <si>
    <t>D-0900805</t>
  </si>
  <si>
    <t>D-0900806</t>
  </si>
  <si>
    <t>D-0900807</t>
  </si>
  <si>
    <t>FAGR</t>
  </si>
  <si>
    <t>American beech</t>
  </si>
  <si>
    <t>D-0900808</t>
  </si>
  <si>
    <t>D-0900809</t>
  </si>
  <si>
    <t>D-0900810</t>
  </si>
  <si>
    <t>D-0900811</t>
  </si>
  <si>
    <t>D-0900812</t>
  </si>
  <si>
    <t>CA1</t>
  </si>
  <si>
    <t>hickory spp</t>
  </si>
  <si>
    <t>D-0900813</t>
  </si>
  <si>
    <t>D-0900814</t>
  </si>
  <si>
    <t>D-0900815</t>
  </si>
  <si>
    <t>D-0900816</t>
  </si>
  <si>
    <t>D-0900817</t>
  </si>
  <si>
    <t>D-0900818</t>
  </si>
  <si>
    <t>D-0900819</t>
  </si>
  <si>
    <t>D-0900820</t>
  </si>
  <si>
    <t>D-0900821</t>
  </si>
  <si>
    <t>D-0900822</t>
  </si>
  <si>
    <t>D-0900823</t>
  </si>
  <si>
    <t>D-0900824</t>
  </si>
  <si>
    <t>D-0900825</t>
  </si>
  <si>
    <t>D-0900826</t>
  </si>
  <si>
    <t>D-0900827</t>
  </si>
  <si>
    <t>MY5</t>
  </si>
  <si>
    <t>sweetgale spp</t>
  </si>
  <si>
    <t>D-0900828</t>
  </si>
  <si>
    <t>ACPL</t>
  </si>
  <si>
    <t>Norway maple</t>
  </si>
  <si>
    <t>D-0900829</t>
  </si>
  <si>
    <t>D-0900830</t>
  </si>
  <si>
    <t>D-0900831</t>
  </si>
  <si>
    <t>D-0900832</t>
  </si>
  <si>
    <t>D-0900833</t>
  </si>
  <si>
    <t>D-0900834</t>
  </si>
  <si>
    <t>D-0900835</t>
  </si>
  <si>
    <t>D-0900836</t>
  </si>
  <si>
    <t>D-0900837</t>
  </si>
  <si>
    <t>D-0900838</t>
  </si>
  <si>
    <t>STAM4</t>
  </si>
  <si>
    <t>D-0900839</t>
  </si>
  <si>
    <t>D-0900840</t>
  </si>
  <si>
    <t>D-0900841</t>
  </si>
  <si>
    <t>D-0900842</t>
  </si>
  <si>
    <t>D-0900843</t>
  </si>
  <si>
    <t>D-0900844</t>
  </si>
  <si>
    <t>D-0900845</t>
  </si>
  <si>
    <t>D-0900846</t>
  </si>
  <si>
    <t>D-0900847</t>
  </si>
  <si>
    <t>D-0900848</t>
  </si>
  <si>
    <t>D-0900849</t>
  </si>
  <si>
    <t>D-0900850</t>
  </si>
  <si>
    <t>D-0900851</t>
  </si>
  <si>
    <t>D-0900852</t>
  </si>
  <si>
    <t>D-0900853</t>
  </si>
  <si>
    <t>D-0900854</t>
  </si>
  <si>
    <t>D-0900855</t>
  </si>
  <si>
    <t>D-0900856</t>
  </si>
  <si>
    <t>D-0900857</t>
  </si>
  <si>
    <t>E-0900858</t>
  </si>
  <si>
    <t>E-0900859</t>
  </si>
  <si>
    <t>E-0900860</t>
  </si>
  <si>
    <t>E-0900861</t>
  </si>
  <si>
    <t>E-0900862</t>
  </si>
  <si>
    <t>E-0900863</t>
  </si>
  <si>
    <t>QUAC</t>
  </si>
  <si>
    <t>Sawtooth oak</t>
  </si>
  <si>
    <t>E-0900864</t>
  </si>
  <si>
    <t>E-0900865</t>
  </si>
  <si>
    <t>E-0900866</t>
  </si>
  <si>
    <t>E-0900867</t>
  </si>
  <si>
    <t>E-0900868</t>
  </si>
  <si>
    <t>E-0900869</t>
  </si>
  <si>
    <t>E-0900870</t>
  </si>
  <si>
    <t>E-0900871</t>
  </si>
  <si>
    <t>E-0900872</t>
  </si>
  <si>
    <t>E-0900873</t>
  </si>
  <si>
    <t>E-0900874</t>
  </si>
  <si>
    <t>E-0900875</t>
  </si>
  <si>
    <t>E-0900876</t>
  </si>
  <si>
    <t>E-0900877</t>
  </si>
  <si>
    <t>E-0900878</t>
  </si>
  <si>
    <t>E-0900879</t>
  </si>
  <si>
    <t>E-0900880</t>
  </si>
  <si>
    <t>E-0900881</t>
  </si>
  <si>
    <t>E-0900882</t>
  </si>
  <si>
    <t>E-0900883</t>
  </si>
  <si>
    <t>F-1000884</t>
  </si>
  <si>
    <t>F-1000885</t>
  </si>
  <si>
    <t>E-10</t>
  </si>
  <si>
    <t>E-1000886</t>
  </si>
  <si>
    <t>E-0900887</t>
  </si>
  <si>
    <t>E-0900888</t>
  </si>
  <si>
    <t>E-0900890</t>
  </si>
  <si>
    <t>E-0900891</t>
  </si>
  <si>
    <t>E-0900892</t>
  </si>
  <si>
    <t>E-0900893</t>
  </si>
  <si>
    <t>F-1000894</t>
  </si>
  <si>
    <t>F-1000895</t>
  </si>
  <si>
    <t>F-1000896</t>
  </si>
  <si>
    <t>F-1000897</t>
  </si>
  <si>
    <t>F-1000898</t>
  </si>
  <si>
    <t>F-1000899</t>
  </si>
  <si>
    <t>F-1000900</t>
  </si>
  <si>
    <t>F-1000901</t>
  </si>
  <si>
    <t>F-1000902</t>
  </si>
  <si>
    <t>F-1000903</t>
  </si>
  <si>
    <t>F-1000904</t>
  </si>
  <si>
    <t>F-1000905</t>
  </si>
  <si>
    <t>F-1000906</t>
  </si>
  <si>
    <t>F-1000907</t>
  </si>
  <si>
    <t>E-1000908</t>
  </si>
  <si>
    <t>E-1000909</t>
  </si>
  <si>
    <t>E-1000910</t>
  </si>
  <si>
    <t>E-1000911</t>
  </si>
  <si>
    <t>E-1000912</t>
  </si>
  <si>
    <t>E-1000913</t>
  </si>
  <si>
    <t>E-1000914</t>
  </si>
  <si>
    <t>E-1000915</t>
  </si>
  <si>
    <t>E-1000916</t>
  </si>
  <si>
    <t>F-1000917</t>
  </si>
  <si>
    <t>F-1000918</t>
  </si>
  <si>
    <t>F-1000919</t>
  </si>
  <si>
    <t>F-1000920</t>
  </si>
  <si>
    <t>F-1000921</t>
  </si>
  <si>
    <t>F-1000922</t>
  </si>
  <si>
    <t>F-1000923</t>
  </si>
  <si>
    <t>F-1000924</t>
  </si>
  <si>
    <t>F-1000925</t>
  </si>
  <si>
    <t>F-1000926</t>
  </si>
  <si>
    <t>D-0900927</t>
  </si>
  <si>
    <t>CACA</t>
  </si>
  <si>
    <t>American hornbeam</t>
  </si>
  <si>
    <t>D-0900928</t>
  </si>
  <si>
    <t>D-0900929</t>
  </si>
  <si>
    <t>C-9</t>
  </si>
  <si>
    <t>C-900930</t>
  </si>
  <si>
    <t>C-900931</t>
  </si>
  <si>
    <t>C-900932</t>
  </si>
  <si>
    <t>C-900933</t>
  </si>
  <si>
    <t>C-900934</t>
  </si>
  <si>
    <t>C-900935</t>
  </si>
  <si>
    <t>C-900936</t>
  </si>
  <si>
    <t>C-900937</t>
  </si>
  <si>
    <t>CHVI</t>
  </si>
  <si>
    <t>Fringe tree</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</si>
  <si>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</si>
  <si>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</si>
  <si>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</si>
  <si>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</si>
  <si>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</si>
  <si>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</si>
  <si>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</si>
  <si>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</si>
  <si>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</si>
  <si>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</si>
  <si>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</si>
  <si>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</si>
  <si>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</si>
  <si>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</si>
  <si>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</si>
  <si>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</si>
  <si>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</si>
  <si>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</si>
  <si>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</si>
  <si>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</si>
  <si>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</si>
  <si>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</si>
  <si>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</si>
  <si>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</si>
  <si>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</si>
  <si>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</si>
  <si>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</si>
  <si>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</si>
  <si>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</si>
  <si>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</si>
  <si>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</si>
  <si>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</si>
  <si>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</si>
  <si>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</si>
  <si>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</si>
  <si>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</si>
  <si>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</si>
  <si>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</si>
  <si>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C-10</t>
  </si>
  <si>
    <t>C-1000976</t>
  </si>
  <si>
    <t>C-1000977</t>
  </si>
  <si>
    <t>C-1000978</t>
  </si>
  <si>
    <t>C-900979</t>
  </si>
  <si>
    <t>C-900980</t>
  </si>
  <si>
    <t>C-900981</t>
  </si>
  <si>
    <t>C-900982</t>
  </si>
  <si>
    <t>C-900983</t>
  </si>
  <si>
    <t>C-900984</t>
  </si>
  <si>
    <t>C-900985</t>
  </si>
  <si>
    <t>C-900986</t>
  </si>
  <si>
    <t>C-900987</t>
  </si>
  <si>
    <t>C-900988</t>
  </si>
  <si>
    <t>QULA1</t>
  </si>
  <si>
    <t>Turkey oak</t>
  </si>
  <si>
    <t>C-900989</t>
  </si>
  <si>
    <t>C-900990</t>
  </si>
  <si>
    <t>C-900991</t>
  </si>
  <si>
    <t>C-900992</t>
  </si>
  <si>
    <t>C-900993</t>
  </si>
  <si>
    <t>C-900994</t>
  </si>
  <si>
    <t>C-900995</t>
  </si>
  <si>
    <t>C-900997</t>
  </si>
  <si>
    <t>C-900998</t>
  </si>
  <si>
    <t>C-900999</t>
  </si>
  <si>
    <t>C-901000</t>
  </si>
  <si>
    <t>C-901001</t>
  </si>
  <si>
    <t>C-901002</t>
  </si>
  <si>
    <t>C-901003</t>
  </si>
  <si>
    <t>C-901004</t>
  </si>
  <si>
    <t>C-901005</t>
  </si>
  <si>
    <t>C-901006</t>
  </si>
  <si>
    <t>C-901007</t>
  </si>
  <si>
    <t>C-901008</t>
  </si>
  <si>
    <t>C-901009</t>
  </si>
  <si>
    <t>C-901010</t>
  </si>
  <si>
    <t>C-901011</t>
  </si>
  <si>
    <t>LITU</t>
  </si>
  <si>
    <t>Tulip tree</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</si>
  <si>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</si>
  <si>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</si>
  <si>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</si>
  <si>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</si>
  <si>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</si>
  <si>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</si>
  <si>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</si>
  <si>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</si>
  <si>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</si>
  <si>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</si>
  <si>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</si>
  <si>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</si>
  <si>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</si>
  <si>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</si>
  <si>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</si>
  <si>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</si>
  <si>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</si>
  <si>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</si>
  <si>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</si>
  <si>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</si>
  <si>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</si>
  <si>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</si>
  <si>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</si>
  <si>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</si>
  <si>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</si>
  <si>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</si>
  <si>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</si>
  <si>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</si>
  <si>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</si>
  <si>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</si>
  <si>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</si>
  <si>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</si>
  <si>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</si>
  <si>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NYOG</t>
  </si>
  <si>
    <t>Ogeechee tupelo</t>
  </si>
  <si>
    <t>C-901045</t>
  </si>
  <si>
    <t>C-901046</t>
  </si>
  <si>
    <t>C-901047</t>
  </si>
  <si>
    <t>C-901048</t>
  </si>
  <si>
    <t>C-901049</t>
  </si>
  <si>
    <t>C-901050</t>
  </si>
  <si>
    <t>C-901051</t>
  </si>
  <si>
    <t>C-901052</t>
  </si>
  <si>
    <t>PICH</t>
  </si>
  <si>
    <t>C-901053</t>
  </si>
  <si>
    <t>C-901054</t>
  </si>
  <si>
    <t>C-901055</t>
  </si>
  <si>
    <t>C-901056</t>
  </si>
  <si>
    <t>C-901057</t>
  </si>
  <si>
    <t>C-901058</t>
  </si>
  <si>
    <t>C-901059</t>
  </si>
  <si>
    <t>C-901060</t>
  </si>
  <si>
    <t>C-901061</t>
  </si>
  <si>
    <t>B-09</t>
  </si>
  <si>
    <t>B-0901062</t>
  </si>
  <si>
    <t>B-0901063</t>
  </si>
  <si>
    <t>B-0901064</t>
  </si>
  <si>
    <t>B-0901067</t>
  </si>
  <si>
    <t>B-0901068</t>
  </si>
  <si>
    <t>B-0901069</t>
  </si>
  <si>
    <t>B-0901070</t>
  </si>
  <si>
    <t>B-0901071</t>
  </si>
  <si>
    <t>B-0901072</t>
  </si>
  <si>
    <t>B-0901073</t>
  </si>
  <si>
    <t>B-0901074</t>
  </si>
  <si>
    <t>B-0901075</t>
  </si>
  <si>
    <t>B-0901076</t>
  </si>
  <si>
    <t>B-0901077</t>
  </si>
  <si>
    <t>B-0901078</t>
  </si>
  <si>
    <t>B-0901079</t>
  </si>
  <si>
    <t>B-0901080</t>
  </si>
  <si>
    <t>B-0901081</t>
  </si>
  <si>
    <t>B-0901082</t>
  </si>
  <si>
    <t>B-0901083</t>
  </si>
  <si>
    <t>B-0901084</t>
  </si>
  <si>
    <t>B-0901085</t>
  </si>
  <si>
    <t>B-0901086</t>
  </si>
  <si>
    <t>B-0901087</t>
  </si>
  <si>
    <t>B-0901088</t>
  </si>
  <si>
    <t>B-0901089</t>
  </si>
  <si>
    <t>B-0901090</t>
  </si>
  <si>
    <t>B-0901091</t>
  </si>
  <si>
    <t>B-0901092</t>
  </si>
  <si>
    <t>B-0901093</t>
  </si>
  <si>
    <t>B-0901095</t>
  </si>
  <si>
    <t>NYSY</t>
  </si>
  <si>
    <t>Black tupelo</t>
  </si>
  <si>
    <t>B-0901096</t>
  </si>
  <si>
    <t>B-0901097</t>
  </si>
  <si>
    <t>B-0901098</t>
  </si>
  <si>
    <t>B-0901099</t>
  </si>
  <si>
    <t>B-0901100</t>
  </si>
  <si>
    <t>B-0901102</t>
  </si>
  <si>
    <t>B-0901103</t>
  </si>
  <si>
    <t>B-0901104</t>
  </si>
  <si>
    <t>B-0901105</t>
  </si>
  <si>
    <t>B-0901106</t>
  </si>
  <si>
    <t>B-0901107</t>
  </si>
  <si>
    <t>B-0901108</t>
  </si>
  <si>
    <t>B-0901109</t>
  </si>
  <si>
    <t>B-0901110</t>
  </si>
  <si>
    <t>B-0901111</t>
  </si>
  <si>
    <t>B-0901112</t>
  </si>
  <si>
    <t>B-0901113</t>
  </si>
  <si>
    <t>B-0901114</t>
  </si>
  <si>
    <t>B-0901115</t>
  </si>
  <si>
    <t>B-0901116</t>
  </si>
  <si>
    <t>B-0901117</t>
  </si>
  <si>
    <t>B-0901118</t>
  </si>
  <si>
    <t>B-0901119</t>
  </si>
  <si>
    <t>B-0901120</t>
  </si>
  <si>
    <t>B-0901121</t>
  </si>
  <si>
    <t>B-0901122</t>
  </si>
  <si>
    <t>B-0901123</t>
  </si>
  <si>
    <t>B-0901124</t>
  </si>
  <si>
    <t>B-0901125</t>
  </si>
  <si>
    <t>B-0901126</t>
  </si>
  <si>
    <t>B-0901127</t>
  </si>
  <si>
    <t>B-0901128</t>
  </si>
  <si>
    <t>B-0901129</t>
  </si>
  <si>
    <t>COCO1</t>
  </si>
  <si>
    <t>Smoke tree</t>
  </si>
  <si>
    <t>B-0901130</t>
  </si>
  <si>
    <t>B-0901131</t>
  </si>
  <si>
    <t>B-0901132</t>
  </si>
  <si>
    <t>B-0901141</t>
  </si>
  <si>
    <t>B-0901144</t>
  </si>
  <si>
    <t>B-0901146</t>
  </si>
  <si>
    <t>B-0901147</t>
  </si>
  <si>
    <t>B-0901148</t>
  </si>
  <si>
    <t>B-0901149</t>
  </si>
  <si>
    <t>B-0901150</t>
  </si>
  <si>
    <t>B-0901151</t>
  </si>
  <si>
    <t>AIAL</t>
  </si>
  <si>
    <t>Tree of heaven</t>
  </si>
  <si>
    <t>B-0901152</t>
  </si>
  <si>
    <t>B-0901153</t>
  </si>
  <si>
    <t>B-0901154</t>
  </si>
  <si>
    <t>B-0901155</t>
  </si>
  <si>
    <t>QUAL</t>
  </si>
  <si>
    <t>White oak</t>
  </si>
  <si>
    <t>B-0901156</t>
  </si>
  <si>
    <t>B-0901157</t>
  </si>
  <si>
    <t>B-0901158</t>
  </si>
  <si>
    <t>PR</t>
  </si>
  <si>
    <t>plum spp</t>
  </si>
  <si>
    <t>B-0901159</t>
  </si>
  <si>
    <t>B-0901160</t>
  </si>
  <si>
    <t>B-0901161</t>
  </si>
  <si>
    <t>B-0901162</t>
  </si>
  <si>
    <t>B-0901163</t>
  </si>
  <si>
    <t>B-0901164</t>
  </si>
  <si>
    <t>B-0901165</t>
  </si>
  <si>
    <t>B-0901166</t>
  </si>
  <si>
    <t>B-0901167</t>
  </si>
  <si>
    <t>B-0901173</t>
  </si>
  <si>
    <t>B-0901176</t>
  </si>
  <si>
    <t>B-0901178</t>
  </si>
  <si>
    <t>B-0901180</t>
  </si>
  <si>
    <t>PLOC</t>
  </si>
  <si>
    <t>American sycamore</t>
  </si>
  <si>
    <t>B-0901182</t>
  </si>
  <si>
    <t>B-0901183</t>
  </si>
  <si>
    <t>H-1401184</t>
  </si>
  <si>
    <t>H-1401185</t>
  </si>
  <si>
    <t>H-1401186</t>
  </si>
  <si>
    <t>H-1301187</t>
  </si>
  <si>
    <t>H-1401188</t>
  </si>
  <si>
    <t>H-1401189</t>
  </si>
  <si>
    <t>H-1401190</t>
  </si>
  <si>
    <t>H-1401191</t>
  </si>
  <si>
    <t>H-1401192</t>
  </si>
  <si>
    <t>H-1401193</t>
  </si>
  <si>
    <t>H-1401194</t>
  </si>
  <si>
    <t>H-1401195</t>
  </si>
  <si>
    <t>H-1401196</t>
  </si>
  <si>
    <t>H-1401197</t>
  </si>
  <si>
    <t>CHRE</t>
  </si>
  <si>
    <t>Chinese fringe tree</t>
  </si>
  <si>
    <t>H-1401198</t>
  </si>
  <si>
    <t>H-1401199</t>
  </si>
  <si>
    <t>H-1401200</t>
  </si>
  <si>
    <t>H-1401201</t>
  </si>
  <si>
    <t>AMLA</t>
  </si>
  <si>
    <t>Smooth service berry</t>
  </si>
  <si>
    <t>H-1401202</t>
  </si>
  <si>
    <t>H-1401203</t>
  </si>
  <si>
    <t>H-1401204</t>
  </si>
  <si>
    <t>H-1401205</t>
  </si>
  <si>
    <t>H-1401208</t>
  </si>
  <si>
    <t>H-1401209</t>
  </si>
  <si>
    <t>H-1401210</t>
  </si>
  <si>
    <t>H-1401211</t>
  </si>
  <si>
    <t>H-1401212</t>
  </si>
  <si>
    <t>H-1401213</t>
  </si>
  <si>
    <t>H-1401214</t>
  </si>
  <si>
    <t>H-1401215</t>
  </si>
  <si>
    <t>H-1401216</t>
  </si>
  <si>
    <t>H-1401217</t>
  </si>
  <si>
    <t>H-1401218</t>
  </si>
  <si>
    <t>H-1401222</t>
  </si>
  <si>
    <t>H-1401223</t>
  </si>
  <si>
    <t>H-1301224</t>
  </si>
  <si>
    <t>H-1401225</t>
  </si>
  <si>
    <t>H-1401226</t>
  </si>
  <si>
    <t>H-1401227</t>
  </si>
  <si>
    <t>G-1401228</t>
  </si>
  <si>
    <t>G-1401229</t>
  </si>
  <si>
    <t>G-1401230</t>
  </si>
  <si>
    <t>G-1401231</t>
  </si>
  <si>
    <t>G-1401232</t>
  </si>
  <si>
    <t>G-1401233</t>
  </si>
  <si>
    <t>G-1401234</t>
  </si>
  <si>
    <t>G-1401235</t>
  </si>
  <si>
    <t>G-1401236</t>
  </si>
  <si>
    <t>G-1401237</t>
  </si>
  <si>
    <t>G-1401238</t>
  </si>
  <si>
    <t>G-1401239</t>
  </si>
  <si>
    <t>G-1401240</t>
  </si>
  <si>
    <t>G-1401241</t>
  </si>
  <si>
    <t>G-1401242</t>
  </si>
  <si>
    <t>ILCR</t>
  </si>
  <si>
    <t>Japanese holly</t>
  </si>
  <si>
    <t>G-1401243</t>
  </si>
  <si>
    <t>G-1401244</t>
  </si>
  <si>
    <t>G-1401245</t>
  </si>
  <si>
    <t>G-1401246</t>
  </si>
  <si>
    <t>F-1401247</t>
  </si>
  <si>
    <t>F-1401248</t>
  </si>
  <si>
    <t>F-1401249</t>
  </si>
  <si>
    <t>F-1401250</t>
  </si>
  <si>
    <t>F-1401251</t>
  </si>
  <si>
    <t>F-1401252</t>
  </si>
  <si>
    <t>F-1401253</t>
  </si>
  <si>
    <t>F-1401254</t>
  </si>
  <si>
    <t>F-1401255</t>
  </si>
  <si>
    <t>F-1401256</t>
  </si>
  <si>
    <t>F-1401257</t>
  </si>
  <si>
    <t>F-1401258</t>
  </si>
  <si>
    <t>F-1401259</t>
  </si>
  <si>
    <t>F-1401260</t>
  </si>
  <si>
    <t>F-1401261</t>
  </si>
  <si>
    <t>F-1401262</t>
  </si>
  <si>
    <t>F-1401263</t>
  </si>
  <si>
    <t>F-1401264</t>
  </si>
  <si>
    <t>F-1401265</t>
  </si>
  <si>
    <t>F-1401266</t>
  </si>
  <si>
    <t>PRSE2</t>
  </si>
  <si>
    <t>F-1401267</t>
  </si>
  <si>
    <t>F-1401268</t>
  </si>
  <si>
    <t>F-1401269</t>
  </si>
  <si>
    <t>ACSA2</t>
  </si>
  <si>
    <t>Sugar maple</t>
  </si>
  <si>
    <t>F-1401270</t>
  </si>
  <si>
    <t>F-1401271</t>
  </si>
  <si>
    <t>F-1401272</t>
  </si>
  <si>
    <t>F-1401273</t>
  </si>
  <si>
    <t>F-1401274</t>
  </si>
  <si>
    <t>F-1401275</t>
  </si>
  <si>
    <t>F-1401276</t>
  </si>
  <si>
    <t>F-1401277</t>
  </si>
  <si>
    <t>F-1401278</t>
  </si>
  <si>
    <t>F-1401279</t>
  </si>
  <si>
    <t>G-1301290</t>
  </si>
  <si>
    <t>G-1401291</t>
  </si>
  <si>
    <t>F-1401292</t>
  </si>
  <si>
    <t>F-1401293</t>
  </si>
  <si>
    <t>G-1401294</t>
  </si>
  <si>
    <t>G-1401295</t>
  </si>
  <si>
    <t>G-1301296</t>
  </si>
  <si>
    <t>G-1301302</t>
  </si>
  <si>
    <t>G-1301303</t>
  </si>
  <si>
    <t>G-1301304</t>
  </si>
  <si>
    <t>G-1301312</t>
  </si>
  <si>
    <t>G-1301313</t>
  </si>
  <si>
    <t>G-1301314</t>
  </si>
  <si>
    <t>G-1301315</t>
  </si>
  <si>
    <t>H-1301328</t>
  </si>
  <si>
    <t>F-1301336</t>
  </si>
  <si>
    <t>F-1301337</t>
  </si>
  <si>
    <t>F-1301338</t>
  </si>
  <si>
    <t>F-1301339</t>
  </si>
  <si>
    <t>F-1301340</t>
  </si>
  <si>
    <t>F-1301341</t>
  </si>
  <si>
    <t>G-1301342</t>
  </si>
  <si>
    <t>G-1301343</t>
  </si>
  <si>
    <t>G-1301344</t>
  </si>
  <si>
    <t>G-1301345</t>
  </si>
  <si>
    <t>MASO</t>
  </si>
  <si>
    <t>Saucer magnolia</t>
  </si>
  <si>
    <t>G-1301346</t>
  </si>
  <si>
    <t>G-1301347</t>
  </si>
  <si>
    <t>F-1301348</t>
  </si>
  <si>
    <t>F-1301349</t>
  </si>
  <si>
    <t>F-12</t>
  </si>
  <si>
    <t>F-1201350</t>
  </si>
  <si>
    <t>F-1201351</t>
  </si>
  <si>
    <t>F-1201352</t>
  </si>
  <si>
    <t>F-1201353</t>
  </si>
  <si>
    <t>F-1201354</t>
  </si>
  <si>
    <t>F-1201355</t>
  </si>
  <si>
    <t>F-1201356</t>
  </si>
  <si>
    <t>F-1201357</t>
  </si>
  <si>
    <t>F-1201358</t>
  </si>
  <si>
    <t>F-1201359</t>
  </si>
  <si>
    <t>F-1201360</t>
  </si>
  <si>
    <t>F-1201361</t>
  </si>
  <si>
    <t>F-1201362</t>
  </si>
  <si>
    <t>F-1201363</t>
  </si>
  <si>
    <t>F-1201364</t>
  </si>
  <si>
    <t>F-1201365</t>
  </si>
  <si>
    <t>F-1201366</t>
  </si>
  <si>
    <t>F-1201367</t>
  </si>
  <si>
    <t>G-12</t>
  </si>
  <si>
    <t>G-1201370</t>
  </si>
  <si>
    <t>F-1201371</t>
  </si>
  <si>
    <t>H-1301372</t>
  </si>
  <si>
    <t>H-1301373</t>
  </si>
  <si>
    <t>H-1301374</t>
  </si>
  <si>
    <t>H-1301375</t>
  </si>
  <si>
    <t>H-12</t>
  </si>
  <si>
    <t>H-1201376</t>
  </si>
  <si>
    <t>H-1201377</t>
  </si>
  <si>
    <t>H-1301378</t>
  </si>
  <si>
    <t>H-1301379</t>
  </si>
  <si>
    <t>H-1301380</t>
  </si>
  <si>
    <t>PAPE</t>
  </si>
  <si>
    <t>Persian ironwood</t>
  </si>
  <si>
    <t>H-1201381</t>
  </si>
  <si>
    <t>H-1201382</t>
  </si>
  <si>
    <t>H-1201383</t>
  </si>
  <si>
    <t>H-1201384</t>
  </si>
  <si>
    <t>H-1201385</t>
  </si>
  <si>
    <t>H-1201386</t>
  </si>
  <si>
    <t>H-1201387</t>
  </si>
  <si>
    <t>H-1201388</t>
  </si>
  <si>
    <t>H-1201389</t>
  </si>
  <si>
    <t>H-11</t>
  </si>
  <si>
    <t>H-1101390</t>
  </si>
  <si>
    <t>H-1101391</t>
  </si>
  <si>
    <t>H-1101392</t>
  </si>
  <si>
    <t>H-1101393</t>
  </si>
  <si>
    <t>H-1101394</t>
  </si>
  <si>
    <t>H-1101395</t>
  </si>
  <si>
    <t>H-1101396</t>
  </si>
  <si>
    <t>H-1101397</t>
  </si>
  <si>
    <t>H-1101398</t>
  </si>
  <si>
    <t>ULAL</t>
  </si>
  <si>
    <t>Winged elm</t>
  </si>
  <si>
    <t>H-1101399</t>
  </si>
  <si>
    <t>H-1101400</t>
  </si>
  <si>
    <t>H-1101401</t>
  </si>
  <si>
    <t>H-1101402</t>
  </si>
  <si>
    <t>H-1101403</t>
  </si>
  <si>
    <t>H-1101404</t>
  </si>
  <si>
    <t>H-1101405</t>
  </si>
  <si>
    <t>H-1101406</t>
  </si>
  <si>
    <t>H-1101407</t>
  </si>
  <si>
    <t>H-1101408</t>
  </si>
  <si>
    <t>H-1101409</t>
  </si>
  <si>
    <t>H-1101410</t>
  </si>
  <si>
    <t>H-1101411</t>
  </si>
  <si>
    <t>H-1101412</t>
  </si>
  <si>
    <t>H-1101413</t>
  </si>
  <si>
    <t>H-1101414</t>
  </si>
  <si>
    <t>H-1101415</t>
  </si>
  <si>
    <t>H-1101416</t>
  </si>
  <si>
    <t>H-1101417</t>
  </si>
  <si>
    <t>H-1101418</t>
  </si>
  <si>
    <t>H-1101419</t>
  </si>
  <si>
    <t>H-1101420</t>
  </si>
  <si>
    <t>H-1101421</t>
  </si>
  <si>
    <t>H-1101422</t>
  </si>
  <si>
    <t>H-1101424</t>
  </si>
  <si>
    <t>H-1101425</t>
  </si>
  <si>
    <t>H-1101426</t>
  </si>
  <si>
    <t>H-1101427</t>
  </si>
  <si>
    <t>H-1101428</t>
  </si>
  <si>
    <t>H-1101429</t>
  </si>
  <si>
    <t>H-1101430</t>
  </si>
  <si>
    <t>H-1101431</t>
  </si>
  <si>
    <t>H-1101432</t>
  </si>
  <si>
    <t>H-1101433</t>
  </si>
  <si>
    <t>H-1101434</t>
  </si>
  <si>
    <t>H-1101435</t>
  </si>
  <si>
    <t>H-1101436</t>
  </si>
  <si>
    <t>H-1101438</t>
  </si>
  <si>
    <t>H-1101439</t>
  </si>
  <si>
    <t>H-1101440</t>
  </si>
  <si>
    <t>H-1101441</t>
  </si>
  <si>
    <t>H-1101442</t>
  </si>
  <si>
    <t>H-1101443</t>
  </si>
  <si>
    <t>H-1101444</t>
  </si>
  <si>
    <t>H-1101445</t>
  </si>
  <si>
    <t>H-1101446</t>
  </si>
  <si>
    <t>H-1101447</t>
  </si>
  <si>
    <t>H-1101448</t>
  </si>
  <si>
    <t>H-1101449</t>
  </si>
  <si>
    <t>H-1101450</t>
  </si>
  <si>
    <t>H-1101451</t>
  </si>
  <si>
    <t>PSME</t>
  </si>
  <si>
    <t>Douglas fir</t>
  </si>
  <si>
    <t>H-1101452</t>
  </si>
  <si>
    <t>G-11</t>
  </si>
  <si>
    <t>G-1101453</t>
  </si>
  <si>
    <t>G-1101454</t>
  </si>
  <si>
    <t>G-1101455</t>
  </si>
  <si>
    <t>H-1101456</t>
  </si>
  <si>
    <t>H-1101457</t>
  </si>
  <si>
    <t>H-1101458</t>
  </si>
  <si>
    <t>H-1101459</t>
  </si>
  <si>
    <t>H-1101460</t>
  </si>
  <si>
    <t>H-1101461</t>
  </si>
  <si>
    <t>H-1101462</t>
  </si>
  <si>
    <t>H-1101463</t>
  </si>
  <si>
    <t>H-1101464</t>
  </si>
  <si>
    <t>H-1101465</t>
  </si>
  <si>
    <t>H-1101466</t>
  </si>
  <si>
    <t>H-1101467</t>
  </si>
  <si>
    <t>H-1101468</t>
  </si>
  <si>
    <t>H-1101469</t>
  </si>
  <si>
    <t>H-1101470</t>
  </si>
  <si>
    <t>H-1101471</t>
  </si>
  <si>
    <t>H-1101472</t>
  </si>
  <si>
    <t>H-1101473</t>
  </si>
  <si>
    <t>H-1101474</t>
  </si>
  <si>
    <t>H-1101475</t>
  </si>
  <si>
    <t>H-1101476</t>
  </si>
  <si>
    <t>H-1101477</t>
  </si>
  <si>
    <t>H-1101478</t>
  </si>
  <si>
    <t>H-1101479</t>
  </si>
  <si>
    <t>H-1101480</t>
  </si>
  <si>
    <t>H-1101481</t>
  </si>
  <si>
    <t>H-1101482</t>
  </si>
  <si>
    <t>H-1101483</t>
  </si>
  <si>
    <t>H-1101484</t>
  </si>
  <si>
    <t>H-1101485</t>
  </si>
  <si>
    <t>Very Good</t>
  </si>
  <si>
    <t>H-1101486</t>
  </si>
  <si>
    <t>H-1101487</t>
  </si>
  <si>
    <t>H-1101488</t>
  </si>
  <si>
    <t>H-1101489</t>
  </si>
  <si>
    <t>H-1101490</t>
  </si>
  <si>
    <t>H-1101491</t>
  </si>
  <si>
    <t>H-1101492</t>
  </si>
  <si>
    <t>H-1101493</t>
  </si>
  <si>
    <t>H-1101494</t>
  </si>
  <si>
    <t>H-1201495</t>
  </si>
  <si>
    <t>QUCO</t>
  </si>
  <si>
    <t>Scarlet oak</t>
  </si>
  <si>
    <t>H-1201496</t>
  </si>
  <si>
    <t>H-1201497</t>
  </si>
  <si>
    <t>H-1201498</t>
  </si>
  <si>
    <t>H-1201499</t>
  </si>
  <si>
    <t>H-1201500</t>
  </si>
  <si>
    <t>H-1201501</t>
  </si>
  <si>
    <t>H-1201502</t>
  </si>
  <si>
    <t>H-1201503</t>
  </si>
  <si>
    <t>H-1201504</t>
  </si>
  <si>
    <t>H-1201505</t>
  </si>
  <si>
    <t>H-1201506</t>
  </si>
  <si>
    <t>H-1201507</t>
  </si>
  <si>
    <t>H-1201508</t>
  </si>
  <si>
    <t>H-1201509</t>
  </si>
  <si>
    <t>H-1201510</t>
  </si>
  <si>
    <t>H-1201511</t>
  </si>
  <si>
    <t>H-1201512</t>
  </si>
  <si>
    <t>H-1201513</t>
  </si>
  <si>
    <t>H-1201514</t>
  </si>
  <si>
    <t>H-1201515</t>
  </si>
  <si>
    <t>H-1201516</t>
  </si>
  <si>
    <t>H-1201517</t>
  </si>
  <si>
    <t>H-1201518</t>
  </si>
  <si>
    <t>H-1201519</t>
  </si>
  <si>
    <t>H-1201520</t>
  </si>
  <si>
    <t>H-1201521</t>
  </si>
  <si>
    <t>H-1201522</t>
  </si>
  <si>
    <t>H-1201523</t>
  </si>
  <si>
    <t>H-1201524</t>
  </si>
  <si>
    <t>H-1201525</t>
  </si>
  <si>
    <t>H-1201526</t>
  </si>
  <si>
    <t>H-1201527</t>
  </si>
  <si>
    <t>H-1201528</t>
  </si>
  <si>
    <t>H-1201529</t>
  </si>
  <si>
    <t>H-1201530</t>
  </si>
  <si>
    <t>H-1201531</t>
  </si>
  <si>
    <t>H-1201533</t>
  </si>
  <si>
    <t>H-1201534</t>
  </si>
  <si>
    <t>H-1201536</t>
  </si>
  <si>
    <t>H-1201537</t>
  </si>
  <si>
    <t>H-1201538</t>
  </si>
  <si>
    <t>H-1201539</t>
  </si>
  <si>
    <t>H-1201540</t>
  </si>
  <si>
    <t>H-1201541</t>
  </si>
  <si>
    <t>H-1201542</t>
  </si>
  <si>
    <t>H-1201543</t>
  </si>
  <si>
    <t>H-1201544</t>
  </si>
  <si>
    <t>H-1201545</t>
  </si>
  <si>
    <t>H-1201546</t>
  </si>
  <si>
    <t>H-1201547</t>
  </si>
  <si>
    <t>H-1201548</t>
  </si>
  <si>
    <t>H-1201549</t>
  </si>
  <si>
    <t>H-1201550</t>
  </si>
  <si>
    <t>H-1201551</t>
  </si>
  <si>
    <t>H-1201552</t>
  </si>
  <si>
    <t>H-1201553</t>
  </si>
  <si>
    <t>H-1201554</t>
  </si>
  <si>
    <t>G-1201555</t>
  </si>
  <si>
    <t>G-1201556</t>
  </si>
  <si>
    <t>G-1201557</t>
  </si>
  <si>
    <t>G-1201558</t>
  </si>
  <si>
    <t>G-1201559</t>
  </si>
  <si>
    <t>G-1201560</t>
  </si>
  <si>
    <t>G-1201561</t>
  </si>
  <si>
    <t>G-1201562</t>
  </si>
  <si>
    <t>G-1201563</t>
  </si>
  <si>
    <t>G-1201564</t>
  </si>
  <si>
    <t>G-1201565</t>
  </si>
  <si>
    <t>G-1201566</t>
  </si>
  <si>
    <t>G-1201567</t>
  </si>
  <si>
    <t>G-1101568</t>
  </si>
  <si>
    <t>G-1201569</t>
  </si>
  <si>
    <t>G-1101570</t>
  </si>
  <si>
    <t>G-1101571</t>
  </si>
  <si>
    <t>G-1101572</t>
  </si>
  <si>
    <t>G-1101573</t>
  </si>
  <si>
    <t>G-1101574</t>
  </si>
  <si>
    <t>G-1101575</t>
  </si>
  <si>
    <t>G-1101576</t>
  </si>
  <si>
    <t>G-1101577</t>
  </si>
  <si>
    <t>G-1101578</t>
  </si>
  <si>
    <t>G-1101579</t>
  </si>
  <si>
    <t>G-1101580</t>
  </si>
  <si>
    <t>G-1101581</t>
  </si>
  <si>
    <t>G-1101582</t>
  </si>
  <si>
    <t>G-1101583</t>
  </si>
  <si>
    <t>G-1101584</t>
  </si>
  <si>
    <t>G-1101585</t>
  </si>
  <si>
    <t>G-1101586</t>
  </si>
  <si>
    <t>G-1101587</t>
  </si>
  <si>
    <t>G-1101588</t>
  </si>
  <si>
    <t>G-1101589</t>
  </si>
  <si>
    <t>G-1101590</t>
  </si>
  <si>
    <t>G-1101591</t>
  </si>
  <si>
    <t>G-1101592</t>
  </si>
  <si>
    <t>G-1101593</t>
  </si>
  <si>
    <t>G-1101594</t>
  </si>
  <si>
    <t>G-1101595</t>
  </si>
  <si>
    <t>G-1101596</t>
  </si>
  <si>
    <t>G-1101597</t>
  </si>
  <si>
    <t>G-1101598</t>
  </si>
  <si>
    <t>G-1101599</t>
  </si>
  <si>
    <t>G-1101600</t>
  </si>
  <si>
    <t>H-1101601</t>
  </si>
  <si>
    <t>G-1101602</t>
  </si>
  <si>
    <t>G-1101603</t>
  </si>
  <si>
    <t>G-1101604</t>
  </si>
  <si>
    <t>G-1101605</t>
  </si>
  <si>
    <t>G-1101606</t>
  </si>
  <si>
    <t>G-1101607</t>
  </si>
  <si>
    <t>G-1101608</t>
  </si>
  <si>
    <t>G-1101609</t>
  </si>
  <si>
    <t>G-1101610</t>
  </si>
  <si>
    <t>G-1101611</t>
  </si>
  <si>
    <t>G-1101612</t>
  </si>
  <si>
    <t>G-1101613</t>
  </si>
  <si>
    <t>G-1101614</t>
  </si>
  <si>
    <t>G-1101615</t>
  </si>
  <si>
    <t>G-1101616</t>
  </si>
  <si>
    <t>G-1101617</t>
  </si>
  <si>
    <t>G-1101618</t>
  </si>
  <si>
    <t>G-1101619</t>
  </si>
  <si>
    <t>G-1101620</t>
  </si>
  <si>
    <t>G-1101621</t>
  </si>
  <si>
    <t>G-1101622</t>
  </si>
  <si>
    <t>G-1101623</t>
  </si>
  <si>
    <t>F-1201624</t>
  </si>
  <si>
    <t>F-1201625</t>
  </si>
  <si>
    <t>F-1201626</t>
  </si>
  <si>
    <t>F-1101627</t>
  </si>
  <si>
    <t>F-1101628</t>
  </si>
  <si>
    <t>THOC</t>
  </si>
  <si>
    <t>Northern white cedar</t>
  </si>
  <si>
    <t>F-1101629</t>
  </si>
  <si>
    <t>F-1101630</t>
  </si>
  <si>
    <t>F-1101631</t>
  </si>
  <si>
    <t>F-1101632</t>
  </si>
  <si>
    <t>F-1001633</t>
  </si>
  <si>
    <t>F-1001634</t>
  </si>
  <si>
    <t>G-1101635</t>
  </si>
  <si>
    <t>G-1101636</t>
  </si>
  <si>
    <t>G-1101637</t>
  </si>
  <si>
    <t>G-1101638</t>
  </si>
  <si>
    <t>G-10</t>
  </si>
  <si>
    <t>G-1001639</t>
  </si>
  <si>
    <t>G-1001640</t>
  </si>
  <si>
    <t>G-1001641</t>
  </si>
  <si>
    <t>G-1001642</t>
  </si>
  <si>
    <t>H-10</t>
  </si>
  <si>
    <t>H-1001644</t>
  </si>
  <si>
    <t>H-1001645</t>
  </si>
  <si>
    <t>H-1001646</t>
  </si>
  <si>
    <t>H-1001647</t>
  </si>
  <si>
    <t>H-1001648</t>
  </si>
  <si>
    <t>G-1101649</t>
  </si>
  <si>
    <t>G-1101650</t>
  </si>
  <si>
    <t>G-1101651</t>
  </si>
  <si>
    <t>G-1101652</t>
  </si>
  <si>
    <t>G-1101653</t>
  </si>
  <si>
    <t>G-1101654</t>
  </si>
  <si>
    <t>G-1101655</t>
  </si>
  <si>
    <t>G-1101656</t>
  </si>
  <si>
    <t>G-1101657</t>
  </si>
  <si>
    <t>F-1101658</t>
  </si>
  <si>
    <t>H-1201659</t>
  </si>
  <si>
    <t>H-1201660</t>
  </si>
  <si>
    <t>PHFR</t>
  </si>
  <si>
    <t>H-1201661</t>
  </si>
  <si>
    <t>H-1201662</t>
  </si>
  <si>
    <t>H-1201663</t>
  </si>
  <si>
    <t>H-1201664</t>
  </si>
  <si>
    <t>H-1201665</t>
  </si>
  <si>
    <t>H-1201666</t>
  </si>
  <si>
    <t>H-1201667</t>
  </si>
  <si>
    <t>H-1201668</t>
  </si>
  <si>
    <t>H-1201669</t>
  </si>
  <si>
    <t>H-1201670</t>
  </si>
  <si>
    <t>H-1201671</t>
  </si>
  <si>
    <t>H-1201672</t>
  </si>
  <si>
    <t>H-1201673</t>
  </si>
  <si>
    <t>H-1201674</t>
  </si>
  <si>
    <t>H-1201675</t>
  </si>
  <si>
    <t>H-1201676</t>
  </si>
  <si>
    <t>H-1201677</t>
  </si>
  <si>
    <t>H-1201678</t>
  </si>
  <si>
    <t>H-1201679</t>
  </si>
  <si>
    <t>H-1201680</t>
  </si>
  <si>
    <t>H-1201681</t>
  </si>
  <si>
    <t>H-1101682</t>
  </si>
  <si>
    <t>H-1101683</t>
  </si>
  <si>
    <t>H-1101684</t>
  </si>
  <si>
    <t>H-1101685</t>
  </si>
  <si>
    <t>H-1101686</t>
  </si>
  <si>
    <t>H-1101687</t>
  </si>
  <si>
    <t>H-1001688</t>
  </si>
  <si>
    <t>H-1101689</t>
  </si>
  <si>
    <t>H-1101690</t>
  </si>
  <si>
    <t>J-11</t>
  </si>
  <si>
    <t>J-1101691</t>
  </si>
  <si>
    <t>J-1101692</t>
  </si>
  <si>
    <t>J-1101693</t>
  </si>
  <si>
    <t>J-1101694</t>
  </si>
  <si>
    <t>J-1101695</t>
  </si>
  <si>
    <t>J-1101696</t>
  </si>
  <si>
    <t>J-1101697</t>
  </si>
  <si>
    <t>H-1101698</t>
  </si>
  <si>
    <t>H-1101699</t>
  </si>
  <si>
    <t>H-1101700</t>
  </si>
  <si>
    <t>H-1101701</t>
  </si>
  <si>
    <t>H-1101702</t>
  </si>
  <si>
    <t>H-1101703</t>
  </si>
  <si>
    <t>H-1101704</t>
  </si>
  <si>
    <t>H-1101705</t>
  </si>
  <si>
    <t>H-1001706</t>
  </si>
  <si>
    <t>H-1001707</t>
  </si>
  <si>
    <t>H-1001708</t>
  </si>
  <si>
    <t>H-1001709</t>
  </si>
  <si>
    <t>H-1001710</t>
  </si>
  <si>
    <t>H-1001711</t>
  </si>
  <si>
    <t>H-1001712</t>
  </si>
  <si>
    <t>H-1001713</t>
  </si>
  <si>
    <t>H-1001714</t>
  </si>
  <si>
    <t>H-1001715</t>
  </si>
  <si>
    <t>H-1001716</t>
  </si>
  <si>
    <t>H-1101717</t>
  </si>
  <si>
    <t>H-1101718</t>
  </si>
  <si>
    <t>H-1101719</t>
  </si>
  <si>
    <t>H-1101720</t>
  </si>
  <si>
    <t>H-1101721</t>
  </si>
  <si>
    <t>H-1101722</t>
  </si>
  <si>
    <t>H-1101723</t>
  </si>
  <si>
    <t>H-1101724</t>
  </si>
  <si>
    <t>H-1101725</t>
  </si>
  <si>
    <t>H-1101726</t>
  </si>
  <si>
    <t>H-1101727</t>
  </si>
  <si>
    <t>H-1101728</t>
  </si>
  <si>
    <t>H-1101729</t>
  </si>
  <si>
    <t>H-1101730</t>
  </si>
  <si>
    <t>H-1101731</t>
  </si>
  <si>
    <t>H-1101732</t>
  </si>
  <si>
    <t>H-1101733</t>
  </si>
  <si>
    <t>H-1101734</t>
  </si>
  <si>
    <t>H-1101735</t>
  </si>
  <si>
    <t>H-1101736</t>
  </si>
  <si>
    <t>H-1101737</t>
  </si>
  <si>
    <t>H-1101738</t>
  </si>
  <si>
    <t>H-1101739</t>
  </si>
  <si>
    <t>H-1101740</t>
  </si>
  <si>
    <t>H-1101741</t>
  </si>
  <si>
    <t>H-1101742</t>
  </si>
  <si>
    <t>H-1101743</t>
  </si>
  <si>
    <t>H-1101744</t>
  </si>
  <si>
    <t>H-1101745</t>
  </si>
  <si>
    <t>H-1201746</t>
  </si>
  <si>
    <t>H-1201747</t>
  </si>
  <si>
    <t>H-1201748</t>
  </si>
  <si>
    <t>H-1201749</t>
  </si>
  <si>
    <t>G-1101750</t>
  </si>
  <si>
    <t>G-1101751</t>
  </si>
  <si>
    <t>G-1101752</t>
  </si>
  <si>
    <t>G-1101753</t>
  </si>
  <si>
    <t>G-1101754</t>
  </si>
  <si>
    <t>G-1101755</t>
  </si>
  <si>
    <t>G-1101756</t>
  </si>
  <si>
    <t>G-1101757</t>
  </si>
  <si>
    <t>G-1101759</t>
  </si>
  <si>
    <t>G-1101760</t>
  </si>
  <si>
    <t>G-1101761</t>
  </si>
  <si>
    <t>G-1101762</t>
  </si>
  <si>
    <t>G-1101763</t>
  </si>
  <si>
    <t>G-1101764</t>
  </si>
  <si>
    <t>G-1101765</t>
  </si>
  <si>
    <t>G-1101766</t>
  </si>
  <si>
    <t>G-1101767</t>
  </si>
  <si>
    <t>G-1101768</t>
  </si>
  <si>
    <t>G-1101769</t>
  </si>
  <si>
    <t>G-1101770</t>
  </si>
  <si>
    <t>G-1101771</t>
  </si>
  <si>
    <t>G-1101772</t>
  </si>
  <si>
    <t>G-1101773</t>
  </si>
  <si>
    <t>G-1101774</t>
  </si>
  <si>
    <t>G-1101775</t>
  </si>
  <si>
    <t>G-1101776</t>
  </si>
  <si>
    <t>G-1101777</t>
  </si>
  <si>
    <t>G-1101778</t>
  </si>
  <si>
    <t>G-1101779</t>
  </si>
  <si>
    <t>G-1101780</t>
  </si>
  <si>
    <t>G-1101781</t>
  </si>
  <si>
    <t>G-1101782</t>
  </si>
  <si>
    <t>G-1101783</t>
  </si>
  <si>
    <t>G-1101784</t>
  </si>
  <si>
    <t>G-1101785</t>
  </si>
  <si>
    <t>H-1001786</t>
  </si>
  <si>
    <t>H-1001787</t>
  </si>
  <si>
    <t>H-1001788</t>
  </si>
  <si>
    <t>H-1001789</t>
  </si>
  <si>
    <t>H-1001790</t>
  </si>
  <si>
    <t>H-1001791</t>
  </si>
  <si>
    <t>H-1001792</t>
  </si>
  <si>
    <t>H-1001793</t>
  </si>
  <si>
    <t>H-1001794</t>
  </si>
  <si>
    <t>H-1001795</t>
  </si>
  <si>
    <t>H-1001796</t>
  </si>
  <si>
    <t>H-1001797</t>
  </si>
  <si>
    <t>H-1001798</t>
  </si>
  <si>
    <t>H-1001799</t>
  </si>
  <si>
    <t>H-1001800</t>
  </si>
  <si>
    <t>H-1001802</t>
  </si>
  <si>
    <t>H-1001803</t>
  </si>
  <si>
    <t>H-1201809</t>
  </si>
  <si>
    <t>H-1201810</t>
  </si>
  <si>
    <t>H-1201811</t>
  </si>
  <si>
    <t>H-1201812</t>
  </si>
  <si>
    <t>H-1201813</t>
  </si>
  <si>
    <t>H-1201814</t>
  </si>
  <si>
    <t>H-1201815</t>
  </si>
  <si>
    <t>H-1201816</t>
  </si>
  <si>
    <t>H-1201817</t>
  </si>
  <si>
    <t>H-1201818</t>
  </si>
  <si>
    <t>H-1201819</t>
  </si>
  <si>
    <t>H-1201820</t>
  </si>
  <si>
    <t>H-1201821</t>
  </si>
  <si>
    <t>H-1201822</t>
  </si>
  <si>
    <t>H-1201823</t>
  </si>
  <si>
    <t>H-1201824</t>
  </si>
  <si>
    <t>H-1201825</t>
  </si>
  <si>
    <t>H-1201826</t>
  </si>
  <si>
    <t>H-1201827</t>
  </si>
  <si>
    <t>H-1201828</t>
  </si>
  <si>
    <t>H-1201829</t>
  </si>
  <si>
    <t>H-1201830</t>
  </si>
  <si>
    <t>H-1201831</t>
  </si>
  <si>
    <t>G-1001832</t>
  </si>
  <si>
    <t>G-1001833</t>
  </si>
  <si>
    <t>G-1001834</t>
  </si>
  <si>
    <t>G-1001835</t>
  </si>
  <si>
    <t>G-1101836</t>
  </si>
  <si>
    <t>G-1101837</t>
  </si>
  <si>
    <t>G-1101838</t>
  </si>
  <si>
    <t>G-1101839</t>
  </si>
  <si>
    <t>G-1101840</t>
  </si>
  <si>
    <t>G-1101841</t>
  </si>
  <si>
    <t>G-1001842</t>
  </si>
  <si>
    <t>G-1001843</t>
  </si>
  <si>
    <t>G-1001844</t>
  </si>
  <si>
    <t>G-1001845</t>
  </si>
  <si>
    <t>G-1001851</t>
  </si>
  <si>
    <t>F-1001852</t>
  </si>
  <si>
    <t>F-1001853</t>
  </si>
  <si>
    <t>F-1001854</t>
  </si>
  <si>
    <t>F-1001855</t>
  </si>
  <si>
    <t>F-1001856</t>
  </si>
  <si>
    <t>G-1001859</t>
  </si>
  <si>
    <t>G-1001860</t>
  </si>
  <si>
    <t>G-1001862</t>
  </si>
  <si>
    <t>G-1001865</t>
  </si>
  <si>
    <t>G-1001866</t>
  </si>
  <si>
    <t>G-1001867</t>
  </si>
  <si>
    <t>G-1001868</t>
  </si>
  <si>
    <t>G-1001870</t>
  </si>
  <si>
    <t>G-1001871</t>
  </si>
  <si>
    <t>G-1001872</t>
  </si>
  <si>
    <t>G-1001873</t>
  </si>
  <si>
    <t>G-1001874</t>
  </si>
  <si>
    <t>G-1001875</t>
  </si>
  <si>
    <t>G-1001876</t>
  </si>
  <si>
    <t>G-1001877</t>
  </si>
  <si>
    <t>G-1001878</t>
  </si>
  <si>
    <t>G-1001879</t>
  </si>
  <si>
    <t>G-1001880</t>
  </si>
  <si>
    <t>G-1001884</t>
  </si>
  <si>
    <t>G-1001885</t>
  </si>
  <si>
    <t>G-1001886</t>
  </si>
  <si>
    <t>G-1001887</t>
  </si>
  <si>
    <t>G-1001888</t>
  </si>
  <si>
    <t>G-1001889</t>
  </si>
  <si>
    <t>G-1001890</t>
  </si>
  <si>
    <t>G-1001891</t>
  </si>
  <si>
    <t>G-1001892</t>
  </si>
  <si>
    <t>G-1001893</t>
  </si>
  <si>
    <t>G-1001894</t>
  </si>
  <si>
    <t>F-1001895</t>
  </si>
  <si>
    <t>F-1001896</t>
  </si>
  <si>
    <t>F-1001897</t>
  </si>
  <si>
    <t>F-1001898</t>
  </si>
  <si>
    <t>F-1001899</t>
  </si>
  <si>
    <t>F-1001900</t>
  </si>
  <si>
    <t>F-1001901</t>
  </si>
  <si>
    <t>F-1001902</t>
  </si>
  <si>
    <t>F-1001903</t>
  </si>
  <si>
    <t>F-1001904</t>
  </si>
  <si>
    <t>F-1001905</t>
  </si>
  <si>
    <t>F-1001906</t>
  </si>
  <si>
    <t>F-1001907</t>
  </si>
  <si>
    <t>F-1001908</t>
  </si>
  <si>
    <t>F-1001909</t>
  </si>
  <si>
    <t>F-1001910</t>
  </si>
  <si>
    <t>F-1001911</t>
  </si>
  <si>
    <t>F-1001912</t>
  </si>
  <si>
    <t>F-1001913</t>
  </si>
  <si>
    <t>F-1001914</t>
  </si>
  <si>
    <t>F-1001915</t>
  </si>
  <si>
    <t>F-1001916</t>
  </si>
  <si>
    <t>F-1001917</t>
  </si>
  <si>
    <t>F-1001918</t>
  </si>
  <si>
    <t>F-1001919</t>
  </si>
  <si>
    <t>F-1001920</t>
  </si>
  <si>
    <t>F-1001921</t>
  </si>
  <si>
    <t>F-1001922</t>
  </si>
  <si>
    <t>F-1001923</t>
  </si>
  <si>
    <t>F-1001924</t>
  </si>
  <si>
    <t>G-1001925</t>
  </si>
  <si>
    <t>F-1001926</t>
  </si>
  <si>
    <t>F-1001927</t>
  </si>
  <si>
    <t>G-1001928</t>
  </si>
  <si>
    <t>HADI</t>
  </si>
  <si>
    <t>G-1001929</t>
  </si>
  <si>
    <t>G-1001930</t>
  </si>
  <si>
    <t>G-1001931</t>
  </si>
  <si>
    <t>G-1001932</t>
  </si>
  <si>
    <t>G-1001933</t>
  </si>
  <si>
    <t>G-1001934</t>
  </si>
  <si>
    <t>G-1001935</t>
  </si>
  <si>
    <t>G-1001936</t>
  </si>
  <si>
    <t>G-1001937</t>
  </si>
  <si>
    <t>G-1001938</t>
  </si>
  <si>
    <t>G-1001939</t>
  </si>
  <si>
    <t>G-1001940</t>
  </si>
  <si>
    <t>G-1001941</t>
  </si>
  <si>
    <t>G-1001942</t>
  </si>
  <si>
    <t>G-1001943</t>
  </si>
  <si>
    <t>G-1001944</t>
  </si>
  <si>
    <t>G-1001945</t>
  </si>
  <si>
    <t>G-1001946</t>
  </si>
  <si>
    <t>G-1001947</t>
  </si>
  <si>
    <t>G-1001948</t>
  </si>
  <si>
    <t>G-1001949</t>
  </si>
  <si>
    <t>G-1001950</t>
  </si>
  <si>
    <t>G-1001951</t>
  </si>
  <si>
    <t>G-1001952</t>
  </si>
  <si>
    <t>G-1001953</t>
  </si>
  <si>
    <t>G-1001954</t>
  </si>
  <si>
    <t>G-1001955</t>
  </si>
  <si>
    <t>G-1001957</t>
  </si>
  <si>
    <t>G-1001958</t>
  </si>
  <si>
    <t>G-1001959</t>
  </si>
  <si>
    <t>G-1001960</t>
  </si>
  <si>
    <t>G-1001961</t>
  </si>
  <si>
    <t>G-1001962</t>
  </si>
  <si>
    <t>G-1001963</t>
  </si>
  <si>
    <t>G-1001964</t>
  </si>
  <si>
    <t>G-1001965</t>
  </si>
  <si>
    <t>G-1001966</t>
  </si>
  <si>
    <t>G-1001967</t>
  </si>
  <si>
    <t>G-1001968</t>
  </si>
  <si>
    <t>G-1001969</t>
  </si>
  <si>
    <t>G-1001970</t>
  </si>
  <si>
    <t>G-1001971</t>
  </si>
  <si>
    <t>G-1001972</t>
  </si>
  <si>
    <t>G-1001973</t>
  </si>
  <si>
    <t>G-1001974</t>
  </si>
  <si>
    <t>G-1001975</t>
  </si>
  <si>
    <t>G-1001976</t>
  </si>
  <si>
    <t>G-1001977</t>
  </si>
  <si>
    <t>G-1001978</t>
  </si>
  <si>
    <t>G-1001979</t>
  </si>
  <si>
    <t>G-1001980</t>
  </si>
  <si>
    <t>G-1001981</t>
  </si>
  <si>
    <t>G-1001982</t>
  </si>
  <si>
    <t>G-1001983</t>
  </si>
  <si>
    <t>G-1001984</t>
  </si>
  <si>
    <t>G-1001985</t>
  </si>
  <si>
    <t>G-1001986</t>
  </si>
  <si>
    <t>CHOB</t>
  </si>
  <si>
    <t>Hinoki cypress</t>
  </si>
  <si>
    <t>G-1001987</t>
  </si>
  <si>
    <t>JUCH</t>
  </si>
  <si>
    <t>Chinese juniper</t>
  </si>
  <si>
    <t>G-1001988</t>
  </si>
  <si>
    <t>G-1001989</t>
  </si>
  <si>
    <t>G-1001990</t>
  </si>
  <si>
    <t>G-1001991</t>
  </si>
  <si>
    <t>G-1001992</t>
  </si>
  <si>
    <t>G-1001993</t>
  </si>
  <si>
    <t>G-1001994</t>
  </si>
  <si>
    <t>G-1001995</t>
  </si>
  <si>
    <t>G-1001996</t>
  </si>
  <si>
    <t>G-1001997</t>
  </si>
  <si>
    <t>G-1001998</t>
  </si>
  <si>
    <t>G-1001999</t>
  </si>
  <si>
    <t>G-1002000</t>
  </si>
  <si>
    <t>G-09</t>
  </si>
  <si>
    <t>G-0902001</t>
  </si>
  <si>
    <t>G-0902002</t>
  </si>
  <si>
    <t>G-0902003</t>
  </si>
  <si>
    <t>G-0902004</t>
  </si>
  <si>
    <t>G-0902005</t>
  </si>
  <si>
    <t>G-0902006</t>
  </si>
  <si>
    <t>G-0902007</t>
  </si>
  <si>
    <t>G-0902008</t>
  </si>
  <si>
    <t>G-0902009</t>
  </si>
  <si>
    <t>G-0902010</t>
  </si>
  <si>
    <t>G-0902011</t>
  </si>
  <si>
    <t>G-0902012</t>
  </si>
  <si>
    <t>G-0902013</t>
  </si>
  <si>
    <t>G-0902014</t>
  </si>
  <si>
    <t>G-0902015</t>
  </si>
  <si>
    <t>G-0902016</t>
  </si>
  <si>
    <t>G-0902017</t>
  </si>
  <si>
    <t>G-0902019</t>
  </si>
  <si>
    <t>G-0902020</t>
  </si>
  <si>
    <t>G-0902021</t>
  </si>
  <si>
    <t>G-0902022</t>
  </si>
  <si>
    <t>G-0902023</t>
  </si>
  <si>
    <t>F-1002028</t>
  </si>
  <si>
    <t>F-1002029</t>
  </si>
  <si>
    <t>F-1002030</t>
  </si>
  <si>
    <t>F-1002031</t>
  </si>
  <si>
    <t>F-1002032</t>
  </si>
  <si>
    <t>F-1002033</t>
  </si>
  <si>
    <t>CASA</t>
  </si>
  <si>
    <t>Sasanqua camellia</t>
  </si>
  <si>
    <t>F-1002034</t>
  </si>
  <si>
    <t>F-1002035</t>
  </si>
  <si>
    <t>F-1002036</t>
  </si>
  <si>
    <t>F-0902037</t>
  </si>
  <si>
    <t>F-0902038</t>
  </si>
  <si>
    <t>F-0902039</t>
  </si>
  <si>
    <t>F-0902040</t>
  </si>
  <si>
    <t>F-0902041</t>
  </si>
  <si>
    <t>F-0902042</t>
  </si>
  <si>
    <t>F-0902043</t>
  </si>
  <si>
    <t>F-0902044</t>
  </si>
  <si>
    <t>F-0902045</t>
  </si>
  <si>
    <t>F-0902046</t>
  </si>
  <si>
    <t>F-0902047</t>
  </si>
  <si>
    <t>F-0902048</t>
  </si>
  <si>
    <t>F-0902049</t>
  </si>
  <si>
    <t>G-0902050</t>
  </si>
  <si>
    <t>G-0902051</t>
  </si>
  <si>
    <t>G-0902052</t>
  </si>
  <si>
    <t>G-0902053</t>
  </si>
  <si>
    <t>G-0902054</t>
  </si>
  <si>
    <t>F-0902055</t>
  </si>
  <si>
    <t>F-0902056</t>
  </si>
  <si>
    <t>F-0902057</t>
  </si>
  <si>
    <t>G-1002058</t>
  </si>
  <si>
    <t>G-1002059</t>
  </si>
  <si>
    <t>G-1002060</t>
  </si>
  <si>
    <t>G-1002061</t>
  </si>
  <si>
    <t>G-1002062</t>
  </si>
  <si>
    <t>G-0902063</t>
  </si>
  <si>
    <t>G-0902064</t>
  </si>
  <si>
    <t>G-1002065</t>
  </si>
  <si>
    <t>G-0902066</t>
  </si>
  <si>
    <t>G-0902067</t>
  </si>
  <si>
    <t>G-0902068</t>
  </si>
  <si>
    <t>G-0902069</t>
  </si>
  <si>
    <t>G-0902070</t>
  </si>
  <si>
    <t>G-0902071</t>
  </si>
  <si>
    <t>G-0902072</t>
  </si>
  <si>
    <t>G-0902073</t>
  </si>
  <si>
    <t>F-0902074</t>
  </si>
  <si>
    <t>F-0902075</t>
  </si>
  <si>
    <t>F-0902076</t>
  </si>
  <si>
    <t>F-0902077</t>
  </si>
  <si>
    <t>G-0902078</t>
  </si>
  <si>
    <t>G-0902079</t>
  </si>
  <si>
    <t>G-0902080</t>
  </si>
  <si>
    <t>F-0902081</t>
  </si>
  <si>
    <t>F-0902082</t>
  </si>
  <si>
    <t>F-0902083</t>
  </si>
  <si>
    <t>F-0902084</t>
  </si>
  <si>
    <t>F-0902085</t>
  </si>
  <si>
    <t>F-0902086</t>
  </si>
  <si>
    <t>F-08</t>
  </si>
  <si>
    <t>F-0802087</t>
  </si>
  <si>
    <t>F-0802088</t>
  </si>
  <si>
    <t>F-0802089</t>
  </si>
  <si>
    <t>F-0802090</t>
  </si>
  <si>
    <t>F-0802093</t>
  </si>
  <si>
    <t>F-0802094</t>
  </si>
  <si>
    <t>F-0802095</t>
  </si>
  <si>
    <t>F-0802096</t>
  </si>
  <si>
    <t>F-0802097</t>
  </si>
  <si>
    <t>F-0802098</t>
  </si>
  <si>
    <t>F-0802099</t>
  </si>
  <si>
    <t>F-0802100</t>
  </si>
  <si>
    <t>F-0802101</t>
  </si>
  <si>
    <t>F-0802102</t>
  </si>
  <si>
    <t>F-0802103</t>
  </si>
  <si>
    <t>F-0802104</t>
  </si>
  <si>
    <t>F-0802105</t>
  </si>
  <si>
    <t>F-0802106</t>
  </si>
  <si>
    <t>F-0802107</t>
  </si>
  <si>
    <t>F-0802108</t>
  </si>
  <si>
    <t>F-0802109</t>
  </si>
  <si>
    <t>F-0802110</t>
  </si>
  <si>
    <t>F-0802111</t>
  </si>
  <si>
    <t>F-0802112</t>
  </si>
  <si>
    <t>F-0802113</t>
  </si>
  <si>
    <t>F-0802114</t>
  </si>
  <si>
    <t>F-0802115</t>
  </si>
  <si>
    <t>F-0802116</t>
  </si>
  <si>
    <t>F-0802117</t>
  </si>
  <si>
    <t>F-0802118</t>
  </si>
  <si>
    <t>F-0802119</t>
  </si>
  <si>
    <t>F-0802120</t>
  </si>
  <si>
    <t>F-0802121</t>
  </si>
  <si>
    <t>SAPA</t>
  </si>
  <si>
    <t>Cabbage palmetto</t>
  </si>
  <si>
    <t>F-0802122</t>
  </si>
  <si>
    <t>F-0802123</t>
  </si>
  <si>
    <t>F-0802124</t>
  </si>
  <si>
    <t>F-0802125</t>
  </si>
  <si>
    <t>F-0802126</t>
  </si>
  <si>
    <t>E-08</t>
  </si>
  <si>
    <t>E-0802127</t>
  </si>
  <si>
    <t>F-0902129</t>
  </si>
  <si>
    <t>F-0902130</t>
  </si>
  <si>
    <t>F-0902131</t>
  </si>
  <si>
    <t>F-0902132</t>
  </si>
  <si>
    <t>F-0902133</t>
  </si>
  <si>
    <t>F-0902134</t>
  </si>
  <si>
    <t>F-0902135</t>
  </si>
  <si>
    <t>F-0902137</t>
  </si>
  <si>
    <t>F-0902138</t>
  </si>
  <si>
    <t>F-0902139</t>
  </si>
  <si>
    <t>F-0902140</t>
  </si>
  <si>
    <t>F-0902141</t>
  </si>
  <si>
    <t>F-0902142</t>
  </si>
  <si>
    <t>F-0902143</t>
  </si>
  <si>
    <t>F-0902145</t>
  </si>
  <si>
    <t>F-0902146</t>
  </si>
  <si>
    <t>F-0902147</t>
  </si>
  <si>
    <t>F-0902150</t>
  </si>
  <si>
    <t>F-0902151</t>
  </si>
  <si>
    <t>F-0902152</t>
  </si>
  <si>
    <t>F-0902153</t>
  </si>
  <si>
    <t>F-0902154</t>
  </si>
  <si>
    <t>F-0902155</t>
  </si>
  <si>
    <t>F-0902156</t>
  </si>
  <si>
    <t>F-0902157</t>
  </si>
  <si>
    <t>E-0902158</t>
  </si>
  <si>
    <t>E-0902159</t>
  </si>
  <si>
    <t>E-0902160</t>
  </si>
  <si>
    <t>F-0802161</t>
  </si>
  <si>
    <t>F-0802162</t>
  </si>
  <si>
    <t>F-0802163</t>
  </si>
  <si>
    <t>F-0802164</t>
  </si>
  <si>
    <t>F-0802165</t>
  </si>
  <si>
    <t>F-0802166</t>
  </si>
  <si>
    <t>F-0802167</t>
  </si>
  <si>
    <t>F-0802168</t>
  </si>
  <si>
    <t>F-0802169</t>
  </si>
  <si>
    <t>F-0802170</t>
  </si>
  <si>
    <t>F-0802171</t>
  </si>
  <si>
    <t>F-0802172</t>
  </si>
  <si>
    <t>F-0802173</t>
  </si>
  <si>
    <t>F-0802174</t>
  </si>
  <si>
    <t>F-0802175</t>
  </si>
  <si>
    <t>F-0802176</t>
  </si>
  <si>
    <t>F-0802177</t>
  </si>
  <si>
    <t>F-0802178</t>
  </si>
  <si>
    <t>F-0802179</t>
  </si>
  <si>
    <t>F-0802180</t>
  </si>
  <si>
    <t>F-0802181</t>
  </si>
  <si>
    <t>F-0802182</t>
  </si>
  <si>
    <t>F-0802183</t>
  </si>
  <si>
    <t>F-0802184</t>
  </si>
  <si>
    <t>F-0802185</t>
  </si>
  <si>
    <t>F-0802186</t>
  </si>
  <si>
    <t>F-0802187</t>
  </si>
  <si>
    <t>F-0802188</t>
  </si>
  <si>
    <t>F-0802189</t>
  </si>
  <si>
    <t>F-0802190</t>
  </si>
  <si>
    <t>F-0802191</t>
  </si>
  <si>
    <t>G-1002192</t>
  </si>
  <si>
    <t>G-0902193</t>
  </si>
  <si>
    <t>G-0902194</t>
  </si>
  <si>
    <t>G-0902195</t>
  </si>
  <si>
    <t>G-0902196</t>
  </si>
  <si>
    <t>G-0902197</t>
  </si>
  <si>
    <t>G-0902198</t>
  </si>
  <si>
    <t>G-0902199</t>
  </si>
  <si>
    <t>G-0902200</t>
  </si>
  <si>
    <t>G-0902201</t>
  </si>
  <si>
    <t>G-0902202</t>
  </si>
  <si>
    <t>G-0902203</t>
  </si>
  <si>
    <t>G-0902204</t>
  </si>
  <si>
    <t>G-0902205</t>
  </si>
  <si>
    <t>G-0902206</t>
  </si>
  <si>
    <t>G-0902207</t>
  </si>
  <si>
    <t>G-0902208</t>
  </si>
  <si>
    <t>G-0902209</t>
  </si>
  <si>
    <t>G-0902210</t>
  </si>
  <si>
    <t>G-0902211</t>
  </si>
  <si>
    <t>G-0902212</t>
  </si>
  <si>
    <t>G-0902213</t>
  </si>
  <si>
    <t>G-0902214</t>
  </si>
  <si>
    <t>G-0902215</t>
  </si>
  <si>
    <t>G-0902216</t>
  </si>
  <si>
    <t>G-0902217</t>
  </si>
  <si>
    <t>G-0902218</t>
  </si>
  <si>
    <t>G-0902219</t>
  </si>
  <si>
    <t>G-1002220</t>
  </si>
  <si>
    <t>G-1002221</t>
  </si>
  <si>
    <t>G-1002222</t>
  </si>
  <si>
    <t>G-1002223</t>
  </si>
  <si>
    <t>G-0902224</t>
  </si>
  <si>
    <t>G-0902225</t>
  </si>
  <si>
    <t>G-0902226</t>
  </si>
  <si>
    <t>G-0902228</t>
  </si>
  <si>
    <t>G-0902229</t>
  </si>
  <si>
    <t>G-0902230</t>
  </si>
  <si>
    <t>G-0902231</t>
  </si>
  <si>
    <t>G-0902232</t>
  </si>
  <si>
    <t>G-0902233</t>
  </si>
  <si>
    <t>F-0902234</t>
  </si>
  <si>
    <t>G-0902235</t>
  </si>
  <si>
    <t>G-0902236</t>
  </si>
  <si>
    <t>G-0902237</t>
  </si>
  <si>
    <t>G-0902238</t>
  </si>
  <si>
    <t>G-0902239</t>
  </si>
  <si>
    <t>G-0902240</t>
  </si>
  <si>
    <t>F-0902241</t>
  </si>
  <si>
    <t>G-0902242</t>
  </si>
  <si>
    <t>F-0902243</t>
  </si>
  <si>
    <t>F-0902244</t>
  </si>
  <si>
    <t>F-0902245</t>
  </si>
  <si>
    <t>F-0902246</t>
  </si>
  <si>
    <t>F-0902247</t>
  </si>
  <si>
    <t>F-0902248</t>
  </si>
  <si>
    <t>F-0902249</t>
  </si>
  <si>
    <t>F-0902250</t>
  </si>
  <si>
    <t>F-0902251</t>
  </si>
  <si>
    <t>F-0902252</t>
  </si>
  <si>
    <t>F-0902253</t>
  </si>
  <si>
    <t>F-0902254</t>
  </si>
  <si>
    <t>F-0902255</t>
  </si>
  <si>
    <t>F-0902256</t>
  </si>
  <si>
    <t>F-1102257</t>
  </si>
  <si>
    <t>F-1102258</t>
  </si>
  <si>
    <t>F-1002259</t>
  </si>
  <si>
    <t>F-1002260</t>
  </si>
  <si>
    <t>F-1102261</t>
  </si>
  <si>
    <t>F-1102262</t>
  </si>
  <si>
    <t>E-11</t>
  </si>
  <si>
    <t>E-1102263</t>
  </si>
  <si>
    <t>E-1102264</t>
  </si>
  <si>
    <t>E-1102265</t>
  </si>
  <si>
    <t>E-1102266</t>
  </si>
  <si>
    <t>E-1002267</t>
  </si>
  <si>
    <t>E-1002269</t>
  </si>
  <si>
    <t>E-1002270</t>
  </si>
  <si>
    <t>E-1002271</t>
  </si>
  <si>
    <t>E-1002272</t>
  </si>
  <si>
    <t>E-1002273</t>
  </si>
  <si>
    <t>E-1002274</t>
  </si>
  <si>
    <t>E-1002275</t>
  </si>
  <si>
    <t>E-1002281</t>
  </si>
  <si>
    <t>E-1002282</t>
  </si>
  <si>
    <t>E-1002283</t>
  </si>
  <si>
    <t>E-1002284</t>
  </si>
  <si>
    <t>E-1002285</t>
  </si>
  <si>
    <t>E-1002286</t>
  </si>
  <si>
    <t>E-1002287</t>
  </si>
  <si>
    <t>E-1002288</t>
  </si>
  <si>
    <t>E-1002289</t>
  </si>
  <si>
    <t>E-1002290</t>
  </si>
  <si>
    <t>E-1002291</t>
  </si>
  <si>
    <t>E-1002292</t>
  </si>
  <si>
    <t>E-1002293</t>
  </si>
  <si>
    <t>E-1002294</t>
  </si>
  <si>
    <t>E-1002295</t>
  </si>
  <si>
    <t>E-1002296</t>
  </si>
  <si>
    <t>E-1002297</t>
  </si>
  <si>
    <t>D-10</t>
  </si>
  <si>
    <t>D-1002298</t>
  </si>
  <si>
    <t>D-1002299</t>
  </si>
  <si>
    <t>D-1002300</t>
  </si>
  <si>
    <t>D-1002301</t>
  </si>
  <si>
    <t>D-1002302</t>
  </si>
  <si>
    <t>D-1002303</t>
  </si>
  <si>
    <t>D-1002304</t>
  </si>
  <si>
    <t>D-1002305</t>
  </si>
  <si>
    <t>D-1002306</t>
  </si>
  <si>
    <t>D-1002307</t>
  </si>
  <si>
    <t>D-1002308</t>
  </si>
  <si>
    <t>D-1002309</t>
  </si>
  <si>
    <t>D-1002310</t>
  </si>
  <si>
    <t>D-1002311</t>
  </si>
  <si>
    <t>D-1002312</t>
  </si>
  <si>
    <t>D-1002313</t>
  </si>
  <si>
    <t>D-1002314</t>
  </si>
  <si>
    <t>D-1002315</t>
  </si>
  <si>
    <t>AEPA2</t>
  </si>
  <si>
    <t>D-1002316</t>
  </si>
  <si>
    <t>D-1002317</t>
  </si>
  <si>
    <t>D-1002318</t>
  </si>
  <si>
    <t>D-1002319</t>
  </si>
  <si>
    <t>D-1002320</t>
  </si>
  <si>
    <t>D-1002321</t>
  </si>
  <si>
    <t>D-1002322</t>
  </si>
  <si>
    <t>D-1002323</t>
  </si>
  <si>
    <t>D-1002324</t>
  </si>
  <si>
    <t>D-1002325</t>
  </si>
  <si>
    <t>D-1002326</t>
  </si>
  <si>
    <t>D-1002327</t>
  </si>
  <si>
    <t>D-1002328</t>
  </si>
  <si>
    <t>D-1002329</t>
  </si>
  <si>
    <t>D-1002330</t>
  </si>
  <si>
    <t>D-1002331</t>
  </si>
  <si>
    <t>D-1002332</t>
  </si>
  <si>
    <t>D-1002333</t>
  </si>
  <si>
    <t>D-1002334</t>
  </si>
  <si>
    <t>D-1002335</t>
  </si>
  <si>
    <t>D-1002336</t>
  </si>
  <si>
    <t>D-1002337</t>
  </si>
  <si>
    <t>D-1002338</t>
  </si>
  <si>
    <t>D-1002339</t>
  </si>
  <si>
    <t>D-1002340</t>
  </si>
  <si>
    <t>D-1002341</t>
  </si>
  <si>
    <t>D-1002342</t>
  </si>
  <si>
    <t>D-1002343</t>
  </si>
  <si>
    <t>D-1002344</t>
  </si>
  <si>
    <t>D-1002345</t>
  </si>
  <si>
    <t>D-1002346</t>
  </si>
  <si>
    <t>D-1002347</t>
  </si>
  <si>
    <t>JUVI</t>
  </si>
  <si>
    <t>Eastern red cedar</t>
  </si>
  <si>
    <t>D-1002348</t>
  </si>
  <si>
    <t>D-1002349</t>
  </si>
  <si>
    <t>D-1002350</t>
  </si>
  <si>
    <t>D-1002351</t>
  </si>
  <si>
    <t>D-1002352</t>
  </si>
  <si>
    <t>D-1002353</t>
  </si>
  <si>
    <t>E-1002354</t>
  </si>
  <si>
    <t>D-1002355</t>
  </si>
  <si>
    <t>D-1002356</t>
  </si>
  <si>
    <t>D-1002357</t>
  </si>
  <si>
    <t>D-1002358</t>
  </si>
  <si>
    <t>D-1002359</t>
  </si>
  <si>
    <t>D-1002360</t>
  </si>
  <si>
    <t>D-1002361</t>
  </si>
  <si>
    <t>D-1002362</t>
  </si>
  <si>
    <t>D-1002363</t>
  </si>
  <si>
    <t>D-1002364</t>
  </si>
  <si>
    <t>D-1002365</t>
  </si>
  <si>
    <t>D-1002366</t>
  </si>
  <si>
    <t>D-1002367</t>
  </si>
  <si>
    <t>D-1002368</t>
  </si>
  <si>
    <t>D-1002369</t>
  </si>
  <si>
    <t>D-1002370</t>
  </si>
  <si>
    <t>E-1002371</t>
  </si>
  <si>
    <t>E-1002372</t>
  </si>
  <si>
    <t>D-1002373</t>
  </si>
  <si>
    <t>D-1002374</t>
  </si>
  <si>
    <t>D-1002375</t>
  </si>
  <si>
    <t>D-1002376</t>
  </si>
  <si>
    <t>D-1002377</t>
  </si>
  <si>
    <t>D-1002378</t>
  </si>
  <si>
    <t>D-1002379</t>
  </si>
  <si>
    <t>D-1002380</t>
  </si>
  <si>
    <t>D-1002381</t>
  </si>
  <si>
    <t>D-1002382</t>
  </si>
  <si>
    <t>D-1002383</t>
  </si>
  <si>
    <t>D-1002384</t>
  </si>
  <si>
    <t>D-1002385</t>
  </si>
  <si>
    <t>D-1002386</t>
  </si>
  <si>
    <t>D-1002387</t>
  </si>
  <si>
    <t>D-1002388</t>
  </si>
  <si>
    <t>D-1002389</t>
  </si>
  <si>
    <t>D-1002390</t>
  </si>
  <si>
    <t>D-1002391</t>
  </si>
  <si>
    <t>D-1002392</t>
  </si>
  <si>
    <t>D-1002393</t>
  </si>
  <si>
    <t>OXAR</t>
  </si>
  <si>
    <t>Sourwood</t>
  </si>
  <si>
    <t>D-1002394</t>
  </si>
  <si>
    <t>D-1002395</t>
  </si>
  <si>
    <t>D-1002396</t>
  </si>
  <si>
    <t>D-1002397</t>
  </si>
  <si>
    <t>D-1002398</t>
  </si>
  <si>
    <t>D-1002399</t>
  </si>
  <si>
    <t>D-1002400</t>
  </si>
  <si>
    <t>D-1002401</t>
  </si>
  <si>
    <t>D-1002402</t>
  </si>
  <si>
    <t>D-1002403</t>
  </si>
  <si>
    <t>PRPE2</t>
  </si>
  <si>
    <t>Peach</t>
  </si>
  <si>
    <t>D-1002404</t>
  </si>
  <si>
    <t>D-1002405</t>
  </si>
  <si>
    <t>D-1002406</t>
  </si>
  <si>
    <t>D-1002407</t>
  </si>
  <si>
    <t>D-1002408</t>
  </si>
  <si>
    <t>D-1002409</t>
  </si>
  <si>
    <t>D-1002410</t>
  </si>
  <si>
    <t>D-1002411</t>
  </si>
  <si>
    <t>D-1002412</t>
  </si>
  <si>
    <t>D-1002413</t>
  </si>
  <si>
    <t>D-1002414</t>
  </si>
  <si>
    <t>D-1002415</t>
  </si>
  <si>
    <t>D-1002416</t>
  </si>
  <si>
    <t>D-1002417</t>
  </si>
  <si>
    <t>D-1002418</t>
  </si>
  <si>
    <t>D-1002419</t>
  </si>
  <si>
    <t>D-1002420</t>
  </si>
  <si>
    <t>D-1002421</t>
  </si>
  <si>
    <t>D-1002422</t>
  </si>
  <si>
    <t>D-1002423</t>
  </si>
  <si>
    <t>D-1002424</t>
  </si>
  <si>
    <t>D-1002425</t>
  </si>
  <si>
    <t>D-1002426</t>
  </si>
  <si>
    <t>D-1002427</t>
  </si>
  <si>
    <t>D-1002428</t>
  </si>
  <si>
    <t>D-1002429</t>
  </si>
  <si>
    <t>D-1002430</t>
  </si>
  <si>
    <t>D-1002431</t>
  </si>
  <si>
    <t>D-1002432</t>
  </si>
  <si>
    <t>D-1002433</t>
  </si>
  <si>
    <t>D-1002434</t>
  </si>
  <si>
    <t>D-1002435</t>
  </si>
  <si>
    <t>D-1002436</t>
  </si>
  <si>
    <t>D-1002437</t>
  </si>
  <si>
    <t>D-1002438</t>
  </si>
  <si>
    <t>D-1002439</t>
  </si>
  <si>
    <t>D-1002440</t>
  </si>
  <si>
    <t>D-1002441</t>
  </si>
  <si>
    <t>D-1002442</t>
  </si>
  <si>
    <t>D-1002443</t>
  </si>
  <si>
    <t>E-1002444</t>
  </si>
  <si>
    <t>E-1002445</t>
  </si>
  <si>
    <t>E-1002446</t>
  </si>
  <si>
    <t>E-1002447</t>
  </si>
  <si>
    <t>E-1002448</t>
  </si>
  <si>
    <t>C-1002449</t>
  </si>
  <si>
    <t>C-1002450</t>
  </si>
  <si>
    <t>C-1002451</t>
  </si>
  <si>
    <t>C-1002452</t>
  </si>
  <si>
    <t>C-1002453</t>
  </si>
  <si>
    <t>C-1002454</t>
  </si>
  <si>
    <t>C-1002455</t>
  </si>
  <si>
    <t>C-1002456</t>
  </si>
  <si>
    <t>C-1002457</t>
  </si>
  <si>
    <t>C-1002458</t>
  </si>
  <si>
    <t>C-1002459</t>
  </si>
  <si>
    <t>C-1002460</t>
  </si>
  <si>
    <t>C-1002461</t>
  </si>
  <si>
    <t>C-1002462</t>
  </si>
  <si>
    <t>C-1002463</t>
  </si>
  <si>
    <t>C-1002464</t>
  </si>
  <si>
    <t>C-1002465</t>
  </si>
  <si>
    <t>C-1002466</t>
  </si>
  <si>
    <t>C-1002467</t>
  </si>
  <si>
    <t>C-1002468</t>
  </si>
  <si>
    <t>C-1002469</t>
  </si>
  <si>
    <t>B-10</t>
  </si>
  <si>
    <t>B-1002470</t>
  </si>
  <si>
    <t>B-1002471</t>
  </si>
  <si>
    <t>C-1002472</t>
  </si>
  <si>
    <t>C-1002473</t>
  </si>
  <si>
    <t>C-1002474</t>
  </si>
  <si>
    <t>C-1002475</t>
  </si>
  <si>
    <t>C-1002476</t>
  </si>
  <si>
    <t>C-1002477</t>
  </si>
  <si>
    <t>C-1002478</t>
  </si>
  <si>
    <t>C-1002479</t>
  </si>
  <si>
    <t>C-1002480</t>
  </si>
  <si>
    <t>C-1002481</t>
  </si>
  <si>
    <t>C-1002482</t>
  </si>
  <si>
    <t>C-1002483</t>
  </si>
  <si>
    <t>C-1002484</t>
  </si>
  <si>
    <t>C-1002485</t>
  </si>
  <si>
    <t>C-1002486</t>
  </si>
  <si>
    <t>C-1002487</t>
  </si>
  <si>
    <t>C-1002488</t>
  </si>
  <si>
    <t>C-1002489</t>
  </si>
  <si>
    <t>C-1002490</t>
  </si>
  <si>
    <t>C-1002491</t>
  </si>
  <si>
    <t>C-1002492</t>
  </si>
  <si>
    <t>C-1002493</t>
  </si>
  <si>
    <t>C-1002494</t>
  </si>
  <si>
    <t>PITA</t>
  </si>
  <si>
    <t>Loblolly pine</t>
  </si>
  <si>
    <t>C-1002495</t>
  </si>
  <si>
    <t>C-1002496</t>
  </si>
  <si>
    <t>C-1002497</t>
  </si>
  <si>
    <t>C-1002498</t>
  </si>
  <si>
    <t>C-1002499</t>
  </si>
  <si>
    <t>C-1002500</t>
  </si>
  <si>
    <t>C-1002501</t>
  </si>
  <si>
    <t>ACBA</t>
  </si>
  <si>
    <t>Florida maple</t>
  </si>
  <si>
    <t>C-1002502</t>
  </si>
  <si>
    <t>C-1002503</t>
  </si>
  <si>
    <t>C-1002504</t>
  </si>
  <si>
    <t>C-1002505</t>
  </si>
  <si>
    <t>C-1002506</t>
  </si>
  <si>
    <t>C-1002507</t>
  </si>
  <si>
    <t>C-1002508</t>
  </si>
  <si>
    <t>C-1002509</t>
  </si>
  <si>
    <t>C-1002510</t>
  </si>
  <si>
    <t>C-1002511</t>
  </si>
  <si>
    <t>C-1002512</t>
  </si>
  <si>
    <t>C-1002513</t>
  </si>
  <si>
    <t>C-1002514</t>
  </si>
  <si>
    <t>C-1002515</t>
  </si>
  <si>
    <t>C-1002516</t>
  </si>
  <si>
    <t>C-1002517</t>
  </si>
  <si>
    <t>C-1002518</t>
  </si>
  <si>
    <t>C-1002519</t>
  </si>
  <si>
    <t>C-1002520</t>
  </si>
  <si>
    <t>C-1002521</t>
  </si>
  <si>
    <t>C-1002522</t>
  </si>
  <si>
    <t>C-1002523</t>
  </si>
  <si>
    <t>C-1002524</t>
  </si>
  <si>
    <t>C-1002525</t>
  </si>
  <si>
    <t>C-1002526</t>
  </si>
  <si>
    <t>C-1002527</t>
  </si>
  <si>
    <t>C-1002528</t>
  </si>
  <si>
    <t>C-1002529</t>
  </si>
  <si>
    <t>C-1002530</t>
  </si>
  <si>
    <t>HAVI</t>
  </si>
  <si>
    <t>Witch hazel</t>
  </si>
  <si>
    <t>C-1002531</t>
  </si>
  <si>
    <t>TITO</t>
  </si>
  <si>
    <t>Silver linden</t>
  </si>
  <si>
    <t>C-1002532</t>
  </si>
  <si>
    <t>C-1002533</t>
  </si>
  <si>
    <t>C-1002534</t>
  </si>
  <si>
    <t>C-1002535</t>
  </si>
  <si>
    <t>C-1002536</t>
  </si>
  <si>
    <t>C-1002537</t>
  </si>
  <si>
    <t>C-1002538</t>
  </si>
  <si>
    <t>D-0902539</t>
  </si>
  <si>
    <t>D-0902540</t>
  </si>
  <si>
    <t>D-0902541</t>
  </si>
  <si>
    <t>D-1002542</t>
  </si>
  <si>
    <t>D-1002543</t>
  </si>
  <si>
    <t>D-0902544</t>
  </si>
  <si>
    <t>D-1002545</t>
  </si>
  <si>
    <t>D-1002546</t>
  </si>
  <si>
    <t>C-1002547</t>
  </si>
  <si>
    <t>C-1002548</t>
  </si>
  <si>
    <t>C-1002549</t>
  </si>
  <si>
    <t>C-1002550</t>
  </si>
  <si>
    <t>C-1002551</t>
  </si>
  <si>
    <t>C-1002552</t>
  </si>
  <si>
    <t>C-1002553</t>
  </si>
  <si>
    <t>C-1002554</t>
  </si>
  <si>
    <t>C-1002555</t>
  </si>
  <si>
    <t>C-1002556</t>
  </si>
  <si>
    <t>C-1002557</t>
  </si>
  <si>
    <t>C-1002558</t>
  </si>
  <si>
    <t>C-1002559</t>
  </si>
  <si>
    <t>C-1002560</t>
  </si>
  <si>
    <t>C-1002561</t>
  </si>
  <si>
    <t>C-1002562</t>
  </si>
  <si>
    <t>C-1002563</t>
  </si>
  <si>
    <t>C-1002564</t>
  </si>
  <si>
    <t>C-1002565</t>
  </si>
  <si>
    <t>C-1002566</t>
  </si>
  <si>
    <t>C-1002567</t>
  </si>
  <si>
    <t>C-1002568</t>
  </si>
  <si>
    <t>C-1002569</t>
  </si>
  <si>
    <t>C-1002570</t>
  </si>
  <si>
    <t>C-1002571</t>
  </si>
  <si>
    <t>C-1002572</t>
  </si>
  <si>
    <t>C-1002573</t>
  </si>
  <si>
    <t>C-1002574</t>
  </si>
  <si>
    <t>C-1002575</t>
  </si>
  <si>
    <t>C-1002576</t>
  </si>
  <si>
    <t>C-1002577</t>
  </si>
  <si>
    <t>C-1002578</t>
  </si>
  <si>
    <t>C-1002579</t>
  </si>
  <si>
    <t>C-1002580</t>
  </si>
  <si>
    <t>C-1002581</t>
  </si>
  <si>
    <t>E-1002582</t>
  </si>
  <si>
    <t>E-1002583</t>
  </si>
  <si>
    <t>E-1002584</t>
  </si>
  <si>
    <t>E-1002585</t>
  </si>
  <si>
    <t>E-1002586</t>
  </si>
  <si>
    <t>E-1002587</t>
  </si>
  <si>
    <t>E-1002588</t>
  </si>
  <si>
    <t>E-1002589</t>
  </si>
  <si>
    <t>E-1002590</t>
  </si>
  <si>
    <t>E-1002591</t>
  </si>
  <si>
    <t>C-1002592</t>
  </si>
  <si>
    <t>C-1002593</t>
  </si>
  <si>
    <t>C-1002594</t>
  </si>
  <si>
    <t>C-1002595</t>
  </si>
  <si>
    <t>C-1002596</t>
  </si>
  <si>
    <t>C-1002597</t>
  </si>
  <si>
    <t>C-1002598</t>
  </si>
  <si>
    <t>C-1002599</t>
  </si>
  <si>
    <t>C-1002600</t>
  </si>
  <si>
    <t>C-1002601</t>
  </si>
  <si>
    <t>C-1002602</t>
  </si>
  <si>
    <t>C-1002603</t>
  </si>
  <si>
    <t>C-1002604</t>
  </si>
  <si>
    <t>C-1002605</t>
  </si>
  <si>
    <t>C-1002606</t>
  </si>
  <si>
    <t>C-1002607</t>
  </si>
  <si>
    <t>C-1002608</t>
  </si>
  <si>
    <t>C-1002609</t>
  </si>
  <si>
    <t>C-1002610</t>
  </si>
  <si>
    <t>C-1002611</t>
  </si>
  <si>
    <t>C-1002612</t>
  </si>
  <si>
    <t>C-1002613</t>
  </si>
  <si>
    <t>C-1002614</t>
  </si>
  <si>
    <t>C-1002615</t>
  </si>
  <si>
    <t>C-1002616</t>
  </si>
  <si>
    <t>C-1002617</t>
  </si>
  <si>
    <t>C-1002618</t>
  </si>
  <si>
    <t>C-1002619</t>
  </si>
  <si>
    <t>C-1002620</t>
  </si>
  <si>
    <t>C-1002621</t>
  </si>
  <si>
    <t>C-1002622</t>
  </si>
  <si>
    <t>C-1002623</t>
  </si>
  <si>
    <t>C-1002624</t>
  </si>
  <si>
    <t>C-1002625</t>
  </si>
  <si>
    <t>C-1002626</t>
  </si>
  <si>
    <t>C-1002627</t>
  </si>
  <si>
    <t>C-1002628</t>
  </si>
  <si>
    <t>C-1002629</t>
  </si>
  <si>
    <t>C-1002630</t>
  </si>
  <si>
    <t>C-1002631</t>
  </si>
  <si>
    <t>C-1002632</t>
  </si>
  <si>
    <t>C-1002633</t>
  </si>
  <si>
    <t>C-1002634</t>
  </si>
  <si>
    <t>C-1002635</t>
  </si>
  <si>
    <t>C-1002636</t>
  </si>
  <si>
    <t>C-1002637</t>
  </si>
  <si>
    <t>C-1002638</t>
  </si>
  <si>
    <t>C-1002639</t>
  </si>
  <si>
    <t>C-1002640</t>
  </si>
  <si>
    <t>C-1002641</t>
  </si>
  <si>
    <t>C-1002642</t>
  </si>
  <si>
    <t>C-1002643</t>
  </si>
  <si>
    <t>C-1002644</t>
  </si>
  <si>
    <t>C-1002645</t>
  </si>
  <si>
    <t>C-1002646</t>
  </si>
  <si>
    <t>C-1002647</t>
  </si>
  <si>
    <t>C-1002648</t>
  </si>
  <si>
    <t>C-1002649</t>
  </si>
  <si>
    <t>C-1002650</t>
  </si>
  <si>
    <t>C-1002651</t>
  </si>
  <si>
    <t>C-1002652</t>
  </si>
  <si>
    <t>C-1002653</t>
  </si>
  <si>
    <t>C-1002654</t>
  </si>
  <si>
    <t>C-1002655</t>
  </si>
  <si>
    <t>C-1002656</t>
  </si>
  <si>
    <t>C-1002657</t>
  </si>
  <si>
    <t>C-1002658</t>
  </si>
  <si>
    <t>VIRH</t>
  </si>
  <si>
    <t>Leather leaf viburnum</t>
  </si>
  <si>
    <t>C-1002659</t>
  </si>
  <si>
    <t>C-1002660</t>
  </si>
  <si>
    <t>C-1002661</t>
  </si>
  <si>
    <t>C-1002662</t>
  </si>
  <si>
    <t>C-1002663</t>
  </si>
  <si>
    <t>C-1002664</t>
  </si>
  <si>
    <t>C-1002665</t>
  </si>
  <si>
    <t>C-1002666</t>
  </si>
  <si>
    <t>C-1002667</t>
  </si>
  <si>
    <t>C-1002668</t>
  </si>
  <si>
    <t>C-1002669</t>
  </si>
  <si>
    <t>C-1002670</t>
  </si>
  <si>
    <t>C-1002671</t>
  </si>
  <si>
    <t>C-1002672</t>
  </si>
  <si>
    <t>VIDE</t>
  </si>
  <si>
    <t>Arrowwood</t>
  </si>
  <si>
    <t>C-1002673</t>
  </si>
  <si>
    <t>C-1002674</t>
  </si>
  <si>
    <t>C-1002675</t>
  </si>
  <si>
    <t>C-1002676</t>
  </si>
  <si>
    <t>C-1002677</t>
  </si>
  <si>
    <t>C-1002678</t>
  </si>
  <si>
    <t>C-1002679</t>
  </si>
  <si>
    <t>C-1002680</t>
  </si>
  <si>
    <t>C-1002681</t>
  </si>
  <si>
    <t>C-1002682</t>
  </si>
  <si>
    <t>C-1002683</t>
  </si>
  <si>
    <t>C-1002684</t>
  </si>
  <si>
    <t>C-1002685</t>
  </si>
  <si>
    <t>C-1002686</t>
  </si>
  <si>
    <t>C-1002687</t>
  </si>
  <si>
    <t>C-1002688</t>
  </si>
  <si>
    <t>C-1002689</t>
  </si>
  <si>
    <t>C-1002690</t>
  </si>
  <si>
    <t>C-1002691</t>
  </si>
  <si>
    <t>C-1002692</t>
  </si>
  <si>
    <t>C-1002693</t>
  </si>
  <si>
    <t>C-1002694</t>
  </si>
  <si>
    <t>C-1002695</t>
  </si>
  <si>
    <t>C-1002696</t>
  </si>
  <si>
    <t>C-1002697</t>
  </si>
  <si>
    <t>C-1002698</t>
  </si>
  <si>
    <t>B-1002699</t>
  </si>
  <si>
    <t>B-1002700</t>
  </si>
  <si>
    <t>B-1002701</t>
  </si>
  <si>
    <t>B-1002702</t>
  </si>
  <si>
    <t>B-1002703</t>
  </si>
  <si>
    <t>B-1002704</t>
  </si>
  <si>
    <t>B-1002705</t>
  </si>
  <si>
    <t>B-1002706</t>
  </si>
  <si>
    <t>B-1002707</t>
  </si>
  <si>
    <t>B-1002708</t>
  </si>
  <si>
    <t>B-1002709</t>
  </si>
  <si>
    <t>B-1002710</t>
  </si>
  <si>
    <t>B-1002711</t>
  </si>
  <si>
    <t>B-1002712</t>
  </si>
  <si>
    <t>B-1002713</t>
  </si>
  <si>
    <t>B-1002714</t>
  </si>
  <si>
    <t>B-1002715</t>
  </si>
  <si>
    <t>C-1002716</t>
  </si>
  <si>
    <t>C-1002717</t>
  </si>
  <si>
    <t>C-1002718</t>
  </si>
  <si>
    <t>C-1002719</t>
  </si>
  <si>
    <t>C-1002720</t>
  </si>
  <si>
    <t>C-1002721</t>
  </si>
  <si>
    <t>C-1002722</t>
  </si>
  <si>
    <t>C-1002723</t>
  </si>
  <si>
    <t>F-1202724</t>
  </si>
  <si>
    <t>F-1202725</t>
  </si>
  <si>
    <t>F-1202726</t>
  </si>
  <si>
    <t>F-1202727</t>
  </si>
  <si>
    <t>F-1202728</t>
  </si>
  <si>
    <t>F-1202729</t>
  </si>
  <si>
    <t>F-1202730</t>
  </si>
  <si>
    <t>F-1202731</t>
  </si>
  <si>
    <t>F-1202732</t>
  </si>
  <si>
    <t>F-1202733</t>
  </si>
  <si>
    <t>F-1202734</t>
  </si>
  <si>
    <t>F-1202735</t>
  </si>
  <si>
    <t>F-1202736</t>
  </si>
  <si>
    <t>QUMA2</t>
  </si>
  <si>
    <t>Blackjack oak</t>
  </si>
  <si>
    <t>F-1202737</t>
  </si>
  <si>
    <t>F-1202738</t>
  </si>
  <si>
    <t>F-1202739</t>
  </si>
  <si>
    <t>F-1202740</t>
  </si>
  <si>
    <t>F-1202741</t>
  </si>
  <si>
    <t>F-1202742</t>
  </si>
  <si>
    <t>F-1202743</t>
  </si>
  <si>
    <t>F-1202744</t>
  </si>
  <si>
    <t>F-1202745</t>
  </si>
  <si>
    <t>F-1202746</t>
  </si>
  <si>
    <t>F-1202747</t>
  </si>
  <si>
    <t>F-1202748</t>
  </si>
  <si>
    <t>F-1202749</t>
  </si>
  <si>
    <t>F-1202750</t>
  </si>
  <si>
    <t>F-1202751</t>
  </si>
  <si>
    <t>F-1202752</t>
  </si>
  <si>
    <t>F-1202753</t>
  </si>
  <si>
    <t>F-1202754</t>
  </si>
  <si>
    <t>F-1202755</t>
  </si>
  <si>
    <t>F-1202756</t>
  </si>
  <si>
    <t>F-1202757</t>
  </si>
  <si>
    <t>F-1202758</t>
  </si>
  <si>
    <t>F-1202759</t>
  </si>
  <si>
    <t>F-1202760</t>
  </si>
  <si>
    <t>F-1202761</t>
  </si>
  <si>
    <t>F-1202762</t>
  </si>
  <si>
    <t>F-1202763</t>
  </si>
  <si>
    <t>F-1202764</t>
  </si>
  <si>
    <t>F-1202765</t>
  </si>
  <si>
    <t>MEAZ</t>
  </si>
  <si>
    <t>Chinaberry</t>
  </si>
  <si>
    <t>F-1202766</t>
  </si>
  <si>
    <t>F-1202767</t>
  </si>
  <si>
    <t>F-1202768</t>
  </si>
  <si>
    <t>F-1202769</t>
  </si>
  <si>
    <t>F-1202770</t>
  </si>
  <si>
    <t>F-1202771</t>
  </si>
  <si>
    <t>F-1202772</t>
  </si>
  <si>
    <t>F-1202773</t>
  </si>
  <si>
    <t>F-1202774</t>
  </si>
  <si>
    <t>F-1202775</t>
  </si>
  <si>
    <t>F-1202776</t>
  </si>
  <si>
    <t>F-1202777</t>
  </si>
  <si>
    <t>F-1202778</t>
  </si>
  <si>
    <t>F-1202779</t>
  </si>
  <si>
    <t>F-1202780</t>
  </si>
  <si>
    <t>F-1202781</t>
  </si>
  <si>
    <t>ACNE</t>
  </si>
  <si>
    <t>F-1202782</t>
  </si>
  <si>
    <t>E-12</t>
  </si>
  <si>
    <t>E-1202783</t>
  </si>
  <si>
    <t>E-1202784</t>
  </si>
  <si>
    <t>E-1202785</t>
  </si>
  <si>
    <t>E-1202786</t>
  </si>
  <si>
    <t>E-1202787</t>
  </si>
  <si>
    <t>E-1202788</t>
  </si>
  <si>
    <t>E-1202789</t>
  </si>
  <si>
    <t>E-1202790</t>
  </si>
  <si>
    <t>E-1202791</t>
  </si>
  <si>
    <t>E-1202792</t>
  </si>
  <si>
    <t>E-1202793</t>
  </si>
  <si>
    <t>E-1202794</t>
  </si>
  <si>
    <t>E-1202795</t>
  </si>
  <si>
    <t>E-1202796</t>
  </si>
  <si>
    <t>E-1202797</t>
  </si>
  <si>
    <t>E-1202798</t>
  </si>
  <si>
    <t>E-1202799</t>
  </si>
  <si>
    <t>E-1202800</t>
  </si>
  <si>
    <t>E-1202801</t>
  </si>
  <si>
    <t>E-1202802</t>
  </si>
  <si>
    <t>H-1302803</t>
  </si>
  <si>
    <t>H-1302804</t>
  </si>
  <si>
    <t>H-1302805</t>
  </si>
  <si>
    <t>H-1202806</t>
  </si>
  <si>
    <t>H-1202807</t>
  </si>
  <si>
    <t>H-1202808</t>
  </si>
  <si>
    <t>H-1202809</t>
  </si>
  <si>
    <t>H-1202810</t>
  </si>
  <si>
    <t>H-1202811</t>
  </si>
  <si>
    <t>E-1202812</t>
  </si>
  <si>
    <t>E-1202813</t>
  </si>
  <si>
    <t>E-1202814</t>
  </si>
  <si>
    <t>E-1202815</t>
  </si>
  <si>
    <t>E-1202816</t>
  </si>
  <si>
    <t>E-1202817</t>
  </si>
  <si>
    <t>E-1202818</t>
  </si>
  <si>
    <t>E-1202819</t>
  </si>
  <si>
    <t>E-1202820</t>
  </si>
  <si>
    <t>E-1202821</t>
  </si>
  <si>
    <t>E-1202822</t>
  </si>
  <si>
    <t>E-1202823</t>
  </si>
  <si>
    <t>E-1202824</t>
  </si>
  <si>
    <t>E-1202825</t>
  </si>
  <si>
    <t>E-1202826</t>
  </si>
  <si>
    <t>E-1202827</t>
  </si>
  <si>
    <t>E-1202828</t>
  </si>
  <si>
    <t>E-1202829</t>
  </si>
  <si>
    <t>E-1202830</t>
  </si>
  <si>
    <t>E-1202831</t>
  </si>
  <si>
    <t>E-1202832</t>
  </si>
  <si>
    <t>E-1202833</t>
  </si>
  <si>
    <t>E-1202834</t>
  </si>
  <si>
    <t>E-1202835</t>
  </si>
  <si>
    <t>E-1202836</t>
  </si>
  <si>
    <t>E-1202837</t>
  </si>
  <si>
    <t>E-1202838</t>
  </si>
  <si>
    <t>E-1202839</t>
  </si>
  <si>
    <t>E-1202840</t>
  </si>
  <si>
    <t>E-1202841</t>
  </si>
  <si>
    <t>E-1202842</t>
  </si>
  <si>
    <t>E-1202843</t>
  </si>
  <si>
    <t>E-1202844</t>
  </si>
  <si>
    <t>E-1202845</t>
  </si>
  <si>
    <t>E-1202846</t>
  </si>
  <si>
    <t>E-1202847</t>
  </si>
  <si>
    <t>E-1202848</t>
  </si>
  <si>
    <t>E-1202849</t>
  </si>
  <si>
    <t>E-1202850</t>
  </si>
  <si>
    <t>E-1202851</t>
  </si>
  <si>
    <t>E-1202852</t>
  </si>
  <si>
    <t>E-1202853</t>
  </si>
  <si>
    <t>E-1202854</t>
  </si>
  <si>
    <t>E-1202855</t>
  </si>
  <si>
    <t>F-1202856</t>
  </si>
  <si>
    <t>F-1202857</t>
  </si>
  <si>
    <t>F-1202858</t>
  </si>
  <si>
    <t>F-1202859</t>
  </si>
  <si>
    <t>F-1202860</t>
  </si>
  <si>
    <t>F-1202861</t>
  </si>
  <si>
    <t>F-1202862</t>
  </si>
  <si>
    <t>F-1202863</t>
  </si>
  <si>
    <t>F-1202864</t>
  </si>
  <si>
    <t>F-1202865</t>
  </si>
  <si>
    <t>F-1302866</t>
  </si>
  <si>
    <t>F-1302867</t>
  </si>
  <si>
    <t>F-1302868</t>
  </si>
  <si>
    <t>F-1302869</t>
  </si>
  <si>
    <t>F-1302870</t>
  </si>
  <si>
    <t>F-1302871</t>
  </si>
  <si>
    <t>F-1302872</t>
  </si>
  <si>
    <t>F-1302873</t>
  </si>
  <si>
    <t>F-1202874</t>
  </si>
  <si>
    <t>F-1302875</t>
  </si>
  <si>
    <t>F-1302876</t>
  </si>
  <si>
    <t>F-1302877</t>
  </si>
  <si>
    <t>F-1202878</t>
  </si>
  <si>
    <t>F-1202879</t>
  </si>
  <si>
    <t>F-1302880</t>
  </si>
  <si>
    <t>F-1302881</t>
  </si>
  <si>
    <t>F-1302882</t>
  </si>
  <si>
    <t>F-1302883</t>
  </si>
  <si>
    <t>F-1302884</t>
  </si>
  <si>
    <t>F-1302885</t>
  </si>
  <si>
    <t>F-1202886</t>
  </si>
  <si>
    <t>F-1202887</t>
  </si>
  <si>
    <t>F-1202888</t>
  </si>
  <si>
    <t>F-1202889</t>
  </si>
  <si>
    <t>E-1202890</t>
  </si>
  <si>
    <t>E-1202891</t>
  </si>
  <si>
    <t>E-1202892</t>
  </si>
  <si>
    <t>E-1202893</t>
  </si>
  <si>
    <t>E-1202894</t>
  </si>
  <si>
    <t>E-1202895</t>
  </si>
  <si>
    <t>E-1302896</t>
  </si>
  <si>
    <t>E-1302897</t>
  </si>
  <si>
    <t>E-1302898</t>
  </si>
  <si>
    <t>E-1302899</t>
  </si>
  <si>
    <t>E-1202900</t>
  </si>
  <si>
    <t>E-1202901</t>
  </si>
  <si>
    <t>E-1302902</t>
  </si>
  <si>
    <t>E-1302903</t>
  </si>
  <si>
    <t>E-1302904</t>
  </si>
  <si>
    <t>F-1302905</t>
  </si>
  <si>
    <t>E-1202906</t>
  </si>
  <si>
    <t>E-1202907</t>
  </si>
  <si>
    <t>E-1202908</t>
  </si>
  <si>
    <t>E-1302909</t>
  </si>
  <si>
    <t>E-1302910</t>
  </si>
  <si>
    <t>E-1302911</t>
  </si>
  <si>
    <t>E-1302912</t>
  </si>
  <si>
    <t>E-1302913</t>
  </si>
  <si>
    <t>E-1302914</t>
  </si>
  <si>
    <t>E-1302915</t>
  </si>
  <si>
    <t>E-1302916</t>
  </si>
  <si>
    <t>E-1302917</t>
  </si>
  <si>
    <t>E-1302918</t>
  </si>
  <si>
    <t>TSCA2</t>
  </si>
  <si>
    <t>Carolina hemlock</t>
  </si>
  <si>
    <t>E-1302919</t>
  </si>
  <si>
    <t>E-1302920</t>
  </si>
  <si>
    <t>E-1302921</t>
  </si>
  <si>
    <t>E-1302922</t>
  </si>
  <si>
    <t>E-1302923</t>
  </si>
  <si>
    <t>E-1302924</t>
  </si>
  <si>
    <t>E-1302925</t>
  </si>
  <si>
    <t>E-1302926</t>
  </si>
  <si>
    <t>E-1302927</t>
  </si>
  <si>
    <t>E-1302928</t>
  </si>
  <si>
    <t>E-1302929</t>
  </si>
  <si>
    <t>E-1302930</t>
  </si>
  <si>
    <t>E-1302931</t>
  </si>
  <si>
    <t>E-1302932</t>
  </si>
  <si>
    <t>E-1302933</t>
  </si>
  <si>
    <t>E-1302934</t>
  </si>
  <si>
    <t>E-1302935</t>
  </si>
  <si>
    <t>E-1302936</t>
  </si>
  <si>
    <t>E-1302937</t>
  </si>
  <si>
    <t>E-1302938</t>
  </si>
  <si>
    <t>E-1302939</t>
  </si>
  <si>
    <t>E-1302940</t>
  </si>
  <si>
    <t>E-1302941</t>
  </si>
  <si>
    <t>E-1302942</t>
  </si>
  <si>
    <t>E-1302943</t>
  </si>
  <si>
    <t>E-1302944</t>
  </si>
  <si>
    <t>E-1302945</t>
  </si>
  <si>
    <t>E-1302946</t>
  </si>
  <si>
    <t>E-1302947</t>
  </si>
  <si>
    <t>E-1302948</t>
  </si>
  <si>
    <t>E-1302949</t>
  </si>
  <si>
    <t>E-1302950</t>
  </si>
  <si>
    <t>CEDE</t>
  </si>
  <si>
    <t>Deodar cedar</t>
  </si>
  <si>
    <t>E-1302951</t>
  </si>
  <si>
    <t>E-1302952</t>
  </si>
  <si>
    <t>MOAL</t>
  </si>
  <si>
    <t>White mulberry</t>
  </si>
  <si>
    <t>E-1302953</t>
  </si>
  <si>
    <t>E-1302954</t>
  </si>
  <si>
    <t>E-1302955</t>
  </si>
  <si>
    <t>E-1302956</t>
  </si>
  <si>
    <t>E-1302957</t>
  </si>
  <si>
    <t>E-1302958</t>
  </si>
  <si>
    <t>E-1302959</t>
  </si>
  <si>
    <t>E-1302960</t>
  </si>
  <si>
    <t>E-1302961</t>
  </si>
  <si>
    <t>F-1302962</t>
  </si>
  <si>
    <t>E-1302963</t>
  </si>
  <si>
    <t>F-1302964</t>
  </si>
  <si>
    <t>F-1302965</t>
  </si>
  <si>
    <t>F-1302966</t>
  </si>
  <si>
    <t>F-1302967</t>
  </si>
  <si>
    <t>F-1302968</t>
  </si>
  <si>
    <t>F-1302969</t>
  </si>
  <si>
    <t>F-1302970</t>
  </si>
  <si>
    <t>F-1302971</t>
  </si>
  <si>
    <t>F-1302972</t>
  </si>
  <si>
    <t>F-1302973</t>
  </si>
  <si>
    <t>F-1302974</t>
  </si>
  <si>
    <t>F-1302975</t>
  </si>
  <si>
    <t>F-1302976</t>
  </si>
  <si>
    <t>F-1302977</t>
  </si>
  <si>
    <t>F-1302978</t>
  </si>
  <si>
    <t>F-1302979</t>
  </si>
  <si>
    <t>F-1302980</t>
  </si>
  <si>
    <t>F-1302981</t>
  </si>
  <si>
    <t>F-1302982</t>
  </si>
  <si>
    <t>F-1302983</t>
  </si>
  <si>
    <t>F-1302984</t>
  </si>
  <si>
    <t>F-1302985</t>
  </si>
  <si>
    <t>F-1302986</t>
  </si>
  <si>
    <t>F-1302987</t>
  </si>
  <si>
    <t>F-1302988</t>
  </si>
  <si>
    <t>F-1302989</t>
  </si>
  <si>
    <t>F-1302990</t>
  </si>
  <si>
    <t>F-1302991</t>
  </si>
  <si>
    <t>F-1302992</t>
  </si>
  <si>
    <t>F-1302993</t>
  </si>
  <si>
    <t>F-1302994</t>
  </si>
  <si>
    <t>E-1302995</t>
  </si>
  <si>
    <t>E-1302996</t>
  </si>
  <si>
    <t>E-1302997</t>
  </si>
  <si>
    <t>E-1302998</t>
  </si>
  <si>
    <t>E-1302999</t>
  </si>
  <si>
    <t>E-1303000</t>
  </si>
  <si>
    <t>E-1303001</t>
  </si>
  <si>
    <t>E-1303002</t>
  </si>
  <si>
    <t>E-1303003</t>
  </si>
  <si>
    <t>E-1303004</t>
  </si>
  <si>
    <t>E-1303005</t>
  </si>
  <si>
    <t>E-1303006</t>
  </si>
  <si>
    <t>E-1303007</t>
  </si>
  <si>
    <t>E-1303008</t>
  </si>
  <si>
    <t>E-1303009</t>
  </si>
  <si>
    <t>E-1303010</t>
  </si>
  <si>
    <t>E-1303011</t>
  </si>
  <si>
    <t>E-1303012</t>
  </si>
  <si>
    <t>E-1303013</t>
  </si>
  <si>
    <t>E-1303014</t>
  </si>
  <si>
    <t>E-1303015</t>
  </si>
  <si>
    <t>E-1303016</t>
  </si>
  <si>
    <t>E-1303017</t>
  </si>
  <si>
    <t>E-1303018</t>
  </si>
  <si>
    <t>E-1303019</t>
  </si>
  <si>
    <t>E-1303020</t>
  </si>
  <si>
    <t>E-1303021</t>
  </si>
  <si>
    <t>E-1303022</t>
  </si>
  <si>
    <t>E-1303023</t>
  </si>
  <si>
    <t>E-1303024</t>
  </si>
  <si>
    <t>E-1303025</t>
  </si>
  <si>
    <t>E-1303026</t>
  </si>
  <si>
    <t>E-1303027</t>
  </si>
  <si>
    <t>E-1303028</t>
  </si>
  <si>
    <t>E-1303029</t>
  </si>
  <si>
    <t>E-1303030</t>
  </si>
  <si>
    <t>E-1303031</t>
  </si>
  <si>
    <t>E-1303032</t>
  </si>
  <si>
    <t>E-1303033</t>
  </si>
  <si>
    <t>E-1303034</t>
  </si>
  <si>
    <t>E-1303035</t>
  </si>
  <si>
    <t>E-1303036</t>
  </si>
  <si>
    <t>E-1303037</t>
  </si>
  <si>
    <t>E-1303038</t>
  </si>
  <si>
    <t>E-1303039</t>
  </si>
  <si>
    <t>E-1303040</t>
  </si>
  <si>
    <t>E-1303041</t>
  </si>
  <si>
    <t>E-1303042</t>
  </si>
  <si>
    <t>E-1303043</t>
  </si>
  <si>
    <t>E-1303044</t>
  </si>
  <si>
    <t>E-1303045</t>
  </si>
  <si>
    <t>E-1303046</t>
  </si>
  <si>
    <t>E-1303047</t>
  </si>
  <si>
    <t>E-1303048</t>
  </si>
  <si>
    <t>E-1303049</t>
  </si>
  <si>
    <t>E-1203050</t>
  </si>
  <si>
    <t>E-1203051</t>
  </si>
  <si>
    <t>E-1203052</t>
  </si>
  <si>
    <t>ILSP</t>
  </si>
  <si>
    <t>holly spp</t>
  </si>
  <si>
    <t>E-1203053</t>
  </si>
  <si>
    <t>E-1203054</t>
  </si>
  <si>
    <t>E-1203055</t>
  </si>
  <si>
    <t>E-1303056</t>
  </si>
  <si>
    <t>LISP</t>
  </si>
  <si>
    <t>privet spp</t>
  </si>
  <si>
    <t>E-1303057</t>
  </si>
  <si>
    <t>E-1303058</t>
  </si>
  <si>
    <t>E-1303059</t>
  </si>
  <si>
    <t>E-1303060</t>
  </si>
  <si>
    <t>E-1303061</t>
  </si>
  <si>
    <t>E-1303062</t>
  </si>
  <si>
    <t>D-1303063</t>
  </si>
  <si>
    <t>D-1303064</t>
  </si>
  <si>
    <t>E-1303065</t>
  </si>
  <si>
    <t>D-1303066</t>
  </si>
  <si>
    <t>D-12</t>
  </si>
  <si>
    <t>D-1203067</t>
  </si>
  <si>
    <t>D-1203068</t>
  </si>
  <si>
    <t>E-1203069</t>
  </si>
  <si>
    <t>E-1203070</t>
  </si>
  <si>
    <t>E-1203071</t>
  </si>
  <si>
    <t>E-1203072</t>
  </si>
  <si>
    <t>D-1203073</t>
  </si>
  <si>
    <t>D-1203074</t>
  </si>
  <si>
    <t>D-1203075</t>
  </si>
  <si>
    <t>D-1203076</t>
  </si>
  <si>
    <t>D-1203077</t>
  </si>
  <si>
    <t>D-1203078</t>
  </si>
  <si>
    <t>D-1203079</t>
  </si>
  <si>
    <t>D-1203080</t>
  </si>
  <si>
    <t>D-1203081</t>
  </si>
  <si>
    <t>D-1203082</t>
  </si>
  <si>
    <t>D-1203083</t>
  </si>
  <si>
    <t>D-1203084</t>
  </si>
  <si>
    <t>D-1203085</t>
  </si>
  <si>
    <t>D-1203086</t>
  </si>
  <si>
    <t>D-1203087</t>
  </si>
  <si>
    <t>D-1203088</t>
  </si>
  <si>
    <t>D-1203089</t>
  </si>
  <si>
    <t>D-1203090</t>
  </si>
  <si>
    <t>D-1203091</t>
  </si>
  <si>
    <t>E-1203092</t>
  </si>
  <si>
    <t>E-1203093</t>
  </si>
  <si>
    <t>E-1203094</t>
  </si>
  <si>
    <t>E-1203095</t>
  </si>
  <si>
    <t>E-1203096</t>
  </si>
  <si>
    <t>E-1203097</t>
  </si>
  <si>
    <t>E-1203098</t>
  </si>
  <si>
    <t>E-1203099</t>
  </si>
  <si>
    <t>E-1203100</t>
  </si>
  <si>
    <t>D-1203101</t>
  </si>
  <si>
    <t>D-1203102</t>
  </si>
  <si>
    <t>D-1203103</t>
  </si>
  <si>
    <t>D-1203104</t>
  </si>
  <si>
    <t>D-1203105</t>
  </si>
  <si>
    <t>D-1203106</t>
  </si>
  <si>
    <t>D-1203107</t>
  </si>
  <si>
    <t>D-1203108</t>
  </si>
  <si>
    <t>D-1203109</t>
  </si>
  <si>
    <t>D-1203110</t>
  </si>
  <si>
    <t>JU</t>
  </si>
  <si>
    <t>juniper spp</t>
  </si>
  <si>
    <t>D-1203111</t>
  </si>
  <si>
    <t>D-1203112</t>
  </si>
  <si>
    <t>D-1203113</t>
  </si>
  <si>
    <t>D-1203114</t>
  </si>
  <si>
    <t>D-1203115</t>
  </si>
  <si>
    <t>D-1203116</t>
  </si>
  <si>
    <t>D-1203117</t>
  </si>
  <si>
    <t>D-1203118</t>
  </si>
  <si>
    <t>D-1203119</t>
  </si>
  <si>
    <t>D-1203120</t>
  </si>
  <si>
    <t>D-1203121</t>
  </si>
  <si>
    <t>D-1203122</t>
  </si>
  <si>
    <t>D-1203123</t>
  </si>
  <si>
    <t>D-1203124</t>
  </si>
  <si>
    <t>D-1203125</t>
  </si>
  <si>
    <t>D-1203126</t>
  </si>
  <si>
    <t>C-08</t>
  </si>
  <si>
    <t>C-0803127</t>
  </si>
  <si>
    <t>C-0803128</t>
  </si>
  <si>
    <t>C-0803129</t>
  </si>
  <si>
    <t>C-0803130</t>
  </si>
  <si>
    <t>C-0803131</t>
  </si>
  <si>
    <t>C-0803132</t>
  </si>
  <si>
    <t>B-08</t>
  </si>
  <si>
    <t>B-0803133</t>
  </si>
  <si>
    <t>B-0803134</t>
  </si>
  <si>
    <t>B-0803135</t>
  </si>
  <si>
    <t>B-0803136</t>
  </si>
  <si>
    <t>B-07</t>
  </si>
  <si>
    <t>B-0703137</t>
  </si>
  <si>
    <t>B-0703138</t>
  </si>
  <si>
    <t>B-0703139</t>
  </si>
  <si>
    <t>B-0703140</t>
  </si>
  <si>
    <t>B-0703141</t>
  </si>
  <si>
    <t>B-0703142</t>
  </si>
  <si>
    <t>B-0703143</t>
  </si>
  <si>
    <t>G-1003144</t>
  </si>
  <si>
    <t>G-1003145</t>
  </si>
  <si>
    <t>CAJA9</t>
  </si>
  <si>
    <t>D-08</t>
  </si>
  <si>
    <t>D-0803146</t>
  </si>
  <si>
    <t>C-14</t>
  </si>
  <si>
    <t>C-1403147</t>
  </si>
  <si>
    <t>PIVI</t>
  </si>
  <si>
    <t>Virginia pine</t>
  </si>
  <si>
    <t>B-1003148</t>
  </si>
  <si>
    <t>B-1003149</t>
  </si>
  <si>
    <t>B-1003150</t>
  </si>
  <si>
    <t>B-1003151</t>
  </si>
  <si>
    <t>B-1003152</t>
  </si>
  <si>
    <t>B-1003154</t>
  </si>
  <si>
    <t>B-1003155</t>
  </si>
  <si>
    <t>B-1003156</t>
  </si>
  <si>
    <t>B-1003157</t>
  </si>
  <si>
    <t>B-1003158</t>
  </si>
  <si>
    <t>B-1003159</t>
  </si>
  <si>
    <t>B-1003160</t>
  </si>
  <si>
    <t>B-1003161</t>
  </si>
  <si>
    <t>B-1003162</t>
  </si>
  <si>
    <t>B-1003163</t>
  </si>
  <si>
    <t>B-1003164</t>
  </si>
  <si>
    <t>B-1003165</t>
  </si>
  <si>
    <t>C-1003166</t>
  </si>
  <si>
    <t>C-11</t>
  </si>
  <si>
    <t>C-1103167</t>
  </si>
  <si>
    <t>C-1103168</t>
  </si>
  <si>
    <t>C-1103169</t>
  </si>
  <si>
    <t>C-1103170</t>
  </si>
  <si>
    <t>C-1103171</t>
  </si>
  <si>
    <t>D-1003172</t>
  </si>
  <si>
    <t>D-1003173</t>
  </si>
  <si>
    <t>D-11</t>
  </si>
  <si>
    <t>D-1103174</t>
  </si>
  <si>
    <t>D-1103175</t>
  </si>
  <si>
    <t>D-1103176</t>
  </si>
  <si>
    <t>D-1103177</t>
  </si>
  <si>
    <t>D-1103178</t>
  </si>
  <si>
    <t>D-1103179</t>
  </si>
  <si>
    <t>D-1103180</t>
  </si>
  <si>
    <t>D-1103181</t>
  </si>
  <si>
    <t>D-1103182</t>
  </si>
  <si>
    <t>D-1203183</t>
  </si>
  <si>
    <t>D-1203184</t>
  </si>
  <si>
    <t>D-1203185</t>
  </si>
  <si>
    <t>D-1203186</t>
  </si>
  <si>
    <t>D-1203187</t>
  </si>
  <si>
    <t>D-1203188</t>
  </si>
  <si>
    <t>D-1203189</t>
  </si>
  <si>
    <t>D-1203190</t>
  </si>
  <si>
    <t>D-1203191</t>
  </si>
  <si>
    <t>D-1303192</t>
  </si>
  <si>
    <t>D-1303193</t>
  </si>
  <si>
    <t>D-1303194</t>
  </si>
  <si>
    <t>D-1303195</t>
  </si>
  <si>
    <t>D-1303196</t>
  </si>
  <si>
    <t>D-1303197</t>
  </si>
  <si>
    <t>D-1303198</t>
  </si>
  <si>
    <t>D-1303199</t>
  </si>
  <si>
    <t>D-1303200</t>
  </si>
  <si>
    <t>D-1303201</t>
  </si>
  <si>
    <t>D-1303202</t>
  </si>
  <si>
    <t>D-1203203</t>
  </si>
  <si>
    <t>D-1203204</t>
  </si>
  <si>
    <t>D-1203205</t>
  </si>
  <si>
    <t>D-1103206</t>
  </si>
  <si>
    <t>D-1103207</t>
  </si>
  <si>
    <t>D-1103208</t>
  </si>
  <si>
    <t>D-1103209</t>
  </si>
  <si>
    <t>D-1103210</t>
  </si>
  <si>
    <t>D-1103211</t>
  </si>
  <si>
    <t>D-1103212</t>
  </si>
  <si>
    <t>D-1103213</t>
  </si>
  <si>
    <t>D-1103214</t>
  </si>
  <si>
    <t>D-1103215</t>
  </si>
  <si>
    <t>CAGL</t>
  </si>
  <si>
    <t>Pignut hickory</t>
  </si>
  <si>
    <t>D-1103216</t>
  </si>
  <si>
    <t>D-1103217</t>
  </si>
  <si>
    <t>D-1103218</t>
  </si>
  <si>
    <t>D-1103219</t>
  </si>
  <si>
    <t>D-1103220</t>
  </si>
  <si>
    <t>D-1103221</t>
  </si>
  <si>
    <t>D-1103222</t>
  </si>
  <si>
    <t>D-1103223</t>
  </si>
  <si>
    <t>D-1103224</t>
  </si>
  <si>
    <t>D-1103225</t>
  </si>
  <si>
    <t>D-1203226</t>
  </si>
  <si>
    <t>D-1203227</t>
  </si>
  <si>
    <t>D-1103228</t>
  </si>
  <si>
    <t>D-1103229</t>
  </si>
  <si>
    <t>D-1103230</t>
  </si>
  <si>
    <t>D-1103231</t>
  </si>
  <si>
    <t>D-1103232</t>
  </si>
  <si>
    <t>D-1103233</t>
  </si>
  <si>
    <t>D-1203234</t>
  </si>
  <si>
    <t>D-1203235</t>
  </si>
  <si>
    <t>D-1203236</t>
  </si>
  <si>
    <t>F-1103237</t>
  </si>
  <si>
    <t>F-1103238</t>
  </si>
  <si>
    <t>F-1103239</t>
  </si>
  <si>
    <t>F-1103240</t>
  </si>
  <si>
    <t>F-1103241</t>
  </si>
  <si>
    <t>F-1103242</t>
  </si>
  <si>
    <t>F-1103243</t>
  </si>
  <si>
    <t>F-1103244</t>
  </si>
  <si>
    <t>F-1103245</t>
  </si>
  <si>
    <t>F-1103246</t>
  </si>
  <si>
    <t>F-1103247</t>
  </si>
  <si>
    <t>F-1103248</t>
  </si>
  <si>
    <t>F-1103249</t>
  </si>
  <si>
    <t>F-1103250</t>
  </si>
  <si>
    <t>F-1103251</t>
  </si>
  <si>
    <t>F-1103252</t>
  </si>
  <si>
    <t>F-1103253</t>
  </si>
  <si>
    <t>F-1103254</t>
  </si>
  <si>
    <t>F-1103255</t>
  </si>
  <si>
    <t>F-1103256</t>
  </si>
  <si>
    <t>F-1103257</t>
  </si>
  <si>
    <t>F-1103258</t>
  </si>
  <si>
    <t>F-1103259</t>
  </si>
  <si>
    <t>F-1103260</t>
  </si>
  <si>
    <t>F-1103261</t>
  </si>
  <si>
    <t>F-1103262</t>
  </si>
  <si>
    <t>F-1103263</t>
  </si>
  <si>
    <t>F-1103264</t>
  </si>
  <si>
    <t>F-1103265</t>
  </si>
  <si>
    <t>CABE</t>
  </si>
  <si>
    <t>F-1103266</t>
  </si>
  <si>
    <t>F-1103267</t>
  </si>
  <si>
    <t>F-1103269</t>
  </si>
  <si>
    <t>F-1103270</t>
  </si>
  <si>
    <t>F-1103271</t>
  </si>
  <si>
    <t>F-1103272</t>
  </si>
  <si>
    <t>F-1103273</t>
  </si>
  <si>
    <t>F-1103274</t>
  </si>
  <si>
    <t>F-1103275</t>
  </si>
  <si>
    <t>F-1103276</t>
  </si>
  <si>
    <t>F-1103277</t>
  </si>
  <si>
    <t>F-1103278</t>
  </si>
  <si>
    <t>E-1103279</t>
  </si>
  <si>
    <t>E-1103280</t>
  </si>
  <si>
    <t>E-1103281</t>
  </si>
  <si>
    <t>E-1103282</t>
  </si>
  <si>
    <t>E-1103283</t>
  </si>
  <si>
    <t>E-1103284</t>
  </si>
  <si>
    <t>E-1103285</t>
  </si>
  <si>
    <t>E-1103286</t>
  </si>
  <si>
    <t>E-1103287</t>
  </si>
  <si>
    <t>E-1103288</t>
  </si>
  <si>
    <t>E-1103289</t>
  </si>
  <si>
    <t>E-1103290</t>
  </si>
  <si>
    <t>E-1103291</t>
  </si>
  <si>
    <t>E-1103292</t>
  </si>
  <si>
    <t>OSVI</t>
  </si>
  <si>
    <t>Eastern hophornbeam</t>
  </si>
  <si>
    <t>E-1103293</t>
  </si>
  <si>
    <t>E-1103294</t>
  </si>
  <si>
    <t>E-1103295</t>
  </si>
  <si>
    <t>E-1103296</t>
  </si>
  <si>
    <t>F-1103297</t>
  </si>
  <si>
    <t>E-1203298</t>
  </si>
  <si>
    <t>E-1203299</t>
  </si>
  <si>
    <t>F-1203300</t>
  </si>
  <si>
    <t>F-1203301</t>
  </si>
  <si>
    <t>F-1203302</t>
  </si>
  <si>
    <t>F-1203303</t>
  </si>
  <si>
    <t>F-1203304</t>
  </si>
  <si>
    <t>F-1203305</t>
  </si>
  <si>
    <t>F-1203306</t>
  </si>
  <si>
    <t>F-1103307</t>
  </si>
  <si>
    <t>F-1103308</t>
  </si>
  <si>
    <t>G-1003309</t>
  </si>
  <si>
    <t>G-1003310</t>
  </si>
  <si>
    <t>G-1003311</t>
  </si>
  <si>
    <t>G-1003312</t>
  </si>
  <si>
    <t>G-1003313</t>
  </si>
  <si>
    <t>G-1003314</t>
  </si>
  <si>
    <t>G-1003315</t>
  </si>
  <si>
    <t>G-1003316</t>
  </si>
  <si>
    <t>G-1003317</t>
  </si>
  <si>
    <t>G-1003318</t>
  </si>
  <si>
    <t>G-1003319</t>
  </si>
  <si>
    <t>G-1003320</t>
  </si>
  <si>
    <t>G-1003321</t>
  </si>
  <si>
    <t>G-1003322</t>
  </si>
  <si>
    <t>G-1003323</t>
  </si>
  <si>
    <t>G-1003324</t>
  </si>
  <si>
    <t>G-1003325</t>
  </si>
  <si>
    <t>G-1003326</t>
  </si>
  <si>
    <t>G-1003327</t>
  </si>
  <si>
    <t>B-0903333</t>
  </si>
  <si>
    <t>B-0903334</t>
  </si>
  <si>
    <t>B-0903335</t>
  </si>
  <si>
    <t>B-0903336</t>
  </si>
  <si>
    <t>B-0903337</t>
  </si>
  <si>
    <t>B-0903338</t>
  </si>
  <si>
    <t>B-0903339</t>
  </si>
  <si>
    <t>B-0903340</t>
  </si>
  <si>
    <t>B-0903341</t>
  </si>
  <si>
    <t>B-0903342</t>
  </si>
  <si>
    <t>B-0903343</t>
  </si>
  <si>
    <t>SANI</t>
  </si>
  <si>
    <t>Black willow</t>
  </si>
  <si>
    <t>B-0903344</t>
  </si>
  <si>
    <t>B-0903345</t>
  </si>
  <si>
    <t>B-0903346</t>
  </si>
  <si>
    <t>B-0903347</t>
  </si>
  <si>
    <t>B-0903348</t>
  </si>
  <si>
    <t>B-0903349</t>
  </si>
  <si>
    <t>B-0903350</t>
  </si>
  <si>
    <t>B-0903351</t>
  </si>
  <si>
    <t>B-0903352</t>
  </si>
  <si>
    <t>B-0903353</t>
  </si>
  <si>
    <t>B-0903354</t>
  </si>
  <si>
    <t>B-0903355</t>
  </si>
  <si>
    <t>B-0903356</t>
  </si>
  <si>
    <t>B-0903357</t>
  </si>
  <si>
    <t>B-0903358</t>
  </si>
  <si>
    <t>B-0903359</t>
  </si>
  <si>
    <t>B-0903360</t>
  </si>
  <si>
    <t>B-0903361</t>
  </si>
  <si>
    <t>B-0903362</t>
  </si>
  <si>
    <t>B-0903363</t>
  </si>
  <si>
    <t>B-0903364</t>
  </si>
  <si>
    <t>B-0903365</t>
  </si>
  <si>
    <t>C-903366</t>
  </si>
  <si>
    <t>C-903367</t>
  </si>
  <si>
    <t>C-903368</t>
  </si>
  <si>
    <t>C-903369</t>
  </si>
  <si>
    <t>C-903370</t>
  </si>
  <si>
    <t>C-903371</t>
  </si>
  <si>
    <t>C-903372</t>
  </si>
  <si>
    <t>C-903373</t>
  </si>
  <si>
    <t>C-903374</t>
  </si>
  <si>
    <t>C-903375</t>
  </si>
  <si>
    <t>C-903376</t>
  </si>
  <si>
    <t>C-903377</t>
  </si>
  <si>
    <t>C-903378</t>
  </si>
  <si>
    <t>C-903379</t>
  </si>
  <si>
    <t>C-903380</t>
  </si>
  <si>
    <t>C-903381</t>
  </si>
  <si>
    <t>C-903382</t>
  </si>
  <si>
    <t>TRFO</t>
  </si>
  <si>
    <t>Windmill palm</t>
  </si>
  <si>
    <t>C-903383</t>
  </si>
  <si>
    <t>C-903384</t>
  </si>
  <si>
    <t>C-903385</t>
  </si>
  <si>
    <t>C-903386</t>
  </si>
  <si>
    <t>C-903387</t>
  </si>
  <si>
    <t>C-903388</t>
  </si>
  <si>
    <t>C-903389</t>
  </si>
  <si>
    <t>C-903390</t>
  </si>
  <si>
    <t>C-903391</t>
  </si>
  <si>
    <t>C-903392</t>
  </si>
  <si>
    <t>C-903393</t>
  </si>
  <si>
    <t>C-903394</t>
  </si>
  <si>
    <t>C-903395</t>
  </si>
  <si>
    <t>C-903396</t>
  </si>
  <si>
    <t>C-903397</t>
  </si>
  <si>
    <t>C-903398</t>
  </si>
  <si>
    <t>C-903399</t>
  </si>
  <si>
    <t>C-903400</t>
  </si>
  <si>
    <t>C-903401</t>
  </si>
  <si>
    <t>C-903402</t>
  </si>
  <si>
    <t>C-903403</t>
  </si>
  <si>
    <t>C-903404</t>
  </si>
  <si>
    <t>C-903405</t>
  </si>
  <si>
    <t>C-903406</t>
  </si>
  <si>
    <t>C-903407</t>
  </si>
  <si>
    <t>C-903408</t>
  </si>
  <si>
    <t>C-903409</t>
  </si>
  <si>
    <t>C-903410</t>
  </si>
  <si>
    <t>C-903411</t>
  </si>
  <si>
    <t>C-903412</t>
  </si>
  <si>
    <t>C-903413</t>
  </si>
  <si>
    <t>C-903414</t>
  </si>
  <si>
    <t>C-903415</t>
  </si>
  <si>
    <t>C-903416</t>
  </si>
  <si>
    <t>C-903417</t>
  </si>
  <si>
    <t>C-903418</t>
  </si>
  <si>
    <t>C-903419</t>
  </si>
  <si>
    <t>C-903420</t>
  </si>
  <si>
    <t>C-903421</t>
  </si>
  <si>
    <t>C-903422</t>
  </si>
  <si>
    <t>C-903423</t>
  </si>
  <si>
    <t>C-903424</t>
  </si>
  <si>
    <t>C-903425</t>
  </si>
  <si>
    <t>C-903426</t>
  </si>
  <si>
    <t>C-903427</t>
  </si>
  <si>
    <t>C-903428</t>
  </si>
  <si>
    <t>C-903429</t>
  </si>
  <si>
    <t>C-903430</t>
  </si>
  <si>
    <t>C-903431</t>
  </si>
  <si>
    <t>C-903432</t>
  </si>
  <si>
    <t>C-903433</t>
  </si>
  <si>
    <t>C-903434</t>
  </si>
  <si>
    <t>C-903435</t>
  </si>
  <si>
    <t>C-903436</t>
  </si>
  <si>
    <t>C-903437</t>
  </si>
  <si>
    <t>C-903438</t>
  </si>
  <si>
    <t>C-903439</t>
  </si>
  <si>
    <t>C-903440</t>
  </si>
  <si>
    <t>C-903441</t>
  </si>
  <si>
    <t>C-903442</t>
  </si>
  <si>
    <t>C-903443</t>
  </si>
  <si>
    <t>C-903444</t>
  </si>
  <si>
    <t>C-903445</t>
  </si>
  <si>
    <t>C-903446</t>
  </si>
  <si>
    <t>C-903447</t>
  </si>
  <si>
    <t>C-903448</t>
  </si>
  <si>
    <t>C-903449</t>
  </si>
  <si>
    <t>C-903450</t>
  </si>
  <si>
    <t>C-903451</t>
  </si>
  <si>
    <t>C-903452</t>
  </si>
  <si>
    <t>C-903453</t>
  </si>
  <si>
    <t>C-903454</t>
  </si>
  <si>
    <t>C-903455</t>
  </si>
  <si>
    <t>C-903456</t>
  </si>
  <si>
    <t>AMAR</t>
  </si>
  <si>
    <t>Downy serviceberry</t>
  </si>
  <si>
    <t>C-903457</t>
  </si>
  <si>
    <t>C-903458</t>
  </si>
  <si>
    <t>C-903459</t>
  </si>
  <si>
    <t>C-903460</t>
  </si>
  <si>
    <t>C-903461</t>
  </si>
  <si>
    <t>C-903462</t>
  </si>
  <si>
    <t>C-903463</t>
  </si>
  <si>
    <t>C-903464</t>
  </si>
  <si>
    <t>C-903465</t>
  </si>
  <si>
    <t>C-903466</t>
  </si>
  <si>
    <t>C-903467</t>
  </si>
  <si>
    <t>C-903468</t>
  </si>
  <si>
    <t>C-903469</t>
  </si>
  <si>
    <t>C-903470</t>
  </si>
  <si>
    <t>C-903471</t>
  </si>
  <si>
    <t>C-903472</t>
  </si>
  <si>
    <t>C-903473</t>
  </si>
  <si>
    <t>C-903474</t>
  </si>
  <si>
    <t>C-903475</t>
  </si>
  <si>
    <t>C-903476</t>
  </si>
  <si>
    <t>A-09</t>
  </si>
  <si>
    <t>A-0903483</t>
  </si>
  <si>
    <t>A-0903484</t>
  </si>
  <si>
    <t>A-0903485</t>
  </si>
  <si>
    <t>B-0903486</t>
  </si>
  <si>
    <t>E-1103487</t>
  </si>
  <si>
    <t>E-1103488</t>
  </si>
  <si>
    <t>E-1103489</t>
  </si>
  <si>
    <t>E-1103490</t>
  </si>
  <si>
    <t>E-1103491</t>
  </si>
  <si>
    <t>E-1103492</t>
  </si>
  <si>
    <t>E-1103493</t>
  </si>
  <si>
    <t>E-1103494</t>
  </si>
  <si>
    <t>E-1103495</t>
  </si>
  <si>
    <t>E-1103496</t>
  </si>
  <si>
    <t>E-1103497</t>
  </si>
  <si>
    <t>E-1103498</t>
  </si>
  <si>
    <t>E-1103499</t>
  </si>
  <si>
    <t>E-1003501</t>
  </si>
  <si>
    <t>E-1003502</t>
  </si>
  <si>
    <t>E-1003503</t>
  </si>
  <si>
    <t>E-1003504</t>
  </si>
  <si>
    <t>E-1003505</t>
  </si>
  <si>
    <t>E-1003506</t>
  </si>
  <si>
    <t>E-1003507</t>
  </si>
  <si>
    <t>E-1003508</t>
  </si>
  <si>
    <t>E-1003509</t>
  </si>
  <si>
    <t>E-1003510</t>
  </si>
  <si>
    <t>E-1003511</t>
  </si>
  <si>
    <t>E-1003512</t>
  </si>
  <si>
    <t>E-1003513</t>
  </si>
  <si>
    <t>E-1003514</t>
  </si>
  <si>
    <t>E-1003515</t>
  </si>
  <si>
    <t>E-1003516</t>
  </si>
  <si>
    <t>E-1003517</t>
  </si>
  <si>
    <t>F-1003518</t>
  </si>
  <si>
    <t>E-1003519</t>
  </si>
  <si>
    <t>E-1003520</t>
  </si>
  <si>
    <t>E-1003521</t>
  </si>
  <si>
    <t>F-1003522</t>
  </si>
  <si>
    <t>F-1003523</t>
  </si>
  <si>
    <t>E-1003524</t>
  </si>
  <si>
    <t>E-1003525</t>
  </si>
  <si>
    <t>E-1003526</t>
  </si>
  <si>
    <t>E-1003527</t>
  </si>
  <si>
    <t>E-1003528</t>
  </si>
  <si>
    <t>G-08</t>
  </si>
  <si>
    <t>G-0803529</t>
  </si>
  <si>
    <t>G-0803530</t>
  </si>
  <si>
    <t>G-0803531</t>
  </si>
  <si>
    <t>G-0803532</t>
  </si>
  <si>
    <t>G-0803533</t>
  </si>
  <si>
    <t>G-0803534</t>
  </si>
  <si>
    <t>G-0803535</t>
  </si>
  <si>
    <t>G-0803536</t>
  </si>
  <si>
    <t>G-0803537</t>
  </si>
  <si>
    <t>G-0803538</t>
  </si>
  <si>
    <t>G-0803539</t>
  </si>
  <si>
    <t>G-0803540</t>
  </si>
  <si>
    <t>G-0803541</t>
  </si>
  <si>
    <t>G-0803542</t>
  </si>
  <si>
    <t>G-0803543</t>
  </si>
  <si>
    <t>G-0803544</t>
  </si>
  <si>
    <t>G-0803545</t>
  </si>
  <si>
    <t>G-0803546</t>
  </si>
  <si>
    <t>G-0803547</t>
  </si>
  <si>
    <t>G-0803548</t>
  </si>
  <si>
    <t>G-0803549</t>
  </si>
  <si>
    <t>G-0803550</t>
  </si>
  <si>
    <t>G-0803551</t>
  </si>
  <si>
    <t>G-0803552</t>
  </si>
  <si>
    <t>G-0803553</t>
  </si>
  <si>
    <t>G-0803554</t>
  </si>
  <si>
    <t>G-0803555</t>
  </si>
  <si>
    <t>G-0803556</t>
  </si>
  <si>
    <t>G-0803557</t>
  </si>
  <si>
    <t>G-0803558</t>
  </si>
  <si>
    <t>G-0803559</t>
  </si>
  <si>
    <t>G-0803560</t>
  </si>
  <si>
    <t>G-0803561</t>
  </si>
  <si>
    <t>G-0803562</t>
  </si>
  <si>
    <t>G-0803563</t>
  </si>
  <si>
    <t>G-0803564</t>
  </si>
  <si>
    <t>DIVI</t>
  </si>
  <si>
    <t>Common persimmon</t>
  </si>
  <si>
    <t>G-0903565</t>
  </si>
  <si>
    <t>G-0903566</t>
  </si>
  <si>
    <t>G-0903567</t>
  </si>
  <si>
    <t>G-0903568</t>
  </si>
  <si>
    <t>G-0903569</t>
  </si>
  <si>
    <t>G-0903570</t>
  </si>
  <si>
    <t>G-0903571</t>
  </si>
  <si>
    <t>G-0903572</t>
  </si>
  <si>
    <t>G-0903573</t>
  </si>
  <si>
    <t>G-0903574</t>
  </si>
  <si>
    <t>G-0903575</t>
  </si>
  <si>
    <t>E-1103576</t>
  </si>
  <si>
    <t>F-1203577</t>
  </si>
  <si>
    <t>F-1103578</t>
  </si>
  <si>
    <t>F-1103579</t>
  </si>
  <si>
    <t>E-1303580</t>
  </si>
  <si>
    <t>E-1303581</t>
  </si>
  <si>
    <t>E-1303582</t>
  </si>
  <si>
    <t>E-1303583</t>
  </si>
  <si>
    <t>E-1303584</t>
  </si>
  <si>
    <t>E-1303585</t>
  </si>
  <si>
    <t>D-1303586</t>
  </si>
  <si>
    <t>D-1303587</t>
  </si>
  <si>
    <t>D-1303588</t>
  </si>
  <si>
    <t>D-1303589</t>
  </si>
  <si>
    <t>D-1303590</t>
  </si>
  <si>
    <t>D-1303591</t>
  </si>
  <si>
    <t>D-15</t>
  </si>
  <si>
    <t>D-1503592</t>
  </si>
  <si>
    <t>D-1403593</t>
  </si>
  <si>
    <t>D-1403594</t>
  </si>
  <si>
    <t>D-1403595</t>
  </si>
  <si>
    <t>D-1403596</t>
  </si>
  <si>
    <t>D-1403597</t>
  </si>
  <si>
    <t>D-1403598</t>
  </si>
  <si>
    <t>D-1403599</t>
  </si>
  <si>
    <t>D-1403600</t>
  </si>
  <si>
    <t>D-1403601</t>
  </si>
  <si>
    <t>D-1403602</t>
  </si>
  <si>
    <t>D-1403603</t>
  </si>
  <si>
    <t>D-1403604</t>
  </si>
  <si>
    <t>D-1403605</t>
  </si>
  <si>
    <t>B-11</t>
  </si>
  <si>
    <t>B-1103606</t>
  </si>
  <si>
    <t>B-1003607</t>
  </si>
  <si>
    <t>B-1003608</t>
  </si>
  <si>
    <t>B-1003609</t>
  </si>
  <si>
    <t>B-1003610</t>
  </si>
  <si>
    <t>B-1003611</t>
  </si>
  <si>
    <t>B-1003612</t>
  </si>
  <si>
    <t>B-1003613</t>
  </si>
  <si>
    <t>B-1003614</t>
  </si>
  <si>
    <t>B-1003615</t>
  </si>
  <si>
    <t>B-1003616</t>
  </si>
  <si>
    <t>B-1003617</t>
  </si>
  <si>
    <t>B-1003618</t>
  </si>
  <si>
    <t>B-1003619</t>
  </si>
  <si>
    <t>B-1003620</t>
  </si>
  <si>
    <t>CAMO</t>
  </si>
  <si>
    <t>Chinese chestnut</t>
  </si>
  <si>
    <t>B-1003621</t>
  </si>
  <si>
    <t>B-1003622</t>
  </si>
  <si>
    <t>B-1003623</t>
  </si>
  <si>
    <t>B-1003624</t>
  </si>
  <si>
    <t>B-1003625</t>
  </si>
  <si>
    <t>B-1003626</t>
  </si>
  <si>
    <t>B-1003627</t>
  </si>
  <si>
    <t>B-1003628</t>
  </si>
  <si>
    <t>B-1003629</t>
  </si>
  <si>
    <t>B-1003630</t>
  </si>
  <si>
    <t>B-1003631</t>
  </si>
  <si>
    <t>B-1003632</t>
  </si>
  <si>
    <t>B-1003633</t>
  </si>
  <si>
    <t>B-0803634</t>
  </si>
  <si>
    <t>B-0803635</t>
  </si>
  <si>
    <t>B-0803636</t>
  </si>
  <si>
    <t>B-0803637</t>
  </si>
  <si>
    <t>B-0803638</t>
  </si>
  <si>
    <t>B-0803639</t>
  </si>
  <si>
    <t>B-0803640</t>
  </si>
  <si>
    <t>B-0803641</t>
  </si>
  <si>
    <t>B-0803642</t>
  </si>
  <si>
    <t>B-0803649</t>
  </si>
  <si>
    <t>B-0803650</t>
  </si>
  <si>
    <t>B-0803651</t>
  </si>
  <si>
    <t>B-0803652</t>
  </si>
  <si>
    <t>B-0803653</t>
  </si>
  <si>
    <t>B-0803654</t>
  </si>
  <si>
    <t>B-0803655</t>
  </si>
  <si>
    <t>B-0803656</t>
  </si>
  <si>
    <t>B-0803657</t>
  </si>
  <si>
    <t>B-0803658</t>
  </si>
  <si>
    <t>B-0803659</t>
  </si>
  <si>
    <t>B-0803660</t>
  </si>
  <si>
    <t>B-0803661</t>
  </si>
  <si>
    <t>B-0803662</t>
  </si>
  <si>
    <t>B-0803663</t>
  </si>
  <si>
    <t>C-0803664</t>
  </si>
  <si>
    <t>C-0803665</t>
  </si>
  <si>
    <t>C-903666</t>
  </si>
  <si>
    <t>C-903667</t>
  </si>
  <si>
    <t>C-903668</t>
  </si>
  <si>
    <t>C-903669</t>
  </si>
  <si>
    <t>C-903670</t>
  </si>
  <si>
    <t>C-903671</t>
  </si>
  <si>
    <t>C-903672</t>
  </si>
  <si>
    <t>C-903673</t>
  </si>
  <si>
    <t>C-903674</t>
  </si>
  <si>
    <t>C-0803675</t>
  </si>
  <si>
    <t>C-0803676</t>
  </si>
  <si>
    <t>C-903677</t>
  </si>
  <si>
    <t>C-903678</t>
  </si>
  <si>
    <t>C-0803679</t>
  </si>
  <si>
    <t>C-0803680</t>
  </si>
  <si>
    <t>C-0803681</t>
  </si>
  <si>
    <t>C-0803682</t>
  </si>
  <si>
    <t>C-0803683</t>
  </si>
  <si>
    <t>C-0803684</t>
  </si>
  <si>
    <t>C-0803685</t>
  </si>
  <si>
    <t>C-0803686</t>
  </si>
  <si>
    <t>C-0803687</t>
  </si>
  <si>
    <t>C-0803688</t>
  </si>
  <si>
    <t>C-0803689</t>
  </si>
  <si>
    <t>C-0803690</t>
  </si>
  <si>
    <t>C-0803691</t>
  </si>
  <si>
    <t>C-0803692</t>
  </si>
  <si>
    <t>C-0803693</t>
  </si>
  <si>
    <t>C-0803694</t>
  </si>
  <si>
    <t>C-0803695</t>
  </si>
  <si>
    <t>C-0803696</t>
  </si>
  <si>
    <t>C-0803697</t>
  </si>
  <si>
    <t>C-0803698</t>
  </si>
  <si>
    <t>C-0803699</t>
  </si>
  <si>
    <t>C-0803700</t>
  </si>
  <si>
    <t>C-0803701</t>
  </si>
  <si>
    <t>C-0803702</t>
  </si>
  <si>
    <t>C-0803703</t>
  </si>
  <si>
    <t>C-0803704</t>
  </si>
  <si>
    <t>C-0803705</t>
  </si>
  <si>
    <t>C-0803706</t>
  </si>
  <si>
    <t>C-0803707</t>
  </si>
  <si>
    <t>C-0803708</t>
  </si>
  <si>
    <t>C-0803709</t>
  </si>
  <si>
    <t>C-0803710</t>
  </si>
  <si>
    <t>C-0803711</t>
  </si>
  <si>
    <t>C-0803712</t>
  </si>
  <si>
    <t>C-0803713</t>
  </si>
  <si>
    <t>C-0803714</t>
  </si>
  <si>
    <t>C-0803715</t>
  </si>
  <si>
    <t>C-0803716</t>
  </si>
  <si>
    <t>C-0803717</t>
  </si>
  <si>
    <t>C-0803718</t>
  </si>
  <si>
    <t>C-0803719</t>
  </si>
  <si>
    <t>C-0803720</t>
  </si>
  <si>
    <t>C-0803721</t>
  </si>
  <si>
    <t>C-0803722</t>
  </si>
  <si>
    <t>C-0803723</t>
  </si>
  <si>
    <t>C-0803724</t>
  </si>
  <si>
    <t>C-0803725</t>
  </si>
  <si>
    <t>C-0803727</t>
  </si>
  <si>
    <t>C-0803728</t>
  </si>
  <si>
    <t>C-0803729</t>
  </si>
  <si>
    <t>C-0803730</t>
  </si>
  <si>
    <t>C-0803731</t>
  </si>
  <si>
    <t>C-0803732</t>
  </si>
  <si>
    <t>C-0803733</t>
  </si>
  <si>
    <t>C-0803734</t>
  </si>
  <si>
    <t>C-0803735</t>
  </si>
  <si>
    <t>C-0803736</t>
  </si>
  <si>
    <t>C-0803737</t>
  </si>
  <si>
    <t>C-0803738</t>
  </si>
  <si>
    <t>B-0803739</t>
  </si>
  <si>
    <t>B-0703740</t>
  </si>
  <si>
    <t>B-0703741</t>
  </si>
  <si>
    <t>B-0703742</t>
  </si>
  <si>
    <t>B-0703743</t>
  </si>
  <si>
    <t>B-0703744</t>
  </si>
  <si>
    <t>B-0703745</t>
  </si>
  <si>
    <t>D-1103746</t>
  </si>
  <si>
    <t>D-1103747</t>
  </si>
  <si>
    <t>D-1103748</t>
  </si>
  <si>
    <t>E-1103753</t>
  </si>
  <si>
    <t>E-1103754</t>
  </si>
  <si>
    <t>E-1103755</t>
  </si>
  <si>
    <t>E-1103756</t>
  </si>
  <si>
    <t>E-1103757</t>
  </si>
  <si>
    <t>E-1103758</t>
  </si>
  <si>
    <t>E-1103759</t>
  </si>
  <si>
    <t>E-1103760</t>
  </si>
  <si>
    <t>E-1103761</t>
  </si>
  <si>
    <t>D-1103762</t>
  </si>
  <si>
    <t>D-1103763</t>
  </si>
  <si>
    <t>D-1103764</t>
  </si>
  <si>
    <t>D-1103765</t>
  </si>
  <si>
    <t>D-1103766</t>
  </si>
  <si>
    <t>D-1103767</t>
  </si>
  <si>
    <t>D-1103768</t>
  </si>
  <si>
    <t>D-1103769</t>
  </si>
  <si>
    <t>D-1103770</t>
  </si>
  <si>
    <t>D-1403771</t>
  </si>
  <si>
    <t>D-1403772</t>
  </si>
  <si>
    <t>D-1403773</t>
  </si>
  <si>
    <t>D-1403774</t>
  </si>
  <si>
    <t>D-1403775</t>
  </si>
  <si>
    <t>D-1403776</t>
  </si>
  <si>
    <t>D-1403777</t>
  </si>
  <si>
    <t>D-1403778</t>
  </si>
  <si>
    <t>D-1403779</t>
  </si>
  <si>
    <t>D-1403780</t>
  </si>
  <si>
    <t>D-1403781</t>
  </si>
  <si>
    <t>D-1403782</t>
  </si>
  <si>
    <t>D-1403783</t>
  </si>
  <si>
    <t>D-1403784</t>
  </si>
  <si>
    <t>D-1403785</t>
  </si>
  <si>
    <t>D-1403786</t>
  </si>
  <si>
    <t>D-1403787</t>
  </si>
  <si>
    <t>D-1403788</t>
  </si>
  <si>
    <t>D-1403789</t>
  </si>
  <si>
    <t>D-1403790</t>
  </si>
  <si>
    <t>D-1403791</t>
  </si>
  <si>
    <t>D-1403792</t>
  </si>
  <si>
    <t>D-1403793</t>
  </si>
  <si>
    <t>D-1503794</t>
  </si>
  <si>
    <t>D-1503795</t>
  </si>
  <si>
    <t>D-1503796</t>
  </si>
  <si>
    <t>D-1503797</t>
  </si>
  <si>
    <t>D-1503798</t>
  </si>
  <si>
    <t>D-1503799</t>
  </si>
  <si>
    <t>D-1503800</t>
  </si>
  <si>
    <t>D-1503801</t>
  </si>
  <si>
    <t>D-1503802</t>
  </si>
  <si>
    <t>D-1503804</t>
  </si>
  <si>
    <t>D-1503805</t>
  </si>
  <si>
    <t>D-16</t>
  </si>
  <si>
    <t>D-1603806</t>
  </si>
  <si>
    <t>D-1603807</t>
  </si>
  <si>
    <t>D-1603808</t>
  </si>
  <si>
    <t>D-1603809</t>
  </si>
  <si>
    <t>D-1603810</t>
  </si>
  <si>
    <t>D-1603811</t>
  </si>
  <si>
    <t>D-1603812</t>
  </si>
  <si>
    <t>E-16</t>
  </si>
  <si>
    <t>E-1603813</t>
  </si>
  <si>
    <t>E-1603814</t>
  </si>
  <si>
    <t>E-1603815</t>
  </si>
  <si>
    <t>E-1603816</t>
  </si>
  <si>
    <t>E-1603817</t>
  </si>
  <si>
    <t>E-1603818</t>
  </si>
  <si>
    <t>E-1603819</t>
  </si>
  <si>
    <t>E-1603820</t>
  </si>
  <si>
    <t>E-1603821</t>
  </si>
  <si>
    <t>D-1603822</t>
  </si>
  <si>
    <t>D-1603823</t>
  </si>
  <si>
    <t>D-1603824</t>
  </si>
  <si>
    <t>D-1603825</t>
  </si>
  <si>
    <t>D-1603826</t>
  </si>
  <si>
    <t>D-1603827</t>
  </si>
  <si>
    <t>D-1603828</t>
  </si>
  <si>
    <t>D-1603829</t>
  </si>
  <si>
    <t>D-1603830</t>
  </si>
  <si>
    <t>D-1603831</t>
  </si>
  <si>
    <t>D-17</t>
  </si>
  <si>
    <t>D-1703832</t>
  </si>
  <si>
    <t>D-1703833</t>
  </si>
  <si>
    <t>D-1703834</t>
  </si>
  <si>
    <t>D-1703835</t>
  </si>
  <si>
    <t>D-1703836</t>
  </si>
  <si>
    <t>D-1703837</t>
  </si>
  <si>
    <t>D-1703838</t>
  </si>
  <si>
    <t>D-1703839</t>
  </si>
  <si>
    <t>D-1703840</t>
  </si>
  <si>
    <t>D-1703841</t>
  </si>
  <si>
    <t>D-1703842</t>
  </si>
  <si>
    <t>D-1703843</t>
  </si>
  <si>
    <t>D-1703844</t>
  </si>
  <si>
    <t>D-1703845</t>
  </si>
  <si>
    <t>D-1703846</t>
  </si>
  <si>
    <t>D-1703847</t>
  </si>
  <si>
    <t>D-1703848</t>
  </si>
  <si>
    <t>D-1703849</t>
  </si>
  <si>
    <t>D-1703850</t>
  </si>
  <si>
    <t>D-1703851</t>
  </si>
  <si>
    <t>D-1703852</t>
  </si>
  <si>
    <t>E-17</t>
  </si>
  <si>
    <t>E-1703853</t>
  </si>
  <si>
    <t>E-1703854</t>
  </si>
  <si>
    <t>E-1703855</t>
  </si>
  <si>
    <t>E-1703856</t>
  </si>
  <si>
    <t>E-1703857</t>
  </si>
  <si>
    <t>E-1703858</t>
  </si>
  <si>
    <t>E-1703859</t>
  </si>
  <si>
    <t>E-1703860</t>
  </si>
  <si>
    <t>E-1703861</t>
  </si>
  <si>
    <t>E-1603862</t>
  </si>
  <si>
    <t>E-1603863</t>
  </si>
  <si>
    <t>E-1603864</t>
  </si>
  <si>
    <t>E-1603865</t>
  </si>
  <si>
    <t>D-1503866</t>
  </si>
  <si>
    <t>D-1503867</t>
  </si>
  <si>
    <t>D-1503868</t>
  </si>
  <si>
    <t>D-1503869</t>
  </si>
  <si>
    <t>D-1503870</t>
  </si>
  <si>
    <t>D-1503871</t>
  </si>
  <si>
    <t>D-1403872</t>
  </si>
  <si>
    <t>D-1403873</t>
  </si>
  <si>
    <t>D-1403874</t>
  </si>
  <si>
    <t>D-1403875</t>
  </si>
  <si>
    <t>D-1403876</t>
  </si>
  <si>
    <t>D-1403877</t>
  </si>
  <si>
    <t>D-1403878</t>
  </si>
  <si>
    <t>D-1403879</t>
  </si>
  <si>
    <t>D-1403880</t>
  </si>
  <si>
    <t>D-1403881</t>
  </si>
  <si>
    <t>D-1403882</t>
  </si>
  <si>
    <t>D-1403883</t>
  </si>
  <si>
    <t>D-1403884</t>
  </si>
  <si>
    <t>D-1403885</t>
  </si>
  <si>
    <t>D-1403886</t>
  </si>
  <si>
    <t>D-1403887</t>
  </si>
  <si>
    <t>D-1403888</t>
  </si>
  <si>
    <t>D-1403889</t>
  </si>
  <si>
    <t>D-1403890</t>
  </si>
  <si>
    <t>D-1403891</t>
  </si>
  <si>
    <t>D-1403892</t>
  </si>
  <si>
    <t>D-1403893</t>
  </si>
  <si>
    <t>D-1403894</t>
  </si>
  <si>
    <t>D-1403895</t>
  </si>
  <si>
    <t>D-1403896</t>
  </si>
  <si>
    <t>D-1403897</t>
  </si>
  <si>
    <t>D-1403898</t>
  </si>
  <si>
    <t>D-1403899</t>
  </si>
  <si>
    <t>D-1403900</t>
  </si>
  <si>
    <t>D-1403901</t>
  </si>
  <si>
    <t>D-1403902</t>
  </si>
  <si>
    <t>D-1403903</t>
  </si>
  <si>
    <t>D-1403904</t>
  </si>
  <si>
    <t>D-1403905</t>
  </si>
  <si>
    <t>D-1403906</t>
  </si>
  <si>
    <t>D-1403907</t>
  </si>
  <si>
    <t>D-1403908</t>
  </si>
  <si>
    <t>D-1403909</t>
  </si>
  <si>
    <t>D-1403910</t>
  </si>
  <si>
    <t>D-1403911</t>
  </si>
  <si>
    <t>D-1403912</t>
  </si>
  <si>
    <t>D-1403913</t>
  </si>
  <si>
    <t>D-1403914</t>
  </si>
  <si>
    <t>E-1203915</t>
  </si>
  <si>
    <t>E-1203916</t>
  </si>
  <si>
    <t>MA2</t>
  </si>
  <si>
    <t>apple spp</t>
  </si>
  <si>
    <t>E-1203917</t>
  </si>
  <si>
    <t>E-1203918</t>
  </si>
  <si>
    <t>E-1203919</t>
  </si>
  <si>
    <t>E-1203920</t>
  </si>
  <si>
    <t>D-1203921</t>
  </si>
  <si>
    <t>D-1203922</t>
  </si>
  <si>
    <t>D-1103923</t>
  </si>
  <si>
    <t>E-1103924</t>
  </si>
  <si>
    <t>E-1103925</t>
  </si>
  <si>
    <t>E-1103926</t>
  </si>
  <si>
    <t>E-1103927</t>
  </si>
  <si>
    <t>E-1103928</t>
  </si>
  <si>
    <t>E-1103929</t>
  </si>
  <si>
    <t>E-1103930</t>
  </si>
  <si>
    <t>E-1103931</t>
  </si>
  <si>
    <t>E-1103932</t>
  </si>
  <si>
    <t>E-1103933</t>
  </si>
  <si>
    <t>D-1103934</t>
  </si>
  <si>
    <t>D-1103935</t>
  </si>
  <si>
    <t>B-0703936</t>
  </si>
  <si>
    <t>B-0703937</t>
  </si>
  <si>
    <t>B-0703938</t>
  </si>
  <si>
    <t>B-0703939</t>
  </si>
  <si>
    <t>B-0703940</t>
  </si>
  <si>
    <t>B-0703941</t>
  </si>
  <si>
    <t>B-0703942</t>
  </si>
  <si>
    <t>B-0703943</t>
  </si>
  <si>
    <t>SYVU</t>
  </si>
  <si>
    <t>Common lilac</t>
  </si>
  <si>
    <t>B-0703944</t>
  </si>
  <si>
    <t>B-0703945</t>
  </si>
  <si>
    <t>B-0703972</t>
  </si>
  <si>
    <t>B-0703973</t>
  </si>
  <si>
    <t>C-07</t>
  </si>
  <si>
    <t>C-0703974</t>
  </si>
  <si>
    <t>C-0703975</t>
  </si>
  <si>
    <t>C-0703976</t>
  </si>
  <si>
    <t>C-0703977</t>
  </si>
  <si>
    <t>C-0703978</t>
  </si>
  <si>
    <t>C-0703979</t>
  </si>
  <si>
    <t>C-0703980</t>
  </si>
  <si>
    <t>C-0703981</t>
  </si>
  <si>
    <t>C-0803982</t>
  </si>
  <si>
    <t>C-0803983</t>
  </si>
  <si>
    <t>C-0803984</t>
  </si>
  <si>
    <t>C-0803985</t>
  </si>
  <si>
    <t>C-0803986</t>
  </si>
  <si>
    <t>C-0803987</t>
  </si>
  <si>
    <t>C-0803988</t>
  </si>
  <si>
    <t>C-0803989</t>
  </si>
  <si>
    <t>C-0803990</t>
  </si>
  <si>
    <t>C-0803991</t>
  </si>
  <si>
    <t>C-0803992</t>
  </si>
  <si>
    <t>C-0803993</t>
  </si>
  <si>
    <t>C-0803994</t>
  </si>
  <si>
    <t>C-0803995</t>
  </si>
  <si>
    <t>C-0803996</t>
  </si>
  <si>
    <t>C-0803997</t>
  </si>
  <si>
    <t>C-0803998</t>
  </si>
  <si>
    <t>C-0803999</t>
  </si>
  <si>
    <t>C-0804000</t>
  </si>
  <si>
    <t>C-0804001</t>
  </si>
  <si>
    <t>C-0804002</t>
  </si>
  <si>
    <t>C-0804003</t>
  </si>
  <si>
    <t>C-0804004</t>
  </si>
  <si>
    <t>C-0804005</t>
  </si>
  <si>
    <t>C-0804006</t>
  </si>
  <si>
    <t>C-0804007</t>
  </si>
  <si>
    <t>C-0804008</t>
  </si>
  <si>
    <t>C-0804009</t>
  </si>
  <si>
    <t>C-0804010</t>
  </si>
  <si>
    <t>C-0804011</t>
  </si>
  <si>
    <t>C-0804012</t>
  </si>
  <si>
    <t>C-0804013</t>
  </si>
  <si>
    <t>C-0804014</t>
  </si>
  <si>
    <t>C-0804015</t>
  </si>
  <si>
    <t>C-0804016</t>
  </si>
  <si>
    <t>B-0804017</t>
  </si>
  <si>
    <t>B-0804018</t>
  </si>
  <si>
    <t>B-0804019</t>
  </si>
  <si>
    <t>B-0804020</t>
  </si>
  <si>
    <t>B-0804021</t>
  </si>
  <si>
    <t>B-0804022</t>
  </si>
  <si>
    <t>B-0804023</t>
  </si>
  <si>
    <t>B-0804024</t>
  </si>
  <si>
    <t>B-0804025</t>
  </si>
  <si>
    <t>A-07</t>
  </si>
  <si>
    <t>A-0704026</t>
  </si>
  <si>
    <t>B-0704027</t>
  </si>
  <si>
    <t>B-0704028</t>
  </si>
  <si>
    <t>B-0704029</t>
  </si>
  <si>
    <t>B-0704030</t>
  </si>
  <si>
    <t>B-0704031</t>
  </si>
  <si>
    <t>B-0704032</t>
  </si>
  <si>
    <t>B-0704033</t>
  </si>
  <si>
    <t>B-0704034</t>
  </si>
  <si>
    <t>B-0704035</t>
  </si>
  <si>
    <t>B-0704036</t>
  </si>
  <si>
    <t>B-0704037</t>
  </si>
  <si>
    <t>B-0704038</t>
  </si>
  <si>
    <t>C-0704039</t>
  </si>
  <si>
    <t>C-0704040</t>
  </si>
  <si>
    <t>C-0704041</t>
  </si>
  <si>
    <t>C-0704042</t>
  </si>
  <si>
    <t>C-0704043</t>
  </si>
  <si>
    <t>C-0704044</t>
  </si>
  <si>
    <t>C-0704045</t>
  </si>
  <si>
    <t>C-0704046</t>
  </si>
  <si>
    <t>C-0704047</t>
  </si>
  <si>
    <t>C-0704048</t>
  </si>
  <si>
    <t>B-0704049</t>
  </si>
  <si>
    <t>B-0704050</t>
  </si>
  <si>
    <t>B-0704051</t>
  </si>
  <si>
    <t>B-0704052</t>
  </si>
  <si>
    <t>B-0704053</t>
  </si>
  <si>
    <t>B-0704054</t>
  </si>
  <si>
    <t>B-0704055</t>
  </si>
  <si>
    <t>B-0704056</t>
  </si>
  <si>
    <t>B-0704057</t>
  </si>
  <si>
    <t>B-0704058</t>
  </si>
  <si>
    <t>B-0704059</t>
  </si>
  <si>
    <t>B-0704060</t>
  </si>
  <si>
    <t>B-0704061</t>
  </si>
  <si>
    <t>B-0704062</t>
  </si>
  <si>
    <t>C-0704063</t>
  </si>
  <si>
    <t>B-0704064</t>
  </si>
  <si>
    <t>B-0704065</t>
  </si>
  <si>
    <t>CR</t>
  </si>
  <si>
    <t>hawthorn spp</t>
  </si>
  <si>
    <t>B-0704066</t>
  </si>
  <si>
    <t>B-0704067</t>
  </si>
  <si>
    <t>B-0704068</t>
  </si>
  <si>
    <t>B-0704069</t>
  </si>
  <si>
    <t>B-0704070</t>
  </si>
  <si>
    <t>B-0704071</t>
  </si>
  <si>
    <t>B-0704072</t>
  </si>
  <si>
    <t>B-0704073</t>
  </si>
  <si>
    <t>B-0704074</t>
  </si>
  <si>
    <t>B-0704075</t>
  </si>
  <si>
    <t>B-0704076</t>
  </si>
  <si>
    <t>B-0704077</t>
  </si>
  <si>
    <t>B-0704078</t>
  </si>
  <si>
    <t>B-0704079</t>
  </si>
  <si>
    <t>B-0704080</t>
  </si>
  <si>
    <t>B-0704081</t>
  </si>
  <si>
    <t>B-0704082</t>
  </si>
  <si>
    <t>B-0704083</t>
  </si>
  <si>
    <t>B-0704084</t>
  </si>
  <si>
    <t>B-0704085</t>
  </si>
  <si>
    <t>B-0704086</t>
  </si>
  <si>
    <t>B-0704087</t>
  </si>
  <si>
    <t>B-0704088</t>
  </si>
  <si>
    <t>B-0704089</t>
  </si>
  <si>
    <t>B-0704090</t>
  </si>
  <si>
    <t>B-0704091</t>
  </si>
  <si>
    <t>B-0704092</t>
  </si>
  <si>
    <t>B-0704093</t>
  </si>
  <si>
    <t>B-0704094</t>
  </si>
  <si>
    <t>D-1104095</t>
  </si>
  <si>
    <t>D-1104096</t>
  </si>
  <si>
    <t>D-1104097</t>
  </si>
  <si>
    <t>D-1104098</t>
  </si>
  <si>
    <t>D-1104099</t>
  </si>
  <si>
    <t>D-1104100</t>
  </si>
  <si>
    <t>D-1104101</t>
  </si>
  <si>
    <t>D-1104102</t>
  </si>
  <si>
    <t>D-1104103</t>
  </si>
  <si>
    <t>D-1304104</t>
  </si>
  <si>
    <t>D-1304105</t>
  </si>
  <si>
    <t>D-1304106</t>
  </si>
  <si>
    <t>D-1304107</t>
  </si>
  <si>
    <t>D-1304108</t>
  </si>
  <si>
    <t>D-1304109</t>
  </si>
  <si>
    <t>D-1304110</t>
  </si>
  <si>
    <t>D-1304111</t>
  </si>
  <si>
    <t>D-1304112</t>
  </si>
  <si>
    <t>D-1304113</t>
  </si>
  <si>
    <t>D-1304114</t>
  </si>
  <si>
    <t>PRPEN2</t>
  </si>
  <si>
    <t>Nectarine</t>
  </si>
  <si>
    <t>D-1304115</t>
  </si>
  <si>
    <t>D-1304116</t>
  </si>
  <si>
    <t>D-1304117</t>
  </si>
  <si>
    <t>D-1304118</t>
  </si>
  <si>
    <t>D-1304119</t>
  </si>
  <si>
    <t>D-1304120</t>
  </si>
  <si>
    <t>D-1304121</t>
  </si>
  <si>
    <t>D-1404122</t>
  </si>
  <si>
    <t>D-1404123</t>
  </si>
  <si>
    <t>D-1404124</t>
  </si>
  <si>
    <t>D-1304125</t>
  </si>
  <si>
    <t>D-1304126</t>
  </si>
  <si>
    <t>D-1304127</t>
  </si>
  <si>
    <t>D-1304128</t>
  </si>
  <si>
    <t>D-1304129</t>
  </si>
  <si>
    <t>C-13</t>
  </si>
  <si>
    <t>C-1304130</t>
  </si>
  <si>
    <t>C-1304131</t>
  </si>
  <si>
    <t>C-1304132</t>
  </si>
  <si>
    <t>C-1304133</t>
  </si>
  <si>
    <t>C-1304134</t>
  </si>
  <si>
    <t>C-1304135</t>
  </si>
  <si>
    <t>C-1304136</t>
  </si>
  <si>
    <t>D-1304137</t>
  </si>
  <si>
    <t>D-1404138</t>
  </si>
  <si>
    <t>D-1404139</t>
  </si>
  <si>
    <t>D-1404140</t>
  </si>
  <si>
    <t>D-1404141</t>
  </si>
  <si>
    <t>D-1404142</t>
  </si>
  <si>
    <t>D-1404143</t>
  </si>
  <si>
    <t>D-1504144</t>
  </si>
  <si>
    <t>D-1504145</t>
  </si>
  <si>
    <t>D-1504146</t>
  </si>
  <si>
    <t>D-1504147</t>
  </si>
  <si>
    <t>D-1504148</t>
  </si>
  <si>
    <t>D-1504149</t>
  </si>
  <si>
    <t>D-1504150</t>
  </si>
  <si>
    <t>D-1504151</t>
  </si>
  <si>
    <t>D-1504152</t>
  </si>
  <si>
    <t>D-1504153</t>
  </si>
  <si>
    <t>D-1504154</t>
  </si>
  <si>
    <t>D-1504155</t>
  </si>
  <si>
    <t>D-1504156</t>
  </si>
  <si>
    <t>D-1504157</t>
  </si>
  <si>
    <t>D-1604158</t>
  </si>
  <si>
    <t>D-1604159</t>
  </si>
  <si>
    <t>D-1604160</t>
  </si>
  <si>
    <t>D-1604161</t>
  </si>
  <si>
    <t>D-1604162</t>
  </si>
  <si>
    <t>D-1604163</t>
  </si>
  <si>
    <t>D-1604164</t>
  </si>
  <si>
    <t>D-1604165</t>
  </si>
  <si>
    <t>D-1604166</t>
  </si>
  <si>
    <t>D-1604167</t>
  </si>
  <si>
    <t>D-1604168</t>
  </si>
  <si>
    <t>D-1604169</t>
  </si>
  <si>
    <t>D-1604170</t>
  </si>
  <si>
    <t>D-1604171</t>
  </si>
  <si>
    <t>D-1504172</t>
  </si>
  <si>
    <t>D-1504173</t>
  </si>
  <si>
    <t>D-1504174</t>
  </si>
  <si>
    <t>D-1504175</t>
  </si>
  <si>
    <t>D-1504176</t>
  </si>
  <si>
    <t>D-1504177</t>
  </si>
  <si>
    <t>D-1504178</t>
  </si>
  <si>
    <t>D-1504179</t>
  </si>
  <si>
    <t>D-1604180</t>
  </si>
  <si>
    <t>D-1604181</t>
  </si>
  <si>
    <t>C-16</t>
  </si>
  <si>
    <t>C-1604182</t>
  </si>
  <si>
    <t>C-1604183</t>
  </si>
  <si>
    <t>C-15</t>
  </si>
  <si>
    <t>C-1504184</t>
  </si>
  <si>
    <t>C-1504185</t>
  </si>
  <si>
    <t>C-1504186</t>
  </si>
  <si>
    <t>C-1504187</t>
  </si>
  <si>
    <t>D-1504188</t>
  </si>
  <si>
    <t>D-1504189</t>
  </si>
  <si>
    <t>D-1504190</t>
  </si>
  <si>
    <t>D-1504191</t>
  </si>
  <si>
    <t>D-1504192</t>
  </si>
  <si>
    <t>D-1504193</t>
  </si>
  <si>
    <t>D-1504194</t>
  </si>
  <si>
    <t>D-1504195</t>
  </si>
  <si>
    <t>D-1504196</t>
  </si>
  <si>
    <t>D-1504197</t>
  </si>
  <si>
    <t>D-1504198</t>
  </si>
  <si>
    <t>D-1504199</t>
  </si>
  <si>
    <t>D-1504200</t>
  </si>
  <si>
    <t>D-1504201</t>
  </si>
  <si>
    <t>D-1504202</t>
  </si>
  <si>
    <t>D-1504203</t>
  </si>
  <si>
    <t>D-1504204</t>
  </si>
  <si>
    <t>D-1504205</t>
  </si>
  <si>
    <t>D-1504206</t>
  </si>
  <si>
    <t>D-1504207</t>
  </si>
  <si>
    <t>D-1504208</t>
  </si>
  <si>
    <t>D-1504209</t>
  </si>
  <si>
    <t>D-1504210</t>
  </si>
  <si>
    <t>D-1504211</t>
  </si>
  <si>
    <t>D-1504212</t>
  </si>
  <si>
    <t>D-1504213</t>
  </si>
  <si>
    <t>D-1504214</t>
  </si>
  <si>
    <t>D-1504215</t>
  </si>
  <si>
    <t>D-1504216</t>
  </si>
  <si>
    <t>D-1504217</t>
  </si>
  <si>
    <t>D-1504218</t>
  </si>
  <si>
    <t>D-1504219</t>
  </si>
  <si>
    <t>D-1504220</t>
  </si>
  <si>
    <t>D-1504221</t>
  </si>
  <si>
    <t>D-1504222</t>
  </si>
  <si>
    <t>D-1504223</t>
  </si>
  <si>
    <t>D-1504224</t>
  </si>
  <si>
    <t>D-1504225</t>
  </si>
  <si>
    <t>D-1504226</t>
  </si>
  <si>
    <t>D-1504227</t>
  </si>
  <si>
    <t>D-1504228</t>
  </si>
  <si>
    <t>D-1504229</t>
  </si>
  <si>
    <t>D-1504230</t>
  </si>
  <si>
    <t>D-1504231</t>
  </si>
  <si>
    <t>D-1504232</t>
  </si>
  <si>
    <t>D-1504233</t>
  </si>
  <si>
    <t>E-1604234</t>
  </si>
  <si>
    <t>SERE2</t>
  </si>
  <si>
    <t>Saw palmetto</t>
  </si>
  <si>
    <t>E-1604235</t>
  </si>
  <si>
    <t>E-1604236</t>
  </si>
  <si>
    <t>E-1604237</t>
  </si>
  <si>
    <t>E-1604238</t>
  </si>
  <si>
    <t>E-1604239</t>
  </si>
  <si>
    <t>E-1604240</t>
  </si>
  <si>
    <t>E-1604241</t>
  </si>
  <si>
    <t>E-1604242</t>
  </si>
  <si>
    <t>E-1604243</t>
  </si>
  <si>
    <t>E-1604244</t>
  </si>
  <si>
    <t>E-1604245</t>
  </si>
  <si>
    <t>E-1604246</t>
  </si>
  <si>
    <t>E-1604247</t>
  </si>
  <si>
    <t>E-1604248</t>
  </si>
  <si>
    <t>E-1604249</t>
  </si>
  <si>
    <t>E-1604250</t>
  </si>
  <si>
    <t>E-1704251</t>
  </si>
  <si>
    <t>E-1704252</t>
  </si>
  <si>
    <t>E-1704253</t>
  </si>
  <si>
    <t>E-1704254</t>
  </si>
  <si>
    <t>E-1704255</t>
  </si>
  <si>
    <t>E-1704256</t>
  </si>
  <si>
    <t>E-1704257</t>
  </si>
  <si>
    <t>E-1704258</t>
  </si>
  <si>
    <t>E-1704259</t>
  </si>
  <si>
    <t>E-1704260</t>
  </si>
  <si>
    <t>C-0804261</t>
  </si>
  <si>
    <t>C-0804262</t>
  </si>
  <si>
    <t>C-0804263</t>
  </si>
  <si>
    <t>C-0804264</t>
  </si>
  <si>
    <t>B-0704265</t>
  </si>
  <si>
    <t>B-0704266</t>
  </si>
  <si>
    <t>B-0704267</t>
  </si>
  <si>
    <t>B-0704268</t>
  </si>
  <si>
    <t>B-0704269</t>
  </si>
  <si>
    <t>B-0704270</t>
  </si>
  <si>
    <t>B-0704271</t>
  </si>
  <si>
    <t>B-0704272</t>
  </si>
  <si>
    <t>B-0704273</t>
  </si>
  <si>
    <t>B-0704274</t>
  </si>
  <si>
    <t>B-0704275</t>
  </si>
  <si>
    <t>B-0704276</t>
  </si>
  <si>
    <t>B-0704277</t>
  </si>
  <si>
    <t>B-0704278</t>
  </si>
  <si>
    <t>B-0704279</t>
  </si>
  <si>
    <t>B-0704280</t>
  </si>
  <si>
    <t>B-0704281</t>
  </si>
  <si>
    <t>B-0704282</t>
  </si>
  <si>
    <t>B-0704283</t>
  </si>
  <si>
    <t>B-0704284</t>
  </si>
  <si>
    <t>A-08</t>
  </si>
  <si>
    <t>A-0804285</t>
  </si>
  <si>
    <t>A-0804286</t>
  </si>
  <si>
    <t>A-0804287</t>
  </si>
  <si>
    <t>A-0804288</t>
  </si>
  <si>
    <t>A-0804289</t>
  </si>
  <si>
    <t>A-0804290</t>
  </si>
  <si>
    <t>A-0804291</t>
  </si>
  <si>
    <t>A-0804292</t>
  </si>
  <si>
    <t>A-0804293</t>
  </si>
  <si>
    <t>A-0804294</t>
  </si>
  <si>
    <t>A-0804295</t>
  </si>
  <si>
    <t>A-0804296</t>
  </si>
  <si>
    <t>A-0704297</t>
  </si>
  <si>
    <t>A-0704298</t>
  </si>
  <si>
    <t>A-0704299</t>
  </si>
  <si>
    <t>A-0704300</t>
  </si>
  <si>
    <t>A-0704301</t>
  </si>
  <si>
    <t>A-0704302</t>
  </si>
  <si>
    <t>B-0704303</t>
  </si>
  <si>
    <t>A-0704304</t>
  </si>
  <si>
    <t>A-0704305</t>
  </si>
  <si>
    <t>B-0704306</t>
  </si>
  <si>
    <t>B-0704307</t>
  </si>
  <si>
    <t>B-0704308</t>
  </si>
  <si>
    <t>B-0704309</t>
  </si>
  <si>
    <t>B-0704310</t>
  </si>
  <si>
    <t>B-0704311</t>
  </si>
  <si>
    <t>B-0704312</t>
  </si>
  <si>
    <t>B-0704313</t>
  </si>
  <si>
    <t>B-0704314</t>
  </si>
  <si>
    <t>B-0704315</t>
  </si>
  <si>
    <t>B-0704316</t>
  </si>
  <si>
    <t>B-0704317</t>
  </si>
  <si>
    <t>B-0704318</t>
  </si>
  <si>
    <t>B-0704319</t>
  </si>
  <si>
    <t>PIST</t>
  </si>
  <si>
    <t>Eastern white pine</t>
  </si>
  <si>
    <t>B-0704320</t>
  </si>
  <si>
    <t>B-0704321</t>
  </si>
  <si>
    <t>B-0704322</t>
  </si>
  <si>
    <t>C-0804323</t>
  </si>
  <si>
    <t>C-0804324</t>
  </si>
  <si>
    <t>C-0804325</t>
  </si>
  <si>
    <t>C-0804326</t>
  </si>
  <si>
    <t>C-0804327</t>
  </si>
  <si>
    <t>C-0804328</t>
  </si>
  <si>
    <t>C-0804329</t>
  </si>
  <si>
    <t>C-0804330</t>
  </si>
  <si>
    <t>C-0804331</t>
  </si>
  <si>
    <t>C-0804334</t>
  </si>
  <si>
    <t>C-0804335</t>
  </si>
  <si>
    <t>C-0804336</t>
  </si>
  <si>
    <t>C-0804337</t>
  </si>
  <si>
    <t>C-0804338</t>
  </si>
  <si>
    <t>C-0804339</t>
  </si>
  <si>
    <t>C-0804340</t>
  </si>
  <si>
    <t>C-0804341</t>
  </si>
  <si>
    <t>C-0804342</t>
  </si>
  <si>
    <t>C-0804343</t>
  </si>
  <si>
    <t>C-0804344</t>
  </si>
  <si>
    <t>C-0804345</t>
  </si>
  <si>
    <t>C-0804346</t>
  </si>
  <si>
    <t>C-0804347</t>
  </si>
  <si>
    <t>D-0804348</t>
  </si>
  <si>
    <t>C-0804349</t>
  </si>
  <si>
    <t>C-0804350</t>
  </si>
  <si>
    <t>C-0804351</t>
  </si>
  <si>
    <t>C-0804352</t>
  </si>
  <si>
    <t>C-0804353</t>
  </si>
  <si>
    <t>C-0804354</t>
  </si>
  <si>
    <t>C-0804355</t>
  </si>
  <si>
    <t>C-0804356</t>
  </si>
  <si>
    <t>C-0804369</t>
  </si>
  <si>
    <t>C-0804370</t>
  </si>
  <si>
    <t>C-0804371</t>
  </si>
  <si>
    <t>C-0804372</t>
  </si>
  <si>
    <t>C-0804373</t>
  </si>
  <si>
    <t>C-0804374</t>
  </si>
  <si>
    <t>C-0804375</t>
  </si>
  <si>
    <t>C-0804376</t>
  </si>
  <si>
    <t>C-0804377</t>
  </si>
  <si>
    <t>C-0804378</t>
  </si>
  <si>
    <t>C-0804379</t>
  </si>
  <si>
    <t>E-1704380</t>
  </si>
  <si>
    <t>E-1704381</t>
  </si>
  <si>
    <t>E-1704382</t>
  </si>
  <si>
    <t>E-1704383</t>
  </si>
  <si>
    <t>E-1604384</t>
  </si>
  <si>
    <t>E-1604385</t>
  </si>
  <si>
    <t>E-1604386</t>
  </si>
  <si>
    <t>E-1604387</t>
  </si>
  <si>
    <t>E-1604388</t>
  </si>
  <si>
    <t>E-1604389</t>
  </si>
  <si>
    <t>E-1704390</t>
  </si>
  <si>
    <t>E-1704391</t>
  </si>
  <si>
    <t>E-1704392</t>
  </si>
  <si>
    <t>E-1704393</t>
  </si>
  <si>
    <t>D-1704394</t>
  </si>
  <si>
    <t>D-1704395</t>
  </si>
  <si>
    <t>C-17</t>
  </si>
  <si>
    <t>C-1704396</t>
  </si>
  <si>
    <t>C-1704397</t>
  </si>
  <si>
    <t>C-1704398</t>
  </si>
  <si>
    <t>C-1704399</t>
  </si>
  <si>
    <t>C-1704400</t>
  </si>
  <si>
    <t>C-1704401</t>
  </si>
  <si>
    <t>C-1704402</t>
  </si>
  <si>
    <t>C-1704403</t>
  </si>
  <si>
    <t>PODE</t>
  </si>
  <si>
    <t>Eastern cottonwood</t>
  </si>
  <si>
    <t>C-1704404</t>
  </si>
  <si>
    <t>C-18</t>
  </si>
  <si>
    <t>C-1804405</t>
  </si>
  <si>
    <t>QU</t>
  </si>
  <si>
    <t>oak spp</t>
  </si>
  <si>
    <t>C-1804406</t>
  </si>
  <si>
    <t>C-1804407</t>
  </si>
  <si>
    <t>C-1804408</t>
  </si>
  <si>
    <t>C-1704409</t>
  </si>
  <si>
    <t>C-1804410</t>
  </si>
  <si>
    <t>C-1804411</t>
  </si>
  <si>
    <t>C-1804412</t>
  </si>
  <si>
    <t>C-1804413</t>
  </si>
  <si>
    <t>C-1804414</t>
  </si>
  <si>
    <t>C-1804415</t>
  </si>
  <si>
    <t>C-1804416</t>
  </si>
  <si>
    <t>C-1804417</t>
  </si>
  <si>
    <t>C-1804418</t>
  </si>
  <si>
    <t>C-1804419</t>
  </si>
  <si>
    <t>C-1804420</t>
  </si>
  <si>
    <t>C-1804421</t>
  </si>
  <si>
    <t>C-1804422</t>
  </si>
  <si>
    <t>C-1804423</t>
  </si>
  <si>
    <t>C-1804424</t>
  </si>
  <si>
    <t>C-1804425</t>
  </si>
  <si>
    <t>C-1804426</t>
  </si>
  <si>
    <t>C-1804427</t>
  </si>
  <si>
    <t>C-1804428</t>
  </si>
  <si>
    <t>C-1804429</t>
  </si>
  <si>
    <t>C-1804430</t>
  </si>
  <si>
    <t>C-1804431</t>
  </si>
  <si>
    <t>C-1804432</t>
  </si>
  <si>
    <t>C-1804433</t>
  </si>
  <si>
    <t>C-1804434</t>
  </si>
  <si>
    <t>C-1804435</t>
  </si>
  <si>
    <t>C-1804436</t>
  </si>
  <si>
    <t>C-1804437</t>
  </si>
  <si>
    <t>C-1804438</t>
  </si>
  <si>
    <t>C-1804439</t>
  </si>
  <si>
    <t>C-1804440</t>
  </si>
  <si>
    <t>D-1704441</t>
  </si>
  <si>
    <t>D-1704442</t>
  </si>
  <si>
    <t>D-1704443</t>
  </si>
  <si>
    <t>D-1704444</t>
  </si>
  <si>
    <t>D-1604445</t>
  </si>
  <si>
    <t>D-1604446</t>
  </si>
  <si>
    <t>D-1604447</t>
  </si>
  <si>
    <t>D-1604448</t>
  </si>
  <si>
    <t>D-1604449</t>
  </si>
  <si>
    <t>D-1604450</t>
  </si>
  <si>
    <t>D-1604451</t>
  </si>
  <si>
    <t>D-1604452</t>
  </si>
  <si>
    <t>D-1604453</t>
  </si>
  <si>
    <t>D-1604454</t>
  </si>
  <si>
    <t>D-1604455</t>
  </si>
  <si>
    <t>D-1604456</t>
  </si>
  <si>
    <t>D-1604457</t>
  </si>
  <si>
    <t>D-1604458</t>
  </si>
  <si>
    <t>D-1604459</t>
  </si>
  <si>
    <t>D-1604460</t>
  </si>
  <si>
    <t>D-1604461</t>
  </si>
  <si>
    <t>D-1604462</t>
  </si>
  <si>
    <t>D-1604463</t>
  </si>
  <si>
    <t>D-1604464</t>
  </si>
  <si>
    <t>D-1604465</t>
  </si>
  <si>
    <t>D-1604466</t>
  </si>
  <si>
    <t>D-1604467</t>
  </si>
  <si>
    <t>D-1604468</t>
  </si>
  <si>
    <t>D-1604469</t>
  </si>
  <si>
    <t>D-1604470</t>
  </si>
  <si>
    <t>D-1604471</t>
  </si>
  <si>
    <t>D-1604472</t>
  </si>
  <si>
    <t>D-1604473</t>
  </si>
  <si>
    <t>D-1604474</t>
  </si>
  <si>
    <t>D-1604475</t>
  </si>
  <si>
    <t>D-1604476</t>
  </si>
  <si>
    <t>D-1604477</t>
  </si>
  <si>
    <t>D-1604478</t>
  </si>
  <si>
    <t>D-1604479</t>
  </si>
  <si>
    <t>D-1604480</t>
  </si>
  <si>
    <t>D-1604481</t>
  </si>
  <si>
    <t>D-1604482</t>
  </si>
  <si>
    <t>D-1604483</t>
  </si>
  <si>
    <t>D-1604484</t>
  </si>
  <si>
    <t>D-1604485</t>
  </si>
  <si>
    <t>C-1404486</t>
  </si>
  <si>
    <t>C-1404487</t>
  </si>
  <si>
    <t>C-1404488</t>
  </si>
  <si>
    <t>C-1404489</t>
  </si>
  <si>
    <t>C-1404490</t>
  </si>
  <si>
    <t>C-1404491</t>
  </si>
  <si>
    <t>C-1404492</t>
  </si>
  <si>
    <t>C-1404493</t>
  </si>
  <si>
    <t>C-1404494</t>
  </si>
  <si>
    <t>C-1404498</t>
  </si>
  <si>
    <t>C-1404499</t>
  </si>
  <si>
    <t>C-1404500</t>
  </si>
  <si>
    <t>C-1404501</t>
  </si>
  <si>
    <t>C-1404502</t>
  </si>
  <si>
    <t>C-1404503</t>
  </si>
  <si>
    <t>C-1404504</t>
  </si>
  <si>
    <t>C-1404505</t>
  </si>
  <si>
    <t>C-1404508</t>
  </si>
  <si>
    <t>B-14</t>
  </si>
  <si>
    <t>B-1404509</t>
  </si>
  <si>
    <t>B-1404510</t>
  </si>
  <si>
    <t>B-1404511</t>
  </si>
  <si>
    <t>C-1404512</t>
  </si>
  <si>
    <t>C-1404513</t>
  </si>
  <si>
    <t>C-1404514</t>
  </si>
  <si>
    <t>C-1404515</t>
  </si>
  <si>
    <t>C-1404516</t>
  </si>
  <si>
    <t>C-1404517</t>
  </si>
  <si>
    <t>C-1404518</t>
  </si>
  <si>
    <t>C-1404519</t>
  </si>
  <si>
    <t>C-1404520</t>
  </si>
  <si>
    <t>C-1404521</t>
  </si>
  <si>
    <t>C-1404522</t>
  </si>
  <si>
    <t>C-1404523</t>
  </si>
  <si>
    <t>C-1404524</t>
  </si>
  <si>
    <t>C-1404525</t>
  </si>
  <si>
    <t>C-1404526</t>
  </si>
  <si>
    <t>C-1404527</t>
  </si>
  <si>
    <t>C-1404528</t>
  </si>
  <si>
    <t>C-1404529</t>
  </si>
  <si>
    <t>C-1404530</t>
  </si>
  <si>
    <t>C-1404531</t>
  </si>
  <si>
    <t>C-1404533</t>
  </si>
  <si>
    <t>C-1404534</t>
  </si>
  <si>
    <t>C-1404535</t>
  </si>
  <si>
    <t>C-1404536</t>
  </si>
  <si>
    <t>C-1404537</t>
  </si>
  <si>
    <t>C-1304539</t>
  </si>
  <si>
    <t>C-1304540</t>
  </si>
  <si>
    <t>C-1304541</t>
  </si>
  <si>
    <t>C-1304542</t>
  </si>
  <si>
    <t>C-1304543</t>
  </si>
  <si>
    <t>C-1304544</t>
  </si>
  <si>
    <t>C-1304545</t>
  </si>
  <si>
    <t>C-1304546</t>
  </si>
  <si>
    <t>C-1304547</t>
  </si>
  <si>
    <t>C-1304548</t>
  </si>
  <si>
    <t>C-1304549</t>
  </si>
  <si>
    <t>C-1304550</t>
  </si>
  <si>
    <t>C-1304551</t>
  </si>
  <si>
    <t>C-1304552</t>
  </si>
  <si>
    <t>C-1304553</t>
  </si>
  <si>
    <t>C-1304554</t>
  </si>
  <si>
    <t>D-1304555</t>
  </si>
  <si>
    <t>C-0804556</t>
  </si>
  <si>
    <t>C-0804557</t>
  </si>
  <si>
    <t>C-0804558</t>
  </si>
  <si>
    <t>C-0804559</t>
  </si>
  <si>
    <t>C-0804560</t>
  </si>
  <si>
    <t>C-0804561</t>
  </si>
  <si>
    <t>C-0804562</t>
  </si>
  <si>
    <t>C-0804563</t>
  </si>
  <si>
    <t>C-0804564</t>
  </si>
  <si>
    <t>C-0804565</t>
  </si>
  <si>
    <t>C-0804566</t>
  </si>
  <si>
    <t>C-0804567</t>
  </si>
  <si>
    <t>C-0804568</t>
  </si>
  <si>
    <t>D-0804569</t>
  </si>
  <si>
    <t>MAMA</t>
  </si>
  <si>
    <t>Bigleaf magnolia</t>
  </si>
  <si>
    <t>C-0804570</t>
  </si>
  <si>
    <t>C-0804571</t>
  </si>
  <si>
    <t>C-0804572</t>
  </si>
  <si>
    <t>C-0804573</t>
  </si>
  <si>
    <t>C-0804574</t>
  </si>
  <si>
    <t>C-0804575</t>
  </si>
  <si>
    <t>D-0804576</t>
  </si>
  <si>
    <t>D-0804577</t>
  </si>
  <si>
    <t>C-0704578</t>
  </si>
  <si>
    <t>C-0704579</t>
  </si>
  <si>
    <t>C-0704580</t>
  </si>
  <si>
    <t>C-0704581</t>
  </si>
  <si>
    <t>C-0704582</t>
  </si>
  <si>
    <t>D-07</t>
  </si>
  <si>
    <t>D-0704583</t>
  </si>
  <si>
    <t>D-0704584</t>
  </si>
  <si>
    <t>D-0704587</t>
  </si>
  <si>
    <t>D-0704588</t>
  </si>
  <si>
    <t>D-0704589</t>
  </si>
  <si>
    <t>D-0704590</t>
  </si>
  <si>
    <t>D-0704591</t>
  </si>
  <si>
    <t>D-0704592</t>
  </si>
  <si>
    <t>D-0704593</t>
  </si>
  <si>
    <t>D-0704594</t>
  </si>
  <si>
    <t>D-0704595</t>
  </si>
  <si>
    <t>D-0704596</t>
  </si>
  <si>
    <t>D-0704597</t>
  </si>
  <si>
    <t>D-0704598</t>
  </si>
  <si>
    <t>D-0704599</t>
  </si>
  <si>
    <t>D-0704600</t>
  </si>
  <si>
    <t>D-0804603</t>
  </si>
  <si>
    <t>D-0804604</t>
  </si>
  <si>
    <t>D-0804605</t>
  </si>
  <si>
    <t>D-0804606</t>
  </si>
  <si>
    <t>D-0804607</t>
  </si>
  <si>
    <t>D-0804608</t>
  </si>
  <si>
    <t>D-0804609</t>
  </si>
  <si>
    <t>D-0804610</t>
  </si>
  <si>
    <t>D-0804611</t>
  </si>
  <si>
    <t>D-0804612</t>
  </si>
  <si>
    <t>D-0804613</t>
  </si>
  <si>
    <t>D-0804614</t>
  </si>
  <si>
    <t>D-0804615</t>
  </si>
  <si>
    <t>D-0804616</t>
  </si>
  <si>
    <t>D-0804617</t>
  </si>
  <si>
    <t>D-0804618</t>
  </si>
  <si>
    <t>D-0804619</t>
  </si>
  <si>
    <t>D-0804620</t>
  </si>
  <si>
    <t>D-0804621</t>
  </si>
  <si>
    <t>D-0804622</t>
  </si>
  <si>
    <t>D-0804623</t>
  </si>
  <si>
    <t>D-0804624</t>
  </si>
  <si>
    <t>D-0804625</t>
  </si>
  <si>
    <t>D-0804626</t>
  </si>
  <si>
    <t>D-0804627</t>
  </si>
  <si>
    <t>D-0804628</t>
  </si>
  <si>
    <t>D-0804629</t>
  </si>
  <si>
    <t>D-0804630</t>
  </si>
  <si>
    <t>D-0804631</t>
  </si>
  <si>
    <t>D-0804632</t>
  </si>
  <si>
    <t>D-0804633</t>
  </si>
  <si>
    <t>D-0804634</t>
  </si>
  <si>
    <t>D-0804635</t>
  </si>
  <si>
    <t>D-0804636</t>
  </si>
  <si>
    <t>D-0804637</t>
  </si>
  <si>
    <t>D-0804638</t>
  </si>
  <si>
    <t>D-0804639</t>
  </si>
  <si>
    <t>D-0804640</t>
  </si>
  <si>
    <t>D-0804641</t>
  </si>
  <si>
    <t>D-0804642</t>
  </si>
  <si>
    <t>D-0804643</t>
  </si>
  <si>
    <t>D-0804644</t>
  </si>
  <si>
    <t>D-0804645</t>
  </si>
  <si>
    <t>D-0804646</t>
  </si>
  <si>
    <t>D-0804647</t>
  </si>
  <si>
    <t>D-0804648</t>
  </si>
  <si>
    <t>D-0804649</t>
  </si>
  <si>
    <t>D-0804650</t>
  </si>
  <si>
    <t>D-0804651</t>
  </si>
  <si>
    <t>D-0804652</t>
  </si>
  <si>
    <t>D-0804653</t>
  </si>
  <si>
    <t>D-0804654</t>
  </si>
  <si>
    <t>F-1004655</t>
  </si>
  <si>
    <t>F-1004656</t>
  </si>
  <si>
    <t>F-1004657</t>
  </si>
  <si>
    <t>F-1004658</t>
  </si>
  <si>
    <t>F-1004659</t>
  </si>
  <si>
    <t>F-1004660</t>
  </si>
  <si>
    <t>F-1004661</t>
  </si>
  <si>
    <t>F-1004662</t>
  </si>
  <si>
    <t>F-1004663</t>
  </si>
  <si>
    <t>F-1004664</t>
  </si>
  <si>
    <t>F-1004665</t>
  </si>
  <si>
    <t>F-1004666</t>
  </si>
  <si>
    <t>F-1004667</t>
  </si>
  <si>
    <t>F-1004668</t>
  </si>
  <si>
    <t>F-1004669</t>
  </si>
  <si>
    <t>F-1004670</t>
  </si>
  <si>
    <t>F-1004671</t>
  </si>
  <si>
    <t>PRSU</t>
  </si>
  <si>
    <t>F-1004672</t>
  </si>
  <si>
    <t>F-1004673</t>
  </si>
  <si>
    <t>F-1004674</t>
  </si>
  <si>
    <t>F-1004675</t>
  </si>
  <si>
    <t>F-1004676</t>
  </si>
  <si>
    <t>F-1004677</t>
  </si>
  <si>
    <t>F-1004678</t>
  </si>
  <si>
    <t>F-1004679</t>
  </si>
  <si>
    <t>F-1004680</t>
  </si>
  <si>
    <t>F-1004681</t>
  </si>
  <si>
    <t>F-1004682</t>
  </si>
  <si>
    <t>F-1004683</t>
  </si>
  <si>
    <t>F-1004684</t>
  </si>
  <si>
    <t>F-1004685</t>
  </si>
  <si>
    <t>F-1004686</t>
  </si>
  <si>
    <t>F-1004687</t>
  </si>
  <si>
    <t>F-1004688</t>
  </si>
  <si>
    <t>F-1004689</t>
  </si>
  <si>
    <t>F-1004690</t>
  </si>
  <si>
    <t>C-1304691</t>
  </si>
  <si>
    <t>C-1304692</t>
  </si>
  <si>
    <t>C-1304693</t>
  </si>
  <si>
    <t>C-1304694</t>
  </si>
  <si>
    <t>C-1304695</t>
  </si>
  <si>
    <t>C-1304696</t>
  </si>
  <si>
    <t>C-1304697</t>
  </si>
  <si>
    <t>C-1304698</t>
  </si>
  <si>
    <t>C-1304699</t>
  </si>
  <si>
    <t>C-1304700</t>
  </si>
  <si>
    <t>C-1304701</t>
  </si>
  <si>
    <t>C-1304702</t>
  </si>
  <si>
    <t>C-1304703</t>
  </si>
  <si>
    <t>C-1304704</t>
  </si>
  <si>
    <t>C-1304705</t>
  </si>
  <si>
    <t>C-1304706</t>
  </si>
  <si>
    <t>C-1304707</t>
  </si>
  <si>
    <t>C-1304708</t>
  </si>
  <si>
    <t>C-1304709</t>
  </si>
  <si>
    <t>C-1304710</t>
  </si>
  <si>
    <t>C-1304711</t>
  </si>
  <si>
    <t>C-1304712</t>
  </si>
  <si>
    <t>C-1304713</t>
  </si>
  <si>
    <t>C-1304714</t>
  </si>
  <si>
    <t>C-1304715</t>
  </si>
  <si>
    <t>D-0704716</t>
  </si>
  <si>
    <t>D-0704717</t>
  </si>
  <si>
    <t>D-0704718</t>
  </si>
  <si>
    <t>D-0704719</t>
  </si>
  <si>
    <t>D-0704720</t>
  </si>
  <si>
    <t>D-0704721</t>
  </si>
  <si>
    <t>D-0704722</t>
  </si>
  <si>
    <t>D-0704723</t>
  </si>
  <si>
    <t>D-0704724</t>
  </si>
  <si>
    <t>D-0704725</t>
  </si>
  <si>
    <t>D-0704726</t>
  </si>
  <si>
    <t>D-0704727</t>
  </si>
  <si>
    <t>D-0704728</t>
  </si>
  <si>
    <t>D-0704729</t>
  </si>
  <si>
    <t>D-0704730</t>
  </si>
  <si>
    <t>D-0704731</t>
  </si>
  <si>
    <t>D-0704732</t>
  </si>
  <si>
    <t>D-0704733</t>
  </si>
  <si>
    <t>D-0704734</t>
  </si>
  <si>
    <t>D-0704735</t>
  </si>
  <si>
    <t>D-0704736</t>
  </si>
  <si>
    <t>D-0704737</t>
  </si>
  <si>
    <t>D-0704738</t>
  </si>
  <si>
    <t>D-0704739</t>
  </si>
  <si>
    <t>D-06</t>
  </si>
  <si>
    <t>D-0604740</t>
  </si>
  <si>
    <t>D-05</t>
  </si>
  <si>
    <t>D-0504741</t>
  </si>
  <si>
    <t>D-0504742</t>
  </si>
  <si>
    <t>D-0604743</t>
  </si>
  <si>
    <t>D-0604744</t>
  </si>
  <si>
    <t>D-0804745</t>
  </si>
  <si>
    <t>D-0804746</t>
  </si>
  <si>
    <t>D-0804747</t>
  </si>
  <si>
    <t>D-0804748</t>
  </si>
  <si>
    <t>D-0804749</t>
  </si>
  <si>
    <t>D-0804750</t>
  </si>
  <si>
    <t>D-0804751</t>
  </si>
  <si>
    <t>D-0804752</t>
  </si>
  <si>
    <t>D-0804753</t>
  </si>
  <si>
    <t>D-0804754</t>
  </si>
  <si>
    <t>D-0804755</t>
  </si>
  <si>
    <t>D-0804756</t>
  </si>
  <si>
    <t>D-0804757</t>
  </si>
  <si>
    <t>D-0804758</t>
  </si>
  <si>
    <t>D-0804759</t>
  </si>
  <si>
    <t>D-0804760</t>
  </si>
  <si>
    <t>D-0804761</t>
  </si>
  <si>
    <t>D-0804762</t>
  </si>
  <si>
    <t>D-0804763</t>
  </si>
  <si>
    <t>D-0804764</t>
  </si>
  <si>
    <t>D-0804765</t>
  </si>
  <si>
    <t>D-0804766</t>
  </si>
  <si>
    <t>D-0704767</t>
  </si>
  <si>
    <t>D-0804768</t>
  </si>
  <si>
    <t>D-0804769</t>
  </si>
  <si>
    <t>D-0804770</t>
  </si>
  <si>
    <t>D-0804771</t>
  </si>
  <si>
    <t>D-0804772</t>
  </si>
  <si>
    <t>D-0804773</t>
  </si>
  <si>
    <t>D-0804774</t>
  </si>
  <si>
    <t>D-0804775</t>
  </si>
  <si>
    <t>E-0804776</t>
  </si>
  <si>
    <t>D-0804777</t>
  </si>
  <si>
    <t>D-0804778</t>
  </si>
  <si>
    <t>D-0804779</t>
  </si>
  <si>
    <t>D-0804780</t>
  </si>
  <si>
    <t>D-0804781</t>
  </si>
  <si>
    <t>D-0804782</t>
  </si>
  <si>
    <t>D-0804783</t>
  </si>
  <si>
    <t>D-0804784</t>
  </si>
  <si>
    <t>D-0804785</t>
  </si>
  <si>
    <t>D-0804786</t>
  </si>
  <si>
    <t>D-0804787</t>
  </si>
  <si>
    <t>D-0804788</t>
  </si>
  <si>
    <t>E-0804789</t>
  </si>
  <si>
    <t>E-0804790</t>
  </si>
  <si>
    <t>E-0804791</t>
  </si>
  <si>
    <t>E-0804792</t>
  </si>
  <si>
    <t>D-0804793</t>
  </si>
  <si>
    <t>D-0804794</t>
  </si>
  <si>
    <t>E-0804795</t>
  </si>
  <si>
    <t>E-0804796</t>
  </si>
  <si>
    <t>E-0804797</t>
  </si>
  <si>
    <t>E-0804798</t>
  </si>
  <si>
    <t>E-0804799</t>
  </si>
  <si>
    <t>E-0804800</t>
  </si>
  <si>
    <t>E-0804801</t>
  </si>
  <si>
    <t>E-0804802</t>
  </si>
  <si>
    <t>E-0804803</t>
  </si>
  <si>
    <t>E-0804804</t>
  </si>
  <si>
    <t>E-0804805</t>
  </si>
  <si>
    <t>PRLA</t>
  </si>
  <si>
    <t>Common cherry laurel</t>
  </si>
  <si>
    <t>E-0804806</t>
  </si>
  <si>
    <t>E-0804807</t>
  </si>
  <si>
    <t>E-0804808</t>
  </si>
  <si>
    <t>E-0804809</t>
  </si>
  <si>
    <t>E-0804810</t>
  </si>
  <si>
    <t>E-0804811</t>
  </si>
  <si>
    <t>E-0804812</t>
  </si>
  <si>
    <t>E-0804813</t>
  </si>
  <si>
    <t>E-0804814</t>
  </si>
  <si>
    <t>E-0804815</t>
  </si>
  <si>
    <t>E-0804816</t>
  </si>
  <si>
    <t>E-0804817</t>
  </si>
  <si>
    <t>E-0804818</t>
  </si>
  <si>
    <t>E-0804819</t>
  </si>
  <si>
    <t>E-0804820</t>
  </si>
  <si>
    <t>E-0804821</t>
  </si>
  <si>
    <t>E-0804822</t>
  </si>
  <si>
    <t>E-0804823</t>
  </si>
  <si>
    <t>E-0804824</t>
  </si>
  <si>
    <t>E-0804825</t>
  </si>
  <si>
    <t>E-0804826</t>
  </si>
  <si>
    <t>E-0804827</t>
  </si>
  <si>
    <t>E-0804828</t>
  </si>
  <si>
    <t>E-0804829</t>
  </si>
  <si>
    <t>E-0804830</t>
  </si>
  <si>
    <t>E-0804831</t>
  </si>
  <si>
    <t>E-0804832</t>
  </si>
  <si>
    <t>E-0804833</t>
  </si>
  <si>
    <t>E-0804834</t>
  </si>
  <si>
    <t>E-0804835</t>
  </si>
  <si>
    <t>E-0804836</t>
  </si>
  <si>
    <t>ULNO</t>
  </si>
  <si>
    <t>Ulmus x notha</t>
  </si>
  <si>
    <t>E-0804837</t>
  </si>
  <si>
    <t>E-0804838</t>
  </si>
  <si>
    <t>E-0804839</t>
  </si>
  <si>
    <t>E-0804840</t>
  </si>
  <si>
    <t>E-0804841</t>
  </si>
  <si>
    <t>E-0804842</t>
  </si>
  <si>
    <t>E-0804843</t>
  </si>
  <si>
    <t>E-0804844</t>
  </si>
  <si>
    <t>E-0804845</t>
  </si>
  <si>
    <t>E-0804846</t>
  </si>
  <si>
    <t>E-0804847</t>
  </si>
  <si>
    <t>E-0804848</t>
  </si>
  <si>
    <t>E-0804849</t>
  </si>
  <si>
    <t>E-0804850</t>
  </si>
  <si>
    <t>E-0804851</t>
  </si>
  <si>
    <t>E-0804853</t>
  </si>
  <si>
    <t>E-0804854</t>
  </si>
  <si>
    <t>E-0804855</t>
  </si>
  <si>
    <t>E-0804856</t>
  </si>
  <si>
    <t>E-0804857</t>
  </si>
  <si>
    <t>C-1104858</t>
  </si>
  <si>
    <t>C-1104859</t>
  </si>
  <si>
    <t>C-1104860</t>
  </si>
  <si>
    <t>C-12</t>
  </si>
  <si>
    <t>C-1204861</t>
  </si>
  <si>
    <t>GLTR</t>
  </si>
  <si>
    <t>Honeylocust</t>
  </si>
  <si>
    <t>C-1204862</t>
  </si>
  <si>
    <t>C-1204863</t>
  </si>
  <si>
    <t>C-1204864</t>
  </si>
  <si>
    <t>C-1204865</t>
  </si>
  <si>
    <t>C-1204866</t>
  </si>
  <si>
    <t>C-1204867</t>
  </si>
  <si>
    <t>C-1204868</t>
  </si>
  <si>
    <t>C-1204869</t>
  </si>
  <si>
    <t>C-1204870</t>
  </si>
  <si>
    <t>D-1204871</t>
  </si>
  <si>
    <t>D-1204872</t>
  </si>
  <si>
    <t>D-1204873</t>
  </si>
  <si>
    <t>D-1204874</t>
  </si>
  <si>
    <t>D-1204875</t>
  </si>
  <si>
    <t>D-1204876</t>
  </si>
  <si>
    <t>D-1204877</t>
  </si>
  <si>
    <t>D-1204878</t>
  </si>
  <si>
    <t>D-1104879</t>
  </si>
  <si>
    <t>D-1104880</t>
  </si>
  <si>
    <t>D-1104881</t>
  </si>
  <si>
    <t>D-1104882</t>
  </si>
  <si>
    <t>D-1104883</t>
  </si>
  <si>
    <t>D-1104884</t>
  </si>
  <si>
    <t>D-1104885</t>
  </si>
  <si>
    <t>D-1104886</t>
  </si>
  <si>
    <t>D-1104887</t>
  </si>
  <si>
    <t>D-1004888</t>
  </si>
  <si>
    <t>D-1004889</t>
  </si>
  <si>
    <t>C-1004890</t>
  </si>
  <si>
    <t>C-1104891</t>
  </si>
  <si>
    <t>D-1204892</t>
  </si>
  <si>
    <t>D-1204893</t>
  </si>
  <si>
    <t>D-1204894</t>
  </si>
  <si>
    <t>D-1204895</t>
  </si>
  <si>
    <t>D-1204896</t>
  </si>
  <si>
    <t>C-1104897</t>
  </si>
  <si>
    <t>C-1104898</t>
  </si>
  <si>
    <t>C-1104899</t>
  </si>
  <si>
    <t>C-1104900</t>
  </si>
  <si>
    <t>C-1304901</t>
  </si>
  <si>
    <t>C-1304902</t>
  </si>
  <si>
    <t>C-1304903</t>
  </si>
  <si>
    <t>C-1304904</t>
  </si>
  <si>
    <t>C-1304905</t>
  </si>
  <si>
    <t>C-1304906</t>
  </si>
  <si>
    <t>C-1304907</t>
  </si>
  <si>
    <t>C-1304908</t>
  </si>
  <si>
    <t>B-13</t>
  </si>
  <si>
    <t>B-1304909</t>
  </si>
  <si>
    <t>B-1304910</t>
  </si>
  <si>
    <t>C-1204911</t>
  </si>
  <si>
    <t>E-0804912</t>
  </si>
  <si>
    <t>E-0804913</t>
  </si>
  <si>
    <t>E-0804914</t>
  </si>
  <si>
    <t>E-0804915</t>
  </si>
  <si>
    <t>E-0804916</t>
  </si>
  <si>
    <t>E-0804917</t>
  </si>
  <si>
    <t>E-0804918</t>
  </si>
  <si>
    <t>E-0804919</t>
  </si>
  <si>
    <t>E-0804920</t>
  </si>
  <si>
    <t>E-0804921</t>
  </si>
  <si>
    <t>E-0804922</t>
  </si>
  <si>
    <t>E-0804923</t>
  </si>
  <si>
    <t>E-0804924</t>
  </si>
  <si>
    <t>E-0804925</t>
  </si>
  <si>
    <t>E-0804926</t>
  </si>
  <si>
    <t>E-0804927</t>
  </si>
  <si>
    <t>E-0804928</t>
  </si>
  <si>
    <t>E-0804929</t>
  </si>
  <si>
    <t>E-0804930</t>
  </si>
  <si>
    <t>E-0804931</t>
  </si>
  <si>
    <t>E-0804932</t>
  </si>
  <si>
    <t>E-0804933</t>
  </si>
  <si>
    <t>E-0804934</t>
  </si>
  <si>
    <t>E-0804935</t>
  </si>
  <si>
    <t>E-0804936</t>
  </si>
  <si>
    <t>E-0804937</t>
  </si>
  <si>
    <t>E-0804938</t>
  </si>
  <si>
    <t>E-0804939</t>
  </si>
  <si>
    <t>E-0804940</t>
  </si>
  <si>
    <t>E-07</t>
  </si>
  <si>
    <t>E-0704941</t>
  </si>
  <si>
    <t>E-0704942</t>
  </si>
  <si>
    <t>E-0704943</t>
  </si>
  <si>
    <t>E-0704944</t>
  </si>
  <si>
    <t>E-0704945</t>
  </si>
  <si>
    <t>E-0704946</t>
  </si>
  <si>
    <t>E-0704947</t>
  </si>
  <si>
    <t>E-0704948</t>
  </si>
  <si>
    <t>E-0704949</t>
  </si>
  <si>
    <t>E-0704950</t>
  </si>
  <si>
    <t>E-0704951</t>
  </si>
  <si>
    <t>E-0704952</t>
  </si>
  <si>
    <t>D-0704953</t>
  </si>
  <si>
    <t>D-0704954</t>
  </si>
  <si>
    <t>D-0704955</t>
  </si>
  <si>
    <t>D-0704956</t>
  </si>
  <si>
    <t>D-0704957</t>
  </si>
  <si>
    <t>D-0704958</t>
  </si>
  <si>
    <t>E-0704959</t>
  </si>
  <si>
    <t>E-0704960</t>
  </si>
  <si>
    <t>E-0704961</t>
  </si>
  <si>
    <t>E-0704962</t>
  </si>
  <si>
    <t>E-0704963</t>
  </si>
  <si>
    <t>D-0704964</t>
  </si>
  <si>
    <t>D-0704965</t>
  </si>
  <si>
    <t>D-0704966</t>
  </si>
  <si>
    <t>E-06</t>
  </si>
  <si>
    <t>E-0604967</t>
  </si>
  <si>
    <t>E-0604968</t>
  </si>
  <si>
    <t>E-0604969</t>
  </si>
  <si>
    <t>E-0604970</t>
  </si>
  <si>
    <t>E-0604971</t>
  </si>
  <si>
    <t>E-0604972</t>
  </si>
  <si>
    <t>E-0604973</t>
  </si>
  <si>
    <t>D-0604974</t>
  </si>
  <si>
    <t>D-0604975</t>
  </si>
  <si>
    <t>D-0604976</t>
  </si>
  <si>
    <t>D-0704977</t>
  </si>
  <si>
    <t>D-0604978</t>
  </si>
  <si>
    <t>D-0604979</t>
  </si>
  <si>
    <t>D-0604980</t>
  </si>
  <si>
    <t>D-0704981</t>
  </si>
  <si>
    <t>D-0704982</t>
  </si>
  <si>
    <t>VIOD</t>
  </si>
  <si>
    <t>Sweet viburnum</t>
  </si>
  <si>
    <t>D-0704983</t>
  </si>
  <si>
    <t>D-0604984</t>
  </si>
  <si>
    <t>D-0604985</t>
  </si>
  <si>
    <t>D-0604986</t>
  </si>
  <si>
    <t>D-0604987</t>
  </si>
  <si>
    <t>D-0604988</t>
  </si>
  <si>
    <t>D-0604989</t>
  </si>
  <si>
    <t>D-0604990</t>
  </si>
  <si>
    <t>D-0604991</t>
  </si>
  <si>
    <t>D-0604992</t>
  </si>
  <si>
    <t>D-0604993</t>
  </si>
  <si>
    <t>D-0604994</t>
  </si>
  <si>
    <t>D-0604995</t>
  </si>
  <si>
    <t>D-0604996</t>
  </si>
  <si>
    <t>D-0604997</t>
  </si>
  <si>
    <t>D-0604998</t>
  </si>
  <si>
    <t>D-0604999</t>
  </si>
  <si>
    <t>D-0605000</t>
  </si>
  <si>
    <t>D-0605001</t>
  </si>
  <si>
    <t>D-0605002</t>
  </si>
  <si>
    <t>D-0605003</t>
  </si>
  <si>
    <t>D-0605004</t>
  </si>
  <si>
    <t>D-0605005</t>
  </si>
  <si>
    <t>D-0605006</t>
  </si>
  <si>
    <t>D-0605007</t>
  </si>
  <si>
    <t>D-0605008</t>
  </si>
  <si>
    <t>D-0605009</t>
  </si>
  <si>
    <t>D-0605010</t>
  </si>
  <si>
    <t>D-0605011</t>
  </si>
  <si>
    <t>D-0605012</t>
  </si>
  <si>
    <t>D-0605013</t>
  </si>
  <si>
    <t>D-0605014</t>
  </si>
  <si>
    <t>D-0605015</t>
  </si>
  <si>
    <t>D-0605016</t>
  </si>
  <si>
    <t>D-0605017</t>
  </si>
  <si>
    <t>D-0605018</t>
  </si>
  <si>
    <t>D-0605019</t>
  </si>
  <si>
    <t>D-0605020</t>
  </si>
  <si>
    <t>D-0605021</t>
  </si>
  <si>
    <t>D-0605022</t>
  </si>
  <si>
    <t>D-0605023</t>
  </si>
  <si>
    <t>D-0605024</t>
  </si>
  <si>
    <t>C-0705025</t>
  </si>
  <si>
    <t>C-0705026</t>
  </si>
  <si>
    <t>C-0705027</t>
  </si>
  <si>
    <t>C-0705028</t>
  </si>
  <si>
    <t>C-0705029</t>
  </si>
  <si>
    <t>C-0705030</t>
  </si>
  <si>
    <t>C-0705031</t>
  </si>
  <si>
    <t>C-0705032</t>
  </si>
  <si>
    <t>C-0705033</t>
  </si>
  <si>
    <t>C-0705034</t>
  </si>
  <si>
    <t>C-0705035</t>
  </si>
  <si>
    <t>C-0705036</t>
  </si>
  <si>
    <t>C-0705037</t>
  </si>
  <si>
    <t>C-0705038</t>
  </si>
  <si>
    <t>C-0705039</t>
  </si>
  <si>
    <t>C-0705040</t>
  </si>
  <si>
    <t>C-06</t>
  </si>
  <si>
    <t>C-0605041</t>
  </si>
  <si>
    <t>C-0605042</t>
  </si>
  <si>
    <t>C-0605043</t>
  </si>
  <si>
    <t>C-0605044</t>
  </si>
  <si>
    <t>C-0605045</t>
  </si>
  <si>
    <t>C-0605046</t>
  </si>
  <si>
    <t>C-0605047</t>
  </si>
  <si>
    <t>C-0605048</t>
  </si>
  <si>
    <t>C-0605049</t>
  </si>
  <si>
    <t>C-0605050</t>
  </si>
  <si>
    <t>C-0605051</t>
  </si>
  <si>
    <t>C-0605052</t>
  </si>
  <si>
    <t>C-0605053</t>
  </si>
  <si>
    <t>C-0605054</t>
  </si>
  <si>
    <t>C-0605055</t>
  </si>
  <si>
    <t>C-0605056</t>
  </si>
  <si>
    <t>C-0605057</t>
  </si>
  <si>
    <t>C-0605058</t>
  </si>
  <si>
    <t>C-0605059</t>
  </si>
  <si>
    <t>C-0605060</t>
  </si>
  <si>
    <t>C-0605061</t>
  </si>
  <si>
    <t>C-0605062</t>
  </si>
  <si>
    <t>C-0605063</t>
  </si>
  <si>
    <t>C-0605064</t>
  </si>
  <si>
    <t>D-0605065</t>
  </si>
  <si>
    <t>D-0705066</t>
  </si>
  <si>
    <t>D-0605067</t>
  </si>
  <si>
    <t>D-0705068</t>
  </si>
  <si>
    <t>D-0605069</t>
  </si>
  <si>
    <t>D-0705070</t>
  </si>
  <si>
    <t>D-0705071</t>
  </si>
  <si>
    <t>D-0705072</t>
  </si>
  <si>
    <t>D-0705073</t>
  </si>
  <si>
    <t>D-0705074</t>
  </si>
  <si>
    <t>D-0805075</t>
  </si>
  <si>
    <t>D-0805076</t>
  </si>
  <si>
    <t>D-0805077</t>
  </si>
  <si>
    <t>D-0805078</t>
  </si>
  <si>
    <t>D-0805079</t>
  </si>
  <si>
    <t>D-0805080</t>
  </si>
  <si>
    <t>D-0805081</t>
  </si>
  <si>
    <t>D-0805082</t>
  </si>
  <si>
    <t>D-0605083</t>
  </si>
  <si>
    <t>D-0605084</t>
  </si>
  <si>
    <t>D-0605085</t>
  </si>
  <si>
    <t>D-0605086</t>
  </si>
  <si>
    <t>D-0605087</t>
  </si>
  <si>
    <t>D-0605088</t>
  </si>
  <si>
    <t>D-0605089</t>
  </si>
  <si>
    <t>D-0605090</t>
  </si>
  <si>
    <t>D-0605091</t>
  </si>
  <si>
    <t>E-0605092</t>
  </si>
  <si>
    <t>E-0605093</t>
  </si>
  <si>
    <t>E-0605094</t>
  </si>
  <si>
    <t>E-0605095</t>
  </si>
  <si>
    <t>E-0605096</t>
  </si>
  <si>
    <t>E-0605097</t>
  </si>
  <si>
    <t>E-0605098</t>
  </si>
  <si>
    <t>ACRUOC</t>
  </si>
  <si>
    <t>October glory red maple</t>
  </si>
  <si>
    <t>E-0605099</t>
  </si>
  <si>
    <t>E-0606000</t>
  </si>
  <si>
    <t>E-0606001</t>
  </si>
  <si>
    <t>E-0606002</t>
  </si>
  <si>
    <t>E-0606003</t>
  </si>
  <si>
    <t>E-0606004</t>
  </si>
  <si>
    <t>LONO</t>
  </si>
  <si>
    <t>Honeysuckle</t>
  </si>
  <si>
    <t>E-0606005</t>
  </si>
  <si>
    <t>E-0606006</t>
  </si>
  <si>
    <t>E-0606007</t>
  </si>
  <si>
    <t>E-0606008</t>
  </si>
  <si>
    <t>E-0606009</t>
  </si>
  <si>
    <t>E-0606010</t>
  </si>
  <si>
    <t>E-0606011</t>
  </si>
  <si>
    <t>E-0606012</t>
  </si>
  <si>
    <t>E-0606013</t>
  </si>
  <si>
    <t>E-0606014</t>
  </si>
  <si>
    <t>E-0606015</t>
  </si>
  <si>
    <t>E-0606016</t>
  </si>
  <si>
    <t>E-0606017</t>
  </si>
  <si>
    <t>E-0606018</t>
  </si>
  <si>
    <t>E-0606019</t>
  </si>
  <si>
    <t>E-0606020</t>
  </si>
  <si>
    <t>E-0606021</t>
  </si>
  <si>
    <t>E-0606022</t>
  </si>
  <si>
    <t>E-0606023</t>
  </si>
  <si>
    <t>E-0606024</t>
  </si>
  <si>
    <t>E-0606025</t>
  </si>
  <si>
    <t>E-0606026</t>
  </si>
  <si>
    <t>E-0606027</t>
  </si>
  <si>
    <t>E-0606028</t>
  </si>
  <si>
    <t>E-0706029</t>
  </si>
  <si>
    <t>E-0606030</t>
  </si>
  <si>
    <t>E-0706031</t>
  </si>
  <si>
    <t>E-0706032</t>
  </si>
  <si>
    <t>E-0706033</t>
  </si>
  <si>
    <t>E-0706034</t>
  </si>
  <si>
    <t>E-0706035</t>
  </si>
  <si>
    <t>E-0706036</t>
  </si>
  <si>
    <t>E-0606037</t>
  </si>
  <si>
    <t>E-0606038</t>
  </si>
  <si>
    <t>E-0606039</t>
  </si>
  <si>
    <t>E-0606040</t>
  </si>
  <si>
    <t>E-0606041</t>
  </si>
  <si>
    <t>E-0606042</t>
  </si>
  <si>
    <t>E-0606043</t>
  </si>
  <si>
    <t>E-0606044</t>
  </si>
  <si>
    <t>E-0606045</t>
  </si>
  <si>
    <t>E-0606046</t>
  </si>
  <si>
    <t>E-0606047</t>
  </si>
  <si>
    <t>E-0606048</t>
  </si>
  <si>
    <t>E-0606049</t>
  </si>
  <si>
    <t>E-0606050</t>
  </si>
  <si>
    <t>E-0606051</t>
  </si>
  <si>
    <t>E-0606052</t>
  </si>
  <si>
    <t>E-0606053</t>
  </si>
  <si>
    <t>E-0606054</t>
  </si>
  <si>
    <t>E-0606055</t>
  </si>
  <si>
    <t>E-0606056</t>
  </si>
  <si>
    <t>E-0606057</t>
  </si>
  <si>
    <t>E-0606058</t>
  </si>
  <si>
    <t>E-0606059</t>
  </si>
  <si>
    <t>E-0606060</t>
  </si>
  <si>
    <t>E-0606061</t>
  </si>
  <si>
    <t>E-0606062</t>
  </si>
  <si>
    <t>E-0606063</t>
  </si>
  <si>
    <t>E-0606064</t>
  </si>
  <si>
    <t>E-0606065</t>
  </si>
  <si>
    <t>E-0606066</t>
  </si>
  <si>
    <t>E-0606067</t>
  </si>
  <si>
    <t>E-0606068</t>
  </si>
  <si>
    <t>E-0606069</t>
  </si>
  <si>
    <t>E-0606070</t>
  </si>
  <si>
    <t>E-0606071</t>
  </si>
  <si>
    <t>F-06</t>
  </si>
  <si>
    <t>F-0606072</t>
  </si>
  <si>
    <t>E-0706073</t>
  </si>
  <si>
    <t>E-0706074</t>
  </si>
  <si>
    <t>E-0706075</t>
  </si>
  <si>
    <t>E-0706076</t>
  </si>
  <si>
    <t>E-0706077</t>
  </si>
  <si>
    <t>E-0706078</t>
  </si>
  <si>
    <t>E-0706079</t>
  </si>
  <si>
    <t>E-0706080</t>
  </si>
  <si>
    <t>E-0706081</t>
  </si>
  <si>
    <t>E-0706082</t>
  </si>
  <si>
    <t>E-0706083</t>
  </si>
  <si>
    <t>E-0706084</t>
  </si>
  <si>
    <t>E-0706085</t>
  </si>
  <si>
    <t>E-0706086</t>
  </si>
  <si>
    <t>E-0706087</t>
  </si>
  <si>
    <t>E-0706088</t>
  </si>
  <si>
    <t>E-0706089</t>
  </si>
  <si>
    <t>E-0706090</t>
  </si>
  <si>
    <t>E-0606091</t>
  </si>
  <si>
    <t>E-0706092</t>
  </si>
  <si>
    <t>E-0606093</t>
  </si>
  <si>
    <t>E-0606094</t>
  </si>
  <si>
    <t>E-0606095</t>
  </si>
  <si>
    <t>E-0706096</t>
  </si>
  <si>
    <t>E-0706097</t>
  </si>
  <si>
    <t>E-0706098</t>
  </si>
  <si>
    <t>E-0706099</t>
  </si>
  <si>
    <t>E-0606100</t>
  </si>
  <si>
    <t>E-0606101</t>
  </si>
  <si>
    <t>E-0606102</t>
  </si>
  <si>
    <t>E-0606103</t>
  </si>
  <si>
    <t>E-0606104</t>
  </si>
  <si>
    <t>E-0606105</t>
  </si>
  <si>
    <t>E-0606106</t>
  </si>
  <si>
    <t>E-0606107</t>
  </si>
  <si>
    <t>E-0606108</t>
  </si>
  <si>
    <t>E-0606109</t>
  </si>
  <si>
    <t>E-0606110</t>
  </si>
  <si>
    <t>E-0606111</t>
  </si>
  <si>
    <t>E-0606112</t>
  </si>
  <si>
    <t>E-0606113</t>
  </si>
  <si>
    <t>E-0606114</t>
  </si>
  <si>
    <t>E-0606115</t>
  </si>
  <si>
    <t>E-0606116</t>
  </si>
  <si>
    <t>E-0606117</t>
  </si>
  <si>
    <t>E-0606118</t>
  </si>
  <si>
    <t>E-0606119</t>
  </si>
  <si>
    <t>E-0606120</t>
  </si>
  <si>
    <t>E-0606121</t>
  </si>
  <si>
    <t>E-0606122</t>
  </si>
  <si>
    <t>E-0606123</t>
  </si>
  <si>
    <t>E-0606124</t>
  </si>
  <si>
    <t>E-0606125</t>
  </si>
  <si>
    <t>E-0606126</t>
  </si>
  <si>
    <t>E-0606127</t>
  </si>
  <si>
    <t>E-0606128</t>
  </si>
  <si>
    <t>E-0606129</t>
  </si>
  <si>
    <t>E-0606130</t>
  </si>
  <si>
    <t>E-0606131</t>
  </si>
  <si>
    <t>E-0606132</t>
  </si>
  <si>
    <t>E-0606133</t>
  </si>
  <si>
    <t>E-0606134</t>
  </si>
  <si>
    <t>E-0606135</t>
  </si>
  <si>
    <t>E-0606136</t>
  </si>
  <si>
    <t>E-0606137</t>
  </si>
  <si>
    <t>E-0606138</t>
  </si>
  <si>
    <t>E-0606139</t>
  </si>
  <si>
    <t>E-0606140</t>
  </si>
  <si>
    <t>E-0606141</t>
  </si>
  <si>
    <t>E-0606142</t>
  </si>
  <si>
    <t>E-0606143</t>
  </si>
  <si>
    <t>E-0606144</t>
  </si>
  <si>
    <t>E-0606145</t>
  </si>
  <si>
    <t>E-0706146</t>
  </si>
  <si>
    <t>E-0706147</t>
  </si>
  <si>
    <t>E-0706148</t>
  </si>
  <si>
    <t>E-0706149</t>
  </si>
  <si>
    <t>E-0706150</t>
  </si>
  <si>
    <t>E-0706151</t>
  </si>
  <si>
    <t>E-0706152</t>
  </si>
  <si>
    <t>E-0706153</t>
  </si>
  <si>
    <t>E-0706154</t>
  </si>
  <si>
    <t>E-0706155</t>
  </si>
  <si>
    <t>E-0706156</t>
  </si>
  <si>
    <t>E-0706157</t>
  </si>
  <si>
    <t>E-0706158</t>
  </si>
  <si>
    <t>MYGA</t>
  </si>
  <si>
    <t>Sweetgale</t>
  </si>
  <si>
    <t>E-0706159</t>
  </si>
  <si>
    <t>E-0706160</t>
  </si>
  <si>
    <t>E-0706161</t>
  </si>
  <si>
    <t>E-0706162</t>
  </si>
  <si>
    <t>F-07</t>
  </si>
  <si>
    <t>F-0706163</t>
  </si>
  <si>
    <t>F-0706164</t>
  </si>
  <si>
    <t>F-0706165</t>
  </si>
  <si>
    <t>F-0706166</t>
  </si>
  <si>
    <t>F-0706167</t>
  </si>
  <si>
    <t>F-0706168</t>
  </si>
  <si>
    <t>F-0706169</t>
  </si>
  <si>
    <t>F-0706170</t>
  </si>
  <si>
    <t>F-0706171</t>
  </si>
  <si>
    <t>E-0706172</t>
  </si>
  <si>
    <t>F-0706173</t>
  </si>
  <si>
    <t>F-0706174</t>
  </si>
  <si>
    <t>F-0706175</t>
  </si>
  <si>
    <t>F-0706176</t>
  </si>
  <si>
    <t>F-0706177</t>
  </si>
  <si>
    <t>F-0706178</t>
  </si>
  <si>
    <t>F-0706179</t>
  </si>
  <si>
    <t>F-0706180</t>
  </si>
  <si>
    <t>E-0706181</t>
  </si>
  <si>
    <t>F-0706182</t>
  </si>
  <si>
    <t>F-0706183</t>
  </si>
  <si>
    <t>F-0706184</t>
  </si>
  <si>
    <t>F-0706185</t>
  </si>
  <si>
    <t>F-0706186</t>
  </si>
  <si>
    <t>F-0706187</t>
  </si>
  <si>
    <t>F-0706188</t>
  </si>
  <si>
    <t>F-0706189</t>
  </si>
  <si>
    <t>F-0706190</t>
  </si>
  <si>
    <t>F-0706191</t>
  </si>
  <si>
    <t>F-0706192</t>
  </si>
  <si>
    <t>F-0706193</t>
  </si>
  <si>
    <t>F-0706194</t>
  </si>
  <si>
    <t>F-0706195</t>
  </si>
  <si>
    <t>F-0706196</t>
  </si>
  <si>
    <t>F-0706197</t>
  </si>
  <si>
    <t>F-0706198</t>
  </si>
  <si>
    <t>F-0706199</t>
  </si>
  <si>
    <t>F-0706200</t>
  </si>
  <si>
    <t>F-0706201</t>
  </si>
  <si>
    <t>F-0706202</t>
  </si>
  <si>
    <t>F-0706203</t>
  </si>
  <si>
    <t>F-0706204</t>
  </si>
  <si>
    <t>F-0706205</t>
  </si>
  <si>
    <t>F-0706206</t>
  </si>
  <si>
    <t>F-0706207</t>
  </si>
  <si>
    <t>F-0706208</t>
  </si>
  <si>
    <t>F-0706209</t>
  </si>
  <si>
    <t>F-0706210</t>
  </si>
  <si>
    <t>F-0706211</t>
  </si>
  <si>
    <t>F-0706212</t>
  </si>
  <si>
    <t>F-0706213</t>
  </si>
  <si>
    <t>F-0706214</t>
  </si>
  <si>
    <t>F-0706215</t>
  </si>
  <si>
    <t>F-0706216</t>
  </si>
  <si>
    <t>F-0706217</t>
  </si>
  <si>
    <t>F-0706218</t>
  </si>
  <si>
    <t>F-0706219</t>
  </si>
  <si>
    <t>F-0706220</t>
  </si>
  <si>
    <t>F-0706221</t>
  </si>
  <si>
    <t>F-0706222</t>
  </si>
  <si>
    <t>F-0706223</t>
  </si>
  <si>
    <t>F-0706224</t>
  </si>
  <si>
    <t>F-0706225</t>
  </si>
  <si>
    <t>F-0706226</t>
  </si>
  <si>
    <t>F-0706227</t>
  </si>
  <si>
    <t>F-0706228</t>
  </si>
  <si>
    <t>F-0706229</t>
  </si>
  <si>
    <t>F-0706230</t>
  </si>
  <si>
    <t>F-0706231</t>
  </si>
  <si>
    <t>F-0706232</t>
  </si>
  <si>
    <t>F-0706233</t>
  </si>
  <si>
    <t>F-0706234</t>
  </si>
  <si>
    <t>F-0706235</t>
  </si>
  <si>
    <t>F-0706236</t>
  </si>
  <si>
    <t>F-0706237</t>
  </si>
  <si>
    <t>F-0706238</t>
  </si>
  <si>
    <t>F-0706239</t>
  </si>
  <si>
    <t>F-0706240</t>
  </si>
  <si>
    <t>F-0706241</t>
  </si>
  <si>
    <t>F-0706242</t>
  </si>
  <si>
    <t>F-0706243</t>
  </si>
  <si>
    <t>F-0706244</t>
  </si>
  <si>
    <t>F-0706245</t>
  </si>
  <si>
    <t>F-0706246</t>
  </si>
  <si>
    <t>F-0706247</t>
  </si>
  <si>
    <t>F-0706249</t>
  </si>
  <si>
    <t>F-0706250</t>
  </si>
  <si>
    <t>F-0706251</t>
  </si>
  <si>
    <t>F-0706252</t>
  </si>
  <si>
    <t>F-0706253</t>
  </si>
  <si>
    <t>F-0706254</t>
  </si>
  <si>
    <t>F-0706255</t>
  </si>
  <si>
    <t>F-0706256</t>
  </si>
  <si>
    <t>F-0706257</t>
  </si>
  <si>
    <t>F-0706258</t>
  </si>
  <si>
    <t>E-0606259</t>
  </si>
  <si>
    <t>E-0606260</t>
  </si>
  <si>
    <t>E-0606261</t>
  </si>
  <si>
    <t>E-0606262</t>
  </si>
  <si>
    <t>E-0606263</t>
  </si>
  <si>
    <t>E-0606264</t>
  </si>
  <si>
    <t>E-0606265</t>
  </si>
  <si>
    <t>F-0606266</t>
  </si>
  <si>
    <t>F-0606267</t>
  </si>
  <si>
    <t>F-0706268</t>
  </si>
  <si>
    <t>F-0706269</t>
  </si>
  <si>
    <t>F-0706270</t>
  </si>
  <si>
    <t>F-0706271</t>
  </si>
  <si>
    <t>F-0706272</t>
  </si>
  <si>
    <t>F-0706273</t>
  </si>
  <si>
    <t>F-0706274</t>
  </si>
  <si>
    <t>F-0706275</t>
  </si>
  <si>
    <t>F-0706276</t>
  </si>
  <si>
    <t>F-0706277</t>
  </si>
  <si>
    <t>F-0706278</t>
  </si>
  <si>
    <t>F-0706279</t>
  </si>
  <si>
    <t>F-0706280</t>
  </si>
  <si>
    <t>F-0706281</t>
  </si>
  <si>
    <t>ELDE</t>
  </si>
  <si>
    <t>Japanese blueberry tree</t>
  </si>
  <si>
    <t>F-0706282</t>
  </si>
  <si>
    <t>F-0706283</t>
  </si>
  <si>
    <t>F-0706284</t>
  </si>
  <si>
    <t>F-0706285</t>
  </si>
  <si>
    <t>F-0706286</t>
  </si>
  <si>
    <t>F-0706287</t>
  </si>
  <si>
    <t>F-0706288</t>
  </si>
  <si>
    <t>F-0706289</t>
  </si>
  <si>
    <t>F-0706290</t>
  </si>
  <si>
    <t>F-0706291</t>
  </si>
  <si>
    <t>F-0706292</t>
  </si>
  <si>
    <t>F-0706293</t>
  </si>
  <si>
    <t>F-0706294</t>
  </si>
  <si>
    <t>F-0706295</t>
  </si>
  <si>
    <t>F-0706296</t>
  </si>
  <si>
    <t>F-0706297</t>
  </si>
  <si>
    <t>F-0706298</t>
  </si>
  <si>
    <t>F-0706299</t>
  </si>
  <si>
    <t>F-0706300</t>
  </si>
  <si>
    <t>F-0706301</t>
  </si>
  <si>
    <t>F-0706302</t>
  </si>
  <si>
    <t>F-0706303</t>
  </si>
  <si>
    <t>F-0706304</t>
  </si>
  <si>
    <t>F-0706305</t>
  </si>
  <si>
    <t>F-0706307</t>
  </si>
  <si>
    <t>F-0706308</t>
  </si>
  <si>
    <t>F-0706309</t>
  </si>
  <si>
    <t>F-0706310</t>
  </si>
  <si>
    <t>F-0706311</t>
  </si>
  <si>
    <t>F-0706312</t>
  </si>
  <si>
    <t>F-0706313</t>
  </si>
  <si>
    <t>F-0706314</t>
  </si>
  <si>
    <t>F-0706315</t>
  </si>
  <si>
    <t>F-0706316</t>
  </si>
  <si>
    <t>F-0706317</t>
  </si>
  <si>
    <t>F-0706318</t>
  </si>
  <si>
    <t>F-0706319</t>
  </si>
  <si>
    <t>F-0706320</t>
  </si>
  <si>
    <t>F-0706321</t>
  </si>
  <si>
    <t>F-0706322</t>
  </si>
  <si>
    <t>F-0706323</t>
  </si>
  <si>
    <t>F-0706324</t>
  </si>
  <si>
    <t>F-0706325</t>
  </si>
  <si>
    <t>F-0706326</t>
  </si>
  <si>
    <t>F-0706327</t>
  </si>
  <si>
    <t>F-0706328</t>
  </si>
  <si>
    <t>F-0706329</t>
  </si>
  <si>
    <t>F-0706330</t>
  </si>
  <si>
    <t>F-0706331</t>
  </si>
  <si>
    <t>F-0706332</t>
  </si>
  <si>
    <t>SOJA</t>
  </si>
  <si>
    <t>Japanese pagoda tree</t>
  </si>
  <si>
    <t>F-0706333</t>
  </si>
  <si>
    <t>F-0706334</t>
  </si>
  <si>
    <t>F-04</t>
  </si>
  <si>
    <t>F-0406335</t>
  </si>
  <si>
    <t>F-0406336</t>
  </si>
  <si>
    <t>F-0406337</t>
  </si>
  <si>
    <t>F-0406338</t>
  </si>
  <si>
    <t>F-0406339</t>
  </si>
  <si>
    <t>F-0406340</t>
  </si>
  <si>
    <t>F-0406341</t>
  </si>
  <si>
    <t>F-0406342</t>
  </si>
  <si>
    <t>F-0406343</t>
  </si>
  <si>
    <t>F-0406344</t>
  </si>
  <si>
    <t>F-0406345</t>
  </si>
  <si>
    <t>E-03</t>
  </si>
  <si>
    <t>E-0306346</t>
  </si>
  <si>
    <t>E-0306347</t>
  </si>
  <si>
    <t>E-0306348</t>
  </si>
  <si>
    <t>E-0306349</t>
  </si>
  <si>
    <t>E-0306350</t>
  </si>
  <si>
    <t>E-0306351</t>
  </si>
  <si>
    <t>E-0306352</t>
  </si>
  <si>
    <t>E-0306353</t>
  </si>
  <si>
    <t>E-0306354</t>
  </si>
  <si>
    <t>E-0306355</t>
  </si>
  <si>
    <t>E-0306356</t>
  </si>
  <si>
    <t>E-0306357</t>
  </si>
  <si>
    <t>E-0306358</t>
  </si>
  <si>
    <t>E-0306359</t>
  </si>
  <si>
    <t>BU4</t>
  </si>
  <si>
    <t>butterflybush spp</t>
  </si>
  <si>
    <t>E-0306360</t>
  </si>
  <si>
    <t>E-0306361</t>
  </si>
  <si>
    <t>E-0306362</t>
  </si>
  <si>
    <t>D-03</t>
  </si>
  <si>
    <t>D-0306363</t>
  </si>
  <si>
    <t>D-0306364</t>
  </si>
  <si>
    <t>D-0306365</t>
  </si>
  <si>
    <t>D-0306366</t>
  </si>
  <si>
    <t>D-0306367</t>
  </si>
  <si>
    <t>D-0306368</t>
  </si>
  <si>
    <t>D-0306369</t>
  </si>
  <si>
    <t>D-0306370</t>
  </si>
  <si>
    <t>D-0306371</t>
  </si>
  <si>
    <t>D-0306372</t>
  </si>
  <si>
    <t>D-0306373</t>
  </si>
  <si>
    <t>D-0306374</t>
  </si>
  <si>
    <t>D-0306375</t>
  </si>
  <si>
    <t>D-0306376</t>
  </si>
  <si>
    <t>D-0306377</t>
  </si>
  <si>
    <t>D-0306378</t>
  </si>
  <si>
    <t>D-0306379</t>
  </si>
  <si>
    <t>D-0306380</t>
  </si>
  <si>
    <t>D-0306381</t>
  </si>
  <si>
    <t>D-0306382</t>
  </si>
  <si>
    <t>D-0306383</t>
  </si>
  <si>
    <t>D-0306384</t>
  </si>
  <si>
    <t>D-0306385</t>
  </si>
  <si>
    <t>D-0306386</t>
  </si>
  <si>
    <t>D-0306387</t>
  </si>
  <si>
    <t>D-0306388</t>
  </si>
  <si>
    <t>D-0306389</t>
  </si>
  <si>
    <t>D-0306390</t>
  </si>
  <si>
    <t>D-0306391</t>
  </si>
  <si>
    <t>D-0306392</t>
  </si>
  <si>
    <t>D-0306393</t>
  </si>
  <si>
    <t>D-0306394</t>
  </si>
  <si>
    <t>D-0306395</t>
  </si>
  <si>
    <t>D-0306396</t>
  </si>
  <si>
    <t>D-0306397</t>
  </si>
  <si>
    <t>D-04</t>
  </si>
  <si>
    <t>D-0406398</t>
  </si>
  <si>
    <t>D-0306399</t>
  </si>
  <si>
    <t>D-0306400</t>
  </si>
  <si>
    <t>D-0306401</t>
  </si>
  <si>
    <t>D-0306402</t>
  </si>
  <si>
    <t>D-0306403</t>
  </si>
  <si>
    <t>D-0306404</t>
  </si>
  <si>
    <t>D-0306405</t>
  </si>
  <si>
    <t>D-0306406</t>
  </si>
  <si>
    <t>D-0306407</t>
  </si>
  <si>
    <t>D-0306408</t>
  </si>
  <si>
    <t>D-0306409</t>
  </si>
  <si>
    <t>D-0306410</t>
  </si>
  <si>
    <t>D-0306411</t>
  </si>
  <si>
    <t>D-0306412</t>
  </si>
  <si>
    <t>D-0306413</t>
  </si>
  <si>
    <t>D-0306414</t>
  </si>
  <si>
    <t>D-0306415</t>
  </si>
  <si>
    <t>D-0306416</t>
  </si>
  <si>
    <t>D-0306417</t>
  </si>
  <si>
    <t>D-0306418</t>
  </si>
  <si>
    <t>D-0306419</t>
  </si>
  <si>
    <t>D-0306420</t>
  </si>
  <si>
    <t>D-0306421</t>
  </si>
  <si>
    <t>D-0306422</t>
  </si>
  <si>
    <t>D-0306423</t>
  </si>
  <si>
    <t>D-0306424</t>
  </si>
  <si>
    <t>D-0306425</t>
  </si>
  <si>
    <t>D-02</t>
  </si>
  <si>
    <t>D-0206426</t>
  </si>
  <si>
    <t>D-0206427</t>
  </si>
  <si>
    <t>D-0206428</t>
  </si>
  <si>
    <t>D-0306429</t>
  </si>
  <si>
    <t>D-0206430</t>
  </si>
  <si>
    <t>D-0206431</t>
  </si>
  <si>
    <t>D-0206432</t>
  </si>
  <si>
    <t>D-0206433</t>
  </si>
  <si>
    <t>D-0206434</t>
  </si>
  <si>
    <t>D-0206435</t>
  </si>
  <si>
    <t>D-0206436</t>
  </si>
  <si>
    <t>D-0206437</t>
  </si>
  <si>
    <t>D-0206438</t>
  </si>
  <si>
    <t>D-0206439</t>
  </si>
  <si>
    <t>D-0206440</t>
  </si>
  <si>
    <t>D-0206441</t>
  </si>
  <si>
    <t>D-0306442</t>
  </si>
  <si>
    <t>D-0306443</t>
  </si>
  <si>
    <t>D-0306444</t>
  </si>
  <si>
    <t>D-0306445</t>
  </si>
  <si>
    <t>D-0306446</t>
  </si>
  <si>
    <t>D-0306447</t>
  </si>
  <si>
    <t>D-0306448</t>
  </si>
  <si>
    <t>D-0306449</t>
  </si>
  <si>
    <t>D-0306450</t>
  </si>
  <si>
    <t>D-0306451</t>
  </si>
  <si>
    <t>D-0306452</t>
  </si>
  <si>
    <t>D-0306453</t>
  </si>
  <si>
    <t>D-0306454</t>
  </si>
  <si>
    <t>D-0306455</t>
  </si>
  <si>
    <t>D-0306456</t>
  </si>
  <si>
    <t>D-0306457</t>
  </si>
  <si>
    <t>C-03</t>
  </si>
  <si>
    <t>C-0306458</t>
  </si>
  <si>
    <t>C-0306459</t>
  </si>
  <si>
    <t>C-0306460</t>
  </si>
  <si>
    <t>C-0306461</t>
  </si>
  <si>
    <t>C-0306462</t>
  </si>
  <si>
    <t>C-0306463</t>
  </si>
  <si>
    <t>D-0306464</t>
  </si>
  <si>
    <t>D-0306465</t>
  </si>
  <si>
    <t>D-0306466</t>
  </si>
  <si>
    <t>D-0306467</t>
  </si>
  <si>
    <t>D-0306468</t>
  </si>
  <si>
    <t>D-0306469</t>
  </si>
  <si>
    <t>D-0306470</t>
  </si>
  <si>
    <t>D-0306471</t>
  </si>
  <si>
    <t>D-0306472</t>
  </si>
  <si>
    <t>D-0306473</t>
  </si>
  <si>
    <t>D-0306474</t>
  </si>
  <si>
    <t>D-0306475</t>
  </si>
  <si>
    <t>D-0306476</t>
  </si>
  <si>
    <t>D-0306477</t>
  </si>
  <si>
    <t>D-0306478</t>
  </si>
  <si>
    <t>D-0306479</t>
  </si>
  <si>
    <t>D-0306480</t>
  </si>
  <si>
    <t>D-0306481</t>
  </si>
  <si>
    <t>D-0306482</t>
  </si>
  <si>
    <t>D-0306483</t>
  </si>
  <si>
    <t>D-0306484</t>
  </si>
  <si>
    <t>D-0306485</t>
  </si>
  <si>
    <t>D-0306486</t>
  </si>
  <si>
    <t>D-0306487</t>
  </si>
  <si>
    <t>D-0306488</t>
  </si>
  <si>
    <t>D-0306489</t>
  </si>
  <si>
    <t>D-0306490</t>
  </si>
  <si>
    <t>D-0306491</t>
  </si>
  <si>
    <t>D-0306492</t>
  </si>
  <si>
    <t>D-0306493</t>
  </si>
  <si>
    <t>D-0306494</t>
  </si>
  <si>
    <t>D-0306495</t>
  </si>
  <si>
    <t>D-0306496</t>
  </si>
  <si>
    <t>D-0306497</t>
  </si>
  <si>
    <t>D-0306498</t>
  </si>
  <si>
    <t>C-0306499</t>
  </si>
  <si>
    <t>C-0306500</t>
  </si>
  <si>
    <t>C-0306501</t>
  </si>
  <si>
    <t>C-0306502</t>
  </si>
  <si>
    <t>C-0306503</t>
  </si>
  <si>
    <t>C-0306504</t>
  </si>
  <si>
    <t>C-0306505</t>
  </si>
  <si>
    <t>C-0306506</t>
  </si>
  <si>
    <t>C-0306507</t>
  </si>
  <si>
    <t>C-0306508</t>
  </si>
  <si>
    <t>C-0306509</t>
  </si>
  <si>
    <t>C-0306510</t>
  </si>
  <si>
    <t>C-0306511</t>
  </si>
  <si>
    <t>C-0306512</t>
  </si>
  <si>
    <t>C-0306513</t>
  </si>
  <si>
    <t>C-0306514</t>
  </si>
  <si>
    <t>C-0306515</t>
  </si>
  <si>
    <t>C-0306516</t>
  </si>
  <si>
    <t>C-0306517</t>
  </si>
  <si>
    <t>C-0306518</t>
  </si>
  <si>
    <t>C-0306519</t>
  </si>
  <si>
    <t>C-0306520</t>
  </si>
  <si>
    <t>C-0306521</t>
  </si>
  <si>
    <t>C-0306522</t>
  </si>
  <si>
    <t>C-0306523</t>
  </si>
  <si>
    <t>C-0306524</t>
  </si>
  <si>
    <t>C-0306525</t>
  </si>
  <si>
    <t>C-0306526</t>
  </si>
  <si>
    <t>D-0206527</t>
  </si>
  <si>
    <t>D-0206528</t>
  </si>
  <si>
    <t>D-0206529</t>
  </si>
  <si>
    <t>D-0206530</t>
  </si>
  <si>
    <t>D-0206531</t>
  </si>
  <si>
    <t>D-0206532</t>
  </si>
  <si>
    <t>D-0206533</t>
  </si>
  <si>
    <t>D-0206534</t>
  </si>
  <si>
    <t>D-0206535</t>
  </si>
  <si>
    <t>D-0206536</t>
  </si>
  <si>
    <t>D-0206537</t>
  </si>
  <si>
    <t>D-0206538</t>
  </si>
  <si>
    <t>D-0206539</t>
  </si>
  <si>
    <t>D-0206540</t>
  </si>
  <si>
    <t>D-0206541</t>
  </si>
  <si>
    <t>D-0206542</t>
  </si>
  <si>
    <t>E-02</t>
  </si>
  <si>
    <t>E-0206543</t>
  </si>
  <si>
    <t>E-0206544</t>
  </si>
  <si>
    <t>E-0206545</t>
  </si>
  <si>
    <t>E-0206546</t>
  </si>
  <si>
    <t>E-0206547</t>
  </si>
  <si>
    <t>E-0206548</t>
  </si>
  <si>
    <t>D-0206549</t>
  </si>
  <si>
    <t>E-0206550</t>
  </si>
  <si>
    <t>D-0206551</t>
  </si>
  <si>
    <t>D-0206552</t>
  </si>
  <si>
    <t>D-0206553</t>
  </si>
  <si>
    <t>D-0206554</t>
  </si>
  <si>
    <t>D-0206555</t>
  </si>
  <si>
    <t>D-0206556</t>
  </si>
  <si>
    <t>D-0206557</t>
  </si>
  <si>
    <t>D-0206558</t>
  </si>
  <si>
    <t>D-0206559</t>
  </si>
  <si>
    <t>D-0206560</t>
  </si>
  <si>
    <t>D-0206561</t>
  </si>
  <si>
    <t>D-0206562</t>
  </si>
  <si>
    <t>D-0206563</t>
  </si>
  <si>
    <t>D-0206564</t>
  </si>
  <si>
    <t>D-0206565</t>
  </si>
  <si>
    <t>D-0206566</t>
  </si>
  <si>
    <t>D-0206567</t>
  </si>
  <si>
    <t>D-0206568</t>
  </si>
  <si>
    <t>D-0206569</t>
  </si>
  <si>
    <t>D-0206570</t>
  </si>
  <si>
    <t>D-0206571</t>
  </si>
  <si>
    <t>D-0206572</t>
  </si>
  <si>
    <t>D-0206573</t>
  </si>
  <si>
    <t>D-0206574</t>
  </si>
  <si>
    <t>D-0206575</t>
  </si>
  <si>
    <t>D-0206576</t>
  </si>
  <si>
    <t>D-0206577</t>
  </si>
  <si>
    <t>D-0206578</t>
  </si>
  <si>
    <t>D-0206579</t>
  </si>
  <si>
    <t>D-0206580</t>
  </si>
  <si>
    <t>D-0206581</t>
  </si>
  <si>
    <t>D-0206582</t>
  </si>
  <si>
    <t>D-0206583</t>
  </si>
  <si>
    <t>D-0206584</t>
  </si>
  <si>
    <t>D-0206585</t>
  </si>
  <si>
    <t>D-0206586</t>
  </si>
  <si>
    <t>D-0206587</t>
  </si>
  <si>
    <t>D-0206588</t>
  </si>
  <si>
    <t>D-0206589</t>
  </si>
  <si>
    <t>D-0206590</t>
  </si>
  <si>
    <t>D-0206591</t>
  </si>
  <si>
    <t>D-0206592</t>
  </si>
  <si>
    <t>D-0206593</t>
  </si>
  <si>
    <t>D-0206594</t>
  </si>
  <si>
    <t>D-0206595</t>
  </si>
  <si>
    <t>D-0206596</t>
  </si>
  <si>
    <t>D-0206597</t>
  </si>
  <si>
    <t>D-0206598</t>
  </si>
  <si>
    <t>D-0206599</t>
  </si>
  <si>
    <t>D-0206600</t>
  </si>
  <si>
    <t>D-0206601</t>
  </si>
  <si>
    <t>D-0206602</t>
  </si>
  <si>
    <t>D-0206603</t>
  </si>
  <si>
    <t>D-0206604</t>
  </si>
  <si>
    <t>D-0206605</t>
  </si>
  <si>
    <t>D-0206606</t>
  </si>
  <si>
    <t>D-0206607</t>
  </si>
  <si>
    <t>D-0206608</t>
  </si>
  <si>
    <t>D-0206609</t>
  </si>
  <si>
    <t>D-0206610</t>
  </si>
  <si>
    <t>D-0206611</t>
  </si>
  <si>
    <t>C-02</t>
  </si>
  <si>
    <t>C-0206612</t>
  </si>
  <si>
    <t>C-0206613</t>
  </si>
  <si>
    <t>C-0206614</t>
  </si>
  <si>
    <t>C-0206615</t>
  </si>
  <si>
    <t>C-0206616</t>
  </si>
  <si>
    <t>C-0206617</t>
  </si>
  <si>
    <t>C-0206618</t>
  </si>
  <si>
    <t>C-0206619</t>
  </si>
  <si>
    <t>C-0206620</t>
  </si>
  <si>
    <t>C-0206621</t>
  </si>
  <si>
    <t>C-0206622</t>
  </si>
  <si>
    <t>C-0206623</t>
  </si>
  <si>
    <t>C-0206624</t>
  </si>
  <si>
    <t>C-0206625</t>
  </si>
  <si>
    <t>C-0206626</t>
  </si>
  <si>
    <t>C-0206627</t>
  </si>
  <si>
    <t>C-0206628</t>
  </si>
  <si>
    <t>C-0306629</t>
  </si>
  <si>
    <t>C-0306630</t>
  </si>
  <si>
    <t>C-0306631</t>
  </si>
  <si>
    <t>C-0306632</t>
  </si>
  <si>
    <t>C-0306633</t>
  </si>
  <si>
    <t>C-0306634</t>
  </si>
  <si>
    <t>C-0206635</t>
  </si>
  <si>
    <t>C-0206636</t>
  </si>
  <si>
    <t>C-0206637</t>
  </si>
  <si>
    <t>C-0206638</t>
  </si>
  <si>
    <t>C-0206639</t>
  </si>
  <si>
    <t>C-0206640</t>
  </si>
  <si>
    <t>C-0206641</t>
  </si>
  <si>
    <t>C-0206642</t>
  </si>
  <si>
    <t>C-0206643</t>
  </si>
  <si>
    <t>C-0206644</t>
  </si>
  <si>
    <t>C-0206645</t>
  </si>
  <si>
    <t>C-0206646</t>
  </si>
  <si>
    <t>C-0206647</t>
  </si>
  <si>
    <t>C-0206649</t>
  </si>
  <si>
    <t>C-0206650</t>
  </si>
  <si>
    <t>C-0206651</t>
  </si>
  <si>
    <t>C-0206652</t>
  </si>
  <si>
    <t>C-0206653</t>
  </si>
  <si>
    <t>C-0206654</t>
  </si>
  <si>
    <t>C-0206655</t>
  </si>
  <si>
    <t>C-0206656</t>
  </si>
  <si>
    <t>C-0206657</t>
  </si>
  <si>
    <t>C-0206658</t>
  </si>
  <si>
    <t>C-0206659</t>
  </si>
  <si>
    <t>C-0206660</t>
  </si>
  <si>
    <t>C-0206661</t>
  </si>
  <si>
    <t>C-0206662</t>
  </si>
  <si>
    <t>D-0206663</t>
  </si>
  <si>
    <t>D-0206664</t>
  </si>
  <si>
    <t>D-0206665</t>
  </si>
  <si>
    <t>D-0206666</t>
  </si>
  <si>
    <t>C-0206667</t>
  </si>
  <si>
    <t>C-0206668</t>
  </si>
  <si>
    <t>C-0206669</t>
  </si>
  <si>
    <t>C-0206670</t>
  </si>
  <si>
    <t>C-0206671</t>
  </si>
  <si>
    <t>C-0206672</t>
  </si>
  <si>
    <t>C-0206673</t>
  </si>
  <si>
    <t>C-0206674</t>
  </si>
  <si>
    <t>C-0206675</t>
  </si>
  <si>
    <t>C-0206676</t>
  </si>
  <si>
    <t>C-0206677</t>
  </si>
  <si>
    <t>C-0206678</t>
  </si>
  <si>
    <t>C-0206679</t>
  </si>
  <si>
    <t>C-0206680</t>
  </si>
  <si>
    <t>C-0206681</t>
  </si>
  <si>
    <t>C-0206682</t>
  </si>
  <si>
    <t>C-0206683</t>
  </si>
  <si>
    <t>C-0206684</t>
  </si>
  <si>
    <t>C-0206685</t>
  </si>
  <si>
    <t>C-0206686</t>
  </si>
  <si>
    <t>C-0206687</t>
  </si>
  <si>
    <t>C-0206688</t>
  </si>
  <si>
    <t>C-0206689</t>
  </si>
  <si>
    <t>C-0206690</t>
  </si>
  <si>
    <t>C-0206691</t>
  </si>
  <si>
    <t>C-0206692</t>
  </si>
  <si>
    <t>C-0206693</t>
  </si>
  <si>
    <t>C-0206694</t>
  </si>
  <si>
    <t>C-0206695</t>
  </si>
  <si>
    <t>C-0206696</t>
  </si>
  <si>
    <t>PYCABR</t>
  </si>
  <si>
    <t>Callery pear 'Bradford'</t>
  </si>
  <si>
    <t>C-0206697</t>
  </si>
  <si>
    <t>C-0206698</t>
  </si>
  <si>
    <t>C-0206699</t>
  </si>
  <si>
    <t>C-0206700</t>
  </si>
  <si>
    <t>C-0206701</t>
  </si>
  <si>
    <t>C-0206702</t>
  </si>
  <si>
    <t>C-0206703</t>
  </si>
  <si>
    <t>C-0206704</t>
  </si>
  <si>
    <t>C-01</t>
  </si>
  <si>
    <t>C-0106705</t>
  </si>
  <si>
    <t>C-0106706</t>
  </si>
  <si>
    <t>C-0106707</t>
  </si>
  <si>
    <t>C-0106708</t>
  </si>
  <si>
    <t>C-0106709</t>
  </si>
  <si>
    <t>C-0106710</t>
  </si>
  <si>
    <t>C-0106711</t>
  </si>
  <si>
    <t>C-0106712</t>
  </si>
  <si>
    <t>C-0106713</t>
  </si>
  <si>
    <t>C-0106714</t>
  </si>
  <si>
    <t>C-0106715</t>
  </si>
  <si>
    <t>C-0106716</t>
  </si>
  <si>
    <t>C-0306717</t>
  </si>
  <si>
    <t>C-0306718</t>
  </si>
  <si>
    <t>C-0306719</t>
  </si>
  <si>
    <t>C-0306720</t>
  </si>
  <si>
    <t>C-0306721</t>
  </si>
  <si>
    <t>C-0306722</t>
  </si>
  <si>
    <t>C-0306723</t>
  </si>
  <si>
    <t>C-0306724</t>
  </si>
  <si>
    <t>C-0306725</t>
  </si>
  <si>
    <t>C-0306726</t>
  </si>
  <si>
    <t>C-0306727</t>
  </si>
  <si>
    <t>C-0306728</t>
  </si>
  <si>
    <t>C-0306729</t>
  </si>
  <si>
    <t>C-0306730</t>
  </si>
  <si>
    <t>C-0306731</t>
  </si>
  <si>
    <t>C-0306732</t>
  </si>
  <si>
    <t>C-0306733</t>
  </si>
  <si>
    <t>C-0306734</t>
  </si>
  <si>
    <t>C-0306735</t>
  </si>
  <si>
    <t>C-0306736</t>
  </si>
  <si>
    <t>C-0306737</t>
  </si>
  <si>
    <t>C-0206738</t>
  </si>
  <si>
    <t>C-0206739</t>
  </si>
  <si>
    <t>C-0206740</t>
  </si>
  <si>
    <t>C-0206741</t>
  </si>
  <si>
    <t>C-0206742</t>
  </si>
  <si>
    <t>C-0206743</t>
  </si>
  <si>
    <t>C-0206744</t>
  </si>
  <si>
    <t>C-0206745</t>
  </si>
  <si>
    <t>C-0206746</t>
  </si>
  <si>
    <t>C-0206747</t>
  </si>
  <si>
    <t>C-0206748</t>
  </si>
  <si>
    <t>C-0206749</t>
  </si>
  <si>
    <t>C-0206750</t>
  </si>
  <si>
    <t>C-0206751</t>
  </si>
  <si>
    <t>C-0306752</t>
  </si>
  <si>
    <t>C-0306753</t>
  </si>
  <si>
    <t>C-0306754</t>
  </si>
  <si>
    <t>C-0306755</t>
  </si>
  <si>
    <t>C-0306756</t>
  </si>
  <si>
    <t>C-0306757</t>
  </si>
  <si>
    <t>C-0306758</t>
  </si>
  <si>
    <t>C-0306759</t>
  </si>
  <si>
    <t>C-0306760</t>
  </si>
  <si>
    <t>C-0306761</t>
  </si>
  <si>
    <t>C-0306762</t>
  </si>
  <si>
    <t>C-0306763</t>
  </si>
  <si>
    <t>C-0306764</t>
  </si>
  <si>
    <t>C-0306765</t>
  </si>
  <si>
    <t>C-0306766</t>
  </si>
  <si>
    <t>C-0306767</t>
  </si>
  <si>
    <t>C-0306768</t>
  </si>
  <si>
    <t>C-0306769</t>
  </si>
  <si>
    <t>C-0306770</t>
  </si>
  <si>
    <t>C-0306771</t>
  </si>
  <si>
    <t>C-0306772</t>
  </si>
  <si>
    <t>C-0306773</t>
  </si>
  <si>
    <t>C-0206774</t>
  </si>
  <si>
    <t>C-0206775</t>
  </si>
  <si>
    <t>C-0206776</t>
  </si>
  <si>
    <t>C-0206777</t>
  </si>
  <si>
    <t>C-0206778</t>
  </si>
  <si>
    <t>C-0206779</t>
  </si>
  <si>
    <t>C-0206780</t>
  </si>
  <si>
    <t>C-0206781</t>
  </si>
  <si>
    <t>C-0206782</t>
  </si>
  <si>
    <t>C-0206783</t>
  </si>
  <si>
    <t>C-0206784</t>
  </si>
  <si>
    <t>C-0206785</t>
  </si>
  <si>
    <t>C-0206786</t>
  </si>
  <si>
    <t>C-0206787</t>
  </si>
  <si>
    <t>C-0206788</t>
  </si>
  <si>
    <t>C-0206789</t>
  </si>
  <si>
    <t>C-0206790</t>
  </si>
  <si>
    <t>ARPE5</t>
  </si>
  <si>
    <t>Pecho manzanita</t>
  </si>
  <si>
    <t>C-0106791</t>
  </si>
  <si>
    <t>C-0206792</t>
  </si>
  <si>
    <t>C-0206793</t>
  </si>
  <si>
    <t>C-0206794</t>
  </si>
  <si>
    <t>C-0206795</t>
  </si>
  <si>
    <t>C-0206796</t>
  </si>
  <si>
    <t>C-0206797</t>
  </si>
  <si>
    <t>C-0206798</t>
  </si>
  <si>
    <t>C-0106799</t>
  </si>
  <si>
    <t>C-0106800</t>
  </si>
  <si>
    <t>C-0106801</t>
  </si>
  <si>
    <t>C-0106802</t>
  </si>
  <si>
    <t>C-0106803</t>
  </si>
  <si>
    <t>C-0106804</t>
  </si>
  <si>
    <t>C-0106805</t>
  </si>
  <si>
    <t>C-0106806</t>
  </si>
  <si>
    <t>C-0106807</t>
  </si>
  <si>
    <t>C-0106808</t>
  </si>
  <si>
    <t>C-0106809</t>
  </si>
  <si>
    <t>C-0106810</t>
  </si>
  <si>
    <t>C-0106811</t>
  </si>
  <si>
    <t>C-0106812</t>
  </si>
  <si>
    <t>C-0106813</t>
  </si>
  <si>
    <t>C-0106814</t>
  </si>
  <si>
    <t>C-0106815</t>
  </si>
  <si>
    <t>C-0106816</t>
  </si>
  <si>
    <t>C-0106817</t>
  </si>
  <si>
    <t>C-0106818</t>
  </si>
  <si>
    <t>C-0106819</t>
  </si>
  <si>
    <t>C-0106820</t>
  </si>
  <si>
    <t>C-0106821</t>
  </si>
  <si>
    <t>C-0106822</t>
  </si>
  <si>
    <t>C-0106823</t>
  </si>
  <si>
    <t>C-0106824</t>
  </si>
  <si>
    <t>C-0106825</t>
  </si>
  <si>
    <t>C-0106826</t>
  </si>
  <si>
    <t>C-0106827</t>
  </si>
  <si>
    <t>C-0106828</t>
  </si>
  <si>
    <t>B-01</t>
  </si>
  <si>
    <t>B-0106829</t>
  </si>
  <si>
    <t>B-0106830</t>
  </si>
  <si>
    <t>B-0106831</t>
  </si>
  <si>
    <t>B-0106832</t>
  </si>
  <si>
    <t>B-0106833</t>
  </si>
  <si>
    <t>B-0106834</t>
  </si>
  <si>
    <t>B-0106835</t>
  </si>
  <si>
    <t>B-0106836</t>
  </si>
  <si>
    <t>B-0106837</t>
  </si>
  <si>
    <t>B-0106838</t>
  </si>
  <si>
    <t>B-0106839</t>
  </si>
  <si>
    <t>B-0106840</t>
  </si>
  <si>
    <t>B-0106841</t>
  </si>
  <si>
    <t>B-0106842</t>
  </si>
  <si>
    <t>B-02</t>
  </si>
  <si>
    <t>B-0206843</t>
  </si>
  <si>
    <t>B-0206844</t>
  </si>
  <si>
    <t>B-0106845</t>
  </si>
  <si>
    <t>B-0106846</t>
  </si>
  <si>
    <t>B-0106847</t>
  </si>
  <si>
    <t>B-0106848</t>
  </si>
  <si>
    <t>B-0206849</t>
  </si>
  <si>
    <t>B-0206850</t>
  </si>
  <si>
    <t>D-0706854</t>
  </si>
  <si>
    <t>D-0606855</t>
  </si>
  <si>
    <t>D-0606856</t>
  </si>
  <si>
    <t>B-0106857</t>
  </si>
  <si>
    <t>B-0106858</t>
  </si>
  <si>
    <t>B-0106859</t>
  </si>
  <si>
    <t>B-0106860</t>
  </si>
  <si>
    <t>B-0106861</t>
  </si>
  <si>
    <t>B-0106862</t>
  </si>
  <si>
    <t>B-0106863</t>
  </si>
  <si>
    <t>B-0106864</t>
  </si>
  <si>
    <t>B-0106865</t>
  </si>
  <si>
    <t>B-0106866</t>
  </si>
  <si>
    <t>C-1306867</t>
  </si>
  <si>
    <t>C-1306868</t>
  </si>
  <si>
    <t>C-1306869</t>
  </si>
  <si>
    <t>C-1306870</t>
  </si>
  <si>
    <t>C-1306871</t>
  </si>
  <si>
    <t>C-1306872</t>
  </si>
  <si>
    <t>C-1306873</t>
  </si>
  <si>
    <t>C-1306874</t>
  </si>
  <si>
    <t>C-1306875</t>
  </si>
  <si>
    <t>C-1306876</t>
  </si>
  <si>
    <t>C-1306877</t>
  </si>
  <si>
    <t>C-1306878</t>
  </si>
  <si>
    <t>C-1206879</t>
  </si>
  <si>
    <t>C-1206880</t>
  </si>
  <si>
    <t>C-1206881</t>
  </si>
  <si>
    <t>C-1206882</t>
  </si>
  <si>
    <t>C-1206883</t>
  </si>
  <si>
    <t>C-1206884</t>
  </si>
  <si>
    <t>C-1206885</t>
  </si>
  <si>
    <t>C-1206886</t>
  </si>
  <si>
    <t>C-1206887</t>
  </si>
  <si>
    <t>C-1206888</t>
  </si>
  <si>
    <t>C-1206889</t>
  </si>
  <si>
    <t>C-1206890</t>
  </si>
  <si>
    <t>C-1206891</t>
  </si>
  <si>
    <t>C-1206892</t>
  </si>
  <si>
    <t>C-1206893</t>
  </si>
  <si>
    <t>C-1206894</t>
  </si>
  <si>
    <t>C-1206895</t>
  </si>
  <si>
    <t>C-1206896</t>
  </si>
  <si>
    <t>C-1206897</t>
  </si>
  <si>
    <t>C-1206898</t>
  </si>
  <si>
    <t>C-1206899</t>
  </si>
  <si>
    <t>C-1206900</t>
  </si>
  <si>
    <t>C-1206901</t>
  </si>
  <si>
    <t>C-1206902</t>
  </si>
  <si>
    <t>C-1206903</t>
  </si>
  <si>
    <t>C-1206904</t>
  </si>
  <si>
    <t>C-1206905</t>
  </si>
  <si>
    <t>C-1206906</t>
  </si>
  <si>
    <t>C-1206907</t>
  </si>
  <si>
    <t>C-1206908</t>
  </si>
  <si>
    <t>C-1206909</t>
  </si>
  <si>
    <t>C-1206910</t>
  </si>
  <si>
    <t>C-1206911</t>
  </si>
  <si>
    <t>C-1206912</t>
  </si>
  <si>
    <t>C-1206913</t>
  </si>
  <si>
    <t>C-1206914</t>
  </si>
  <si>
    <t>C-1206915</t>
  </si>
  <si>
    <t>C-1206916</t>
  </si>
  <si>
    <t>C-1206917</t>
  </si>
  <si>
    <t>C-1206918</t>
  </si>
  <si>
    <t>C-1206919</t>
  </si>
  <si>
    <t>C-1206920</t>
  </si>
  <si>
    <t>C-1206921</t>
  </si>
  <si>
    <t>C-1206922</t>
  </si>
  <si>
    <t>C-1206923</t>
  </si>
  <si>
    <t>C-1206924</t>
  </si>
  <si>
    <t>C-1206925</t>
  </si>
  <si>
    <t>C-1206926</t>
  </si>
  <si>
    <t>C-1206927</t>
  </si>
  <si>
    <t>C-1206928</t>
  </si>
  <si>
    <t>C-1206929</t>
  </si>
  <si>
    <t>C-1206930</t>
  </si>
  <si>
    <t>C-1206931</t>
  </si>
  <si>
    <t>C-1206932</t>
  </si>
  <si>
    <t>C-1206933</t>
  </si>
  <si>
    <t>C-1206934</t>
  </si>
  <si>
    <t>C-1206935</t>
  </si>
  <si>
    <t>C-1206936</t>
  </si>
  <si>
    <t>C-1206937</t>
  </si>
  <si>
    <t>C-1206938</t>
  </si>
  <si>
    <t>C-1206939</t>
  </si>
  <si>
    <t>C-1206940</t>
  </si>
  <si>
    <t>C-1206941</t>
  </si>
  <si>
    <t>C-1206942</t>
  </si>
  <si>
    <t>C-1206943</t>
  </si>
  <si>
    <t>B-12</t>
  </si>
  <si>
    <t>B-1206944</t>
  </si>
  <si>
    <t>C-1206945</t>
  </si>
  <si>
    <t>C-1206946</t>
  </si>
  <si>
    <t>C-1206947</t>
  </si>
  <si>
    <t>B-1206948</t>
  </si>
  <si>
    <t>B-1206949</t>
  </si>
  <si>
    <t>B-1206950</t>
  </si>
  <si>
    <t>B-1206951</t>
  </si>
  <si>
    <t>B-1206952</t>
  </si>
  <si>
    <t>B-1206953</t>
  </si>
  <si>
    <t>B-1206954</t>
  </si>
  <si>
    <t>B-1206955</t>
  </si>
  <si>
    <t>B-1206956</t>
  </si>
  <si>
    <t>B-1206957</t>
  </si>
  <si>
    <t>B-1206958</t>
  </si>
  <si>
    <t>C-1206959</t>
  </si>
  <si>
    <t>C-1206960</t>
  </si>
  <si>
    <t>C-1306961</t>
  </si>
  <si>
    <t>C-1206962</t>
  </si>
  <si>
    <t>C-1206963</t>
  </si>
  <si>
    <t>C-1206964</t>
  </si>
  <si>
    <t>C-1306965</t>
  </si>
  <si>
    <t>C-1306966</t>
  </si>
  <si>
    <t>C-1306967</t>
  </si>
  <si>
    <t>C-1306968</t>
  </si>
  <si>
    <t>C-1306969</t>
  </si>
  <si>
    <t>C-1306970</t>
  </si>
  <si>
    <t>C-1306971</t>
  </si>
  <si>
    <t>C-1306972</t>
  </si>
  <si>
    <t>C-1306973</t>
  </si>
  <si>
    <t>C-1306974</t>
  </si>
  <si>
    <t>C-1306975</t>
  </si>
  <si>
    <t>C-1306976</t>
  </si>
  <si>
    <t>C-1306977</t>
  </si>
  <si>
    <t>C-1306978</t>
  </si>
  <si>
    <t>C-1306979</t>
  </si>
  <si>
    <t>C-1306980</t>
  </si>
  <si>
    <t>C-1306981</t>
  </si>
  <si>
    <t>C-1306982</t>
  </si>
  <si>
    <t>C-1306983</t>
  </si>
  <si>
    <t>C-1306984</t>
  </si>
  <si>
    <t>C-1306985</t>
  </si>
  <si>
    <t>C-1306986</t>
  </si>
  <si>
    <t>C-1306987</t>
  </si>
  <si>
    <t>C-1306988</t>
  </si>
  <si>
    <t>C-1306989</t>
  </si>
  <si>
    <t>C-1306990</t>
  </si>
  <si>
    <t>C-1306991</t>
  </si>
  <si>
    <t>C-1306992</t>
  </si>
  <si>
    <t>C-1306993</t>
  </si>
  <si>
    <t>C-1306994</t>
  </si>
  <si>
    <t>C-1306995</t>
  </si>
  <si>
    <t>C-1306996</t>
  </si>
  <si>
    <t>C-1306997</t>
  </si>
  <si>
    <t>C-1306998</t>
  </si>
  <si>
    <t>C-1306999</t>
  </si>
  <si>
    <t>C-1307000</t>
  </si>
  <si>
    <t>C-1307001</t>
  </si>
  <si>
    <t>C-1307002</t>
  </si>
  <si>
    <t>C-1307003</t>
  </si>
  <si>
    <t>C-1307004</t>
  </si>
  <si>
    <t>C-1307005</t>
  </si>
  <si>
    <t>C-1307006</t>
  </si>
  <si>
    <t>C-1307007</t>
  </si>
  <si>
    <t>C-1307008</t>
  </si>
  <si>
    <t>C-1307009</t>
  </si>
  <si>
    <t>C-1307010</t>
  </si>
  <si>
    <t>C-1307011</t>
  </si>
  <si>
    <t>C-1307012</t>
  </si>
  <si>
    <t>C-1307013</t>
  </si>
  <si>
    <t>C-1307014</t>
  </si>
  <si>
    <t>C-1307015</t>
  </si>
  <si>
    <t>C-1307016</t>
  </si>
  <si>
    <t>C-1307017</t>
  </si>
  <si>
    <t>C-1307018</t>
  </si>
  <si>
    <t>C-1307019</t>
  </si>
  <si>
    <t>C-1307020</t>
  </si>
  <si>
    <t>C-1307021</t>
  </si>
  <si>
    <t>C-1307022</t>
  </si>
  <si>
    <t>C-1307023</t>
  </si>
  <si>
    <t>C-1307024</t>
  </si>
  <si>
    <t>C-1307025</t>
  </si>
  <si>
    <t>C-1307026</t>
  </si>
  <si>
    <t>C-1307027</t>
  </si>
  <si>
    <t>A-10</t>
  </si>
  <si>
    <t>A-1007028</t>
  </si>
  <si>
    <t>A-1007029</t>
  </si>
  <si>
    <t>A-1007030</t>
  </si>
  <si>
    <t>A-1007031</t>
  </si>
  <si>
    <t>A-1007032</t>
  </si>
  <si>
    <t>A-1007033</t>
  </si>
  <si>
    <t>A-1007034</t>
  </si>
  <si>
    <t>A-1007035</t>
  </si>
  <si>
    <t>A-1007036</t>
  </si>
  <si>
    <t>A-1007037</t>
  </si>
  <si>
    <t>A-1007038</t>
  </si>
  <si>
    <t>A-1007039</t>
  </si>
  <si>
    <t>A-1007040</t>
  </si>
  <si>
    <t>A-1007041</t>
  </si>
  <si>
    <t>A-1007042</t>
  </si>
  <si>
    <t>A-1007043</t>
  </si>
  <si>
    <t>A-1007044</t>
  </si>
  <si>
    <t>PIOM</t>
  </si>
  <si>
    <t>Serbian spruce</t>
  </si>
  <si>
    <t>A-1007045</t>
  </si>
  <si>
    <t>A-1007046</t>
  </si>
  <si>
    <t>A-1007047</t>
  </si>
  <si>
    <t>A-1007049</t>
  </si>
  <si>
    <t>A-1007050</t>
  </si>
  <si>
    <t>A-1007051</t>
  </si>
  <si>
    <t>A-1007052</t>
  </si>
  <si>
    <t>A-1007053</t>
  </si>
  <si>
    <t>A-1007054</t>
  </si>
  <si>
    <t>A-1007055</t>
  </si>
  <si>
    <t>A-1007056</t>
  </si>
  <si>
    <t>A-1007057</t>
  </si>
  <si>
    <t>A-1007058</t>
  </si>
  <si>
    <t>A-1007059</t>
  </si>
  <si>
    <t>A-1007060</t>
  </si>
  <si>
    <t>A-1007061</t>
  </si>
  <si>
    <t>A-1007062</t>
  </si>
  <si>
    <t>A-1007063</t>
  </si>
  <si>
    <t>A-1007064</t>
  </si>
  <si>
    <t>A-1007065</t>
  </si>
  <si>
    <t>A-1007066</t>
  </si>
  <si>
    <t>A-1007067</t>
  </si>
  <si>
    <t>A-1007068</t>
  </si>
  <si>
    <t>A-1007069</t>
  </si>
  <si>
    <t>A-11</t>
  </si>
  <si>
    <t>A-1107070</t>
  </si>
  <si>
    <t>A-1107071</t>
  </si>
  <si>
    <t>A-1107072</t>
  </si>
  <si>
    <t>CELI</t>
  </si>
  <si>
    <t>Cedar of lebanon</t>
  </si>
  <si>
    <t>A-1107073</t>
  </si>
  <si>
    <t>A-1107074</t>
  </si>
  <si>
    <t>A-1107075</t>
  </si>
  <si>
    <t>A-1107076</t>
  </si>
  <si>
    <t>A-1107077</t>
  </si>
  <si>
    <t>A-1107078</t>
  </si>
  <si>
    <t>A-1107079</t>
  </si>
  <si>
    <t>A-1107080</t>
  </si>
  <si>
    <t>A-1107081</t>
  </si>
  <si>
    <t>A-1107082</t>
  </si>
  <si>
    <t>A-1107083</t>
  </si>
  <si>
    <t>A-1107084</t>
  </si>
  <si>
    <t>A-1107085</t>
  </si>
  <si>
    <t>A-1107086</t>
  </si>
  <si>
    <t>A-1107087</t>
  </si>
  <si>
    <t>A-1107088</t>
  </si>
  <si>
    <t>A-1107089</t>
  </si>
  <si>
    <t>D-0707090</t>
  </si>
  <si>
    <t>B-0107091</t>
  </si>
  <si>
    <t>B-0107092</t>
  </si>
  <si>
    <t>B-0107093</t>
  </si>
  <si>
    <t>B-0107094</t>
  </si>
  <si>
    <t>B-0107095</t>
  </si>
  <si>
    <t>B-0107096</t>
  </si>
  <si>
    <t>B-0107097</t>
  </si>
  <si>
    <t>B-0107098</t>
  </si>
  <si>
    <t>B-0107099</t>
  </si>
  <si>
    <t>B-0107100</t>
  </si>
  <si>
    <t>B-0107101</t>
  </si>
  <si>
    <t>B-0107102</t>
  </si>
  <si>
    <t>B-0107103</t>
  </si>
  <si>
    <t>B-0107104</t>
  </si>
  <si>
    <t>B-0107105</t>
  </si>
  <si>
    <t>B-0107106</t>
  </si>
  <si>
    <t>B-0107107</t>
  </si>
  <si>
    <t>B-0107108</t>
  </si>
  <si>
    <t>B-0107109</t>
  </si>
  <si>
    <t>B-0107110</t>
  </si>
  <si>
    <t>B-0107111</t>
  </si>
  <si>
    <t>B-0107112</t>
  </si>
  <si>
    <t>B-0107113</t>
  </si>
  <si>
    <t>B-0107114</t>
  </si>
  <si>
    <t>B-0107115</t>
  </si>
  <si>
    <t>B-0107116</t>
  </si>
  <si>
    <t>B-0107117</t>
  </si>
  <si>
    <t>B-0107118</t>
  </si>
  <si>
    <t>B-0107119</t>
  </si>
  <si>
    <t>B-0107120</t>
  </si>
  <si>
    <t>B-0107121</t>
  </si>
  <si>
    <t>B-0107122</t>
  </si>
  <si>
    <t>B-0107123</t>
  </si>
  <si>
    <t>B-0107124</t>
  </si>
  <si>
    <t>B-0107125</t>
  </si>
  <si>
    <t>B-0107126</t>
  </si>
  <si>
    <t>B-0107127</t>
  </si>
  <si>
    <t>B-0107128</t>
  </si>
  <si>
    <t>B-0107129</t>
  </si>
  <si>
    <t>B-0107130</t>
  </si>
  <si>
    <t>B-0107131</t>
  </si>
  <si>
    <t>B-0107132</t>
  </si>
  <si>
    <t>B-0107133</t>
  </si>
  <si>
    <t>B-0107134</t>
  </si>
  <si>
    <t>B-0107135</t>
  </si>
  <si>
    <t>B-0107136</t>
  </si>
  <si>
    <t>B-0107137</t>
  </si>
  <si>
    <t>B-0107138</t>
  </si>
  <si>
    <t>B-0107139</t>
  </si>
  <si>
    <t>B-0107140</t>
  </si>
  <si>
    <t>B-0107141</t>
  </si>
  <si>
    <t>B-0107142</t>
  </si>
  <si>
    <t>B-0107143</t>
  </si>
  <si>
    <t>B-0107144</t>
  </si>
  <si>
    <t>A-01</t>
  </si>
  <si>
    <t>A-0107145</t>
  </si>
  <si>
    <t>B-0207146</t>
  </si>
  <si>
    <t>A-02</t>
  </si>
  <si>
    <t>A-0207147</t>
  </si>
  <si>
    <t>B-0207149</t>
  </si>
  <si>
    <t>B-0207150</t>
  </si>
  <si>
    <t>B-0207151</t>
  </si>
  <si>
    <t>B-0207152</t>
  </si>
  <si>
    <t>B-0207153</t>
  </si>
  <si>
    <t>B-0207154</t>
  </si>
  <si>
    <t>B-0207155</t>
  </si>
  <si>
    <t>B-0207156</t>
  </si>
  <si>
    <t>B-0207157</t>
  </si>
  <si>
    <t>B-0207158</t>
  </si>
  <si>
    <t>B-0207159</t>
  </si>
  <si>
    <t>B-0207160</t>
  </si>
  <si>
    <t>B-0207161</t>
  </si>
  <si>
    <t>B-0207162</t>
  </si>
  <si>
    <t>B-0207163</t>
  </si>
  <si>
    <t>B-0207164</t>
  </si>
  <si>
    <t>B-0207165</t>
  </si>
  <si>
    <t>B-0207166</t>
  </si>
  <si>
    <t>B-0207167</t>
  </si>
  <si>
    <t>B-0207168</t>
  </si>
  <si>
    <t>B-0207169</t>
  </si>
  <si>
    <t>B-0207170</t>
  </si>
  <si>
    <t>B-0207171</t>
  </si>
  <si>
    <t>B-0207172</t>
  </si>
  <si>
    <t>B-0207173</t>
  </si>
  <si>
    <t>SYSP</t>
  </si>
  <si>
    <t>lilac spp</t>
  </si>
  <si>
    <t>B-0207174</t>
  </si>
  <si>
    <t>B-0207175</t>
  </si>
  <si>
    <t>B-0207176</t>
  </si>
  <si>
    <t>B-0207177</t>
  </si>
  <si>
    <t>B-0207178</t>
  </si>
  <si>
    <t>A-1007179</t>
  </si>
  <si>
    <t>A-1007180</t>
  </si>
  <si>
    <t>A-1007181</t>
  </si>
  <si>
    <t>A-1007182</t>
  </si>
  <si>
    <t>A-1007183</t>
  </si>
  <si>
    <t>A-1007184</t>
  </si>
  <si>
    <t>A-1007185</t>
  </si>
  <si>
    <t>A-1007186</t>
  </si>
  <si>
    <t>A-1007187</t>
  </si>
  <si>
    <t>A-1007188</t>
  </si>
  <si>
    <t>A-1007189</t>
  </si>
  <si>
    <t>A-1007190</t>
  </si>
  <si>
    <t>A-1007191</t>
  </si>
  <si>
    <t>A-1007192</t>
  </si>
  <si>
    <t>A-1007193</t>
  </si>
  <si>
    <t>A-1007194</t>
  </si>
  <si>
    <t>A-1007195</t>
  </si>
  <si>
    <t>A-1007196</t>
  </si>
  <si>
    <t>A-1007197</t>
  </si>
  <si>
    <t>A-1107198</t>
  </si>
  <si>
    <t>A-1107199</t>
  </si>
  <si>
    <t>PIPU2</t>
  </si>
  <si>
    <t>Fever bark</t>
  </si>
  <si>
    <t>A-1007200</t>
  </si>
  <si>
    <t>A-1007201</t>
  </si>
  <si>
    <t>A-1007202</t>
  </si>
  <si>
    <t>A-1007203</t>
  </si>
  <si>
    <t>A-1007204</t>
  </si>
  <si>
    <t>A-1007205</t>
  </si>
  <si>
    <t>A-1007206</t>
  </si>
  <si>
    <t>VIBU3</t>
  </si>
  <si>
    <t>Buddlejaleaf viburnum</t>
  </si>
  <si>
    <t>A-1007207</t>
  </si>
  <si>
    <t>A-1007208</t>
  </si>
  <si>
    <t>A-1007209</t>
  </si>
  <si>
    <t>A-1007210</t>
  </si>
  <si>
    <t>A-1007211</t>
  </si>
  <si>
    <t>A-1107212</t>
  </si>
  <si>
    <t>A-1107213</t>
  </si>
  <si>
    <t>A-1107214</t>
  </si>
  <si>
    <t>A-1107215</t>
  </si>
  <si>
    <t>A-1107216</t>
  </si>
  <si>
    <t>A-1107217</t>
  </si>
  <si>
    <t>A-1107218</t>
  </si>
  <si>
    <t>A-1107219</t>
  </si>
  <si>
    <t>A-1107220</t>
  </si>
  <si>
    <t>A-1107221</t>
  </si>
  <si>
    <t>A-1107222</t>
  </si>
  <si>
    <t>A-1107223</t>
  </si>
  <si>
    <t>A-1107224</t>
  </si>
  <si>
    <t>B-1107225</t>
  </si>
  <si>
    <t>B-1107226</t>
  </si>
  <si>
    <t>B-1107227</t>
  </si>
  <si>
    <t>B-1107228</t>
  </si>
  <si>
    <t>B-1107229</t>
  </si>
  <si>
    <t>B-1107230</t>
  </si>
  <si>
    <t>B-1107231</t>
  </si>
  <si>
    <t>B-1107232</t>
  </si>
  <si>
    <t>B-1107233</t>
  </si>
  <si>
    <t>B-1107234</t>
  </si>
  <si>
    <t>B-1107235</t>
  </si>
  <si>
    <t>B-1107236</t>
  </si>
  <si>
    <t>B-1107237</t>
  </si>
  <si>
    <t>A-1007238</t>
  </si>
  <si>
    <t>A-1007239</t>
  </si>
  <si>
    <t>B-1007240</t>
  </si>
  <si>
    <t>B-1007241</t>
  </si>
  <si>
    <t>B-1007242</t>
  </si>
  <si>
    <t>B-1007243</t>
  </si>
  <si>
    <t>B-1007244</t>
  </si>
  <si>
    <t>B-1007245</t>
  </si>
  <si>
    <t>A-1007246</t>
  </si>
  <si>
    <t>A-1007247</t>
  </si>
  <si>
    <t>A-1007248</t>
  </si>
  <si>
    <t>A-1007249</t>
  </si>
  <si>
    <t>B-1007250</t>
  </si>
  <si>
    <t>A-1007251</t>
  </si>
  <si>
    <t>B-1007252</t>
  </si>
  <si>
    <t>B-1007253</t>
  </si>
  <si>
    <t>B-1007254</t>
  </si>
  <si>
    <t>B-1007255</t>
  </si>
  <si>
    <t>B-1007256</t>
  </si>
  <si>
    <t>B-1007257</t>
  </si>
  <si>
    <t>B-1007258</t>
  </si>
  <si>
    <t>B-1007259</t>
  </si>
  <si>
    <t>CABI</t>
  </si>
  <si>
    <t>Southern catalpa</t>
  </si>
  <si>
    <t>B-0207260</t>
  </si>
  <si>
    <t>B-03</t>
  </si>
  <si>
    <t>B-0307261</t>
  </si>
  <si>
    <t>B-0307262</t>
  </si>
  <si>
    <t>B-0307263</t>
  </si>
  <si>
    <t>B-0307264</t>
  </si>
  <si>
    <t>B-0307265</t>
  </si>
  <si>
    <t>B-0307266</t>
  </si>
  <si>
    <t>B-0307267</t>
  </si>
  <si>
    <t>B-0307268</t>
  </si>
  <si>
    <t>B-0307269</t>
  </si>
  <si>
    <t>B-0307270</t>
  </si>
  <si>
    <t>B-0307271</t>
  </si>
  <si>
    <t>B-0307272</t>
  </si>
  <si>
    <t>B-0307273</t>
  </si>
  <si>
    <t>G-1107274</t>
  </si>
  <si>
    <t>G-1107275</t>
  </si>
  <si>
    <t>B-0307276</t>
  </si>
  <si>
    <t>B-0307277</t>
  </si>
  <si>
    <t>B-0307278</t>
  </si>
  <si>
    <t>B-0307279</t>
  </si>
  <si>
    <t>B-0307280</t>
  </si>
  <si>
    <t>B-0307281</t>
  </si>
  <si>
    <t>B-0307282</t>
  </si>
  <si>
    <t>B-0307283</t>
  </si>
  <si>
    <t>B-0307284</t>
  </si>
  <si>
    <t>B-0307285</t>
  </si>
  <si>
    <t>B-0307286</t>
  </si>
  <si>
    <t>A-03</t>
  </si>
  <si>
    <t>A-0307287</t>
  </si>
  <si>
    <t>A-0307288</t>
  </si>
  <si>
    <t>A-0307289</t>
  </si>
  <si>
    <t>A-0307290</t>
  </si>
  <si>
    <t>A-0307291</t>
  </si>
  <si>
    <t>B-0307292</t>
  </si>
  <si>
    <t>B-0307293</t>
  </si>
  <si>
    <t>B-0307294</t>
  </si>
  <si>
    <t>B-0307295</t>
  </si>
  <si>
    <t>B-0307296</t>
  </si>
  <si>
    <t>B-0307297</t>
  </si>
  <si>
    <t>B-0307298</t>
  </si>
  <si>
    <t>B-0307299</t>
  </si>
  <si>
    <t>B-0307300</t>
  </si>
  <si>
    <t>B-0307301</t>
  </si>
  <si>
    <t>B-0307302</t>
  </si>
  <si>
    <t>B-0307303</t>
  </si>
  <si>
    <t>B-0307304</t>
  </si>
  <si>
    <t>B-0307305</t>
  </si>
  <si>
    <t>B-0307306</t>
  </si>
  <si>
    <t>B-0307307</t>
  </si>
  <si>
    <t>B-0307308</t>
  </si>
  <si>
    <t>B-0307309</t>
  </si>
  <si>
    <t>B-0307310</t>
  </si>
  <si>
    <t>B-0307311</t>
  </si>
  <si>
    <t>B-0307312</t>
  </si>
  <si>
    <t>B-0307313</t>
  </si>
  <si>
    <t>B-0307314</t>
  </si>
  <si>
    <t>B-0307315</t>
  </si>
  <si>
    <t>B-0307316</t>
  </si>
  <si>
    <t>B-0307317</t>
  </si>
  <si>
    <t>B-0307318</t>
  </si>
  <si>
    <t>B-0307319</t>
  </si>
  <si>
    <t>B-0207320</t>
  </si>
  <si>
    <t>B-0207321</t>
  </si>
  <si>
    <t>B-0207322</t>
  </si>
  <si>
    <t>B-0207323</t>
  </si>
  <si>
    <t>B-0207324</t>
  </si>
  <si>
    <t>B-0207325</t>
  </si>
  <si>
    <t>B-0207326</t>
  </si>
  <si>
    <t>B-0207327</t>
  </si>
  <si>
    <t>B-0207328</t>
  </si>
  <si>
    <t>A-0307329</t>
  </si>
  <si>
    <t>A-0307330</t>
  </si>
  <si>
    <t>A-0307331</t>
  </si>
  <si>
    <t>A-0307332</t>
  </si>
  <si>
    <t>A-0307333</t>
  </si>
  <si>
    <t>A-0307334</t>
  </si>
  <si>
    <t>B-0307335</t>
  </si>
  <si>
    <t>B-0307336</t>
  </si>
  <si>
    <t>A-0307337</t>
  </si>
  <si>
    <t>B-0307338</t>
  </si>
  <si>
    <t>B-0307339</t>
  </si>
  <si>
    <t>B-0307340</t>
  </si>
  <si>
    <t>B-0307341</t>
  </si>
  <si>
    <t>B-0307342</t>
  </si>
  <si>
    <t>B-0307343</t>
  </si>
  <si>
    <t>B-0307344</t>
  </si>
  <si>
    <t>B-0307345</t>
  </si>
  <si>
    <t>B-0307346</t>
  </si>
  <si>
    <t>B-0307347</t>
  </si>
  <si>
    <t>B-0307348</t>
  </si>
  <si>
    <t>B-0307349</t>
  </si>
  <si>
    <t>B-0307350</t>
  </si>
  <si>
    <t>B-0307351</t>
  </si>
  <si>
    <t>B-0307352</t>
  </si>
  <si>
    <t>B-0307353</t>
  </si>
  <si>
    <t>C-0307354</t>
  </si>
  <si>
    <t>C-0307355</t>
  </si>
  <si>
    <t>C-0307356</t>
  </si>
  <si>
    <t>C-0307357</t>
  </si>
  <si>
    <t>C-0307358</t>
  </si>
  <si>
    <t>C-0307359</t>
  </si>
  <si>
    <t>C-0307360</t>
  </si>
  <si>
    <t>C-0307361</t>
  </si>
  <si>
    <t>C-0307362</t>
  </si>
  <si>
    <t>B-0307363</t>
  </si>
  <si>
    <t>C-0307364</t>
  </si>
  <si>
    <t>C-0307365</t>
  </si>
  <si>
    <t>C-0307366</t>
  </si>
  <si>
    <t>C-0307367</t>
  </si>
  <si>
    <t>C-0607368</t>
  </si>
  <si>
    <t>C-0607369</t>
  </si>
  <si>
    <t>C-0607370</t>
  </si>
  <si>
    <t>B-0307371</t>
  </si>
  <si>
    <t>B-0307372</t>
  </si>
  <si>
    <t>B-0307373</t>
  </si>
  <si>
    <t>B-0307374</t>
  </si>
  <si>
    <t>B-0307375</t>
  </si>
  <si>
    <t>B-0307376</t>
  </si>
  <si>
    <t>B-0307377</t>
  </si>
  <si>
    <t>B-0307378</t>
  </si>
  <si>
    <t>B-0307379</t>
  </si>
  <si>
    <t>B-0307380</t>
  </si>
  <si>
    <t>B-0307381</t>
  </si>
  <si>
    <t>B-0307382</t>
  </si>
  <si>
    <t>B-0307383</t>
  </si>
  <si>
    <t>B-0307384</t>
  </si>
  <si>
    <t>B-0307385</t>
  </si>
  <si>
    <t>B-0307386</t>
  </si>
  <si>
    <t>B-0307387</t>
  </si>
  <si>
    <t>B-0307388</t>
  </si>
  <si>
    <t>B-0307389</t>
  </si>
  <si>
    <t>B-0307390</t>
  </si>
  <si>
    <t>B-0307391</t>
  </si>
  <si>
    <t>B-0307392</t>
  </si>
  <si>
    <t>B-0307393</t>
  </si>
  <si>
    <t>B-0307394</t>
  </si>
  <si>
    <t>B-0307395</t>
  </si>
  <si>
    <t>B-0307396</t>
  </si>
  <si>
    <t>B-0307397</t>
  </si>
  <si>
    <t>B-0307398</t>
  </si>
  <si>
    <t>B-0307399</t>
  </si>
  <si>
    <t>B-0307400</t>
  </si>
  <si>
    <t>B-0307401</t>
  </si>
  <si>
    <t>C-0607402</t>
  </si>
  <si>
    <t>C-0607403</t>
  </si>
  <si>
    <t>C-0607404</t>
  </si>
  <si>
    <t>C-0607405</t>
  </si>
  <si>
    <t>C-0607406</t>
  </si>
  <si>
    <t>C-0607407</t>
  </si>
  <si>
    <t>C-0707408</t>
  </si>
  <si>
    <t>C-0707409</t>
  </si>
  <si>
    <t>C-0707410</t>
  </si>
  <si>
    <t>C-0707411</t>
  </si>
  <si>
    <t>C-0707412</t>
  </si>
  <si>
    <t>C-0707413</t>
  </si>
  <si>
    <t>C-0707414</t>
  </si>
  <si>
    <t>C-0707415</t>
  </si>
  <si>
    <t>C-0707416</t>
  </si>
  <si>
    <t>C-0707417</t>
  </si>
  <si>
    <t>C-0707418</t>
  </si>
  <si>
    <t>C-0707419</t>
  </si>
  <si>
    <t>C-0707420</t>
  </si>
  <si>
    <t>C-0707421</t>
  </si>
  <si>
    <t>C-0707422</t>
  </si>
  <si>
    <t>C-0707423</t>
  </si>
  <si>
    <t>C-0707424</t>
  </si>
  <si>
    <t>C-0707425</t>
  </si>
  <si>
    <t>C-0707426</t>
  </si>
  <si>
    <t>C-0707427</t>
  </si>
  <si>
    <t>C-0707428</t>
  </si>
  <si>
    <t>C-0707429</t>
  </si>
  <si>
    <t>C-0707430</t>
  </si>
  <si>
    <t>C-0707431</t>
  </si>
  <si>
    <t>C-0707432</t>
  </si>
  <si>
    <t>C-0707433</t>
  </si>
  <si>
    <t>C-0607434</t>
  </si>
  <si>
    <t>C-0607435</t>
  </si>
  <si>
    <t>C-0607436</t>
  </si>
  <si>
    <t>C-0607437</t>
  </si>
  <si>
    <t>C-0607438</t>
  </si>
  <si>
    <t>C-0607439</t>
  </si>
  <si>
    <t>C-0607440</t>
  </si>
  <si>
    <t>C-0707441</t>
  </si>
  <si>
    <t>C-0707442</t>
  </si>
  <si>
    <t>C-0707443</t>
  </si>
  <si>
    <t>D-0707444</t>
  </si>
  <si>
    <t>D-0707445</t>
  </si>
  <si>
    <t>D-0707446</t>
  </si>
  <si>
    <t>D-0707447</t>
  </si>
  <si>
    <t>D-0707448</t>
  </si>
  <si>
    <t>D-0707449</t>
  </si>
  <si>
    <t>D-0707450</t>
  </si>
  <si>
    <t>D-0707451</t>
  </si>
  <si>
    <t>D-0707452</t>
  </si>
  <si>
    <t>D-0707453</t>
  </si>
  <si>
    <t>D-0707454</t>
  </si>
  <si>
    <t>D-0707455</t>
  </si>
  <si>
    <t>D-0707456</t>
  </si>
  <si>
    <t>D-0707457</t>
  </si>
  <si>
    <t>D-0707458</t>
  </si>
  <si>
    <t>D-0707459</t>
  </si>
  <si>
    <t>D-0707460</t>
  </si>
  <si>
    <t>D-0707461</t>
  </si>
  <si>
    <t>D-0707462</t>
  </si>
  <si>
    <t>D-0707463</t>
  </si>
  <si>
    <t>D-0707464</t>
  </si>
  <si>
    <t>D-0607465</t>
  </si>
  <si>
    <t>C-0607466</t>
  </si>
  <si>
    <t>C-0607467</t>
  </si>
  <si>
    <t>C-0607468</t>
  </si>
  <si>
    <t>D-0507469</t>
  </si>
  <si>
    <t>D-0507470</t>
  </si>
  <si>
    <t>D-0507471</t>
  </si>
  <si>
    <t>D-0507472</t>
  </si>
  <si>
    <t>D-0507473</t>
  </si>
  <si>
    <t>D-0507474</t>
  </si>
  <si>
    <t>D-0507475</t>
  </si>
  <si>
    <t>D-0507476</t>
  </si>
  <si>
    <t>D-0507477</t>
  </si>
  <si>
    <t>D-0507478</t>
  </si>
  <si>
    <t>D-0507479</t>
  </si>
  <si>
    <t>D-0507480</t>
  </si>
  <si>
    <t>D-0507481</t>
  </si>
  <si>
    <t>D-0507482</t>
  </si>
  <si>
    <t>D-0507483</t>
  </si>
  <si>
    <t>D-0507484</t>
  </si>
  <si>
    <t>D-0507485</t>
  </si>
  <si>
    <t>D-0507486</t>
  </si>
  <si>
    <t>D-0507487</t>
  </si>
  <si>
    <t>D-0507488</t>
  </si>
  <si>
    <t>D-0507489</t>
  </si>
  <si>
    <t>D-0507490</t>
  </si>
  <si>
    <t>D-0507491</t>
  </si>
  <si>
    <t>D-0507492</t>
  </si>
  <si>
    <t>D-0507493</t>
  </si>
  <si>
    <t>D-0507494</t>
  </si>
  <si>
    <t>D-0507495</t>
  </si>
  <si>
    <t>D-0507496</t>
  </si>
  <si>
    <t>D-0507497</t>
  </si>
  <si>
    <t>D-0507498</t>
  </si>
  <si>
    <t>D-0507499</t>
  </si>
  <si>
    <t>D-0507500</t>
  </si>
  <si>
    <t>D-0507501</t>
  </si>
  <si>
    <t>D-0507502</t>
  </si>
  <si>
    <t>D-0507503</t>
  </si>
  <si>
    <t>D-0507504</t>
  </si>
  <si>
    <t>D-0507505</t>
  </si>
  <si>
    <t>D-0507506</t>
  </si>
  <si>
    <t>D-0507507</t>
  </si>
  <si>
    <t>D-0507508</t>
  </si>
  <si>
    <t>D-0507509</t>
  </si>
  <si>
    <t>D-0507510</t>
  </si>
  <si>
    <t>D-0507512</t>
  </si>
  <si>
    <t>D-0507513</t>
  </si>
  <si>
    <t>D-0507514</t>
  </si>
  <si>
    <t>D-0507515</t>
  </si>
  <si>
    <t>D-0507516</t>
  </si>
  <si>
    <t>D-0507517</t>
  </si>
  <si>
    <t>D-0507518</t>
  </si>
  <si>
    <t>D-0507519</t>
  </si>
  <si>
    <t>D-0507520</t>
  </si>
  <si>
    <t>D-0507521</t>
  </si>
  <si>
    <t>D-0507522</t>
  </si>
  <si>
    <t>D-0507523</t>
  </si>
  <si>
    <t>D-0507524</t>
  </si>
  <si>
    <t>D-0507525</t>
  </si>
  <si>
    <t>D-0507526</t>
  </si>
  <si>
    <t>D-0507527</t>
  </si>
  <si>
    <t>D-0507528</t>
  </si>
  <si>
    <t>D-0507529</t>
  </si>
  <si>
    <t>D-0507530</t>
  </si>
  <si>
    <t>D-0507531</t>
  </si>
  <si>
    <t>D-0507532</t>
  </si>
  <si>
    <t>D-0507533</t>
  </si>
  <si>
    <t>D-0507534</t>
  </si>
  <si>
    <t>D-0507535</t>
  </si>
  <si>
    <t>D-0507536</t>
  </si>
  <si>
    <t>E-05</t>
  </si>
  <si>
    <t>E-0507537</t>
  </si>
  <si>
    <t>E-0507538</t>
  </si>
  <si>
    <t>E-0507539</t>
  </si>
  <si>
    <t>E-0507540</t>
  </si>
  <si>
    <t>E-0507541</t>
  </si>
  <si>
    <t>E-0507542</t>
  </si>
  <si>
    <t>E-0507543</t>
  </si>
  <si>
    <t>E-0507544</t>
  </si>
  <si>
    <t>D-0507545</t>
  </si>
  <si>
    <t>D-0507546</t>
  </si>
  <si>
    <t>D-0507547</t>
  </si>
  <si>
    <t>D-0507548</t>
  </si>
  <si>
    <t>D-0607549</t>
  </si>
  <si>
    <t>D-0507550</t>
  </si>
  <si>
    <t>D-0507551</t>
  </si>
  <si>
    <t>D-0507552</t>
  </si>
  <si>
    <t>E-0507553</t>
  </si>
  <si>
    <t>E-0507554</t>
  </si>
  <si>
    <t>E-0507555</t>
  </si>
  <si>
    <t>E-0507556</t>
  </si>
  <si>
    <t>E-0507557</t>
  </si>
  <si>
    <t>E-0507558</t>
  </si>
  <si>
    <t>E-0507559</t>
  </si>
  <si>
    <t>E-0507560</t>
  </si>
  <si>
    <t>E-0507561</t>
  </si>
  <si>
    <t>E-0507562</t>
  </si>
  <si>
    <t>E-0507563</t>
  </si>
  <si>
    <t>E-0507564</t>
  </si>
  <si>
    <t>E-0507565</t>
  </si>
  <si>
    <t>E-0507566</t>
  </si>
  <si>
    <t>E-0507567</t>
  </si>
  <si>
    <t>E-0507568</t>
  </si>
  <si>
    <t>E-0507569</t>
  </si>
  <si>
    <t>E-0507570</t>
  </si>
  <si>
    <t>E-0507571</t>
  </si>
  <si>
    <t>E-0507572</t>
  </si>
  <si>
    <t>E-0507573</t>
  </si>
  <si>
    <t>E-0507574</t>
  </si>
  <si>
    <t>E-0507575</t>
  </si>
  <si>
    <t>E-0507576</t>
  </si>
  <si>
    <t>E-0507577</t>
  </si>
  <si>
    <t>E-0507578</t>
  </si>
  <si>
    <t>E-0507579</t>
  </si>
  <si>
    <t>E-0507580</t>
  </si>
  <si>
    <t>E-0507581</t>
  </si>
  <si>
    <t>E-0507582</t>
  </si>
  <si>
    <t>E-0507583</t>
  </si>
  <si>
    <t>E-0507584</t>
  </si>
  <si>
    <t>E-0507585</t>
  </si>
  <si>
    <t>E-0507586</t>
  </si>
  <si>
    <t>E-0507587</t>
  </si>
  <si>
    <t>E-0507588</t>
  </si>
  <si>
    <t>E-0507589</t>
  </si>
  <si>
    <t>E-0507590</t>
  </si>
  <si>
    <t>E-0507591</t>
  </si>
  <si>
    <t>E-0507592</t>
  </si>
  <si>
    <t>E-0507593</t>
  </si>
  <si>
    <t>E-0507594</t>
  </si>
  <si>
    <t>E-0507595</t>
  </si>
  <si>
    <t>E-0507596</t>
  </si>
  <si>
    <t>E-0507597</t>
  </si>
  <si>
    <t>E-0507598</t>
  </si>
  <si>
    <t>E-0507599</t>
  </si>
  <si>
    <t>E-0507600</t>
  </si>
  <si>
    <t>E-0507601</t>
  </si>
  <si>
    <t>E-0507602</t>
  </si>
  <si>
    <t>E-0507603</t>
  </si>
  <si>
    <t>E-0507604</t>
  </si>
  <si>
    <t>E-0507605</t>
  </si>
  <si>
    <t>E-0507606</t>
  </si>
  <si>
    <t>E-0507607</t>
  </si>
  <si>
    <t>E-0507608</t>
  </si>
  <si>
    <t>E-0507609</t>
  </si>
  <si>
    <t>E-0507610</t>
  </si>
  <si>
    <t>E-0507611</t>
  </si>
  <si>
    <t>E-0507612</t>
  </si>
  <si>
    <t>E-0507613</t>
  </si>
  <si>
    <t>E-0507614</t>
  </si>
  <si>
    <t>E-0507615</t>
  </si>
  <si>
    <t>E-0507616</t>
  </si>
  <si>
    <t>E-0507617</t>
  </si>
  <si>
    <t>E-0507618</t>
  </si>
  <si>
    <t>E-0507619</t>
  </si>
  <si>
    <t>E-0507620</t>
  </si>
  <si>
    <t>E-0507621</t>
  </si>
  <si>
    <t>E-0507622</t>
  </si>
  <si>
    <t>E-0507623</t>
  </si>
  <si>
    <t>E-0507624</t>
  </si>
  <si>
    <t>E-0507625</t>
  </si>
  <si>
    <t>E-0507626</t>
  </si>
  <si>
    <t>E-0507627</t>
  </si>
  <si>
    <t>E-0507628</t>
  </si>
  <si>
    <t>E-0507629</t>
  </si>
  <si>
    <t>E-0507630</t>
  </si>
  <si>
    <t>E-0507631</t>
  </si>
  <si>
    <t>E-0507632</t>
  </si>
  <si>
    <t>F-05</t>
  </si>
  <si>
    <t>F-0507633</t>
  </si>
  <si>
    <t>E-0507634</t>
  </si>
  <si>
    <t>E-0507635</t>
  </si>
  <si>
    <t>E-0507636</t>
  </si>
  <si>
    <t>E-0507637</t>
  </si>
  <si>
    <t>E-0507638</t>
  </si>
  <si>
    <t>E-0507639</t>
  </si>
  <si>
    <t>E-0507640</t>
  </si>
  <si>
    <t>E-0507641</t>
  </si>
  <si>
    <t>E-0507642</t>
  </si>
  <si>
    <t>E-0507643</t>
  </si>
  <si>
    <t>E-0507644</t>
  </si>
  <si>
    <t>E-0507645</t>
  </si>
  <si>
    <t>E-0507646</t>
  </si>
  <si>
    <t>E-0507647</t>
  </si>
  <si>
    <t>E-0507648</t>
  </si>
  <si>
    <t>E-0507649</t>
  </si>
  <si>
    <t>E-0507650</t>
  </si>
  <si>
    <t>F-0507651</t>
  </si>
  <si>
    <t>F-0507652</t>
  </si>
  <si>
    <t>F-0507653</t>
  </si>
  <si>
    <t>F-0507654</t>
  </si>
  <si>
    <t>F-0507655</t>
  </si>
  <si>
    <t>F-0507656</t>
  </si>
  <si>
    <t>F-0507657</t>
  </si>
  <si>
    <t>F-0507658</t>
  </si>
  <si>
    <t>F-0507659</t>
  </si>
  <si>
    <t>F-0507660</t>
  </si>
  <si>
    <t>F-0507661</t>
  </si>
  <si>
    <t>F-0507662</t>
  </si>
  <si>
    <t>F-0507663</t>
  </si>
  <si>
    <t>F-0507664</t>
  </si>
  <si>
    <t>F-0507665</t>
  </si>
  <si>
    <t>F-0507666</t>
  </si>
  <si>
    <t>F-0507667</t>
  </si>
  <si>
    <t>F-0507668</t>
  </si>
  <si>
    <t>F-0507669</t>
  </si>
  <si>
    <t>F-0507670</t>
  </si>
  <si>
    <t>F-0507671</t>
  </si>
  <si>
    <t>F-0507672</t>
  </si>
  <si>
    <t>F-0507673</t>
  </si>
  <si>
    <t>F-0507674</t>
  </si>
  <si>
    <t>F-0507675</t>
  </si>
  <si>
    <t>F-0507676</t>
  </si>
  <si>
    <t>F-0507677</t>
  </si>
  <si>
    <t>F-0507678</t>
  </si>
  <si>
    <t>F-0507679</t>
  </si>
  <si>
    <t>F-0507680</t>
  </si>
  <si>
    <t>F-0507681</t>
  </si>
  <si>
    <t>F-0507682</t>
  </si>
  <si>
    <t>F-0507683</t>
  </si>
  <si>
    <t>F-0507684</t>
  </si>
  <si>
    <t>F-0507685</t>
  </si>
  <si>
    <t>QUVI</t>
  </si>
  <si>
    <t>Live oak</t>
  </si>
  <si>
    <t>F-0507686</t>
  </si>
  <si>
    <t>F-0507687</t>
  </si>
  <si>
    <t>F-0507688</t>
  </si>
  <si>
    <t>F-0507689</t>
  </si>
  <si>
    <t>F-0507690</t>
  </si>
  <si>
    <t>F-0507691</t>
  </si>
  <si>
    <t>F-0507692</t>
  </si>
  <si>
    <t>F-0507693</t>
  </si>
  <si>
    <t>F-0507694</t>
  </si>
  <si>
    <t>F-0507695</t>
  </si>
  <si>
    <t>F-0507696</t>
  </si>
  <si>
    <t>F-0507697</t>
  </si>
  <si>
    <t>F-0507698</t>
  </si>
  <si>
    <t>F-0507699</t>
  </si>
  <si>
    <t>F-0507700</t>
  </si>
  <si>
    <t>F-0507701</t>
  </si>
  <si>
    <t>F-0507702</t>
  </si>
  <si>
    <t>F-0507703</t>
  </si>
  <si>
    <t>F-0507704</t>
  </si>
  <si>
    <t>F-0507705</t>
  </si>
  <si>
    <t>F-0507706</t>
  </si>
  <si>
    <t>F-0507707</t>
  </si>
  <si>
    <t>F-0507708</t>
  </si>
  <si>
    <t>F-0507709</t>
  </si>
  <si>
    <t>F-0507710</t>
  </si>
  <si>
    <t>F-0507711</t>
  </si>
  <si>
    <t>F-0507712</t>
  </si>
  <si>
    <t>F-0507713</t>
  </si>
  <si>
    <t>F-0507714</t>
  </si>
  <si>
    <t>F-0507715</t>
  </si>
  <si>
    <t>F-0507716</t>
  </si>
  <si>
    <t>F-0507717</t>
  </si>
  <si>
    <t>F-0507718</t>
  </si>
  <si>
    <t>F-0507719</t>
  </si>
  <si>
    <t>F-0507720</t>
  </si>
  <si>
    <t>F-0507721</t>
  </si>
  <si>
    <t>F-0507722</t>
  </si>
  <si>
    <t>F-0507723</t>
  </si>
  <si>
    <t>F-0507724</t>
  </si>
  <si>
    <t>F-0507725</t>
  </si>
  <si>
    <t>F-0507726</t>
  </si>
  <si>
    <t>F-0507727</t>
  </si>
  <si>
    <t>F-0507728</t>
  </si>
  <si>
    <t>F-0507729</t>
  </si>
  <si>
    <t>F-0507730</t>
  </si>
  <si>
    <t>F-0507731</t>
  </si>
  <si>
    <t>F-0507732</t>
  </si>
  <si>
    <t>F-0507733</t>
  </si>
  <si>
    <t>F-0507734</t>
  </si>
  <si>
    <t>F-0507735</t>
  </si>
  <si>
    <t>F-0507736</t>
  </si>
  <si>
    <t>F-0507737</t>
  </si>
  <si>
    <t>F-0507738</t>
  </si>
  <si>
    <t>F-0507739</t>
  </si>
  <si>
    <t>F-0507740</t>
  </si>
  <si>
    <t>F-0507741</t>
  </si>
  <si>
    <t>F-0507742</t>
  </si>
  <si>
    <t>F-0507743</t>
  </si>
  <si>
    <t>F-0507744</t>
  </si>
  <si>
    <t>F-0507745</t>
  </si>
  <si>
    <t>F-0507746</t>
  </si>
  <si>
    <t>F-0507747</t>
  </si>
  <si>
    <t>F-0507748</t>
  </si>
  <si>
    <t>F-0507749</t>
  </si>
  <si>
    <t>F-0507750</t>
  </si>
  <si>
    <t>F-0507751</t>
  </si>
  <si>
    <t>F-0507752</t>
  </si>
  <si>
    <t>F-0507753</t>
  </si>
  <si>
    <t>F-0507754</t>
  </si>
  <si>
    <t>F-0507755</t>
  </si>
  <si>
    <t>F-0507756</t>
  </si>
  <si>
    <t>F-0607757</t>
  </si>
  <si>
    <t>F-0507758</t>
  </si>
  <si>
    <t>G-05</t>
  </si>
  <si>
    <t>G-0507759</t>
  </si>
  <si>
    <t>G-0507760</t>
  </si>
  <si>
    <t>G-0507761</t>
  </si>
  <si>
    <t>G-0507762</t>
  </si>
  <si>
    <t>G-0507763</t>
  </si>
  <si>
    <t>G-0507764</t>
  </si>
  <si>
    <t>G-0507765</t>
  </si>
  <si>
    <t>G-0507766</t>
  </si>
  <si>
    <t>G-0507767</t>
  </si>
  <si>
    <t>F-0507768</t>
  </si>
  <si>
    <t>F-0407769</t>
  </si>
  <si>
    <t>F-0407770</t>
  </si>
  <si>
    <t>F-0407771</t>
  </si>
  <si>
    <t>F-0407772</t>
  </si>
  <si>
    <t>F-0407773</t>
  </si>
  <si>
    <t>F-0407774</t>
  </si>
  <si>
    <t>F-0407775</t>
  </si>
  <si>
    <t>F-0407776</t>
  </si>
  <si>
    <t>F-0407777</t>
  </si>
  <si>
    <t>F-0407778</t>
  </si>
  <si>
    <t>F-0407779</t>
  </si>
  <si>
    <t>F-0407780</t>
  </si>
  <si>
    <t>F-0407781</t>
  </si>
  <si>
    <t>F-0407782</t>
  </si>
  <si>
    <t>F-0407783</t>
  </si>
  <si>
    <t>F-0407784</t>
  </si>
  <si>
    <t>F-0407785</t>
  </si>
  <si>
    <t>F-0407786</t>
  </si>
  <si>
    <t>F-0407787</t>
  </si>
  <si>
    <t>F-0407788</t>
  </si>
  <si>
    <t>F-0407789</t>
  </si>
  <si>
    <t>F-0407790</t>
  </si>
  <si>
    <t>F-0407791</t>
  </si>
  <si>
    <t>F-0407792</t>
  </si>
  <si>
    <t>F-0407793</t>
  </si>
  <si>
    <t>F-0407794</t>
  </si>
  <si>
    <t>F-0407795</t>
  </si>
  <si>
    <t>F-0407796</t>
  </si>
  <si>
    <t>F-0407797</t>
  </si>
  <si>
    <t>F-0407798</t>
  </si>
  <si>
    <t>PRAM</t>
  </si>
  <si>
    <t>American plum</t>
  </si>
  <si>
    <t>F-0407799</t>
  </si>
  <si>
    <t>F-0407800</t>
  </si>
  <si>
    <t>F-0407801</t>
  </si>
  <si>
    <t>F-0407802</t>
  </si>
  <si>
    <t>E-04</t>
  </si>
  <si>
    <t>E-0407803</t>
  </si>
  <si>
    <t>E-0407804</t>
  </si>
  <si>
    <t>E-0407805</t>
  </si>
  <si>
    <t>E-0407806</t>
  </si>
  <si>
    <t>E-0407807</t>
  </si>
  <si>
    <t>E-0407808</t>
  </si>
  <si>
    <t>E-0407809</t>
  </si>
  <si>
    <t>E-0407810</t>
  </si>
  <si>
    <t>E-0407811</t>
  </si>
  <si>
    <t>E-0407812</t>
  </si>
  <si>
    <t>E-0407813</t>
  </si>
  <si>
    <t>E-0407814</t>
  </si>
  <si>
    <t>E-0407815</t>
  </si>
  <si>
    <t>E-0407816</t>
  </si>
  <si>
    <t>E-0407817</t>
  </si>
  <si>
    <t>E-0407818</t>
  </si>
  <si>
    <t>E-0407819</t>
  </si>
  <si>
    <t>E-0407820</t>
  </si>
  <si>
    <t>E-0407821</t>
  </si>
  <si>
    <t>E-0407822</t>
  </si>
  <si>
    <t>E-0407823</t>
  </si>
  <si>
    <t>E-0407824</t>
  </si>
  <si>
    <t>E-0407825</t>
  </si>
  <si>
    <t>E-0407826</t>
  </si>
  <si>
    <t>E-0407827</t>
  </si>
  <si>
    <t>E-0407828</t>
  </si>
  <si>
    <t>E-0407829</t>
  </si>
  <si>
    <t>E-0407830</t>
  </si>
  <si>
    <t>E-0407831</t>
  </si>
  <si>
    <t>E-0407832</t>
  </si>
  <si>
    <t>E-0407833</t>
  </si>
  <si>
    <t>E-0407834</t>
  </si>
  <si>
    <t>E-0407835</t>
  </si>
  <si>
    <t>E-0407836</t>
  </si>
  <si>
    <t>E-0407837</t>
  </si>
  <si>
    <t>E-0407838</t>
  </si>
  <si>
    <t>E-0407839</t>
  </si>
  <si>
    <t>E-0407840</t>
  </si>
  <si>
    <t>E-0407841</t>
  </si>
  <si>
    <t>E-0407842</t>
  </si>
  <si>
    <t>E-0407843</t>
  </si>
  <si>
    <t>E-0407844</t>
  </si>
  <si>
    <t>E-0407845</t>
  </si>
  <si>
    <t>E-0407846</t>
  </si>
  <si>
    <t>E-0407847</t>
  </si>
  <si>
    <t>E-0407848</t>
  </si>
  <si>
    <t>E-0407849</t>
  </si>
  <si>
    <t>E-0307850</t>
  </si>
  <si>
    <t>E-0307851</t>
  </si>
  <si>
    <t>E-0307852</t>
  </si>
  <si>
    <t>E-0307853</t>
  </si>
  <si>
    <t>E-0307854</t>
  </si>
  <si>
    <t>E-0307855</t>
  </si>
  <si>
    <t>E-0307856</t>
  </si>
  <si>
    <t>E-0307857</t>
  </si>
  <si>
    <t>E-0307858</t>
  </si>
  <si>
    <t>E-0307859</t>
  </si>
  <si>
    <t>E-0307860</t>
  </si>
  <si>
    <t>E-0407861</t>
  </si>
  <si>
    <t>F-0407862</t>
  </si>
  <si>
    <t>F-0407863</t>
  </si>
  <si>
    <t>F-0407864</t>
  </si>
  <si>
    <t>F-0407865</t>
  </si>
  <si>
    <t>F-0407866</t>
  </si>
  <si>
    <t>F-0407867</t>
  </si>
  <si>
    <t>F-0407868</t>
  </si>
  <si>
    <t>F-0407869</t>
  </si>
  <si>
    <t>F-0407870</t>
  </si>
  <si>
    <t>F-0407871</t>
  </si>
  <si>
    <t>F-0407872</t>
  </si>
  <si>
    <t>F-0407873</t>
  </si>
  <si>
    <t>F-0407874</t>
  </si>
  <si>
    <t>F-0407875</t>
  </si>
  <si>
    <t>F-0407876</t>
  </si>
  <si>
    <t>ROPS</t>
  </si>
  <si>
    <t>Black locust</t>
  </si>
  <si>
    <t>F-0407877</t>
  </si>
  <si>
    <t>F-0407878</t>
  </si>
  <si>
    <t>F-0407879</t>
  </si>
  <si>
    <t>F-0407880</t>
  </si>
  <si>
    <t>F-0407881</t>
  </si>
  <si>
    <t>F-0407882</t>
  </si>
  <si>
    <t>F-0407883</t>
  </si>
  <si>
    <t>F-0407884</t>
  </si>
  <si>
    <t>D-0407885</t>
  </si>
  <si>
    <t>D-0407886</t>
  </si>
  <si>
    <t>D-0407887</t>
  </si>
  <si>
    <t>D-0407888</t>
  </si>
  <si>
    <t>D-0407889</t>
  </si>
  <si>
    <t>D-0407890</t>
  </si>
  <si>
    <t>D-0407891</t>
  </si>
  <si>
    <t>D-0407892</t>
  </si>
  <si>
    <t>D-0407893</t>
  </si>
  <si>
    <t>D-0407894</t>
  </si>
  <si>
    <t>D-0407895</t>
  </si>
  <si>
    <t>D-0407896</t>
  </si>
  <si>
    <t>D-0407897</t>
  </si>
  <si>
    <t>D-0407898</t>
  </si>
  <si>
    <t>D-0407899</t>
  </si>
  <si>
    <t>D-0407900</t>
  </si>
  <si>
    <t>D-0407901</t>
  </si>
  <si>
    <t>D-0407902</t>
  </si>
  <si>
    <t>D-0407903</t>
  </si>
  <si>
    <t>D-0407904</t>
  </si>
  <si>
    <t>D-0407905</t>
  </si>
  <si>
    <t>D-0407906</t>
  </si>
  <si>
    <t>D-0407907</t>
  </si>
  <si>
    <t>D-0407908</t>
  </si>
  <si>
    <t>D-0407909</t>
  </si>
  <si>
    <t>D-0407910</t>
  </si>
  <si>
    <t>D-0407911</t>
  </si>
  <si>
    <t>D-0407912</t>
  </si>
  <si>
    <t>D-0407913</t>
  </si>
  <si>
    <t>D-0407914</t>
  </si>
  <si>
    <t>D-0407915</t>
  </si>
  <si>
    <t>D-0407916</t>
  </si>
  <si>
    <t>D-0407917</t>
  </si>
  <si>
    <t>D-0407918</t>
  </si>
  <si>
    <t>D-0407919</t>
  </si>
  <si>
    <t>D-0407920</t>
  </si>
  <si>
    <t>D-0407921</t>
  </si>
  <si>
    <t>D-0407922</t>
  </si>
  <si>
    <t>D-0407923</t>
  </si>
  <si>
    <t>D-0407924</t>
  </si>
  <si>
    <t>D-0407925</t>
  </si>
  <si>
    <t>D-0407926</t>
  </si>
  <si>
    <t>D-0407927</t>
  </si>
  <si>
    <t>D-0407928</t>
  </si>
  <si>
    <t>D-0407929</t>
  </si>
  <si>
    <t>D-0407930</t>
  </si>
  <si>
    <t>D-0407931</t>
  </si>
  <si>
    <t>D-0407932</t>
  </si>
  <si>
    <t>D-0407933</t>
  </si>
  <si>
    <t>D-0407934</t>
  </si>
  <si>
    <t>D-0407935</t>
  </si>
  <si>
    <t>D-0407936</t>
  </si>
  <si>
    <t>D-0407937</t>
  </si>
  <si>
    <t>D-0407938</t>
  </si>
  <si>
    <t>D-0407939</t>
  </si>
  <si>
    <t>D-0407940</t>
  </si>
  <si>
    <t>D-0407941</t>
  </si>
  <si>
    <t>D-0407942</t>
  </si>
  <si>
    <t>D-0407943</t>
  </si>
  <si>
    <t>D-0407944</t>
  </si>
  <si>
    <t>D-0407945</t>
  </si>
  <si>
    <t>D-0407946</t>
  </si>
  <si>
    <t>D-0407947</t>
  </si>
  <si>
    <t>D-0407948</t>
  </si>
  <si>
    <t>D-0407949</t>
  </si>
  <si>
    <t>D-0407950</t>
  </si>
  <si>
    <t>D-0407951</t>
  </si>
  <si>
    <t>D-0407952</t>
  </si>
  <si>
    <t>D-0407953</t>
  </si>
  <si>
    <t>D-0407954</t>
  </si>
  <si>
    <t>D-0407955</t>
  </si>
  <si>
    <t>D-0407956</t>
  </si>
  <si>
    <t>D-0407957</t>
  </si>
  <si>
    <t>C-04</t>
  </si>
  <si>
    <t>C-0407958</t>
  </si>
  <si>
    <t>C-0407959</t>
  </si>
  <si>
    <t>C-0407960</t>
  </si>
  <si>
    <t>C-0407961</t>
  </si>
  <si>
    <t>C-0407962</t>
  </si>
  <si>
    <t>C-0407963</t>
  </si>
  <si>
    <t>C-0407964</t>
  </si>
  <si>
    <t>C-0407965</t>
  </si>
  <si>
    <t>C-0407966</t>
  </si>
  <si>
    <t>C-0407967</t>
  </si>
  <si>
    <t>C-0407968</t>
  </si>
  <si>
    <t>C-0407969</t>
  </si>
  <si>
    <t>C-0407970</t>
  </si>
  <si>
    <t>C-0407971</t>
  </si>
  <si>
    <t>C-0407972</t>
  </si>
  <si>
    <t>C-0407973</t>
  </si>
  <si>
    <t>C-0407974</t>
  </si>
  <si>
    <t>C-0407975</t>
  </si>
  <si>
    <t>C-0407976</t>
  </si>
  <si>
    <t>QUVE</t>
  </si>
  <si>
    <t>Black oak</t>
  </si>
  <si>
    <t>C-0407977</t>
  </si>
  <si>
    <t>C-0407978</t>
  </si>
  <si>
    <t>C-0407979</t>
  </si>
  <si>
    <t>C-0407980</t>
  </si>
  <si>
    <t>C-0407981</t>
  </si>
  <si>
    <t>C-0407982</t>
  </si>
  <si>
    <t>C-0407983</t>
  </si>
  <si>
    <t>C-0407984</t>
  </si>
  <si>
    <t>C-0407985</t>
  </si>
  <si>
    <t>C-0407986</t>
  </si>
  <si>
    <t>C-0407987</t>
  </si>
  <si>
    <t>C-0407988</t>
  </si>
  <si>
    <t>C-0407989</t>
  </si>
  <si>
    <t>C-0407990</t>
  </si>
  <si>
    <t>C-0407991</t>
  </si>
  <si>
    <t>C-0407992</t>
  </si>
  <si>
    <t>C-0407993</t>
  </si>
  <si>
    <t>C-0407994</t>
  </si>
  <si>
    <t>ALJU</t>
  </si>
  <si>
    <t>Mimosa</t>
  </si>
  <si>
    <t>C-0407995</t>
  </si>
  <si>
    <t>C-0407996</t>
  </si>
  <si>
    <t>C-0407997</t>
  </si>
  <si>
    <t>C-0407998</t>
  </si>
  <si>
    <t>C-0407999</t>
  </si>
  <si>
    <t>C-0408000</t>
  </si>
  <si>
    <t>C-0408001</t>
  </si>
  <si>
    <t>C-0408002</t>
  </si>
  <si>
    <t>C-0408003</t>
  </si>
  <si>
    <t>C-0408004</t>
  </si>
  <si>
    <t>C-0408005</t>
  </si>
  <si>
    <t>C-0408006</t>
  </si>
  <si>
    <t>C-0408007</t>
  </si>
  <si>
    <t>C-0408008</t>
  </si>
  <si>
    <t>C-0408009</t>
  </si>
  <si>
    <t>C-0408010</t>
  </si>
  <si>
    <t>C-0408011</t>
  </si>
  <si>
    <t>C-0408012</t>
  </si>
  <si>
    <t>C-0408013</t>
  </si>
  <si>
    <t>C-0408014</t>
  </si>
  <si>
    <t>C-0408015</t>
  </si>
  <si>
    <t>C-0408016</t>
  </si>
  <si>
    <t>C-0408017</t>
  </si>
  <si>
    <t>C-0408018</t>
  </si>
  <si>
    <t>C-0408019</t>
  </si>
  <si>
    <t>C-0408020</t>
  </si>
  <si>
    <t>C-0408021</t>
  </si>
  <si>
    <t>C-0408022</t>
  </si>
  <si>
    <t>C-0408023</t>
  </si>
  <si>
    <t>C-0408024</t>
  </si>
  <si>
    <t>C-0408025</t>
  </si>
  <si>
    <t>C-0408026</t>
  </si>
  <si>
    <t>C-0408027</t>
  </si>
  <si>
    <t>C-0408028</t>
  </si>
  <si>
    <t>C-0408029</t>
  </si>
  <si>
    <t>C-0408030</t>
  </si>
  <si>
    <t>C-0408031</t>
  </si>
  <si>
    <t>C-0408032</t>
  </si>
  <si>
    <t>C-0408033</t>
  </si>
  <si>
    <t>C-0408034</t>
  </si>
  <si>
    <t>C-0408035</t>
  </si>
  <si>
    <t>C-0408036</t>
  </si>
  <si>
    <t>C-0408037</t>
  </si>
  <si>
    <t>C-0408038</t>
  </si>
  <si>
    <t>C-0408039</t>
  </si>
  <si>
    <t>C-0408040</t>
  </si>
  <si>
    <t>C-0408041</t>
  </si>
  <si>
    <t>C-0408042</t>
  </si>
  <si>
    <t>C-0408043</t>
  </si>
  <si>
    <t>C-0408044</t>
  </si>
  <si>
    <t>C-0408045</t>
  </si>
  <si>
    <t>C-0408046</t>
  </si>
  <si>
    <t>C-0408047</t>
  </si>
  <si>
    <t>C-0408048</t>
  </si>
  <si>
    <t>C-0408049</t>
  </si>
  <si>
    <t>C-0408050</t>
  </si>
  <si>
    <t>C-0408051</t>
  </si>
  <si>
    <t>C-0408052</t>
  </si>
  <si>
    <t>C-0408053</t>
  </si>
  <si>
    <t>C-0408054</t>
  </si>
  <si>
    <t>C-0408055</t>
  </si>
  <si>
    <t>C-0408056</t>
  </si>
  <si>
    <t>C-0408057</t>
  </si>
  <si>
    <t>C-0408058</t>
  </si>
  <si>
    <t>C-0408059</t>
  </si>
  <si>
    <t>B-04</t>
  </si>
  <si>
    <t>B-0408060</t>
  </si>
  <si>
    <t>B-0408061</t>
  </si>
  <si>
    <t>B-0408062</t>
  </si>
  <si>
    <t>B-0408063</t>
  </si>
  <si>
    <t>C-0408064</t>
  </si>
  <si>
    <t>C-0408065</t>
  </si>
  <si>
    <t>C-0408066</t>
  </si>
  <si>
    <t>C-0408067</t>
  </si>
  <si>
    <t>C-0408068</t>
  </si>
  <si>
    <t>C-0408069</t>
  </si>
  <si>
    <t>C-0408070</t>
  </si>
  <si>
    <t>C-0408071</t>
  </si>
  <si>
    <t>C-0408072</t>
  </si>
  <si>
    <t>C-0408073</t>
  </si>
  <si>
    <t>C-0408074</t>
  </si>
  <si>
    <t>C-0408075</t>
  </si>
  <si>
    <t>C-0408076</t>
  </si>
  <si>
    <t>D-0308077</t>
  </si>
  <si>
    <t>D-0308078</t>
  </si>
  <si>
    <t>D-0308079</t>
  </si>
  <si>
    <t>D-0308080</t>
  </si>
  <si>
    <t>D-0308081</t>
  </si>
  <si>
    <t>D-0308082</t>
  </si>
  <si>
    <t>D-0308083</t>
  </si>
  <si>
    <t>D-0308084</t>
  </si>
  <si>
    <t>D-0308085</t>
  </si>
  <si>
    <t>D-0308086</t>
  </si>
  <si>
    <t>C-0308087</t>
  </si>
  <si>
    <t>C-0308088</t>
  </si>
  <si>
    <t>C-0408089</t>
  </si>
  <si>
    <t>C-0408090</t>
  </si>
  <si>
    <t>C-0408091</t>
  </si>
  <si>
    <t>C-0408092</t>
  </si>
  <si>
    <t>C-0308093</t>
  </si>
  <si>
    <t>C-0308094</t>
  </si>
  <si>
    <t>C-0308095</t>
  </si>
  <si>
    <t>C-0308096</t>
  </si>
  <si>
    <t>C-0308097</t>
  </si>
  <si>
    <t>C-0308098</t>
  </si>
  <si>
    <t>C-0308099</t>
  </si>
  <si>
    <t>C-0308100</t>
  </si>
  <si>
    <t>C-0308101</t>
  </si>
  <si>
    <t>C-0308102</t>
  </si>
  <si>
    <t>C-0308103</t>
  </si>
  <si>
    <t>C-0308104</t>
  </si>
  <si>
    <t>C-0308105</t>
  </si>
  <si>
    <t>C-0308106</t>
  </si>
  <si>
    <t>C-0308107</t>
  </si>
  <si>
    <t>C-0308108</t>
  </si>
  <si>
    <t>C-0308109</t>
  </si>
  <si>
    <t>C-0308110</t>
  </si>
  <si>
    <t>C-0308111</t>
  </si>
  <si>
    <t>C-0308112</t>
  </si>
  <si>
    <t>C-0308113</t>
  </si>
  <si>
    <t>C-0308114</t>
  </si>
  <si>
    <t>B-0308115</t>
  </si>
  <si>
    <t>B-0308116</t>
  </si>
  <si>
    <t>B-0308117</t>
  </si>
  <si>
    <t>B-0308118</t>
  </si>
  <si>
    <t>B-0408119</t>
  </si>
  <si>
    <t>B-0408120</t>
  </si>
  <si>
    <t>B-0408121</t>
  </si>
  <si>
    <t>B-0408122</t>
  </si>
  <si>
    <t>B-0408123</t>
  </si>
  <si>
    <t>B-0408124</t>
  </si>
  <si>
    <t>B-0408125</t>
  </si>
  <si>
    <t>B-0408126</t>
  </si>
  <si>
    <t>B-0408127</t>
  </si>
  <si>
    <t>B-0408128</t>
  </si>
  <si>
    <t>B-0408129</t>
  </si>
  <si>
    <t>B-0408130</t>
  </si>
  <si>
    <t>B-0408131</t>
  </si>
  <si>
    <t>B-0408132</t>
  </si>
  <si>
    <t>B-0408133</t>
  </si>
  <si>
    <t>B-0408134</t>
  </si>
  <si>
    <t>B-0408135</t>
  </si>
  <si>
    <t>B-0408136</t>
  </si>
  <si>
    <t>B-0408137</t>
  </si>
  <si>
    <t>B-0408138</t>
  </si>
  <si>
    <t>B-0408139</t>
  </si>
  <si>
    <t>B-0408140</t>
  </si>
  <si>
    <t>B-0408141</t>
  </si>
  <si>
    <t>B-0408142</t>
  </si>
  <si>
    <t>B-0408143</t>
  </si>
  <si>
    <t>B-0408144</t>
  </si>
  <si>
    <t>B-0408145</t>
  </si>
  <si>
    <t>B-0408146</t>
  </si>
  <si>
    <t>B-0408147</t>
  </si>
  <si>
    <t>B-0408148</t>
  </si>
  <si>
    <t>B-0408149</t>
  </si>
  <si>
    <t>B-0408150</t>
  </si>
  <si>
    <t>B-0408151</t>
  </si>
  <si>
    <t>B-0408152</t>
  </si>
  <si>
    <t>B-0408153</t>
  </si>
  <si>
    <t>B-0408154</t>
  </si>
  <si>
    <t>B-0408155</t>
  </si>
  <si>
    <t>B-0408156</t>
  </si>
  <si>
    <t>B-0408157</t>
  </si>
  <si>
    <t>B-0408158</t>
  </si>
  <si>
    <t>B-0408159</t>
  </si>
  <si>
    <t>B-0408160</t>
  </si>
  <si>
    <t>B-0408161</t>
  </si>
  <si>
    <t>B-0408162</t>
  </si>
  <si>
    <t>B-0408163</t>
  </si>
  <si>
    <t>B-0408164</t>
  </si>
  <si>
    <t>B-0408165</t>
  </si>
  <si>
    <t>B-0408166</t>
  </si>
  <si>
    <t>B-05</t>
  </si>
  <si>
    <t>B-0508167</t>
  </si>
  <si>
    <t>B-0408168</t>
  </si>
  <si>
    <t>B-0408169</t>
  </si>
  <si>
    <t>B-0408170</t>
  </si>
  <si>
    <t>B-0408171</t>
  </si>
  <si>
    <t>B-0408172</t>
  </si>
  <si>
    <t>B-0408173</t>
  </si>
  <si>
    <t>B-0408174</t>
  </si>
  <si>
    <t>B-0408175</t>
  </si>
  <si>
    <t>B-0408176</t>
  </si>
  <si>
    <t>B-0408177</t>
  </si>
  <si>
    <t>B-0408178</t>
  </si>
  <si>
    <t>B-0408179</t>
  </si>
  <si>
    <t>B-0408180</t>
  </si>
  <si>
    <t>B-0408181</t>
  </si>
  <si>
    <t>B-0408182</t>
  </si>
  <si>
    <t>B-0408183</t>
  </si>
  <si>
    <t>B-0408184</t>
  </si>
  <si>
    <t>B-0308185</t>
  </si>
  <si>
    <t>B-0308186</t>
  </si>
  <si>
    <t>B-0308187</t>
  </si>
  <si>
    <t>B-0308188</t>
  </si>
  <si>
    <t>B-0308189</t>
  </si>
  <si>
    <t>B-0308190</t>
  </si>
  <si>
    <t>B-0308191</t>
  </si>
  <si>
    <t>B-0308192</t>
  </si>
  <si>
    <t>B-0308193</t>
  </si>
  <si>
    <t>B-0308194</t>
  </si>
  <si>
    <t>A-0308195</t>
  </si>
  <si>
    <t>A-0308196</t>
  </si>
  <si>
    <t>B-0408197</t>
  </si>
  <si>
    <t>B-0408198</t>
  </si>
  <si>
    <t>B-0408199</t>
  </si>
  <si>
    <t>B-0408200</t>
  </si>
  <si>
    <t>B-0408201</t>
  </si>
  <si>
    <t>B-0408202</t>
  </si>
  <si>
    <t>B-0408203</t>
  </si>
  <si>
    <t>B-0408204</t>
  </si>
  <si>
    <t>B-0408205</t>
  </si>
  <si>
    <t>B-0408206</t>
  </si>
  <si>
    <t>B-0408207</t>
  </si>
  <si>
    <t>B-0408208</t>
  </si>
  <si>
    <t>B-0408209</t>
  </si>
  <si>
    <t>B-0408210</t>
  </si>
  <si>
    <t>B-0408211</t>
  </si>
  <si>
    <t>B-0408212</t>
  </si>
  <si>
    <t>B-0408213</t>
  </si>
  <si>
    <t>B-0408214</t>
  </si>
  <si>
    <t>B-0408215</t>
  </si>
  <si>
    <t>B-0408216</t>
  </si>
  <si>
    <t>B-0408217</t>
  </si>
  <si>
    <t>B-0408218</t>
  </si>
  <si>
    <t>B-0408219</t>
  </si>
  <si>
    <t>B-0408220</t>
  </si>
  <si>
    <t>B-0408221</t>
  </si>
  <si>
    <t>B-0408222</t>
  </si>
  <si>
    <t>B-0408223</t>
  </si>
  <si>
    <t>B-0408224</t>
  </si>
  <si>
    <t>B-0408225</t>
  </si>
  <si>
    <t>B-0408226</t>
  </si>
  <si>
    <t>B-0308227</t>
  </si>
  <si>
    <t>B-0408228</t>
  </si>
  <si>
    <t>B-0408229</t>
  </si>
  <si>
    <t>B-0408230</t>
  </si>
  <si>
    <t>B-0408231</t>
  </si>
  <si>
    <t>B-0408232</t>
  </si>
  <si>
    <t>B-0408233</t>
  </si>
  <si>
    <t>B-0408234</t>
  </si>
  <si>
    <t>B-0408235</t>
  </si>
  <si>
    <t>B-0408236</t>
  </si>
  <si>
    <t>B-0408237</t>
  </si>
  <si>
    <t>B-0408238</t>
  </si>
  <si>
    <t>B-0408239</t>
  </si>
  <si>
    <t>B-0408240</t>
  </si>
  <si>
    <t>B-0408241</t>
  </si>
  <si>
    <t>B-0408242</t>
  </si>
  <si>
    <t>B-0408243</t>
  </si>
  <si>
    <t>B-0408244</t>
  </si>
  <si>
    <t>B-0408245</t>
  </si>
  <si>
    <t>B-0408246</t>
  </si>
  <si>
    <t>B-0408247</t>
  </si>
  <si>
    <t>B-0408248</t>
  </si>
  <si>
    <t>B-0408249</t>
  </si>
  <si>
    <t>B-0408250</t>
  </si>
  <si>
    <t>B-0408251</t>
  </si>
  <si>
    <t>B-0408252</t>
  </si>
  <si>
    <t>B-0408253</t>
  </si>
  <si>
    <t>B-0408254</t>
  </si>
  <si>
    <t>B-0408255</t>
  </si>
  <si>
    <t>B-0408256</t>
  </si>
  <si>
    <t>B-0408257</t>
  </si>
  <si>
    <t>B-0408258</t>
  </si>
  <si>
    <t>B-0408259</t>
  </si>
  <si>
    <t>B-0508260</t>
  </si>
  <si>
    <t>A-04</t>
  </si>
  <si>
    <t>A-0408261</t>
  </si>
  <si>
    <t>A-0408262</t>
  </si>
  <si>
    <t>A-0408263</t>
  </si>
  <si>
    <t>A-0408264</t>
  </si>
  <si>
    <t>A-0408265</t>
  </si>
  <si>
    <t>A-0408266</t>
  </si>
  <si>
    <t>A-0408267</t>
  </si>
  <si>
    <t>A-0408268</t>
  </si>
  <si>
    <t>A-0408269</t>
  </si>
  <si>
    <t>A-0408270</t>
  </si>
  <si>
    <t>A-0408271</t>
  </si>
  <si>
    <t>A-0408272</t>
  </si>
  <si>
    <t>A-0408273</t>
  </si>
  <si>
    <t>A-0408274</t>
  </si>
  <si>
    <t>A-0408275</t>
  </si>
  <si>
    <t>A-0408276</t>
  </si>
  <si>
    <t>A-0408277</t>
  </si>
  <si>
    <t>A-0408278</t>
  </si>
  <si>
    <t>A-0408279</t>
  </si>
  <si>
    <t>A-0408280</t>
  </si>
  <si>
    <t>A-0408281</t>
  </si>
  <si>
    <t>A-0408282</t>
  </si>
  <si>
    <t>A-0408283</t>
  </si>
  <si>
    <t>A-0408284</t>
  </si>
  <si>
    <t>A-0408285</t>
  </si>
  <si>
    <t>A-0408286</t>
  </si>
  <si>
    <t>A-0408287</t>
  </si>
  <si>
    <t>A-0408288</t>
  </si>
  <si>
    <t>A-0408289</t>
  </si>
  <si>
    <t>A-0408290</t>
  </si>
  <si>
    <t>A-0408291</t>
  </si>
  <si>
    <t>A-0408292</t>
  </si>
  <si>
    <t>A-0408293</t>
  </si>
  <si>
    <t>A-0408294</t>
  </si>
  <si>
    <t>A-0408295</t>
  </si>
  <si>
    <t>A-0408296</t>
  </si>
  <si>
    <t>A-0408297</t>
  </si>
  <si>
    <t>A-0408298</t>
  </si>
  <si>
    <t>A-0408299</t>
  </si>
  <si>
    <t>A-0408300</t>
  </si>
  <si>
    <t>A-0408301</t>
  </si>
  <si>
    <t>A-0408302</t>
  </si>
  <si>
    <t>A-0408303</t>
  </si>
  <si>
    <t>A-0408304</t>
  </si>
  <si>
    <t>A-0408305</t>
  </si>
  <si>
    <t>A-0408306</t>
  </si>
  <si>
    <t>A-0408307</t>
  </si>
  <si>
    <t>A-0408308</t>
  </si>
  <si>
    <t>A-0408309</t>
  </si>
  <si>
    <t>A-0408310</t>
  </si>
  <si>
    <t>A-0408311</t>
  </si>
  <si>
    <t>A-0408312</t>
  </si>
  <si>
    <t>A-0408313</t>
  </si>
  <si>
    <t>A-0408314</t>
  </si>
  <si>
    <t>A-0408315</t>
  </si>
  <si>
    <t>A-0408316</t>
  </si>
  <si>
    <t>A-0408317</t>
  </si>
  <si>
    <t>A-0408318</t>
  </si>
  <si>
    <t>A-0408319</t>
  </si>
  <si>
    <t>A-0408320</t>
  </si>
  <si>
    <t>A-0408321</t>
  </si>
  <si>
    <t>A-0408322</t>
  </si>
  <si>
    <t>A-0408323</t>
  </si>
  <si>
    <t>A-0408324</t>
  </si>
  <si>
    <t>A-0408325</t>
  </si>
  <si>
    <t>PAFI4</t>
  </si>
  <si>
    <t>Common dunebroom</t>
  </si>
  <si>
    <t>A-0408326</t>
  </si>
  <si>
    <t>A-0408327</t>
  </si>
  <si>
    <t>A-0408328</t>
  </si>
  <si>
    <t>A-0408329</t>
  </si>
  <si>
    <t>A-0408330</t>
  </si>
  <si>
    <t>A-0408331</t>
  </si>
  <si>
    <t>A-0408332</t>
  </si>
  <si>
    <t>A-0408333</t>
  </si>
  <si>
    <t>A-0408334</t>
  </si>
  <si>
    <t>A-0408335</t>
  </si>
  <si>
    <t>A-0408336</t>
  </si>
  <si>
    <t>A-0408337</t>
  </si>
  <si>
    <t>A-0408338</t>
  </si>
  <si>
    <t>A-0408339</t>
  </si>
  <si>
    <t>A-0408340</t>
  </si>
  <si>
    <t>A-0408341</t>
  </si>
  <si>
    <t>A-0408342</t>
  </si>
  <si>
    <t>A-05</t>
  </si>
  <si>
    <t>A-0508343</t>
  </si>
  <si>
    <t>A-0508344</t>
  </si>
  <si>
    <t>A-0508345</t>
  </si>
  <si>
    <t>A-0508346</t>
  </si>
  <si>
    <t>A-0508347</t>
  </si>
  <si>
    <t>A-0508348</t>
  </si>
  <si>
    <t>A-0508349</t>
  </si>
  <si>
    <t>A-0508350</t>
  </si>
  <si>
    <t>A-0508351</t>
  </si>
  <si>
    <t>A-0508352</t>
  </si>
  <si>
    <t>A-0508353</t>
  </si>
  <si>
    <t>A-0508354</t>
  </si>
  <si>
    <t>A-0508355</t>
  </si>
  <si>
    <t>A-0508356</t>
  </si>
  <si>
    <t>A-0508357</t>
  </si>
  <si>
    <t>A-0508358</t>
  </si>
  <si>
    <t>A-0508359</t>
  </si>
  <si>
    <t>A-0508360</t>
  </si>
  <si>
    <t>A-0508361</t>
  </si>
  <si>
    <t>A-0508362</t>
  </si>
  <si>
    <t>A-0508363</t>
  </si>
  <si>
    <t>A-0508364</t>
  </si>
  <si>
    <t>A-0508365</t>
  </si>
  <si>
    <t>A-0508366</t>
  </si>
  <si>
    <t>BRPA</t>
  </si>
  <si>
    <t>Paper mulberry</t>
  </si>
  <si>
    <t>A-0508367</t>
  </si>
  <si>
    <t>A-0508368</t>
  </si>
  <si>
    <t>A-0508369</t>
  </si>
  <si>
    <t>A-0508370</t>
  </si>
  <si>
    <t>A-0508371</t>
  </si>
  <si>
    <t>A-0508372</t>
  </si>
  <si>
    <t>A-0508373</t>
  </si>
  <si>
    <t>A-0508374</t>
  </si>
  <si>
    <t>A-0508375</t>
  </si>
  <si>
    <t>A-0508376</t>
  </si>
  <si>
    <t>A-0508377</t>
  </si>
  <si>
    <t>A-0508378</t>
  </si>
  <si>
    <t>A-0508379</t>
  </si>
  <si>
    <t>A-0508380</t>
  </si>
  <si>
    <t>A-0508381</t>
  </si>
  <si>
    <t>A-0508382</t>
  </si>
  <si>
    <t>A-0508383</t>
  </si>
  <si>
    <t>A-0508384</t>
  </si>
  <si>
    <t>A-0508385</t>
  </si>
  <si>
    <t>A-0508386</t>
  </si>
  <si>
    <t>A-0508387</t>
  </si>
  <si>
    <t>A-0508388</t>
  </si>
  <si>
    <t>A-0508389</t>
  </si>
  <si>
    <t>A-06</t>
  </si>
  <si>
    <t>A-0608390</t>
  </si>
  <si>
    <t>A-0608391</t>
  </si>
  <si>
    <t>A-0608392</t>
  </si>
  <si>
    <t>A-0608393</t>
  </si>
  <si>
    <t>A-0608394</t>
  </si>
  <si>
    <t>A-0608395</t>
  </si>
  <si>
    <t>A-0608396</t>
  </si>
  <si>
    <t>A-0608397</t>
  </si>
  <si>
    <t>A-0608398</t>
  </si>
  <si>
    <t>A-0608399</t>
  </si>
  <si>
    <t>A-0608400</t>
  </si>
  <si>
    <t>A-0608401</t>
  </si>
  <si>
    <t>A-0608402</t>
  </si>
  <si>
    <t>A-0608403</t>
  </si>
  <si>
    <t>A-0608404</t>
  </si>
  <si>
    <t>A-0608405</t>
  </si>
  <si>
    <t>A-0608406</t>
  </si>
  <si>
    <t>A-0608407</t>
  </si>
  <si>
    <t>A-0608408</t>
  </si>
  <si>
    <t>A-0608409</t>
  </si>
  <si>
    <t>A-0608410</t>
  </si>
  <si>
    <t>A-0608411</t>
  </si>
  <si>
    <t>A-0608412</t>
  </si>
  <si>
    <t>A-0608413</t>
  </si>
  <si>
    <t>A-0608414</t>
  </si>
  <si>
    <t>A-0608415</t>
  </si>
  <si>
    <t>A-0608416</t>
  </si>
  <si>
    <t>A-0608417</t>
  </si>
  <si>
    <t>A-0608418</t>
  </si>
  <si>
    <t>A-0608419</t>
  </si>
  <si>
    <t>A-0608420</t>
  </si>
  <si>
    <t>A-0608421</t>
  </si>
  <si>
    <t>A-0608422</t>
  </si>
  <si>
    <t>A-0608423</t>
  </si>
  <si>
    <t>A-0608424</t>
  </si>
  <si>
    <t>A-0608425</t>
  </si>
  <si>
    <t>A-0608426</t>
  </si>
  <si>
    <t>A-0608427</t>
  </si>
  <si>
    <t>A-0608428</t>
  </si>
  <si>
    <t>A-0608429</t>
  </si>
  <si>
    <t>B-06</t>
  </si>
  <si>
    <t>B-0608430</t>
  </si>
  <si>
    <t>B-0608431</t>
  </si>
  <si>
    <t>B-0608432</t>
  </si>
  <si>
    <t>B-0608433</t>
  </si>
  <si>
    <t>B-0608434</t>
  </si>
  <si>
    <t>B-0608435</t>
  </si>
  <si>
    <t>B-0508436</t>
  </si>
  <si>
    <t>B-0508437</t>
  </si>
  <si>
    <t>B-0508438</t>
  </si>
  <si>
    <t>B-0508439</t>
  </si>
  <si>
    <t>B-0508440</t>
  </si>
  <si>
    <t>B-0508441</t>
  </si>
  <si>
    <t>B-0508442</t>
  </si>
  <si>
    <t>A-0508443</t>
  </si>
  <si>
    <t>A-0508444</t>
  </si>
  <si>
    <t>A-0508445</t>
  </si>
  <si>
    <t>A-0508446</t>
  </si>
  <si>
    <t>A-0508447</t>
  </si>
  <si>
    <t>A-0508448</t>
  </si>
  <si>
    <t>A-0508449</t>
  </si>
  <si>
    <t>A-0508450</t>
  </si>
  <si>
    <t>B-0508451</t>
  </si>
  <si>
    <t>B-0508452</t>
  </si>
  <si>
    <t>B-0508453</t>
  </si>
  <si>
    <t>B-0508454</t>
  </si>
  <si>
    <t>B-0508455</t>
  </si>
  <si>
    <t>B-0508456</t>
  </si>
  <si>
    <t>B-0508457</t>
  </si>
  <si>
    <t>B-0508458</t>
  </si>
  <si>
    <t>B-0508459</t>
  </si>
  <si>
    <t>B-0508460</t>
  </si>
  <si>
    <t>B-0508461</t>
  </si>
  <si>
    <t>B-0508462</t>
  </si>
  <si>
    <t>B-0508463</t>
  </si>
  <si>
    <t>B-0508464</t>
  </si>
  <si>
    <t>B-0508465</t>
  </si>
  <si>
    <t>B-0508466</t>
  </si>
  <si>
    <t>B-0508467</t>
  </si>
  <si>
    <t>B-0508468</t>
  </si>
  <si>
    <t>B-0508469</t>
  </si>
  <si>
    <t>B-0508470</t>
  </si>
  <si>
    <t>B-0508471</t>
  </si>
  <si>
    <t>B-0508472</t>
  </si>
  <si>
    <t>B-0508473</t>
  </si>
  <si>
    <t>B-0508474</t>
  </si>
  <si>
    <t>B-0508475</t>
  </si>
  <si>
    <t>B-0508476</t>
  </si>
  <si>
    <t>B-0508477</t>
  </si>
  <si>
    <t>B-0508478</t>
  </si>
  <si>
    <t>B-0608479</t>
  </si>
  <si>
    <t>B-0608480</t>
  </si>
  <si>
    <t>B-0608481</t>
  </si>
  <si>
    <t>B-0608482</t>
  </si>
  <si>
    <t>B-0608483</t>
  </si>
  <si>
    <t>B-0608484</t>
  </si>
  <si>
    <t>B-0608485</t>
  </si>
  <si>
    <t>B-0608486</t>
  </si>
  <si>
    <t>B-0608487</t>
  </si>
  <si>
    <t>B-0608488</t>
  </si>
  <si>
    <t>B-0608489</t>
  </si>
  <si>
    <t>B-0608490</t>
  </si>
  <si>
    <t>B-0608491</t>
  </si>
  <si>
    <t>B-0608492</t>
  </si>
  <si>
    <t>B-0608493</t>
  </si>
  <si>
    <t>B-0608494</t>
  </si>
  <si>
    <t>B-0608495</t>
  </si>
  <si>
    <t>B-0608496</t>
  </si>
  <si>
    <t>B-0608497</t>
  </si>
  <si>
    <t>B-0608498</t>
  </si>
  <si>
    <t>B-0608499</t>
  </si>
  <si>
    <t>B-0608500</t>
  </si>
  <si>
    <t>B-0608501</t>
  </si>
  <si>
    <t>B-0608502</t>
  </si>
  <si>
    <t>B-0608503</t>
  </si>
  <si>
    <t>B-0608504</t>
  </si>
  <si>
    <t>B-0608505</t>
  </si>
  <si>
    <t>B-0608506</t>
  </si>
  <si>
    <t>B-0608507</t>
  </si>
  <si>
    <t>B-0608508</t>
  </si>
  <si>
    <t>B-0608509</t>
  </si>
  <si>
    <t>B-0608510</t>
  </si>
  <si>
    <t>B-0608511</t>
  </si>
  <si>
    <t>B-0608512</t>
  </si>
  <si>
    <t>B-0608513</t>
  </si>
  <si>
    <t>B-0608514</t>
  </si>
  <si>
    <t>B-0608515</t>
  </si>
  <si>
    <t>B-0608516</t>
  </si>
  <si>
    <t>B-0608517</t>
  </si>
  <si>
    <t>B-0608518</t>
  </si>
  <si>
    <t>B-0608519</t>
  </si>
  <si>
    <t>B-0608520</t>
  </si>
  <si>
    <t>B-0608521</t>
  </si>
  <si>
    <t>B-0608522</t>
  </si>
  <si>
    <t>B-0608523</t>
  </si>
  <si>
    <t>B-0608524</t>
  </si>
  <si>
    <t>B-0608525</t>
  </si>
  <si>
    <t>B-0608526</t>
  </si>
  <si>
    <t>B-0608527</t>
  </si>
  <si>
    <t>B-0608528</t>
  </si>
  <si>
    <t>B-0608529</t>
  </si>
  <si>
    <t>B-0608530</t>
  </si>
  <si>
    <t>B-0608531</t>
  </si>
  <si>
    <t>B-0608532</t>
  </si>
  <si>
    <t>B-0608533</t>
  </si>
  <si>
    <t>B-0608534</t>
  </si>
  <si>
    <t>B-0508535</t>
  </si>
  <si>
    <t>B-0508536</t>
  </si>
  <si>
    <t>B-0508537</t>
  </si>
  <si>
    <t>B-0508538</t>
  </si>
  <si>
    <t>B-0508539</t>
  </si>
  <si>
    <t>B-0508540</t>
  </si>
  <si>
    <t>B-0508541</t>
  </si>
  <si>
    <t>B-0508542</t>
  </si>
  <si>
    <t>B-0508543</t>
  </si>
  <si>
    <t>B-0508544</t>
  </si>
  <si>
    <t>B-0508545</t>
  </si>
  <si>
    <t>B-0508546</t>
  </si>
  <si>
    <t>B-0508547</t>
  </si>
  <si>
    <t>B-0508548</t>
  </si>
  <si>
    <t>B-0508549</t>
  </si>
  <si>
    <t>B-0508550</t>
  </si>
  <si>
    <t>B-0508551</t>
  </si>
  <si>
    <t>B-0508552</t>
  </si>
  <si>
    <t>B-0508553</t>
  </si>
  <si>
    <t>B-0508554</t>
  </si>
  <si>
    <t>B-0508555</t>
  </si>
  <si>
    <t>B-0508556</t>
  </si>
  <si>
    <t>B-0508557</t>
  </si>
  <si>
    <t>B-0508558</t>
  </si>
  <si>
    <t>B-0508559</t>
  </si>
  <si>
    <t>B-0508560</t>
  </si>
  <si>
    <t>B-0508561</t>
  </si>
  <si>
    <t>B-0508562</t>
  </si>
  <si>
    <t>B-0508563</t>
  </si>
  <si>
    <t>B-0508564</t>
  </si>
  <si>
    <t>B-0508565</t>
  </si>
  <si>
    <t>B-0508566</t>
  </si>
  <si>
    <t>B-0508567</t>
  </si>
  <si>
    <t>B-0508568</t>
  </si>
  <si>
    <t>B-0508569</t>
  </si>
  <si>
    <t>B-0508570</t>
  </si>
  <si>
    <t>B-0508571</t>
  </si>
  <si>
    <t>B-0508572</t>
  </si>
  <si>
    <t>B-0508573</t>
  </si>
  <si>
    <t>B-0508574</t>
  </si>
  <si>
    <t>B-0508575</t>
  </si>
  <si>
    <t>B-0508576</t>
  </si>
  <si>
    <t>B-1308577</t>
  </si>
  <si>
    <t>B-1308578</t>
  </si>
  <si>
    <t>B-1308579</t>
  </si>
  <si>
    <t>B-1308580</t>
  </si>
  <si>
    <t>B-1308581</t>
  </si>
  <si>
    <t>B-1208582</t>
  </si>
  <si>
    <t>B-1208583</t>
  </si>
  <si>
    <t>B-1208584</t>
  </si>
  <si>
    <t>B-1208585</t>
  </si>
  <si>
    <t>B-1208586</t>
  </si>
  <si>
    <t>B-1208587</t>
  </si>
  <si>
    <t>B-1208588</t>
  </si>
  <si>
    <t>B-1208589</t>
  </si>
  <si>
    <t>B-1208590</t>
  </si>
  <si>
    <t>B-1208591</t>
  </si>
  <si>
    <t>B-1208592</t>
  </si>
  <si>
    <t>B-1308593</t>
  </si>
  <si>
    <t>B-1308594</t>
  </si>
  <si>
    <t>B-1308595</t>
  </si>
  <si>
    <t>B-1308596</t>
  </si>
  <si>
    <t>B-1308597</t>
  </si>
  <si>
    <t>B-1208598</t>
  </si>
  <si>
    <t>B-1208599</t>
  </si>
  <si>
    <t>B-1208600</t>
  </si>
  <si>
    <t>B-1208601</t>
  </si>
  <si>
    <t>B-1208602</t>
  </si>
  <si>
    <t>B-1208603</t>
  </si>
  <si>
    <t>B-1208604</t>
  </si>
  <si>
    <t>C-1308605</t>
  </si>
  <si>
    <t>C-1308606</t>
  </si>
  <si>
    <t>C-1308607</t>
  </si>
  <si>
    <t>C-1308608</t>
  </si>
  <si>
    <t>C-1408609</t>
  </si>
  <si>
    <t>C-1408610</t>
  </si>
  <si>
    <t>C-1408611</t>
  </si>
  <si>
    <t>C-1408612</t>
  </si>
  <si>
    <t>C-1408613</t>
  </si>
  <si>
    <t>C-1408614</t>
  </si>
  <si>
    <t>C-1408615</t>
  </si>
  <si>
    <t>C-1408616</t>
  </si>
  <si>
    <t>C-1408617</t>
  </si>
  <si>
    <t>C-1308618</t>
  </si>
  <si>
    <t>C-1308619</t>
  </si>
  <si>
    <t>C-1308620</t>
  </si>
  <si>
    <t>C-1308621</t>
  </si>
  <si>
    <t>C-1308622</t>
  </si>
  <si>
    <t>C-1408623</t>
  </si>
  <si>
    <t>D-1408624</t>
  </si>
  <si>
    <t>D-1408625</t>
  </si>
  <si>
    <t>D-1408626</t>
  </si>
  <si>
    <t>C-1308627</t>
  </si>
  <si>
    <t>D-1308628</t>
  </si>
  <si>
    <t>D-1308629</t>
  </si>
  <si>
    <t>D-1308630</t>
  </si>
  <si>
    <t>D-1308631</t>
  </si>
  <si>
    <t>D-1308632</t>
  </si>
  <si>
    <t>D-1308633</t>
  </si>
  <si>
    <t>D-1308634</t>
  </si>
  <si>
    <t>D-1308635</t>
  </si>
  <si>
    <t>D-1308636</t>
  </si>
  <si>
    <t>D-1308637</t>
  </si>
  <si>
    <t>D-1308638</t>
  </si>
  <si>
    <t>D-1208639</t>
  </si>
  <si>
    <t>D-1208640</t>
  </si>
  <si>
    <t>D-1208641</t>
  </si>
  <si>
    <t>D-1208642</t>
  </si>
  <si>
    <t>D-1208643</t>
  </si>
  <si>
    <t>D-1208644</t>
  </si>
  <si>
    <t>D-1208645</t>
  </si>
  <si>
    <t>D-1208646</t>
  </si>
  <si>
    <t>D-1208647</t>
  </si>
  <si>
    <t>D-1208648</t>
  </si>
  <si>
    <t>D-1208649</t>
  </si>
  <si>
    <t>D-1208650</t>
  </si>
  <si>
    <t>D-1208651</t>
  </si>
  <si>
    <t>D-1308652</t>
  </si>
  <si>
    <t>D-1308653</t>
  </si>
  <si>
    <t>D-1308654</t>
  </si>
  <si>
    <t>D-1308655</t>
  </si>
  <si>
    <t>D-1308656</t>
  </si>
  <si>
    <t>D-1308657</t>
  </si>
  <si>
    <t>D-1308658</t>
  </si>
  <si>
    <t>D-1308659</t>
  </si>
  <si>
    <t>D-1308660</t>
  </si>
  <si>
    <t>A-1108661</t>
  </si>
  <si>
    <t>A-1108662</t>
  </si>
  <si>
    <t>A-1108663</t>
  </si>
  <si>
    <t>A-1108664</t>
  </si>
  <si>
    <t>A-1108665</t>
  </si>
  <si>
    <t>A-1108666</t>
  </si>
  <si>
    <t>A-1108667</t>
  </si>
  <si>
    <t>A-1108668</t>
  </si>
  <si>
    <t>A-1108669</t>
  </si>
  <si>
    <t>A-1108670</t>
  </si>
  <si>
    <t>A-1108671</t>
  </si>
  <si>
    <t>A-1108672</t>
  </si>
  <si>
    <t>A-1108673</t>
  </si>
  <si>
    <t>A-1108674</t>
  </si>
  <si>
    <t>A-1108675</t>
  </si>
  <si>
    <t>A-1108676</t>
  </si>
  <si>
    <t>A-1108677</t>
  </si>
  <si>
    <t>A-1108678</t>
  </si>
  <si>
    <t>A-1108679</t>
  </si>
  <si>
    <t>A-1108680</t>
  </si>
  <si>
    <t>A-1108681</t>
  </si>
  <si>
    <t>A-1108682</t>
  </si>
  <si>
    <t>A-1108683</t>
  </si>
  <si>
    <t>A-1108684</t>
  </si>
  <si>
    <t>A-1108685</t>
  </si>
  <si>
    <t>A-1108686</t>
  </si>
  <si>
    <t>A-1108687</t>
  </si>
  <si>
    <t>A-1108688</t>
  </si>
  <si>
    <t>A-1108689</t>
  </si>
  <si>
    <t>A-1108690</t>
  </si>
  <si>
    <t>A-1108691</t>
  </si>
  <si>
    <t>A-1108692</t>
  </si>
  <si>
    <t>A-1108693</t>
  </si>
  <si>
    <t>A-1108694</t>
  </si>
  <si>
    <t>A-1108695</t>
  </si>
  <si>
    <t>A-1108696</t>
  </si>
  <si>
    <t>A-1108697</t>
  </si>
  <si>
    <t>A-1108698</t>
  </si>
  <si>
    <t>A-1108699</t>
  </si>
  <si>
    <t>A-1108700</t>
  </si>
  <si>
    <t>A-1108701</t>
  </si>
  <si>
    <t>A-1108702</t>
  </si>
  <si>
    <t>A-1108703</t>
  </si>
  <si>
    <t>A-1108704</t>
  </si>
  <si>
    <t>A-1108705</t>
  </si>
  <si>
    <t>A-1108706</t>
  </si>
  <si>
    <t>A-1108707</t>
  </si>
  <si>
    <t>A-1108708</t>
  </si>
  <si>
    <t>A-1108709</t>
  </si>
  <si>
    <t>A-1108710</t>
  </si>
  <si>
    <t>A-1108711</t>
  </si>
  <si>
    <t>A-1108712</t>
  </si>
  <si>
    <t>A-1108713</t>
  </si>
  <si>
    <t>A-1108714</t>
  </si>
  <si>
    <t>A-1108715</t>
  </si>
  <si>
    <t>A-1108716</t>
  </si>
  <si>
    <t>A-1108717</t>
  </si>
  <si>
    <t>A-1108718</t>
  </si>
  <si>
    <t>A-1108719</t>
  </si>
  <si>
    <t>A-1108720</t>
  </si>
  <si>
    <t>A-1008721</t>
  </si>
  <si>
    <t>A-1008722</t>
  </si>
  <si>
    <t>A-1008723</t>
  </si>
  <si>
    <t>A-1008724</t>
  </si>
  <si>
    <t>A-1008725</t>
  </si>
  <si>
    <t>B-0508726</t>
  </si>
  <si>
    <t>B-0508727</t>
  </si>
  <si>
    <t>B-0508728</t>
  </si>
  <si>
    <t>B-0508729</t>
  </si>
  <si>
    <t>B-0508730</t>
  </si>
  <si>
    <t>B-0508731</t>
  </si>
  <si>
    <t>B-0508732</t>
  </si>
  <si>
    <t>B-0508733</t>
  </si>
  <si>
    <t>B-0508734</t>
  </si>
  <si>
    <t>B-0508735</t>
  </si>
  <si>
    <t>B-0508736</t>
  </si>
  <si>
    <t>B-0508737</t>
  </si>
  <si>
    <t>B-0508738</t>
  </si>
  <si>
    <t>B-0508739</t>
  </si>
  <si>
    <t>B-0508740</t>
  </si>
  <si>
    <t>B-0508741</t>
  </si>
  <si>
    <t>B-0508742</t>
  </si>
  <si>
    <t>B-0508743</t>
  </si>
  <si>
    <t>B-0508744</t>
  </si>
  <si>
    <t>B-0508745</t>
  </si>
  <si>
    <t>B-0508746</t>
  </si>
  <si>
    <t>B-0508747</t>
  </si>
  <si>
    <t>B-0508748</t>
  </si>
  <si>
    <t>B-0508749</t>
  </si>
  <si>
    <t>B-0508750</t>
  </si>
  <si>
    <t>B-0508751</t>
  </si>
  <si>
    <t>B-0508752</t>
  </si>
  <si>
    <t>B-0508753</t>
  </si>
  <si>
    <t>B-0508754</t>
  </si>
  <si>
    <t>B-0508755</t>
  </si>
  <si>
    <t>B-0508756</t>
  </si>
  <si>
    <t>B-0508757</t>
  </si>
  <si>
    <t>B-0508758</t>
  </si>
  <si>
    <t>B-0508759</t>
  </si>
  <si>
    <t>C-05</t>
  </si>
  <si>
    <t>C-0508760</t>
  </si>
  <si>
    <t>C-0508761</t>
  </si>
  <si>
    <t>C-0508762</t>
  </si>
  <si>
    <t>C-0508763</t>
  </si>
  <si>
    <t>C-0508764</t>
  </si>
  <si>
    <t>C-0508765</t>
  </si>
  <si>
    <t>C-0508766</t>
  </si>
  <si>
    <t>C-0508767</t>
  </si>
  <si>
    <t>C-0508768</t>
  </si>
  <si>
    <t>C-0508769</t>
  </si>
  <si>
    <t>C-0508770</t>
  </si>
  <si>
    <t>B-0508771</t>
  </si>
  <si>
    <t>B-0508772</t>
  </si>
  <si>
    <t>B-0508773</t>
  </si>
  <si>
    <t>B-0508774</t>
  </si>
  <si>
    <t>B-0508775</t>
  </si>
  <si>
    <t>B-0508776</t>
  </si>
  <si>
    <t>B-0508777</t>
  </si>
  <si>
    <t>B-0508778</t>
  </si>
  <si>
    <t>B-0508779</t>
  </si>
  <si>
    <t>B-0508780</t>
  </si>
  <si>
    <t>B-0508781</t>
  </si>
  <si>
    <t>B-0508782</t>
  </si>
  <si>
    <t>B-0508783</t>
  </si>
  <si>
    <t>B-0508784</t>
  </si>
  <si>
    <t>B-0508785</t>
  </si>
  <si>
    <t>B-0508786</t>
  </si>
  <si>
    <t>B-0508787</t>
  </si>
  <si>
    <t>B-0508788</t>
  </si>
  <si>
    <t>B-0508789</t>
  </si>
  <si>
    <t>B-0508790</t>
  </si>
  <si>
    <t>B-0608791</t>
  </si>
  <si>
    <t>B-0608792</t>
  </si>
  <si>
    <t>B-0608793</t>
  </si>
  <si>
    <t>B-0608794</t>
  </si>
  <si>
    <t>B-0608795</t>
  </si>
  <si>
    <t>B-0608796</t>
  </si>
  <si>
    <t>B-0608797</t>
  </si>
  <si>
    <t>B-0608798</t>
  </si>
  <si>
    <t>B-0608799</t>
  </si>
  <si>
    <t>B-0608800</t>
  </si>
  <si>
    <t>B-0608801</t>
  </si>
  <si>
    <t>B-0608802</t>
  </si>
  <si>
    <t>B-0608803</t>
  </si>
  <si>
    <t>B-0608804</t>
  </si>
  <si>
    <t>B-0608805</t>
  </si>
  <si>
    <t>B-0608806</t>
  </si>
  <si>
    <t>B-0608807</t>
  </si>
  <si>
    <t>B-0608808</t>
  </si>
  <si>
    <t>B-0608809</t>
  </si>
  <si>
    <t>B-0608810</t>
  </si>
  <si>
    <t>B-0608811</t>
  </si>
  <si>
    <t>C-0608812</t>
  </si>
  <si>
    <t>B-0608813</t>
  </si>
  <si>
    <t>B-0608814</t>
  </si>
  <si>
    <t>B-0608815</t>
  </si>
  <si>
    <t>B-0608816</t>
  </si>
  <si>
    <t>B-0608817</t>
  </si>
  <si>
    <t>B-0608818</t>
  </si>
  <si>
    <t>B-0608819</t>
  </si>
  <si>
    <t>B-0608820</t>
  </si>
  <si>
    <t>B-0608821</t>
  </si>
  <si>
    <t>B-0608822</t>
  </si>
  <si>
    <t>B-0608823</t>
  </si>
  <si>
    <t>B-0608824</t>
  </si>
  <si>
    <t>B-0708825</t>
  </si>
  <si>
    <t>B-0708826</t>
  </si>
  <si>
    <t>B-0708827</t>
  </si>
  <si>
    <t>B-0708828</t>
  </si>
  <si>
    <t>B-0708829</t>
  </si>
  <si>
    <t>B-0708830</t>
  </si>
  <si>
    <t>B-0608831</t>
  </si>
  <si>
    <t>B-0608832</t>
  </si>
  <si>
    <t>B-0608833</t>
  </si>
  <si>
    <t>B-0608834</t>
  </si>
  <si>
    <t>B-0608835</t>
  </si>
  <si>
    <t>B-0608836</t>
  </si>
  <si>
    <t>B-0608837</t>
  </si>
  <si>
    <t>B-0608838</t>
  </si>
  <si>
    <t>B-0608839</t>
  </si>
  <si>
    <t>B-0608840</t>
  </si>
  <si>
    <t>B-0608841</t>
  </si>
  <si>
    <t>B-0608842</t>
  </si>
  <si>
    <t>B-0608843</t>
  </si>
  <si>
    <t>B-0608844</t>
  </si>
  <si>
    <t>B-0608845</t>
  </si>
  <si>
    <t>B-0608846</t>
  </si>
  <si>
    <t>B-0608847</t>
  </si>
  <si>
    <t>B-0608848</t>
  </si>
  <si>
    <t>B-0608849</t>
  </si>
  <si>
    <t>B-0608850</t>
  </si>
  <si>
    <t>B-0608851</t>
  </si>
  <si>
    <t>A-0608852</t>
  </si>
  <si>
    <t>A-0608853</t>
  </si>
  <si>
    <t>A-0608854</t>
  </si>
  <si>
    <t>A-0608855</t>
  </si>
  <si>
    <t>A-0708856</t>
  </si>
  <si>
    <t>A-0708857</t>
  </si>
  <si>
    <t>A-0708858</t>
  </si>
  <si>
    <t>A-0608859</t>
  </si>
  <si>
    <t>A-0608860</t>
  </si>
  <si>
    <t>A-0608861</t>
  </si>
  <si>
    <t>A-0608862</t>
  </si>
  <si>
    <t>A-0608863</t>
  </si>
  <si>
    <t>A-0608864</t>
  </si>
  <si>
    <t>A-0708865</t>
  </si>
  <si>
    <t>A-0508866</t>
  </si>
  <si>
    <t>JUNI</t>
  </si>
  <si>
    <t>Black walnut</t>
  </si>
  <si>
    <t>A-0608867</t>
  </si>
  <si>
    <t>A-0608868</t>
  </si>
  <si>
    <t>A-0608869</t>
  </si>
  <si>
    <t>A-0608870</t>
  </si>
  <si>
    <t>A-0608871</t>
  </si>
  <si>
    <t>A-0608872</t>
  </si>
  <si>
    <t>A-0608873</t>
  </si>
  <si>
    <t>A-0608874</t>
  </si>
  <si>
    <t>A-0608875</t>
  </si>
  <si>
    <t>A-0608876</t>
  </si>
  <si>
    <t>A-0708877</t>
  </si>
  <si>
    <t>A-0708878</t>
  </si>
  <si>
    <t>A-0708879</t>
  </si>
  <si>
    <t>A-0708880</t>
  </si>
  <si>
    <t>A-0708881</t>
  </si>
  <si>
    <t>A-0708882</t>
  </si>
  <si>
    <t>A-0708883</t>
  </si>
  <si>
    <t>A-0708884</t>
  </si>
  <si>
    <t>A-0708885</t>
  </si>
  <si>
    <t>A-0708886</t>
  </si>
  <si>
    <t>A-0708887</t>
  </si>
  <si>
    <t>A-0708888</t>
  </si>
  <si>
    <t>A-0708889</t>
  </si>
  <si>
    <t>A-0708890</t>
  </si>
  <si>
    <t>A-0708891</t>
  </si>
  <si>
    <t>A-0708892</t>
  </si>
  <si>
    <t>A-0708893</t>
  </si>
  <si>
    <t>A-0708894</t>
  </si>
  <si>
    <t>A-0708895</t>
  </si>
  <si>
    <t>A-0708896</t>
  </si>
  <si>
    <t>A-0708897</t>
  </si>
  <si>
    <t>A-0708898</t>
  </si>
  <si>
    <t>A-0708899</t>
  </si>
  <si>
    <t>A-0708900</t>
  </si>
  <si>
    <t>A-0708901</t>
  </si>
  <si>
    <t>A-0708902</t>
  </si>
  <si>
    <t>A-0708903</t>
  </si>
  <si>
    <t>A-0708904</t>
  </si>
  <si>
    <t>A-0708905</t>
  </si>
  <si>
    <t>A-0708906</t>
  </si>
  <si>
    <t>A-0708907</t>
  </si>
  <si>
    <t>A-0708908</t>
  </si>
  <si>
    <t>A-0708909</t>
  </si>
  <si>
    <t>A-0708910</t>
  </si>
  <si>
    <t>A-0708911</t>
  </si>
  <si>
    <t>A-0708912</t>
  </si>
  <si>
    <t>A-0708913</t>
  </si>
  <si>
    <t>A-0708914</t>
  </si>
  <si>
    <t>A-0708915</t>
  </si>
  <si>
    <t>A-0708916</t>
  </si>
  <si>
    <t>A-0708917</t>
  </si>
  <si>
    <t>A-0708918</t>
  </si>
  <si>
    <t>A-0708919</t>
  </si>
  <si>
    <t>A-0708920</t>
  </si>
  <si>
    <t>A-0708921</t>
  </si>
  <si>
    <t>A-0708922</t>
  </si>
  <si>
    <t>A-0708923</t>
  </si>
  <si>
    <t>A-0708924</t>
  </si>
  <si>
    <t>A-0708925</t>
  </si>
  <si>
    <t>A-0708926</t>
  </si>
  <si>
    <t>A-0708927</t>
  </si>
  <si>
    <t>A-0708928</t>
  </si>
  <si>
    <t>A-0708929</t>
  </si>
  <si>
    <t>A-0708930</t>
  </si>
  <si>
    <t>A-0708931</t>
  </si>
  <si>
    <t>A-0708932</t>
  </si>
  <si>
    <t>A-0708933</t>
  </si>
  <si>
    <t>A-0708934</t>
  </si>
  <si>
    <t>A-0708935</t>
  </si>
  <si>
    <t>A-0708936</t>
  </si>
  <si>
    <t>A-0708937</t>
  </si>
  <si>
    <t>A-0708938</t>
  </si>
  <si>
    <t>A-0708939</t>
  </si>
  <si>
    <t>A-0708940</t>
  </si>
  <si>
    <t>A-0708941</t>
  </si>
  <si>
    <t>A-0708942</t>
  </si>
  <si>
    <t>A-0708943</t>
  </si>
  <si>
    <t>A-0708944</t>
  </si>
  <si>
    <t>A-0708945</t>
  </si>
  <si>
    <t>A-0708946</t>
  </si>
  <si>
    <t>A-0708947</t>
  </si>
  <si>
    <t>A-0708948</t>
  </si>
  <si>
    <t>A-0708949</t>
  </si>
  <si>
    <t>A-0708950</t>
  </si>
  <si>
    <t>A-0708951</t>
  </si>
  <si>
    <t>A-0708952</t>
  </si>
  <si>
    <t>A-0708953</t>
  </si>
  <si>
    <t>A-0708954</t>
  </si>
  <si>
    <t>A-0708955</t>
  </si>
  <si>
    <t>A-0708956</t>
  </si>
  <si>
    <t>A-0708957</t>
  </si>
  <si>
    <t>A-0708958</t>
  </si>
  <si>
    <t>A-0708959</t>
  </si>
  <si>
    <t>A-0708960</t>
  </si>
  <si>
    <t>A-0708961</t>
  </si>
  <si>
    <t>A-0708962</t>
  </si>
  <si>
    <t>A-0708963</t>
  </si>
  <si>
    <t>A-0708964</t>
  </si>
  <si>
    <t>A-0708965</t>
  </si>
  <si>
    <t>A-0708966</t>
  </si>
  <si>
    <t>A-0708967</t>
  </si>
  <si>
    <t>A-0708968</t>
  </si>
  <si>
    <t>A-0708969</t>
  </si>
  <si>
    <t>A-0708970</t>
  </si>
  <si>
    <t>A-0708971</t>
  </si>
  <si>
    <t>A-0708972</t>
  </si>
  <si>
    <t>A-0708973</t>
  </si>
  <si>
    <t>A-0708974</t>
  </si>
  <si>
    <t>A-0708975</t>
  </si>
  <si>
    <t>B-0708976</t>
  </si>
  <si>
    <t>B-0708977</t>
  </si>
  <si>
    <t>B-0708978</t>
  </si>
  <si>
    <t>B-0708979</t>
  </si>
  <si>
    <t>B-0708980</t>
  </si>
  <si>
    <t>B-0708981</t>
  </si>
  <si>
    <t>B-0708982</t>
  </si>
  <si>
    <t>B-0708983</t>
  </si>
  <si>
    <t>B-0708985</t>
  </si>
  <si>
    <t>B-0708986</t>
  </si>
  <si>
    <t>B-0708987</t>
  </si>
  <si>
    <t>B-0708988</t>
  </si>
  <si>
    <t>B-0708989</t>
  </si>
  <si>
    <t>B-0708990</t>
  </si>
  <si>
    <t>B-0708991</t>
  </si>
  <si>
    <t>B-0708992</t>
  </si>
  <si>
    <t>C-0708993</t>
  </si>
  <si>
    <t>C-0708994</t>
  </si>
  <si>
    <t>C-0708995</t>
  </si>
  <si>
    <t>C-0708996</t>
  </si>
  <si>
    <t>C-0708997</t>
  </si>
  <si>
    <t>C-0708998</t>
  </si>
  <si>
    <t>C-0708999</t>
  </si>
  <si>
    <t>C-0709000</t>
  </si>
  <si>
    <t>C-0709001</t>
  </si>
  <si>
    <t>C-0709002</t>
  </si>
  <si>
    <t>C-0709003</t>
  </si>
  <si>
    <t>C-0709004</t>
  </si>
  <si>
    <t>C-0709005</t>
  </si>
  <si>
    <t>C-0709006</t>
  </si>
  <si>
    <t>C-0709007</t>
  </si>
  <si>
    <t>C-0709008</t>
  </si>
  <si>
    <t>C-0709009</t>
  </si>
  <si>
    <t>C-0709010</t>
  </si>
  <si>
    <t>C-0709011</t>
  </si>
  <si>
    <t>C-0609012</t>
  </si>
  <si>
    <t>C-0609013</t>
  </si>
  <si>
    <t>C-0609014</t>
  </si>
  <si>
    <t>C-0609015</t>
  </si>
  <si>
    <t>C-0609016</t>
  </si>
  <si>
    <t>C-0609017</t>
  </si>
  <si>
    <t>C-0609018</t>
  </si>
  <si>
    <t>C-0609019</t>
  </si>
  <si>
    <t>C-0609020</t>
  </si>
  <si>
    <t>C-0609021</t>
  </si>
  <si>
    <t>C-0609022</t>
  </si>
  <si>
    <t>C-0609023</t>
  </si>
  <si>
    <t>C-0609024</t>
  </si>
  <si>
    <t>C-0609025</t>
  </si>
  <si>
    <t>C-0609026</t>
  </si>
  <si>
    <t>C-0609027</t>
  </si>
  <si>
    <t>C-0609028</t>
  </si>
  <si>
    <t>C-0609029</t>
  </si>
  <si>
    <t>C-0609030</t>
  </si>
  <si>
    <t>C-0609031</t>
  </si>
  <si>
    <t>C-0609032</t>
  </si>
  <si>
    <t>C-0609033</t>
  </si>
  <si>
    <t>C-0609034</t>
  </si>
  <si>
    <t>C-0609035</t>
  </si>
  <si>
    <t>C-0609036</t>
  </si>
  <si>
    <t>C-0509037</t>
  </si>
  <si>
    <t>C-0509038</t>
  </si>
  <si>
    <t>C-0509039</t>
  </si>
  <si>
    <t>C-0509040</t>
  </si>
  <si>
    <t>C-0609041</t>
  </si>
  <si>
    <t>C-0609042</t>
  </si>
  <si>
    <t>C-0609043</t>
  </si>
  <si>
    <t>C-0609044</t>
  </si>
  <si>
    <t>C-0609045</t>
  </si>
  <si>
    <t>C-0609046</t>
  </si>
  <si>
    <t>C-0609047</t>
  </si>
  <si>
    <t>C-0609048</t>
  </si>
  <si>
    <t>C-0609049</t>
  </si>
  <si>
    <t>C-0609050</t>
  </si>
  <si>
    <t>A-1009051</t>
  </si>
  <si>
    <t>A-1009052</t>
  </si>
  <si>
    <t>A-1009053</t>
  </si>
  <si>
    <t>C-0609054</t>
  </si>
  <si>
    <t>C-0609055</t>
  </si>
  <si>
    <t>A-0209056</t>
  </si>
  <si>
    <t>J-06</t>
  </si>
  <si>
    <t>J-0609057</t>
  </si>
  <si>
    <t>H-06</t>
  </si>
  <si>
    <t>H-0609058</t>
  </si>
  <si>
    <t>H-0609059</t>
  </si>
  <si>
    <t>H-0609060</t>
  </si>
  <si>
    <t>H-0609061</t>
  </si>
  <si>
    <t>H-0609062</t>
  </si>
  <si>
    <t>H-0609063</t>
  </si>
  <si>
    <t>H-0609064</t>
  </si>
  <si>
    <t>H-0609065</t>
  </si>
  <si>
    <t>A-1009133</t>
  </si>
  <si>
    <t>A-1009134</t>
  </si>
  <si>
    <t>A-1009135</t>
  </si>
  <si>
    <t>A-1009136</t>
  </si>
  <si>
    <t>A-1009137</t>
  </si>
  <si>
    <t>A-1009138</t>
  </si>
  <si>
    <t>A-1009139</t>
  </si>
  <si>
    <t>A-1009140</t>
  </si>
  <si>
    <t>A-1009141</t>
  </si>
  <si>
    <t>A-1009142</t>
  </si>
  <si>
    <t>A-1009143</t>
  </si>
  <si>
    <t>A-1009144</t>
  </si>
  <si>
    <t>A-1009145</t>
  </si>
  <si>
    <t>A-1009146</t>
  </si>
  <si>
    <t>A-1009147</t>
  </si>
  <si>
    <t>A-1009148</t>
  </si>
  <si>
    <t>A-1009149</t>
  </si>
  <si>
    <t>A-1009150</t>
  </si>
  <si>
    <t>A-1009151</t>
  </si>
  <si>
    <t>A-1009152</t>
  </si>
  <si>
    <t>A-1009153</t>
  </si>
  <si>
    <t>A-1009154</t>
  </si>
  <si>
    <t>A-1009155</t>
  </si>
  <si>
    <t>A-1009156</t>
  </si>
  <si>
    <t>A-1009157</t>
  </si>
  <si>
    <t>A-1009158</t>
  </si>
  <si>
    <t>A-1009159</t>
  </si>
  <si>
    <t>A-1009160</t>
  </si>
  <si>
    <t>A-1009161</t>
  </si>
  <si>
    <t>A-1009162</t>
  </si>
  <si>
    <t>A-1009163</t>
  </si>
  <si>
    <t>A-1009164</t>
  </si>
  <si>
    <t>A-1009165</t>
  </si>
  <si>
    <t>A-1009166</t>
  </si>
  <si>
    <t>A-1009167</t>
  </si>
  <si>
    <t>A-1009168</t>
  </si>
  <si>
    <t>A-1009169</t>
  </si>
  <si>
    <t>A-1009170</t>
  </si>
  <si>
    <t>A-1009171</t>
  </si>
  <si>
    <t>A-1009172</t>
  </si>
  <si>
    <t>A-1009173</t>
  </si>
  <si>
    <t>A-1009174</t>
  </si>
  <si>
    <t>A-1009175</t>
  </si>
  <si>
    <t>A-1009176</t>
  </si>
  <si>
    <t>A-1009177</t>
  </si>
  <si>
    <t>A-1009178</t>
  </si>
  <si>
    <t>A-1009179</t>
  </si>
  <si>
    <t>A-1009180</t>
  </si>
  <si>
    <t>A-1009181</t>
  </si>
  <si>
    <t>A-1009182</t>
  </si>
  <si>
    <t>A-1009183</t>
  </si>
  <si>
    <t>A-1009184</t>
  </si>
  <si>
    <t>A-1009185</t>
  </si>
  <si>
    <t>A-1009186</t>
  </si>
  <si>
    <t>A-1009187</t>
  </si>
  <si>
    <t>A-1009188</t>
  </si>
  <si>
    <t>A-1009189</t>
  </si>
  <si>
    <t>A-1009190</t>
  </si>
  <si>
    <t>A-1009191</t>
  </si>
  <si>
    <t>A-1009192</t>
  </si>
  <si>
    <t>A-1009193</t>
  </si>
  <si>
    <t>A-1009194</t>
  </si>
  <si>
    <t>A-1009195</t>
  </si>
  <si>
    <t>A-1009196</t>
  </si>
  <si>
    <t>A-1009197</t>
  </si>
  <si>
    <t>A-1009198</t>
  </si>
  <si>
    <t>A-1009199</t>
  </si>
  <si>
    <t>A-1009200</t>
  </si>
  <si>
    <t>A-1009201</t>
  </si>
  <si>
    <t>A-1009202</t>
  </si>
  <si>
    <t>A-1009203</t>
  </si>
  <si>
    <t>A-1009204</t>
  </si>
  <si>
    <t>A-1009205</t>
  </si>
  <si>
    <t>A-0909206</t>
  </si>
  <si>
    <t>A-1009207</t>
  </si>
  <si>
    <t>A-1009208</t>
  </si>
  <si>
    <t>A-1009209</t>
  </si>
  <si>
    <t>A-1009210</t>
  </si>
  <si>
    <t>A-1009211</t>
  </si>
  <si>
    <t>A-1009212</t>
  </si>
  <si>
    <t>A-1009213</t>
  </si>
  <si>
    <t>A-1009214</t>
  </si>
  <si>
    <t>A-1009215</t>
  </si>
  <si>
    <t>A-1009216</t>
  </si>
  <si>
    <t>A-1009217</t>
  </si>
  <si>
    <t>A-1009218</t>
  </si>
  <si>
    <t>A-1009219</t>
  </si>
  <si>
    <t>A-1009220</t>
  </si>
  <si>
    <t>A-1009221</t>
  </si>
  <si>
    <t>A-1009222</t>
  </si>
  <si>
    <t>A-1009223</t>
  </si>
  <si>
    <t>A-1009224</t>
  </si>
  <si>
    <t>A-1009225</t>
  </si>
  <si>
    <t>A-1009226</t>
  </si>
  <si>
    <t>A-1009227</t>
  </si>
  <si>
    <t>A-1009228</t>
  </si>
  <si>
    <t>A-1009229</t>
  </si>
  <si>
    <t>A-1009230</t>
  </si>
  <si>
    <t>A-1009231</t>
  </si>
  <si>
    <t>A-1009232</t>
  </si>
  <si>
    <t>A-1009233</t>
  </si>
  <si>
    <t>A-1009234</t>
  </si>
  <si>
    <t>A-1009235</t>
  </si>
  <si>
    <t>A-1009236</t>
  </si>
  <si>
    <t>A-1009237</t>
  </si>
  <si>
    <t>A-1009238</t>
  </si>
  <si>
    <t>A-1009239</t>
  </si>
  <si>
    <t>CATO</t>
  </si>
  <si>
    <t>Mockernut hickory</t>
  </si>
  <si>
    <t>A-1009240</t>
  </si>
  <si>
    <t>A-1009241</t>
  </si>
  <si>
    <t>A-1009242</t>
  </si>
  <si>
    <t>A-1009243</t>
  </si>
  <si>
    <t>A-1009244</t>
  </si>
  <si>
    <t>A-1009245</t>
  </si>
  <si>
    <t>A-1009246</t>
  </si>
  <si>
    <t>A-1009247</t>
  </si>
  <si>
    <t>A-1009248</t>
  </si>
  <si>
    <t>A-1009249</t>
  </si>
  <si>
    <t>A-1009250</t>
  </si>
  <si>
    <t>A-1009251</t>
  </si>
  <si>
    <t>A-1009252</t>
  </si>
  <si>
    <t>A-1009253</t>
  </si>
  <si>
    <t>CA22</t>
  </si>
  <si>
    <t>camellia spp</t>
  </si>
  <si>
    <t>A-1009254</t>
  </si>
  <si>
    <t>A-1009255</t>
  </si>
  <si>
    <t>A-1009256</t>
  </si>
  <si>
    <t>A-1009257</t>
  </si>
  <si>
    <t>A-1009258</t>
  </si>
  <si>
    <t>A-1009259</t>
  </si>
  <si>
    <t>A-1009260</t>
  </si>
  <si>
    <t>A-1009261</t>
  </si>
  <si>
    <t>A-1009262</t>
  </si>
  <si>
    <t>A-1009263</t>
  </si>
  <si>
    <t>A-1009264</t>
  </si>
  <si>
    <t>A-1009265</t>
  </si>
  <si>
    <t>A-1009266</t>
  </si>
  <si>
    <t>A-1009267</t>
  </si>
  <si>
    <t>A-1009268</t>
  </si>
  <si>
    <t>A-1009269</t>
  </si>
  <si>
    <t>A-1009270</t>
  </si>
  <si>
    <t>A-1009271</t>
  </si>
  <si>
    <t>A-1009272</t>
  </si>
  <si>
    <t>A-1009273</t>
  </si>
  <si>
    <t>A-1009274</t>
  </si>
  <si>
    <t>A-1009275</t>
  </si>
  <si>
    <t>A-1009276</t>
  </si>
  <si>
    <t>A-1009277</t>
  </si>
  <si>
    <t>A-1009278</t>
  </si>
  <si>
    <t>A-1009279</t>
  </si>
  <si>
    <t>A-1009280</t>
  </si>
  <si>
    <t>A-1009281</t>
  </si>
  <si>
    <t>A-1009282</t>
  </si>
  <si>
    <t>A-1009283</t>
  </si>
  <si>
    <t>A-1009284</t>
  </si>
  <si>
    <t>A-1009285</t>
  </si>
  <si>
    <t>A-1009286</t>
  </si>
  <si>
    <t>A-1009287</t>
  </si>
  <si>
    <t>A-1009288</t>
  </si>
  <si>
    <t>A-1009289</t>
  </si>
  <si>
    <t>A-1009290</t>
  </si>
  <si>
    <t>A-1009291</t>
  </si>
  <si>
    <t>A-1009292</t>
  </si>
  <si>
    <t>A-1009293</t>
  </si>
  <si>
    <t>A-1009294</t>
  </si>
  <si>
    <t>A-1009295</t>
  </si>
  <si>
    <t>A-1009296</t>
  </si>
  <si>
    <t>A-1009297</t>
  </si>
  <si>
    <t>A-1009298</t>
  </si>
  <si>
    <t>A-1009299</t>
  </si>
  <si>
    <t>A-1009300</t>
  </si>
  <si>
    <t>A-1009301</t>
  </si>
  <si>
    <t>A-1009302</t>
  </si>
  <si>
    <t>A-1009303</t>
  </si>
  <si>
    <t>A-1009304</t>
  </si>
  <si>
    <t>A-1009305</t>
  </si>
  <si>
    <t>A-1009306</t>
  </si>
  <si>
    <t>A-1009307</t>
  </si>
  <si>
    <t>A-1009308</t>
  </si>
  <si>
    <t>A-1009309</t>
  </si>
  <si>
    <t>A-1009310</t>
  </si>
  <si>
    <t>A-1009311</t>
  </si>
  <si>
    <t>A-1009312</t>
  </si>
  <si>
    <t>A-1009313</t>
  </si>
  <si>
    <t>A-1009314</t>
  </si>
  <si>
    <t>A-1009315</t>
  </si>
  <si>
    <t>A-1009316</t>
  </si>
  <si>
    <t>A-1009317</t>
  </si>
  <si>
    <t>A-1009318</t>
  </si>
  <si>
    <t>A-1009319</t>
  </si>
  <si>
    <t>A-1009320</t>
  </si>
  <si>
    <t>A-1009321</t>
  </si>
  <si>
    <t>A-1009322</t>
  </si>
  <si>
    <t>A-1009323</t>
  </si>
  <si>
    <t>A-1009324</t>
  </si>
  <si>
    <t>A-1009325</t>
  </si>
  <si>
    <t>A-1009326</t>
  </si>
  <si>
    <t>A-1009327</t>
  </si>
  <si>
    <t>A-1009328</t>
  </si>
  <si>
    <t>A-1009329</t>
  </si>
  <si>
    <t>A-1009330</t>
  </si>
  <si>
    <t>A-1009331</t>
  </si>
  <si>
    <t>A-1009332</t>
  </si>
  <si>
    <t>A-1009333</t>
  </si>
  <si>
    <t>A-1009334</t>
  </si>
  <si>
    <t>A-1009335</t>
  </si>
  <si>
    <t>A-1009336</t>
  </si>
  <si>
    <t>A-1009337</t>
  </si>
  <si>
    <t>A-1009338</t>
  </si>
  <si>
    <t>A-1009339</t>
  </si>
  <si>
    <t>A-1009340</t>
  </si>
  <si>
    <t>A-1009341</t>
  </si>
  <si>
    <t>A-1009342</t>
  </si>
  <si>
    <t>A-1009343</t>
  </si>
  <si>
    <t>A-1009344</t>
  </si>
  <si>
    <t>A-1009345</t>
  </si>
  <si>
    <t>A-1009346</t>
  </si>
  <si>
    <t>A-1009347</t>
  </si>
  <si>
    <t>A-1009348</t>
  </si>
  <si>
    <t>A-1009349</t>
  </si>
  <si>
    <t>A-1009350</t>
  </si>
  <si>
    <t>A-1009351</t>
  </si>
  <si>
    <t>A-1009352</t>
  </si>
  <si>
    <t>A-1009353</t>
  </si>
  <si>
    <t>A-1009354</t>
  </si>
  <si>
    <t>A-1009355</t>
  </si>
  <si>
    <t>A-1009356</t>
  </si>
  <si>
    <t>A-1009357</t>
  </si>
  <si>
    <t>A-1009358</t>
  </si>
  <si>
    <t>A-1009359</t>
  </si>
  <si>
    <t>A-1009360</t>
  </si>
  <si>
    <t>A-1009361</t>
  </si>
  <si>
    <t>A-1009362</t>
  </si>
  <si>
    <t>A-1009363</t>
  </si>
  <si>
    <t>A-1009364</t>
  </si>
  <si>
    <t>A-1009365</t>
  </si>
  <si>
    <t>A-1009366</t>
  </si>
  <si>
    <t>A-1009367</t>
  </si>
  <si>
    <t>A-1009368</t>
  </si>
  <si>
    <t>A-1009369</t>
  </si>
  <si>
    <t>A-1009370</t>
  </si>
  <si>
    <t>A-1009371</t>
  </si>
  <si>
    <t>A-1009372</t>
  </si>
  <si>
    <t>A-1009373</t>
  </si>
  <si>
    <t>A-1009374</t>
  </si>
  <si>
    <t>A-1009375</t>
  </si>
  <si>
    <t>A-1009376</t>
  </si>
  <si>
    <t>A-1009377</t>
  </si>
  <si>
    <t>A-1009378</t>
  </si>
  <si>
    <t>A-1009379</t>
  </si>
  <si>
    <t>A-1009380</t>
  </si>
  <si>
    <t>A-1009381</t>
  </si>
  <si>
    <t>A-1009382</t>
  </si>
  <si>
    <t>A-1009383</t>
  </si>
  <si>
    <t>A-1009384</t>
  </si>
  <si>
    <t>A-1009385</t>
  </si>
  <si>
    <t>A-1009386</t>
  </si>
  <si>
    <t>A-1009387</t>
  </si>
  <si>
    <t>A-1009388</t>
  </si>
  <si>
    <t>A-1009389</t>
  </si>
  <si>
    <t>A-1009390</t>
  </si>
  <si>
    <t>A-1009391</t>
  </si>
  <si>
    <t>A-1009392</t>
  </si>
  <si>
    <t>A-1009393</t>
  </si>
  <si>
    <t>A-1009394</t>
  </si>
  <si>
    <t>A-1009395</t>
  </si>
  <si>
    <t>A-1009396</t>
  </si>
  <si>
    <t>A-1009397</t>
  </si>
  <si>
    <t>A-1009398</t>
  </si>
  <si>
    <t>A-1009399</t>
  </si>
  <si>
    <t>A-1009400</t>
  </si>
  <si>
    <t>A-1009401</t>
  </si>
  <si>
    <t>A-1009402</t>
  </si>
  <si>
    <t>A-1009403</t>
  </si>
  <si>
    <t>A-1009404</t>
  </si>
  <si>
    <t>A-1009405</t>
  </si>
  <si>
    <t>A-1009406</t>
  </si>
  <si>
    <t>A-1009407</t>
  </si>
  <si>
    <t>A-1009408</t>
  </si>
  <si>
    <t>A-1009409</t>
  </si>
  <si>
    <t>A-1009410</t>
  </si>
  <si>
    <t>A-1009411</t>
  </si>
  <si>
    <t>A-1009412</t>
  </si>
  <si>
    <t>A-1009413</t>
  </si>
  <si>
    <t>A-1009414</t>
  </si>
  <si>
    <t>B-1009415</t>
  </si>
  <si>
    <t>B-1009416</t>
  </si>
  <si>
    <t>B-1009417</t>
  </si>
  <si>
    <t>PRAV</t>
  </si>
  <si>
    <t>Sweet cherry</t>
  </si>
  <si>
    <t>B-1009418</t>
  </si>
  <si>
    <t>B-1009419</t>
  </si>
  <si>
    <t>B-1009420</t>
  </si>
  <si>
    <t>PATO</t>
  </si>
  <si>
    <t>Royal paulownia</t>
  </si>
  <si>
    <t>B-1009421</t>
  </si>
  <si>
    <t>B-1009422</t>
  </si>
  <si>
    <t>B-1009423</t>
  </si>
  <si>
    <t>B-1009424</t>
  </si>
  <si>
    <t>B-1009425</t>
  </si>
  <si>
    <t>B-1009426</t>
  </si>
  <si>
    <t>B-1009427</t>
  </si>
  <si>
    <t>B-1009428</t>
  </si>
  <si>
    <t>B-1009429</t>
  </si>
  <si>
    <t>B-1009430</t>
  </si>
  <si>
    <t>B-1009431</t>
  </si>
  <si>
    <t>B-1009432</t>
  </si>
  <si>
    <t>B-1009433</t>
  </si>
  <si>
    <t>B-1009434</t>
  </si>
  <si>
    <t>B-1009435</t>
  </si>
  <si>
    <t>B-1009436</t>
  </si>
  <si>
    <t>B-1009437</t>
  </si>
  <si>
    <t>B-1009438</t>
  </si>
  <si>
    <t>B-1009439</t>
  </si>
  <si>
    <t>B-1009440</t>
  </si>
  <si>
    <t>B-1009441</t>
  </si>
  <si>
    <t>B-1009442</t>
  </si>
  <si>
    <t>B-1009443</t>
  </si>
  <si>
    <t>B-1009444</t>
  </si>
  <si>
    <t>B-1009445</t>
  </si>
  <si>
    <t>B-1009446</t>
  </si>
  <si>
    <t>B-1009447</t>
  </si>
  <si>
    <t>CEOC</t>
  </si>
  <si>
    <t>Northern hackberry</t>
  </si>
  <si>
    <t>B-1009448</t>
  </si>
  <si>
    <t>B-1009449</t>
  </si>
  <si>
    <t>B-1009450</t>
  </si>
  <si>
    <t>B-1009451</t>
  </si>
  <si>
    <t>B-1009452</t>
  </si>
  <si>
    <t>B-1009453</t>
  </si>
  <si>
    <t>A-1009454</t>
  </si>
  <si>
    <t>B-1009455</t>
  </si>
  <si>
    <t>B-1009456</t>
  </si>
  <si>
    <t>A-1009457</t>
  </si>
  <si>
    <t>A-1009458</t>
  </si>
  <si>
    <t>A-1009459</t>
  </si>
  <si>
    <t>A-1009460</t>
  </si>
  <si>
    <t>A-1009461</t>
  </si>
  <si>
    <t>A-1009462</t>
  </si>
  <si>
    <t>A-1009463</t>
  </si>
  <si>
    <t>A-1009464</t>
  </si>
  <si>
    <t>A-1009465</t>
  </si>
  <si>
    <t>A-1009466</t>
  </si>
  <si>
    <t>A-1009467</t>
  </si>
  <si>
    <t>B-1009468</t>
  </si>
  <si>
    <t>B-1009469</t>
  </si>
  <si>
    <t>B-1009470</t>
  </si>
  <si>
    <t>B-1009471</t>
  </si>
  <si>
    <t>B-1009472</t>
  </si>
  <si>
    <t>B-1009473</t>
  </si>
  <si>
    <t>B-1009474</t>
  </si>
  <si>
    <t>B-1009475</t>
  </si>
  <si>
    <t>B-1009476</t>
  </si>
  <si>
    <t>B-1009477</t>
  </si>
  <si>
    <t>B-1009478</t>
  </si>
  <si>
    <t>B-1009479</t>
  </si>
  <si>
    <t>B-1009480</t>
  </si>
  <si>
    <t>B-1009481</t>
  </si>
  <si>
    <t>B-1009482</t>
  </si>
  <si>
    <t>B-1009483</t>
  </si>
  <si>
    <t>B-1009484</t>
  </si>
  <si>
    <t>B-1009485</t>
  </si>
  <si>
    <t>B-1009486</t>
  </si>
  <si>
    <t>B-1009487</t>
  </si>
  <si>
    <t>B-1009488</t>
  </si>
  <si>
    <t>B-1009489</t>
  </si>
  <si>
    <t>PRVI</t>
  </si>
  <si>
    <t>Common chokecherry</t>
  </si>
  <si>
    <t>B-1009490</t>
  </si>
  <si>
    <t>B-1009491</t>
  </si>
  <si>
    <t>B-1009492</t>
  </si>
  <si>
    <t>B-1009493</t>
  </si>
  <si>
    <t>B-1009494</t>
  </si>
  <si>
    <t>B-1009495</t>
  </si>
  <si>
    <t>B-1009496</t>
  </si>
  <si>
    <t>B-1009497</t>
  </si>
  <si>
    <t>B-1009498</t>
  </si>
  <si>
    <t>B-1009499</t>
  </si>
  <si>
    <t>B-1009500</t>
  </si>
  <si>
    <t>B-1009501</t>
  </si>
  <si>
    <t>B-1009502</t>
  </si>
  <si>
    <t>B-1009503</t>
  </si>
  <si>
    <t>B-1009504</t>
  </si>
  <si>
    <t>SAAL</t>
  </si>
  <si>
    <t>Sassafras</t>
  </si>
  <si>
    <t>B-1009505</t>
  </si>
  <si>
    <t>B-1009506</t>
  </si>
  <si>
    <t>B-1009507</t>
  </si>
  <si>
    <t>B-1009508</t>
  </si>
  <si>
    <t>B-1009509</t>
  </si>
  <si>
    <t>B-1009510</t>
  </si>
  <si>
    <t>B-1009511</t>
  </si>
  <si>
    <t>B-1009512</t>
  </si>
  <si>
    <t>B-1009513</t>
  </si>
  <si>
    <t>B-1009514</t>
  </si>
  <si>
    <t>B-1009515</t>
  </si>
  <si>
    <t>B-1009516</t>
  </si>
  <si>
    <t>B-1009517</t>
  </si>
  <si>
    <t>B-1009518</t>
  </si>
  <si>
    <t>B-1009519</t>
  </si>
  <si>
    <t>B-1009520</t>
  </si>
  <si>
    <t>B-1009521</t>
  </si>
  <si>
    <t>B-1009522</t>
  </si>
  <si>
    <t>B-1009523</t>
  </si>
  <si>
    <t>B-1009524</t>
  </si>
  <si>
    <t>B-1009525</t>
  </si>
  <si>
    <t>B-1009526</t>
  </si>
  <si>
    <t>B-1009527</t>
  </si>
  <si>
    <t>B-1009528</t>
  </si>
  <si>
    <t>B-1009529</t>
  </si>
  <si>
    <t>B-1009530</t>
  </si>
  <si>
    <t>B-1009531</t>
  </si>
  <si>
    <t>B-1009532</t>
  </si>
  <si>
    <t>B-1009533</t>
  </si>
  <si>
    <t>B-1009534</t>
  </si>
  <si>
    <t>A-1009535</t>
  </si>
  <si>
    <t>A-1009536</t>
  </si>
  <si>
    <t>A-1009537</t>
  </si>
  <si>
    <t>A-1009538</t>
  </si>
  <si>
    <t>B-1009539</t>
  </si>
  <si>
    <t>B-1009540</t>
  </si>
  <si>
    <t>B-1009541</t>
  </si>
  <si>
    <t>B-1009542</t>
  </si>
  <si>
    <t>B-1009543</t>
  </si>
  <si>
    <t>A-1009544</t>
  </si>
  <si>
    <t>A-1009545</t>
  </si>
  <si>
    <t>A-1009546</t>
  </si>
  <si>
    <t>A-1009547</t>
  </si>
  <si>
    <t>A-1009548</t>
  </si>
  <si>
    <t>AA-10</t>
  </si>
  <si>
    <t>AA-1009549</t>
  </si>
  <si>
    <t>AA-1009550</t>
  </si>
  <si>
    <t>AA-1009551</t>
  </si>
  <si>
    <t>AA-1009552</t>
  </si>
  <si>
    <t>AA-1009553</t>
  </si>
  <si>
    <t>AA-1009554</t>
  </si>
  <si>
    <t>AA-1009555</t>
  </si>
  <si>
    <t>AA-1009556</t>
  </si>
  <si>
    <t>AA-1009557</t>
  </si>
  <si>
    <t>AA-1009558</t>
  </si>
  <si>
    <t>AA-1009559</t>
  </si>
  <si>
    <t>AA-1009560</t>
  </si>
  <si>
    <t>AA-1009561</t>
  </si>
  <si>
    <t>AA-1009562</t>
  </si>
  <si>
    <t>AA-1009563</t>
  </si>
  <si>
    <t>AA-1009564</t>
  </si>
  <si>
    <t>AA-1009565</t>
  </si>
  <si>
    <t>AA-1009566</t>
  </si>
  <si>
    <t>AA-1009567</t>
  </si>
  <si>
    <t>AA-1009568</t>
  </si>
  <si>
    <t>AA-1009569</t>
  </si>
  <si>
    <t>AA-1009570</t>
  </si>
  <si>
    <t>AA-1009571</t>
  </si>
  <si>
    <t>AA-1009572</t>
  </si>
  <si>
    <t>AA-1009573</t>
  </si>
  <si>
    <t>AA-1009574</t>
  </si>
  <si>
    <t>AA-1009575</t>
  </si>
  <si>
    <t>AA-1009576</t>
  </si>
  <si>
    <t>AA-1009577</t>
  </si>
  <si>
    <t>AA-1009578</t>
  </si>
  <si>
    <t>AA-1009579</t>
  </si>
  <si>
    <t>AA-1009580</t>
  </si>
  <si>
    <t>AA-1009581</t>
  </si>
  <si>
    <t>AA-1009582</t>
  </si>
  <si>
    <t>AA-1009583</t>
  </si>
  <si>
    <t>AA-1009584</t>
  </si>
  <si>
    <t>AA-1009585</t>
  </si>
  <si>
    <t>AA-1009586</t>
  </si>
  <si>
    <t>AA-1009587</t>
  </si>
  <si>
    <t>AA-1009588</t>
  </si>
  <si>
    <t>AA-1009589</t>
  </si>
  <si>
    <t>AA-1009590</t>
  </si>
  <si>
    <t>AA-1009591</t>
  </si>
  <si>
    <t>AA-1009592</t>
  </si>
  <si>
    <t>AA-1009593</t>
  </si>
  <si>
    <t>AA-1009594</t>
  </si>
  <si>
    <t>AA-1009595</t>
  </si>
  <si>
    <t>AA-1009596</t>
  </si>
  <si>
    <t>AA-1009597</t>
  </si>
  <si>
    <t>AA-1009598</t>
  </si>
  <si>
    <t>AA-1009599</t>
  </si>
  <si>
    <t>AA-1009600</t>
  </si>
  <si>
    <t>AA-1009601</t>
  </si>
  <si>
    <t>AA-1009602</t>
  </si>
  <si>
    <t>AA-1009603</t>
  </si>
  <si>
    <t>AA-1009604</t>
  </si>
  <si>
    <t>AA-1009605</t>
  </si>
  <si>
    <t>AA-1009606</t>
  </si>
  <si>
    <t>AA-1009607</t>
  </si>
  <si>
    <t>AA-1009608</t>
  </si>
  <si>
    <t>AA-1009609</t>
  </si>
  <si>
    <t>AA-1009610</t>
  </si>
  <si>
    <t>AA-1009611</t>
  </si>
  <si>
    <t>AA-1009612</t>
  </si>
  <si>
    <t>AA-1009613</t>
  </si>
  <si>
    <t>AA-1009614</t>
  </si>
  <si>
    <t>AA-1009615</t>
  </si>
  <si>
    <t>AA-1009616</t>
  </si>
  <si>
    <t>AA-1009617</t>
  </si>
  <si>
    <t>AA-1009618</t>
  </si>
  <si>
    <t>AA-1009619</t>
  </si>
  <si>
    <t>AA-1009620</t>
  </si>
  <si>
    <t>AA-1009621</t>
  </si>
  <si>
    <t>AA-1009622</t>
  </si>
  <si>
    <t>AA-1009623</t>
  </si>
  <si>
    <t>AA-1009624</t>
  </si>
  <si>
    <t>AA-1009625</t>
  </si>
  <si>
    <t>AA-1009626</t>
  </si>
  <si>
    <t>AA-1009627</t>
  </si>
  <si>
    <t>AA-1009628</t>
  </si>
  <si>
    <t>AA-1009629</t>
  </si>
  <si>
    <t>C-0609630</t>
  </si>
  <si>
    <t>C-0609631</t>
  </si>
  <si>
    <t>C-0609632</t>
  </si>
  <si>
    <t>C-0609633</t>
  </si>
  <si>
    <t>C-0609634</t>
  </si>
  <si>
    <t>C-0609635</t>
  </si>
  <si>
    <t>C-0609636</t>
  </si>
  <si>
    <t>C-0609637</t>
  </si>
  <si>
    <t>C-0609638</t>
  </si>
  <si>
    <t>C-0609639</t>
  </si>
  <si>
    <t>C-0609640</t>
  </si>
  <si>
    <t>C-0609641</t>
  </si>
  <si>
    <t>C-0609642</t>
  </si>
  <si>
    <t>C-0609643</t>
  </si>
  <si>
    <t>C-0609644</t>
  </si>
  <si>
    <t>C-0609645</t>
  </si>
  <si>
    <t>C-0609646</t>
  </si>
  <si>
    <t>C-0609647</t>
  </si>
  <si>
    <t>C-0609648</t>
  </si>
  <si>
    <t>C-0609649</t>
  </si>
  <si>
    <t>C-0609650</t>
  </si>
  <si>
    <t>C-0609651</t>
  </si>
  <si>
    <t>C-0609652</t>
  </si>
  <si>
    <t>C-0609653</t>
  </si>
  <si>
    <t>C-0609654</t>
  </si>
  <si>
    <t>C-0609655</t>
  </si>
  <si>
    <t>C-0609656</t>
  </si>
  <si>
    <t>C-0609657</t>
  </si>
  <si>
    <t>C-0609658</t>
  </si>
  <si>
    <t>C-0609659</t>
  </si>
  <si>
    <t>C-0609660</t>
  </si>
  <si>
    <t>C-0609661</t>
  </si>
  <si>
    <t>C-0609662</t>
  </si>
  <si>
    <t>C-0609663</t>
  </si>
  <si>
    <t>C-0609664</t>
  </si>
  <si>
    <t>C-0609665</t>
  </si>
  <si>
    <t>C-0609666</t>
  </si>
  <si>
    <t>C-0609667</t>
  </si>
  <si>
    <t>C-0609668</t>
  </si>
  <si>
    <t>C-0609669</t>
  </si>
  <si>
    <t>B-1009670</t>
  </si>
  <si>
    <t>B-1009671</t>
  </si>
  <si>
    <t>B-1009672</t>
  </si>
  <si>
    <t>B-1009673</t>
  </si>
  <si>
    <t>B-1009674</t>
  </si>
  <si>
    <t>B-1009675</t>
  </si>
  <si>
    <t>B-1009676</t>
  </si>
  <si>
    <t>B-1009677</t>
  </si>
  <si>
    <t>A-1009678</t>
  </si>
  <si>
    <t>A-1009679</t>
  </si>
  <si>
    <t>A-1009680</t>
  </si>
  <si>
    <t>A-1009681</t>
  </si>
  <si>
    <t>A-1009682</t>
  </si>
  <si>
    <t>A-1009683</t>
  </si>
  <si>
    <t>AA-09</t>
  </si>
  <si>
    <t>AA-0909684</t>
  </si>
  <si>
    <t>AA-0909685</t>
  </si>
  <si>
    <t>AA-0909686</t>
  </si>
  <si>
    <t>AA-0909687</t>
  </si>
  <si>
    <t>AA-0909688</t>
  </si>
  <si>
    <t>AA-0909689</t>
  </si>
  <si>
    <t>AA-0909690</t>
  </si>
  <si>
    <t>AA-0909691</t>
  </si>
  <si>
    <t>AA-0909692</t>
  </si>
  <si>
    <t>AA-0909693</t>
  </si>
  <si>
    <t>AA-0909694</t>
  </si>
  <si>
    <t>AA-0909695</t>
  </si>
  <si>
    <t>AA-0909696</t>
  </si>
  <si>
    <t>AA-0909697</t>
  </si>
  <si>
    <t>AA-0909698</t>
  </si>
  <si>
    <t>AA-0909699</t>
  </si>
  <si>
    <t>AA-0909700</t>
  </si>
  <si>
    <t>AA-0909701</t>
  </si>
  <si>
    <t>AA-0909702</t>
  </si>
  <si>
    <t>AA-0909703</t>
  </si>
  <si>
    <t>AA-0909704</t>
  </si>
  <si>
    <t>AA-0909705</t>
  </si>
  <si>
    <t>AA-0909706</t>
  </si>
  <si>
    <t>AA-0909707</t>
  </si>
  <si>
    <t>AA-0909708</t>
  </si>
  <si>
    <t>AA-0909709</t>
  </si>
  <si>
    <t>AA-0909710</t>
  </si>
  <si>
    <t>AA-0909711</t>
  </si>
  <si>
    <t>AA-0909712</t>
  </si>
  <si>
    <t>AA-0909713</t>
  </si>
  <si>
    <t>AA-0909714</t>
  </si>
  <si>
    <t>AA-0909715</t>
  </si>
  <si>
    <t>AA-0909716</t>
  </si>
  <si>
    <t>AA-11</t>
  </si>
  <si>
    <t>AA-1109717</t>
  </si>
  <si>
    <t>AA-1109718</t>
  </si>
  <si>
    <t>AA-1109719</t>
  </si>
  <si>
    <t>AA-1109720</t>
  </si>
  <si>
    <t>AA-1109721</t>
  </si>
  <si>
    <t>SAMA</t>
  </si>
  <si>
    <t>Corkscrew willow</t>
  </si>
  <si>
    <t>AA-1109722</t>
  </si>
  <si>
    <t>AA-1109723</t>
  </si>
  <si>
    <t>AA-1109724</t>
  </si>
  <si>
    <t>AA-1109725</t>
  </si>
  <si>
    <t>AA-1109726</t>
  </si>
  <si>
    <t>AA-1109727</t>
  </si>
  <si>
    <t>AA-1109728</t>
  </si>
  <si>
    <t>AA-1109729</t>
  </si>
  <si>
    <t>PHSP2</t>
  </si>
  <si>
    <t>chokeberry spp</t>
  </si>
  <si>
    <t>AA-1109730</t>
  </si>
  <si>
    <t>AA-1109731</t>
  </si>
  <si>
    <t>AA-1109732</t>
  </si>
  <si>
    <t>AA-1109733</t>
  </si>
  <si>
    <t>AA-1009734</t>
  </si>
  <si>
    <t>AA-1009735</t>
  </si>
  <si>
    <t>AA-1009736</t>
  </si>
  <si>
    <t>AA-1009737</t>
  </si>
  <si>
    <t>AA-1009738</t>
  </si>
  <si>
    <t>AA-1009739</t>
  </si>
  <si>
    <t>AA-1009740</t>
  </si>
  <si>
    <t>AA-1009741</t>
  </si>
  <si>
    <t>AA-1009742</t>
  </si>
  <si>
    <t>AA-1009743</t>
  </si>
  <si>
    <t>AA-1009744</t>
  </si>
  <si>
    <t>AA-1009745</t>
  </si>
  <si>
    <t>AA-1009746</t>
  </si>
  <si>
    <t>AA-1009747</t>
  </si>
  <si>
    <t>AA-1009748</t>
  </si>
  <si>
    <t>AA-1009749</t>
  </si>
  <si>
    <t>AA-1009750</t>
  </si>
  <si>
    <t>AA-1009751</t>
  </si>
  <si>
    <t>AA-1009752</t>
  </si>
  <si>
    <t>AA-1009753</t>
  </si>
  <si>
    <t>AA-1009754</t>
  </si>
  <si>
    <t>AA-1009755</t>
  </si>
  <si>
    <t>AA-1009756</t>
  </si>
  <si>
    <t>AA-1009757</t>
  </si>
  <si>
    <t>AA-1009758</t>
  </si>
  <si>
    <t>AA-1009759</t>
  </si>
  <si>
    <t>AA-1009760</t>
  </si>
  <si>
    <t>C-0609761</t>
  </si>
  <si>
    <t>C-0609762</t>
  </si>
  <si>
    <t>C-0609763</t>
  </si>
  <si>
    <t>C-0609764</t>
  </si>
  <si>
    <t>C-0609765</t>
  </si>
  <si>
    <t>C-0609766</t>
  </si>
  <si>
    <t>C-0609767</t>
  </si>
  <si>
    <t>C-0609768</t>
  </si>
  <si>
    <t>C-0609769</t>
  </si>
  <si>
    <t>C-0609770</t>
  </si>
  <si>
    <t>C-0609771</t>
  </si>
  <si>
    <t>C-0609772</t>
  </si>
  <si>
    <t>C-0609773</t>
  </si>
  <si>
    <t>C-0609774</t>
  </si>
  <si>
    <t>C-0609775</t>
  </si>
  <si>
    <t>C-0609776</t>
  </si>
  <si>
    <t>C-0609777</t>
  </si>
  <si>
    <t>C-0609778</t>
  </si>
  <si>
    <t>C-0609779</t>
  </si>
  <si>
    <t>C-0609780</t>
  </si>
  <si>
    <t>C-0609781</t>
  </si>
  <si>
    <t>C-0609782</t>
  </si>
  <si>
    <t>C-0609783</t>
  </si>
  <si>
    <t>C-0609784</t>
  </si>
  <si>
    <t>C-0609785</t>
  </si>
  <si>
    <t>C-0609786</t>
  </si>
  <si>
    <t>C-0609787</t>
  </si>
  <si>
    <t>C-0609788</t>
  </si>
  <si>
    <t>C-0609789</t>
  </si>
  <si>
    <t>C-0609790</t>
  </si>
  <si>
    <t>C-0609791</t>
  </si>
  <si>
    <t>C-0609792</t>
  </si>
  <si>
    <t>C-0609793</t>
  </si>
  <si>
    <t>C-0609794</t>
  </si>
  <si>
    <t>C-0609795</t>
  </si>
  <si>
    <t>C-0609796</t>
  </si>
  <si>
    <t>C-0609797</t>
  </si>
  <si>
    <t>C-0609798</t>
  </si>
  <si>
    <t>C-0609799</t>
  </si>
  <si>
    <t>C-0609800</t>
  </si>
  <si>
    <t>C-0609801</t>
  </si>
  <si>
    <t>C-0609802</t>
  </si>
  <si>
    <t>C-0609803</t>
  </si>
  <si>
    <t>C-0609804</t>
  </si>
  <si>
    <t>C-0609805</t>
  </si>
  <si>
    <t>C-0609806</t>
  </si>
  <si>
    <t>C-0609807</t>
  </si>
  <si>
    <t>C-0609808</t>
  </si>
  <si>
    <t>C-0609809</t>
  </si>
  <si>
    <t>C-0609810</t>
  </si>
  <si>
    <t>C-0609811</t>
  </si>
  <si>
    <t>C-0609812</t>
  </si>
  <si>
    <t>C-0609813</t>
  </si>
  <si>
    <t>C-0609814</t>
  </si>
  <si>
    <t>C-0609815</t>
  </si>
  <si>
    <t>C-0609816</t>
  </si>
  <si>
    <t>C-0609817</t>
  </si>
  <si>
    <t>C-0609818</t>
  </si>
  <si>
    <t>C-0609819</t>
  </si>
  <si>
    <t>C-0609820</t>
  </si>
  <si>
    <t>C-0609821</t>
  </si>
  <si>
    <t>C-0609822</t>
  </si>
  <si>
    <t>C-0609823</t>
  </si>
  <si>
    <t>C-0609824</t>
  </si>
  <si>
    <t>C-0609825</t>
  </si>
  <si>
    <t>C-0609826</t>
  </si>
  <si>
    <t>C-0609827</t>
  </si>
  <si>
    <t>C-0609828</t>
  </si>
  <si>
    <t>C-0609829</t>
  </si>
  <si>
    <t>C-0609830</t>
  </si>
  <si>
    <t>C-0609831</t>
  </si>
  <si>
    <t>C-0609832</t>
  </si>
  <si>
    <t>C-0609833</t>
  </si>
  <si>
    <t>C-0609834</t>
  </si>
  <si>
    <t>C-0609835</t>
  </si>
  <si>
    <t>C-0609836</t>
  </si>
  <si>
    <t>C-0609837</t>
  </si>
  <si>
    <t>C-0609838</t>
  </si>
  <si>
    <t>C-0609839</t>
  </si>
  <si>
    <t>C-0609840</t>
  </si>
  <si>
    <t>C-0609841</t>
  </si>
  <si>
    <t>C-0609842</t>
  </si>
  <si>
    <t>C-0609843</t>
  </si>
  <si>
    <t>C-0609844</t>
  </si>
  <si>
    <t>C-0609845</t>
  </si>
  <si>
    <t>C-0609846</t>
  </si>
  <si>
    <t>C-0609847</t>
  </si>
  <si>
    <t>C-0609848</t>
  </si>
  <si>
    <t>C-0609849</t>
  </si>
  <si>
    <t>C-0609850</t>
  </si>
  <si>
    <t>C-0609851</t>
  </si>
  <si>
    <t>C-0609852</t>
  </si>
  <si>
    <t>C-0609853</t>
  </si>
  <si>
    <t>C-0609854</t>
  </si>
  <si>
    <t>C-0609855</t>
  </si>
  <si>
    <t>C-0609856</t>
  </si>
  <si>
    <t>C-0609857</t>
  </si>
  <si>
    <t>C-0609858</t>
  </si>
  <si>
    <t>C-0609859</t>
  </si>
  <si>
    <t>C-0609860</t>
  </si>
  <si>
    <t>C-0609861</t>
  </si>
  <si>
    <t>C-0609862</t>
  </si>
  <si>
    <t>C-0609863</t>
  </si>
  <si>
    <t>C-0609864</t>
  </si>
  <si>
    <t>C-0609865</t>
  </si>
  <si>
    <t>C-0609866</t>
  </si>
  <si>
    <t>C-0609867</t>
  </si>
  <si>
    <t>C-0609868</t>
  </si>
  <si>
    <t>C-0609869</t>
  </si>
  <si>
    <t>C-0609870</t>
  </si>
  <si>
    <t>C-0609871</t>
  </si>
  <si>
    <t>C-0609872</t>
  </si>
  <si>
    <t>C-0609873</t>
  </si>
  <si>
    <t>C-0609874</t>
  </si>
  <si>
    <t>C-0609875</t>
  </si>
  <si>
    <t>C-0609876</t>
  </si>
  <si>
    <t>C-0609877</t>
  </si>
  <si>
    <t>C-0609878</t>
  </si>
  <si>
    <t>C-0609879</t>
  </si>
  <si>
    <t>C-0609880</t>
  </si>
  <si>
    <t>C-0609881</t>
  </si>
  <si>
    <t>C-0609882</t>
  </si>
  <si>
    <t>C-0609883</t>
  </si>
  <si>
    <t>C-0609884</t>
  </si>
  <si>
    <t>C-0609885</t>
  </si>
  <si>
    <t>C-0609886</t>
  </si>
  <si>
    <t>C-0609887</t>
  </si>
  <si>
    <t>C-0609888</t>
  </si>
  <si>
    <t>C-0609889</t>
  </si>
  <si>
    <t>C-0609890</t>
  </si>
  <si>
    <t>C-0609891</t>
  </si>
  <si>
    <t>C-0609892</t>
  </si>
  <si>
    <t>C-0609893</t>
  </si>
  <si>
    <t>C-0609894</t>
  </si>
  <si>
    <t>C-0609895</t>
  </si>
  <si>
    <t>C-0609896</t>
  </si>
  <si>
    <t>C-0609897</t>
  </si>
  <si>
    <t>C-0609898</t>
  </si>
  <si>
    <t>C-0609899</t>
  </si>
  <si>
    <t>C-0609900</t>
  </si>
  <si>
    <t>C-0609901</t>
  </si>
  <si>
    <t>C-0609902</t>
  </si>
  <si>
    <t>C-0609903</t>
  </si>
  <si>
    <t>C-0609904</t>
  </si>
  <si>
    <t>C-0609905</t>
  </si>
  <si>
    <t>C-0609906</t>
  </si>
  <si>
    <t>C-0609907</t>
  </si>
  <si>
    <t>C-0609908</t>
  </si>
  <si>
    <t>PYCO</t>
  </si>
  <si>
    <t>Common pear</t>
  </si>
  <si>
    <t>C-0609909</t>
  </si>
  <si>
    <t>C-0609910</t>
  </si>
  <si>
    <t>C-0609911</t>
  </si>
  <si>
    <t>C-0609912</t>
  </si>
  <si>
    <t>C-0609913</t>
  </si>
  <si>
    <t>C-0609914</t>
  </si>
  <si>
    <t>C-0609915</t>
  </si>
  <si>
    <t>C-0609916</t>
  </si>
  <si>
    <t>C-0609917</t>
  </si>
  <si>
    <t>C-0609918</t>
  </si>
  <si>
    <t>C-0609919</t>
  </si>
  <si>
    <t>C-0609920</t>
  </si>
  <si>
    <t>C-0609921</t>
  </si>
  <si>
    <t>C-0609922</t>
  </si>
  <si>
    <t>C-0609923</t>
  </si>
  <si>
    <t>C-0609924</t>
  </si>
  <si>
    <t>C-0609925</t>
  </si>
  <si>
    <t>C-0609926</t>
  </si>
  <si>
    <t>C-0609927</t>
  </si>
  <si>
    <t>C-0609928</t>
  </si>
  <si>
    <t>C-0609929</t>
  </si>
  <si>
    <t>C-0609930</t>
  </si>
  <si>
    <t>C-0609931</t>
  </si>
  <si>
    <t>C-0609932</t>
  </si>
  <si>
    <t>C-0609933</t>
  </si>
  <si>
    <t>C-0609934</t>
  </si>
  <si>
    <t>C-0609935</t>
  </si>
  <si>
    <t>C-0609936</t>
  </si>
  <si>
    <t>C-0609937</t>
  </si>
  <si>
    <t>C-0609938</t>
  </si>
  <si>
    <t>C-0609939</t>
  </si>
  <si>
    <t>C-0609940</t>
  </si>
  <si>
    <t>C-0609941</t>
  </si>
  <si>
    <t>C-0609942</t>
  </si>
  <si>
    <t>C-0609943</t>
  </si>
  <si>
    <t>C-0609944</t>
  </si>
  <si>
    <t>C-0609945</t>
  </si>
  <si>
    <t>C-0609946</t>
  </si>
  <si>
    <t>C-0609947</t>
  </si>
  <si>
    <t>C-0609948</t>
  </si>
  <si>
    <t>C-0609949</t>
  </si>
  <si>
    <t>C-0609950</t>
  </si>
  <si>
    <t>C-0609951</t>
  </si>
  <si>
    <t>C-0609952</t>
  </si>
  <si>
    <t>C-0609953</t>
  </si>
  <si>
    <t>C-0609954</t>
  </si>
  <si>
    <t>C-0609955</t>
  </si>
  <si>
    <t>C-0609956</t>
  </si>
  <si>
    <t>C-0609957</t>
  </si>
  <si>
    <t>C-0609958</t>
  </si>
  <si>
    <t>C-0609959</t>
  </si>
  <si>
    <t>C-0609960</t>
  </si>
  <si>
    <t>C-0609961</t>
  </si>
  <si>
    <t>C-0609962</t>
  </si>
  <si>
    <t>C-0609963</t>
  </si>
  <si>
    <t>C-0609964</t>
  </si>
  <si>
    <t>C-0609965</t>
  </si>
  <si>
    <t>C-0609966</t>
  </si>
  <si>
    <t>C-0609967</t>
  </si>
  <si>
    <t>C-0609968</t>
  </si>
  <si>
    <t>C-0609969</t>
  </si>
  <si>
    <t>C-0609970</t>
  </si>
  <si>
    <t>C-0609971</t>
  </si>
  <si>
    <t>C-0609972</t>
  </si>
  <si>
    <t>C-0609973</t>
  </si>
  <si>
    <t>C-0609974</t>
  </si>
  <si>
    <t>C-0609975</t>
  </si>
  <si>
    <t>C-0609976</t>
  </si>
  <si>
    <t>C-0609977</t>
  </si>
  <si>
    <t>C-0609978</t>
  </si>
  <si>
    <t>C-0609979</t>
  </si>
  <si>
    <t>C-0609980</t>
  </si>
  <si>
    <t>C-0609981</t>
  </si>
  <si>
    <t>C-0609982</t>
  </si>
  <si>
    <t>C-0609983</t>
  </si>
  <si>
    <t>C-0609984</t>
  </si>
  <si>
    <t>C-0609985</t>
  </si>
  <si>
    <t>C-0609986</t>
  </si>
  <si>
    <t>C-0609987</t>
  </si>
  <si>
    <t>C-0609988</t>
  </si>
  <si>
    <t>C-0609989</t>
  </si>
  <si>
    <t>C-0609990</t>
  </si>
  <si>
    <t>C-0609991</t>
  </si>
  <si>
    <t>C-0609992</t>
  </si>
  <si>
    <t>C-0609993</t>
  </si>
  <si>
    <t>C-0609994</t>
  </si>
  <si>
    <t>C-0609995</t>
  </si>
  <si>
    <t>C-0609996</t>
  </si>
  <si>
    <t>C-0609997</t>
  </si>
  <si>
    <t>C-0609998</t>
  </si>
  <si>
    <t>C-0609999</t>
  </si>
  <si>
    <t>C-0610000</t>
  </si>
  <si>
    <t>C-0610001</t>
  </si>
  <si>
    <t>C-0610002</t>
  </si>
  <si>
    <t>C-0610003</t>
  </si>
  <si>
    <t>C-0610004</t>
  </si>
  <si>
    <t>C-0610005</t>
  </si>
  <si>
    <t>C-0610006</t>
  </si>
  <si>
    <t>C-0610007</t>
  </si>
  <si>
    <t>C-0610008</t>
  </si>
  <si>
    <t>C-0610009</t>
  </si>
  <si>
    <t>C-0610010</t>
  </si>
  <si>
    <t>C-0610011</t>
  </si>
  <si>
    <t>C-0610012</t>
  </si>
  <si>
    <t>C-0610013</t>
  </si>
  <si>
    <t>C-0610014</t>
  </si>
  <si>
    <t>C-0610015</t>
  </si>
  <si>
    <t>C-0610016</t>
  </si>
  <si>
    <t>C-0610017</t>
  </si>
  <si>
    <t>C-0610018</t>
  </si>
  <si>
    <t>C-0610019</t>
  </si>
  <si>
    <t>C-0610020</t>
  </si>
  <si>
    <t>C-0610021</t>
  </si>
  <si>
    <t>C-0610022</t>
  </si>
  <si>
    <t>C-0610023</t>
  </si>
  <si>
    <t>C-0610024</t>
  </si>
  <si>
    <t>C-0610025</t>
  </si>
  <si>
    <t>C-0610026</t>
  </si>
  <si>
    <t>C-0610027</t>
  </si>
  <si>
    <t>C-0610028</t>
  </si>
  <si>
    <t>C-0610029</t>
  </si>
  <si>
    <t>C-0610030</t>
  </si>
  <si>
    <t>C-0610031</t>
  </si>
  <si>
    <t>C-0610032</t>
  </si>
  <si>
    <t>C-0610033</t>
  </si>
  <si>
    <t>C-0610034</t>
  </si>
  <si>
    <t>C-0610035</t>
  </si>
  <si>
    <t>C-0610036</t>
  </si>
  <si>
    <t>C-0610037</t>
  </si>
  <si>
    <t>C-0610038</t>
  </si>
  <si>
    <t>C-0610039</t>
  </si>
  <si>
    <t>C-0610040</t>
  </si>
  <si>
    <t>C-0610041</t>
  </si>
  <si>
    <t>C-0610042</t>
  </si>
  <si>
    <t>C-0610043</t>
  </si>
  <si>
    <t>C-0610044</t>
  </si>
  <si>
    <t>C-0610045</t>
  </si>
  <si>
    <t>C-0610046</t>
  </si>
  <si>
    <t>C-0610047</t>
  </si>
  <si>
    <t>C-0610048</t>
  </si>
  <si>
    <t>C-0610049</t>
  </si>
  <si>
    <t>C-0610050</t>
  </si>
  <si>
    <t>C-0610051</t>
  </si>
  <si>
    <t>C-0610052</t>
  </si>
  <si>
    <t>C-0610053</t>
  </si>
  <si>
    <t>C-0610054</t>
  </si>
  <si>
    <t>C-0610055</t>
  </si>
  <si>
    <t>C-0610056</t>
  </si>
  <si>
    <t>C-0610057</t>
  </si>
  <si>
    <t>C-0610058</t>
  </si>
  <si>
    <t>C-0610059</t>
  </si>
  <si>
    <t>C-0610060</t>
  </si>
  <si>
    <t>C-0610061</t>
  </si>
  <si>
    <t>C-0610062</t>
  </si>
  <si>
    <t>C-0610063</t>
  </si>
  <si>
    <t>C-0610064</t>
  </si>
  <si>
    <t>C-0610065</t>
  </si>
  <si>
    <t>C-0610066</t>
  </si>
  <si>
    <t>C-0610067</t>
  </si>
  <si>
    <t>C-0610068</t>
  </si>
  <si>
    <t>C-0610069</t>
  </si>
  <si>
    <t>C-0610070</t>
  </si>
  <si>
    <t>C-0610071</t>
  </si>
  <si>
    <t>C-0610072</t>
  </si>
  <si>
    <t>C-0610073</t>
  </si>
  <si>
    <t>C-0610074</t>
  </si>
  <si>
    <t>C-0610075</t>
  </si>
  <si>
    <t>C-0610076</t>
  </si>
  <si>
    <t>C-0610077</t>
  </si>
  <si>
    <t>C-0610078</t>
  </si>
  <si>
    <t>C-0610079</t>
  </si>
  <si>
    <t>C-0610080</t>
  </si>
  <si>
    <t>C-0610081</t>
  </si>
  <si>
    <t>C-0610082</t>
  </si>
  <si>
    <t>C-0610083</t>
  </si>
  <si>
    <t>C-0610084</t>
  </si>
  <si>
    <t>C-0610085</t>
  </si>
  <si>
    <t>C-0610086</t>
  </si>
  <si>
    <t>C-0610087</t>
  </si>
  <si>
    <t>C-0610088</t>
  </si>
  <si>
    <t>C-0610089</t>
  </si>
  <si>
    <t>C-0610090</t>
  </si>
  <si>
    <t>C-0610091</t>
  </si>
  <si>
    <t>C-0610092</t>
  </si>
  <si>
    <t>C-0610093</t>
  </si>
  <si>
    <t>C-0610094</t>
  </si>
  <si>
    <t>C-0610095</t>
  </si>
  <si>
    <t>C-0610096</t>
  </si>
  <si>
    <t>C-0610097</t>
  </si>
  <si>
    <t>C-0610098</t>
  </si>
  <si>
    <t>C-0610099</t>
  </si>
  <si>
    <t>C-0610100</t>
  </si>
  <si>
    <t>C-0610101</t>
  </si>
  <si>
    <t>LI9</t>
  </si>
  <si>
    <t>sweetgum spp</t>
  </si>
  <si>
    <t>C-0610102</t>
  </si>
  <si>
    <t>C-0610103</t>
  </si>
  <si>
    <t>C-0610104</t>
  </si>
  <si>
    <t>C-0610105</t>
  </si>
  <si>
    <t>C-0610106</t>
  </si>
  <si>
    <t>C-0610107</t>
  </si>
  <si>
    <t>C-0610108</t>
  </si>
  <si>
    <t>C-0610109</t>
  </si>
  <si>
    <t>C-0610110</t>
  </si>
  <si>
    <t>C-0610111</t>
  </si>
  <si>
    <t>C-0610112</t>
  </si>
  <si>
    <t>C-0610113</t>
  </si>
  <si>
    <t>C-0610114</t>
  </si>
  <si>
    <t>C-0610115</t>
  </si>
  <si>
    <t>C-0610116</t>
  </si>
  <si>
    <t>C-0610117</t>
  </si>
  <si>
    <t>C-0610118</t>
  </si>
  <si>
    <t>C-0610119</t>
  </si>
  <si>
    <t>C-0610120</t>
  </si>
  <si>
    <t>C-0610121</t>
  </si>
  <si>
    <t>C-0610122</t>
  </si>
  <si>
    <t>C-0610123</t>
  </si>
  <si>
    <t>C-0610124</t>
  </si>
  <si>
    <t>C-0610125</t>
  </si>
  <si>
    <t>C-0610126</t>
  </si>
  <si>
    <t>C-0610127</t>
  </si>
  <si>
    <t>C-0610128</t>
  </si>
  <si>
    <t>C-0610129</t>
  </si>
  <si>
    <t>C-0610130</t>
  </si>
  <si>
    <t>C-0610131</t>
  </si>
  <si>
    <t>C-0610132</t>
  </si>
  <si>
    <t>C-0610133</t>
  </si>
  <si>
    <t>C-0610134</t>
  </si>
  <si>
    <t>C-0610135</t>
  </si>
  <si>
    <t>C-0610136</t>
  </si>
  <si>
    <t>C-0610137</t>
  </si>
  <si>
    <t>A-0310138</t>
  </si>
  <si>
    <t>A-0310139</t>
  </si>
  <si>
    <t>A-0310140</t>
  </si>
  <si>
    <t>A-0310141</t>
  </si>
  <si>
    <t>A-0310142</t>
  </si>
  <si>
    <t>A-0310143</t>
  </si>
  <si>
    <t>A-0310144</t>
  </si>
  <si>
    <t>A-0310145</t>
  </si>
  <si>
    <t>A-0310146</t>
  </si>
  <si>
    <t>A-0310147</t>
  </si>
  <si>
    <t>A-0310148</t>
  </si>
  <si>
    <t>A-0310149</t>
  </si>
  <si>
    <t>A-0310150</t>
  </si>
  <si>
    <t>A-0310151</t>
  </si>
  <si>
    <t>A-0310152</t>
  </si>
  <si>
    <t>A-0310153</t>
  </si>
  <si>
    <t>A-0310154</t>
  </si>
  <si>
    <t>A-0310155</t>
  </si>
  <si>
    <t>A-0310156</t>
  </si>
  <si>
    <t>A-0310157</t>
  </si>
  <si>
    <t>A-0310158</t>
  </si>
  <si>
    <t>A-0310159</t>
  </si>
  <si>
    <t>A-0310160</t>
  </si>
  <si>
    <t>A-0310161</t>
  </si>
  <si>
    <t>A-0310162</t>
  </si>
  <si>
    <t>A-0310163</t>
  </si>
  <si>
    <t>A-0310164</t>
  </si>
  <si>
    <t>A-0310165</t>
  </si>
  <si>
    <t>A-0310166</t>
  </si>
  <si>
    <t>A-0310167</t>
  </si>
  <si>
    <t>A-0310168</t>
  </si>
  <si>
    <t>A-0310169</t>
  </si>
  <si>
    <t>A-0210170</t>
  </si>
  <si>
    <t>A-0310171</t>
  </si>
  <si>
    <t>A-0210172</t>
  </si>
  <si>
    <t>A-0210173</t>
  </si>
  <si>
    <t>A-0210174</t>
  </si>
  <si>
    <t>A-0210175</t>
  </si>
  <si>
    <t>A-0210176</t>
  </si>
  <si>
    <t>A-0210177</t>
  </si>
  <si>
    <t>A-0210178</t>
  </si>
  <si>
    <t>A-0210179</t>
  </si>
  <si>
    <t>A-0210180</t>
  </si>
  <si>
    <t>A-0210181</t>
  </si>
  <si>
    <t>A-0210182</t>
  </si>
  <si>
    <t>A-0210183</t>
  </si>
  <si>
    <t>A-0210184</t>
  </si>
  <si>
    <t>A-0210186</t>
  </si>
  <si>
    <t>A-0310187</t>
  </si>
  <si>
    <t>A-0310188</t>
  </si>
  <si>
    <t>A-0310189</t>
  </si>
  <si>
    <t>A-0310190</t>
  </si>
  <si>
    <t>A-0310191</t>
  </si>
  <si>
    <t>A-0310192</t>
  </si>
  <si>
    <t>A-0310193</t>
  </si>
  <si>
    <t>A-0310194</t>
  </si>
  <si>
    <t>A-0310195</t>
  </si>
  <si>
    <t>A-0310196</t>
  </si>
  <si>
    <t>A-0310197</t>
  </si>
  <si>
    <t>A-0310198</t>
  </si>
  <si>
    <t>A-0310199</t>
  </si>
  <si>
    <t>A-0310200</t>
  </si>
  <si>
    <t>A-0310201</t>
  </si>
  <si>
    <t>A-0310202</t>
  </si>
  <si>
    <t>A-0310203</t>
  </si>
  <si>
    <t>A-0310204</t>
  </si>
  <si>
    <t>A-0310205</t>
  </si>
  <si>
    <t>A-0310206</t>
  </si>
  <si>
    <t>A-0310207</t>
  </si>
  <si>
    <t>A-0310208</t>
  </si>
  <si>
    <t>A-0310209</t>
  </si>
  <si>
    <t>A-0310210</t>
  </si>
  <si>
    <t>A-0310211</t>
  </si>
  <si>
    <t>A-0310212</t>
  </si>
  <si>
    <t>A-0310213</t>
  </si>
  <si>
    <t>A-0310214</t>
  </si>
  <si>
    <t>A-0310215</t>
  </si>
  <si>
    <t>A-0310216</t>
  </si>
  <si>
    <t>A-0310217</t>
  </si>
  <si>
    <t>A-0310218</t>
  </si>
  <si>
    <t>A-0310219</t>
  </si>
  <si>
    <t>A-0310220</t>
  </si>
  <si>
    <t>A-0310221</t>
  </si>
  <si>
    <t>A-0310222</t>
  </si>
  <si>
    <t>A-0210223</t>
  </si>
  <si>
    <t>A-0210224</t>
  </si>
  <si>
    <t>A-0210225</t>
  </si>
  <si>
    <t>A-0210226</t>
  </si>
  <si>
    <t>A-0210227</t>
  </si>
  <si>
    <t>A-0210228</t>
  </si>
  <si>
    <t>A-0210229</t>
  </si>
  <si>
    <t>A-0210231</t>
  </si>
  <si>
    <t>A-0210232</t>
  </si>
  <si>
    <t>A-0210233</t>
  </si>
  <si>
    <t>A-0210234</t>
  </si>
  <si>
    <t>A-0210235</t>
  </si>
  <si>
    <t>A-0210236</t>
  </si>
  <si>
    <t>A-0210237</t>
  </si>
  <si>
    <t>A-0210238</t>
  </si>
  <si>
    <t>A-0210239</t>
  </si>
  <si>
    <t>A-0210240</t>
  </si>
  <si>
    <t>A-0210241</t>
  </si>
  <si>
    <t>A-0210242</t>
  </si>
  <si>
    <t>A-0210243</t>
  </si>
  <si>
    <t>A-0210244</t>
  </si>
  <si>
    <t>A-0210245</t>
  </si>
  <si>
    <t>A-0210246</t>
  </si>
  <si>
    <t>A-0210247</t>
  </si>
  <si>
    <t>A-0210248</t>
  </si>
  <si>
    <t>A-0210249</t>
  </si>
  <si>
    <t>A-0210250</t>
  </si>
  <si>
    <t>A-0210251</t>
  </si>
  <si>
    <t>A-0210252</t>
  </si>
  <si>
    <t>A-0210253</t>
  </si>
  <si>
    <t>A-0210254</t>
  </si>
  <si>
    <t>A-0210255</t>
  </si>
  <si>
    <t>A-0210256</t>
  </si>
  <si>
    <t>A-0210257</t>
  </si>
  <si>
    <t>A-0210258</t>
  </si>
  <si>
    <t>A-0210259</t>
  </si>
  <si>
    <t>A-0210260</t>
  </si>
  <si>
    <t>A-0210261</t>
  </si>
  <si>
    <t>A-0210262</t>
  </si>
  <si>
    <t>A-0210263</t>
  </si>
  <si>
    <t>A-0210264</t>
  </si>
  <si>
    <t>A-0210265</t>
  </si>
  <si>
    <t>A-0210266</t>
  </si>
  <si>
    <t>A-0210267</t>
  </si>
  <si>
    <t>A-0210268</t>
  </si>
  <si>
    <t>A-0210269</t>
  </si>
  <si>
    <t>A-0210270</t>
  </si>
  <si>
    <t>A-0210271</t>
  </si>
  <si>
    <t>A-0210272</t>
  </si>
  <si>
    <t>A-0210273</t>
  </si>
  <si>
    <t>A-0210274</t>
  </si>
  <si>
    <t>A-0210275</t>
  </si>
  <si>
    <t>A-0210276</t>
  </si>
  <si>
    <t>A-0210277</t>
  </si>
  <si>
    <t>A-0210278</t>
  </si>
  <si>
    <t>A-0210279</t>
  </si>
  <si>
    <t>A-0210280</t>
  </si>
  <si>
    <t>A-0210281</t>
  </si>
  <si>
    <t>A-0210282</t>
  </si>
  <si>
    <t>A-0210283</t>
  </si>
  <si>
    <t>A-0210284</t>
  </si>
  <si>
    <t>A-0210285</t>
  </si>
  <si>
    <t>A-0210286</t>
  </si>
  <si>
    <t>A-0210287</t>
  </si>
  <si>
    <t>A-0210288</t>
  </si>
  <si>
    <t>A-0210289</t>
  </si>
  <si>
    <t>A-0210290</t>
  </si>
  <si>
    <t>A-0210291</t>
  </si>
  <si>
    <t>A-0210292</t>
  </si>
  <si>
    <t>A-0210293</t>
  </si>
  <si>
    <t>A-0210294</t>
  </si>
  <si>
    <t>A-0210295</t>
  </si>
  <si>
    <t>A-0210296</t>
  </si>
  <si>
    <t>A-0210297</t>
  </si>
  <si>
    <t>A-0210298</t>
  </si>
  <si>
    <t>A-0210299</t>
  </si>
  <si>
    <t>A-0210300</t>
  </si>
  <si>
    <t>A-0210301</t>
  </si>
  <si>
    <t>A-0210302</t>
  </si>
  <si>
    <t>A-0210303</t>
  </si>
  <si>
    <t>A-0210304</t>
  </si>
  <si>
    <t>A-0210305</t>
  </si>
  <si>
    <t>A-0210306</t>
  </si>
  <si>
    <t>A-0210307</t>
  </si>
  <si>
    <t>A-0210308</t>
  </si>
  <si>
    <t>A-0210309</t>
  </si>
  <si>
    <t>A-0210310</t>
  </si>
  <si>
    <t>A-0210311</t>
  </si>
  <si>
    <t>A-0210312</t>
  </si>
  <si>
    <t>A-0210313</t>
  </si>
  <si>
    <t>A-0210314</t>
  </si>
  <si>
    <t>A-0210315</t>
  </si>
  <si>
    <t>A-0210316</t>
  </si>
  <si>
    <t>A-0210317</t>
  </si>
  <si>
    <t>A-0210318</t>
  </si>
  <si>
    <t>A-0210319</t>
  </si>
  <si>
    <t>A-0210320</t>
  </si>
  <si>
    <t>A-0210321</t>
  </si>
  <si>
    <t>A-0210322</t>
  </si>
  <si>
    <t>A-0210323</t>
  </si>
  <si>
    <t>A-0210324</t>
  </si>
  <si>
    <t>A-0210325</t>
  </si>
  <si>
    <t>A-0210326</t>
  </si>
  <si>
    <t>A-0210327</t>
  </si>
  <si>
    <t>A-0210328</t>
  </si>
  <si>
    <t>A-0210329</t>
  </si>
  <si>
    <t>A-0210330</t>
  </si>
  <si>
    <t>A-0210331</t>
  </si>
  <si>
    <t>A-0210332</t>
  </si>
  <si>
    <t>A-0210333</t>
  </si>
  <si>
    <t>A-0210334</t>
  </si>
  <si>
    <t>A-0210335</t>
  </si>
  <si>
    <t>A-0210336</t>
  </si>
  <si>
    <t>A-0210337</t>
  </si>
  <si>
    <t>A-0210338</t>
  </si>
  <si>
    <t>A-0210339</t>
  </si>
  <si>
    <t>A-0210340</t>
  </si>
  <si>
    <t>A-0210341</t>
  </si>
  <si>
    <t>A-0210342</t>
  </si>
  <si>
    <t>A-0210343</t>
  </si>
  <si>
    <t>A-0210344</t>
  </si>
  <si>
    <t>A-0210345</t>
  </si>
  <si>
    <t>A-0210346</t>
  </si>
  <si>
    <t>A-0210347</t>
  </si>
  <si>
    <t>A-0210348</t>
  </si>
  <si>
    <t>A-0210349</t>
  </si>
  <si>
    <t>A-0210350</t>
  </si>
  <si>
    <t>A-0210351</t>
  </si>
  <si>
    <t>A-0210352</t>
  </si>
  <si>
    <t>A-0210353</t>
  </si>
  <si>
    <t>A-0210354</t>
  </si>
  <si>
    <t>A-0210355</t>
  </si>
  <si>
    <t>A-0210356</t>
  </si>
  <si>
    <t>A-0210357</t>
  </si>
  <si>
    <t>A-0210358</t>
  </si>
  <si>
    <t>A-0210359</t>
  </si>
  <si>
    <t>F-0610360</t>
  </si>
  <si>
    <t>F-0610361</t>
  </si>
  <si>
    <t>F-0610362</t>
  </si>
  <si>
    <t>F-0610363</t>
  </si>
  <si>
    <t>F-0610364</t>
  </si>
  <si>
    <t>F-0610365</t>
  </si>
  <si>
    <t>F-0610366</t>
  </si>
  <si>
    <t>F-0610367</t>
  </si>
  <si>
    <t>F-0610368</t>
  </si>
  <si>
    <t>F-0610369</t>
  </si>
  <si>
    <t>F-0610370</t>
  </si>
  <si>
    <t>F-0610371</t>
  </si>
  <si>
    <t>F-0610372</t>
  </si>
  <si>
    <t>F-0610373</t>
  </si>
  <si>
    <t>F-0610374</t>
  </si>
  <si>
    <t>F-0610375</t>
  </si>
  <si>
    <t>F-0610376</t>
  </si>
  <si>
    <t>F-0610377</t>
  </si>
  <si>
    <t>F-0610378</t>
  </si>
  <si>
    <t>F-0610379</t>
  </si>
  <si>
    <t>F-0610380</t>
  </si>
  <si>
    <t>F-0610381</t>
  </si>
  <si>
    <t>F-0610382</t>
  </si>
  <si>
    <t>F-0610383</t>
  </si>
  <si>
    <t>F-0610384</t>
  </si>
  <si>
    <t>F-0610385</t>
  </si>
  <si>
    <t>F-0610386</t>
  </si>
  <si>
    <t>F-0610387</t>
  </si>
  <si>
    <t>F-0610388</t>
  </si>
  <si>
    <t>F-0610389</t>
  </si>
  <si>
    <t>F-0610390</t>
  </si>
  <si>
    <t>F-0610391</t>
  </si>
  <si>
    <t>A-0210392</t>
  </si>
  <si>
    <t>A-0210393</t>
  </si>
  <si>
    <t>A-0210394</t>
  </si>
  <si>
    <t>A-0210395</t>
  </si>
  <si>
    <t>A-0210396</t>
  </si>
  <si>
    <t>A-0210397</t>
  </si>
  <si>
    <t>A-0210398</t>
  </si>
  <si>
    <t>A-0210399</t>
  </si>
  <si>
    <t>A-0210400</t>
  </si>
  <si>
    <t>A-0210401</t>
  </si>
  <si>
    <t>A-0210402</t>
  </si>
  <si>
    <t>A-0210403</t>
  </si>
  <si>
    <t>A-0210404</t>
  </si>
  <si>
    <t>A-0210405</t>
  </si>
  <si>
    <t>A-0210406</t>
  </si>
  <si>
    <t>A-0210407</t>
  </si>
  <si>
    <t>A-0210408</t>
  </si>
  <si>
    <t>A-0210409</t>
  </si>
  <si>
    <t>A-0210410</t>
  </si>
  <si>
    <t>A-0210411</t>
  </si>
  <si>
    <t>A-0210412</t>
  </si>
  <si>
    <t>A-0210413</t>
  </si>
  <si>
    <t>A-0210414</t>
  </si>
  <si>
    <t>A-0210415</t>
  </si>
  <si>
    <t>A-0210416</t>
  </si>
  <si>
    <t>A-0210417</t>
  </si>
  <si>
    <t>A-0210418</t>
  </si>
  <si>
    <t>A-0210419</t>
  </si>
  <si>
    <t>A-0210420</t>
  </si>
  <si>
    <t>A-0210421</t>
  </si>
  <si>
    <t>A-0210422</t>
  </si>
  <si>
    <t>A-0210423</t>
  </si>
  <si>
    <t>A-0210424</t>
  </si>
  <si>
    <t>A-0210425</t>
  </si>
  <si>
    <t>A-0210426</t>
  </si>
  <si>
    <t>A-0210427</t>
  </si>
  <si>
    <t>A-0210428</t>
  </si>
  <si>
    <t>A-0210429</t>
  </si>
  <si>
    <t>A-0210430</t>
  </si>
  <si>
    <t>A-0210431</t>
  </si>
  <si>
    <t>A-0210432</t>
  </si>
  <si>
    <t>A-0210433</t>
  </si>
  <si>
    <t>A-0210434</t>
  </si>
  <si>
    <t>A-0210435</t>
  </si>
  <si>
    <t>A-0210436</t>
  </si>
  <si>
    <t>A-0210437</t>
  </si>
  <si>
    <t>A-0210438</t>
  </si>
  <si>
    <t>A-0210439</t>
  </si>
  <si>
    <t>A-0210440</t>
  </si>
  <si>
    <t>A-0210441</t>
  </si>
  <si>
    <t>A-0210442</t>
  </si>
  <si>
    <t>A-0210443</t>
  </si>
  <si>
    <t>A-0210444</t>
  </si>
  <si>
    <t>A-0210445</t>
  </si>
  <si>
    <t>A-0210446</t>
  </si>
  <si>
    <t>A-0210447</t>
  </si>
  <si>
    <t>A-0210448</t>
  </si>
  <si>
    <t>A-0210449</t>
  </si>
  <si>
    <t>A-0210450</t>
  </si>
  <si>
    <t>A-0210451</t>
  </si>
  <si>
    <t>A-0210452</t>
  </si>
  <si>
    <t>A-0210453</t>
  </si>
  <si>
    <t>A-0210454</t>
  </si>
  <si>
    <t>A-0210455</t>
  </si>
  <si>
    <t>A-0210456</t>
  </si>
  <si>
    <t>A-0210457</t>
  </si>
  <si>
    <t>A-0210458</t>
  </si>
  <si>
    <t>A-0210459</t>
  </si>
  <si>
    <t>A-0210460</t>
  </si>
  <si>
    <t>A-0210461</t>
  </si>
  <si>
    <t>A-0210462</t>
  </si>
  <si>
    <t>A-0210463</t>
  </si>
  <si>
    <t>A-0210464</t>
  </si>
  <si>
    <t>A-0210465</t>
  </si>
  <si>
    <t>A-0210466</t>
  </si>
  <si>
    <t>A-0210467</t>
  </si>
  <si>
    <t>A-0210468</t>
  </si>
  <si>
    <t>A-0210469</t>
  </si>
  <si>
    <t>A-0210470</t>
  </si>
  <si>
    <t>A-0210471</t>
  </si>
  <si>
    <t>A-0210472</t>
  </si>
  <si>
    <t>A-0210473</t>
  </si>
  <si>
    <t>A-0210474</t>
  </si>
  <si>
    <t>A-0210475</t>
  </si>
  <si>
    <t>A-0210476</t>
  </si>
  <si>
    <t>A-0210477</t>
  </si>
  <si>
    <t>A-0210478</t>
  </si>
  <si>
    <t>A-0210479</t>
  </si>
  <si>
    <t>A-0210480</t>
  </si>
  <si>
    <t>A-0210481</t>
  </si>
  <si>
    <t>A-0210482</t>
  </si>
  <si>
    <t>A-0210483</t>
  </si>
  <si>
    <t>A-0210484</t>
  </si>
  <si>
    <t>A-0210485</t>
  </si>
  <si>
    <t>A-0210486</t>
  </si>
  <si>
    <t>A-0210487</t>
  </si>
  <si>
    <t>A-0210488</t>
  </si>
  <si>
    <t>A-0210489</t>
  </si>
  <si>
    <t>A-0210490</t>
  </si>
  <si>
    <t>A-0210491</t>
  </si>
  <si>
    <t>A-0210492</t>
  </si>
  <si>
    <t>A-0210493</t>
  </si>
  <si>
    <t>A-0210494</t>
  </si>
  <si>
    <t>A-0210495</t>
  </si>
  <si>
    <t>A-0210496</t>
  </si>
  <si>
    <t>A-0210497</t>
  </si>
  <si>
    <t>A-0210498</t>
  </si>
  <si>
    <t>A-0210499</t>
  </si>
  <si>
    <t>A-0210500</t>
  </si>
  <si>
    <t>A-0210501</t>
  </si>
  <si>
    <t>A-0210502</t>
  </si>
  <si>
    <t>A-0210503</t>
  </si>
  <si>
    <t>A-0210504</t>
  </si>
  <si>
    <t>A-0210505</t>
  </si>
  <si>
    <t>A-0210506</t>
  </si>
  <si>
    <t>A-0210507</t>
  </si>
  <si>
    <t>A-0210508</t>
  </si>
  <si>
    <t>A-0210509</t>
  </si>
  <si>
    <t>A-0210510</t>
  </si>
  <si>
    <t>A-0210511</t>
  </si>
  <si>
    <t>F-0610512</t>
  </si>
  <si>
    <t>F-0610513</t>
  </si>
  <si>
    <t>F-0610514</t>
  </si>
  <si>
    <t>F-0610515</t>
  </si>
  <si>
    <t>F-0610516</t>
  </si>
  <si>
    <t>F-0610517</t>
  </si>
  <si>
    <t>F-0610518</t>
  </si>
  <si>
    <t>F-0610519</t>
  </si>
  <si>
    <t>F-0610520</t>
  </si>
  <si>
    <t>F-0610521</t>
  </si>
  <si>
    <t>F-0610522</t>
  </si>
  <si>
    <t>F-0610523</t>
  </si>
  <si>
    <t>F-0610524</t>
  </si>
  <si>
    <t>F-0610525</t>
  </si>
  <si>
    <t>F-0610526</t>
  </si>
  <si>
    <t>F-0610527</t>
  </si>
  <si>
    <t>F-0610528</t>
  </si>
  <si>
    <t>F-0610529</t>
  </si>
  <si>
    <t>F-0610530</t>
  </si>
  <si>
    <t>F-0610531</t>
  </si>
  <si>
    <t>F-0610532</t>
  </si>
  <si>
    <t>F-0610533</t>
  </si>
  <si>
    <t>F-0610534</t>
  </si>
  <si>
    <t>F-0610535</t>
  </si>
  <si>
    <t>F-0610536</t>
  </si>
  <si>
    <t>F-0610537</t>
  </si>
  <si>
    <t>F-0610538</t>
  </si>
  <si>
    <t>F-0610539</t>
  </si>
  <si>
    <t>F-0610540</t>
  </si>
  <si>
    <t>F-0610541</t>
  </si>
  <si>
    <t>F-0610542</t>
  </si>
  <si>
    <t>F-0510543</t>
  </si>
  <si>
    <t>F-0510544</t>
  </si>
  <si>
    <t>F-0610545</t>
  </si>
  <si>
    <t>F-0610546</t>
  </si>
  <si>
    <t>F-0610547</t>
  </si>
  <si>
    <t>F-0610548</t>
  </si>
  <si>
    <t>F-0610549</t>
  </si>
  <si>
    <t>F-0610550</t>
  </si>
  <si>
    <t>F-0610551</t>
  </si>
  <si>
    <t>F-0610552</t>
  </si>
  <si>
    <t>F-0610553</t>
  </si>
  <si>
    <t>F-0610554</t>
  </si>
  <si>
    <t>B-0210555</t>
  </si>
  <si>
    <t>B-0210556</t>
  </si>
  <si>
    <t>B-0210557</t>
  </si>
  <si>
    <t>B-0210558</t>
  </si>
  <si>
    <t>B-0210559</t>
  </si>
  <si>
    <t>B-0210560</t>
  </si>
  <si>
    <t>B-0210561</t>
  </si>
  <si>
    <t>B-0210562</t>
  </si>
  <si>
    <t>B-0210563</t>
  </si>
  <si>
    <t>B-0210564</t>
  </si>
  <si>
    <t>B-0210565</t>
  </si>
  <si>
    <t>B-0210566</t>
  </si>
  <si>
    <t>B-0210567</t>
  </si>
  <si>
    <t>B-0210568</t>
  </si>
  <si>
    <t>B-0210569</t>
  </si>
  <si>
    <t>B-0210570</t>
  </si>
  <si>
    <t>B-0210571</t>
  </si>
  <si>
    <t>B-0210572</t>
  </si>
  <si>
    <t>B-0210573</t>
  </si>
  <si>
    <t>B-0210574</t>
  </si>
  <si>
    <t>B-0210575</t>
  </si>
  <si>
    <t>B-0210576</t>
  </si>
  <si>
    <t>B-0210577</t>
  </si>
  <si>
    <t>B-0210578</t>
  </si>
  <si>
    <t>B-0210579</t>
  </si>
  <si>
    <t>B-0210580</t>
  </si>
  <si>
    <t>B-0210581</t>
  </si>
  <si>
    <t>B-0210582</t>
  </si>
  <si>
    <t>B-0210583</t>
  </si>
  <si>
    <t>B-0210584</t>
  </si>
  <si>
    <t>B-0210585</t>
  </si>
  <si>
    <t>B-0210586</t>
  </si>
  <si>
    <t>B-0210587</t>
  </si>
  <si>
    <t>B-0210588</t>
  </si>
  <si>
    <t>B-0210589</t>
  </si>
  <si>
    <t>C-0210590</t>
  </si>
  <si>
    <t>C-0210591</t>
  </si>
  <si>
    <t>C-0210592</t>
  </si>
  <si>
    <t>C-0210593</t>
  </si>
  <si>
    <t>C-0210594</t>
  </si>
  <si>
    <t>C-0210595</t>
  </si>
  <si>
    <t>C-0210596</t>
  </si>
  <si>
    <t>C-0210597</t>
  </si>
  <si>
    <t>B-0210598</t>
  </si>
  <si>
    <t>B-0210599</t>
  </si>
  <si>
    <t>B-0210600</t>
  </si>
  <si>
    <t>C-0210601</t>
  </si>
  <si>
    <t>B-0310602</t>
  </si>
  <si>
    <t>B-0310603</t>
  </si>
  <si>
    <t>C-0310604</t>
  </si>
  <si>
    <t>C-0310605</t>
  </si>
  <si>
    <t>C-0310606</t>
  </si>
  <si>
    <t>C-0310607</t>
  </si>
  <si>
    <t>B-0310608</t>
  </si>
  <si>
    <t>B-0310609</t>
  </si>
  <si>
    <t>B-0310610</t>
  </si>
  <si>
    <t>B-0310611</t>
  </si>
  <si>
    <t>B-0310612</t>
  </si>
  <si>
    <t>B-0310613</t>
  </si>
  <si>
    <t>B-0310614</t>
  </si>
  <si>
    <t>B-0310615</t>
  </si>
  <si>
    <t>C-0310616</t>
  </si>
  <si>
    <t>C-0310617</t>
  </si>
  <si>
    <t>C-0710618</t>
  </si>
  <si>
    <t>C-0710619</t>
  </si>
  <si>
    <t>C-0710620</t>
  </si>
  <si>
    <t>C-0710621</t>
  </si>
  <si>
    <t>C-0710622</t>
  </si>
  <si>
    <t>C-0710623</t>
  </si>
  <si>
    <t>C-0710624</t>
  </si>
  <si>
    <t>C-0710625</t>
  </si>
  <si>
    <t>C-0710626</t>
  </si>
  <si>
    <t>C-0710627</t>
  </si>
  <si>
    <t>C-0710628</t>
  </si>
  <si>
    <t>C-0710629</t>
  </si>
  <si>
    <t>C-0710630</t>
  </si>
  <si>
    <t>C-0710631</t>
  </si>
  <si>
    <t>C-0710632</t>
  </si>
  <si>
    <t>C-0710633</t>
  </si>
  <si>
    <t>C-0710634</t>
  </si>
  <si>
    <t>C-0710635</t>
  </si>
  <si>
    <t>C-0710636</t>
  </si>
  <si>
    <t>C-0710637</t>
  </si>
  <si>
    <t>C-0710638</t>
  </si>
  <si>
    <t>C-0710639</t>
  </si>
  <si>
    <t>C-0710640</t>
  </si>
  <si>
    <t>C-0710641</t>
  </si>
  <si>
    <t>C-0710642</t>
  </si>
  <si>
    <t>C-0710643</t>
  </si>
  <si>
    <t>C-0710644</t>
  </si>
  <si>
    <t>C-0710645</t>
  </si>
  <si>
    <t>C-0710646</t>
  </si>
  <si>
    <t>C-0710647</t>
  </si>
  <si>
    <t>C-0710648</t>
  </si>
  <si>
    <t>C-0710649</t>
  </si>
  <si>
    <t>C-0710650</t>
  </si>
  <si>
    <t>C-0710651</t>
  </si>
  <si>
    <t>C-0710652</t>
  </si>
  <si>
    <t>C-0710653</t>
  </si>
  <si>
    <t>C-0710654</t>
  </si>
  <si>
    <t>C-0710655</t>
  </si>
  <si>
    <t>C-0710656</t>
  </si>
  <si>
    <t>C-0710657</t>
  </si>
  <si>
    <t>C-0710658</t>
  </si>
  <si>
    <t>C-0710659</t>
  </si>
  <si>
    <t>C-0710660</t>
  </si>
  <si>
    <t>C-0710661</t>
  </si>
  <si>
    <t>C-0710662</t>
  </si>
  <si>
    <t>C-0710663</t>
  </si>
  <si>
    <t>C-0710664</t>
  </si>
  <si>
    <t>C-0710665</t>
  </si>
  <si>
    <t>C-0710666</t>
  </si>
  <si>
    <t>C-0710667</t>
  </si>
  <si>
    <t>C-0710668</t>
  </si>
  <si>
    <t>C-0710669</t>
  </si>
  <si>
    <t>C-0710670</t>
  </si>
  <si>
    <t>C-0710671</t>
  </si>
  <si>
    <t>C-0710672</t>
  </si>
  <si>
    <t>C-0710673</t>
  </si>
  <si>
    <t>C-0710674</t>
  </si>
  <si>
    <t>C-0710675</t>
  </si>
  <si>
    <t>C-0710676</t>
  </si>
  <si>
    <t>C-0710677</t>
  </si>
  <si>
    <t>C-0710678</t>
  </si>
  <si>
    <t>C-0710679</t>
  </si>
  <si>
    <t>C-0710680</t>
  </si>
  <si>
    <t>C-0710681</t>
  </si>
  <si>
    <t>C-0710682</t>
  </si>
  <si>
    <t>C-0710683</t>
  </si>
  <si>
    <t>C-0710684</t>
  </si>
  <si>
    <t>C-0710685</t>
  </si>
  <si>
    <t>C-0710686</t>
  </si>
  <si>
    <t>C-0710687</t>
  </si>
  <si>
    <t>C-0710688</t>
  </si>
  <si>
    <t>C-0710689</t>
  </si>
  <si>
    <t>C-0710690</t>
  </si>
  <si>
    <t>C-0710691</t>
  </si>
  <si>
    <t>C-0710692</t>
  </si>
  <si>
    <t>C-0710693</t>
  </si>
  <si>
    <t>C-0710694</t>
  </si>
  <si>
    <t>C-0610695</t>
  </si>
  <si>
    <t>C-0610696</t>
  </si>
  <si>
    <t>C-0610697</t>
  </si>
  <si>
    <t>C-0610698</t>
  </si>
  <si>
    <t>C-0610699</t>
  </si>
  <si>
    <t>C-0610700</t>
  </si>
  <si>
    <t>C-0610701</t>
  </si>
  <si>
    <t>C-0610702</t>
  </si>
  <si>
    <t>C-0710703</t>
  </si>
  <si>
    <t>C-0710704</t>
  </si>
  <si>
    <t>C-0710705</t>
  </si>
  <si>
    <t>C-0710706</t>
  </si>
  <si>
    <t>C-0710707</t>
  </si>
  <si>
    <t>C-0710708</t>
  </si>
  <si>
    <t>C-0710709</t>
  </si>
  <si>
    <t>C-0710710</t>
  </si>
  <si>
    <t>C-0710711</t>
  </si>
  <si>
    <t>C-0710712</t>
  </si>
  <si>
    <t>C-0710713</t>
  </si>
  <si>
    <t>C-0710714</t>
  </si>
  <si>
    <t>C-0710715</t>
  </si>
  <si>
    <t>C-0710716</t>
  </si>
  <si>
    <t>C-0710717</t>
  </si>
  <si>
    <t>C-0710718</t>
  </si>
  <si>
    <t>C-0610719</t>
  </si>
  <si>
    <t>C-0610720</t>
  </si>
  <si>
    <t>C-0610721</t>
  </si>
  <si>
    <t>C-0610722</t>
  </si>
  <si>
    <t>B-0210723</t>
  </si>
  <si>
    <t>B-0210724</t>
  </si>
  <si>
    <t>B-0210729</t>
  </si>
  <si>
    <t>B-0210730</t>
  </si>
  <si>
    <t>B-0210731</t>
  </si>
  <si>
    <t>B-0210732</t>
  </si>
  <si>
    <t>B-0210733</t>
  </si>
  <si>
    <t>B-0210734</t>
  </si>
  <si>
    <t>B-0210735</t>
  </si>
  <si>
    <t>B-0210736</t>
  </si>
  <si>
    <t>B-0210737</t>
  </si>
  <si>
    <t>B-0210738</t>
  </si>
  <si>
    <t>B-0210739</t>
  </si>
  <si>
    <t>B-0210740</t>
  </si>
  <si>
    <t>B-0210741</t>
  </si>
  <si>
    <t>B-0210742</t>
  </si>
  <si>
    <t>B-0210743</t>
  </si>
  <si>
    <t>B-0210744</t>
  </si>
  <si>
    <t>B-0210745</t>
  </si>
  <si>
    <t>B-0210746</t>
  </si>
  <si>
    <t>B-0210747</t>
  </si>
  <si>
    <t>B-0210748</t>
  </si>
  <si>
    <t>B-0210749</t>
  </si>
  <si>
    <t>B-0210750</t>
  </si>
  <si>
    <t>B-0210751</t>
  </si>
  <si>
    <t>C-0210752</t>
  </si>
  <si>
    <t>C-0210753</t>
  </si>
  <si>
    <t>C-0210754</t>
  </si>
  <si>
    <t>C-0210755</t>
  </si>
  <si>
    <t>C-0210756</t>
  </si>
  <si>
    <t>C-0210757</t>
  </si>
  <si>
    <t>C-0210758</t>
  </si>
  <si>
    <t>C-0210759</t>
  </si>
  <si>
    <t>C-0210760</t>
  </si>
  <si>
    <t>C-0210761</t>
  </si>
  <si>
    <t>B-0210762</t>
  </si>
  <si>
    <t>B-0210763</t>
  </si>
  <si>
    <t>B-0210764</t>
  </si>
  <si>
    <t>C-0210765</t>
  </si>
  <si>
    <t>C-0210766</t>
  </si>
  <si>
    <t>C-0210767</t>
  </si>
  <si>
    <t>C-0210768</t>
  </si>
  <si>
    <t>C-0210769</t>
  </si>
  <si>
    <t>C-0210770</t>
  </si>
  <si>
    <t>C-0210771</t>
  </si>
  <si>
    <t>C-0210772</t>
  </si>
  <si>
    <t>C-0310773</t>
  </si>
  <si>
    <t>C-0310774</t>
  </si>
  <si>
    <t>C-0310775</t>
  </si>
  <si>
    <t>C-0310776</t>
  </si>
  <si>
    <t>C-0310777</t>
  </si>
  <si>
    <t>C-0310778</t>
  </si>
  <si>
    <t>C-0310779</t>
  </si>
  <si>
    <t>D-0710780</t>
  </si>
  <si>
    <t>D-0710781</t>
  </si>
  <si>
    <t>D-0710782</t>
  </si>
  <si>
    <t>D-0710783</t>
  </si>
  <si>
    <t>D-0710784</t>
  </si>
  <si>
    <t>D-0710785</t>
  </si>
  <si>
    <t>D-0710786</t>
  </si>
  <si>
    <t>D-0710787</t>
  </si>
  <si>
    <t>C-0710788</t>
  </si>
  <si>
    <t>C-0710789</t>
  </si>
  <si>
    <t>C-0710790</t>
  </si>
  <si>
    <t>C-0710791</t>
  </si>
  <si>
    <t>C-0710792</t>
  </si>
  <si>
    <t>C-0710793</t>
  </si>
  <si>
    <t>C-0710794</t>
  </si>
  <si>
    <t>C-0710795</t>
  </si>
  <si>
    <t>C-0710796</t>
  </si>
  <si>
    <t>C-0710797</t>
  </si>
  <si>
    <t>C-0710798</t>
  </si>
  <si>
    <t>C-0710799</t>
  </si>
  <si>
    <t>C-0710800</t>
  </si>
  <si>
    <t>C-0710801</t>
  </si>
  <si>
    <t>C-0710802</t>
  </si>
  <si>
    <t>C-0710803</t>
  </si>
  <si>
    <t>C-0710804</t>
  </si>
  <si>
    <t>C-0710805</t>
  </si>
  <si>
    <t>C-0710806</t>
  </si>
  <si>
    <t>C-0710807</t>
  </si>
  <si>
    <t>C-0710808</t>
  </si>
  <si>
    <t>C-0710809</t>
  </si>
  <si>
    <t>C-0710810</t>
  </si>
  <si>
    <t>C-0710811</t>
  </si>
  <si>
    <t>C-0710812</t>
  </si>
  <si>
    <t>C-0710813</t>
  </si>
  <si>
    <t>C-0710814</t>
  </si>
  <si>
    <t>C-0710815</t>
  </si>
  <si>
    <t>C-0710816</t>
  </si>
  <si>
    <t>C-0710817</t>
  </si>
  <si>
    <t>C-0710818</t>
  </si>
  <si>
    <t>C-0710819</t>
  </si>
  <si>
    <t>C-0710820</t>
  </si>
  <si>
    <t>C-0710821</t>
  </si>
  <si>
    <t>C-0710822</t>
  </si>
  <si>
    <t>C-0710823</t>
  </si>
  <si>
    <t>C-0710824</t>
  </si>
  <si>
    <t>C-0710825</t>
  </si>
  <si>
    <t>C-0710826</t>
  </si>
  <si>
    <t>C-0710827</t>
  </si>
  <si>
    <t>C-0710828</t>
  </si>
  <si>
    <t>C-0710829</t>
  </si>
  <si>
    <t>C-0710830</t>
  </si>
  <si>
    <t>C-0710831</t>
  </si>
  <si>
    <t>C-0710832</t>
  </si>
  <si>
    <t>C-0710833</t>
  </si>
  <si>
    <t>C-0710834</t>
  </si>
  <si>
    <t>C-0710835</t>
  </si>
  <si>
    <t>C-0710836</t>
  </si>
  <si>
    <t>C-0710837</t>
  </si>
  <si>
    <t>C-0710838</t>
  </si>
  <si>
    <t>C-0710839</t>
  </si>
  <si>
    <t>C-0710840</t>
  </si>
  <si>
    <t>C-0710841</t>
  </si>
  <si>
    <t>C-0710842</t>
  </si>
  <si>
    <t>C-0710843</t>
  </si>
  <si>
    <t>C-0710844</t>
  </si>
  <si>
    <t>C-0710845</t>
  </si>
  <si>
    <t>C-0710846</t>
  </si>
  <si>
    <t>C-0710847</t>
  </si>
  <si>
    <t>C-0710848</t>
  </si>
  <si>
    <t>C-0710849</t>
  </si>
  <si>
    <t>C-0710850</t>
  </si>
  <si>
    <t>C-0710851</t>
  </si>
  <si>
    <t>C-0710852</t>
  </si>
  <si>
    <t>C-0710853</t>
  </si>
  <si>
    <t>C-0710854</t>
  </si>
  <si>
    <t>C-0710855</t>
  </si>
  <si>
    <t>C-0710856</t>
  </si>
  <si>
    <t>C-0710857</t>
  </si>
  <si>
    <t>C-0710858</t>
  </si>
  <si>
    <t>C-0710859</t>
  </si>
  <si>
    <t>C-0710860</t>
  </si>
  <si>
    <t>C-0710861</t>
  </si>
  <si>
    <t>C-0710862</t>
  </si>
  <si>
    <t>C-0710863</t>
  </si>
  <si>
    <t>C-0710864</t>
  </si>
  <si>
    <t>C-0710865</t>
  </si>
  <si>
    <t>C-0710866</t>
  </si>
  <si>
    <t>C-0710867</t>
  </si>
  <si>
    <t>C-0710868</t>
  </si>
  <si>
    <t>C-0710869</t>
  </si>
  <si>
    <t>C-0710870</t>
  </si>
  <si>
    <t>C-0710871</t>
  </si>
  <si>
    <t>C-0710872</t>
  </si>
  <si>
    <t>C-0710873</t>
  </si>
  <si>
    <t>C-0710874</t>
  </si>
  <si>
    <t>C-0710875</t>
  </si>
  <si>
    <t>C-0710876</t>
  </si>
  <si>
    <t>C-0710877</t>
  </si>
  <si>
    <t>C-0710878</t>
  </si>
  <si>
    <t>C-0710879</t>
  </si>
  <si>
    <t>C-0710880</t>
  </si>
  <si>
    <t>C-0710881</t>
  </si>
  <si>
    <t>C-0710882</t>
  </si>
  <si>
    <t>C-0710883</t>
  </si>
  <si>
    <t>C-0710884</t>
  </si>
  <si>
    <t>C-0710885</t>
  </si>
  <si>
    <t>C-0710886</t>
  </si>
  <si>
    <t>C-0710887</t>
  </si>
  <si>
    <t>C-0710888</t>
  </si>
  <si>
    <t>C-0710889</t>
  </si>
  <si>
    <t>C-0710890</t>
  </si>
  <si>
    <t>C-0710891</t>
  </si>
  <si>
    <t>C-0710892</t>
  </si>
  <si>
    <t>C-0710893</t>
  </si>
  <si>
    <t>C-0710894</t>
  </si>
  <si>
    <t>C-0710895</t>
  </si>
  <si>
    <t>C-0710896</t>
  </si>
  <si>
    <t>C-0710897</t>
  </si>
  <si>
    <t>C-0710898</t>
  </si>
  <si>
    <t>C-0610899</t>
  </si>
  <si>
    <t>C-0610900</t>
  </si>
  <si>
    <t>C-0610901</t>
  </si>
  <si>
    <t>A-13</t>
  </si>
  <si>
    <t>A-1310902</t>
  </si>
  <si>
    <t>A-1310903</t>
  </si>
  <si>
    <t>A-1310904</t>
  </si>
  <si>
    <t>A-1310905</t>
  </si>
  <si>
    <t>A-12</t>
  </si>
  <si>
    <t>A-1210906</t>
  </si>
  <si>
    <t>A-1210907</t>
  </si>
  <si>
    <t>A-1310908</t>
  </si>
  <si>
    <t>A-1310909</t>
  </si>
  <si>
    <t>A-1310910</t>
  </si>
  <si>
    <t>A-1310911</t>
  </si>
  <si>
    <t>A-1310912</t>
  </si>
  <si>
    <t>A-1310913</t>
  </si>
  <si>
    <t>A-1310914</t>
  </si>
  <si>
    <t>A-1310915</t>
  </si>
  <si>
    <t>A-1310916</t>
  </si>
  <si>
    <t>A-1310918</t>
  </si>
  <si>
    <t>A-1310919</t>
  </si>
  <si>
    <t>A-1310920</t>
  </si>
  <si>
    <t>A-1310921</t>
  </si>
  <si>
    <t>A-1310922</t>
  </si>
  <si>
    <t>A-1310923</t>
  </si>
  <si>
    <t>A-1310924</t>
  </si>
  <si>
    <t>A-1310925</t>
  </si>
  <si>
    <t>A-1310926</t>
  </si>
  <si>
    <t>A-1310927</t>
  </si>
  <si>
    <t>A-1310928</t>
  </si>
  <si>
    <t>A-1310929</t>
  </si>
  <si>
    <t>A-1310930</t>
  </si>
  <si>
    <t>PITH</t>
  </si>
  <si>
    <t>Japanese black pine</t>
  </si>
  <si>
    <t>A-1310931</t>
  </si>
  <si>
    <t>A-1310932</t>
  </si>
  <si>
    <t>A-1310933</t>
  </si>
  <si>
    <t>A-1310934</t>
  </si>
  <si>
    <t>A-1310935</t>
  </si>
  <si>
    <t>B-1310936</t>
  </si>
  <si>
    <t>B-1310937</t>
  </si>
  <si>
    <t>B-1310938</t>
  </si>
  <si>
    <t>A-1310939</t>
  </si>
  <si>
    <t>A-1310940</t>
  </si>
  <si>
    <t>B-1310941</t>
  </si>
  <si>
    <t>B-1310942</t>
  </si>
  <si>
    <t>B-1310943</t>
  </si>
  <si>
    <t>A-1210944</t>
  </si>
  <si>
    <t>A-1210945</t>
  </si>
  <si>
    <t>A-1210946</t>
  </si>
  <si>
    <t>A-1210947</t>
  </si>
  <si>
    <t>A-1210948</t>
  </si>
  <si>
    <t>A-1210949</t>
  </si>
  <si>
    <t>A-1210950</t>
  </si>
  <si>
    <t>A-1210951</t>
  </si>
  <si>
    <t>A-1210952</t>
  </si>
  <si>
    <t>A-1210953</t>
  </si>
  <si>
    <t>A-1210954</t>
  </si>
  <si>
    <t>A-1210955</t>
  </si>
  <si>
    <t>A-1210956</t>
  </si>
  <si>
    <t>A-1210957</t>
  </si>
  <si>
    <t>A-1210958</t>
  </si>
  <si>
    <t>A-1210959</t>
  </si>
  <si>
    <t>A-1210960</t>
  </si>
  <si>
    <t>A-1210961</t>
  </si>
  <si>
    <t>A-1210962</t>
  </si>
  <si>
    <t>A-1210963</t>
  </si>
  <si>
    <t>A-1210964</t>
  </si>
  <si>
    <t>A-1210965</t>
  </si>
  <si>
    <t>A-1210966</t>
  </si>
  <si>
    <t>A-1210967</t>
  </si>
  <si>
    <t>A-1210968</t>
  </si>
  <si>
    <t>A-1210969</t>
  </si>
  <si>
    <t>A-1210970</t>
  </si>
  <si>
    <t>A-1210971</t>
  </si>
  <si>
    <t>A-1210972</t>
  </si>
  <si>
    <t>A-1210973</t>
  </si>
  <si>
    <t>A-1210974</t>
  </si>
  <si>
    <t>B-1210975</t>
  </si>
  <si>
    <t>B-1210976</t>
  </si>
  <si>
    <t>B-1210977</t>
  </si>
  <si>
    <t>B-1210978</t>
  </si>
  <si>
    <t>B-1210979</t>
  </si>
  <si>
    <t>B-1210980</t>
  </si>
  <si>
    <t>B-1210981</t>
  </si>
  <si>
    <t>B-1210982</t>
  </si>
  <si>
    <t>B-1210983</t>
  </si>
  <si>
    <t>B-1210984</t>
  </si>
  <si>
    <t>B-1210985</t>
  </si>
  <si>
    <t>B-1210986</t>
  </si>
  <si>
    <t>B-1210987</t>
  </si>
  <si>
    <t>B-1210988</t>
  </si>
  <si>
    <t>B-1210989</t>
  </si>
  <si>
    <t>B-1210990</t>
  </si>
  <si>
    <t>C-1210991</t>
  </si>
  <si>
    <t>B-1210992</t>
  </si>
  <si>
    <t>B-1210993</t>
  </si>
  <si>
    <t>B-1210994</t>
  </si>
  <si>
    <t>B-1210995</t>
  </si>
  <si>
    <t>B-1210996</t>
  </si>
  <si>
    <t>B-1210997</t>
  </si>
  <si>
    <t>B-1210998</t>
  </si>
  <si>
    <t>B-1210999</t>
  </si>
  <si>
    <t>B-1211000</t>
  </si>
  <si>
    <t>B-1211001</t>
  </si>
  <si>
    <t>B-1211002</t>
  </si>
  <si>
    <t>B-1211003</t>
  </si>
  <si>
    <t>B-1211004</t>
  </si>
  <si>
    <t>B-1211005</t>
  </si>
  <si>
    <t>B-1211006</t>
  </si>
  <si>
    <t>B-1211007</t>
  </si>
  <si>
    <t>B-1211008</t>
  </si>
  <si>
    <t>B-1211009</t>
  </si>
  <si>
    <t>B-1211010</t>
  </si>
  <si>
    <t>B-1211011</t>
  </si>
  <si>
    <t>B-1211012</t>
  </si>
  <si>
    <t>B-1211013</t>
  </si>
  <si>
    <t>B-1211014</t>
  </si>
  <si>
    <t>B-1211015</t>
  </si>
  <si>
    <t>C-1211016</t>
  </si>
  <si>
    <t>C-1211017</t>
  </si>
  <si>
    <t>C-1211018</t>
  </si>
  <si>
    <t>C-1211019</t>
  </si>
  <si>
    <t>C-1211020</t>
  </si>
  <si>
    <t>C-1211021</t>
  </si>
  <si>
    <t>C-1211022</t>
  </si>
  <si>
    <t>C-1211023</t>
  </si>
  <si>
    <t>C-1211024</t>
  </si>
  <si>
    <t>B-1211025</t>
  </si>
  <si>
    <t>D-1211026</t>
  </si>
  <si>
    <t>D-1211027</t>
  </si>
  <si>
    <t>D-1211028</t>
  </si>
  <si>
    <t>D-1211029</t>
  </si>
  <si>
    <t>D-1211030</t>
  </si>
  <si>
    <t>C-1211031</t>
  </si>
  <si>
    <t>A-0911032</t>
  </si>
  <si>
    <t>A-0911033</t>
  </si>
  <si>
    <t>A-0911034</t>
  </si>
  <si>
    <t>A-0911035</t>
  </si>
  <si>
    <t>A-0911036</t>
  </si>
  <si>
    <t>A-0911037</t>
  </si>
  <si>
    <t>A-0911038</t>
  </si>
  <si>
    <t>A-0911039</t>
  </si>
  <si>
    <t>A-0911040</t>
  </si>
  <si>
    <t>A-0911041</t>
  </si>
  <si>
    <t>A-0911042</t>
  </si>
  <si>
    <t>A-0911043</t>
  </si>
  <si>
    <t>A-0911044</t>
  </si>
  <si>
    <t>A-0911045</t>
  </si>
  <si>
    <t>A-0911046</t>
  </si>
  <si>
    <t>A-0911047</t>
  </si>
  <si>
    <t>A-0911048</t>
  </si>
  <si>
    <t>A-0911049</t>
  </si>
  <si>
    <t>A-0911050</t>
  </si>
  <si>
    <t>A-0911051</t>
  </si>
  <si>
    <t>A-0911052</t>
  </si>
  <si>
    <t>A-0911053</t>
  </si>
  <si>
    <t>A-0911054</t>
  </si>
  <si>
    <t>A-0911055</t>
  </si>
  <si>
    <t>A-0911056</t>
  </si>
  <si>
    <t>A-0911057</t>
  </si>
  <si>
    <t>A-0911058</t>
  </si>
  <si>
    <t>A-0911059</t>
  </si>
  <si>
    <t>A-0911060</t>
  </si>
  <si>
    <t>A-0911061</t>
  </si>
  <si>
    <t>A-0911062</t>
  </si>
  <si>
    <t>A-0911063</t>
  </si>
  <si>
    <t>A-0911064</t>
  </si>
  <si>
    <t>A-0911065</t>
  </si>
  <si>
    <t>A-0911066</t>
  </si>
  <si>
    <t>A-0911067</t>
  </si>
  <si>
    <t>A-0911068</t>
  </si>
  <si>
    <t>A-0911069</t>
  </si>
  <si>
    <t>A-0911070</t>
  </si>
  <si>
    <t>A-0911071</t>
  </si>
  <si>
    <t>A-0911072</t>
  </si>
  <si>
    <t>A-0911073</t>
  </si>
  <si>
    <t>B-1411074</t>
  </si>
  <si>
    <t>B-1411075</t>
  </si>
  <si>
    <t>B-1411076</t>
  </si>
  <si>
    <t>B-1411077</t>
  </si>
  <si>
    <t>B-1411078</t>
  </si>
  <si>
    <t>B-1411079</t>
  </si>
  <si>
    <t>B-1411080</t>
  </si>
  <si>
    <t>B-1411081</t>
  </si>
  <si>
    <t>B-1411082</t>
  </si>
  <si>
    <t>A-14</t>
  </si>
  <si>
    <t>A-1411083</t>
  </si>
  <si>
    <t>A-1411084</t>
  </si>
  <si>
    <t>A-1411085</t>
  </si>
  <si>
    <t>A-1411086</t>
  </si>
  <si>
    <t>A-1411087</t>
  </si>
  <si>
    <t>A-1411088</t>
  </si>
  <si>
    <t>A-1411089</t>
  </si>
  <si>
    <t>A-1411090</t>
  </si>
  <si>
    <t>A-1411091</t>
  </si>
  <si>
    <t>A-1411092</t>
  </si>
  <si>
    <t>A-1411093</t>
  </si>
  <si>
    <t>A-1411094</t>
  </si>
  <si>
    <t>A-1411095</t>
  </si>
  <si>
    <t>A-1411096</t>
  </si>
  <si>
    <t>A-1411097</t>
  </si>
  <si>
    <t>A-1311098</t>
  </si>
  <si>
    <t>A-1311099</t>
  </si>
  <si>
    <t>A-1311100</t>
  </si>
  <si>
    <t>A-1311101</t>
  </si>
  <si>
    <t>A-1311102</t>
  </si>
  <si>
    <t>A-1311103</t>
  </si>
  <si>
    <t>A-1311104</t>
  </si>
  <si>
    <t>A-1311105</t>
  </si>
  <si>
    <t>A-1311106</t>
  </si>
  <si>
    <t>A-1311107</t>
  </si>
  <si>
    <t>A-1311108</t>
  </si>
  <si>
    <t>A-1311109</t>
  </si>
  <si>
    <t>A-1311110</t>
  </si>
  <si>
    <t>A-1311111</t>
  </si>
  <si>
    <t>A-1311112</t>
  </si>
  <si>
    <t>A-1311113</t>
  </si>
  <si>
    <t>A-1311114</t>
  </si>
  <si>
    <t>B-1311115</t>
  </si>
  <si>
    <t>B-1411116</t>
  </si>
  <si>
    <t>B-1411117</t>
  </si>
  <si>
    <t>B-1411118</t>
  </si>
  <si>
    <t>B-1411119</t>
  </si>
  <si>
    <t>B-1311120</t>
  </si>
  <si>
    <t>B-1311121</t>
  </si>
  <si>
    <t>B-1311122</t>
  </si>
  <si>
    <t>B-1311123</t>
  </si>
  <si>
    <t>B-1311124</t>
  </si>
  <si>
    <t>B-1311125</t>
  </si>
  <si>
    <t>B-1311126</t>
  </si>
  <si>
    <t>B-1311127</t>
  </si>
  <si>
    <t>B-1311128</t>
  </si>
  <si>
    <t>B-1311129</t>
  </si>
  <si>
    <t>B-1311130</t>
  </si>
  <si>
    <t>B-1311131</t>
  </si>
  <si>
    <t>B-1311132</t>
  </si>
  <si>
    <t>B-1311133</t>
  </si>
  <si>
    <t>B-1311134</t>
  </si>
  <si>
    <t>B-1311135</t>
  </si>
  <si>
    <t>B-1311136</t>
  </si>
  <si>
    <t>B-1211137</t>
  </si>
  <si>
    <t>B-1211138</t>
  </si>
  <si>
    <t>B-1211139</t>
  </si>
  <si>
    <t>B-1211140</t>
  </si>
  <si>
    <t>B-1211141</t>
  </si>
  <si>
    <t>B-1211142</t>
  </si>
  <si>
    <t>B-1211143</t>
  </si>
  <si>
    <t>B-1211144</t>
  </si>
  <si>
    <t>B-1211145</t>
  </si>
  <si>
    <t>B-1211146</t>
  </si>
  <si>
    <t>B-1211147</t>
  </si>
  <si>
    <t>B-1211148</t>
  </si>
  <si>
    <t>B-1211149</t>
  </si>
  <si>
    <t>B-1211150</t>
  </si>
  <si>
    <t>B-1211151</t>
  </si>
  <si>
    <t>B-1211152</t>
  </si>
  <si>
    <t>C-1211153</t>
  </si>
  <si>
    <t>C-1211154</t>
  </si>
  <si>
    <t>C-1211155</t>
  </si>
  <si>
    <t>C-1211156</t>
  </si>
  <si>
    <t>C-1211157</t>
  </si>
  <si>
    <t>C-1211158</t>
  </si>
  <si>
    <t>C-1211159</t>
  </si>
  <si>
    <t>C-1211160</t>
  </si>
  <si>
    <t>C-1211161</t>
  </si>
  <si>
    <t>C-1211162</t>
  </si>
  <si>
    <t>C-1211163</t>
  </si>
  <si>
    <t>C-1211164</t>
  </si>
  <si>
    <t>C-1211165</t>
  </si>
  <si>
    <t>C-1211166</t>
  </si>
  <si>
    <t>C-1211167</t>
  </si>
  <si>
    <t>C-1211168</t>
  </si>
  <si>
    <t>C-1211169</t>
  </si>
  <si>
    <t>C-1211170</t>
  </si>
  <si>
    <t>C-1211171</t>
  </si>
  <si>
    <t>C-1211172</t>
  </si>
  <si>
    <t>C-1211173</t>
  </si>
  <si>
    <t>C-1211174</t>
  </si>
  <si>
    <t>C-1211175</t>
  </si>
  <si>
    <t>C-1211176</t>
  </si>
  <si>
    <t>C-1211177</t>
  </si>
  <si>
    <t>C-1211178</t>
  </si>
  <si>
    <t>C-1211179</t>
  </si>
  <si>
    <t>C-1211180</t>
  </si>
  <si>
    <t>C-1211181</t>
  </si>
  <si>
    <t>C-1211182</t>
  </si>
  <si>
    <t>C-1211183</t>
  </si>
  <si>
    <t>C-1211184</t>
  </si>
  <si>
    <t>C-1211185</t>
  </si>
  <si>
    <t>C-1211186</t>
  </si>
  <si>
    <t>C-1211187</t>
  </si>
  <si>
    <t>C-1211188</t>
  </si>
  <si>
    <t>B-1211189</t>
  </si>
  <si>
    <t>B-1211190</t>
  </si>
  <si>
    <t>B-1211191</t>
  </si>
  <si>
    <t>B-1211192</t>
  </si>
  <si>
    <t>B-1211193</t>
  </si>
  <si>
    <t>B-1211194</t>
  </si>
  <si>
    <t>B-1211195</t>
  </si>
  <si>
    <t>B-1211196</t>
  </si>
  <si>
    <t>B-1211197</t>
  </si>
  <si>
    <t>B-1211198</t>
  </si>
  <si>
    <t>B-1211199</t>
  </si>
  <si>
    <t>B-1211200</t>
  </si>
  <si>
    <t>B-1211201</t>
  </si>
  <si>
    <t>B-1211202</t>
  </si>
  <si>
    <t>B-1211203</t>
  </si>
  <si>
    <t>B-1211204</t>
  </si>
  <si>
    <t>B-1211205</t>
  </si>
  <si>
    <t>B-1211206</t>
  </si>
  <si>
    <t>B-1211207</t>
  </si>
  <si>
    <t>B-1211208</t>
  </si>
  <si>
    <t>B-1211209</t>
  </si>
  <si>
    <t>B-1211210</t>
  </si>
  <si>
    <t>B-1211211</t>
  </si>
  <si>
    <t>B-1211212</t>
  </si>
  <si>
    <t>B-1211213</t>
  </si>
  <si>
    <t>B-1211214</t>
  </si>
  <si>
    <t>B-1211215</t>
  </si>
  <si>
    <t>B-1211216</t>
  </si>
  <si>
    <t>B-1211217</t>
  </si>
  <si>
    <t>B-1211218</t>
  </si>
  <si>
    <t>C-1211219</t>
  </si>
  <si>
    <t>C-1211220</t>
  </si>
  <si>
    <t>C-1211221</t>
  </si>
  <si>
    <t>C-1211222</t>
  </si>
  <si>
    <t>A-0911223</t>
  </si>
  <si>
    <t>A-0911224</t>
  </si>
  <si>
    <t>A-0911225</t>
  </si>
  <si>
    <t>A-0911226</t>
  </si>
  <si>
    <t>A-0911227</t>
  </si>
  <si>
    <t>A-0911228</t>
  </si>
  <si>
    <t>A-0911229</t>
  </si>
  <si>
    <t>A-0911230</t>
  </si>
  <si>
    <t>A-0911231</t>
  </si>
  <si>
    <t>A-0911232</t>
  </si>
  <si>
    <t>A-0911233</t>
  </si>
  <si>
    <t>A-0911234</t>
  </si>
  <si>
    <t>A-0911235</t>
  </si>
  <si>
    <t>A-0911236</t>
  </si>
  <si>
    <t>A-0911237</t>
  </si>
  <si>
    <t>A-0911238</t>
  </si>
  <si>
    <t>A-0911239</t>
  </si>
  <si>
    <t>A-0911240</t>
  </si>
  <si>
    <t>A-0911241</t>
  </si>
  <si>
    <t>A-0911242</t>
  </si>
  <si>
    <t>A-0911243</t>
  </si>
  <si>
    <t>A-0911244</t>
  </si>
  <si>
    <t>A-0911245</t>
  </si>
  <si>
    <t>A-0911246</t>
  </si>
  <si>
    <t>A-0911247</t>
  </si>
  <si>
    <t>A-0911248</t>
  </si>
  <si>
    <t>A-0911249</t>
  </si>
  <si>
    <t>A-0911250</t>
  </si>
  <si>
    <t>A-0911251</t>
  </si>
  <si>
    <t>A-0911252</t>
  </si>
  <si>
    <t>A-0911253</t>
  </si>
  <si>
    <t>A-0911254</t>
  </si>
  <si>
    <t>A-0911255</t>
  </si>
  <si>
    <t>A-0911256</t>
  </si>
  <si>
    <t>A-0911257</t>
  </si>
  <si>
    <t>A-0911258</t>
  </si>
  <si>
    <t>A-0911259</t>
  </si>
  <si>
    <t>A-0911260</t>
  </si>
  <si>
    <t>A-0911261</t>
  </si>
  <si>
    <t>A-0911262</t>
  </si>
  <si>
    <t>A-0911263</t>
  </si>
  <si>
    <t>A-0911264</t>
  </si>
  <si>
    <t>A-0911265</t>
  </si>
  <si>
    <t>A-0911266</t>
  </si>
  <si>
    <t>A-0911267</t>
  </si>
  <si>
    <t>A-0911268</t>
  </si>
  <si>
    <t>A-0911269</t>
  </si>
  <si>
    <t>A-0911270</t>
  </si>
  <si>
    <t>A-0911271</t>
  </si>
  <si>
    <t>A-0911272</t>
  </si>
  <si>
    <t>A-0911273</t>
  </si>
  <si>
    <t>A-0911274</t>
  </si>
  <si>
    <t>A-0911275</t>
  </si>
  <si>
    <t>A-0911276</t>
  </si>
  <si>
    <t>A-0911277</t>
  </si>
  <si>
    <t>A-0911278</t>
  </si>
  <si>
    <t>A-0911279</t>
  </si>
  <si>
    <t>A-0911280</t>
  </si>
  <si>
    <t>A-0911281</t>
  </si>
  <si>
    <t>A-0911282</t>
  </si>
  <si>
    <t>E-0211283</t>
  </si>
  <si>
    <t>E-0211284</t>
  </si>
  <si>
    <t>E-0211285</t>
  </si>
  <si>
    <t>E-01</t>
  </si>
  <si>
    <t>E-0111286</t>
  </si>
  <si>
    <t>E-0111287</t>
  </si>
  <si>
    <t>E-0111288</t>
  </si>
  <si>
    <t>E-0111289</t>
  </si>
  <si>
    <t>E-0111290</t>
  </si>
  <si>
    <t>E-0111291</t>
  </si>
  <si>
    <t>E-0211292</t>
  </si>
  <si>
    <t>E-0211293</t>
  </si>
  <si>
    <t>E-0211294</t>
  </si>
  <si>
    <t>E-0211295</t>
  </si>
  <si>
    <t>E-0211296</t>
  </si>
  <si>
    <t>E-0211297</t>
  </si>
  <si>
    <t>E-0211298</t>
  </si>
  <si>
    <t>E-0211299</t>
  </si>
  <si>
    <t>E-0211300</t>
  </si>
  <si>
    <t>E-0211301</t>
  </si>
  <si>
    <t>E-0211302</t>
  </si>
  <si>
    <t>E-0211303</t>
  </si>
  <si>
    <t>E-0211304</t>
  </si>
  <si>
    <t>E-0211305</t>
  </si>
  <si>
    <t>E-0211306</t>
  </si>
  <si>
    <t>F-02</t>
  </si>
  <si>
    <t>F-0211307</t>
  </si>
  <si>
    <t>F-0211308</t>
  </si>
  <si>
    <t>F-0211309</t>
  </si>
  <si>
    <t>G-0511310</t>
  </si>
  <si>
    <t>G-0511311</t>
  </si>
  <si>
    <t>G-0511312</t>
  </si>
  <si>
    <t>G-0511313</t>
  </si>
  <si>
    <t>G-0511314</t>
  </si>
  <si>
    <t>G-0511315</t>
  </si>
  <si>
    <t>G-0511316</t>
  </si>
  <si>
    <t>G-0511317</t>
  </si>
  <si>
    <t>G-04</t>
  </si>
  <si>
    <t>G-0411318</t>
  </si>
  <si>
    <t>G-0411319</t>
  </si>
  <si>
    <t>G-0411320</t>
  </si>
  <si>
    <t>G-0411321</t>
  </si>
  <si>
    <t>G-0411322</t>
  </si>
  <si>
    <t>G-0411323</t>
  </si>
  <si>
    <t>G-0411324</t>
  </si>
  <si>
    <t>G-0511326</t>
  </si>
  <si>
    <t>G-0511327</t>
  </si>
  <si>
    <t>G-0511328</t>
  </si>
  <si>
    <t>G-0511329</t>
  </si>
  <si>
    <t>G-0511330</t>
  </si>
  <si>
    <t>G-0511331</t>
  </si>
  <si>
    <t>G-0511332</t>
  </si>
  <si>
    <t>G-0511333</t>
  </si>
  <si>
    <t>G-0511334</t>
  </si>
  <si>
    <t>G-0511335</t>
  </si>
  <si>
    <t>G-0511336</t>
  </si>
  <si>
    <t>G-0511337</t>
  </si>
  <si>
    <t>G-0511338</t>
  </si>
  <si>
    <t>G-0511339</t>
  </si>
  <si>
    <t>G-0511340</t>
  </si>
  <si>
    <t>G-0511341</t>
  </si>
  <si>
    <t>G-0511342</t>
  </si>
  <si>
    <t>G-0511343</t>
  </si>
  <si>
    <t>G-06</t>
  </si>
  <si>
    <t>G-0611344</t>
  </si>
  <si>
    <t>G-0611345</t>
  </si>
  <si>
    <t>G-0611346</t>
  </si>
  <si>
    <t>G-0611347</t>
  </si>
  <si>
    <t>G-0611348</t>
  </si>
  <si>
    <t>G-0611349</t>
  </si>
  <si>
    <t>G-0611350</t>
  </si>
  <si>
    <t>G-0611351</t>
  </si>
  <si>
    <t>G-0611352</t>
  </si>
  <si>
    <t>G-0611353</t>
  </si>
  <si>
    <t>G-0611354</t>
  </si>
  <si>
    <t>G-0611355</t>
  </si>
  <si>
    <t>G-0611356</t>
  </si>
  <si>
    <t>G-0611357</t>
  </si>
  <si>
    <t>G-0511358</t>
  </si>
  <si>
    <t>G-0511359</t>
  </si>
  <si>
    <t>G-0611360</t>
  </si>
  <si>
    <t>G-0611361</t>
  </si>
  <si>
    <t>G-0611362</t>
  </si>
  <si>
    <t>G-0611363</t>
  </si>
  <si>
    <t>G-0611364</t>
  </si>
  <si>
    <t>G-0611365</t>
  </si>
  <si>
    <t>G-0611366</t>
  </si>
  <si>
    <t>G-0611367</t>
  </si>
  <si>
    <t>G-0611368</t>
  </si>
  <si>
    <t>G-0611369</t>
  </si>
  <si>
    <t>G-0611370</t>
  </si>
  <si>
    <t>G-0611371</t>
  </si>
  <si>
    <t>G-0611372</t>
  </si>
  <si>
    <t>G-0611373</t>
  </si>
  <si>
    <t>G-0611374</t>
  </si>
  <si>
    <t>G-0611375</t>
  </si>
  <si>
    <t>G-0611376</t>
  </si>
  <si>
    <t>G-0611377</t>
  </si>
  <si>
    <t>G-0611378</t>
  </si>
  <si>
    <t>G-0611379</t>
  </si>
  <si>
    <t>G-0611380</t>
  </si>
  <si>
    <t>J-04</t>
  </si>
  <si>
    <t>J-0411381</t>
  </si>
  <si>
    <t>J-0411382</t>
  </si>
  <si>
    <t>J-0411383</t>
  </si>
  <si>
    <t>J-0411384</t>
  </si>
  <si>
    <t>J-0411385</t>
  </si>
  <si>
    <t>J-0411386</t>
  </si>
  <si>
    <t>J-03</t>
  </si>
  <si>
    <t>J-0311387</t>
  </si>
  <si>
    <t>J-0311388</t>
  </si>
  <si>
    <t>J-0311389</t>
  </si>
  <si>
    <t>J-0311390</t>
  </si>
  <si>
    <t>J-0311391</t>
  </si>
  <si>
    <t>J-0311392</t>
  </si>
  <si>
    <t>J-0311393</t>
  </si>
  <si>
    <t>J-0311394</t>
  </si>
  <si>
    <t>H-03</t>
  </si>
  <si>
    <t>H-0311395</t>
  </si>
  <si>
    <t>H-0311396</t>
  </si>
  <si>
    <t>H-0311397</t>
  </si>
  <si>
    <t>H-0311398</t>
  </si>
  <si>
    <t>H-0311399</t>
  </si>
  <si>
    <t>H-0311400</t>
  </si>
  <si>
    <t>H-0311401</t>
  </si>
  <si>
    <t>H-0311402</t>
  </si>
  <si>
    <t>H-04</t>
  </si>
  <si>
    <t>H-0411403</t>
  </si>
  <si>
    <t>H-0311404</t>
  </si>
  <si>
    <t>H-0311405</t>
  </si>
  <si>
    <t>H-0311406</t>
  </si>
  <si>
    <t>H-0411407</t>
  </si>
  <si>
    <t>H-0411408</t>
  </si>
  <si>
    <t>H-0411409</t>
  </si>
  <si>
    <t>H-0411410</t>
  </si>
  <si>
    <t>H-0411411</t>
  </si>
  <si>
    <t>J-0411412</t>
  </si>
  <si>
    <t>J-0411413</t>
  </si>
  <si>
    <t>J-05</t>
  </si>
  <si>
    <t>J-0511414</t>
  </si>
  <si>
    <t>J-0511415</t>
  </si>
  <si>
    <t>J-0511416</t>
  </si>
  <si>
    <t>H-0411417</t>
  </si>
  <si>
    <t>H-0411418</t>
  </si>
  <si>
    <t>J-0411419</t>
  </si>
  <si>
    <t>J-0511420</t>
  </si>
  <si>
    <t>J-0511421</t>
  </si>
  <si>
    <t>J-0511422</t>
  </si>
  <si>
    <t>J-0511423</t>
  </si>
  <si>
    <t>J-0511424</t>
  </si>
  <si>
    <t>J-0511425</t>
  </si>
  <si>
    <t>J-0511426</t>
  </si>
  <si>
    <t>J-0511427</t>
  </si>
  <si>
    <t>J-0511428</t>
  </si>
  <si>
    <t>J-0511429</t>
  </si>
  <si>
    <t>J-0511430</t>
  </si>
  <si>
    <t>J-0511431</t>
  </si>
  <si>
    <t>J-0511432</t>
  </si>
  <si>
    <t>J-0511433</t>
  </si>
  <si>
    <t>J-0611434</t>
  </si>
  <si>
    <t>J-0511435</t>
  </si>
  <si>
    <t>J-0511436</t>
  </si>
  <si>
    <t>J-0511437</t>
  </si>
  <si>
    <t>J-0511438</t>
  </si>
  <si>
    <t>J-0511439</t>
  </si>
  <si>
    <t>J-0511440</t>
  </si>
  <si>
    <t>J-0511441</t>
  </si>
  <si>
    <t>J-0611442</t>
  </si>
  <si>
    <t>J-0611443</t>
  </si>
  <si>
    <t>J-0611444</t>
  </si>
  <si>
    <t>J-0611445</t>
  </si>
  <si>
    <t>J-0611446</t>
  </si>
  <si>
    <t>J-0611447</t>
  </si>
  <si>
    <t>J-0611448</t>
  </si>
  <si>
    <t>J-0611449</t>
  </si>
  <si>
    <t>J-0611450</t>
  </si>
  <si>
    <t>J-0611451</t>
  </si>
  <si>
    <t>J-0611452</t>
  </si>
  <si>
    <t>J-0611453</t>
  </si>
  <si>
    <t>J-0611454</t>
  </si>
  <si>
    <t>J-0611455</t>
  </si>
  <si>
    <t>J-0611456</t>
  </si>
  <si>
    <t>J-0611457</t>
  </si>
  <si>
    <t>J-0611458</t>
  </si>
  <si>
    <t>J-0611459</t>
  </si>
  <si>
    <t>J-0611460</t>
  </si>
  <si>
    <t>J-0611461</t>
  </si>
  <si>
    <t>CC-11</t>
  </si>
  <si>
    <t>CC-1111462</t>
  </si>
  <si>
    <t>CC-1111463</t>
  </si>
  <si>
    <t>CC-1111464</t>
  </si>
  <si>
    <t>CC-1111465</t>
  </si>
  <si>
    <t>CC-1111466</t>
  </si>
  <si>
    <t>CC-1111467</t>
  </si>
  <si>
    <t>CC-1111468</t>
  </si>
  <si>
    <t>CC-1111469</t>
  </si>
  <si>
    <t>CC-1111470</t>
  </si>
  <si>
    <t>CC-1111471</t>
  </si>
  <si>
    <t>CC-1111472</t>
  </si>
  <si>
    <t>CC-1111473</t>
  </si>
  <si>
    <t>J-0611474</t>
  </si>
  <si>
    <t>J-0611475</t>
  </si>
  <si>
    <t>J-0611476</t>
  </si>
  <si>
    <t>J-0611477</t>
  </si>
  <si>
    <t>J-0611478</t>
  </si>
  <si>
    <t>J-0611479</t>
  </si>
  <si>
    <t>J-0611480</t>
  </si>
  <si>
    <t>J-0611481</t>
  </si>
  <si>
    <t>J-0611482</t>
  </si>
  <si>
    <t>J-0611483</t>
  </si>
  <si>
    <t>J-0611484</t>
  </si>
  <si>
    <t>J-0611485</t>
  </si>
  <si>
    <t>J-0611486</t>
  </si>
  <si>
    <t>J-0611487</t>
  </si>
  <si>
    <t>J-0611488</t>
  </si>
  <si>
    <t>J-0611489</t>
  </si>
  <si>
    <t>J-0611490</t>
  </si>
  <si>
    <t>J-0611491</t>
  </si>
  <si>
    <t>J-0611492</t>
  </si>
  <si>
    <t>J-0611493</t>
  </si>
  <si>
    <t>J-0611494</t>
  </si>
  <si>
    <t>J-0611495</t>
  </si>
  <si>
    <t>J-0611496</t>
  </si>
  <si>
    <t>J-0611497</t>
  </si>
  <si>
    <t>J-0611498</t>
  </si>
  <si>
    <t>J-0611499</t>
  </si>
  <si>
    <t>J-0611500</t>
  </si>
  <si>
    <t>J-0611501</t>
  </si>
  <si>
    <t>J-0611502</t>
  </si>
  <si>
    <t>J-0611503</t>
  </si>
  <si>
    <t>J-0611504</t>
  </si>
  <si>
    <t>H-02</t>
  </si>
  <si>
    <t>H-0211505</t>
  </si>
  <si>
    <t>H-0211506</t>
  </si>
  <si>
    <t>H-0211507</t>
  </si>
  <si>
    <t>H-0211508</t>
  </si>
  <si>
    <t>H-0211509</t>
  </si>
  <si>
    <t>H-0611510</t>
  </si>
  <si>
    <t>H-0611511</t>
  </si>
  <si>
    <t>H-0611512</t>
  </si>
  <si>
    <t>H-0611513</t>
  </si>
  <si>
    <t>H-0611514</t>
  </si>
  <si>
    <t>H-0611515</t>
  </si>
  <si>
    <t>H-0611516</t>
  </si>
  <si>
    <t>C-0511517</t>
  </si>
  <si>
    <t>C-0511518</t>
  </si>
  <si>
    <t>C-0511519</t>
  </si>
  <si>
    <t>C-0511520</t>
  </si>
  <si>
    <t>C-0511521</t>
  </si>
  <si>
    <t>C-0511522</t>
  </si>
  <si>
    <t>C-0511523</t>
  </si>
  <si>
    <t>C-0511524</t>
  </si>
  <si>
    <t>C-0511525</t>
  </si>
  <si>
    <t>C-0511526</t>
  </si>
  <si>
    <t>C-0511527</t>
  </si>
  <si>
    <t>C-0511528</t>
  </si>
  <si>
    <t>C-0511529</t>
  </si>
  <si>
    <t>C-0511530</t>
  </si>
  <si>
    <t>C-0511531</t>
  </si>
  <si>
    <t>C-0511532</t>
  </si>
  <si>
    <t>C-0511533</t>
  </si>
  <si>
    <t>C-0511534</t>
  </si>
  <si>
    <t>C-0511535</t>
  </si>
  <si>
    <t>C-0511536</t>
  </si>
  <si>
    <t>C-0511537</t>
  </si>
  <si>
    <t>C-0511538</t>
  </si>
  <si>
    <t>C-0511539</t>
  </si>
  <si>
    <t>C-0511540</t>
  </si>
  <si>
    <t>C-0511541</t>
  </si>
  <si>
    <t>C-0511542</t>
  </si>
  <si>
    <t>C-0511543</t>
  </si>
  <si>
    <t>C-0511544</t>
  </si>
  <si>
    <t>C-0511545</t>
  </si>
  <si>
    <t>C-0511546</t>
  </si>
  <si>
    <t>C-0511547</t>
  </si>
  <si>
    <t>C-0511548</t>
  </si>
  <si>
    <t>C-0511549</t>
  </si>
  <si>
    <t>C-0511550</t>
  </si>
  <si>
    <t>C-0511551</t>
  </si>
  <si>
    <t>C-0511552</t>
  </si>
  <si>
    <t>C-0511553</t>
  </si>
  <si>
    <t>C-0511554</t>
  </si>
  <si>
    <t>C-0511555</t>
  </si>
  <si>
    <t>C-0511556</t>
  </si>
  <si>
    <t>C-0511557</t>
  </si>
  <si>
    <t>C-0511558</t>
  </si>
  <si>
    <t>C-0511559</t>
  </si>
  <si>
    <t>C-0511560</t>
  </si>
  <si>
    <t>C-0511561</t>
  </si>
  <si>
    <t>C-0511562</t>
  </si>
  <si>
    <t>C-0511563</t>
  </si>
  <si>
    <t>C-0511564</t>
  </si>
  <si>
    <t>C-0511565</t>
  </si>
  <si>
    <t>C-0511566</t>
  </si>
  <si>
    <t>C-0511567</t>
  </si>
  <si>
    <t>C-0511568</t>
  </si>
  <si>
    <t>C-0511569</t>
  </si>
  <si>
    <t>C-0511570</t>
  </si>
  <si>
    <t>C-0511571</t>
  </si>
  <si>
    <t>C-0511572</t>
  </si>
  <si>
    <t>C-0511573</t>
  </si>
  <si>
    <t>C-0511574</t>
  </si>
  <si>
    <t>C-0511575</t>
  </si>
  <si>
    <t>C-0511576</t>
  </si>
  <si>
    <t>C-0511577</t>
  </si>
  <si>
    <t>C-0511578</t>
  </si>
  <si>
    <t>C-0511579</t>
  </si>
  <si>
    <t>C-0511580</t>
  </si>
  <si>
    <t>C-0511581</t>
  </si>
  <si>
    <t>C-0511582</t>
  </si>
  <si>
    <t>C-0511583</t>
  </si>
  <si>
    <t>C-0511584</t>
  </si>
  <si>
    <t>C-0511585</t>
  </si>
  <si>
    <t>C-0511586</t>
  </si>
  <si>
    <t>C-0511587</t>
  </si>
  <si>
    <t>C-0511588</t>
  </si>
  <si>
    <t>C-0511589</t>
  </si>
  <si>
    <t>C-0511590</t>
  </si>
  <si>
    <t>C-0511591</t>
  </si>
  <si>
    <t>C-0511592</t>
  </si>
  <si>
    <t>C-0511593</t>
  </si>
  <si>
    <t>C-0511594</t>
  </si>
  <si>
    <t>C-0511595</t>
  </si>
  <si>
    <t>C-0511596</t>
  </si>
  <si>
    <t>C-0511597</t>
  </si>
  <si>
    <t>C-0511598</t>
  </si>
  <si>
    <t>C-0511599</t>
  </si>
  <si>
    <t>C-0511600</t>
  </si>
  <si>
    <t>C-0511601</t>
  </si>
  <si>
    <t>C-0511602</t>
  </si>
  <si>
    <t>C-0511603</t>
  </si>
  <si>
    <t>C-0511604</t>
  </si>
  <si>
    <t>C-0511605</t>
  </si>
  <si>
    <t>C-0511606</t>
  </si>
  <si>
    <t>C-0511607</t>
  </si>
  <si>
    <t>C-0511608</t>
  </si>
  <si>
    <t>C-0511609</t>
  </si>
  <si>
    <t>C-0511610</t>
  </si>
  <si>
    <t>C-0511611</t>
  </si>
  <si>
    <t>C-0511612</t>
  </si>
  <si>
    <t>C-0511613</t>
  </si>
  <si>
    <t>G-0611614</t>
  </si>
  <si>
    <t>G-0611615</t>
  </si>
  <si>
    <t>G-0611616</t>
  </si>
  <si>
    <t>G-0611617</t>
  </si>
  <si>
    <t>G-0611618</t>
  </si>
  <si>
    <t>G-0611619</t>
  </si>
  <si>
    <t>G-0611620</t>
  </si>
  <si>
    <t>G-0611621</t>
  </si>
  <si>
    <t>G-0611622</t>
  </si>
  <si>
    <t>G-0611623</t>
  </si>
  <si>
    <t>G-0611624</t>
  </si>
  <si>
    <t>G-0611625</t>
  </si>
  <si>
    <t>G-0611626</t>
  </si>
  <si>
    <t>G-07</t>
  </si>
  <si>
    <t>G-0711627</t>
  </si>
  <si>
    <t>G-0711628</t>
  </si>
  <si>
    <t>G-0711629</t>
  </si>
  <si>
    <t>G-0711630</t>
  </si>
  <si>
    <t>G-0711631</t>
  </si>
  <si>
    <t>G-0711632</t>
  </si>
  <si>
    <t>G-0711633</t>
  </si>
  <si>
    <t>G-0711634</t>
  </si>
  <si>
    <t>G-0711635</t>
  </si>
  <si>
    <t>G-0711636</t>
  </si>
  <si>
    <t>G-0711637</t>
  </si>
  <si>
    <t>G-0711638</t>
  </si>
  <si>
    <t>G-0711639</t>
  </si>
  <si>
    <t>G-0711640</t>
  </si>
  <si>
    <t>G-0711641</t>
  </si>
  <si>
    <t>G-0711642</t>
  </si>
  <si>
    <t>F-0211643</t>
  </si>
  <si>
    <t>E-0211644</t>
  </si>
  <si>
    <t>E-0211645</t>
  </si>
  <si>
    <t>E-0211646</t>
  </si>
  <si>
    <t>E-0211647</t>
  </si>
  <si>
    <t>E-0211648</t>
  </si>
  <si>
    <t>E-0211649</t>
  </si>
  <si>
    <t>E-0211650</t>
  </si>
  <si>
    <t>E-0211651</t>
  </si>
  <si>
    <t>E-0211652</t>
  </si>
  <si>
    <t>E-0211653</t>
  </si>
  <si>
    <t>E-0311654</t>
  </si>
  <si>
    <t>E-0311655</t>
  </si>
  <si>
    <t>E-0311656</t>
  </si>
  <si>
    <t>F-03</t>
  </si>
  <si>
    <t>F-0311657</t>
  </si>
  <si>
    <t>F-0311658</t>
  </si>
  <si>
    <t>E-0311659</t>
  </si>
  <si>
    <t>E-0311660</t>
  </si>
  <si>
    <t>E-0311661</t>
  </si>
  <si>
    <t>E-0311662</t>
  </si>
  <si>
    <t>G-0611663</t>
  </si>
  <si>
    <t>G-0611664</t>
  </si>
  <si>
    <t>G-0611665</t>
  </si>
  <si>
    <t>G-0611666</t>
  </si>
  <si>
    <t>G-0611667</t>
  </si>
  <si>
    <t>G-0611668</t>
  </si>
  <si>
    <t>G-0611669</t>
  </si>
  <si>
    <t>G-0611670</t>
  </si>
  <si>
    <t>G-0611671</t>
  </si>
  <si>
    <t>G-0611672</t>
  </si>
  <si>
    <t>F-0211673</t>
  </si>
  <si>
    <t>F-0211674</t>
  </si>
  <si>
    <t>F-0311675</t>
  </si>
  <si>
    <t>F-0311676</t>
  </si>
  <si>
    <t>F-0311677</t>
  </si>
  <si>
    <t>F-0311678</t>
  </si>
  <si>
    <t>F-0311679</t>
  </si>
  <si>
    <t>F-0311680</t>
  </si>
  <si>
    <t>F-0311681</t>
  </si>
  <si>
    <t>F-0311682</t>
  </si>
  <si>
    <t>F-0311683</t>
  </si>
  <si>
    <t>F-0311684</t>
  </si>
  <si>
    <t>F-0311685</t>
  </si>
  <si>
    <t>F-0311686</t>
  </si>
  <si>
    <t>F-0311687</t>
  </si>
  <si>
    <t>F-0311688</t>
  </si>
  <si>
    <t>F-0311689</t>
  </si>
  <si>
    <t>F-0311690</t>
  </si>
  <si>
    <t>F-0311691</t>
  </si>
  <si>
    <t>F-0311692</t>
  </si>
  <si>
    <t>F-0311693</t>
  </si>
  <si>
    <t>F-0311694</t>
  </si>
  <si>
    <t>F-0311695</t>
  </si>
  <si>
    <t>F-0311696</t>
  </si>
  <si>
    <t>F-0311697</t>
  </si>
  <si>
    <t>F-0311698</t>
  </si>
  <si>
    <t>F-0311699</t>
  </si>
  <si>
    <t>F-0311700</t>
  </si>
  <si>
    <t>F-0311701</t>
  </si>
  <si>
    <t>F-0311702</t>
  </si>
  <si>
    <t>F-0311703</t>
  </si>
  <si>
    <t>F-0311704</t>
  </si>
  <si>
    <t>F-0311705</t>
  </si>
  <si>
    <t>F-0411706</t>
  </si>
  <si>
    <t>F-0411707</t>
  </si>
  <si>
    <t>F-0411708</t>
  </si>
  <si>
    <t>F-0411709</t>
  </si>
  <si>
    <t>F-0311710</t>
  </si>
  <si>
    <t>F-0311711</t>
  </si>
  <si>
    <t>F-0311712</t>
  </si>
  <si>
    <t>F-0311713</t>
  </si>
  <si>
    <t>F-0311714</t>
  </si>
  <si>
    <t>F-0311715</t>
  </si>
  <si>
    <t>F-0311716</t>
  </si>
  <si>
    <t>F-0311717</t>
  </si>
  <si>
    <t>F-0311718</t>
  </si>
  <si>
    <t>F-0311719</t>
  </si>
  <si>
    <t>F-0311720</t>
  </si>
  <si>
    <t>F-0311721</t>
  </si>
  <si>
    <t>F-0311722</t>
  </si>
  <si>
    <t>F-0311723</t>
  </si>
  <si>
    <t>F-0311724</t>
  </si>
  <si>
    <t>F-0311725</t>
  </si>
  <si>
    <t>F-0311726</t>
  </si>
  <si>
    <t>F-0311727</t>
  </si>
  <si>
    <t>F-0311728</t>
  </si>
  <si>
    <t>F-0311729</t>
  </si>
  <si>
    <t>F-0311730</t>
  </si>
  <si>
    <t>F-0311731</t>
  </si>
  <si>
    <t>F-0311732</t>
  </si>
  <si>
    <t>J-0411733</t>
  </si>
  <si>
    <t>ACLE</t>
  </si>
  <si>
    <t>Chalk maple</t>
  </si>
  <si>
    <t>J-0411734</t>
  </si>
  <si>
    <t>J-0411735</t>
  </si>
  <si>
    <t>J-0411736</t>
  </si>
  <si>
    <t>H-0411737</t>
  </si>
  <si>
    <t>H-0411738</t>
  </si>
  <si>
    <t>H-0411739</t>
  </si>
  <si>
    <t>H-0411740</t>
  </si>
  <si>
    <t>H-0411741</t>
  </si>
  <si>
    <t>H-0411742</t>
  </si>
  <si>
    <t>H-0411743</t>
  </si>
  <si>
    <t>H-0411744</t>
  </si>
  <si>
    <t>H-0411745</t>
  </si>
  <si>
    <t>H-0411746</t>
  </si>
  <si>
    <t>BB-11</t>
  </si>
  <si>
    <t>BB-1111747</t>
  </si>
  <si>
    <t>BB-1111748</t>
  </si>
  <si>
    <t>BB-1111749</t>
  </si>
  <si>
    <t>BB-1111750</t>
  </si>
  <si>
    <t>CC-1111751</t>
  </si>
  <si>
    <t>CC-1111752</t>
  </si>
  <si>
    <t>CC-1111753</t>
  </si>
  <si>
    <t>CC-1111754</t>
  </si>
  <si>
    <t>CC-1111755</t>
  </si>
  <si>
    <t>CC-1111756</t>
  </si>
  <si>
    <t>CC-1111757</t>
  </si>
  <si>
    <t>CC-1111758</t>
  </si>
  <si>
    <t>CC-1111759</t>
  </si>
  <si>
    <t>CC-1111760</t>
  </si>
  <si>
    <t>CC-1111761</t>
  </si>
  <si>
    <t>MO</t>
  </si>
  <si>
    <t>mulberry spp</t>
  </si>
  <si>
    <t>CC-1111762</t>
  </si>
  <si>
    <t>CC-1111763</t>
  </si>
  <si>
    <t>CC-1111764</t>
  </si>
  <si>
    <t>CC-1111765</t>
  </si>
  <si>
    <t>CC-1111766</t>
  </si>
  <si>
    <t>CC-1111767</t>
  </si>
  <si>
    <t>CC-1111768</t>
  </si>
  <si>
    <t>CC-1111769</t>
  </si>
  <si>
    <t>CC-1111770</t>
  </si>
  <si>
    <t>CC-1111771</t>
  </si>
  <si>
    <t>CC-1111772</t>
  </si>
  <si>
    <t>CC-1111773</t>
  </si>
  <si>
    <t>CC-1111774</t>
  </si>
  <si>
    <t>CC-1111775</t>
  </si>
  <si>
    <t>H-05</t>
  </si>
  <si>
    <t>H-0511776</t>
  </si>
  <si>
    <t>H-0511777</t>
  </si>
  <si>
    <t>H-0511778</t>
  </si>
  <si>
    <t>H-0511779</t>
  </si>
  <si>
    <t>H-0511780</t>
  </si>
  <si>
    <t>H-0511781</t>
  </si>
  <si>
    <t>H-0511782</t>
  </si>
  <si>
    <t>H-0511783</t>
  </si>
  <si>
    <t>H-0511784</t>
  </si>
  <si>
    <t>H-0511785</t>
  </si>
  <si>
    <t>H-0611786</t>
  </si>
  <si>
    <t>H-0611787</t>
  </si>
  <si>
    <t>H-0611788</t>
  </si>
  <si>
    <t>H-0611789</t>
  </si>
  <si>
    <t>H-0611790</t>
  </si>
  <si>
    <t>H-0611791</t>
  </si>
  <si>
    <t>H-0611792</t>
  </si>
  <si>
    <t>H-0611793</t>
  </si>
  <si>
    <t>H-0611794</t>
  </si>
  <si>
    <t>H-0611795</t>
  </si>
  <si>
    <t>H-0611796</t>
  </si>
  <si>
    <t>H-0611797</t>
  </si>
  <si>
    <t>H-0611798</t>
  </si>
  <si>
    <t>H-0611799</t>
  </si>
  <si>
    <t>H-0611800</t>
  </si>
  <si>
    <t>H-0611801</t>
  </si>
  <si>
    <t>H-0611802</t>
  </si>
  <si>
    <t>H-0611803</t>
  </si>
  <si>
    <t>H-0611804</t>
  </si>
  <si>
    <t>H-0611805</t>
  </si>
  <si>
    <t>H-0611806</t>
  </si>
  <si>
    <t>TAAS</t>
  </si>
  <si>
    <t>Pond cypress</t>
  </si>
  <si>
    <t>C-0511807</t>
  </si>
  <si>
    <t>C-0511808</t>
  </si>
  <si>
    <t>C-0511809</t>
  </si>
  <si>
    <t>C-0511810</t>
  </si>
  <si>
    <t>C-0511811</t>
  </si>
  <si>
    <t>C-0511812</t>
  </si>
  <si>
    <t>C-0511813</t>
  </si>
  <si>
    <t>C-0511814</t>
  </si>
  <si>
    <t>C-0511815</t>
  </si>
  <si>
    <t>C-0511816</t>
  </si>
  <si>
    <t>C-0511817</t>
  </si>
  <si>
    <t>C-0511818</t>
  </si>
  <si>
    <t>C-0511819</t>
  </si>
  <si>
    <t>C-0511820</t>
  </si>
  <si>
    <t>C-0511821</t>
  </si>
  <si>
    <t>C-0511822</t>
  </si>
  <si>
    <t>C-0511823</t>
  </si>
  <si>
    <t>C-0511824</t>
  </si>
  <si>
    <t>C-0511825</t>
  </si>
  <si>
    <t>C-0511826</t>
  </si>
  <si>
    <t>C-0511827</t>
  </si>
  <si>
    <t>C-0511828</t>
  </si>
  <si>
    <t>C-0511829</t>
  </si>
  <si>
    <t>C-0511830</t>
  </si>
  <si>
    <t>C-0511831</t>
  </si>
  <si>
    <t>C-0511832</t>
  </si>
  <si>
    <t>C-0511833</t>
  </si>
  <si>
    <t>C-0511834</t>
  </si>
  <si>
    <t>C-0511835</t>
  </si>
  <si>
    <t>C-0511836</t>
  </si>
  <si>
    <t>C-0511837</t>
  </si>
  <si>
    <t>C-0511838</t>
  </si>
  <si>
    <t>C-0511839</t>
  </si>
  <si>
    <t>C-0511840</t>
  </si>
  <si>
    <t>C-0511841</t>
  </si>
  <si>
    <t>C-0511842</t>
  </si>
  <si>
    <t>C-0511843</t>
  </si>
  <si>
    <t>C-0511844</t>
  </si>
  <si>
    <t>C-0511845</t>
  </si>
  <si>
    <t>C-0511846</t>
  </si>
  <si>
    <t>C-0511847</t>
  </si>
  <si>
    <t>C-0511848</t>
  </si>
  <si>
    <t>C-0511849</t>
  </si>
  <si>
    <t>C-0511850</t>
  </si>
  <si>
    <t>C-0511851</t>
  </si>
  <si>
    <t>C-0511852</t>
  </si>
  <si>
    <t>C-0511853</t>
  </si>
  <si>
    <t>C-0511854</t>
  </si>
  <si>
    <t>C-0511855</t>
  </si>
  <si>
    <t>C-0511856</t>
  </si>
  <si>
    <t>C-0511857</t>
  </si>
  <si>
    <t>C-0511858</t>
  </si>
  <si>
    <t>C-0511859</t>
  </si>
  <si>
    <t>C-0511860</t>
  </si>
  <si>
    <t>C-0511861</t>
  </si>
  <si>
    <t>C-0511862</t>
  </si>
  <si>
    <t>C-0511863</t>
  </si>
  <si>
    <t>C-0511864</t>
  </si>
  <si>
    <t>C-0511865</t>
  </si>
  <si>
    <t>C-0511866</t>
  </si>
  <si>
    <t>C-0511867</t>
  </si>
  <si>
    <t>C-0511868</t>
  </si>
  <si>
    <t>C-0511869</t>
  </si>
  <si>
    <t>C-0511870</t>
  </si>
  <si>
    <t>C-0511871</t>
  </si>
  <si>
    <t>C-0511872</t>
  </si>
  <si>
    <t>C-0511873</t>
  </si>
  <si>
    <t>C-0511874</t>
  </si>
  <si>
    <t>C-0511875</t>
  </si>
  <si>
    <t>C-0511876</t>
  </si>
  <si>
    <t>C-0511877</t>
  </si>
  <si>
    <t>C-0511878</t>
  </si>
  <si>
    <t>C-0511879</t>
  </si>
  <si>
    <t>C-0511880</t>
  </si>
  <si>
    <t>C-0511881</t>
  </si>
  <si>
    <t>C-0511882</t>
  </si>
  <si>
    <t>C-0511883</t>
  </si>
  <si>
    <t>C-0511884</t>
  </si>
  <si>
    <t>C-0511885</t>
  </si>
  <si>
    <t>C-0511886</t>
  </si>
  <si>
    <t>C-0511887</t>
  </si>
  <si>
    <t>C-0511888</t>
  </si>
  <si>
    <t>C-0511889</t>
  </si>
  <si>
    <t>C-0511890</t>
  </si>
  <si>
    <t>C-0511891</t>
  </si>
  <si>
    <t>C-0511892</t>
  </si>
  <si>
    <t>C-0511893</t>
  </si>
  <si>
    <t>C-0511894</t>
  </si>
  <si>
    <t>C-0511895</t>
  </si>
  <si>
    <t>C-0511896</t>
  </si>
  <si>
    <t>C-0511897</t>
  </si>
  <si>
    <t>C-0511898</t>
  </si>
  <si>
    <t>C-0511899</t>
  </si>
  <si>
    <t>G-0611900</t>
  </si>
  <si>
    <t>G-0611901</t>
  </si>
  <si>
    <t>G-0611902</t>
  </si>
  <si>
    <t>G-0611903</t>
  </si>
  <si>
    <t>G-0611904</t>
  </si>
  <si>
    <t>G-0611905</t>
  </si>
  <si>
    <t>G-0611906</t>
  </si>
  <si>
    <t>G-0611907</t>
  </si>
  <si>
    <t>G-0711908</t>
  </si>
  <si>
    <t>G-0711909</t>
  </si>
  <si>
    <t>G-0711910</t>
  </si>
  <si>
    <t>G-0711911</t>
  </si>
  <si>
    <t>G-0711912</t>
  </si>
  <si>
    <t>G-0711913</t>
  </si>
  <si>
    <t>G-0711914</t>
  </si>
  <si>
    <t>G-0711915</t>
  </si>
  <si>
    <t>G-0711916</t>
  </si>
  <si>
    <t>G-0711917</t>
  </si>
  <si>
    <t>G-0711918</t>
  </si>
  <si>
    <t>G-0711919</t>
  </si>
  <si>
    <t>G-0711920</t>
  </si>
  <si>
    <t>G-0711921</t>
  </si>
  <si>
    <t>G-0711922</t>
  </si>
  <si>
    <t>G-0711923</t>
  </si>
  <si>
    <t>G-0711924</t>
  </si>
  <si>
    <t>G-0711925</t>
  </si>
  <si>
    <t>G-0711926</t>
  </si>
  <si>
    <t>G-0711927</t>
  </si>
  <si>
    <t>G-0711928</t>
  </si>
  <si>
    <t>G-0711929</t>
  </si>
  <si>
    <t>G-0711930</t>
  </si>
  <si>
    <t>G-0711931</t>
  </si>
  <si>
    <t>B-1011932</t>
  </si>
  <si>
    <t>C-0711933</t>
  </si>
  <si>
    <t>F-0711934</t>
  </si>
  <si>
    <t>F-0711935</t>
  </si>
  <si>
    <t>F-0711936</t>
  </si>
  <si>
    <t>F-0711937</t>
  </si>
  <si>
    <t>F-0711938</t>
  </si>
  <si>
    <t>F-0711939</t>
  </si>
  <si>
    <t>F-0711940</t>
  </si>
  <si>
    <t>F-0711941</t>
  </si>
  <si>
    <t>F-0711942</t>
  </si>
  <si>
    <t>F-0711943</t>
  </si>
  <si>
    <t>F-0811944</t>
  </si>
  <si>
    <t>F-0811945</t>
  </si>
  <si>
    <t>G-0811946</t>
  </si>
  <si>
    <t>G-0811947</t>
  </si>
  <si>
    <t>G-0811948</t>
  </si>
  <si>
    <t>G-0811949</t>
  </si>
  <si>
    <t>G-0811950</t>
  </si>
  <si>
    <t>G-0811951</t>
  </si>
  <si>
    <t>G-0811952</t>
  </si>
  <si>
    <t>G-0811953</t>
  </si>
  <si>
    <t>G-0811954</t>
  </si>
  <si>
    <t>G-0811955</t>
  </si>
  <si>
    <t>G-0811956</t>
  </si>
  <si>
    <t>G-0811957</t>
  </si>
  <si>
    <t>G-0811958</t>
  </si>
  <si>
    <t>G-0811959</t>
  </si>
  <si>
    <t>G-0811960</t>
  </si>
  <si>
    <t>G-0811961</t>
  </si>
  <si>
    <t>G-0811962</t>
  </si>
  <si>
    <t>G-0811963</t>
  </si>
  <si>
    <t>G-0811964</t>
  </si>
  <si>
    <t>G-0811965</t>
  </si>
  <si>
    <t>G-0811966</t>
  </si>
  <si>
    <t>G-0811967</t>
  </si>
  <si>
    <t>G-0811968</t>
  </si>
  <si>
    <t>G-0811969</t>
  </si>
  <si>
    <t>G-0811970</t>
  </si>
  <si>
    <t>G-0811971</t>
  </si>
  <si>
    <t>G-0811972</t>
  </si>
  <si>
    <t>G-0811973</t>
  </si>
  <si>
    <t>G-0811974</t>
  </si>
  <si>
    <t>G-0811975</t>
  </si>
  <si>
    <t>G-0811976</t>
  </si>
  <si>
    <t>G-0811977</t>
  </si>
  <si>
    <t>G-0811978</t>
  </si>
  <si>
    <t>G-0811979</t>
  </si>
  <si>
    <t>G-0811980</t>
  </si>
  <si>
    <t>G-0811981</t>
  </si>
  <si>
    <t>G-0811982</t>
  </si>
  <si>
    <t>G-0811983</t>
  </si>
  <si>
    <t>G-0811984</t>
  </si>
  <si>
    <t>G-0811985</t>
  </si>
  <si>
    <t>G-0811986</t>
  </si>
  <si>
    <t>G-0811987</t>
  </si>
  <si>
    <t>G-0811988</t>
  </si>
  <si>
    <t>G-0811989</t>
  </si>
  <si>
    <t>G-0811990</t>
  </si>
  <si>
    <t>G-0811991</t>
  </si>
  <si>
    <t>G-0811992</t>
  </si>
  <si>
    <t>F-0811993</t>
  </si>
  <si>
    <t>F-0811994</t>
  </si>
  <si>
    <t>F-0811995</t>
  </si>
  <si>
    <t>F-0811996</t>
  </si>
  <si>
    <t>F-0811997</t>
  </si>
  <si>
    <t>F-0811998</t>
  </si>
  <si>
    <t>F-0811999</t>
  </si>
  <si>
    <t>F-0812000</t>
  </si>
  <si>
    <t>F-0812001</t>
  </si>
  <si>
    <t>F-0812002</t>
  </si>
  <si>
    <t>F-0812003</t>
  </si>
  <si>
    <t>F-0812004</t>
  </si>
  <si>
    <t>F-0812005</t>
  </si>
  <si>
    <t>F-0812006</t>
  </si>
  <si>
    <t>F-0812007</t>
  </si>
  <si>
    <t>F-0812008</t>
  </si>
  <si>
    <t>F-0812009</t>
  </si>
  <si>
    <t>F-0812010</t>
  </si>
  <si>
    <t>F-0812011</t>
  </si>
  <si>
    <t>F-0812012</t>
  </si>
  <si>
    <t>F-0812013</t>
  </si>
  <si>
    <t>H-1312345</t>
  </si>
  <si>
    <t>H-1312435</t>
  </si>
  <si>
    <t>red maple</t>
  </si>
  <si>
    <t>H-1312436</t>
  </si>
  <si>
    <t>willow oak</t>
  </si>
  <si>
    <t>H-1312438</t>
  </si>
  <si>
    <t>H-1312439</t>
  </si>
  <si>
    <t>H-1312442</t>
  </si>
  <si>
    <t>H-1312445</t>
  </si>
  <si>
    <t>H-1312446</t>
  </si>
  <si>
    <t>water oak</t>
  </si>
  <si>
    <t>H-1312447</t>
  </si>
  <si>
    <t>H-1312449</t>
  </si>
  <si>
    <t>H-1312450</t>
  </si>
  <si>
    <t>H-1312451</t>
  </si>
  <si>
    <t>G-1112324</t>
  </si>
  <si>
    <t>F-9</t>
  </si>
  <si>
    <t>F-912274</t>
  </si>
  <si>
    <t>F-1112298</t>
  </si>
  <si>
    <t>F-1112360</t>
  </si>
  <si>
    <t>F-1112364</t>
  </si>
  <si>
    <t>Serviceberry spp</t>
  </si>
  <si>
    <t>F-1112371</t>
  </si>
  <si>
    <t>F-1112376</t>
  </si>
  <si>
    <t>F-1112384</t>
  </si>
  <si>
    <t>F-1112408</t>
  </si>
  <si>
    <t>F-1112413</t>
  </si>
  <si>
    <t>F-1112426</t>
  </si>
  <si>
    <t>F-1112427</t>
  </si>
  <si>
    <t>F-1112429</t>
  </si>
  <si>
    <t>F-1212025</t>
  </si>
  <si>
    <t>F-1212026</t>
  </si>
  <si>
    <t>F-1212027</t>
  </si>
  <si>
    <t>F-1212028</t>
  </si>
  <si>
    <t>F-1212029</t>
  </si>
  <si>
    <t>F-1212030</t>
  </si>
  <si>
    <t>F-1212031</t>
  </si>
  <si>
    <t>F-1212032</t>
  </si>
  <si>
    <t>F-1212033</t>
  </si>
  <si>
    <t>F-1212034</t>
  </si>
  <si>
    <t>F-1212035</t>
  </si>
  <si>
    <t>F-1212036</t>
  </si>
  <si>
    <t>F-1212037</t>
  </si>
  <si>
    <t>F-1212038</t>
  </si>
  <si>
    <t>F-1212039</t>
  </si>
  <si>
    <t>F-1212040</t>
  </si>
  <si>
    <t>F-1212041</t>
  </si>
  <si>
    <t>F-1212042</t>
  </si>
  <si>
    <t>F-1212043</t>
  </si>
  <si>
    <t>F-1212044</t>
  </si>
  <si>
    <t>F-1212045</t>
  </si>
  <si>
    <t>F-1212046</t>
  </si>
  <si>
    <t>F-1212047</t>
  </si>
  <si>
    <t>white oak</t>
  </si>
  <si>
    <t>F-1212048</t>
  </si>
  <si>
    <t>F-1212049</t>
  </si>
  <si>
    <t>F-1212050</t>
  </si>
  <si>
    <t>F-1212051</t>
  </si>
  <si>
    <t>F-1212052</t>
  </si>
  <si>
    <t>F-1212053</t>
  </si>
  <si>
    <t>F-1212054</t>
  </si>
  <si>
    <t>F-1212055</t>
  </si>
  <si>
    <t>F-1212056</t>
  </si>
  <si>
    <t>F-1212057</t>
  </si>
  <si>
    <t>F-1212058</t>
  </si>
  <si>
    <t>F-1212059</t>
  </si>
  <si>
    <t>F-1212060</t>
  </si>
  <si>
    <t>F-1212061</t>
  </si>
  <si>
    <t>F-1212062</t>
  </si>
  <si>
    <t>F-1212063</t>
  </si>
  <si>
    <t>F-1212064</t>
  </si>
  <si>
    <t>F-1212065</t>
  </si>
  <si>
    <t>F-1212066</t>
  </si>
  <si>
    <t>F-1212067</t>
  </si>
  <si>
    <t>F-1212068</t>
  </si>
  <si>
    <t>F-1212069</t>
  </si>
  <si>
    <t>F-1212070</t>
  </si>
  <si>
    <t>F-1212071</t>
  </si>
  <si>
    <t>F-1212072</t>
  </si>
  <si>
    <t>F-1212073</t>
  </si>
  <si>
    <t>F-1212074</t>
  </si>
  <si>
    <t>F-1212075</t>
  </si>
  <si>
    <t>F-1212076</t>
  </si>
  <si>
    <t>F-1212077</t>
  </si>
  <si>
    <t>F-1212078</t>
  </si>
  <si>
    <t>F-1212079</t>
  </si>
  <si>
    <t>F-1212080</t>
  </si>
  <si>
    <t>F-1212081</t>
  </si>
  <si>
    <t>F-1212082</t>
  </si>
  <si>
    <t>F-1212083</t>
  </si>
  <si>
    <t>F-1212084</t>
  </si>
  <si>
    <t>F-1212085</t>
  </si>
  <si>
    <t>F-1212086</t>
  </si>
  <si>
    <t>F-1212087</t>
  </si>
  <si>
    <t>F-1212088</t>
  </si>
  <si>
    <t>F-1212089</t>
  </si>
  <si>
    <t>F-1212090</t>
  </si>
  <si>
    <t>F-1212091</t>
  </si>
  <si>
    <t>F-1212092</t>
  </si>
  <si>
    <t>F-1212093</t>
  </si>
  <si>
    <t>F-1212094</t>
  </si>
  <si>
    <t>F-1212095</t>
  </si>
  <si>
    <t>F-1212096</t>
  </si>
  <si>
    <t>virginia pine</t>
  </si>
  <si>
    <t>F-1212097</t>
  </si>
  <si>
    <t>F-1212098</t>
  </si>
  <si>
    <t>F-1212099</t>
  </si>
  <si>
    <t>F-1212100</t>
  </si>
  <si>
    <t>F-1212101</t>
  </si>
  <si>
    <t>F-1212102</t>
  </si>
  <si>
    <t>F-1212103</t>
  </si>
  <si>
    <t>F-1212104</t>
  </si>
  <si>
    <t>F-1212105</t>
  </si>
  <si>
    <t>F-1212106</t>
  </si>
  <si>
    <t>F-1212107</t>
  </si>
  <si>
    <t>F-1212108</t>
  </si>
  <si>
    <t>F-1212109</t>
  </si>
  <si>
    <t>F-1212110</t>
  </si>
  <si>
    <t>F-1212111</t>
  </si>
  <si>
    <t>F-1212112</t>
  </si>
  <si>
    <t>F-1212113</t>
  </si>
  <si>
    <t>F-1212114</t>
  </si>
  <si>
    <t>F-1212115</t>
  </si>
  <si>
    <t>F-1212116</t>
  </si>
  <si>
    <t>F-1212117</t>
  </si>
  <si>
    <t>F-1212118</t>
  </si>
  <si>
    <t>F-1212119</t>
  </si>
  <si>
    <t>F-1212120</t>
  </si>
  <si>
    <t>F-1212121</t>
  </si>
  <si>
    <t>F-1212122</t>
  </si>
  <si>
    <t>F-1212123</t>
  </si>
  <si>
    <t>F-1212124</t>
  </si>
  <si>
    <t>F-1212125</t>
  </si>
  <si>
    <t>F-1212126</t>
  </si>
  <si>
    <t>F-1212127</t>
  </si>
  <si>
    <t>F-1212128</t>
  </si>
  <si>
    <t>F-1212129</t>
  </si>
  <si>
    <t>F-1212130</t>
  </si>
  <si>
    <t>F-1212131</t>
  </si>
  <si>
    <t>F-1212132</t>
  </si>
  <si>
    <t>F-1212133</t>
  </si>
  <si>
    <t>F-1212134</t>
  </si>
  <si>
    <t>F-1212135</t>
  </si>
  <si>
    <t>F-1212136</t>
  </si>
  <si>
    <t>F-1212137</t>
  </si>
  <si>
    <t>F-1212138</t>
  </si>
  <si>
    <t>F-1212139</t>
  </si>
  <si>
    <t>F-1212140</t>
  </si>
  <si>
    <t>F-1212141</t>
  </si>
  <si>
    <t>F-1212142</t>
  </si>
  <si>
    <t>F-1212143</t>
  </si>
  <si>
    <t>F-1212144</t>
  </si>
  <si>
    <t>F-1212145</t>
  </si>
  <si>
    <t>F-1212146</t>
  </si>
  <si>
    <t>F-1212147</t>
  </si>
  <si>
    <t>F-1212148</t>
  </si>
  <si>
    <t>F-1212150</t>
  </si>
  <si>
    <t>F-1212151</t>
  </si>
  <si>
    <t>F-1212152</t>
  </si>
  <si>
    <t>F-1212153</t>
  </si>
  <si>
    <t>F-1212154</t>
  </si>
  <si>
    <t>F-1212155</t>
  </si>
  <si>
    <t>F-1212156</t>
  </si>
  <si>
    <t>F-1212157</t>
  </si>
  <si>
    <t>F-1212158</t>
  </si>
  <si>
    <t>F-1212159</t>
  </si>
  <si>
    <t>F-1212160</t>
  </si>
  <si>
    <t>F-1212161</t>
  </si>
  <si>
    <t>F-1212162</t>
  </si>
  <si>
    <t>F-1212163</t>
  </si>
  <si>
    <t>F-1212164</t>
  </si>
  <si>
    <t>F-1212165</t>
  </si>
  <si>
    <t>F-1212166</t>
  </si>
  <si>
    <t>F-1212167</t>
  </si>
  <si>
    <t>F-1212168</t>
  </si>
  <si>
    <t>F-1212169</t>
  </si>
  <si>
    <t>F-1212170</t>
  </si>
  <si>
    <t>F-1212171</t>
  </si>
  <si>
    <t>F-1212172</t>
  </si>
  <si>
    <t>F-1212173</t>
  </si>
  <si>
    <t>F-1212174</t>
  </si>
  <si>
    <t>F-1212175</t>
  </si>
  <si>
    <t>F-1212176</t>
  </si>
  <si>
    <t>F-1212178</t>
  </si>
  <si>
    <t>whiteoak</t>
  </si>
  <si>
    <t>F-1212179</t>
  </si>
  <si>
    <t>F-1212180</t>
  </si>
  <si>
    <t>F-1212181</t>
  </si>
  <si>
    <t>F-1212182</t>
  </si>
  <si>
    <t>F-1212183</t>
  </si>
  <si>
    <t>F-1212184</t>
  </si>
  <si>
    <t>F-1212185</t>
  </si>
  <si>
    <t>F-1212186</t>
  </si>
  <si>
    <t>F-1212187</t>
  </si>
  <si>
    <t>F-1212188</t>
  </si>
  <si>
    <t>Magnolia Spp</t>
  </si>
  <si>
    <t>F-1212191</t>
  </si>
  <si>
    <t>F-1212193</t>
  </si>
  <si>
    <t>F-1212203</t>
  </si>
  <si>
    <t>F-1212206</t>
  </si>
  <si>
    <t>F-1212212</t>
  </si>
  <si>
    <t>F-1212222</t>
  </si>
  <si>
    <t>F-1212246</t>
  </si>
  <si>
    <t>F-1212252</t>
  </si>
  <si>
    <t>F-1212257</t>
  </si>
  <si>
    <t>F-1212258</t>
  </si>
  <si>
    <t>F-1212259</t>
  </si>
  <si>
    <t>F-1212260</t>
  </si>
  <si>
    <t>F-1212267</t>
  </si>
  <si>
    <t>F-1212273</t>
  </si>
  <si>
    <t>F-1212283</t>
  </si>
  <si>
    <t>F-1212286</t>
  </si>
  <si>
    <t>F-1212290</t>
  </si>
  <si>
    <t>F-1212292</t>
  </si>
  <si>
    <t>F-1212293</t>
  </si>
  <si>
    <t>F-1212294</t>
  </si>
  <si>
    <t>F-1212299</t>
  </si>
  <si>
    <t>F-1212317</t>
  </si>
  <si>
    <t>F-1212334</t>
  </si>
  <si>
    <t>F-1212358</t>
  </si>
  <si>
    <t>F-1212367</t>
  </si>
  <si>
    <t>F-1212373</t>
  </si>
  <si>
    <t>F-1212396</t>
  </si>
  <si>
    <t>F-1212415</t>
  </si>
  <si>
    <t>E-7</t>
  </si>
  <si>
    <t>E-712227</t>
  </si>
  <si>
    <t>E-712238</t>
  </si>
  <si>
    <t>E-712271</t>
  </si>
  <si>
    <t>E-712281</t>
  </si>
  <si>
    <t>E-712302</t>
  </si>
  <si>
    <t>E-712323</t>
  </si>
  <si>
    <t>E-8</t>
  </si>
  <si>
    <t>E-812199</t>
  </si>
  <si>
    <t>E-812220</t>
  </si>
  <si>
    <t>E-812229</t>
  </si>
  <si>
    <t>E-9</t>
  </si>
  <si>
    <t>E-912195</t>
  </si>
  <si>
    <t>E-912196</t>
  </si>
  <si>
    <t>E-912202</t>
  </si>
  <si>
    <t>E-912208</t>
  </si>
  <si>
    <t>E-912233</t>
  </si>
  <si>
    <t>E-912253</t>
  </si>
  <si>
    <t>E-912264</t>
  </si>
  <si>
    <t>E-912272</t>
  </si>
  <si>
    <t>E-912295</t>
  </si>
  <si>
    <t>E-912296</t>
  </si>
  <si>
    <t>E-912297</t>
  </si>
  <si>
    <t>E-912313</t>
  </si>
  <si>
    <t>E-912330</t>
  </si>
  <si>
    <t>E-912391</t>
  </si>
  <si>
    <t>E-912395</t>
  </si>
  <si>
    <t>E-912419</t>
  </si>
  <si>
    <t>E-1012204</t>
  </si>
  <si>
    <t>E-1012207</t>
  </si>
  <si>
    <t>E-1012209</t>
  </si>
  <si>
    <t>E-1012216</t>
  </si>
  <si>
    <t>E-1012221</t>
  </si>
  <si>
    <t>E-1012226</t>
  </si>
  <si>
    <t>E-1012232</t>
  </si>
  <si>
    <t>E-1012234</t>
  </si>
  <si>
    <t>E-1012240</t>
  </si>
  <si>
    <t>E-1012241</t>
  </si>
  <si>
    <t>E-1012242</t>
  </si>
  <si>
    <t>E-1012243</t>
  </si>
  <si>
    <t>E-1012244</t>
  </si>
  <si>
    <t>E-1012266</t>
  </si>
  <si>
    <t>E-1012269</t>
  </si>
  <si>
    <t>E-1012303</t>
  </si>
  <si>
    <t>E-1012307</t>
  </si>
  <si>
    <t>E-1012314</t>
  </si>
  <si>
    <t>E-1012321</t>
  </si>
  <si>
    <t>E-1012327</t>
  </si>
  <si>
    <t>E-1012333</t>
  </si>
  <si>
    <t>E-1012412</t>
  </si>
  <si>
    <t>E-1112215</t>
  </si>
  <si>
    <t>E-1112225</t>
  </si>
  <si>
    <t>E-1112306</t>
  </si>
  <si>
    <t>E-1112312</t>
  </si>
  <si>
    <t>E-1212200</t>
  </si>
  <si>
    <t>sugar maple</t>
  </si>
  <si>
    <t>E-1212245</t>
  </si>
  <si>
    <t>E-1212268</t>
  </si>
  <si>
    <t>E-1212291</t>
  </si>
  <si>
    <t>D-6</t>
  </si>
  <si>
    <t>D-612217</t>
  </si>
  <si>
    <t>D-612248</t>
  </si>
  <si>
    <t>D-612263</t>
  </si>
  <si>
    <t>D-612276</t>
  </si>
  <si>
    <t>D-612316</t>
  </si>
  <si>
    <t>D-612329</t>
  </si>
  <si>
    <t>D-8</t>
  </si>
  <si>
    <t>D-812190</t>
  </si>
  <si>
    <t>C-5</t>
  </si>
  <si>
    <t>C-512237</t>
  </si>
  <si>
    <t>C-512250</t>
  </si>
  <si>
    <t>C-512262</t>
  </si>
  <si>
    <t>C-512284</t>
  </si>
  <si>
    <t>C-512301</t>
  </si>
  <si>
    <t>C-6</t>
  </si>
  <si>
    <t>C-612265</t>
  </si>
  <si>
    <t>C-612305</t>
  </si>
  <si>
    <t>C-7</t>
  </si>
  <si>
    <t>C-712254</t>
  </si>
  <si>
    <t>silver maple</t>
  </si>
  <si>
    <t>C-712300</t>
  </si>
  <si>
    <t>C-8</t>
  </si>
  <si>
    <t>C-812192</t>
  </si>
  <si>
    <t>C-812256</t>
  </si>
  <si>
    <t>C-812270</t>
  </si>
  <si>
    <t>C-812275</t>
  </si>
  <si>
    <t>C-912239</t>
  </si>
  <si>
    <t>C-912331</t>
  </si>
  <si>
    <t>B-5</t>
  </si>
  <si>
    <t>B-512318</t>
  </si>
  <si>
    <t>B-512320</t>
  </si>
  <si>
    <t>B-512354</t>
  </si>
  <si>
    <t>B-512392</t>
  </si>
  <si>
    <t>B-6</t>
  </si>
  <si>
    <t>B-612310</t>
  </si>
  <si>
    <t>B-612351</t>
  </si>
  <si>
    <t>B-612353</t>
  </si>
  <si>
    <t>B-612394</t>
  </si>
  <si>
    <t>B-612400</t>
  </si>
  <si>
    <t>B-612414</t>
  </si>
  <si>
    <t>B-7</t>
  </si>
  <si>
    <t>B-712280</t>
  </si>
  <si>
    <t>B-9</t>
  </si>
  <si>
    <t>B-912304</t>
  </si>
  <si>
    <t>B-1112383</t>
  </si>
  <si>
    <t>B-1112405</t>
  </si>
  <si>
    <t>B-1212197</t>
  </si>
  <si>
    <t>B-1212210</t>
  </si>
  <si>
    <t>B-1212332</t>
  </si>
  <si>
    <t>B-1212365</t>
  </si>
  <si>
    <t>B-1212375</t>
  </si>
  <si>
    <t>B-1212385</t>
  </si>
  <si>
    <t>B-1212389</t>
  </si>
  <si>
    <t>B-1212402</t>
  </si>
  <si>
    <t>B-1212406</t>
  </si>
  <si>
    <t>B-1212418</t>
  </si>
  <si>
    <t>B-1312362</t>
  </si>
  <si>
    <t>B-1312380</t>
  </si>
  <si>
    <t>B-1312381</t>
  </si>
  <si>
    <t>B-1312387</t>
  </si>
  <si>
    <t>B-1312388</t>
  </si>
  <si>
    <t>B-1312425</t>
  </si>
  <si>
    <t>B-1312434</t>
  </si>
  <si>
    <t>A-1</t>
  </si>
  <si>
    <t>A-112261</t>
  </si>
  <si>
    <t>A-112285</t>
  </si>
  <si>
    <t>A-112322</t>
  </si>
  <si>
    <t>A-112326</t>
  </si>
  <si>
    <t>A-1012201</t>
  </si>
  <si>
    <t>A-1012228</t>
  </si>
  <si>
    <t>A-1012287</t>
  </si>
  <si>
    <t>A-1012336</t>
  </si>
  <si>
    <t>A-1012337</t>
  </si>
  <si>
    <t>A-1012342</t>
  </si>
  <si>
    <t>A-1012346</t>
  </si>
  <si>
    <t>A-1112335</t>
  </si>
  <si>
    <t>A-1112339</t>
  </si>
  <si>
    <t>topal holly</t>
  </si>
  <si>
    <t>A-1112340</t>
  </si>
  <si>
    <t>A-1112341</t>
  </si>
  <si>
    <t>A-1112343</t>
  </si>
  <si>
    <t>A-1112344</t>
  </si>
  <si>
    <t>A-1112347</t>
  </si>
  <si>
    <t>A-1112348</t>
  </si>
  <si>
    <t>A-1112349</t>
  </si>
  <si>
    <t>A-1112350</t>
  </si>
  <si>
    <t>A-1112352</t>
  </si>
  <si>
    <t>A-1112355</t>
  </si>
  <si>
    <t>A-1112356</t>
  </si>
  <si>
    <t>A-1112357</t>
  </si>
  <si>
    <t>pin oak</t>
  </si>
  <si>
    <t>A-1112359</t>
  </si>
  <si>
    <t>A-1112361</t>
  </si>
  <si>
    <t>A-1112370</t>
  </si>
  <si>
    <t>A-1112379</t>
  </si>
  <si>
    <t>A-1112390</t>
  </si>
  <si>
    <t>A-1112393</t>
  </si>
  <si>
    <t>A-1112397</t>
  </si>
  <si>
    <t>A-1112399</t>
  </si>
  <si>
    <t>A-1112407</t>
  </si>
  <si>
    <t>A-1112409</t>
  </si>
  <si>
    <t>A-1112416</t>
  </si>
  <si>
    <t>A-1112417</t>
  </si>
  <si>
    <t>A-1112422</t>
  </si>
  <si>
    <t>A-1112423</t>
  </si>
  <si>
    <t>A-1112428</t>
  </si>
  <si>
    <t>A-1112431</t>
  </si>
  <si>
    <t>A-1112432</t>
  </si>
  <si>
    <t>A-1212189</t>
  </si>
  <si>
    <t>A-1212198</t>
  </si>
  <si>
    <t>A-1212205</t>
  </si>
  <si>
    <t>A-1212213</t>
  </si>
  <si>
    <t>A-1212218</t>
  </si>
  <si>
    <t>A-1212219</t>
  </si>
  <si>
    <t>A-1212223</t>
  </si>
  <si>
    <t>A-1212224</t>
  </si>
  <si>
    <t>A-1212230</t>
  </si>
  <si>
    <t>A-1212236</t>
  </si>
  <si>
    <t>A-1212247</t>
  </si>
  <si>
    <t>A-1212249</t>
  </si>
  <si>
    <t>A-1212255</t>
  </si>
  <si>
    <t>A-1212288</t>
  </si>
  <si>
    <t>A-1212289</t>
  </si>
  <si>
    <t>A-1212315</t>
  </si>
  <si>
    <t>A-1212319</t>
  </si>
  <si>
    <t>A-1212328</t>
  </si>
  <si>
    <t>A-1212363</t>
  </si>
  <si>
    <t>A-1212366</t>
  </si>
  <si>
    <t>A-1212368</t>
  </si>
  <si>
    <t>A-1212369</t>
  </si>
  <si>
    <t>A-1212374</t>
  </si>
  <si>
    <t>A-1212377</t>
  </si>
  <si>
    <t>A-1212378</t>
  </si>
  <si>
    <t>A-1212382</t>
  </si>
  <si>
    <t>A-1212386</t>
  </si>
  <si>
    <t>A-1212398</t>
  </si>
  <si>
    <t>A-1212401</t>
  </si>
  <si>
    <t>A-1212403</t>
  </si>
  <si>
    <t>A-1212404</t>
  </si>
  <si>
    <t>A-1212411</t>
  </si>
  <si>
    <t>A-1212420</t>
  </si>
  <si>
    <t>A-1212421</t>
  </si>
  <si>
    <t>A-1212424</t>
  </si>
  <si>
    <t>A-1212430</t>
  </si>
  <si>
    <t>A-1212433</t>
  </si>
  <si>
    <t>A-1312235</t>
  </si>
  <si>
    <t>A-1312282</t>
  </si>
  <si>
    <t>AA-1112338</t>
  </si>
  <si>
    <t>AA-1112410</t>
  </si>
  <si>
    <t>J-12</t>
  </si>
  <si>
    <t>J-1212441</t>
  </si>
  <si>
    <t>peacan</t>
  </si>
  <si>
    <t>J-1312437</t>
  </si>
  <si>
    <t>american sycamore</t>
  </si>
  <si>
    <t>J-1312440</t>
  </si>
  <si>
    <t>J-1312443</t>
  </si>
  <si>
    <t>J-1312444</t>
  </si>
  <si>
    <t>J-1312448</t>
  </si>
  <si>
    <t>J-1312452</t>
  </si>
  <si>
    <t>F-3</t>
  </si>
  <si>
    <t>F-312194</t>
  </si>
  <si>
    <t>F-312211</t>
  </si>
  <si>
    <t>F-312214</t>
  </si>
  <si>
    <t>F-312251</t>
  </si>
  <si>
    <t>F-312277</t>
  </si>
  <si>
    <t>F-312279</t>
  </si>
  <si>
    <t>F-312308</t>
  </si>
  <si>
    <t>F-312309</t>
  </si>
  <si>
    <t>F-312311</t>
  </si>
  <si>
    <t>F-312325</t>
  </si>
  <si>
    <t>D-1512453</t>
  </si>
  <si>
    <t>D-1512454</t>
  </si>
  <si>
    <t>E-15</t>
  </si>
  <si>
    <t>E-1512455</t>
  </si>
  <si>
    <t>D-1512456</t>
  </si>
  <si>
    <t>E-1512457</t>
  </si>
  <si>
    <t>E-1512458</t>
  </si>
  <si>
    <t>E-1512459</t>
  </si>
  <si>
    <t>E-1512460</t>
  </si>
  <si>
    <t>E-1512461</t>
  </si>
  <si>
    <t>E-1612462</t>
  </si>
  <si>
    <t>E-1512463</t>
  </si>
  <si>
    <t>E-1512464</t>
  </si>
  <si>
    <t>E-1512465</t>
  </si>
  <si>
    <t>E-1512466</t>
  </si>
  <si>
    <t>E-1512467</t>
  </si>
  <si>
    <t>G-4</t>
  </si>
  <si>
    <t>G-412468</t>
  </si>
  <si>
    <t>E-1512469</t>
  </si>
  <si>
    <t>E-1512470</t>
  </si>
  <si>
    <t>E-1512471</t>
  </si>
  <si>
    <t>E-1512472</t>
  </si>
  <si>
    <t>E-1512473</t>
  </si>
  <si>
    <t>E-1612474</t>
  </si>
  <si>
    <t>D-1512475</t>
  </si>
  <si>
    <t>E-1512476</t>
  </si>
  <si>
    <t>E-1512477</t>
  </si>
  <si>
    <t>G-412478</t>
  </si>
  <si>
    <t>F-4</t>
  </si>
  <si>
    <t>F-412479</t>
  </si>
  <si>
    <t>F-412480</t>
  </si>
  <si>
    <t>F-412481</t>
  </si>
  <si>
    <t>F-412482</t>
  </si>
  <si>
    <t>F-412483</t>
  </si>
  <si>
    <t>F-412484</t>
  </si>
  <si>
    <t>F-412485</t>
  </si>
  <si>
    <t>F-412486</t>
  </si>
  <si>
    <t>F-412487</t>
  </si>
  <si>
    <t>F-412488</t>
  </si>
  <si>
    <t>F-412489</t>
  </si>
  <si>
    <t>F-412490</t>
  </si>
  <si>
    <t>F-412491</t>
  </si>
  <si>
    <t>F-1212149</t>
  </si>
  <si>
    <t>F-1212177</t>
  </si>
  <si>
    <t>F-312231</t>
  </si>
  <si>
    <t>D-1012492</t>
  </si>
  <si>
    <t>CABEFA</t>
  </si>
  <si>
    <t>Fastigate hornbeam</t>
  </si>
  <si>
    <t>D-1012493</t>
  </si>
  <si>
    <t>F-1212494</t>
  </si>
  <si>
    <t>D-9</t>
  </si>
  <si>
    <t>D-912495</t>
  </si>
  <si>
    <t>Octoer glory red maple</t>
  </si>
  <si>
    <t>D-1012496</t>
  </si>
  <si>
    <t>D-912497</t>
  </si>
  <si>
    <t>E-5</t>
  </si>
  <si>
    <t>E-512498</t>
  </si>
  <si>
    <t>D-912499</t>
  </si>
  <si>
    <t>D-912500</t>
  </si>
  <si>
    <t>D-912501</t>
  </si>
  <si>
    <t>E-1212502</t>
  </si>
  <si>
    <t>D-1012503</t>
  </si>
  <si>
    <t>H-1012504</t>
  </si>
  <si>
    <t>CO1</t>
  </si>
  <si>
    <t>dogwood spp</t>
  </si>
  <si>
    <t>H-1012505</t>
  </si>
  <si>
    <t>H-1012506</t>
  </si>
  <si>
    <t>H-1012507</t>
  </si>
  <si>
    <t>C-512508</t>
  </si>
  <si>
    <t>D-4</t>
  </si>
  <si>
    <t>D-412509</t>
  </si>
  <si>
    <t>C-512510</t>
  </si>
  <si>
    <t>D-5</t>
  </si>
  <si>
    <t>D-512511</t>
  </si>
  <si>
    <t>D-512512</t>
  </si>
  <si>
    <t>D-512513</t>
  </si>
  <si>
    <t>C-512514</t>
  </si>
  <si>
    <t>C-512515</t>
  </si>
  <si>
    <t>D-512516</t>
  </si>
  <si>
    <t>D-512517</t>
  </si>
  <si>
    <t>D-512518</t>
  </si>
  <si>
    <t>D-512519</t>
  </si>
  <si>
    <t>C-512520</t>
  </si>
  <si>
    <t>D-512521</t>
  </si>
  <si>
    <t>C-512522</t>
  </si>
  <si>
    <t>D-512523</t>
  </si>
  <si>
    <t>D-412524</t>
  </si>
  <si>
    <t>C-512525</t>
  </si>
  <si>
    <t>C-512526</t>
  </si>
  <si>
    <t>C-512527</t>
  </si>
  <si>
    <t>D-512528</t>
  </si>
  <si>
    <t>D-412529</t>
  </si>
  <si>
    <t>C-512530</t>
  </si>
  <si>
    <t>D-512531</t>
  </si>
  <si>
    <t>C-512532</t>
  </si>
  <si>
    <t>C-512533</t>
  </si>
  <si>
    <t>D-412534</t>
  </si>
  <si>
    <t>C-512535</t>
  </si>
  <si>
    <t>D-512536</t>
  </si>
  <si>
    <t>D-512537</t>
  </si>
  <si>
    <t>D-412538</t>
  </si>
  <si>
    <t>D-512539</t>
  </si>
  <si>
    <t>D-512540</t>
  </si>
  <si>
    <t>D-512541</t>
  </si>
  <si>
    <t>D-412542</t>
  </si>
  <si>
    <t>C-512543</t>
  </si>
  <si>
    <t>C-512544</t>
  </si>
  <si>
    <t>D-412545</t>
  </si>
  <si>
    <t>D-412546</t>
  </si>
  <si>
    <t>D-412547</t>
  </si>
  <si>
    <t>C-512548</t>
  </si>
  <si>
    <t>C-512549</t>
  </si>
  <si>
    <t>C-512550</t>
  </si>
  <si>
    <t>D-412551</t>
  </si>
  <si>
    <t>C-512552</t>
  </si>
  <si>
    <t>D-512553</t>
  </si>
  <si>
    <t>D-512554</t>
  </si>
  <si>
    <t>D-412555</t>
  </si>
  <si>
    <t>D-412556</t>
  </si>
  <si>
    <t>D-512557</t>
  </si>
  <si>
    <t>C-512558</t>
  </si>
  <si>
    <t>D-412559</t>
  </si>
  <si>
    <t>C-512560</t>
  </si>
  <si>
    <t>D-512561</t>
  </si>
  <si>
    <t>D-412562</t>
  </si>
  <si>
    <t>D-412563</t>
  </si>
  <si>
    <t>D-512564</t>
  </si>
  <si>
    <t>D-412565</t>
  </si>
  <si>
    <t>D-512566</t>
  </si>
  <si>
    <t>C-512567</t>
  </si>
  <si>
    <t>C-512568</t>
  </si>
  <si>
    <t>C-512569</t>
  </si>
  <si>
    <t>C-512570</t>
  </si>
  <si>
    <t>C-512571</t>
  </si>
  <si>
    <t>D-412572</t>
  </si>
  <si>
    <t>D-412573</t>
  </si>
  <si>
    <t>D-512574</t>
  </si>
  <si>
    <t>D-412575</t>
  </si>
  <si>
    <t>D-412576</t>
  </si>
  <si>
    <t>D-412577</t>
  </si>
  <si>
    <t>D-412578</t>
  </si>
  <si>
    <t>D-512579</t>
  </si>
  <si>
    <t>D-512580</t>
  </si>
  <si>
    <t>D-512581</t>
  </si>
  <si>
    <t>C-512582</t>
  </si>
  <si>
    <t>D-412583</t>
  </si>
  <si>
    <t>D-512584</t>
  </si>
  <si>
    <t>D-512585</t>
  </si>
  <si>
    <t>D-512586</t>
  </si>
  <si>
    <t>C-512587</t>
  </si>
  <si>
    <t>D-512588</t>
  </si>
  <si>
    <t>C-512589</t>
  </si>
  <si>
    <t>D-512590</t>
  </si>
  <si>
    <t>D-412591</t>
  </si>
  <si>
    <t>C-512592</t>
  </si>
  <si>
    <t>C-512593</t>
  </si>
  <si>
    <t>D-412594</t>
  </si>
  <si>
    <t>C-512595</t>
  </si>
  <si>
    <t>C-512596</t>
  </si>
  <si>
    <t>D-512597</t>
  </si>
  <si>
    <t>C-512598</t>
  </si>
  <si>
    <t>D-512599</t>
  </si>
  <si>
    <t>C-512600</t>
  </si>
  <si>
    <t>D-512601</t>
  </si>
  <si>
    <t>D-512602</t>
  </si>
  <si>
    <t>D-412603</t>
  </si>
  <si>
    <t>D-412604</t>
  </si>
  <si>
    <t>D-412605</t>
  </si>
  <si>
    <t>C-512606</t>
  </si>
  <si>
    <t>D-512607</t>
  </si>
  <si>
    <t>D-412608</t>
  </si>
  <si>
    <t>C-512609</t>
  </si>
  <si>
    <t>D-412610</t>
  </si>
  <si>
    <t>D-412611</t>
  </si>
  <si>
    <t>D-412612</t>
  </si>
  <si>
    <t>D-412613</t>
  </si>
  <si>
    <t>D-512614</t>
  </si>
  <si>
    <t>D-512615</t>
  </si>
  <si>
    <t>C-512616</t>
  </si>
  <si>
    <t>D-412617</t>
  </si>
  <si>
    <t>D-412618</t>
  </si>
  <si>
    <t>D-412619</t>
  </si>
  <si>
    <t>D-512620</t>
  </si>
  <si>
    <t>C-512621</t>
  </si>
  <si>
    <t>D-512622</t>
  </si>
  <si>
    <t>D-512623</t>
  </si>
  <si>
    <t>D-412624</t>
  </si>
  <si>
    <t>D-512625</t>
  </si>
  <si>
    <t>D-512626</t>
  </si>
  <si>
    <t>C-512627</t>
  </si>
  <si>
    <t>C-512628</t>
  </si>
  <si>
    <t>C-512629</t>
  </si>
  <si>
    <t>C-512630</t>
  </si>
  <si>
    <t>D-412631</t>
  </si>
  <si>
    <t>D-512632</t>
  </si>
  <si>
    <t>C-512633</t>
  </si>
  <si>
    <t>D-512634</t>
  </si>
  <si>
    <t>D-412635</t>
  </si>
  <si>
    <t>C-512636</t>
  </si>
  <si>
    <t>D-412637</t>
  </si>
  <si>
    <t>D-412638</t>
  </si>
  <si>
    <t>D-512639</t>
  </si>
  <si>
    <t>D-512640</t>
  </si>
  <si>
    <t>D-412641</t>
  </si>
  <si>
    <t>D-412642</t>
  </si>
  <si>
    <t>D-512643</t>
  </si>
  <si>
    <t>D-512644</t>
  </si>
  <si>
    <t>D-412645</t>
  </si>
  <si>
    <t>D-412646</t>
  </si>
  <si>
    <t>D-412647</t>
  </si>
  <si>
    <t>C-512648</t>
  </si>
  <si>
    <t>C-512649</t>
  </si>
  <si>
    <t>D-512650</t>
  </si>
  <si>
    <t>D-412651</t>
  </si>
  <si>
    <t>C-512652</t>
  </si>
  <si>
    <t>D-512653</t>
  </si>
  <si>
    <t>C-512654</t>
  </si>
  <si>
    <t>D-512655</t>
  </si>
  <si>
    <t>D-412656</t>
  </si>
  <si>
    <t>D-512657</t>
  </si>
  <si>
    <t>D-412658</t>
  </si>
  <si>
    <t>D-412659</t>
  </si>
  <si>
    <t>D-412660</t>
  </si>
  <si>
    <t>D-412661</t>
  </si>
  <si>
    <t>D-512662</t>
  </si>
  <si>
    <t>C-512663</t>
  </si>
  <si>
    <t>D-412664</t>
  </si>
  <si>
    <t>D-412665</t>
  </si>
  <si>
    <t>C-512666</t>
  </si>
  <si>
    <t>D-412667</t>
  </si>
  <si>
    <t>D-512668</t>
  </si>
  <si>
    <t>D-412669</t>
  </si>
  <si>
    <t>D-512670</t>
  </si>
  <si>
    <t>D-512671</t>
  </si>
  <si>
    <t>D-412672</t>
  </si>
  <si>
    <t>C-512673</t>
  </si>
  <si>
    <t>C-512674</t>
  </si>
  <si>
    <t>C-512675</t>
  </si>
  <si>
    <t>C-512676</t>
  </si>
  <si>
    <t>C-512677</t>
  </si>
  <si>
    <t>C-512678</t>
  </si>
  <si>
    <t>D-412679</t>
  </si>
  <si>
    <t>D-512680</t>
  </si>
  <si>
    <t>C-512681</t>
  </si>
  <si>
    <t>D-512682</t>
  </si>
  <si>
    <t>C-512683</t>
  </si>
  <si>
    <t>D-412684</t>
  </si>
  <si>
    <t>C-512685</t>
  </si>
  <si>
    <t>C-512686</t>
  </si>
  <si>
    <t>C-512687</t>
  </si>
  <si>
    <t>D-412688</t>
  </si>
  <si>
    <t>C-512689</t>
  </si>
  <si>
    <t>C-512690</t>
  </si>
  <si>
    <t>D-512691</t>
  </si>
  <si>
    <t>D-512692</t>
  </si>
  <si>
    <t>C-512693</t>
  </si>
  <si>
    <t>D-512694</t>
  </si>
  <si>
    <t>D-412695</t>
  </si>
  <si>
    <t>D-412696</t>
  </si>
  <si>
    <t>C-512697</t>
  </si>
  <si>
    <t>D-412698</t>
  </si>
  <si>
    <t>D-412699</t>
  </si>
  <si>
    <t>D-512700</t>
  </si>
  <si>
    <t>D-412701</t>
  </si>
  <si>
    <t>D-512702</t>
  </si>
  <si>
    <t>C-512703</t>
  </si>
  <si>
    <t>D-512704</t>
  </si>
  <si>
    <t>C-512705</t>
  </si>
  <si>
    <t>D-512706</t>
  </si>
  <si>
    <t>D-412707</t>
  </si>
  <si>
    <t>C-512708</t>
  </si>
  <si>
    <t>C-512709</t>
  </si>
  <si>
    <t>D-512710</t>
  </si>
  <si>
    <t>D-412711</t>
  </si>
  <si>
    <t>D-412712</t>
  </si>
  <si>
    <t>C-512713</t>
  </si>
  <si>
    <t>C-512714</t>
  </si>
  <si>
    <t>D-412715</t>
  </si>
  <si>
    <t>D-512716</t>
  </si>
  <si>
    <t>D-512717</t>
  </si>
  <si>
    <t>C-512718</t>
  </si>
  <si>
    <t>C-512719</t>
  </si>
  <si>
    <t>C-512720</t>
  </si>
  <si>
    <t>C-512721</t>
  </si>
  <si>
    <t>D-412722</t>
  </si>
  <si>
    <t>D-512723</t>
  </si>
  <si>
    <t>C-512724</t>
  </si>
  <si>
    <t>C-512725</t>
  </si>
  <si>
    <t>D-512726</t>
  </si>
  <si>
    <t>D-512727</t>
  </si>
  <si>
    <t>D-412728</t>
  </si>
  <si>
    <t>D-512729</t>
  </si>
  <si>
    <t>D-412730</t>
  </si>
  <si>
    <t>D-512731</t>
  </si>
  <si>
    <t>C-512732</t>
  </si>
  <si>
    <t>C-512733</t>
  </si>
  <si>
    <t>D-512734</t>
  </si>
  <si>
    <t>D-412735</t>
  </si>
  <si>
    <t>C-512736</t>
  </si>
  <si>
    <t>D-412737</t>
  </si>
  <si>
    <t>D-412738</t>
  </si>
  <si>
    <t>D-412739</t>
  </si>
  <si>
    <t>C-512740</t>
  </si>
  <si>
    <t>C-512741</t>
  </si>
  <si>
    <t>C-512742</t>
  </si>
  <si>
    <t>D-412743</t>
  </si>
  <si>
    <t>C-512744</t>
  </si>
  <si>
    <t>D-512745</t>
  </si>
  <si>
    <t>C-512746</t>
  </si>
  <si>
    <t>D-512747</t>
  </si>
  <si>
    <t>D-412748</t>
  </si>
  <si>
    <t>D-412749</t>
  </si>
  <si>
    <t>D-412750</t>
  </si>
  <si>
    <t>C-512751</t>
  </si>
  <si>
    <t>C-512752</t>
  </si>
  <si>
    <t>D-512753</t>
  </si>
  <si>
    <t>D-512754</t>
  </si>
  <si>
    <t>C-512755</t>
  </si>
  <si>
    <t>C-512756</t>
  </si>
  <si>
    <t>C-512757</t>
  </si>
  <si>
    <t>C-512758</t>
  </si>
  <si>
    <t>C-512759</t>
  </si>
  <si>
    <t>D-512760</t>
  </si>
  <si>
    <t>D-512761</t>
  </si>
  <si>
    <t>D-412762</t>
  </si>
  <si>
    <t>D-412763</t>
  </si>
  <si>
    <t>D-412764</t>
  </si>
  <si>
    <t>C-512765</t>
  </si>
  <si>
    <t>D-512766</t>
  </si>
  <si>
    <t>D-512767</t>
  </si>
  <si>
    <t>C-512768</t>
  </si>
  <si>
    <t>D-412769</t>
  </si>
  <si>
    <t>D-512770</t>
  </si>
  <si>
    <t>D-512771</t>
  </si>
  <si>
    <t>D-412772</t>
  </si>
  <si>
    <t>D-512773</t>
  </si>
  <si>
    <t>D-512774</t>
  </si>
  <si>
    <t>C-512775</t>
  </si>
  <si>
    <t>C-512776</t>
  </si>
  <si>
    <t>D-512777</t>
  </si>
  <si>
    <t>D-512778</t>
  </si>
  <si>
    <t>C-512779</t>
  </si>
  <si>
    <t>D-512780</t>
  </si>
  <si>
    <t>C-512781</t>
  </si>
  <si>
    <t>D-512782</t>
  </si>
  <si>
    <t>C-512783</t>
  </si>
  <si>
    <t>C-512784</t>
  </si>
  <si>
    <t>C-512785</t>
  </si>
  <si>
    <t>D-412786</t>
  </si>
  <si>
    <t>C-512787</t>
  </si>
  <si>
    <t>C-512788</t>
  </si>
  <si>
    <t>C-512789</t>
  </si>
  <si>
    <t>C-512790</t>
  </si>
  <si>
    <t>D-512791</t>
  </si>
  <si>
    <t>D-412792</t>
  </si>
  <si>
    <t>C-512793</t>
  </si>
  <si>
    <t>C-512794</t>
  </si>
  <si>
    <t>C-512795</t>
  </si>
  <si>
    <t>D-412796</t>
  </si>
  <si>
    <t>C-512797</t>
  </si>
  <si>
    <t>D-412798</t>
  </si>
  <si>
    <t>D-412799</t>
  </si>
  <si>
    <t>C-512800</t>
  </si>
  <si>
    <t>D-412801</t>
  </si>
  <si>
    <t>D-512802</t>
  </si>
  <si>
    <t>C-512803</t>
  </si>
  <si>
    <t>D-512804</t>
  </si>
  <si>
    <t>D-412805</t>
  </si>
  <si>
    <t>D-412806</t>
  </si>
  <si>
    <t>C-512807</t>
  </si>
  <si>
    <t>D-512808</t>
  </si>
  <si>
    <t>D-412809</t>
  </si>
  <si>
    <t>C-512810</t>
  </si>
  <si>
    <t>D-512811</t>
  </si>
  <si>
    <t>C-512812</t>
  </si>
  <si>
    <t>D-512813</t>
  </si>
  <si>
    <t>D-412814</t>
  </si>
  <si>
    <t>C-512815</t>
  </si>
  <si>
    <t>D-412816</t>
  </si>
  <si>
    <t>D-512817</t>
  </si>
  <si>
    <t>D-412818</t>
  </si>
  <si>
    <t>D-412819</t>
  </si>
  <si>
    <t>C-512820</t>
  </si>
  <si>
    <t>D-512821</t>
  </si>
  <si>
    <t>D-512822</t>
  </si>
  <si>
    <t>C-512823</t>
  </si>
  <si>
    <t>D-512824</t>
  </si>
  <si>
    <t>C-512825</t>
  </si>
  <si>
    <t>C-512826</t>
  </si>
  <si>
    <t>D-412827</t>
  </si>
  <si>
    <t>C-512828</t>
  </si>
  <si>
    <t>D-412829</t>
  </si>
  <si>
    <t>C-512830</t>
  </si>
  <si>
    <t>D-412831</t>
  </si>
  <si>
    <t>C-512832</t>
  </si>
  <si>
    <t>C-512833</t>
  </si>
  <si>
    <t>D-512834</t>
  </si>
  <si>
    <t>C-512835</t>
  </si>
  <si>
    <t>C-512836</t>
  </si>
  <si>
    <t>D-412837</t>
  </si>
  <si>
    <t>C-512838</t>
  </si>
  <si>
    <t>D-512839</t>
  </si>
  <si>
    <t>C-512840</t>
  </si>
  <si>
    <t>C-512841</t>
  </si>
  <si>
    <t>D-512842</t>
  </si>
  <si>
    <t>D-412843</t>
  </si>
  <si>
    <t>D-512844</t>
  </si>
  <si>
    <t>C-512845</t>
  </si>
  <si>
    <t>C-512846</t>
  </si>
  <si>
    <t>D-412847</t>
  </si>
  <si>
    <t>D-512848</t>
  </si>
  <si>
    <t>D-412849</t>
  </si>
  <si>
    <t>D-412850</t>
  </si>
  <si>
    <t>D-412851</t>
  </si>
  <si>
    <t>D-512852</t>
  </si>
  <si>
    <t>D-412853</t>
  </si>
  <si>
    <t>D-512854</t>
  </si>
  <si>
    <t>D-412855</t>
  </si>
  <si>
    <t>C-512856</t>
  </si>
  <si>
    <t>C-512857</t>
  </si>
  <si>
    <t>C-512858</t>
  </si>
  <si>
    <t>D-512859</t>
  </si>
  <si>
    <t>D-412860</t>
  </si>
  <si>
    <t>D-412861</t>
  </si>
  <si>
    <t>D-412862</t>
  </si>
  <si>
    <t>D-412863</t>
  </si>
  <si>
    <t>D-412864</t>
  </si>
  <si>
    <t>D-412865</t>
  </si>
  <si>
    <t>D-512866</t>
  </si>
  <si>
    <t>book pages</t>
  </si>
  <si>
    <t>282 380 524 597 382</t>
  </si>
  <si>
    <t>270 514 409</t>
  </si>
  <si>
    <t>261 366 369 495 593 577</t>
  </si>
  <si>
    <t>235 619 271</t>
  </si>
  <si>
    <t>58 432 565 440</t>
  </si>
  <si>
    <t>293 408</t>
  </si>
  <si>
    <t>76 454 554 579</t>
  </si>
  <si>
    <t>99 466 518</t>
  </si>
  <si>
    <t>86 443</t>
  </si>
  <si>
    <t>271 401</t>
  </si>
  <si>
    <t>606 607</t>
  </si>
  <si>
    <t>256 508 456 576</t>
  </si>
  <si>
    <t>195 426 638</t>
  </si>
  <si>
    <t>Photinia x fraseri</t>
  </si>
  <si>
    <t>21 278</t>
  </si>
  <si>
    <t>292 370 523 407</t>
  </si>
  <si>
    <t>350 519</t>
  </si>
  <si>
    <t>162 373 498 419 425 427</t>
  </si>
  <si>
    <t>317 532 358</t>
  </si>
  <si>
    <t>27 302</t>
  </si>
  <si>
    <t>165 497 418</t>
  </si>
  <si>
    <t>209 339</t>
  </si>
  <si>
    <t>348 355</t>
  </si>
  <si>
    <t>71 391 573 429</t>
  </si>
  <si>
    <t>47 521 410</t>
  </si>
  <si>
    <t xml:space="preserve">84 419 644 </t>
  </si>
  <si>
    <t>152 528 601 614 380</t>
  </si>
  <si>
    <t>35 310</t>
  </si>
  <si>
    <t>178 366</t>
  </si>
  <si>
    <t>Tree Tour Index</t>
  </si>
  <si>
    <t>00694_Cladrastis_kentukea.JPG</t>
  </si>
  <si>
    <t>00742_Magnolia_stellata.JPG</t>
  </si>
  <si>
    <t>00756_Ulmus_parvifolia.JPG</t>
  </si>
  <si>
    <t>00771_Pyracantha coccinea.JPG</t>
  </si>
  <si>
    <t>00928_Carpinus_caroliniana.JPG</t>
  </si>
  <si>
    <t>00931_Prunus_caroliniana.JPG</t>
  </si>
  <si>
    <t>00937_Osmanthus_fragrans.JPG</t>
  </si>
  <si>
    <t>00943_Zelkova_serrata.JPG</t>
  </si>
  <si>
    <t>00951_Ilex_vomitoria.JPG</t>
  </si>
  <si>
    <t>01336_Acer_palmatum.jpg</t>
  </si>
  <si>
    <t>01381_Parrotia_persica.JPG</t>
  </si>
  <si>
    <t>01451_Pseudotsuga_menziesii.jpg</t>
  </si>
  <si>
    <t>01470_Quercus_alba.jpg</t>
  </si>
  <si>
    <t>01483_Quercus_nigra.jpg</t>
  </si>
  <si>
    <t>01562_Magnolia_grandiflora.jpg</t>
  </si>
  <si>
    <t>01568_Quercus_shumardii.JPG</t>
  </si>
  <si>
    <t>01597_Cercis_canadensis.jpg</t>
  </si>
  <si>
    <t>01598_Cornus_florida.jpg</t>
  </si>
  <si>
    <t>01609_Acer_rubrum.JPG</t>
  </si>
  <si>
    <t>01620_Quercus_stellata.jpg</t>
  </si>
  <si>
    <t>01921_Styrax_americanus.JPG</t>
  </si>
  <si>
    <t>01973_Halesia_diptera.JPG</t>
  </si>
  <si>
    <t>01975_Platanus_occidentalis.JPG</t>
  </si>
  <si>
    <t>01978_Prunus_serrulata.JPG</t>
  </si>
  <si>
    <t>01986_Chamaecyparis_obtusa.JPG</t>
  </si>
  <si>
    <t>02033_Camelia_japonica.JPG</t>
  </si>
  <si>
    <t>02051_Acer_buergerianum.JPG</t>
  </si>
  <si>
    <t>02071_Magnolia_virginiana.JPG</t>
  </si>
  <si>
    <t>02084_Quercus_phellos.JPG</t>
  </si>
  <si>
    <t>02121_Sabal_palmetto.JPG</t>
  </si>
  <si>
    <t>02129_chionanthus_virginicus.JPG</t>
  </si>
  <si>
    <t>02182_Quercus_laurifolia.JPG</t>
  </si>
  <si>
    <t>02323_Fraxinus_pennsylvanica.JPG</t>
  </si>
  <si>
    <t>02350_Fagus_grandifolia.JPG</t>
  </si>
  <si>
    <t>02375_Juniperus_viginiana.JPG</t>
  </si>
  <si>
    <t>02391_Liriodendron_tulipifera.JPG</t>
  </si>
  <si>
    <t>02392_Cornus_kousa.JPG</t>
  </si>
  <si>
    <t>02401_Aesculus_parviflora.JPG</t>
  </si>
  <si>
    <t>02407_Betula_nigra.JPG</t>
  </si>
  <si>
    <t>02561_Cercis_reniformis.JPG</t>
  </si>
  <si>
    <t>03266_Carpinus_betulus.JPG</t>
  </si>
  <si>
    <t>03491_Ulmus_alata.JPG</t>
  </si>
  <si>
    <t>03492_Myrica_cerifera.JPG</t>
  </si>
  <si>
    <t>03501_Taxodium_distichum.JPG</t>
  </si>
  <si>
    <t>04344_Amelanchier_laevis.JPG</t>
  </si>
  <si>
    <t>04370_Pinus_virginiana.JPG</t>
  </si>
  <si>
    <t>04565_Ulmas_americana.JPG</t>
  </si>
  <si>
    <t>04569_Magnolia_macrophylla.JPG</t>
  </si>
  <si>
    <t>04600_Ilex_opaca.JPG</t>
  </si>
  <si>
    <t>04655_Juniperus_chinensis.JPG</t>
  </si>
  <si>
    <t>04684_Camelia_sasanqua.JPG</t>
  </si>
  <si>
    <t>04685_Prunus_subhirtella.JPG</t>
  </si>
  <si>
    <t>04716_Pinus_elliottii.JPG</t>
  </si>
  <si>
    <t>04725_Pinus_taeda.JPG</t>
  </si>
  <si>
    <t>04730_Liquidambar_styraciflua.JPG</t>
  </si>
  <si>
    <t>04756_Pyrus_calleryana.JPG</t>
  </si>
  <si>
    <t>04836_Ulmas_americana_princeton.JPG</t>
  </si>
  <si>
    <t>04922_Prunus_laurocerasus.JPG</t>
  </si>
  <si>
    <t>04937_Cryptomeria_japonica.JPG</t>
  </si>
  <si>
    <t>04961_Quercus_acutissima.JPG</t>
  </si>
  <si>
    <t>04969_Quercus_lyrata.JPG</t>
  </si>
  <si>
    <t>04971_Quercus_bicolor.JPG</t>
  </si>
  <si>
    <t>04984_Ilex_x_attenuata.JPG</t>
  </si>
  <si>
    <t>04988_Viburnum_odoratissimum.JPG</t>
  </si>
  <si>
    <t>06000_Quercus_prinus.JPG</t>
  </si>
  <si>
    <t>06023_Quercus_texana.JPG</t>
  </si>
  <si>
    <t>06024_Nyssa_sylvatica.JPG</t>
  </si>
  <si>
    <t>06025_Acer_x_freemanii.JPG</t>
  </si>
  <si>
    <t>06160_Morus_rubra.JPG</t>
  </si>
  <si>
    <t>06172_Celtis_laevigata.JPG</t>
  </si>
  <si>
    <t>06284_Quercus_myrsinifolia.JPG</t>
  </si>
  <si>
    <t>06295_Carya_illinoinensis.JPG</t>
  </si>
  <si>
    <t>06303_Acer_saccharum.JPG</t>
  </si>
  <si>
    <t>07459_Lagerstroemia_indica.JPG</t>
  </si>
  <si>
    <t>07465_Ulmus_rubra.JPG</t>
  </si>
  <si>
    <t>09990_Acer_negundo.JPG</t>
  </si>
  <si>
    <t>Common Witch-hazel</t>
  </si>
  <si>
    <t>Hamamelis virginiana</t>
  </si>
  <si>
    <t>13174_Hammamelis_virginiana.JPG</t>
  </si>
  <si>
    <t>Native to the eastern United States including Georgia, Native Americans produced witch hazel extract by boiling the stems of the shrub and producing a decoction used to treat swellings, inflammations, and tumors. Pond’s Extract was a popular distillation of the bark in dilute alcohol. The forked twigs of witch hazel are preferred as divining rods.</t>
  </si>
  <si>
    <t>Criteria</t>
  </si>
  <si>
    <t>Hometree</t>
  </si>
  <si>
    <t>ITS OVER 9000</t>
  </si>
  <si>
    <t>Seeing Green</t>
  </si>
  <si>
    <t>Thirsty</t>
  </si>
  <si>
    <t>Professor Oak</t>
  </si>
  <si>
    <t>Seedling</t>
  </si>
  <si>
    <t>Sapling</t>
  </si>
  <si>
    <t>Marathon</t>
  </si>
  <si>
    <t>Real Steel</t>
  </si>
  <si>
    <t>Stay Green</t>
  </si>
  <si>
    <t>Get Naked</t>
  </si>
  <si>
    <t>Completed Hill tour</t>
  </si>
  <si>
    <t xml:space="preserve">Completed central campus tour </t>
  </si>
  <si>
    <t xml:space="preserve">Complete Hemphill/ IC lawn tour </t>
  </si>
  <si>
    <t xml:space="preserve">Complete tech green tour </t>
  </si>
  <si>
    <t xml:space="preserve">Found the largest tree on the tour </t>
  </si>
  <si>
    <t>Hill with person on top</t>
  </si>
  <si>
    <t>Person in the middle of a field</t>
  </si>
  <si>
    <t>lawn mower</t>
  </si>
  <si>
    <t>green person</t>
  </si>
  <si>
    <t>tiny person looking at a large tree</t>
  </si>
  <si>
    <t>reaching up to tall tree</t>
  </si>
  <si>
    <t>person in front of tree wrapping arms around tree</t>
  </si>
  <si>
    <t>person sitting in shade</t>
  </si>
  <si>
    <t>person getting crushed by tree</t>
  </si>
  <si>
    <t>tree with dbz aura</t>
  </si>
  <si>
    <t>money</t>
  </si>
  <si>
    <t>Tree pulling up water</t>
  </si>
  <si>
    <t>Professor oak outline</t>
  </si>
  <si>
    <t>leaf coming out of seed</t>
  </si>
  <si>
    <t>Small tree</t>
  </si>
  <si>
    <t>small tree outline in a large tree</t>
  </si>
  <si>
    <t>envelope</t>
  </si>
  <si>
    <t>Man on podium</t>
  </si>
  <si>
    <t>Hammer</t>
  </si>
  <si>
    <t>orange fruit</t>
  </si>
  <si>
    <t>katana</t>
  </si>
  <si>
    <t>bottle of syrup</t>
  </si>
  <si>
    <t>George Washington</t>
  </si>
  <si>
    <t>freddy kruger</t>
  </si>
  <si>
    <t>diamond plate tree</t>
  </si>
  <si>
    <t>Christmas tree shape</t>
  </si>
  <si>
    <t>Tree with no leaves</t>
  </si>
  <si>
    <t>One Down</t>
  </si>
  <si>
    <t>check mark</t>
  </si>
  <si>
    <t>State of GA</t>
  </si>
  <si>
    <t>bee</t>
  </si>
  <si>
    <t>King of the Hill</t>
  </si>
  <si>
    <t>Stuck in the Middle</t>
  </si>
  <si>
    <t>Mowing the Lawn</t>
  </si>
  <si>
    <t>Gone Green</t>
  </si>
  <si>
    <t>Reach for the Sky</t>
  </si>
  <si>
    <t>Tree Hugger</t>
  </si>
  <si>
    <t>Seeking Shade</t>
  </si>
  <si>
    <t>Get Heavy</t>
  </si>
  <si>
    <t>Grown Up</t>
  </si>
  <si>
    <t>You’ve Sent Mail</t>
  </si>
  <si>
    <t>Hardwood</t>
  </si>
  <si>
    <t>Nothing Rhymes with Orange</t>
  </si>
  <si>
    <t>The Last Samurai</t>
  </si>
  <si>
    <t>Syrup</t>
  </si>
  <si>
    <t>Don’t Tell George</t>
  </si>
  <si>
    <t>Freddy Would be Proud</t>
  </si>
  <si>
    <t>Going Native</t>
  </si>
  <si>
    <t>found the tallest tree</t>
  </si>
  <si>
    <t xml:space="preserve">found the widest tree </t>
  </si>
  <si>
    <t xml:space="preserve">found the tree with the most leaf area </t>
  </si>
  <si>
    <t>found the tree with the most leaf biomass</t>
  </si>
  <si>
    <t>collect all trees with a gross carbon sequestration over 9000</t>
  </si>
  <si>
    <t xml:space="preserve">found the tree with the most structural value </t>
  </si>
  <si>
    <t xml:space="preserve">found the tree with the most avoided runoff </t>
  </si>
  <si>
    <t xml:space="preserve">collected all the oaks </t>
  </si>
  <si>
    <t xml:space="preserve">collect your first tree </t>
  </si>
  <si>
    <t xml:space="preserve">collected 50 trees </t>
  </si>
  <si>
    <t xml:space="preserve">collected 100 trees </t>
  </si>
  <si>
    <t xml:space="preserve">shared that you completed a tour </t>
  </si>
  <si>
    <t xml:space="preserve">completed all 4 tours in a single day </t>
  </si>
  <si>
    <t xml:space="preserve">find the persian ironwood </t>
  </si>
  <si>
    <t xml:space="preserve">find the oasage orange </t>
  </si>
  <si>
    <t xml:space="preserve">find the ginko </t>
  </si>
  <si>
    <t xml:space="preserve">find all the maple trees </t>
  </si>
  <si>
    <t xml:space="preserve">find all the cherry trees </t>
  </si>
  <si>
    <t xml:space="preserve">find all the elm tree </t>
  </si>
  <si>
    <t xml:space="preserve">collect all the magnolia trees </t>
  </si>
  <si>
    <t xml:space="preserve">collect all the coniferous </t>
  </si>
  <si>
    <t xml:space="preserve">collect all the deciduous </t>
  </si>
  <si>
    <t>complete your first tour</t>
  </si>
  <si>
    <t xml:space="preserve">collect all the native GA trees </t>
  </si>
  <si>
    <t>collect all the bee trees</t>
  </si>
  <si>
    <t>Osmanthus fragrans</t>
  </si>
  <si>
    <t>Ilex vomitoria</t>
  </si>
  <si>
    <t>01555_Ginkgo_biloba.jpg</t>
  </si>
  <si>
    <t>01557_Prunus_x_serrulata.JPG</t>
  </si>
  <si>
    <t>01504_Magnolia_x_soulangiana.jpg</t>
  </si>
  <si>
    <t>04667_Cupressocyparis_leylandii.JPG</t>
  </si>
  <si>
    <t>01797_Pistacia_chinensis.JPG</t>
  </si>
  <si>
    <t>04761_Nyssa_ogeche.JPG</t>
  </si>
  <si>
    <t>04570_Quercus_falcata.JPG</t>
  </si>
  <si>
    <t>04996_Quercus_palustris.JPG</t>
  </si>
  <si>
    <t>Georgia Local</t>
  </si>
  <si>
    <t>Bee Friendly</t>
  </si>
  <si>
    <t xml:space="preserve">Flowering </t>
  </si>
  <si>
    <t>Fall Color</t>
  </si>
  <si>
    <t>Proformance Feature</t>
  </si>
  <si>
    <t>wood hardness</t>
  </si>
  <si>
    <t>Deciduous</t>
  </si>
  <si>
    <t>Pyramidal</t>
  </si>
  <si>
    <t>Alternate</t>
  </si>
  <si>
    <t>Needle Leaf Conifers</t>
  </si>
  <si>
    <t>Red</t>
  </si>
  <si>
    <t>cone</t>
  </si>
  <si>
    <t>Cone</t>
  </si>
  <si>
    <t>North</t>
  </si>
  <si>
    <t>Medical</t>
  </si>
  <si>
    <t>Coniferous</t>
  </si>
  <si>
    <t>Conical</t>
  </si>
  <si>
    <t>Oppsite</t>
  </si>
  <si>
    <t>Scale Leaf Conifers</t>
  </si>
  <si>
    <t>Green</t>
  </si>
  <si>
    <t>nut</t>
  </si>
  <si>
    <t>keys</t>
  </si>
  <si>
    <t>South</t>
  </si>
  <si>
    <t>Tools</t>
  </si>
  <si>
    <t>Columnar</t>
  </si>
  <si>
    <t>Whorled</t>
  </si>
  <si>
    <t>Untoothed Simple</t>
  </si>
  <si>
    <t>Yellow</t>
  </si>
  <si>
    <t>acorn</t>
  </si>
  <si>
    <t>pods</t>
  </si>
  <si>
    <t>East</t>
  </si>
  <si>
    <t>Music</t>
  </si>
  <si>
    <t>Spreading</t>
  </si>
  <si>
    <t>Toothed Simple</t>
  </si>
  <si>
    <t>Cream</t>
  </si>
  <si>
    <t>pod</t>
  </si>
  <si>
    <t>balls, capsules, and tufted fruit</t>
  </si>
  <si>
    <t>West</t>
  </si>
  <si>
    <t>Vase Shaped</t>
  </si>
  <si>
    <t>Lobed Simple</t>
  </si>
  <si>
    <t>White</t>
  </si>
  <si>
    <t>achene</t>
  </si>
  <si>
    <t>acorns</t>
  </si>
  <si>
    <t>North East</t>
  </si>
  <si>
    <t>Broad</t>
  </si>
  <si>
    <t>Compound</t>
  </si>
  <si>
    <t>Pink</t>
  </si>
  <si>
    <t>key</t>
  </si>
  <si>
    <t>nuts</t>
  </si>
  <si>
    <t>North West</t>
  </si>
  <si>
    <t>Rounded</t>
  </si>
  <si>
    <t>yucca &amp; palmetto</t>
  </si>
  <si>
    <t>Purple</t>
  </si>
  <si>
    <t>drupe</t>
  </si>
  <si>
    <t>berrylike fruit</t>
  </si>
  <si>
    <t>South East</t>
  </si>
  <si>
    <t>berry</t>
  </si>
  <si>
    <t>fleshy fruit</t>
  </si>
  <si>
    <t>SouthWest</t>
  </si>
  <si>
    <t>pome</t>
  </si>
  <si>
    <t>capsule</t>
  </si>
  <si>
    <t>aggreagate of capsule</t>
  </si>
  <si>
    <t>mutiple of nutlets</t>
  </si>
  <si>
    <t>Orange and Brown</t>
  </si>
  <si>
    <t>Keys</t>
  </si>
  <si>
    <t>Acons</t>
  </si>
  <si>
    <t>Acorns</t>
  </si>
  <si>
    <t>Opposite</t>
  </si>
  <si>
    <t>Brown</t>
  </si>
  <si>
    <t>Pyramid</t>
  </si>
  <si>
    <t>Cones</t>
  </si>
  <si>
    <t>Copper</t>
  </si>
  <si>
    <t>Berrylike Fruit</t>
  </si>
  <si>
    <t xml:space="preserve">Orange </t>
  </si>
  <si>
    <t>Acornes</t>
  </si>
  <si>
    <t>Pods</t>
  </si>
  <si>
    <t>Orange, Yellow, Red</t>
  </si>
  <si>
    <t>Conelike</t>
  </si>
  <si>
    <t>Pink, White</t>
  </si>
  <si>
    <t>Conical, Rounded</t>
  </si>
  <si>
    <t>Needle Like Conifers</t>
  </si>
  <si>
    <t>Brown, Yellow, Green</t>
  </si>
  <si>
    <t>Pyramid, Columnar</t>
  </si>
  <si>
    <t>Pink, White, Red, Yellow</t>
  </si>
  <si>
    <t>Balls, Capsules, Tufted Fruit</t>
  </si>
  <si>
    <t>Vase Shaped, Rounded</t>
  </si>
  <si>
    <t>Fleshy Fruit</t>
  </si>
  <si>
    <t>Rounded, Vase Shaped</t>
  </si>
  <si>
    <t>Red, Orange, Yellow, Copper</t>
  </si>
  <si>
    <t>Weeping</t>
  </si>
  <si>
    <t>Pink, White, Red</t>
  </si>
  <si>
    <t>Yellow, Orange, Copper</t>
  </si>
  <si>
    <t>Broad, Pyramid, Rounded</t>
  </si>
  <si>
    <t>Rounded, Vase Shaped, Spreading</t>
  </si>
  <si>
    <t>Red, Orange</t>
  </si>
  <si>
    <t>Green, Red</t>
  </si>
  <si>
    <t>Oval</t>
  </si>
  <si>
    <t>Oval, Rounded</t>
  </si>
  <si>
    <t>Red, Orange, Yellow</t>
  </si>
  <si>
    <t>101 404</t>
  </si>
  <si>
    <t>Rounded, Broad</t>
  </si>
  <si>
    <t>Copper, Yellow</t>
  </si>
  <si>
    <t>Yuccas and Palmettos</t>
  </si>
  <si>
    <t>Broad, Rounded, Vase Shaped</t>
  </si>
  <si>
    <t>Yellow, Copper</t>
  </si>
  <si>
    <t>Nuts</t>
  </si>
  <si>
    <t>343 377 534 627 347</t>
  </si>
  <si>
    <t>Red, Green</t>
  </si>
  <si>
    <t>312 529</t>
  </si>
  <si>
    <t>Rounded, Pyramid</t>
  </si>
  <si>
    <t xml:space="preserve">162 373 498 419 </t>
  </si>
  <si>
    <t>Oval, Vase Shaped</t>
  </si>
  <si>
    <t>Yellow, Red</t>
  </si>
  <si>
    <t>Brown, Yellow</t>
  </si>
  <si>
    <t>267 390 490 436</t>
  </si>
  <si>
    <t>Purple, Red</t>
  </si>
  <si>
    <t>Capsule</t>
  </si>
  <si>
    <t>Yellow, Green</t>
  </si>
  <si>
    <t>Pyramid, Oval</t>
  </si>
  <si>
    <t>147 596 372</t>
  </si>
  <si>
    <t>Broad, Rounded</t>
  </si>
  <si>
    <t>Orange</t>
  </si>
  <si>
    <t>328 651</t>
  </si>
  <si>
    <t>168 421 423</t>
  </si>
  <si>
    <t>Red, Purple</t>
  </si>
  <si>
    <t>Yellow, Red, Orange, Purple</t>
  </si>
  <si>
    <t>Green, Brown</t>
  </si>
  <si>
    <t>66 619</t>
  </si>
  <si>
    <t>90 430 441</t>
  </si>
  <si>
    <t>283 388</t>
  </si>
  <si>
    <t>14 473 298</t>
  </si>
  <si>
    <t>162 373 498 419</t>
  </si>
  <si>
    <t>Columnar, Rounded</t>
  </si>
  <si>
    <t>Drupes</t>
  </si>
  <si>
    <t xml:space="preserve">138 408 496 </t>
  </si>
  <si>
    <t>Plum</t>
  </si>
  <si>
    <t>White, Cream</t>
  </si>
  <si>
    <t>153 426</t>
  </si>
  <si>
    <t>Red, Yellow, Orange, Copper</t>
  </si>
  <si>
    <t>208 561 565</t>
  </si>
  <si>
    <t>51 394</t>
  </si>
  <si>
    <t>Rounded, Oval</t>
  </si>
  <si>
    <t>327 535 348</t>
  </si>
  <si>
    <t>258 374 592</t>
  </si>
  <si>
    <t>Orange, Brown</t>
  </si>
  <si>
    <t>157 432</t>
  </si>
  <si>
    <t>Berries</t>
  </si>
  <si>
    <t>Green, White</t>
  </si>
  <si>
    <t>139 412</t>
  </si>
  <si>
    <t>Oval, Pyramind, Columnar</t>
  </si>
  <si>
    <t xml:space="preserve">72 540 583 </t>
  </si>
  <si>
    <t>276 604</t>
  </si>
  <si>
    <t>280 515 384</t>
  </si>
  <si>
    <t>Yellow, Copper, Red</t>
  </si>
  <si>
    <t>278 395</t>
  </si>
  <si>
    <t>Pyramid, Round</t>
  </si>
  <si>
    <t>288 517 586 403</t>
  </si>
  <si>
    <t>335 494 572</t>
  </si>
  <si>
    <t>160 500 423</t>
  </si>
  <si>
    <t>Vase Shaped, Broad</t>
  </si>
  <si>
    <t>Orange, Red, Yellow</t>
  </si>
  <si>
    <t>264 493 600</t>
  </si>
  <si>
    <t>212 559 564</t>
  </si>
  <si>
    <t>94 663</t>
  </si>
  <si>
    <t>Roundedd</t>
  </si>
  <si>
    <t>6 288</t>
  </si>
  <si>
    <t>3 297</t>
  </si>
  <si>
    <t>266 509 594 624 453</t>
  </si>
  <si>
    <t>Green, Yellow</t>
  </si>
  <si>
    <t>Country of Origin</t>
  </si>
  <si>
    <t>capsules</t>
  </si>
  <si>
    <t>conelike</t>
  </si>
  <si>
    <t>drupes</t>
  </si>
  <si>
    <t>plum</t>
  </si>
  <si>
    <t>berries</t>
  </si>
  <si>
    <t>North America</t>
  </si>
  <si>
    <t>Japan, Korea, China, Eastern Mongolia, Southeast Russia</t>
  </si>
  <si>
    <t>China</t>
  </si>
  <si>
    <t>Japan</t>
  </si>
  <si>
    <t>Ornamental</t>
  </si>
  <si>
    <t>Southeastern United States</t>
  </si>
  <si>
    <t>Atlantic Costal Plain</t>
  </si>
  <si>
    <t>North America, Northern Mexico</t>
  </si>
  <si>
    <t>Iran</t>
  </si>
  <si>
    <t>China, Mongolia, Japan</t>
  </si>
  <si>
    <t>China, Korea</t>
  </si>
  <si>
    <t>China, Japan</t>
  </si>
  <si>
    <t>China, Korea. Japan</t>
  </si>
  <si>
    <t>China, Korea, Japan</t>
  </si>
  <si>
    <t>Hybrid</t>
  </si>
  <si>
    <t>United States</t>
  </si>
  <si>
    <t xml:space="preserve"> Green</t>
  </si>
  <si>
    <t>Asia, Europe</t>
  </si>
  <si>
    <t>Ornamental, Forestry</t>
  </si>
  <si>
    <t>China, Korea, Japan, Sikkim, Bhutan</t>
  </si>
  <si>
    <t>Ornamental , Sweetner, Food</t>
  </si>
  <si>
    <t>Columnar, Pyramid</t>
  </si>
  <si>
    <t>China, India, Japan, Korea, Vietnam</t>
  </si>
  <si>
    <t>Asian, Europe</t>
  </si>
  <si>
    <t>China, Vietnam</t>
  </si>
  <si>
    <t>Georgia, Florida</t>
  </si>
  <si>
    <t>United States, Mexico</t>
  </si>
  <si>
    <t>Asia</t>
  </si>
  <si>
    <t>East and South-central United States</t>
  </si>
  <si>
    <t>Japan, Korea, China, Taiwan</t>
  </si>
  <si>
    <t>Lawn or Park Tree</t>
  </si>
  <si>
    <t xml:space="preserve">Brew Tea </t>
  </si>
  <si>
    <t>Southeastern United States, South-central United States</t>
  </si>
  <si>
    <t>Pulpwood, Ornamental</t>
  </si>
  <si>
    <t>deciduous</t>
  </si>
  <si>
    <t>coniferous</t>
  </si>
  <si>
    <t>02016_Photinia_x_fraseri.JPG</t>
  </si>
  <si>
    <t>02056_Quercus_bicolor.JPG</t>
  </si>
  <si>
    <t>This tree bears large, showy, white or pink flower in early spring, before its leaves open.  Star magnolia is native to Japan. It was introduced into cultivation in 1862.</t>
  </si>
  <si>
    <t>China, Japan, Korea, Thailand, Laos, Vietnam</t>
  </si>
  <si>
    <t>Canada</t>
  </si>
  <si>
    <t>Eastern and Central North America</t>
  </si>
  <si>
    <t>Food</t>
  </si>
  <si>
    <t>Furniture, Container, Producing sporting goods, Plywood</t>
  </si>
  <si>
    <t>Shade Tree</t>
  </si>
  <si>
    <t>Eastern Noth America</t>
  </si>
  <si>
    <t>South-central United States</t>
  </si>
  <si>
    <t>Eastern United States</t>
  </si>
  <si>
    <t>Timber</t>
  </si>
  <si>
    <t>Lumber</t>
  </si>
  <si>
    <t>Northeastern North America</t>
  </si>
  <si>
    <t>Eastern and South-central United States</t>
  </si>
  <si>
    <t>Ornamental, Barrels making, Furniture</t>
  </si>
  <si>
    <t>China, Korea, Japan, Indochina, Himalayas</t>
  </si>
  <si>
    <t>Fiberboard, Make tubes, Spiritrual medicine for Native Americans</t>
  </si>
  <si>
    <t>Medicine, Timber, Pitched baseball, Starting fire, Threading</t>
  </si>
  <si>
    <t>China, Korea, Japan, India Subcontinent</t>
  </si>
  <si>
    <t>Landscaping</t>
  </si>
  <si>
    <t>Surga, Ornanmental, Landscaping, Food</t>
  </si>
  <si>
    <t>Eastern North America</t>
  </si>
  <si>
    <t>Ornamental, Barrels making, Furniture, Weapon making</t>
  </si>
  <si>
    <t>Weapon making</t>
  </si>
  <si>
    <t>Ornamental, Shade Tree</t>
  </si>
  <si>
    <t>Eastern and Central United States</t>
  </si>
  <si>
    <t>Fence post making, Smoking Texas Barbecue</t>
  </si>
  <si>
    <t>Ornamental, Furniture, Maple syrup</t>
  </si>
  <si>
    <t>Shade Tree, Wildlife food</t>
  </si>
  <si>
    <t>Ornamental, Dyes, Tools</t>
  </si>
  <si>
    <t>Seasoning for food, Ornamental</t>
  </si>
  <si>
    <t>Landscaping, Ornamental, Medicine</t>
  </si>
  <si>
    <t>Medicine</t>
  </si>
  <si>
    <t>Western North America</t>
  </si>
  <si>
    <t>Timber, Railroad ties, Christmas Tree, Ornamental</t>
  </si>
  <si>
    <t xml:space="preserve">Privacy enforcement </t>
  </si>
  <si>
    <t>China, Korea, Japan, Taiwan</t>
  </si>
  <si>
    <t>Brew tea</t>
  </si>
  <si>
    <t>Brew tea, Make tea seed oil</t>
  </si>
  <si>
    <t>Landscaping, Biodiesel production, Furniture</t>
  </si>
  <si>
    <t>Biodiesel production</t>
  </si>
  <si>
    <t>Timber, Ornamental</t>
  </si>
  <si>
    <t>Hedge</t>
  </si>
  <si>
    <t>Timber, Firewood, Hedge</t>
  </si>
  <si>
    <t>Firewood</t>
  </si>
  <si>
    <t>Ornamental, Pulpwood</t>
  </si>
  <si>
    <t>Furniture, Gunstocks, Decorative woodturning</t>
  </si>
  <si>
    <t>Landscaping, Represent independence and liberty by Confedrate States of America</t>
  </si>
  <si>
    <t>Represent independence and liberty by Confedrate States of America</t>
  </si>
  <si>
    <t>Shade tree</t>
  </si>
  <si>
    <t>Dye, Timber, Food</t>
  </si>
  <si>
    <t>Ornamental, Make shingles</t>
  </si>
  <si>
    <t>Southeastern and south-central United States</t>
  </si>
  <si>
    <t>Southeastern and South-central United States</t>
  </si>
  <si>
    <t>Make shingles</t>
  </si>
  <si>
    <t>Make hockey sticks</t>
  </si>
  <si>
    <t>Ornamental, Medicine, Make candles</t>
  </si>
  <si>
    <t>Southern United States</t>
  </si>
  <si>
    <t>Food for wildlife, Timber</t>
  </si>
  <si>
    <t>Food for wildlife, Make tool handles</t>
  </si>
  <si>
    <t>Make tool handles</t>
  </si>
  <si>
    <t>Windbreak, Medicine</t>
  </si>
  <si>
    <t>Food for wildlife, Cooking oil</t>
  </si>
  <si>
    <t>Cooking oil</t>
  </si>
  <si>
    <t>Food for wildlife, Ornamental</t>
  </si>
  <si>
    <t>Ornametnal, Medicine</t>
  </si>
  <si>
    <t>Make shinew-backed bows, Christmas Tree, Mark out territories by Native Americans</t>
  </si>
  <si>
    <t>Honey plant, Timber</t>
  </si>
  <si>
    <t>Make bows by Native Americans</t>
  </si>
  <si>
    <t xml:space="preserve">Shade tree </t>
  </si>
  <si>
    <t>Making tool handles, Furniture</t>
  </si>
  <si>
    <t>Make jams and jellies</t>
  </si>
  <si>
    <t>Floristry</t>
  </si>
  <si>
    <t>Furniture, Make woodwind instruments</t>
  </si>
  <si>
    <t>Make woodwind instrument</t>
  </si>
  <si>
    <t>Beverage, Food Preserves</t>
  </si>
  <si>
    <t>Beverage</t>
  </si>
  <si>
    <t>Food preserves</t>
  </si>
  <si>
    <t>Shad tree</t>
  </si>
  <si>
    <t>Timber, Food for wildlife</t>
  </si>
  <si>
    <t>Reforesting, Pulpwood</t>
  </si>
  <si>
    <t>Reforesting</t>
  </si>
  <si>
    <t>Make wooden automobile bodies, Make whips</t>
  </si>
  <si>
    <t>Traditional Chinese medicine, Brew tea, Bug repellent</t>
  </si>
  <si>
    <t>Ornamental , Landscaping</t>
  </si>
  <si>
    <t>Make maple syrup, Make bowling alleys and pins</t>
  </si>
  <si>
    <t>Make Maple Syrup</t>
  </si>
  <si>
    <t>Make bowling alleys and pins</t>
  </si>
  <si>
    <t>Reforestation, Food for wildlife</t>
  </si>
  <si>
    <t>Habitat for wildlife</t>
  </si>
  <si>
    <t>Habitat for wildlife, Shade tree</t>
  </si>
  <si>
    <t>Lumber, Produce resin</t>
  </si>
  <si>
    <t>Produce resin</t>
  </si>
  <si>
    <t>1,360 lbf/6,000 N</t>
  </si>
  <si>
    <t>950 lbf/4,200 N</t>
  </si>
  <si>
    <t>660 lbf/2,900 N</t>
  </si>
  <si>
    <t>770 lbf/3,400 N</t>
  </si>
  <si>
    <t>1,290 lbf/5,700 N</t>
  </si>
  <si>
    <t>1,010 lbf/4,500 N</t>
  </si>
  <si>
    <t>2,040 lbf/9,100 N</t>
  </si>
  <si>
    <t>2,680 lbf/11,900 N</t>
  </si>
  <si>
    <t>1,300 lbf/5,800 N</t>
  </si>
  <si>
    <t>900 lbf/4,000 N</t>
  </si>
  <si>
    <t>1,820 lbf/8,100 N</t>
  </si>
  <si>
    <t>1,450 lbf/6,400 N</t>
  </si>
  <si>
    <t>700 lbf/3,100 N</t>
  </si>
  <si>
    <t>850 lbf</t>
  </si>
  <si>
    <t>1,020 lbf</t>
  </si>
  <si>
    <t>720 lbf</t>
  </si>
  <si>
    <t>1,020 lbf/4,500 N</t>
  </si>
  <si>
    <t>1,190 lbf/5,300 N</t>
  </si>
  <si>
    <t>1,460 lbf/6,500 N</t>
  </si>
  <si>
    <t>1,060 lbf/4,700 N</t>
  </si>
  <si>
    <t>1,210 lbf/5,400 N</t>
  </si>
  <si>
    <t>1,130 lbf/5,000 N</t>
  </si>
  <si>
    <t>1,620 lbf/7,200 N</t>
  </si>
  <si>
    <t>1,510 lbf/6,700 N</t>
  </si>
  <si>
    <t>2,150 lbf/9,600 N</t>
  </si>
  <si>
    <t>1,530 lbf/6,800 N</t>
  </si>
  <si>
    <t>830 lbf/3,700 N</t>
  </si>
  <si>
    <t>1,540 lbf/6,800 N</t>
  </si>
  <si>
    <t>2,140 lbf/9,500 N</t>
  </si>
  <si>
    <t>1,970 lbf/8,800 N</t>
  </si>
  <si>
    <t>540 lbf/2,400 N</t>
  </si>
  <si>
    <t>1,780 lbf/7,900 N</t>
  </si>
  <si>
    <t>1,200 lbf/5,300 N</t>
  </si>
  <si>
    <t>810 lbf/3,600 N</t>
  </si>
  <si>
    <t>740 lbf/3,300 N</t>
  </si>
  <si>
    <t>690 lbf/3,100 N</t>
  </si>
  <si>
    <t>550 lbf/2,400 N</t>
  </si>
  <si>
    <t>Furniture</t>
  </si>
  <si>
    <t>Container</t>
  </si>
  <si>
    <t>Sporting goods</t>
  </si>
  <si>
    <t>Barrels making</t>
  </si>
  <si>
    <t>Spiritrual medicine for Native Americans</t>
  </si>
  <si>
    <t>Fiberboard</t>
  </si>
  <si>
    <t>Surga</t>
  </si>
  <si>
    <t xml:space="preserve">Ornamental, Brew Tea </t>
  </si>
  <si>
    <t>Make tubes</t>
  </si>
  <si>
    <t xml:space="preserve">Fence post </t>
  </si>
  <si>
    <t>Smoking Texas Barbecue</t>
  </si>
  <si>
    <t>Color dyes</t>
  </si>
  <si>
    <t>Seasoning for food</t>
  </si>
  <si>
    <t>Railroad ties</t>
  </si>
  <si>
    <t>Christmas Tree</t>
  </si>
  <si>
    <t>Make tea seed oil</t>
  </si>
  <si>
    <t>Firewood, Food for wildlife, Ornamental</t>
  </si>
  <si>
    <t xml:space="preserve">Traditional Chinese medicine  </t>
  </si>
  <si>
    <t>Bug repellent</t>
  </si>
  <si>
    <t>Food for wilelife</t>
  </si>
  <si>
    <t xml:space="preserve">Make shinew-backed bows </t>
  </si>
  <si>
    <t>Mark out territories by Native Americans</t>
  </si>
  <si>
    <t>Shade tree, Containers, Furniture, Musical instruments</t>
  </si>
  <si>
    <t>Make musical instrument</t>
  </si>
  <si>
    <t xml:space="preserve">Cone/Fruit Type </t>
  </si>
  <si>
    <t>Cone/Fruit Type Not used</t>
  </si>
  <si>
    <t>Becon ID</t>
  </si>
  <si>
    <t>Atribute1</t>
  </si>
  <si>
    <t>Atribute2</t>
  </si>
  <si>
    <t>Atribute3</t>
  </si>
  <si>
    <t>Atribute4</t>
  </si>
  <si>
    <t>Atribute5</t>
  </si>
  <si>
    <t>Atribute6</t>
  </si>
  <si>
    <t>Atribute7</t>
  </si>
  <si>
    <t>Atribute8</t>
  </si>
  <si>
    <t>Atribute9</t>
  </si>
  <si>
    <r>
      <t xml:space="preserve">Type of Tree </t>
    </r>
    <r>
      <rPr>
        <sz val="8"/>
        <rFont val="Calibri"/>
        <family val="2"/>
        <scheme val="minor"/>
      </rPr>
      <t>(tempation (temperature action))</t>
    </r>
  </si>
  <si>
    <t>Performance Feature</t>
  </si>
  <si>
    <t>CarbonStorage (Pounds)</t>
  </si>
  <si>
    <t>Bees?</t>
  </si>
  <si>
    <t>ID</t>
  </si>
  <si>
    <t>TreeID</t>
  </si>
  <si>
    <t>AchievementID</t>
  </si>
  <si>
    <t>Name</t>
  </si>
  <si>
    <t>ReferenceValue</t>
  </si>
  <si>
    <t>TreesInvolved</t>
  </si>
  <si>
    <t>IconGuide</t>
  </si>
  <si>
    <t>Shape Primary</t>
  </si>
  <si>
    <t>Fall Primary</t>
  </si>
  <si>
    <t>PF Primary</t>
  </si>
  <si>
    <t>FlowerColor Primary</t>
  </si>
  <si>
    <t>TagID</t>
  </si>
  <si>
    <t>PerformanceFeatureShort</t>
  </si>
  <si>
    <t>Construction</t>
  </si>
  <si>
    <t>Transportation</t>
  </si>
  <si>
    <t>Barrels</t>
  </si>
  <si>
    <t>Sports</t>
  </si>
  <si>
    <t>Transportiation</t>
  </si>
  <si>
    <t>.attribute.ga</t>
  </si>
  <si>
    <t>Icon-galocal.svg</t>
  </si>
  <si>
    <t>/assets/images/icons/</t>
  </si>
  <si>
    <t>.attribute.bee</t>
  </si>
  <si>
    <t>Icon-beetree.svg</t>
  </si>
  <si>
    <t>.attribute.coniferous</t>
  </si>
  <si>
    <t>Icon-coniferous.svg</t>
  </si>
  <si>
    <t>.attribute.deciduous</t>
  </si>
  <si>
    <t>Icon-decidouus.svg</t>
  </si>
  <si>
    <t xml:space="preserve">.attribute.pyramidal </t>
  </si>
  <si>
    <t xml:space="preserve">.attribute.conical </t>
  </si>
  <si>
    <t xml:space="preserve">.attribute.columnar </t>
  </si>
  <si>
    <t xml:space="preserve">.attribute.spreading </t>
  </si>
  <si>
    <t xml:space="preserve">.attribute.vase </t>
  </si>
  <si>
    <t xml:space="preserve">.attribute.broad </t>
  </si>
  <si>
    <t xml:space="preserve">.attribute.rounded </t>
  </si>
  <si>
    <t xml:space="preserve">.attribute.alternate </t>
  </si>
  <si>
    <t xml:space="preserve">.attribute.opposite </t>
  </si>
  <si>
    <t xml:space="preserve">.attribute.whorled </t>
  </si>
  <si>
    <t xml:space="preserve">.attribute.needle </t>
  </si>
  <si>
    <t xml:space="preserve">.attribute.scale </t>
  </si>
  <si>
    <t xml:space="preserve">.attribute.untoothed </t>
  </si>
  <si>
    <t xml:space="preserve">.attribute.toothed </t>
  </si>
  <si>
    <t xml:space="preserve">.attribute.yucca </t>
  </si>
  <si>
    <t xml:space="preserve">.attribute.compound </t>
  </si>
  <si>
    <t xml:space="preserve">.attribute.lobed </t>
  </si>
  <si>
    <t xml:space="preserve">.attribute.flowerred </t>
  </si>
  <si>
    <t xml:space="preserve">.attribute.flowergreen </t>
  </si>
  <si>
    <t xml:space="preserve">.attribute.flowerolive </t>
  </si>
  <si>
    <t xml:space="preserve">.attribute.floweryellow </t>
  </si>
  <si>
    <t xml:space="preserve">.attribute.flowercream </t>
  </si>
  <si>
    <t xml:space="preserve">.attribute.flowerwhite </t>
  </si>
  <si>
    <t xml:space="preserve">.attribute.flowerpink </t>
  </si>
  <si>
    <t xml:space="preserve">.attribute.flowerpurple </t>
  </si>
  <si>
    <t xml:space="preserve">.attribute.flowerlightgreen </t>
  </si>
  <si>
    <t xml:space="preserve">.attribute.flowercopper </t>
  </si>
  <si>
    <t xml:space="preserve">.attribute.cone </t>
  </si>
  <si>
    <t xml:space="preserve">.attribute.key </t>
  </si>
  <si>
    <t xml:space="preserve">.attribute.pod </t>
  </si>
  <si>
    <t xml:space="preserve">.attribute.ball </t>
  </si>
  <si>
    <t xml:space="preserve">.attribute.acorn </t>
  </si>
  <si>
    <t xml:space="preserve">.attribute.nut </t>
  </si>
  <si>
    <t xml:space="preserve">.attribute.berry </t>
  </si>
  <si>
    <t xml:space="preserve">.attribute.fruit </t>
  </si>
  <si>
    <t xml:space="preserve">.attribute.fallred </t>
  </si>
  <si>
    <t xml:space="preserve">.attribute.fallorange </t>
  </si>
  <si>
    <t xml:space="preserve">.attribute.fallyellow </t>
  </si>
  <si>
    <t xml:space="preserve">.attribute.fallbrown </t>
  </si>
  <si>
    <t xml:space="preserve">.attribute.fallgreen </t>
  </si>
  <si>
    <t xml:space="preserve">.attribute.achievement1 </t>
  </si>
  <si>
    <t xml:space="preserve">.attribute.achievement2 </t>
  </si>
  <si>
    <t xml:space="preserve">.attribute.achievement3 </t>
  </si>
  <si>
    <t xml:space="preserve">.attribute.achievement4 </t>
  </si>
  <si>
    <t xml:space="preserve">.attribute.achievement5 </t>
  </si>
  <si>
    <t xml:space="preserve">.attribute.achievement6 </t>
  </si>
  <si>
    <t xml:space="preserve">.attribute.achievement7 </t>
  </si>
  <si>
    <t xml:space="preserve">.attribute.achievement8 </t>
  </si>
  <si>
    <t xml:space="preserve">.attribute.achievement9 </t>
  </si>
  <si>
    <t xml:space="preserve">.attribute.achievement10 </t>
  </si>
  <si>
    <t xml:space="preserve">.attribute.achievement11 </t>
  </si>
  <si>
    <t xml:space="preserve">.attribute.achievement12 </t>
  </si>
  <si>
    <t xml:space="preserve">.attribute.achievement13 </t>
  </si>
  <si>
    <t xml:space="preserve">.attribute.achievement14 </t>
  </si>
  <si>
    <t xml:space="preserve">.attribute.achievement15 </t>
  </si>
  <si>
    <t xml:space="preserve">.attribute.achievement16 </t>
  </si>
  <si>
    <t xml:space="preserve">.attribute.achievement17 </t>
  </si>
  <si>
    <t xml:space="preserve">.attribute.achievement18 </t>
  </si>
  <si>
    <t xml:space="preserve">.attribute.achievement19 </t>
  </si>
  <si>
    <t xml:space="preserve">.attribute.achievement20 </t>
  </si>
  <si>
    <t xml:space="preserve">.attribute.achievement21 </t>
  </si>
  <si>
    <t xml:space="preserve">.attribute.achievement22 </t>
  </si>
  <si>
    <t xml:space="preserve">.attribute.achievement23 </t>
  </si>
  <si>
    <t xml:space="preserve">.attribute.achievement24 </t>
  </si>
  <si>
    <t xml:space="preserve">.attribute.achievement25 </t>
  </si>
  <si>
    <t xml:space="preserve">.attribute.achievement26 </t>
  </si>
  <si>
    <t xml:space="preserve">.attribute.achievement27 </t>
  </si>
  <si>
    <t xml:space="preserve">.attribute.achievement28 </t>
  </si>
  <si>
    <t xml:space="preserve">.attribute.achievement29 </t>
  </si>
  <si>
    <t xml:space="preserve">.attribute.achievement30 </t>
  </si>
  <si>
    <t xml:space="preserve">.attribute.avoidedwaterrunnoff </t>
  </si>
  <si>
    <t xml:space="preserve">.attribute.carbonstorage </t>
  </si>
  <si>
    <t xml:space="preserve">.attribute.dbh </t>
  </si>
  <si>
    <t xml:space="preserve">.attribute.totalheight </t>
  </si>
  <si>
    <t xml:space="preserve">.attribute.treecondition </t>
  </si>
  <si>
    <t xml:space="preserve">.attribute.treenumber </t>
  </si>
  <si>
    <t xml:space="preserve">.attribute.treevalue </t>
  </si>
  <si>
    <t xml:space="preserve">.attribute.leafarea </t>
  </si>
  <si>
    <t xml:space="preserve">.attribute.leafbiomass </t>
  </si>
  <si>
    <t xml:space="preserve">.attribute.grosscarbon </t>
  </si>
  <si>
    <t xml:space="preserve">.attribute.crownew </t>
  </si>
  <si>
    <t xml:space="preserve">.attribute.crownns </t>
  </si>
  <si>
    <t xml:space="preserve">.attribute.medicinal </t>
  </si>
  <si>
    <t xml:space="preserve">.attribute.music </t>
  </si>
  <si>
    <t xml:space="preserve">.attribute.tools </t>
  </si>
  <si>
    <t xml:space="preserve">.attribute.landscaping </t>
  </si>
  <si>
    <t xml:space="preserve">.attribute.transportation </t>
  </si>
  <si>
    <t xml:space="preserve">.attribute.barrel </t>
  </si>
  <si>
    <t xml:space="preserve">.attribute.construction </t>
  </si>
  <si>
    <t xml:space="preserve">.attribute.furniture </t>
  </si>
  <si>
    <t xml:space="preserve">.attribute.sports </t>
  </si>
  <si>
    <t xml:space="preserve">.attribute.brewingtea </t>
  </si>
  <si>
    <t xml:space="preserve">.attribute.bugrepellent </t>
  </si>
  <si>
    <t xml:space="preserve">.attribute.christmastree </t>
  </si>
  <si>
    <t xml:space="preserve">.attribute.fencepost </t>
  </si>
  <si>
    <t xml:space="preserve">.attribute.food </t>
  </si>
  <si>
    <t xml:space="preserve">.attribute.gasolene </t>
  </si>
  <si>
    <t xml:space="preserve">.attribute.hedge </t>
  </si>
  <si>
    <t xml:space="preserve">.attribute.jam </t>
  </si>
  <si>
    <t xml:space="preserve">.attribute.maplesyrup </t>
  </si>
  <si>
    <t xml:space="preserve">.attribute.ornamental </t>
  </si>
  <si>
    <t xml:space="preserve">.attribute.railroadties </t>
  </si>
  <si>
    <t xml:space="preserve">.attribute.seasoning </t>
  </si>
  <si>
    <t xml:space="preserve">.attribute.shingle </t>
  </si>
  <si>
    <t xml:space="preserve">.attribute.timber </t>
  </si>
  <si>
    <t xml:space="preserve">.attribute.weapon </t>
  </si>
  <si>
    <t xml:space="preserve">.attribute.settings </t>
  </si>
  <si>
    <t xml:space="preserve">.attribute.placeholder </t>
  </si>
  <si>
    <t>Icon-pyramidal.svg</t>
  </si>
  <si>
    <t>Icon-conical.svg</t>
  </si>
  <si>
    <t>Icon-columnar.svg</t>
  </si>
  <si>
    <t>Icon-spreading.svg</t>
  </si>
  <si>
    <t>Icon-vaseshape.svg</t>
  </si>
  <si>
    <t>Icon-broad.svg</t>
  </si>
  <si>
    <t>Icon-rounded.svg</t>
  </si>
  <si>
    <t>Icon-alternate.svg</t>
  </si>
  <si>
    <t>Icon-opposite.svg</t>
  </si>
  <si>
    <t>Icon-whorled.svg</t>
  </si>
  <si>
    <t>Icon-needleleafconifer.svg</t>
  </si>
  <si>
    <t>Icon-scaleleafconifer.svg</t>
  </si>
  <si>
    <t>Icon-untoothedsimpleleaf.svg</t>
  </si>
  <si>
    <t>Icon-toothedsimpleleaf.svg</t>
  </si>
  <si>
    <t>Icon-yucca.svg</t>
  </si>
  <si>
    <t>Icon-compoundleaf.svg</t>
  </si>
  <si>
    <t>Icon-lobedsimpleleaf.svg</t>
  </si>
  <si>
    <t>Icon-redflowercolor.svg</t>
  </si>
  <si>
    <t>Icon-greenflowercolor.svg</t>
  </si>
  <si>
    <t>Icon-brownflowercolor.svg</t>
  </si>
  <si>
    <t>Icon-yellowflowercolor.svg</t>
  </si>
  <si>
    <t>Icon-creamflowercolor.svg</t>
  </si>
  <si>
    <t>Icon-whiteflowercolor.svg</t>
  </si>
  <si>
    <t>Icon-pinkflowercolor.svg</t>
  </si>
  <si>
    <t>Icon-purpleflowercolor.svg</t>
  </si>
  <si>
    <t>Icon-lightgreenflowercolor.svg</t>
  </si>
  <si>
    <t>Icon-copperleafcolor.svg</t>
  </si>
  <si>
    <t>Icon-cone.svg</t>
  </si>
  <si>
    <t>Icon-keys.svg</t>
  </si>
  <si>
    <t>Icon-pods.svg</t>
  </si>
  <si>
    <t>Icon-balls.svg</t>
  </si>
  <si>
    <t>Icon-acorn.svg</t>
  </si>
  <si>
    <t>Icon-nuts.svg</t>
  </si>
  <si>
    <t>Icon-berrylike.svg</t>
  </si>
  <si>
    <t>Icon-fleshyfruit.svg</t>
  </si>
  <si>
    <t>Icon-redleafcolor.svg</t>
  </si>
  <si>
    <t>Icon-orangeleafcolor.svg</t>
  </si>
  <si>
    <t>Icon-yellowleafcolor.svg</t>
  </si>
  <si>
    <t>Icon-brownleafcolor.svg</t>
  </si>
  <si>
    <t>Icon-greenleafcolor.svg</t>
  </si>
  <si>
    <t>Icon-achievement1.svg</t>
  </si>
  <si>
    <t>Icon-achievement2.svg</t>
  </si>
  <si>
    <t>Icon-achievement3.svg</t>
  </si>
  <si>
    <t>Icon-achievement4.svg</t>
  </si>
  <si>
    <t>Icon-achievement5.svg</t>
  </si>
  <si>
    <t>Icon-achievement6.svg</t>
  </si>
  <si>
    <t>Icon-achievement7.svg</t>
  </si>
  <si>
    <t>Icon-achievement8.svg</t>
  </si>
  <si>
    <t>Icon-achievement9.svg</t>
  </si>
  <si>
    <t>Icon-achievement10.svg</t>
  </si>
  <si>
    <t>Icon-achievement11.svg</t>
  </si>
  <si>
    <t>Icon-achievement12.svg</t>
  </si>
  <si>
    <t>Icon-achievement13.svg</t>
  </si>
  <si>
    <t>Icon-achievement14.svg</t>
  </si>
  <si>
    <t>Icon-achievement15.svg</t>
  </si>
  <si>
    <t>Icon-achievement16.svg</t>
  </si>
  <si>
    <t>Icon-achievement17.svg</t>
  </si>
  <si>
    <t>Icon-achievement18.svg</t>
  </si>
  <si>
    <t>Icon-achievement19.svg</t>
  </si>
  <si>
    <t>Icon-achievement20.svg</t>
  </si>
  <si>
    <t>Icon-achievement21.svg</t>
  </si>
  <si>
    <t>Icon-achievement22.svg</t>
  </si>
  <si>
    <t>Icon-achievement23.svg</t>
  </si>
  <si>
    <t>Icon-achievement24.svg</t>
  </si>
  <si>
    <t>Icon-achievement25.svg</t>
  </si>
  <si>
    <t>Icon-achievement26.svg</t>
  </si>
  <si>
    <t>Icon-achievement27.svg</t>
  </si>
  <si>
    <t>Icon-achievement28.svg</t>
  </si>
  <si>
    <t>Icon-achievement29.svg</t>
  </si>
  <si>
    <t>Icon-achievement30.svg</t>
  </si>
  <si>
    <t>Icon-avoidedwaterrunnoff.svg</t>
  </si>
  <si>
    <t>Icon-carbonstorage.svg</t>
  </si>
  <si>
    <t>Icon-dbh.svg</t>
  </si>
  <si>
    <t>Icon-totalheight.svg</t>
  </si>
  <si>
    <t>Icon-treecondition.svg</t>
  </si>
  <si>
    <t>Icon-treenumber.svg</t>
  </si>
  <si>
    <t>Icon-treevalue.svg</t>
  </si>
  <si>
    <t>Icon-leafarea.svg</t>
  </si>
  <si>
    <t>Icon-leafbiomass.svg</t>
  </si>
  <si>
    <t>Icon-grosscarbon.svg</t>
  </si>
  <si>
    <t>Icon-crownew.svg</t>
  </si>
  <si>
    <t>Icon-crownns.svg</t>
  </si>
  <si>
    <t>Icon-medicine.svg</t>
  </si>
  <si>
    <t>Icon-instrument.svg</t>
  </si>
  <si>
    <t>Icon-tools.svg</t>
  </si>
  <si>
    <t>Icon-landscaping.svg</t>
  </si>
  <si>
    <t>Icon-transportation.svg</t>
  </si>
  <si>
    <t>Icon-barrel.svg</t>
  </si>
  <si>
    <t>Icon-construction.svg</t>
  </si>
  <si>
    <t>Icon-furniture.svg</t>
  </si>
  <si>
    <t>Icon-sports.svg</t>
  </si>
  <si>
    <t>Icon-brewingtea.svg</t>
  </si>
  <si>
    <t>Icon-bugrepellent.svg</t>
  </si>
  <si>
    <t>Icon-christmastree.svg</t>
  </si>
  <si>
    <t>Icon-fencepost.svg</t>
  </si>
  <si>
    <t>Icon-food.svg</t>
  </si>
  <si>
    <t>Icon-gasolene.svg</t>
  </si>
  <si>
    <t>Icon-hedge.svg</t>
  </si>
  <si>
    <t>Icon-jam.svg</t>
  </si>
  <si>
    <t>Icon-maplesyrup.svg</t>
  </si>
  <si>
    <t>Icon-ornamental.svg</t>
  </si>
  <si>
    <t>Icon-railroadties.svg</t>
  </si>
  <si>
    <t>Icon-seasoning.svg</t>
  </si>
  <si>
    <t>Icon-shingle.svg</t>
  </si>
  <si>
    <t>Icon-timber.svg</t>
  </si>
  <si>
    <t>Icon-weapon.svg</t>
  </si>
  <si>
    <t>Icon-settings.svg</t>
  </si>
  <si>
    <t>Icon-placeholder.svg</t>
  </si>
  <si>
    <t>CentralCampus.jpg</t>
  </si>
  <si>
    <t>Hemphill_IC.jpg</t>
  </si>
  <si>
    <t>tech-tower.jpg</t>
  </si>
  <si>
    <t>TechGreen.png</t>
  </si>
  <si>
    <t>Image</t>
  </si>
  <si>
    <t>Color</t>
  </si>
  <si>
    <t>CSS</t>
  </si>
  <si>
    <t>FullLocation</t>
  </si>
  <si>
    <t>Common</t>
  </si>
  <si>
    <t>Scientific</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</si>
</sst>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rgb="FFFF0000"/>
      <name val="Calibri"/>
      <family val="2"/>
      <scheme val="minor"/>
    </font>
    <font>
      <sz val="14"/>
      <color rgb="FFFF0000"/>
      <name val="Calibri"/>
      <family val="2"/>
      <scheme val="minor"/>
    </font>
    <font>
      <sz val="14"/>
      <color theme="1"/>
      <name val="Calibri"/>
      <family val="2"/>
      <scheme val="minor"/>
    </font>
    <font>
      <sz val="14"/>
      <color rgb="FF70AD47"/>
      <name val="Calibri"/>
      <family val="2"/>
      <scheme val="minor"/>
    </font>
    <font>
      <sz val="14"/>
      <color rgb="FF000000"/>
      <name val="Calibri"/>
      <family val="2"/>
      <scheme val="minor"/>
    </font>
    <font>
      <sz val="11"/>
      <name val="Calibri"/>
      <family val="2"/>
      <scheme val="minor"/>
    </font>
    <font>
      <b/>
      <sz val="11"/>
      <color theme="1"/>
      <name val="Calibri"/>
      <family val="2"/>
      <scheme val="minor"/>
    </font>
    <font>
      <sz val="8"/>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49">
    <xf numFmtId="0" fontId="0" fillId="0" borderId="0" xfId="0"/>
    <xf numFmtId="0" fontId="0" fillId="0" borderId="0" xfId="0" applyNumberFormat="1"/>
    <xf numFmtId="0" fontId="0" fillId="2" borderId="0" xfId="0" applyFill="1"/>
    <xf numFmtId="14"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0" fontId="0" fillId="0" borderId="0" xfId="0" applyFill="1"/>
    <xf numFmtId="0" fontId="0" fillId="4" borderId="0" xfId="0" applyFill="1"/>
    <xf numFmtId="0" fontId="1" fillId="4" borderId="0" xfId="0" applyFont="1" applyFill="1"/>
    <xf numFmtId="0" fontId="0" fillId="0" borderId="0" xfId="0"/>
    <xf numFmtId="0" fontId="0" fillId="0" borderId="0" xfId="0" applyAlignment="1">
      <alignment wrapText="1"/>
    </xf>
    <xf numFmtId="0" fontId="6" fillId="0" borderId="0" xfId="0" applyFont="1" applyAlignment="1">
      <alignment wrapText="1"/>
    </xf>
    <xf numFmtId="0" fontId="6" fillId="0" borderId="0" xfId="0" applyFont="1" applyFill="1"/>
    <xf numFmtId="0" fontId="0" fillId="0" borderId="1" xfId="0" applyBorder="1"/>
    <xf numFmtId="0" fontId="0" fillId="0" borderId="1" xfId="0" applyFill="1" applyBorder="1"/>
    <xf numFmtId="0" fontId="6" fillId="0" borderId="1" xfId="0" applyFont="1" applyFill="1" applyBorder="1"/>
    <xf numFmtId="0" fontId="0" fillId="3" borderId="1" xfId="0" applyFill="1" applyBorder="1"/>
    <xf numFmtId="0" fontId="0" fillId="0" borderId="3" xfId="0" applyBorder="1"/>
    <xf numFmtId="0" fontId="0" fillId="2" borderId="2" xfId="0" applyFill="1" applyBorder="1" applyAlignment="1">
      <alignment wrapText="1"/>
    </xf>
    <xf numFmtId="0" fontId="0" fillId="0" borderId="0" xfId="0" applyFill="1" applyBorder="1"/>
    <xf numFmtId="0" fontId="0" fillId="0" borderId="1" xfId="0" applyBorder="1" applyAlignment="1">
      <alignment vertical="top"/>
    </xf>
    <xf numFmtId="0" fontId="0" fillId="0" borderId="0" xfId="0" applyBorder="1"/>
    <xf numFmtId="0" fontId="0" fillId="4" borderId="3" xfId="0" applyFill="1" applyBorder="1"/>
    <xf numFmtId="0" fontId="0" fillId="4" borderId="3" xfId="0" applyFill="1" applyBorder="1" applyAlignment="1">
      <alignment horizontal="left" vertical="top"/>
    </xf>
    <xf numFmtId="0" fontId="0" fillId="4" borderId="1" xfId="0" applyFill="1" applyBorder="1"/>
    <xf numFmtId="0" fontId="0" fillId="2" borderId="1" xfId="0" applyFill="1" applyBorder="1"/>
    <xf numFmtId="0" fontId="7" fillId="2" borderId="1" xfId="0" applyFont="1" applyFill="1" applyBorder="1"/>
    <xf numFmtId="0" fontId="0" fillId="0" borderId="3" xfId="0" applyFill="1" applyBorder="1"/>
    <xf numFmtId="0" fontId="0" fillId="5" borderId="0" xfId="0" applyFill="1"/>
    <xf numFmtId="0" fontId="2" fillId="5" borderId="0" xfId="0" applyFont="1" applyFill="1"/>
    <xf numFmtId="0" fontId="3" fillId="5" borderId="0" xfId="0" applyFont="1" applyFill="1"/>
    <xf numFmtId="0" fontId="4" fillId="5" borderId="0" xfId="0" applyFont="1" applyFill="1"/>
    <xf numFmtId="0" fontId="0" fillId="0" borderId="4" xfId="0" applyFill="1" applyBorder="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4" borderId="0" xfId="0" applyFill="1" applyBorder="1"/>
  </cellXfs>
  <cellStyles count="1">
    <cellStyle name="Normal" xfId="0" builtinId="0"/>
  </cellStyles>
  <dxfs count="1">
    <dxf>
      <numFmt numFmtId="164"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name="to_noah_activetrees_tc_runoff_join_itree_july2015" connectionId="1" autoFormatId="16" applyNumberFormats="0" applyBorderFormats="0" applyFontFormats="0" applyPatternFormats="0" applyAlignmentFormats="0" applyWidthHeightFormats="0">
  <queryTableRefresh nextId="24">
    <queryTableFields count="23">
      <queryTableField id="1" name="GRIDID" tableColumnId="1"/>
      <queryTableField id="2" name="TREENUM" tableColumnId="2"/>
      <queryTableField id="3" name="UNQTREEID" tableColumnId="3"/>
      <queryTableField id="4" name="SURVEYDATE" tableColumnId="4"/>
      <queryTableField id="5" name="GPSXCOORD" tableColumnId="5"/>
      <queryTableField id="6" name="GPSYCOORD" tableColumnId="6"/>
      <queryTableField id="7" name="GENUS_SPECIES" tableColumnId="7"/>
      <queryTableField id="8" name="COMMONNAME" tableColumnId="8"/>
      <queryTableField id="9" name="TREECONDITION" tableColumnId="9"/>
      <queryTableField id="10" name="RISKRATING" tableColumnId="10"/>
      <queryTableField id="11" name="X" tableColumnId="11"/>
      <queryTableField id="12" name="Y" tableColumnId="12"/>
      <queryTableField id="13" name="PHOTOID" tableColumnId="13"/>
      <queryTableField id="14" name="DBH1_IN" tableColumnId="14"/>
      <queryTableField id="15" name="TOTHT_FT" tableColumnId="15"/>
      <queryTableField id="16" name="CROWNWIDTHNS" tableColumnId="16"/>
      <queryTableField id="17" name="CROWNWIDTHEW" tableColumnId="17"/>
      <queryTableField id="18" name="Leaf_Area_ft2" tableColumnId="18"/>
      <queryTableField id="19" name="Leaf_Biomass_lb" tableColumnId="19"/>
      <queryTableField id="20" name="Carbon_Storage_lb" tableColumnId="20"/>
      <queryTableField id="21" name="Gross_Carbon_Seq_lbpyr" tableColumnId="21"/>
      <queryTableField id="22" name="Structural_Tree_Value" tableColumnId="22"/>
      <queryTableField id="23" name="Avoided_Runoff_ft3yr"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to_noah_activetrees_tc_runoff_join_itree_july2015" displayName="Table_to_noah_activetrees_tc_runoff_join_itree_july2015" ref="A1:W11643" tableType="queryTable" totalsRowShown="0">
  <autoFilter ref="A1:W11643"/>
  <tableColumns count="23">
    <tableColumn id="1" uniqueName="1" name="GRIDID" queryTableFieldId="1"/>
    <tableColumn id="2" uniqueName="2" name="TREENUM" queryTableFieldId="2"/>
    <tableColumn id="3" uniqueName="3" name="UNQTREEID" queryTableFieldId="3"/>
    <tableColumn id="4" uniqueName="4" name="SURVEYDATE" queryTableFieldId="4" dataDxfId="0"/>
    <tableColumn id="5" uniqueName="5" name="GPSXCOORD" queryTableFieldId="5"/>
    <tableColumn id="6" uniqueName="6" name="GPSYCOORD" queryTableFieldId="6"/>
    <tableColumn id="7" uniqueName="7" name="GENUS_SPECIES" queryTableFieldId="7"/>
    <tableColumn id="8" uniqueName="8" name="COMMONNAME" queryTableFieldId="8"/>
    <tableColumn id="9" uniqueName="9" name="TREECONDITION" queryTableFieldId="9"/>
    <tableColumn id="10" uniqueName="10" name="RISKRATING" queryTableFieldId="10"/>
    <tableColumn id="11" uniqueName="11" name="X" queryTableFieldId="11"/>
    <tableColumn id="12" uniqueName="12" name="Y" queryTableFieldId="12"/>
    <tableColumn id="13" uniqueName="13" name="PHOTOID" queryTableFieldId="13"/>
    <tableColumn id="14" uniqueName="14" name="DBH1_IN" queryTableFieldId="14"/>
    <tableColumn id="15" uniqueName="15" name="TOTHT_FT" queryTableFieldId="15"/>
    <tableColumn id="16" uniqueName="16" name="CROWNWIDTHNS" queryTableFieldId="16"/>
    <tableColumn id="17" uniqueName="17" name="CROWNWIDTHEW" queryTableFieldId="17"/>
    <tableColumn id="18" uniqueName="18" name="Leaf_Area_ft2" queryTableFieldId="18"/>
    <tableColumn id="19" uniqueName="19" name="Leaf_Biomass_lb" queryTableFieldId="19"/>
    <tableColumn id="20" uniqueName="20" name="Carbon_Storage_lb" queryTableFieldId="20"/>
    <tableColumn id="21" uniqueName="21" name="Gross_Carbon_Seq_lbpyr" queryTableFieldId="21"/>
    <tableColumn id="22" uniqueName="22" name="Structural_Tree_Value" queryTableFieldId="22"/>
    <tableColumn id="23" uniqueName="23" name="Avoided_Runoff_ft3yr"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01"/>
  <sheetViews>
    <sheetView topLeftCell="A49" zoomScaleNormal="100" workbookViewId="0">
      <selection activeCell="E2" sqref="E2:E101"/>
    </sheetView>
  </sheetViews>
  <sheetFormatPr defaultColWidth="8.85546875" defaultRowHeight="15" x14ac:dyDescent="0.25"/>
  <cols>
    <col min="1" max="1" width="21.85546875" bestFit="1" customWidth="1"/>
    <col min="2" max="2" width="29.140625" bestFit="1" customWidth="1"/>
    <col min="3" max="3" width="39.85546875" bestFit="1" customWidth="1"/>
    <col min="4" max="4" width="18.7109375" customWidth="1"/>
    <col min="5" max="5" width="7.140625" customWidth="1"/>
    <col min="6" max="7" width="7.140625" style="11" customWidth="1"/>
    <col min="8" max="8" width="11" customWidth="1"/>
    <col min="9" max="9" width="8" customWidth="1"/>
    <col min="10" max="10" width="6.5703125" customWidth="1"/>
    <col min="11" max="11" width="9" customWidth="1"/>
    <col min="13" max="13" width="9" customWidth="1"/>
    <col min="14" max="14" width="10.42578125" customWidth="1"/>
    <col min="15" max="15" width="10.42578125" style="11" customWidth="1"/>
    <col min="16" max="16" width="15.28515625" customWidth="1"/>
    <col min="17" max="17" width="12.42578125" customWidth="1"/>
    <col min="18" max="18" width="16" customWidth="1"/>
    <col min="19" max="19" width="11.28515625" customWidth="1"/>
    <col min="20" max="20" width="13" customWidth="1"/>
    <col min="22" max="22" width="6" customWidth="1"/>
    <col min="23" max="23" width="22" bestFit="1" customWidth="1"/>
    <col min="24" max="24" width="6.42578125" bestFit="1" customWidth="1"/>
    <col min="25" max="25" width="6.42578125" style="11" customWidth="1"/>
    <col min="26" max="26" width="9.28515625" bestFit="1" customWidth="1"/>
    <col min="27" max="27" width="8.28515625" customWidth="1"/>
    <col min="28" max="28" width="26.140625" customWidth="1"/>
    <col min="29" max="29" width="26.140625" style="11" customWidth="1"/>
    <col min="30" max="30" width="23.85546875" customWidth="1"/>
    <col min="31" max="31" width="15.7109375" bestFit="1" customWidth="1"/>
    <col min="32" max="32" width="13.7109375" customWidth="1"/>
    <col min="33" max="33" width="9.85546875" bestFit="1" customWidth="1"/>
    <col min="34" max="34" width="9.85546875" style="11" customWidth="1"/>
    <col min="35" max="35" width="12.28515625" bestFit="1" customWidth="1"/>
    <col min="36" max="36" width="15.42578125" bestFit="1" customWidth="1"/>
    <col min="37" max="37" width="34.140625" style="11" customWidth="1"/>
    <col min="38" max="38" width="7.42578125" bestFit="1" customWidth="1"/>
    <col min="39" max="39" width="6.42578125" bestFit="1" customWidth="1"/>
    <col min="40" max="40" width="14.140625" style="11" customWidth="1"/>
    <col min="41" max="41" width="16.85546875" customWidth="1"/>
    <col min="42" max="42" width="16.85546875" style="11" customWidth="1"/>
    <col min="43" max="43" width="51.42578125" customWidth="1"/>
    <col min="44" max="44" width="21" customWidth="1"/>
    <col min="45" max="45" width="23.140625" customWidth="1"/>
    <col min="47" max="47" width="14.140625" bestFit="1" customWidth="1"/>
  </cols>
  <sheetData>
    <row r="1" spans="1:56" s="2" customFormat="1" ht="60.75" thickBot="1" x14ac:dyDescent="0.3">
      <c r="A1" s="20" t="s">
        <v>6</v>
      </c>
      <c r="B1" s="20" t="s">
        <v>5</v>
      </c>
      <c r="C1" s="20" t="s">
        <v>4</v>
      </c>
      <c r="D1" s="20" t="s">
        <v>1</v>
      </c>
      <c r="E1" s="20" t="s">
        <v>3</v>
      </c>
      <c r="F1" s="20" t="s">
        <v>13122</v>
      </c>
      <c r="G1" s="20" t="s">
        <v>13133</v>
      </c>
      <c r="H1" s="20" t="s">
        <v>2</v>
      </c>
      <c r="I1" s="20" t="s">
        <v>336</v>
      </c>
      <c r="J1" s="20" t="s">
        <v>337</v>
      </c>
      <c r="K1" s="20" t="s">
        <v>338</v>
      </c>
      <c r="L1" s="20" t="s">
        <v>339</v>
      </c>
      <c r="M1" s="20" t="s">
        <v>341</v>
      </c>
      <c r="N1" s="20" t="s">
        <v>340</v>
      </c>
      <c r="O1" s="20" t="s">
        <v>13120</v>
      </c>
      <c r="P1" s="20" t="s">
        <v>342</v>
      </c>
      <c r="Q1" s="20" t="s">
        <v>343</v>
      </c>
      <c r="R1" s="20" t="s">
        <v>344</v>
      </c>
      <c r="S1" s="20" t="s">
        <v>7</v>
      </c>
      <c r="T1" s="20" t="s">
        <v>8</v>
      </c>
      <c r="U1" s="20" t="s">
        <v>9</v>
      </c>
      <c r="V1" s="20" t="s">
        <v>12558</v>
      </c>
      <c r="W1" s="20" t="s">
        <v>12</v>
      </c>
      <c r="X1" s="20" t="s">
        <v>13</v>
      </c>
      <c r="Y1" s="20" t="s">
        <v>13108</v>
      </c>
      <c r="Z1" s="20" t="s">
        <v>199</v>
      </c>
      <c r="AA1" s="20" t="s">
        <v>198</v>
      </c>
      <c r="AB1" s="20" t="s">
        <v>229</v>
      </c>
      <c r="AC1" s="20" t="s">
        <v>13129</v>
      </c>
      <c r="AD1" s="20" t="s">
        <v>230</v>
      </c>
      <c r="AE1" s="20" t="s">
        <v>231</v>
      </c>
      <c r="AF1" s="20" t="s">
        <v>232</v>
      </c>
      <c r="AG1" s="20" t="s">
        <v>233</v>
      </c>
      <c r="AH1" s="20" t="s">
        <v>13132</v>
      </c>
      <c r="AI1" s="20" t="s">
        <v>234</v>
      </c>
      <c r="AJ1" s="20" t="s">
        <v>235</v>
      </c>
      <c r="AK1" s="20" t="s">
        <v>12908</v>
      </c>
      <c r="AL1" s="20" t="s">
        <v>236</v>
      </c>
      <c r="AM1" s="20" t="s">
        <v>237</v>
      </c>
      <c r="AN1" s="20" t="s">
        <v>13130</v>
      </c>
      <c r="AO1" s="20" t="s">
        <v>12742</v>
      </c>
      <c r="AP1" s="20" t="s">
        <v>13131</v>
      </c>
      <c r="AQ1" s="20" t="s">
        <v>12743</v>
      </c>
      <c r="AR1" s="20" t="s">
        <v>12744</v>
      </c>
      <c r="AS1" s="20" t="s">
        <v>12528</v>
      </c>
      <c r="AT1" s="27" t="s">
        <v>13109</v>
      </c>
      <c r="AU1" s="27" t="s">
        <v>13110</v>
      </c>
      <c r="AV1" s="27" t="s">
        <v>13111</v>
      </c>
      <c r="AW1" s="27" t="s">
        <v>13112</v>
      </c>
      <c r="AX1" s="27" t="s">
        <v>13113</v>
      </c>
      <c r="AY1" s="27" t="s">
        <v>13114</v>
      </c>
      <c r="AZ1" s="27" t="s">
        <v>13115</v>
      </c>
      <c r="BA1" s="27" t="s">
        <v>13116</v>
      </c>
      <c r="BB1" s="28" t="s">
        <v>13117</v>
      </c>
      <c r="BC1" s="27"/>
      <c r="BD1" s="27"/>
    </row>
    <row r="2" spans="1:56" s="9" customFormat="1" x14ac:dyDescent="0.25">
      <c r="A2" s="24" t="s">
        <v>10</v>
      </c>
      <c r="B2" s="24" t="s">
        <v>11</v>
      </c>
      <c r="C2" s="24" t="str">
        <f>VLOOKUP(E2,Images!$A$2:$B$101,2)</f>
        <v>01470_Quercus_alba.jpg</v>
      </c>
      <c r="D2" s="24" t="s">
        <v>238</v>
      </c>
      <c r="E2" s="24">
        <v>1470</v>
      </c>
      <c r="F2" s="29">
        <v>1</v>
      </c>
      <c r="G2" s="29"/>
      <c r="H2" s="24" t="str">
        <f>VLOOKUP(E2,Table_to_noah_activetrees_tc_runoff_join_itree_july2015[[TREENUM]:[Avoided_Runoff_ft3yr]],8)</f>
        <v>Fair</v>
      </c>
      <c r="I2" s="24">
        <f>VLOOKUP(E2,Table_to_noah_activetrees_tc_runoff_join_itree_july2015[[TREENUM]:[Avoided_Runoff_ft3yr]],13)</f>
        <v>42.9</v>
      </c>
      <c r="J2" s="24">
        <f>VLOOKUP(E2,Table_to_noah_activetrees_tc_runoff_join_itree_july2015[[TREENUM]:[Avoided_Runoff_ft3yr]],14)</f>
        <v>88</v>
      </c>
      <c r="K2" s="24">
        <f>VLOOKUP(E2,Table_to_noah_activetrees_tc_runoff_join_itree_july2015[[TREENUM]:[Avoided_Runoff_ft3yr]],15)</f>
        <v>96</v>
      </c>
      <c r="L2" s="24">
        <f>VLOOKUP(E2,Table_to_noah_activetrees_tc_runoff_join_itree_july2015[[TREENUM]:[Avoided_Runoff_ft3yr]],16)</f>
        <v>78</v>
      </c>
      <c r="M2" s="24">
        <f>VLOOKUP(E2,Table_to_noah_activetrees_tc_runoff_join_itree_july2015[[TREENUM]:[Avoided_Runoff_ft3yr]],17)</f>
        <v>12755.88</v>
      </c>
      <c r="N2" s="24">
        <f>VLOOKUP(E2,Table_to_noah_activetrees_tc_runoff_join_itree_july2015[[TREENUM]:[Avoided_Runoff_ft3yr]],18)</f>
        <v>190.06</v>
      </c>
      <c r="O2" s="24">
        <f>VLOOKUP(E2,Table_to_noah_activetrees_tc_runoff_join_itree_july2015[[TREENUM]:[Avoided_Runoff_ft3yr]],19)</f>
        <v>11176.71</v>
      </c>
      <c r="P2" s="24">
        <f>VLOOKUP(E2,Table_to_noah_activetrees_tc_runoff_join_itree_july2015[[TREENUM]:[Avoided_Runoff_ft3yr]],20)</f>
        <v>217.02</v>
      </c>
      <c r="Q2" s="24">
        <f>VLOOKUP(E2,Table_to_noah_activetrees_tc_runoff_join_itree_july2015[[TREENUM]:[Avoided_Runoff_ft3yr]],21)</f>
        <v>14904</v>
      </c>
      <c r="R2" s="24">
        <f>VLOOKUP(E2,Table_to_noah_activetrees_tc_runoff_join_itree_july2015[[TREENUM]:[Avoided_Runoff_ft3yr]],22)</f>
        <v>151.47</v>
      </c>
      <c r="S2" s="9">
        <v>33.772118413299999</v>
      </c>
      <c r="T2" s="9">
        <v>-84.394669449399998</v>
      </c>
      <c r="U2" s="24"/>
      <c r="V2" s="24">
        <v>2</v>
      </c>
      <c r="W2" s="24" t="s">
        <v>54</v>
      </c>
      <c r="X2" s="24">
        <v>1</v>
      </c>
      <c r="Y2" s="24"/>
      <c r="Z2" s="24" t="b">
        <v>1</v>
      </c>
      <c r="AA2" s="24" t="b">
        <v>1</v>
      </c>
      <c r="AB2" s="24" t="s">
        <v>12948</v>
      </c>
      <c r="AC2" s="24" t="str">
        <f>IF(ISNUMBER(FIND(",",AD2,1)),LEFT(AD2,(FIND(",",AD2,1)-1)),AD2)</f>
        <v>Rounded</v>
      </c>
      <c r="AD2" s="24" t="s">
        <v>12789</v>
      </c>
      <c r="AE2" s="24" t="s">
        <v>12747</v>
      </c>
      <c r="AF2" s="24" t="s">
        <v>12778</v>
      </c>
      <c r="AG2" s="24" t="b">
        <v>1</v>
      </c>
      <c r="AH2" s="24" t="str">
        <f>IF(ISNUMBER(FIND(",",AI2,1)),LEFT(AI2,(FIND(",",AI2,1)-1)),AI2)</f>
        <v>Green</v>
      </c>
      <c r="AI2" s="24" t="s">
        <v>12758</v>
      </c>
      <c r="AJ2" s="24" t="s">
        <v>12804</v>
      </c>
      <c r="AK2" s="25" t="s">
        <v>12955</v>
      </c>
      <c r="AL2" s="24"/>
      <c r="AM2" s="24"/>
      <c r="AN2" s="24" t="str">
        <f>IF(ISNUMBER(FIND(",",AO2,1)),LEFT(AO2,(FIND(",",AO2,1)-1)),AO2)</f>
        <v xml:space="preserve">Orange </v>
      </c>
      <c r="AO2" s="24" t="s">
        <v>12812</v>
      </c>
      <c r="AP2" s="24" t="s">
        <v>13137</v>
      </c>
      <c r="AQ2" s="24" t="s">
        <v>12974</v>
      </c>
      <c r="AR2" s="24" t="s">
        <v>13045</v>
      </c>
      <c r="AS2" s="24" t="s">
        <v>12529</v>
      </c>
      <c r="AT2" s="9" t="b">
        <f>Z2</f>
        <v>1</v>
      </c>
      <c r="AU2" s="21" t="str">
        <f>AP2</f>
        <v>Barrels</v>
      </c>
      <c r="AV2" s="9" t="b">
        <f>AA2</f>
        <v>1</v>
      </c>
      <c r="AW2" s="9" t="str">
        <f>AN2</f>
        <v xml:space="preserve">Orange </v>
      </c>
      <c r="AX2" s="9" t="str">
        <f>AF2</f>
        <v>Lobed Simple</v>
      </c>
      <c r="AY2" s="9" t="str">
        <f>AE2</f>
        <v>Alternate</v>
      </c>
      <c r="AZ2" s="9" t="str">
        <f>AC2</f>
        <v>Rounded</v>
      </c>
      <c r="BA2" s="9" t="str">
        <f>AH2</f>
        <v>Green</v>
      </c>
      <c r="BB2" s="9" t="str">
        <f>AJ2</f>
        <v>Acons</v>
      </c>
    </row>
    <row r="3" spans="1:56" x14ac:dyDescent="0.25">
      <c r="A3" s="15" t="s">
        <v>14</v>
      </c>
      <c r="B3" s="15" t="s">
        <v>200</v>
      </c>
      <c r="C3" s="15" t="str">
        <f>VLOOKUP(E3,Images!$A$2:$B$101,2)</f>
        <v>01336_Acer_palmatum.jpg</v>
      </c>
      <c r="D3" s="15" t="s">
        <v>239</v>
      </c>
      <c r="E3" s="15">
        <v>1336</v>
      </c>
      <c r="F3" s="16">
        <v>2</v>
      </c>
      <c r="G3" s="16"/>
      <c r="H3" s="15" t="str">
        <f>VLOOKUP(E3,Table_to_noah_activetrees_tc_runoff_join_itree_july2015[[TREENUM]:[Avoided_Runoff_ft3yr]],8)</f>
        <v>Good</v>
      </c>
      <c r="I3" s="15">
        <f>VLOOKUP(E3,Table_to_noah_activetrees_tc_runoff_join_itree_july2015[[TREENUM]:[Avoided_Runoff_ft3yr]],13)</f>
        <v>3.8</v>
      </c>
      <c r="J3" s="15">
        <f>VLOOKUP(E3,Table_to_noah_activetrees_tc_runoff_join_itree_july2015[[TREENUM]:[Avoided_Runoff_ft3yr]],14)</f>
        <v>5</v>
      </c>
      <c r="K3" s="15">
        <f>VLOOKUP(E3,Table_to_noah_activetrees_tc_runoff_join_itree_july2015[[TREENUM]:[Avoided_Runoff_ft3yr]],15)</f>
        <v>13</v>
      </c>
      <c r="L3" s="15">
        <f>VLOOKUP(E3,Table_to_noah_activetrees_tc_runoff_join_itree_july2015[[TREENUM]:[Avoided_Runoff_ft3yr]],16)</f>
        <v>14</v>
      </c>
      <c r="M3" s="15">
        <f>VLOOKUP(E3,Table_to_noah_activetrees_tc_runoff_join_itree_july2015[[TREENUM]:[Avoided_Runoff_ft3yr]],17)</f>
        <v>206.34</v>
      </c>
      <c r="N3" s="15">
        <f>VLOOKUP(E3,Table_to_noah_activetrees_tc_runoff_join_itree_july2015[[TREENUM]:[Avoided_Runoff_ft3yr]],18)</f>
        <v>2.38</v>
      </c>
      <c r="O3" s="19">
        <f>VLOOKUP(E3,Table_to_noah_activetrees_tc_runoff_join_itree_july2015[[TREENUM]:[Avoided_Runoff_ft3yr]],19)</f>
        <v>27.4</v>
      </c>
      <c r="P3" s="19">
        <f>VLOOKUP(E3,Table_to_noah_activetrees_tc_runoff_join_itree_july2015[[TREENUM]:[Avoided_Runoff_ft3yr]],20)</f>
        <v>5.78</v>
      </c>
      <c r="Q3" s="19">
        <f>VLOOKUP(E3,Table_to_noah_activetrees_tc_runoff_join_itree_july2015[[TREENUM]:[Avoided_Runoff_ft3yr]],21)</f>
        <v>143</v>
      </c>
      <c r="R3" s="19">
        <f>VLOOKUP(E3,Table_to_noah_activetrees_tc_runoff_join_itree_july2015[[TREENUM]:[Avoided_Runoff_ft3yr]],22)</f>
        <v>2.4500000000000002</v>
      </c>
      <c r="S3">
        <v>33.772314129800002</v>
      </c>
      <c r="T3">
        <v>-84.395150010500004</v>
      </c>
      <c r="U3" s="15"/>
      <c r="V3" s="15">
        <v>2</v>
      </c>
      <c r="W3" s="15" t="s">
        <v>54</v>
      </c>
      <c r="X3" s="15">
        <v>2</v>
      </c>
      <c r="Y3" s="15"/>
      <c r="Z3" s="15" t="b">
        <v>0</v>
      </c>
      <c r="AA3" s="15" t="b">
        <v>0</v>
      </c>
      <c r="AB3" s="15" t="s">
        <v>12949</v>
      </c>
      <c r="AC3" s="24" t="str">
        <f t="shared" ref="AC3:AC66" si="0">IF(ISNUMBER(FIND(",",AD3,1)),LEFT(AD3,(FIND(",",AD3,1)-1)),AD3)</f>
        <v>Vase Shaped</v>
      </c>
      <c r="AD3" s="15" t="s">
        <v>12824</v>
      </c>
      <c r="AE3" s="15" t="s">
        <v>12806</v>
      </c>
      <c r="AF3" s="15" t="s">
        <v>12778</v>
      </c>
      <c r="AG3" s="15" t="b">
        <v>1</v>
      </c>
      <c r="AH3" s="24" t="str">
        <f t="shared" ref="AH3:AH66" si="1">IF(ISNUMBER(FIND(",",AI3,1)),LEFT(AI3,(FIND(",",AI3,1)-1)),AI3)</f>
        <v>Red</v>
      </c>
      <c r="AI3" s="15" t="s">
        <v>12749</v>
      </c>
      <c r="AJ3" s="15" t="s">
        <v>12803</v>
      </c>
      <c r="AK3" s="15" t="s">
        <v>12915</v>
      </c>
      <c r="AL3" s="15"/>
      <c r="AM3" s="15"/>
      <c r="AN3" s="24" t="str">
        <f t="shared" ref="AN3:AN66" si="2">IF(ISNUMBER(FIND(",",AO3,1)),LEFT(AO3,(FIND(",",AO3,1)-1)),AO3)</f>
        <v>Red</v>
      </c>
      <c r="AO3" s="15" t="s">
        <v>12827</v>
      </c>
      <c r="AP3" s="15" t="s">
        <v>12971</v>
      </c>
      <c r="AQ3" s="15" t="s">
        <v>12976</v>
      </c>
      <c r="AR3" s="15"/>
      <c r="AS3" s="15"/>
      <c r="AT3" s="9" t="b">
        <f t="shared" ref="AT3:AT66" si="3">Z3</f>
        <v>0</v>
      </c>
      <c r="AU3" s="21" t="str">
        <f t="shared" ref="AU3:AU66" si="4">AP3</f>
        <v>Landscaping</v>
      </c>
      <c r="AV3" s="9" t="b">
        <f t="shared" ref="AV3:AV66" si="5">AA3</f>
        <v>0</v>
      </c>
      <c r="AW3" s="9" t="str">
        <f t="shared" ref="AW3:AW66" si="6">AN3</f>
        <v>Red</v>
      </c>
      <c r="AX3" s="9" t="str">
        <f t="shared" ref="AX3:AX66" si="7">AF3</f>
        <v>Lobed Simple</v>
      </c>
      <c r="AY3" s="9" t="str">
        <f t="shared" ref="AY3:AY66" si="8">AE3</f>
        <v>Opposite</v>
      </c>
      <c r="AZ3" s="9" t="str">
        <f t="shared" ref="AZ3:AZ66" si="9">AC3</f>
        <v>Vase Shaped</v>
      </c>
      <c r="BA3" s="9" t="str">
        <f t="shared" ref="BA3:BA66" si="10">AH3</f>
        <v>Red</v>
      </c>
      <c r="BB3" s="9" t="str">
        <f t="shared" ref="BB3:BB66" si="11">AJ3</f>
        <v>Keys</v>
      </c>
    </row>
    <row r="4" spans="1:56" x14ac:dyDescent="0.25">
      <c r="A4" s="15" t="s">
        <v>15</v>
      </c>
      <c r="B4" s="15" t="s">
        <v>16</v>
      </c>
      <c r="C4" s="15" t="str">
        <f>VLOOKUP(E4,Images!$A$2:$B$101,2)</f>
        <v>01620_Quercus_stellata.jpg</v>
      </c>
      <c r="D4" s="15" t="s">
        <v>240</v>
      </c>
      <c r="E4" s="15">
        <v>1620</v>
      </c>
      <c r="F4" s="16">
        <v>3</v>
      </c>
      <c r="G4" s="16"/>
      <c r="H4" s="15" t="str">
        <f>VLOOKUP(E4,Table_to_noah_activetrees_tc_runoff_join_itree_july2015[[TREENUM]:[Avoided_Runoff_ft3yr]],8)</f>
        <v>Fair</v>
      </c>
      <c r="I4" s="15">
        <f>VLOOKUP(E4,Table_to_noah_activetrees_tc_runoff_join_itree_july2015[[TREENUM]:[Avoided_Runoff_ft3yr]],13)</f>
        <v>23.8</v>
      </c>
      <c r="J4" s="15">
        <f>VLOOKUP(E4,Table_to_noah_activetrees_tc_runoff_join_itree_july2015[[TREENUM]:[Avoided_Runoff_ft3yr]],14)</f>
        <v>62</v>
      </c>
      <c r="K4" s="15">
        <f>VLOOKUP(E4,Table_to_noah_activetrees_tc_runoff_join_itree_july2015[[TREENUM]:[Avoided_Runoff_ft3yr]],15)</f>
        <v>51</v>
      </c>
      <c r="L4" s="15">
        <f>VLOOKUP(E4,Table_to_noah_activetrees_tc_runoff_join_itree_july2015[[TREENUM]:[Avoided_Runoff_ft3yr]],16)</f>
        <v>49</v>
      </c>
      <c r="M4" s="15">
        <f>VLOOKUP(E4,Table_to_noah_activetrees_tc_runoff_join_itree_july2015[[TREENUM]:[Avoided_Runoff_ft3yr]],17)</f>
        <v>5525.33</v>
      </c>
      <c r="N4" s="15">
        <f>VLOOKUP(E4,Table_to_noah_activetrees_tc_runoff_join_itree_july2015[[TREENUM]:[Avoided_Runoff_ft3yr]],18)</f>
        <v>96.32</v>
      </c>
      <c r="O4" s="19">
        <f>VLOOKUP(E4,Table_to_noah_activetrees_tc_runoff_join_itree_july2015[[TREENUM]:[Avoided_Runoff_ft3yr]],19)</f>
        <v>2651.85</v>
      </c>
      <c r="P4" s="19">
        <f>VLOOKUP(E4,Table_to_noah_activetrees_tc_runoff_join_itree_july2015[[TREENUM]:[Avoided_Runoff_ft3yr]],20)</f>
        <v>92.24</v>
      </c>
      <c r="Q4" s="19">
        <f>VLOOKUP(E4,Table_to_noah_activetrees_tc_runoff_join_itree_july2015[[TREENUM]:[Avoided_Runoff_ft3yr]],21)</f>
        <v>2757</v>
      </c>
      <c r="R4" s="19">
        <f>VLOOKUP(E4,Table_to_noah_activetrees_tc_runoff_join_itree_july2015[[TREENUM]:[Avoided_Runoff_ft3yr]],22)</f>
        <v>65.61</v>
      </c>
      <c r="S4">
        <v>33.772576470399997</v>
      </c>
      <c r="T4">
        <v>-84.394933889499995</v>
      </c>
      <c r="U4" s="15"/>
      <c r="V4" s="15">
        <v>2</v>
      </c>
      <c r="W4" s="15" t="s">
        <v>54</v>
      </c>
      <c r="X4" s="15">
        <v>3</v>
      </c>
      <c r="Y4" s="15"/>
      <c r="Z4" s="15" t="b">
        <v>1</v>
      </c>
      <c r="AA4" s="15" t="b">
        <v>0</v>
      </c>
      <c r="AB4" s="15" t="s">
        <v>12948</v>
      </c>
      <c r="AC4" s="24" t="str">
        <f t="shared" si="0"/>
        <v>Rounded</v>
      </c>
      <c r="AD4" s="15" t="s">
        <v>12789</v>
      </c>
      <c r="AE4" s="15" t="s">
        <v>12747</v>
      </c>
      <c r="AF4" s="15" t="s">
        <v>12778</v>
      </c>
      <c r="AG4" s="15" t="b">
        <v>1</v>
      </c>
      <c r="AH4" s="24" t="str">
        <f t="shared" si="1"/>
        <v>Brown</v>
      </c>
      <c r="AI4" s="15" t="s">
        <v>12807</v>
      </c>
      <c r="AJ4" s="15" t="s">
        <v>12805</v>
      </c>
      <c r="AK4" s="15" t="s">
        <v>12977</v>
      </c>
      <c r="AL4" s="15"/>
      <c r="AM4" s="15"/>
      <c r="AN4" s="24" t="str">
        <f t="shared" si="2"/>
        <v>Copper</v>
      </c>
      <c r="AO4" s="15" t="s">
        <v>12810</v>
      </c>
      <c r="AP4" s="15" t="s">
        <v>12971</v>
      </c>
      <c r="AQ4" s="15" t="s">
        <v>12978</v>
      </c>
      <c r="AR4" s="15" t="s">
        <v>13045</v>
      </c>
      <c r="AS4" s="15" t="s">
        <v>12530</v>
      </c>
      <c r="AT4" s="9" t="b">
        <f t="shared" si="3"/>
        <v>1</v>
      </c>
      <c r="AU4" s="21" t="str">
        <f t="shared" si="4"/>
        <v>Landscaping</v>
      </c>
      <c r="AV4" s="9" t="b">
        <f t="shared" si="5"/>
        <v>0</v>
      </c>
      <c r="AW4" s="9" t="str">
        <f t="shared" si="6"/>
        <v>Copper</v>
      </c>
      <c r="AX4" s="9" t="str">
        <f t="shared" si="7"/>
        <v>Lobed Simple</v>
      </c>
      <c r="AY4" s="9" t="str">
        <f t="shared" si="8"/>
        <v>Alternate</v>
      </c>
      <c r="AZ4" s="9" t="str">
        <f t="shared" si="9"/>
        <v>Rounded</v>
      </c>
      <c r="BA4" s="9" t="str">
        <f t="shared" si="10"/>
        <v>Brown</v>
      </c>
      <c r="BB4" s="9" t="str">
        <f t="shared" si="11"/>
        <v>Acorns</v>
      </c>
    </row>
    <row r="5" spans="1:56" x14ac:dyDescent="0.25">
      <c r="A5" s="15" t="s">
        <v>17</v>
      </c>
      <c r="B5" s="15" t="s">
        <v>201</v>
      </c>
      <c r="C5" s="15" t="str">
        <f>VLOOKUP(E5,Images!$A$2:$B$101,2)</f>
        <v>01609_Acer_rubrum.JPG</v>
      </c>
      <c r="D5" s="15" t="s">
        <v>241</v>
      </c>
      <c r="E5" s="15">
        <v>1609</v>
      </c>
      <c r="F5" s="29">
        <v>4</v>
      </c>
      <c r="G5" s="29"/>
      <c r="H5" s="15" t="str">
        <f>VLOOKUP(E5,Table_to_noah_activetrees_tc_runoff_join_itree_july2015[[TREENUM]:[Avoided_Runoff_ft3yr]],8)</f>
        <v>Good</v>
      </c>
      <c r="I5" s="15">
        <f>VLOOKUP(E5,Table_to_noah_activetrees_tc_runoff_join_itree_july2015[[TREENUM]:[Avoided_Runoff_ft3yr]],13)</f>
        <v>9.3000000000000007</v>
      </c>
      <c r="J5" s="15">
        <f>VLOOKUP(E5,Table_to_noah_activetrees_tc_runoff_join_itree_july2015[[TREENUM]:[Avoided_Runoff_ft3yr]],14)</f>
        <v>46</v>
      </c>
      <c r="K5" s="15">
        <f>VLOOKUP(E5,Table_to_noah_activetrees_tc_runoff_join_itree_july2015[[TREENUM]:[Avoided_Runoff_ft3yr]],15)</f>
        <v>34</v>
      </c>
      <c r="L5" s="15">
        <f>VLOOKUP(E5,Table_to_noah_activetrees_tc_runoff_join_itree_july2015[[TREENUM]:[Avoided_Runoff_ft3yr]],16)</f>
        <v>32</v>
      </c>
      <c r="M5" s="15">
        <f>VLOOKUP(E5,Table_to_noah_activetrees_tc_runoff_join_itree_july2015[[TREENUM]:[Avoided_Runoff_ft3yr]],17)</f>
        <v>3927.54</v>
      </c>
      <c r="N5" s="15">
        <f>VLOOKUP(E5,Table_to_noah_activetrees_tc_runoff_join_itree_july2015[[TREENUM]:[Avoided_Runoff_ft3yr]],18)</f>
        <v>54.17</v>
      </c>
      <c r="O5" s="19">
        <f>VLOOKUP(E5,Table_to_noah_activetrees_tc_runoff_join_itree_july2015[[TREENUM]:[Avoided_Runoff_ft3yr]],19)</f>
        <v>248.64</v>
      </c>
      <c r="P5" s="19">
        <f>VLOOKUP(E5,Table_to_noah_activetrees_tc_runoff_join_itree_july2015[[TREENUM]:[Avoided_Runoff_ft3yr]],20)</f>
        <v>21.36</v>
      </c>
      <c r="Q5" s="19">
        <f>VLOOKUP(E5,Table_to_noah_activetrees_tc_runoff_join_itree_july2015[[TREENUM]:[Avoided_Runoff_ft3yr]],21)</f>
        <v>1185</v>
      </c>
      <c r="R5" s="19">
        <f>VLOOKUP(E5,Table_to_noah_activetrees_tc_runoff_join_itree_july2015[[TREENUM]:[Avoided_Runoff_ft3yr]],22)</f>
        <v>46.64</v>
      </c>
      <c r="S5">
        <v>33.772793506399999</v>
      </c>
      <c r="T5">
        <v>-84.394447695599993</v>
      </c>
      <c r="U5" s="15"/>
      <c r="V5" s="15">
        <v>2</v>
      </c>
      <c r="W5" s="15" t="s">
        <v>54</v>
      </c>
      <c r="X5" s="15">
        <v>4</v>
      </c>
      <c r="Y5" s="15"/>
      <c r="Z5" s="15" t="b">
        <v>1</v>
      </c>
      <c r="AA5" s="15" t="b">
        <v>1</v>
      </c>
      <c r="AB5" s="15" t="s">
        <v>12948</v>
      </c>
      <c r="AC5" s="24" t="str">
        <f t="shared" si="0"/>
        <v>Rounded</v>
      </c>
      <c r="AD5" s="15" t="s">
        <v>12789</v>
      </c>
      <c r="AE5" s="15" t="s">
        <v>12806</v>
      </c>
      <c r="AF5" s="15" t="s">
        <v>12778</v>
      </c>
      <c r="AG5" s="15" t="b">
        <v>1</v>
      </c>
      <c r="AH5" s="24" t="str">
        <f t="shared" si="1"/>
        <v>Red</v>
      </c>
      <c r="AI5" s="15" t="s">
        <v>12749</v>
      </c>
      <c r="AJ5" s="15" t="s">
        <v>12803</v>
      </c>
      <c r="AK5" s="15" t="s">
        <v>12955</v>
      </c>
      <c r="AL5" s="15"/>
      <c r="AM5" s="15"/>
      <c r="AN5" s="24" t="str">
        <f t="shared" si="2"/>
        <v>Red</v>
      </c>
      <c r="AO5" s="15" t="s">
        <v>12749</v>
      </c>
      <c r="AP5" s="15" t="s">
        <v>13082</v>
      </c>
      <c r="AQ5" s="15" t="s">
        <v>12979</v>
      </c>
      <c r="AR5" s="15" t="s">
        <v>13046</v>
      </c>
      <c r="AS5" s="15" t="s">
        <v>12531</v>
      </c>
      <c r="AT5" s="9" t="b">
        <f t="shared" si="3"/>
        <v>1</v>
      </c>
      <c r="AU5" s="21" t="str">
        <f t="shared" si="4"/>
        <v>Furniture</v>
      </c>
      <c r="AV5" s="9" t="b">
        <f t="shared" si="5"/>
        <v>1</v>
      </c>
      <c r="AW5" s="9" t="str">
        <f t="shared" si="6"/>
        <v>Red</v>
      </c>
      <c r="AX5" s="9" t="str">
        <f t="shared" si="7"/>
        <v>Lobed Simple</v>
      </c>
      <c r="AY5" s="9" t="str">
        <f t="shared" si="8"/>
        <v>Opposite</v>
      </c>
      <c r="AZ5" s="9" t="str">
        <f t="shared" si="9"/>
        <v>Rounded</v>
      </c>
      <c r="BA5" s="9" t="str">
        <f t="shared" si="10"/>
        <v>Red</v>
      </c>
      <c r="BB5" s="9" t="str">
        <f t="shared" si="11"/>
        <v>Keys</v>
      </c>
    </row>
    <row r="6" spans="1:56" s="8" customFormat="1" x14ac:dyDescent="0.25">
      <c r="A6" s="16" t="s">
        <v>18</v>
      </c>
      <c r="B6" s="16" t="s">
        <v>202</v>
      </c>
      <c r="C6" s="15" t="str">
        <f>VLOOKUP(E6,Images!$A$2:$B$101,2)</f>
        <v>01555_Ginkgo_biloba.jpg</v>
      </c>
      <c r="D6" s="16" t="s">
        <v>242</v>
      </c>
      <c r="E6" s="16">
        <v>1555</v>
      </c>
      <c r="F6" s="16">
        <v>5</v>
      </c>
      <c r="G6" s="16"/>
      <c r="H6" s="16" t="str">
        <f>VLOOKUP(E6,Table_to_noah_activetrees_tc_runoff_join_itree_july2015[[TREENUM]:[Avoided_Runoff_ft3yr]],8)</f>
        <v>Good</v>
      </c>
      <c r="I6" s="16">
        <f>VLOOKUP(E6,Table_to_noah_activetrees_tc_runoff_join_itree_july2015[[TREENUM]:[Avoided_Runoff_ft3yr]],13)</f>
        <v>8.6999999999999993</v>
      </c>
      <c r="J6" s="16">
        <f>VLOOKUP(E6,Table_to_noah_activetrees_tc_runoff_join_itree_july2015[[TREENUM]:[Avoided_Runoff_ft3yr]],14)</f>
        <v>48</v>
      </c>
      <c r="K6" s="16">
        <f>VLOOKUP(E6,Table_to_noah_activetrees_tc_runoff_join_itree_july2015[[TREENUM]:[Avoided_Runoff_ft3yr]],15)</f>
        <v>36</v>
      </c>
      <c r="L6" s="16">
        <f>VLOOKUP(E6,Table_to_noah_activetrees_tc_runoff_join_itree_july2015[[TREENUM]:[Avoided_Runoff_ft3yr]],16)</f>
        <v>32</v>
      </c>
      <c r="M6" s="16">
        <f>VLOOKUP(E6,Table_to_noah_activetrees_tc_runoff_join_itree_july2015[[TREENUM]:[Avoided_Runoff_ft3yr]],17)</f>
        <v>1906.61</v>
      </c>
      <c r="N6" s="16">
        <f>VLOOKUP(E6,Table_to_noah_activetrees_tc_runoff_join_itree_july2015[[TREENUM]:[Avoided_Runoff_ft3yr]],18)</f>
        <v>17.22</v>
      </c>
      <c r="O6" s="19">
        <f>VLOOKUP(E6,Table_to_noah_activetrees_tc_runoff_join_itree_july2015[[TREENUM]:[Avoided_Runoff_ft3yr]],19)</f>
        <v>203.16</v>
      </c>
      <c r="P6" s="19">
        <f>VLOOKUP(E6,Table_to_noah_activetrees_tc_runoff_join_itree_july2015[[TREENUM]:[Avoided_Runoff_ft3yr]],20)</f>
        <v>18.72</v>
      </c>
      <c r="Q6" s="19">
        <f>VLOOKUP(E6,Table_to_noah_activetrees_tc_runoff_join_itree_july2015[[TREENUM]:[Avoided_Runoff_ft3yr]],21)</f>
        <v>1065</v>
      </c>
      <c r="R6" s="19">
        <f>VLOOKUP(E6,Table_to_noah_activetrees_tc_runoff_join_itree_july2015[[TREENUM]:[Avoided_Runoff_ft3yr]],22)</f>
        <v>22.64</v>
      </c>
      <c r="S6" s="8">
        <v>33.772810272400001</v>
      </c>
      <c r="T6" s="8">
        <v>-84.393894124799999</v>
      </c>
      <c r="U6" s="16"/>
      <c r="V6" s="16">
        <v>2</v>
      </c>
      <c r="W6" s="16" t="s">
        <v>54</v>
      </c>
      <c r="X6" s="16">
        <v>5</v>
      </c>
      <c r="Y6" s="16"/>
      <c r="Z6" s="16" t="b">
        <v>0</v>
      </c>
      <c r="AA6" s="16" t="b">
        <v>0</v>
      </c>
      <c r="AB6" s="16" t="s">
        <v>12948</v>
      </c>
      <c r="AC6" s="24" t="str">
        <f t="shared" si="0"/>
        <v>Pyramid</v>
      </c>
      <c r="AD6" s="16" t="s">
        <v>12808</v>
      </c>
      <c r="AE6" s="16" t="s">
        <v>12747</v>
      </c>
      <c r="AF6" s="16" t="s">
        <v>12778</v>
      </c>
      <c r="AG6" s="16" t="b">
        <v>1</v>
      </c>
      <c r="AH6" s="24" t="str">
        <f t="shared" si="1"/>
        <v>Green</v>
      </c>
      <c r="AI6" s="16" t="s">
        <v>12758</v>
      </c>
      <c r="AJ6" s="16" t="s">
        <v>12809</v>
      </c>
      <c r="AK6" s="16" t="s">
        <v>12916</v>
      </c>
      <c r="AL6" s="16"/>
      <c r="AM6" s="16"/>
      <c r="AN6" s="24" t="str">
        <f t="shared" si="2"/>
        <v>Yellow</v>
      </c>
      <c r="AO6" s="16" t="s">
        <v>12766</v>
      </c>
      <c r="AP6" s="16" t="s">
        <v>12984</v>
      </c>
      <c r="AQ6" s="16" t="s">
        <v>12753</v>
      </c>
      <c r="AR6" s="16"/>
      <c r="AS6" s="16" t="s">
        <v>12532</v>
      </c>
      <c r="AT6" s="9" t="b">
        <f t="shared" si="3"/>
        <v>0</v>
      </c>
      <c r="AU6" s="21" t="str">
        <f t="shared" si="4"/>
        <v>Medicine</v>
      </c>
      <c r="AV6" s="9" t="b">
        <f t="shared" si="5"/>
        <v>0</v>
      </c>
      <c r="AW6" s="9" t="str">
        <f t="shared" si="6"/>
        <v>Yellow</v>
      </c>
      <c r="AX6" s="9" t="str">
        <f t="shared" si="7"/>
        <v>Lobed Simple</v>
      </c>
      <c r="AY6" s="9" t="str">
        <f t="shared" si="8"/>
        <v>Alternate</v>
      </c>
      <c r="AZ6" s="9" t="str">
        <f t="shared" si="9"/>
        <v>Pyramid</v>
      </c>
      <c r="BA6" s="9" t="str">
        <f t="shared" si="10"/>
        <v>Green</v>
      </c>
      <c r="BB6" s="9" t="str">
        <f t="shared" si="11"/>
        <v>Cones</v>
      </c>
    </row>
    <row r="7" spans="1:56" s="8" customFormat="1" x14ac:dyDescent="0.25">
      <c r="A7" s="16" t="s">
        <v>19</v>
      </c>
      <c r="B7" s="16" t="s">
        <v>20</v>
      </c>
      <c r="C7" s="15" t="str">
        <f>VLOOKUP(E7,Images!$A$2:$B$101,2)</f>
        <v>01557_Prunus_x_serrulata.JPG</v>
      </c>
      <c r="D7" s="16" t="s">
        <v>243</v>
      </c>
      <c r="E7" s="16">
        <v>1557</v>
      </c>
      <c r="F7" s="16">
        <v>6</v>
      </c>
      <c r="G7" s="16"/>
      <c r="H7" s="16" t="str">
        <f>VLOOKUP(E7,Table_to_noah_activetrees_tc_runoff_join_itree_july2015[[TREENUM]:[Avoided_Runoff_ft3yr]],8)</f>
        <v>Good</v>
      </c>
      <c r="I7" s="16">
        <f>VLOOKUP(E7,Table_to_noah_activetrees_tc_runoff_join_itree_july2015[[TREENUM]:[Avoided_Runoff_ft3yr]],13)</f>
        <v>12</v>
      </c>
      <c r="J7" s="16">
        <f>VLOOKUP(E7,Table_to_noah_activetrees_tc_runoff_join_itree_july2015[[TREENUM]:[Avoided_Runoff_ft3yr]],14)</f>
        <v>29</v>
      </c>
      <c r="K7" s="16">
        <f>VLOOKUP(E7,Table_to_noah_activetrees_tc_runoff_join_itree_july2015[[TREENUM]:[Avoided_Runoff_ft3yr]],15)</f>
        <v>34</v>
      </c>
      <c r="L7" s="16">
        <f>VLOOKUP(E7,Table_to_noah_activetrees_tc_runoff_join_itree_july2015[[TREENUM]:[Avoided_Runoff_ft3yr]],16)</f>
        <v>36</v>
      </c>
      <c r="M7" s="16">
        <f>VLOOKUP(E7,Table_to_noah_activetrees_tc_runoff_join_itree_july2015[[TREENUM]:[Avoided_Runoff_ft3yr]],17)</f>
        <v>4015.15</v>
      </c>
      <c r="N7" s="16">
        <f>VLOOKUP(E7,Table_to_noah_activetrees_tc_runoff_join_itree_july2015[[TREENUM]:[Avoided_Runoff_ft3yr]],18)</f>
        <v>63.63</v>
      </c>
      <c r="O7" s="19">
        <f>VLOOKUP(E7,Table_to_noah_activetrees_tc_runoff_join_itree_july2015[[TREENUM]:[Avoided_Runoff_ft3yr]],19)</f>
        <v>494.08</v>
      </c>
      <c r="P7" s="19">
        <f>VLOOKUP(E7,Table_to_noah_activetrees_tc_runoff_join_itree_july2015[[TREENUM]:[Avoided_Runoff_ft3yr]],20)</f>
        <v>33.770000000000003</v>
      </c>
      <c r="Q7" s="19">
        <f>VLOOKUP(E7,Table_to_noah_activetrees_tc_runoff_join_itree_july2015[[TREENUM]:[Avoided_Runoff_ft3yr]],21)</f>
        <v>879</v>
      </c>
      <c r="R7" s="19">
        <f>VLOOKUP(E7,Table_to_noah_activetrees_tc_runoff_join_itree_july2015[[TREENUM]:[Avoided_Runoff_ft3yr]],22)</f>
        <v>47.68</v>
      </c>
      <c r="S7" s="8">
        <v>33.772678448900002</v>
      </c>
      <c r="T7" s="8">
        <v>-84.394123807400007</v>
      </c>
      <c r="U7" s="16"/>
      <c r="V7" s="16">
        <v>2</v>
      </c>
      <c r="W7" s="16" t="s">
        <v>54</v>
      </c>
      <c r="X7" s="16">
        <v>6</v>
      </c>
      <c r="Y7" s="16"/>
      <c r="Z7" s="16" t="b">
        <v>0</v>
      </c>
      <c r="AA7" s="16" t="b">
        <v>1</v>
      </c>
      <c r="AB7" s="16" t="s">
        <v>12948</v>
      </c>
      <c r="AC7" s="24" t="str">
        <f t="shared" si="0"/>
        <v>Vase Shaped</v>
      </c>
      <c r="AD7" s="16" t="s">
        <v>12824</v>
      </c>
      <c r="AE7" s="16" t="s">
        <v>12747</v>
      </c>
      <c r="AF7" s="16" t="s">
        <v>12772</v>
      </c>
      <c r="AG7" s="16" t="b">
        <v>1</v>
      </c>
      <c r="AH7" s="24" t="str">
        <f t="shared" si="1"/>
        <v>Pink</v>
      </c>
      <c r="AI7" s="16" t="s">
        <v>12817</v>
      </c>
      <c r="AJ7" s="16" t="s">
        <v>12811</v>
      </c>
      <c r="AK7" s="16" t="s">
        <v>12928</v>
      </c>
      <c r="AL7" s="16"/>
      <c r="AM7" s="16"/>
      <c r="AN7" s="24" t="str">
        <f t="shared" si="2"/>
        <v>Yellow</v>
      </c>
      <c r="AO7" s="16" t="s">
        <v>12766</v>
      </c>
      <c r="AP7" s="16" t="s">
        <v>12971</v>
      </c>
      <c r="AQ7" s="16" t="s">
        <v>12918</v>
      </c>
      <c r="AR7" s="16"/>
      <c r="AS7" s="16"/>
      <c r="AT7" s="9" t="b">
        <f t="shared" si="3"/>
        <v>0</v>
      </c>
      <c r="AU7" s="21" t="str">
        <f t="shared" si="4"/>
        <v>Landscaping</v>
      </c>
      <c r="AV7" s="9" t="b">
        <f t="shared" si="5"/>
        <v>1</v>
      </c>
      <c r="AW7" s="9" t="str">
        <f t="shared" si="6"/>
        <v>Yellow</v>
      </c>
      <c r="AX7" s="9" t="str">
        <f t="shared" si="7"/>
        <v>Toothed Simple</v>
      </c>
      <c r="AY7" s="9" t="str">
        <f t="shared" si="8"/>
        <v>Alternate</v>
      </c>
      <c r="AZ7" s="9" t="str">
        <f t="shared" si="9"/>
        <v>Vase Shaped</v>
      </c>
      <c r="BA7" s="9" t="str">
        <f t="shared" si="10"/>
        <v>Pink</v>
      </c>
      <c r="BB7" s="9" t="str">
        <f t="shared" si="11"/>
        <v>Berrylike Fruit</v>
      </c>
    </row>
    <row r="8" spans="1:56" x14ac:dyDescent="0.25">
      <c r="A8" s="15" t="s">
        <v>22</v>
      </c>
      <c r="B8" s="15" t="s">
        <v>21</v>
      </c>
      <c r="C8" s="15" t="str">
        <f>VLOOKUP(E8,Images!$A$2:$B$101,2)</f>
        <v>01562_Magnolia_grandiflora.jpg</v>
      </c>
      <c r="D8" s="15" t="s">
        <v>244</v>
      </c>
      <c r="E8" s="15">
        <v>1562</v>
      </c>
      <c r="F8" s="29">
        <v>7</v>
      </c>
      <c r="G8" s="29"/>
      <c r="H8" s="15" t="str">
        <f>VLOOKUP(E8,Table_to_noah_activetrees_tc_runoff_join_itree_july2015[[TREENUM]:[Avoided_Runoff_ft3yr]],8)</f>
        <v>Good</v>
      </c>
      <c r="I8" s="15">
        <f>VLOOKUP(E8,Table_to_noah_activetrees_tc_runoff_join_itree_july2015[[TREENUM]:[Avoided_Runoff_ft3yr]],13)</f>
        <v>22.9</v>
      </c>
      <c r="J8" s="15">
        <f>VLOOKUP(E8,Table_to_noah_activetrees_tc_runoff_join_itree_july2015[[TREENUM]:[Avoided_Runoff_ft3yr]],14)</f>
        <v>58</v>
      </c>
      <c r="K8" s="15">
        <f>VLOOKUP(E8,Table_to_noah_activetrees_tc_runoff_join_itree_july2015[[TREENUM]:[Avoided_Runoff_ft3yr]],15)</f>
        <v>44</v>
      </c>
      <c r="L8" s="15">
        <f>VLOOKUP(E8,Table_to_noah_activetrees_tc_runoff_join_itree_july2015[[TREENUM]:[Avoided_Runoff_ft3yr]],16)</f>
        <v>46</v>
      </c>
      <c r="M8" s="15">
        <f>VLOOKUP(E8,Table_to_noah_activetrees_tc_runoff_join_itree_july2015[[TREENUM]:[Avoided_Runoff_ft3yr]],17)</f>
        <v>5754.17</v>
      </c>
      <c r="N8" s="15">
        <f>VLOOKUP(E8,Table_to_noah_activetrees_tc_runoff_join_itree_july2015[[TREENUM]:[Avoided_Runoff_ft3yr]],18)</f>
        <v>159.15</v>
      </c>
      <c r="O8" s="19">
        <f>VLOOKUP(E8,Table_to_noah_activetrees_tc_runoff_join_itree_july2015[[TREENUM]:[Avoided_Runoff_ft3yr]],19)</f>
        <v>2112.56</v>
      </c>
      <c r="P8" s="19">
        <f>VLOOKUP(E8,Table_to_noah_activetrees_tc_runoff_join_itree_july2015[[TREENUM]:[Avoided_Runoff_ft3yr]],20)</f>
        <v>71.98</v>
      </c>
      <c r="Q8" s="19">
        <f>VLOOKUP(E8,Table_to_noah_activetrees_tc_runoff_join_itree_july2015[[TREENUM]:[Avoided_Runoff_ft3yr]],21)</f>
        <v>5101</v>
      </c>
      <c r="R8" s="19">
        <f>VLOOKUP(E8,Table_to_noah_activetrees_tc_runoff_join_itree_july2015[[TREENUM]:[Avoided_Runoff_ft3yr]],22)</f>
        <v>118.76</v>
      </c>
      <c r="S8">
        <v>33.772392216999997</v>
      </c>
      <c r="T8">
        <v>-84.394100198900006</v>
      </c>
      <c r="U8" s="15"/>
      <c r="V8" s="15">
        <v>2</v>
      </c>
      <c r="W8" s="15" t="s">
        <v>54</v>
      </c>
      <c r="X8" s="15">
        <v>7</v>
      </c>
      <c r="Y8" s="15"/>
      <c r="Z8" s="15" t="b">
        <v>1</v>
      </c>
      <c r="AA8" s="15" t="b">
        <v>1</v>
      </c>
      <c r="AB8" s="16" t="s">
        <v>12949</v>
      </c>
      <c r="AC8" s="24" t="str">
        <f t="shared" si="0"/>
        <v>Conical</v>
      </c>
      <c r="AD8" s="16" t="s">
        <v>12755</v>
      </c>
      <c r="AE8" s="16" t="s">
        <v>12747</v>
      </c>
      <c r="AF8" s="16" t="s">
        <v>12765</v>
      </c>
      <c r="AG8" s="16" t="b">
        <v>1</v>
      </c>
      <c r="AH8" s="24" t="str">
        <f t="shared" si="1"/>
        <v>White</v>
      </c>
      <c r="AI8" s="16" t="s">
        <v>12779</v>
      </c>
      <c r="AJ8" s="16" t="s">
        <v>12811</v>
      </c>
      <c r="AK8" s="16" t="s">
        <v>12919</v>
      </c>
      <c r="AL8" s="15"/>
      <c r="AM8" s="15"/>
      <c r="AN8" s="24" t="str">
        <f t="shared" si="2"/>
        <v>Green</v>
      </c>
      <c r="AO8" s="16" t="s">
        <v>12758</v>
      </c>
      <c r="AP8" s="16" t="s">
        <v>12971</v>
      </c>
      <c r="AQ8" s="15" t="s">
        <v>12918</v>
      </c>
      <c r="AR8" s="15" t="s">
        <v>13061</v>
      </c>
      <c r="AS8" s="15" t="s">
        <v>12533</v>
      </c>
      <c r="AT8" s="9" t="b">
        <f t="shared" si="3"/>
        <v>1</v>
      </c>
      <c r="AU8" s="21" t="str">
        <f t="shared" si="4"/>
        <v>Landscaping</v>
      </c>
      <c r="AV8" s="9" t="b">
        <f t="shared" si="5"/>
        <v>1</v>
      </c>
      <c r="AW8" s="9" t="str">
        <f t="shared" si="6"/>
        <v>Green</v>
      </c>
      <c r="AX8" s="9" t="str">
        <f t="shared" si="7"/>
        <v>Untoothed Simple</v>
      </c>
      <c r="AY8" s="9" t="str">
        <f t="shared" si="8"/>
        <v>Alternate</v>
      </c>
      <c r="AZ8" s="9" t="str">
        <f t="shared" si="9"/>
        <v>Conical</v>
      </c>
      <c r="BA8" s="9" t="str">
        <f t="shared" si="10"/>
        <v>White</v>
      </c>
      <c r="BB8" s="9" t="str">
        <f t="shared" si="11"/>
        <v>Berrylike Fruit</v>
      </c>
    </row>
    <row r="9" spans="1:56" x14ac:dyDescent="0.25">
      <c r="A9" s="15" t="s">
        <v>23</v>
      </c>
      <c r="B9" s="15" t="s">
        <v>24</v>
      </c>
      <c r="C9" s="15" t="str">
        <f>VLOOKUP(E9,Images!$A$2:$B$101,2)</f>
        <v>01568_Quercus_shumardii.JPG</v>
      </c>
      <c r="D9" s="15" t="s">
        <v>245</v>
      </c>
      <c r="E9" s="15">
        <v>1568</v>
      </c>
      <c r="F9" s="16">
        <v>8</v>
      </c>
      <c r="G9" s="16"/>
      <c r="H9" s="15" t="str">
        <f>VLOOKUP(E9,Table_to_noah_activetrees_tc_runoff_join_itree_july2015[[TREENUM]:[Avoided_Runoff_ft3yr]],8)</f>
        <v>Good</v>
      </c>
      <c r="I9" s="15">
        <f>VLOOKUP(E9,Table_to_noah_activetrees_tc_runoff_join_itree_july2015[[TREENUM]:[Avoided_Runoff_ft3yr]],13)</f>
        <v>12.7</v>
      </c>
      <c r="J9" s="15">
        <f>VLOOKUP(E9,Table_to_noah_activetrees_tc_runoff_join_itree_july2015[[TREENUM]:[Avoided_Runoff_ft3yr]],14)</f>
        <v>48</v>
      </c>
      <c r="K9" s="15">
        <f>VLOOKUP(E9,Table_to_noah_activetrees_tc_runoff_join_itree_july2015[[TREENUM]:[Avoided_Runoff_ft3yr]],15)</f>
        <v>42</v>
      </c>
      <c r="L9" s="15">
        <f>VLOOKUP(E9,Table_to_noah_activetrees_tc_runoff_join_itree_july2015[[TREENUM]:[Avoided_Runoff_ft3yr]],16)</f>
        <v>37</v>
      </c>
      <c r="M9" s="15">
        <f>VLOOKUP(E9,Table_to_noah_activetrees_tc_runoff_join_itree_july2015[[TREENUM]:[Avoided_Runoff_ft3yr]],17)</f>
        <v>4847.74</v>
      </c>
      <c r="N9" s="15">
        <f>VLOOKUP(E9,Table_to_noah_activetrees_tc_runoff_join_itree_july2015[[TREENUM]:[Avoided_Runoff_ft3yr]],18)</f>
        <v>98</v>
      </c>
      <c r="O9" s="19">
        <f>VLOOKUP(E9,Table_to_noah_activetrees_tc_runoff_join_itree_july2015[[TREENUM]:[Avoided_Runoff_ft3yr]],19)</f>
        <v>555.01</v>
      </c>
      <c r="P9" s="19">
        <f>VLOOKUP(E9,Table_to_noah_activetrees_tc_runoff_join_itree_july2015[[TREENUM]:[Avoided_Runoff_ft3yr]],20)</f>
        <v>36.270000000000003</v>
      </c>
      <c r="Q9" s="19">
        <f>VLOOKUP(E9,Table_to_noah_activetrees_tc_runoff_join_itree_july2015[[TREENUM]:[Avoided_Runoff_ft3yr]],21)</f>
        <v>1592</v>
      </c>
      <c r="R9" s="19">
        <f>VLOOKUP(E9,Table_to_noah_activetrees_tc_runoff_join_itree_july2015[[TREENUM]:[Avoided_Runoff_ft3yr]],22)</f>
        <v>57.56</v>
      </c>
      <c r="S9">
        <v>33.772245296400001</v>
      </c>
      <c r="T9">
        <v>-84.394211217700004</v>
      </c>
      <c r="U9" s="15"/>
      <c r="V9" s="15">
        <v>2</v>
      </c>
      <c r="W9" s="15" t="s">
        <v>54</v>
      </c>
      <c r="X9" s="15">
        <v>8</v>
      </c>
      <c r="Y9" s="15"/>
      <c r="Z9" s="15" t="b">
        <v>1</v>
      </c>
      <c r="AA9" s="15" t="b">
        <v>0</v>
      </c>
      <c r="AB9" s="16" t="s">
        <v>12948</v>
      </c>
      <c r="AC9" s="24" t="str">
        <f t="shared" si="0"/>
        <v>Rounded</v>
      </c>
      <c r="AD9" s="16" t="s">
        <v>12789</v>
      </c>
      <c r="AE9" s="16" t="s">
        <v>12747</v>
      </c>
      <c r="AF9" s="16" t="s">
        <v>12778</v>
      </c>
      <c r="AG9" s="16" t="b">
        <v>1</v>
      </c>
      <c r="AH9" s="24" t="str">
        <f t="shared" si="1"/>
        <v>Brown</v>
      </c>
      <c r="AI9" s="16" t="s">
        <v>12807</v>
      </c>
      <c r="AJ9" s="16" t="s">
        <v>12813</v>
      </c>
      <c r="AK9" s="16" t="s">
        <v>12920</v>
      </c>
      <c r="AL9" s="15"/>
      <c r="AM9" s="15"/>
      <c r="AN9" s="24" t="str">
        <f t="shared" si="2"/>
        <v>Red</v>
      </c>
      <c r="AO9" s="16" t="s">
        <v>12749</v>
      </c>
      <c r="AP9" s="16" t="s">
        <v>12971</v>
      </c>
      <c r="AQ9" s="15" t="s">
        <v>12980</v>
      </c>
      <c r="AR9" s="15"/>
      <c r="AS9" s="15" t="s">
        <v>12534</v>
      </c>
      <c r="AT9" s="9" t="b">
        <f t="shared" si="3"/>
        <v>1</v>
      </c>
      <c r="AU9" s="21" t="str">
        <f t="shared" si="4"/>
        <v>Landscaping</v>
      </c>
      <c r="AV9" s="9" t="b">
        <f t="shared" si="5"/>
        <v>0</v>
      </c>
      <c r="AW9" s="9" t="str">
        <f t="shared" si="6"/>
        <v>Red</v>
      </c>
      <c r="AX9" s="9" t="str">
        <f t="shared" si="7"/>
        <v>Lobed Simple</v>
      </c>
      <c r="AY9" s="9" t="str">
        <f t="shared" si="8"/>
        <v>Alternate</v>
      </c>
      <c r="AZ9" s="9" t="str">
        <f t="shared" si="9"/>
        <v>Rounded</v>
      </c>
      <c r="BA9" s="9" t="str">
        <f t="shared" si="10"/>
        <v>Brown</v>
      </c>
      <c r="BB9" s="9" t="str">
        <f t="shared" si="11"/>
        <v>Acornes</v>
      </c>
    </row>
    <row r="10" spans="1:56" x14ac:dyDescent="0.25">
      <c r="A10" s="15" t="s">
        <v>25</v>
      </c>
      <c r="B10" s="15" t="s">
        <v>26</v>
      </c>
      <c r="C10" s="15" t="str">
        <f>VLOOKUP(E10,Images!$A$2:$B$101,2)</f>
        <v>01598_Cornus_florida.jpg</v>
      </c>
      <c r="D10" s="15" t="s">
        <v>246</v>
      </c>
      <c r="E10" s="15">
        <v>1598</v>
      </c>
      <c r="F10" s="16">
        <v>9</v>
      </c>
      <c r="G10" s="16"/>
      <c r="H10" s="15" t="str">
        <f>VLOOKUP(E10,Table_to_noah_activetrees_tc_runoff_join_itree_july2015[[TREENUM]:[Avoided_Runoff_ft3yr]],8)</f>
        <v>Good</v>
      </c>
      <c r="I10" s="15">
        <f>VLOOKUP(E10,Table_to_noah_activetrees_tc_runoff_join_itree_july2015[[TREENUM]:[Avoided_Runoff_ft3yr]],13)</f>
        <v>1.4</v>
      </c>
      <c r="J10" s="15">
        <f>VLOOKUP(E10,Table_to_noah_activetrees_tc_runoff_join_itree_july2015[[TREENUM]:[Avoided_Runoff_ft3yr]],14)</f>
        <v>8</v>
      </c>
      <c r="K10" s="15">
        <f>VLOOKUP(E10,Table_to_noah_activetrees_tc_runoff_join_itree_july2015[[TREENUM]:[Avoided_Runoff_ft3yr]],15)</f>
        <v>8</v>
      </c>
      <c r="L10" s="15">
        <f>VLOOKUP(E10,Table_to_noah_activetrees_tc_runoff_join_itree_july2015[[TREENUM]:[Avoided_Runoff_ft3yr]],16)</f>
        <v>6</v>
      </c>
      <c r="M10" s="15">
        <f>VLOOKUP(E10,Table_to_noah_activetrees_tc_runoff_join_itree_july2015[[TREENUM]:[Avoided_Runoff_ft3yr]],17)</f>
        <v>91.28</v>
      </c>
      <c r="N10" s="15">
        <f>VLOOKUP(E10,Table_to_noah_activetrees_tc_runoff_join_itree_july2015[[TREENUM]:[Avoided_Runoff_ft3yr]],18)</f>
        <v>1.08</v>
      </c>
      <c r="O10" s="19">
        <f>VLOOKUP(E10,Table_to_noah_activetrees_tc_runoff_join_itree_july2015[[TREENUM]:[Avoided_Runoff_ft3yr]],19)</f>
        <v>2.54</v>
      </c>
      <c r="P10" s="19">
        <f>VLOOKUP(E10,Table_to_noah_activetrees_tc_runoff_join_itree_july2015[[TREENUM]:[Avoided_Runoff_ft3yr]],20)</f>
        <v>1.68</v>
      </c>
      <c r="Q10" s="19">
        <f>VLOOKUP(E10,Table_to_noah_activetrees_tc_runoff_join_itree_july2015[[TREENUM]:[Avoided_Runoff_ft3yr]],21)</f>
        <v>55</v>
      </c>
      <c r="R10" s="19">
        <f>VLOOKUP(E10,Table_to_noah_activetrees_tc_runoff_join_itree_july2015[[TREENUM]:[Avoided_Runoff_ft3yr]],22)</f>
        <v>1.08</v>
      </c>
      <c r="S10">
        <v>33.772209308999997</v>
      </c>
      <c r="T10">
        <v>-84.394321102199996</v>
      </c>
      <c r="U10" s="15"/>
      <c r="V10" s="15">
        <v>2</v>
      </c>
      <c r="W10" s="15" t="s">
        <v>54</v>
      </c>
      <c r="X10" s="15">
        <v>9</v>
      </c>
      <c r="Y10" s="15"/>
      <c r="Z10" s="15" t="b">
        <v>1</v>
      </c>
      <c r="AA10" s="15" t="b">
        <v>0</v>
      </c>
      <c r="AB10" s="16" t="s">
        <v>12948</v>
      </c>
      <c r="AC10" s="24" t="str">
        <f t="shared" si="0"/>
        <v>Spreading</v>
      </c>
      <c r="AD10" s="16" t="s">
        <v>12771</v>
      </c>
      <c r="AE10" s="16" t="s">
        <v>12806</v>
      </c>
      <c r="AF10" s="16" t="s">
        <v>12765</v>
      </c>
      <c r="AG10" s="16" t="b">
        <v>1</v>
      </c>
      <c r="AH10" s="24" t="str">
        <f t="shared" si="1"/>
        <v>Pink</v>
      </c>
      <c r="AI10" s="16" t="s">
        <v>12785</v>
      </c>
      <c r="AJ10" s="16" t="s">
        <v>12811</v>
      </c>
      <c r="AK10" s="16" t="s">
        <v>12921</v>
      </c>
      <c r="AL10" s="15"/>
      <c r="AM10" s="15"/>
      <c r="AN10" s="24" t="str">
        <f t="shared" si="2"/>
        <v>Red</v>
      </c>
      <c r="AO10" s="16" t="s">
        <v>12749</v>
      </c>
      <c r="AP10" s="16" t="s">
        <v>12762</v>
      </c>
      <c r="AQ10" s="16" t="s">
        <v>12981</v>
      </c>
      <c r="AR10" s="15" t="s">
        <v>13069</v>
      </c>
      <c r="AS10" s="15" t="s">
        <v>12535</v>
      </c>
      <c r="AT10" s="9" t="b">
        <f t="shared" si="3"/>
        <v>1</v>
      </c>
      <c r="AU10" s="21" t="str">
        <f t="shared" si="4"/>
        <v>Tools</v>
      </c>
      <c r="AV10" s="9" t="b">
        <f t="shared" si="5"/>
        <v>0</v>
      </c>
      <c r="AW10" s="9" t="str">
        <f t="shared" si="6"/>
        <v>Red</v>
      </c>
      <c r="AX10" s="9" t="str">
        <f t="shared" si="7"/>
        <v>Untoothed Simple</v>
      </c>
      <c r="AY10" s="9" t="str">
        <f t="shared" si="8"/>
        <v>Opposite</v>
      </c>
      <c r="AZ10" s="9" t="str">
        <f t="shared" si="9"/>
        <v>Spreading</v>
      </c>
      <c r="BA10" s="9" t="str">
        <f t="shared" si="10"/>
        <v>Pink</v>
      </c>
      <c r="BB10" s="9" t="str">
        <f t="shared" si="11"/>
        <v>Berrylike Fruit</v>
      </c>
    </row>
    <row r="11" spans="1:56" x14ac:dyDescent="0.25">
      <c r="A11" s="15" t="s">
        <v>27</v>
      </c>
      <c r="B11" s="15" t="s">
        <v>28</v>
      </c>
      <c r="C11" s="15" t="str">
        <f>VLOOKUP(E11,Images!$A$2:$B$101,2)</f>
        <v>01597_Cercis_canadensis.jpg</v>
      </c>
      <c r="D11" s="15" t="s">
        <v>247</v>
      </c>
      <c r="E11" s="15">
        <v>1597</v>
      </c>
      <c r="F11" s="29">
        <v>10</v>
      </c>
      <c r="G11" s="29"/>
      <c r="H11" s="15" t="str">
        <f>VLOOKUP(E11,Table_to_noah_activetrees_tc_runoff_join_itree_july2015[[TREENUM]:[Avoided_Runoff_ft3yr]],8)</f>
        <v>Good</v>
      </c>
      <c r="I11" s="15">
        <f>VLOOKUP(E11,Table_to_noah_activetrees_tc_runoff_join_itree_july2015[[TREENUM]:[Avoided_Runoff_ft3yr]],13)</f>
        <v>9</v>
      </c>
      <c r="J11" s="15">
        <f>VLOOKUP(E11,Table_to_noah_activetrees_tc_runoff_join_itree_july2015[[TREENUM]:[Avoided_Runoff_ft3yr]],14)</f>
        <v>24</v>
      </c>
      <c r="K11" s="15">
        <f>VLOOKUP(E11,Table_to_noah_activetrees_tc_runoff_join_itree_july2015[[TREENUM]:[Avoided_Runoff_ft3yr]],15)</f>
        <v>28</v>
      </c>
      <c r="L11" s="15">
        <f>VLOOKUP(E11,Table_to_noah_activetrees_tc_runoff_join_itree_july2015[[TREENUM]:[Avoided_Runoff_ft3yr]],16)</f>
        <v>32</v>
      </c>
      <c r="M11" s="15">
        <f>VLOOKUP(E11,Table_to_noah_activetrees_tc_runoff_join_itree_july2015[[TREENUM]:[Avoided_Runoff_ft3yr]],17)</f>
        <v>2828.11</v>
      </c>
      <c r="N11" s="15">
        <f>VLOOKUP(E11,Table_to_noah_activetrees_tc_runoff_join_itree_july2015[[TREENUM]:[Avoided_Runoff_ft3yr]],18)</f>
        <v>37.1</v>
      </c>
      <c r="O11" s="19">
        <f>VLOOKUP(E11,Table_to_noah_activetrees_tc_runoff_join_itree_july2015[[TREENUM]:[Avoided_Runoff_ft3yr]],19)</f>
        <v>206.62</v>
      </c>
      <c r="P11" s="19">
        <f>VLOOKUP(E11,Table_to_noah_activetrees_tc_runoff_join_itree_july2015[[TREENUM]:[Avoided_Runoff_ft3yr]],20)</f>
        <v>18.72</v>
      </c>
      <c r="Q11" s="19">
        <f>VLOOKUP(E11,Table_to_noah_activetrees_tc_runoff_join_itree_july2015[[TREENUM]:[Avoided_Runoff_ft3yr]],21)</f>
        <v>981</v>
      </c>
      <c r="R11" s="19">
        <f>VLOOKUP(E11,Table_to_noah_activetrees_tc_runoff_join_itree_july2015[[TREENUM]:[Avoided_Runoff_ft3yr]],22)</f>
        <v>33.58</v>
      </c>
      <c r="S11">
        <v>33.772358415200003</v>
      </c>
      <c r="T11">
        <v>-84.394318639800005</v>
      </c>
      <c r="U11" s="15"/>
      <c r="V11" s="15">
        <v>2</v>
      </c>
      <c r="W11" s="15" t="s">
        <v>54</v>
      </c>
      <c r="X11" s="15">
        <v>10</v>
      </c>
      <c r="Y11" s="15"/>
      <c r="Z11" s="15" t="b">
        <v>1</v>
      </c>
      <c r="AA11" s="15" t="b">
        <v>1</v>
      </c>
      <c r="AB11" s="16" t="s">
        <v>12948</v>
      </c>
      <c r="AC11" s="24" t="str">
        <f t="shared" si="0"/>
        <v>Rounded</v>
      </c>
      <c r="AD11" s="16" t="s">
        <v>12789</v>
      </c>
      <c r="AE11" s="16" t="s">
        <v>12747</v>
      </c>
      <c r="AF11" s="16" t="s">
        <v>12765</v>
      </c>
      <c r="AG11" s="16" t="b">
        <v>1</v>
      </c>
      <c r="AH11" s="24" t="str">
        <f t="shared" si="1"/>
        <v>Pink</v>
      </c>
      <c r="AI11" s="16" t="s">
        <v>12785</v>
      </c>
      <c r="AJ11" s="16" t="s">
        <v>12814</v>
      </c>
      <c r="AK11" s="16" t="s">
        <v>12973</v>
      </c>
      <c r="AL11" s="15"/>
      <c r="AM11" s="15"/>
      <c r="AN11" s="24" t="str">
        <f t="shared" si="2"/>
        <v>Yellow</v>
      </c>
      <c r="AO11" s="16" t="s">
        <v>12766</v>
      </c>
      <c r="AP11" s="16" t="s">
        <v>12956</v>
      </c>
      <c r="AQ11" s="15" t="s">
        <v>12982</v>
      </c>
      <c r="AR11" s="15"/>
      <c r="AS11" s="15" t="s">
        <v>12536</v>
      </c>
      <c r="AT11" s="9" t="b">
        <f t="shared" si="3"/>
        <v>1</v>
      </c>
      <c r="AU11" s="21" t="str">
        <f t="shared" si="4"/>
        <v>Food</v>
      </c>
      <c r="AV11" s="9" t="b">
        <f t="shared" si="5"/>
        <v>1</v>
      </c>
      <c r="AW11" s="9" t="str">
        <f t="shared" si="6"/>
        <v>Yellow</v>
      </c>
      <c r="AX11" s="9" t="str">
        <f t="shared" si="7"/>
        <v>Untoothed Simple</v>
      </c>
      <c r="AY11" s="9" t="str">
        <f t="shared" si="8"/>
        <v>Alternate</v>
      </c>
      <c r="AZ11" s="9" t="str">
        <f t="shared" si="9"/>
        <v>Rounded</v>
      </c>
      <c r="BA11" s="9" t="str">
        <f t="shared" si="10"/>
        <v>Pink</v>
      </c>
      <c r="BB11" s="9" t="str">
        <f t="shared" si="11"/>
        <v>Pods</v>
      </c>
    </row>
    <row r="12" spans="1:56" x14ac:dyDescent="0.25">
      <c r="A12" s="15" t="s">
        <v>29</v>
      </c>
      <c r="B12" s="15" t="s">
        <v>30</v>
      </c>
      <c r="C12" s="15" t="str">
        <f>VLOOKUP(E12,Images!$A$2:$B$101,2)</f>
        <v>01381_Parrotia_persica.JPG</v>
      </c>
      <c r="D12" s="15" t="s">
        <v>248</v>
      </c>
      <c r="E12" s="15">
        <v>1381</v>
      </c>
      <c r="F12" s="16">
        <v>11</v>
      </c>
      <c r="G12" s="16"/>
      <c r="H12" s="15" t="str">
        <f>VLOOKUP(E12,Table_to_noah_activetrees_tc_runoff_join_itree_july2015[[TREENUM]:[Avoided_Runoff_ft3yr]],8)</f>
        <v>Good</v>
      </c>
      <c r="I12" s="15">
        <f>VLOOKUP(E12,Table_to_noah_activetrees_tc_runoff_join_itree_july2015[[TREENUM]:[Avoided_Runoff_ft3yr]],13)</f>
        <v>3.7</v>
      </c>
      <c r="J12" s="15">
        <f>VLOOKUP(E12,Table_to_noah_activetrees_tc_runoff_join_itree_july2015[[TREENUM]:[Avoided_Runoff_ft3yr]],14)</f>
        <v>10</v>
      </c>
      <c r="K12" s="15">
        <f>VLOOKUP(E12,Table_to_noah_activetrees_tc_runoff_join_itree_july2015[[TREENUM]:[Avoided_Runoff_ft3yr]],15)</f>
        <v>7</v>
      </c>
      <c r="L12" s="15">
        <f>VLOOKUP(E12,Table_to_noah_activetrees_tc_runoff_join_itree_july2015[[TREENUM]:[Avoided_Runoff_ft3yr]],16)</f>
        <v>7</v>
      </c>
      <c r="M12" s="15">
        <f>VLOOKUP(E12,Table_to_noah_activetrees_tc_runoff_join_itree_july2015[[TREENUM]:[Avoided_Runoff_ft3yr]],17)</f>
        <v>136.59</v>
      </c>
      <c r="N12" s="15">
        <f>VLOOKUP(E12,Table_to_noah_activetrees_tc_runoff_join_itree_july2015[[TREENUM]:[Avoided_Runoff_ft3yr]],18)</f>
        <v>2.09</v>
      </c>
      <c r="O12" s="19">
        <f>VLOOKUP(E12,Table_to_noah_activetrees_tc_runoff_join_itree_july2015[[TREENUM]:[Avoided_Runoff_ft3yr]],19)</f>
        <v>23.46</v>
      </c>
      <c r="P12" s="19">
        <f>VLOOKUP(E12,Table_to_noah_activetrees_tc_runoff_join_itree_july2015[[TREENUM]:[Avoided_Runoff_ft3yr]],20)</f>
        <v>5.36</v>
      </c>
      <c r="Q12" s="19">
        <f>VLOOKUP(E12,Table_to_noah_activetrees_tc_runoff_join_itree_july2015[[TREENUM]:[Avoided_Runoff_ft3yr]],21)</f>
        <v>161</v>
      </c>
      <c r="R12" s="19">
        <f>VLOOKUP(E12,Table_to_noah_activetrees_tc_runoff_join_itree_july2015[[TREENUM]:[Avoided_Runoff_ft3yr]],22)</f>
        <v>1.62</v>
      </c>
      <c r="S12">
        <v>33.772184833899999</v>
      </c>
      <c r="T12">
        <v>-84.394398166299993</v>
      </c>
      <c r="U12" s="15"/>
      <c r="V12" s="15">
        <v>2</v>
      </c>
      <c r="W12" s="15" t="s">
        <v>54</v>
      </c>
      <c r="X12" s="15">
        <v>11</v>
      </c>
      <c r="Y12" s="15"/>
      <c r="Z12" s="15" t="b">
        <v>0</v>
      </c>
      <c r="AA12" s="15" t="b">
        <v>0</v>
      </c>
      <c r="AB12" s="16" t="s">
        <v>12948</v>
      </c>
      <c r="AC12" s="24" t="str">
        <f t="shared" si="0"/>
        <v>Vase Shaped</v>
      </c>
      <c r="AD12" s="16" t="s">
        <v>12777</v>
      </c>
      <c r="AE12" s="16" t="s">
        <v>12747</v>
      </c>
      <c r="AF12" s="16" t="s">
        <v>12772</v>
      </c>
      <c r="AG12" s="16" t="b">
        <v>1</v>
      </c>
      <c r="AH12" s="24" t="str">
        <f t="shared" si="1"/>
        <v>Red</v>
      </c>
      <c r="AI12" s="16" t="s">
        <v>12749</v>
      </c>
      <c r="AJ12" s="16" t="s">
        <v>12814</v>
      </c>
      <c r="AK12" s="16" t="s">
        <v>12922</v>
      </c>
      <c r="AL12" s="15"/>
      <c r="AM12" s="15"/>
      <c r="AN12" s="24" t="str">
        <f t="shared" si="2"/>
        <v>Orange</v>
      </c>
      <c r="AO12" s="16" t="s">
        <v>12815</v>
      </c>
      <c r="AP12" s="16" t="s">
        <v>12971</v>
      </c>
      <c r="AQ12" s="15" t="s">
        <v>12918</v>
      </c>
      <c r="AR12" s="15"/>
      <c r="AS12" s="15">
        <v>374</v>
      </c>
      <c r="AT12" s="9" t="b">
        <f t="shared" si="3"/>
        <v>0</v>
      </c>
      <c r="AU12" s="21" t="str">
        <f t="shared" si="4"/>
        <v>Landscaping</v>
      </c>
      <c r="AV12" s="9" t="b">
        <f t="shared" si="5"/>
        <v>0</v>
      </c>
      <c r="AW12" s="9" t="str">
        <f t="shared" si="6"/>
        <v>Orange</v>
      </c>
      <c r="AX12" s="9" t="str">
        <f t="shared" si="7"/>
        <v>Toothed Simple</v>
      </c>
      <c r="AY12" s="9" t="str">
        <f t="shared" si="8"/>
        <v>Alternate</v>
      </c>
      <c r="AZ12" s="9" t="str">
        <f t="shared" si="9"/>
        <v>Vase Shaped</v>
      </c>
      <c r="BA12" s="9" t="str">
        <f t="shared" si="10"/>
        <v>Red</v>
      </c>
      <c r="BB12" s="9" t="str">
        <f t="shared" si="11"/>
        <v>Pods</v>
      </c>
    </row>
    <row r="13" spans="1:56" x14ac:dyDescent="0.25">
      <c r="A13" s="15" t="s">
        <v>12635</v>
      </c>
      <c r="B13" s="15" t="s">
        <v>12636</v>
      </c>
      <c r="C13" s="15" t="str">
        <f>VLOOKUP(E13,Images!$A$2:$B$101,2)</f>
        <v>13174_Hammamelis_virginiana.JPG</v>
      </c>
      <c r="D13" s="15" t="s">
        <v>12638</v>
      </c>
      <c r="E13" s="15">
        <v>13174</v>
      </c>
      <c r="F13" s="16">
        <v>12</v>
      </c>
      <c r="G13" s="16"/>
      <c r="H13" s="15" t="str">
        <f>VLOOKUP(E13,Table_to_noah_activetrees_tc_runoff_join_itree_july2015[[TREENUM]:[Avoided_Runoff_ft3yr]],8)</f>
        <v>Very Good</v>
      </c>
      <c r="I13" s="15">
        <f>VLOOKUP(E13,Table_to_noah_activetrees_tc_runoff_join_itree_july2015[[TREENUM]:[Avoided_Runoff_ft3yr]],13)</f>
        <v>16</v>
      </c>
      <c r="J13" s="15">
        <f>VLOOKUP(E13,Table_to_noah_activetrees_tc_runoff_join_itree_july2015[[TREENUM]:[Avoided_Runoff_ft3yr]],14)</f>
        <v>48</v>
      </c>
      <c r="K13" s="15">
        <f>VLOOKUP(E13,Table_to_noah_activetrees_tc_runoff_join_itree_july2015[[TREENUM]:[Avoided_Runoff_ft3yr]],15)</f>
        <v>26</v>
      </c>
      <c r="L13" s="15">
        <f>VLOOKUP(E13,Table_to_noah_activetrees_tc_runoff_join_itree_july2015[[TREENUM]:[Avoided_Runoff_ft3yr]],16)</f>
        <v>20</v>
      </c>
      <c r="M13" s="15">
        <f>VLOOKUP(E13,Table_to_noah_activetrees_tc_runoff_join_itree_july2015[[TREENUM]:[Avoided_Runoff_ft3yr]],17)</f>
        <v>0</v>
      </c>
      <c r="N13" s="15">
        <f>VLOOKUP(E13,Table_to_noah_activetrees_tc_runoff_join_itree_july2015[[TREENUM]:[Avoided_Runoff_ft3yr]],18)</f>
        <v>0</v>
      </c>
      <c r="O13" s="19">
        <f>VLOOKUP(E13,Table_to_noah_activetrees_tc_runoff_join_itree_july2015[[TREENUM]:[Avoided_Runoff_ft3yr]],19)</f>
        <v>0</v>
      </c>
      <c r="P13" s="19">
        <f>VLOOKUP(E13,Table_to_noah_activetrees_tc_runoff_join_itree_july2015[[TREENUM]:[Avoided_Runoff_ft3yr]],20)</f>
        <v>0</v>
      </c>
      <c r="Q13" s="19">
        <f>VLOOKUP(E13,Table_to_noah_activetrees_tc_runoff_join_itree_july2015[[TREENUM]:[Avoided_Runoff_ft3yr]],21)</f>
        <v>0</v>
      </c>
      <c r="R13" s="19">
        <f>VLOOKUP(E13,Table_to_noah_activetrees_tc_runoff_join_itree_july2015[[TREENUM]:[Avoided_Runoff_ft3yr]],22)</f>
        <v>0</v>
      </c>
      <c r="S13">
        <v>33.7714342019</v>
      </c>
      <c r="T13">
        <v>-84.392933068299996</v>
      </c>
      <c r="U13" s="15"/>
      <c r="V13" s="15">
        <v>2</v>
      </c>
      <c r="W13" s="15" t="s">
        <v>54</v>
      </c>
      <c r="X13" s="15">
        <v>12</v>
      </c>
      <c r="Y13" s="15"/>
      <c r="Z13" s="15" t="b">
        <v>0</v>
      </c>
      <c r="AA13" s="15" t="b">
        <v>1</v>
      </c>
      <c r="AB13" s="15" t="s">
        <v>12948</v>
      </c>
      <c r="AC13" s="24" t="str">
        <f t="shared" si="0"/>
        <v>Rounded</v>
      </c>
      <c r="AD13" s="16" t="s">
        <v>12826</v>
      </c>
      <c r="AE13" s="16" t="s">
        <v>12747</v>
      </c>
      <c r="AF13" s="16" t="s">
        <v>12772</v>
      </c>
      <c r="AG13" s="16" t="b">
        <v>1</v>
      </c>
      <c r="AH13" s="24" t="str">
        <f t="shared" si="1"/>
        <v>Yellow</v>
      </c>
      <c r="AI13" s="16" t="s">
        <v>12766</v>
      </c>
      <c r="AJ13" s="16" t="s">
        <v>12855</v>
      </c>
      <c r="AK13" s="16" t="s">
        <v>12973</v>
      </c>
      <c r="AL13" s="15"/>
      <c r="AM13" s="15"/>
      <c r="AN13" s="24" t="str">
        <f t="shared" si="2"/>
        <v>Yellow</v>
      </c>
      <c r="AO13" s="16" t="s">
        <v>12766</v>
      </c>
      <c r="AP13" s="16" t="s">
        <v>12984</v>
      </c>
      <c r="AQ13" s="15" t="s">
        <v>12984</v>
      </c>
      <c r="AR13" s="15" t="s">
        <v>13070</v>
      </c>
      <c r="AS13" s="15"/>
      <c r="AT13" s="9" t="b">
        <f t="shared" si="3"/>
        <v>0</v>
      </c>
      <c r="AU13" s="21" t="str">
        <f t="shared" si="4"/>
        <v>Medicine</v>
      </c>
      <c r="AV13" s="9" t="b">
        <f t="shared" si="5"/>
        <v>1</v>
      </c>
      <c r="AW13" s="9" t="str">
        <f t="shared" si="6"/>
        <v>Yellow</v>
      </c>
      <c r="AX13" s="9" t="str">
        <f t="shared" si="7"/>
        <v>Toothed Simple</v>
      </c>
      <c r="AY13" s="9" t="str">
        <f t="shared" si="8"/>
        <v>Alternate</v>
      </c>
      <c r="AZ13" s="9" t="str">
        <f t="shared" si="9"/>
        <v>Rounded</v>
      </c>
      <c r="BA13" s="9" t="str">
        <f t="shared" si="10"/>
        <v>Yellow</v>
      </c>
      <c r="BB13" s="9" t="str">
        <f t="shared" si="11"/>
        <v>Capsule</v>
      </c>
    </row>
    <row r="14" spans="1:56" s="8" customFormat="1" x14ac:dyDescent="0.25">
      <c r="A14" s="16" t="s">
        <v>31</v>
      </c>
      <c r="B14" s="16" t="s">
        <v>32</v>
      </c>
      <c r="C14" s="15" t="str">
        <f>VLOOKUP(E14,Images!$A$2:$B$101,2)</f>
        <v>01504_Magnolia_x_soulangiana.jpg</v>
      </c>
      <c r="D14" s="16" t="s">
        <v>249</v>
      </c>
      <c r="E14" s="16">
        <v>1504</v>
      </c>
      <c r="F14" s="29">
        <v>13</v>
      </c>
      <c r="G14" s="29"/>
      <c r="H14" s="16" t="str">
        <f>VLOOKUP(E14,Table_to_noah_activetrees_tc_runoff_join_itree_july2015[[TREENUM]:[Avoided_Runoff_ft3yr]],8)</f>
        <v>Good</v>
      </c>
      <c r="I14" s="16">
        <f>VLOOKUP(E14,Table_to_noah_activetrees_tc_runoff_join_itree_july2015[[TREENUM]:[Avoided_Runoff_ft3yr]],13)</f>
        <v>23</v>
      </c>
      <c r="J14" s="16">
        <f>VLOOKUP(E14,Table_to_noah_activetrees_tc_runoff_join_itree_july2015[[TREENUM]:[Avoided_Runoff_ft3yr]],14)</f>
        <v>38</v>
      </c>
      <c r="K14" s="16">
        <f>VLOOKUP(E14,Table_to_noah_activetrees_tc_runoff_join_itree_july2015[[TREENUM]:[Avoided_Runoff_ft3yr]],15)</f>
        <v>41</v>
      </c>
      <c r="L14" s="16">
        <f>VLOOKUP(E14,Table_to_noah_activetrees_tc_runoff_join_itree_july2015[[TREENUM]:[Avoided_Runoff_ft3yr]],16)</f>
        <v>38</v>
      </c>
      <c r="M14" s="16">
        <f>VLOOKUP(E14,Table_to_noah_activetrees_tc_runoff_join_itree_july2015[[TREENUM]:[Avoided_Runoff_ft3yr]],17)</f>
        <v>3579.97</v>
      </c>
      <c r="N14" s="16">
        <f>VLOOKUP(E14,Table_to_noah_activetrees_tc_runoff_join_itree_july2015[[TREENUM]:[Avoided_Runoff_ft3yr]],18)</f>
        <v>48.99</v>
      </c>
      <c r="O14" s="19">
        <f>VLOOKUP(E14,Table_to_noah_activetrees_tc_runoff_join_itree_july2015[[TREENUM]:[Avoided_Runoff_ft3yr]],19)</f>
        <v>2011.94</v>
      </c>
      <c r="P14" s="19">
        <f>VLOOKUP(E14,Table_to_noah_activetrees_tc_runoff_join_itree_july2015[[TREENUM]:[Avoided_Runoff_ft3yr]],20)</f>
        <v>70.94</v>
      </c>
      <c r="Q14" s="19">
        <f>VLOOKUP(E14,Table_to_noah_activetrees_tc_runoff_join_itree_july2015[[TREENUM]:[Avoided_Runoff_ft3yr]],21)</f>
        <v>3914</v>
      </c>
      <c r="R14" s="19">
        <f>VLOOKUP(E14,Table_to_noah_activetrees_tc_runoff_join_itree_july2015[[TREENUM]:[Avoided_Runoff_ft3yr]],22)</f>
        <v>42.51</v>
      </c>
      <c r="S14" s="8">
        <v>33.7716470075</v>
      </c>
      <c r="T14" s="8">
        <v>-84.393967712700004</v>
      </c>
      <c r="U14" s="16"/>
      <c r="V14" s="16">
        <v>2</v>
      </c>
      <c r="W14" s="16" t="s">
        <v>54</v>
      </c>
      <c r="X14" s="16">
        <v>13</v>
      </c>
      <c r="Y14" s="16"/>
      <c r="Z14" s="16" t="b">
        <v>0</v>
      </c>
      <c r="AA14" s="16" t="b">
        <v>0</v>
      </c>
      <c r="AB14" s="16" t="s">
        <v>12948</v>
      </c>
      <c r="AC14" s="24" t="str">
        <f t="shared" si="0"/>
        <v>Spreading</v>
      </c>
      <c r="AD14" s="16" t="s">
        <v>12771</v>
      </c>
      <c r="AE14" s="16" t="s">
        <v>12747</v>
      </c>
      <c r="AF14" s="16" t="s">
        <v>12765</v>
      </c>
      <c r="AG14" s="16" t="b">
        <v>1</v>
      </c>
      <c r="AH14" s="24" t="str">
        <f t="shared" si="1"/>
        <v>Pink</v>
      </c>
      <c r="AI14" s="16" t="s">
        <v>12817</v>
      </c>
      <c r="AJ14" s="16" t="s">
        <v>12816</v>
      </c>
      <c r="AK14" s="16" t="s">
        <v>12928</v>
      </c>
      <c r="AL14" s="16"/>
      <c r="AM14" s="16"/>
      <c r="AN14" s="24" t="str">
        <f t="shared" si="2"/>
        <v>Yellow</v>
      </c>
      <c r="AO14" s="16" t="s">
        <v>12766</v>
      </c>
      <c r="AP14" s="16" t="s">
        <v>12971</v>
      </c>
      <c r="AQ14" s="16" t="s">
        <v>12918</v>
      </c>
      <c r="AR14" s="16"/>
      <c r="AS14" s="16" t="s">
        <v>12537</v>
      </c>
      <c r="AT14" s="9" t="b">
        <f t="shared" si="3"/>
        <v>0</v>
      </c>
      <c r="AU14" s="21" t="str">
        <f t="shared" si="4"/>
        <v>Landscaping</v>
      </c>
      <c r="AV14" s="9" t="b">
        <f t="shared" si="5"/>
        <v>0</v>
      </c>
      <c r="AW14" s="9" t="str">
        <f t="shared" si="6"/>
        <v>Yellow</v>
      </c>
      <c r="AX14" s="9" t="str">
        <f t="shared" si="7"/>
        <v>Untoothed Simple</v>
      </c>
      <c r="AY14" s="9" t="str">
        <f t="shared" si="8"/>
        <v>Alternate</v>
      </c>
      <c r="AZ14" s="9" t="str">
        <f t="shared" si="9"/>
        <v>Spreading</v>
      </c>
      <c r="BA14" s="9" t="str">
        <f t="shared" si="10"/>
        <v>Pink</v>
      </c>
      <c r="BB14" s="9" t="str">
        <f t="shared" si="11"/>
        <v>Conelike</v>
      </c>
    </row>
    <row r="15" spans="1:56" x14ac:dyDescent="0.25">
      <c r="A15" s="15" t="s">
        <v>33</v>
      </c>
      <c r="B15" s="15" t="s">
        <v>34</v>
      </c>
      <c r="C15" s="15" t="str">
        <f>VLOOKUP(E15,Images!$A$2:$B$101,2)</f>
        <v>01483_Quercus_nigra.jpg</v>
      </c>
      <c r="D15" s="15" t="s">
        <v>250</v>
      </c>
      <c r="E15" s="15">
        <v>1483</v>
      </c>
      <c r="F15" s="16">
        <v>14</v>
      </c>
      <c r="G15" s="16"/>
      <c r="H15" s="15" t="str">
        <f>VLOOKUP(E15,Table_to_noah_activetrees_tc_runoff_join_itree_july2015[[TREENUM]:[Avoided_Runoff_ft3yr]],8)</f>
        <v>Fair</v>
      </c>
      <c r="I15" s="15">
        <f>VLOOKUP(E15,Table_to_noah_activetrees_tc_runoff_join_itree_july2015[[TREENUM]:[Avoided_Runoff_ft3yr]],13)</f>
        <v>54.5</v>
      </c>
      <c r="J15" s="15">
        <f>VLOOKUP(E15,Table_to_noah_activetrees_tc_runoff_join_itree_july2015[[TREENUM]:[Avoided_Runoff_ft3yr]],14)</f>
        <v>104</v>
      </c>
      <c r="K15" s="15">
        <f>VLOOKUP(E15,Table_to_noah_activetrees_tc_runoff_join_itree_july2015[[TREENUM]:[Avoided_Runoff_ft3yr]],15)</f>
        <v>125</v>
      </c>
      <c r="L15" s="15">
        <f>VLOOKUP(E15,Table_to_noah_activetrees_tc_runoff_join_itree_july2015[[TREENUM]:[Avoided_Runoff_ft3yr]],16)</f>
        <v>102</v>
      </c>
      <c r="M15" s="15">
        <f>VLOOKUP(E15,Table_to_noah_activetrees_tc_runoff_join_itree_july2015[[TREENUM]:[Avoided_Runoff_ft3yr]],17)</f>
        <v>17564.330000000002</v>
      </c>
      <c r="N15" s="15">
        <f>VLOOKUP(E15,Table_to_noah_activetrees_tc_runoff_join_itree_july2015[[TREENUM]:[Avoided_Runoff_ft3yr]],18)</f>
        <v>340.17</v>
      </c>
      <c r="O15" s="19">
        <f>VLOOKUP(E15,Table_to_noah_activetrees_tc_runoff_join_itree_july2015[[TREENUM]:[Avoided_Runoff_ft3yr]],19)</f>
        <v>13227.74</v>
      </c>
      <c r="P15" s="19">
        <f>VLOOKUP(E15,Table_to_noah_activetrees_tc_runoff_join_itree_july2015[[TREENUM]:[Avoided_Runoff_ft3yr]],20)</f>
        <v>22.05</v>
      </c>
      <c r="Q15" s="19">
        <f>VLOOKUP(E15,Table_to_noah_activetrees_tc_runoff_join_itree_july2015[[TREENUM]:[Avoided_Runoff_ft3yr]],21)</f>
        <v>11867</v>
      </c>
      <c r="R15" s="19">
        <f>VLOOKUP(E15,Table_to_noah_activetrees_tc_runoff_join_itree_july2015[[TREENUM]:[Avoided_Runoff_ft3yr]],22)</f>
        <v>208.57</v>
      </c>
      <c r="S15">
        <v>33.771977374499997</v>
      </c>
      <c r="T15">
        <v>-84.394637030499993</v>
      </c>
      <c r="U15" s="15"/>
      <c r="V15" s="15">
        <v>2</v>
      </c>
      <c r="W15" s="15" t="s">
        <v>54</v>
      </c>
      <c r="X15" s="15">
        <v>14</v>
      </c>
      <c r="Y15" s="15"/>
      <c r="Z15" s="15" t="b">
        <v>1</v>
      </c>
      <c r="AA15" s="15" t="b">
        <v>0</v>
      </c>
      <c r="AB15" s="16" t="s">
        <v>12948</v>
      </c>
      <c r="AC15" s="24" t="str">
        <f t="shared" si="0"/>
        <v>Conical</v>
      </c>
      <c r="AD15" s="16" t="s">
        <v>12818</v>
      </c>
      <c r="AE15" s="16" t="s">
        <v>12747</v>
      </c>
      <c r="AF15" s="16" t="s">
        <v>12778</v>
      </c>
      <c r="AG15" s="16" t="b">
        <v>1</v>
      </c>
      <c r="AH15" s="24" t="str">
        <f t="shared" si="1"/>
        <v>Brown</v>
      </c>
      <c r="AI15" s="16" t="s">
        <v>12807</v>
      </c>
      <c r="AJ15" s="16" t="s">
        <v>12805</v>
      </c>
      <c r="AK15" s="16" t="s">
        <v>12965</v>
      </c>
      <c r="AL15" s="15"/>
      <c r="AM15" s="15"/>
      <c r="AN15" s="24" t="str">
        <f t="shared" si="2"/>
        <v>Yellow</v>
      </c>
      <c r="AO15" s="16" t="s">
        <v>12766</v>
      </c>
      <c r="AP15" s="16" t="s">
        <v>12971</v>
      </c>
      <c r="AQ15" s="15" t="s">
        <v>13033</v>
      </c>
      <c r="AR15" s="15" t="s">
        <v>13062</v>
      </c>
      <c r="AS15" s="15" t="s">
        <v>12538</v>
      </c>
      <c r="AT15" s="9" t="b">
        <f t="shared" si="3"/>
        <v>1</v>
      </c>
      <c r="AU15" s="21" t="str">
        <f t="shared" si="4"/>
        <v>Landscaping</v>
      </c>
      <c r="AV15" s="9" t="b">
        <f t="shared" si="5"/>
        <v>0</v>
      </c>
      <c r="AW15" s="9" t="str">
        <f t="shared" si="6"/>
        <v>Yellow</v>
      </c>
      <c r="AX15" s="9" t="str">
        <f t="shared" si="7"/>
        <v>Lobed Simple</v>
      </c>
      <c r="AY15" s="9" t="str">
        <f t="shared" si="8"/>
        <v>Alternate</v>
      </c>
      <c r="AZ15" s="9" t="str">
        <f t="shared" si="9"/>
        <v>Conical</v>
      </c>
      <c r="BA15" s="9" t="str">
        <f t="shared" si="10"/>
        <v>Brown</v>
      </c>
      <c r="BB15" s="9" t="str">
        <f t="shared" si="11"/>
        <v>Acorns</v>
      </c>
    </row>
    <row r="16" spans="1:56" x14ac:dyDescent="0.25">
      <c r="A16" s="15" t="s">
        <v>35</v>
      </c>
      <c r="B16" s="15" t="s">
        <v>203</v>
      </c>
      <c r="C16" s="15" t="str">
        <f>VLOOKUP(E16,Images!$A$2:$B$101,2)</f>
        <v>01451_Pseudotsuga_menziesii.jpg</v>
      </c>
      <c r="D16" s="15" t="s">
        <v>251</v>
      </c>
      <c r="E16" s="15">
        <v>1451</v>
      </c>
      <c r="F16" s="16">
        <v>15</v>
      </c>
      <c r="G16" s="16"/>
      <c r="H16" s="15" t="str">
        <f>VLOOKUP(E16,Table_to_noah_activetrees_tc_runoff_join_itree_july2015[[TREENUM]:[Avoided_Runoff_ft3yr]],8)</f>
        <v>Good</v>
      </c>
      <c r="I16" s="15">
        <f>VLOOKUP(E16,Table_to_noah_activetrees_tc_runoff_join_itree_july2015[[TREENUM]:[Avoided_Runoff_ft3yr]],13)</f>
        <v>13.8</v>
      </c>
      <c r="J16" s="15">
        <f>VLOOKUP(E16,Table_to_noah_activetrees_tc_runoff_join_itree_july2015[[TREENUM]:[Avoided_Runoff_ft3yr]],14)</f>
        <v>42</v>
      </c>
      <c r="K16" s="15">
        <f>VLOOKUP(E16,Table_to_noah_activetrees_tc_runoff_join_itree_july2015[[TREENUM]:[Avoided_Runoff_ft3yr]],15)</f>
        <v>25</v>
      </c>
      <c r="L16" s="15">
        <f>VLOOKUP(E16,Table_to_noah_activetrees_tc_runoff_join_itree_july2015[[TREENUM]:[Avoided_Runoff_ft3yr]],16)</f>
        <v>24</v>
      </c>
      <c r="M16" s="15">
        <f>VLOOKUP(E16,Table_to_noah_activetrees_tc_runoff_join_itree_july2015[[TREENUM]:[Avoided_Runoff_ft3yr]],17)</f>
        <v>3441.76</v>
      </c>
      <c r="N16" s="15">
        <f>VLOOKUP(E16,Table_to_noah_activetrees_tc_runoff_join_itree_july2015[[TREENUM]:[Avoided_Runoff_ft3yr]],18)</f>
        <v>110.39</v>
      </c>
      <c r="O16" s="19">
        <f>VLOOKUP(E16,Table_to_noah_activetrees_tc_runoff_join_itree_july2015[[TREENUM]:[Avoided_Runoff_ft3yr]],19)</f>
        <v>218.48</v>
      </c>
      <c r="P16" s="19">
        <f>VLOOKUP(E16,Table_to_noah_activetrees_tc_runoff_join_itree_july2015[[TREENUM]:[Avoided_Runoff_ft3yr]],20)</f>
        <v>9.68</v>
      </c>
      <c r="Q16" s="19">
        <f>VLOOKUP(E16,Table_to_noah_activetrees_tc_runoff_join_itree_july2015[[TREENUM]:[Avoided_Runoff_ft3yr]],21)</f>
        <v>1349</v>
      </c>
      <c r="R16" s="19">
        <f>VLOOKUP(E16,Table_to_noah_activetrees_tc_runoff_join_itree_july2015[[TREENUM]:[Avoided_Runoff_ft3yr]],22)</f>
        <v>71.03</v>
      </c>
      <c r="S16">
        <v>33.772115640999999</v>
      </c>
      <c r="T16">
        <v>-84.3950141105</v>
      </c>
      <c r="U16" s="15"/>
      <c r="V16" s="15">
        <v>2</v>
      </c>
      <c r="W16" s="15" t="s">
        <v>54</v>
      </c>
      <c r="X16" s="15">
        <v>15</v>
      </c>
      <c r="Y16" s="15"/>
      <c r="Z16" s="15" t="b">
        <v>0</v>
      </c>
      <c r="AA16" s="15" t="b">
        <v>0</v>
      </c>
      <c r="AB16" s="16" t="s">
        <v>12949</v>
      </c>
      <c r="AC16" s="24" t="str">
        <f t="shared" si="0"/>
        <v>Pyramid</v>
      </c>
      <c r="AD16" s="16" t="s">
        <v>12808</v>
      </c>
      <c r="AE16" s="16" t="s">
        <v>12747</v>
      </c>
      <c r="AF16" s="16" t="s">
        <v>12819</v>
      </c>
      <c r="AG16" s="16" t="b">
        <v>1</v>
      </c>
      <c r="AH16" s="24" t="str">
        <f t="shared" si="1"/>
        <v>Red</v>
      </c>
      <c r="AI16" s="16" t="s">
        <v>12749</v>
      </c>
      <c r="AJ16" s="16" t="s">
        <v>12816</v>
      </c>
      <c r="AK16" s="16" t="s">
        <v>12985</v>
      </c>
      <c r="AL16" s="15"/>
      <c r="AM16" s="15"/>
      <c r="AN16" s="24" t="str">
        <f t="shared" si="2"/>
        <v>Green</v>
      </c>
      <c r="AO16" s="16" t="s">
        <v>12758</v>
      </c>
      <c r="AP16" s="16" t="s">
        <v>13139</v>
      </c>
      <c r="AQ16" s="15" t="s">
        <v>12986</v>
      </c>
      <c r="AR16" s="15" t="s">
        <v>13047</v>
      </c>
      <c r="AS16" s="15"/>
      <c r="AT16" s="9" t="b">
        <f t="shared" si="3"/>
        <v>0</v>
      </c>
      <c r="AU16" s="21" t="str">
        <f t="shared" si="4"/>
        <v>Transportiation</v>
      </c>
      <c r="AV16" s="9" t="b">
        <f t="shared" si="5"/>
        <v>0</v>
      </c>
      <c r="AW16" s="9" t="str">
        <f t="shared" si="6"/>
        <v>Green</v>
      </c>
      <c r="AX16" s="9" t="str">
        <f t="shared" si="7"/>
        <v>Needle Like Conifers</v>
      </c>
      <c r="AY16" s="9" t="str">
        <f t="shared" si="8"/>
        <v>Alternate</v>
      </c>
      <c r="AZ16" s="9" t="str">
        <f t="shared" si="9"/>
        <v>Pyramid</v>
      </c>
      <c r="BA16" s="9" t="str">
        <f t="shared" si="10"/>
        <v>Red</v>
      </c>
      <c r="BB16" s="9" t="str">
        <f t="shared" si="11"/>
        <v>Conelike</v>
      </c>
    </row>
    <row r="17" spans="1:54" x14ac:dyDescent="0.25">
      <c r="A17" s="15" t="s">
        <v>36</v>
      </c>
      <c r="B17" s="15" t="s">
        <v>37</v>
      </c>
      <c r="C17" s="15" t="str">
        <f>VLOOKUP(E17,Images!$A$2:$B$101,2)</f>
        <v>04655_Juniperus_chinensis.JPG</v>
      </c>
      <c r="D17" s="15" t="s">
        <v>252</v>
      </c>
      <c r="E17" s="15">
        <v>4655</v>
      </c>
      <c r="F17" s="29">
        <v>16</v>
      </c>
      <c r="G17" s="29"/>
      <c r="H17" s="15" t="str">
        <f>VLOOKUP(E17,Table_to_noah_activetrees_tc_runoff_join_itree_july2015[[TREENUM]:[Avoided_Runoff_ft3yr]],8)</f>
        <v>Good</v>
      </c>
      <c r="I17" s="15">
        <f>VLOOKUP(E17,Table_to_noah_activetrees_tc_runoff_join_itree_july2015[[TREENUM]:[Avoided_Runoff_ft3yr]],13)</f>
        <v>2.4</v>
      </c>
      <c r="J17" s="15">
        <f>VLOOKUP(E17,Table_to_noah_activetrees_tc_runoff_join_itree_july2015[[TREENUM]:[Avoided_Runoff_ft3yr]],14)</f>
        <v>19</v>
      </c>
      <c r="K17" s="15">
        <f>VLOOKUP(E17,Table_to_noah_activetrees_tc_runoff_join_itree_july2015[[TREENUM]:[Avoided_Runoff_ft3yr]],15)</f>
        <v>18</v>
      </c>
      <c r="L17" s="15">
        <f>VLOOKUP(E17,Table_to_noah_activetrees_tc_runoff_join_itree_july2015[[TREENUM]:[Avoided_Runoff_ft3yr]],16)</f>
        <v>12</v>
      </c>
      <c r="M17" s="15">
        <f>VLOOKUP(E17,Table_to_noah_activetrees_tc_runoff_join_itree_july2015[[TREENUM]:[Avoided_Runoff_ft3yr]],17)</f>
        <v>807.4</v>
      </c>
      <c r="N17" s="15">
        <f>VLOOKUP(E17,Table_to_noah_activetrees_tc_runoff_join_itree_july2015[[TREENUM]:[Avoided_Runoff_ft3yr]],18)</f>
        <v>45.94</v>
      </c>
      <c r="O17" s="19">
        <f>VLOOKUP(E17,Table_to_noah_activetrees_tc_runoff_join_itree_july2015[[TREENUM]:[Avoided_Runoff_ft3yr]],19)</f>
        <v>52.8</v>
      </c>
      <c r="P17" s="19">
        <f>VLOOKUP(E17,Table_to_noah_activetrees_tc_runoff_join_itree_july2015[[TREENUM]:[Avoided_Runoff_ft3yr]],20)</f>
        <v>4.74</v>
      </c>
      <c r="Q17" s="19">
        <f>VLOOKUP(E17,Table_to_noah_activetrees_tc_runoff_join_itree_july2015[[TREENUM]:[Avoided_Runoff_ft3yr]],21)</f>
        <v>385</v>
      </c>
      <c r="R17" s="19">
        <f>VLOOKUP(E17,Table_to_noah_activetrees_tc_runoff_join_itree_july2015[[TREENUM]:[Avoided_Runoff_ft3yr]],22)</f>
        <v>16.66</v>
      </c>
      <c r="S17">
        <v>33.773881069600002</v>
      </c>
      <c r="T17">
        <v>-84.395734445000002</v>
      </c>
      <c r="U17" s="15"/>
      <c r="V17" s="15">
        <v>2</v>
      </c>
      <c r="W17" s="15" t="s">
        <v>54</v>
      </c>
      <c r="X17" s="15">
        <v>16</v>
      </c>
      <c r="Y17" s="15"/>
      <c r="Z17" s="15" t="b">
        <v>0</v>
      </c>
      <c r="AA17" s="15" t="b">
        <v>0</v>
      </c>
      <c r="AB17" s="16" t="s">
        <v>12949</v>
      </c>
      <c r="AC17" s="24" t="str">
        <f t="shared" si="0"/>
        <v>Pyramid</v>
      </c>
      <c r="AD17" s="16" t="s">
        <v>12808</v>
      </c>
      <c r="AE17" s="16" t="s">
        <v>12806</v>
      </c>
      <c r="AF17" s="16" t="s">
        <v>12757</v>
      </c>
      <c r="AG17" s="16" t="b">
        <v>1</v>
      </c>
      <c r="AH17" s="24" t="str">
        <f t="shared" si="1"/>
        <v>Brown</v>
      </c>
      <c r="AI17" s="16" t="s">
        <v>12820</v>
      </c>
      <c r="AJ17" s="16" t="s">
        <v>12816</v>
      </c>
      <c r="AK17" s="16" t="s">
        <v>12923</v>
      </c>
      <c r="AL17" s="15"/>
      <c r="AM17" s="15"/>
      <c r="AN17" s="24" t="str">
        <f t="shared" si="2"/>
        <v>Green</v>
      </c>
      <c r="AO17" s="16" t="s">
        <v>12758</v>
      </c>
      <c r="AP17" s="16" t="s">
        <v>12971</v>
      </c>
      <c r="AQ17" s="15" t="s">
        <v>12918</v>
      </c>
      <c r="AR17" s="15"/>
      <c r="AS17" s="15"/>
      <c r="AT17" s="9" t="b">
        <f t="shared" si="3"/>
        <v>0</v>
      </c>
      <c r="AU17" s="21" t="str">
        <f t="shared" si="4"/>
        <v>Landscaping</v>
      </c>
      <c r="AV17" s="9" t="b">
        <f t="shared" si="5"/>
        <v>0</v>
      </c>
      <c r="AW17" s="9" t="str">
        <f t="shared" si="6"/>
        <v>Green</v>
      </c>
      <c r="AX17" s="9" t="str">
        <f t="shared" si="7"/>
        <v>Scale Leaf Conifers</v>
      </c>
      <c r="AY17" s="9" t="str">
        <f t="shared" si="8"/>
        <v>Opposite</v>
      </c>
      <c r="AZ17" s="9" t="str">
        <f t="shared" si="9"/>
        <v>Pyramid</v>
      </c>
      <c r="BA17" s="9" t="str">
        <f t="shared" si="10"/>
        <v>Brown</v>
      </c>
      <c r="BB17" s="9" t="str">
        <f t="shared" si="11"/>
        <v>Conelike</v>
      </c>
    </row>
    <row r="18" spans="1:54" s="8" customFormat="1" x14ac:dyDescent="0.25">
      <c r="A18" s="16" t="s">
        <v>38</v>
      </c>
      <c r="B18" s="16" t="s">
        <v>39</v>
      </c>
      <c r="C18" s="15" t="str">
        <f>VLOOKUP(E18,Images!$A$2:$B$101,2)</f>
        <v>04667_Cupressocyparis_leylandii.JPG</v>
      </c>
      <c r="D18" s="16" t="s">
        <v>253</v>
      </c>
      <c r="E18" s="16">
        <v>4667</v>
      </c>
      <c r="F18" s="16">
        <v>17</v>
      </c>
      <c r="G18" s="16"/>
      <c r="H18" s="16" t="str">
        <f>VLOOKUP(E18,Table_to_noah_activetrees_tc_runoff_join_itree_july2015[[TREENUM]:[Avoided_Runoff_ft3yr]],8)</f>
        <v>Fair</v>
      </c>
      <c r="I18" s="16">
        <f>VLOOKUP(E18,Table_to_noah_activetrees_tc_runoff_join_itree_july2015[[TREENUM]:[Avoided_Runoff_ft3yr]],13)</f>
        <v>18.8</v>
      </c>
      <c r="J18" s="16">
        <f>VLOOKUP(E18,Table_to_noah_activetrees_tc_runoff_join_itree_july2015[[TREENUM]:[Avoided_Runoff_ft3yr]],14)</f>
        <v>46</v>
      </c>
      <c r="K18" s="16">
        <f>VLOOKUP(E18,Table_to_noah_activetrees_tc_runoff_join_itree_july2015[[TREENUM]:[Avoided_Runoff_ft3yr]],15)</f>
        <v>13</v>
      </c>
      <c r="L18" s="16">
        <f>VLOOKUP(E18,Table_to_noah_activetrees_tc_runoff_join_itree_july2015[[TREENUM]:[Avoided_Runoff_ft3yr]],16)</f>
        <v>10</v>
      </c>
      <c r="M18" s="16">
        <f>VLOOKUP(E18,Table_to_noah_activetrees_tc_runoff_join_itree_july2015[[TREENUM]:[Avoided_Runoff_ft3yr]],17)</f>
        <v>919.88</v>
      </c>
      <c r="N18" s="16">
        <f>VLOOKUP(E18,Table_to_noah_activetrees_tc_runoff_join_itree_july2015[[TREENUM]:[Avoided_Runoff_ft3yr]],18)</f>
        <v>29.5</v>
      </c>
      <c r="O18" s="19">
        <f>VLOOKUP(E18,Table_to_noah_activetrees_tc_runoff_join_itree_july2015[[TREENUM]:[Avoided_Runoff_ft3yr]],19)</f>
        <v>611.89</v>
      </c>
      <c r="P18" s="19">
        <f>VLOOKUP(E18,Table_to_noah_activetrees_tc_runoff_join_itree_july2015[[TREENUM]:[Avoided_Runoff_ft3yr]],20)</f>
        <v>23.85</v>
      </c>
      <c r="Q18" s="19">
        <f>VLOOKUP(E18,Table_to_noah_activetrees_tc_runoff_join_itree_july2015[[TREENUM]:[Avoided_Runoff_ft3yr]],21)</f>
        <v>2275</v>
      </c>
      <c r="R18" s="19">
        <f>VLOOKUP(E18,Table_to_noah_activetrees_tc_runoff_join_itree_july2015[[TREENUM]:[Avoided_Runoff_ft3yr]],22)</f>
        <v>18.989999999999998</v>
      </c>
      <c r="S18" s="8">
        <v>33.773835212900003</v>
      </c>
      <c r="T18" s="8">
        <v>-84.395634626299994</v>
      </c>
      <c r="U18" s="16"/>
      <c r="V18" s="16">
        <v>2</v>
      </c>
      <c r="W18" s="16" t="s">
        <v>54</v>
      </c>
      <c r="X18" s="16">
        <v>17</v>
      </c>
      <c r="Y18" s="16"/>
      <c r="Z18" s="16" t="b">
        <v>0</v>
      </c>
      <c r="AA18" s="16" t="b">
        <v>0</v>
      </c>
      <c r="AB18" s="16" t="s">
        <v>12949</v>
      </c>
      <c r="AC18" s="24" t="str">
        <f t="shared" si="0"/>
        <v>Pyramid</v>
      </c>
      <c r="AD18" s="16" t="s">
        <v>12821</v>
      </c>
      <c r="AE18" s="16" t="s">
        <v>12806</v>
      </c>
      <c r="AF18" s="16" t="s">
        <v>12757</v>
      </c>
      <c r="AG18" s="16" t="b">
        <v>1</v>
      </c>
      <c r="AH18" s="24" t="str">
        <f t="shared" si="1"/>
        <v>White</v>
      </c>
      <c r="AI18" s="16" t="s">
        <v>12779</v>
      </c>
      <c r="AJ18" s="16" t="s">
        <v>12816</v>
      </c>
      <c r="AK18" s="16" t="s">
        <v>12928</v>
      </c>
      <c r="AL18" s="16"/>
      <c r="AM18" s="16"/>
      <c r="AN18" s="24" t="str">
        <f t="shared" si="2"/>
        <v>Green</v>
      </c>
      <c r="AO18" s="16" t="s">
        <v>12758</v>
      </c>
      <c r="AP18" s="16" t="s">
        <v>12971</v>
      </c>
      <c r="AQ18" s="16" t="s">
        <v>12987</v>
      </c>
      <c r="AR18" s="16"/>
      <c r="AS18" s="16"/>
      <c r="AT18" s="9" t="b">
        <f t="shared" si="3"/>
        <v>0</v>
      </c>
      <c r="AU18" s="21" t="str">
        <f t="shared" si="4"/>
        <v>Landscaping</v>
      </c>
      <c r="AV18" s="9" t="b">
        <f t="shared" si="5"/>
        <v>0</v>
      </c>
      <c r="AW18" s="9" t="str">
        <f t="shared" si="6"/>
        <v>Green</v>
      </c>
      <c r="AX18" s="9" t="str">
        <f t="shared" si="7"/>
        <v>Scale Leaf Conifers</v>
      </c>
      <c r="AY18" s="9" t="str">
        <f t="shared" si="8"/>
        <v>Opposite</v>
      </c>
      <c r="AZ18" s="9" t="str">
        <f t="shared" si="9"/>
        <v>Pyramid</v>
      </c>
      <c r="BA18" s="9" t="str">
        <f t="shared" si="10"/>
        <v>White</v>
      </c>
      <c r="BB18" s="9" t="str">
        <f t="shared" si="11"/>
        <v>Conelike</v>
      </c>
    </row>
    <row r="19" spans="1:54" x14ac:dyDescent="0.25">
      <c r="A19" s="15" t="s">
        <v>40</v>
      </c>
      <c r="B19" s="15" t="s">
        <v>41</v>
      </c>
      <c r="C19" s="15" t="str">
        <f>VLOOKUP(E19,Images!$A$2:$B$101,2)</f>
        <v>02033_Camelia_japonica.JPG</v>
      </c>
      <c r="D19" s="15" t="s">
        <v>254</v>
      </c>
      <c r="E19" s="15">
        <v>2033</v>
      </c>
      <c r="F19" s="16">
        <v>18</v>
      </c>
      <c r="G19" s="16"/>
      <c r="H19" s="15" t="str">
        <f>VLOOKUP(E19,Table_to_noah_activetrees_tc_runoff_join_itree_july2015[[TREENUM]:[Avoided_Runoff_ft3yr]],8)</f>
        <v>Good</v>
      </c>
      <c r="I19" s="15">
        <f>VLOOKUP(E19,Table_to_noah_activetrees_tc_runoff_join_itree_july2015[[TREENUM]:[Avoided_Runoff_ft3yr]],13)</f>
        <v>6.2</v>
      </c>
      <c r="J19" s="15">
        <f>VLOOKUP(E19,Table_to_noah_activetrees_tc_runoff_join_itree_july2015[[TREENUM]:[Avoided_Runoff_ft3yr]],14)</f>
        <v>15</v>
      </c>
      <c r="K19" s="15">
        <f>VLOOKUP(E19,Table_to_noah_activetrees_tc_runoff_join_itree_july2015[[TREENUM]:[Avoided_Runoff_ft3yr]],15)</f>
        <v>10</v>
      </c>
      <c r="L19" s="15">
        <f>VLOOKUP(E19,Table_to_noah_activetrees_tc_runoff_join_itree_july2015[[TREENUM]:[Avoided_Runoff_ft3yr]],16)</f>
        <v>12</v>
      </c>
      <c r="M19" s="15">
        <f>VLOOKUP(E19,Table_to_noah_activetrees_tc_runoff_join_itree_july2015[[TREENUM]:[Avoided_Runoff_ft3yr]],17)</f>
        <v>241.22</v>
      </c>
      <c r="N19" s="15">
        <f>VLOOKUP(E19,Table_to_noah_activetrees_tc_runoff_join_itree_july2015[[TREENUM]:[Avoided_Runoff_ft3yr]],18)</f>
        <v>3.7</v>
      </c>
      <c r="O19" s="19">
        <f>VLOOKUP(E19,Table_to_noah_activetrees_tc_runoff_join_itree_july2015[[TREENUM]:[Avoided_Runoff_ft3yr]],19)</f>
        <v>83.86</v>
      </c>
      <c r="P19" s="19">
        <f>VLOOKUP(E19,Table_to_noah_activetrees_tc_runoff_join_itree_july2015[[TREENUM]:[Avoided_Runoff_ft3yr]],20)</f>
        <v>10.98</v>
      </c>
      <c r="Q19" s="19">
        <f>VLOOKUP(E19,Table_to_noah_activetrees_tc_runoff_join_itree_july2015[[TREENUM]:[Avoided_Runoff_ft3yr]],21)</f>
        <v>731</v>
      </c>
      <c r="R19" s="19">
        <f>VLOOKUP(E19,Table_to_noah_activetrees_tc_runoff_join_itree_july2015[[TREENUM]:[Avoided_Runoff_ft3yr]],22)</f>
        <v>4.9800000000000004</v>
      </c>
      <c r="S19">
        <v>33.7738433289</v>
      </c>
      <c r="T19">
        <v>-84.395760341100001</v>
      </c>
      <c r="U19" s="15"/>
      <c r="V19" s="15">
        <v>2</v>
      </c>
      <c r="W19" s="15" t="s">
        <v>54</v>
      </c>
      <c r="X19" s="15">
        <v>18</v>
      </c>
      <c r="Y19" s="15"/>
      <c r="Z19" s="15" t="b">
        <v>0</v>
      </c>
      <c r="AA19" s="15" t="b">
        <v>0</v>
      </c>
      <c r="AB19" s="16" t="s">
        <v>12949</v>
      </c>
      <c r="AC19" s="24" t="str">
        <f t="shared" si="0"/>
        <v>Broad</v>
      </c>
      <c r="AD19" s="16" t="s">
        <v>12783</v>
      </c>
      <c r="AE19" s="16" t="s">
        <v>12747</v>
      </c>
      <c r="AF19" s="16" t="s">
        <v>12772</v>
      </c>
      <c r="AG19" s="16" t="b">
        <v>1</v>
      </c>
      <c r="AH19" s="24" t="str">
        <f t="shared" si="1"/>
        <v>Pink</v>
      </c>
      <c r="AI19" s="16" t="s">
        <v>12822</v>
      </c>
      <c r="AJ19" s="16" t="s">
        <v>12823</v>
      </c>
      <c r="AK19" s="16" t="s">
        <v>12988</v>
      </c>
      <c r="AL19" s="15"/>
      <c r="AM19" s="15"/>
      <c r="AN19" s="24" t="str">
        <f t="shared" si="2"/>
        <v>Green</v>
      </c>
      <c r="AO19" s="16" t="s">
        <v>12758</v>
      </c>
      <c r="AP19" s="16" t="s">
        <v>12956</v>
      </c>
      <c r="AQ19" s="15" t="s">
        <v>12989</v>
      </c>
      <c r="AR19" s="15"/>
      <c r="AS19" s="15" t="s">
        <v>12539</v>
      </c>
      <c r="AT19" s="9" t="b">
        <f t="shared" si="3"/>
        <v>0</v>
      </c>
      <c r="AU19" s="21" t="str">
        <f t="shared" si="4"/>
        <v>Food</v>
      </c>
      <c r="AV19" s="9" t="b">
        <f t="shared" si="5"/>
        <v>0</v>
      </c>
      <c r="AW19" s="9" t="str">
        <f t="shared" si="6"/>
        <v>Green</v>
      </c>
      <c r="AX19" s="9" t="str">
        <f t="shared" si="7"/>
        <v>Toothed Simple</v>
      </c>
      <c r="AY19" s="9" t="str">
        <f t="shared" si="8"/>
        <v>Alternate</v>
      </c>
      <c r="AZ19" s="9" t="str">
        <f t="shared" si="9"/>
        <v>Broad</v>
      </c>
      <c r="BA19" s="9" t="str">
        <f t="shared" si="10"/>
        <v>Pink</v>
      </c>
      <c r="BB19" s="9" t="str">
        <f t="shared" si="11"/>
        <v>Balls, Capsules, Tufted Fruit</v>
      </c>
    </row>
    <row r="20" spans="1:54" x14ac:dyDescent="0.25">
      <c r="A20" s="15" t="s">
        <v>42</v>
      </c>
      <c r="B20" s="15" t="s">
        <v>43</v>
      </c>
      <c r="C20" s="15" t="str">
        <f>VLOOKUP(E20,Images!$A$2:$B$101,2)</f>
        <v>04685_Prunus_subhirtella.JPG</v>
      </c>
      <c r="D20" s="15" t="s">
        <v>255</v>
      </c>
      <c r="E20" s="15">
        <v>4685</v>
      </c>
      <c r="F20" s="29">
        <v>19</v>
      </c>
      <c r="G20" s="29"/>
      <c r="H20" s="15" t="str">
        <f>VLOOKUP(E20,Table_to_noah_activetrees_tc_runoff_join_itree_july2015[[TREENUM]:[Avoided_Runoff_ft3yr]],8)</f>
        <v>Fair</v>
      </c>
      <c r="I20" s="15">
        <f>VLOOKUP(E20,Table_to_noah_activetrees_tc_runoff_join_itree_july2015[[TREENUM]:[Avoided_Runoff_ft3yr]],13)</f>
        <v>19.8</v>
      </c>
      <c r="J20" s="15">
        <f>VLOOKUP(E20,Table_to_noah_activetrees_tc_runoff_join_itree_july2015[[TREENUM]:[Avoided_Runoff_ft3yr]],14)</f>
        <v>37</v>
      </c>
      <c r="K20" s="15">
        <f>VLOOKUP(E20,Table_to_noah_activetrees_tc_runoff_join_itree_july2015[[TREENUM]:[Avoided_Runoff_ft3yr]],15)</f>
        <v>39</v>
      </c>
      <c r="L20" s="15">
        <f>VLOOKUP(E20,Table_to_noah_activetrees_tc_runoff_join_itree_july2015[[TREENUM]:[Avoided_Runoff_ft3yr]],16)</f>
        <v>42</v>
      </c>
      <c r="M20" s="15">
        <f>VLOOKUP(E20,Table_to_noah_activetrees_tc_runoff_join_itree_july2015[[TREENUM]:[Avoided_Runoff_ft3yr]],17)</f>
        <v>3411.84</v>
      </c>
      <c r="N20" s="15">
        <f>VLOOKUP(E20,Table_to_noah_activetrees_tc_runoff_join_itree_july2015[[TREENUM]:[Avoided_Runoff_ft3yr]],18)</f>
        <v>54.08</v>
      </c>
      <c r="O20" s="19">
        <f>VLOOKUP(E20,Table_to_noah_activetrees_tc_runoff_join_itree_july2015[[TREENUM]:[Avoided_Runoff_ft3yr]],19)</f>
        <v>1674.06</v>
      </c>
      <c r="P20" s="19">
        <f>VLOOKUP(E20,Table_to_noah_activetrees_tc_runoff_join_itree_july2015[[TREENUM]:[Avoided_Runoff_ft3yr]],20)</f>
        <v>68.81</v>
      </c>
      <c r="Q20" s="19">
        <f>VLOOKUP(E20,Table_to_noah_activetrees_tc_runoff_join_itree_july2015[[TREENUM]:[Avoided_Runoff_ft3yr]],21)</f>
        <v>1187</v>
      </c>
      <c r="R20" s="19">
        <f>VLOOKUP(E20,Table_to_noah_activetrees_tc_runoff_join_itree_july2015[[TREENUM]:[Avoided_Runoff_ft3yr]],22)</f>
        <v>40.51</v>
      </c>
      <c r="S20">
        <v>33.773624075299999</v>
      </c>
      <c r="T20">
        <v>-84.395639778299994</v>
      </c>
      <c r="U20" s="15"/>
      <c r="V20" s="15">
        <v>2</v>
      </c>
      <c r="W20" s="15" t="s">
        <v>54</v>
      </c>
      <c r="X20" s="15">
        <v>19</v>
      </c>
      <c r="Y20" s="15"/>
      <c r="Z20" s="15" t="b">
        <v>0</v>
      </c>
      <c r="AA20" s="15" t="b">
        <v>1</v>
      </c>
      <c r="AB20" s="16" t="s">
        <v>12948</v>
      </c>
      <c r="AC20" s="24" t="str">
        <f t="shared" si="0"/>
        <v>Weeping</v>
      </c>
      <c r="AD20" s="16" t="s">
        <v>12828</v>
      </c>
      <c r="AE20" s="16" t="s">
        <v>12747</v>
      </c>
      <c r="AF20" s="16" t="s">
        <v>12772</v>
      </c>
      <c r="AG20" s="16" t="b">
        <v>1</v>
      </c>
      <c r="AH20" s="24" t="str">
        <f t="shared" si="1"/>
        <v>Pink</v>
      </c>
      <c r="AI20" s="16" t="s">
        <v>12785</v>
      </c>
      <c r="AJ20" s="16" t="s">
        <v>12825</v>
      </c>
      <c r="AK20" s="16" t="s">
        <v>12917</v>
      </c>
      <c r="AL20" s="15"/>
      <c r="AM20" s="15"/>
      <c r="AN20" s="24" t="str">
        <f t="shared" si="2"/>
        <v>Yellow</v>
      </c>
      <c r="AO20" s="16" t="s">
        <v>12766</v>
      </c>
      <c r="AP20" s="16" t="s">
        <v>12971</v>
      </c>
      <c r="AQ20" s="15" t="s">
        <v>12918</v>
      </c>
      <c r="AR20" s="15"/>
      <c r="AS20" s="15"/>
      <c r="AT20" s="9" t="b">
        <f t="shared" si="3"/>
        <v>0</v>
      </c>
      <c r="AU20" s="21" t="str">
        <f t="shared" si="4"/>
        <v>Landscaping</v>
      </c>
      <c r="AV20" s="9" t="b">
        <f t="shared" si="5"/>
        <v>1</v>
      </c>
      <c r="AW20" s="9" t="str">
        <f t="shared" si="6"/>
        <v>Yellow</v>
      </c>
      <c r="AX20" s="9" t="str">
        <f t="shared" si="7"/>
        <v>Toothed Simple</v>
      </c>
      <c r="AY20" s="9" t="str">
        <f t="shared" si="8"/>
        <v>Alternate</v>
      </c>
      <c r="AZ20" s="9" t="str">
        <f t="shared" si="9"/>
        <v>Weeping</v>
      </c>
      <c r="BA20" s="9" t="str">
        <f t="shared" si="10"/>
        <v>Pink</v>
      </c>
      <c r="BB20" s="9" t="str">
        <f t="shared" si="11"/>
        <v>Fleshy Fruit</v>
      </c>
    </row>
    <row r="21" spans="1:54" x14ac:dyDescent="0.25">
      <c r="A21" s="15" t="s">
        <v>44</v>
      </c>
      <c r="B21" s="15" t="s">
        <v>45</v>
      </c>
      <c r="C21" s="15" t="str">
        <f>VLOOKUP(E21,Images!$A$2:$B$101,2)</f>
        <v>04684_Camelia_sasanqua.JPG</v>
      </c>
      <c r="D21" s="15" t="s">
        <v>256</v>
      </c>
      <c r="E21" s="15">
        <v>4684</v>
      </c>
      <c r="F21" s="16">
        <v>20</v>
      </c>
      <c r="G21" s="16"/>
      <c r="H21" s="15" t="str">
        <f>VLOOKUP(E21,Table_to_noah_activetrees_tc_runoff_join_itree_july2015[[TREENUM]:[Avoided_Runoff_ft3yr]],8)</f>
        <v>Good</v>
      </c>
      <c r="I21" s="15">
        <f>VLOOKUP(E21,Table_to_noah_activetrees_tc_runoff_join_itree_july2015[[TREENUM]:[Avoided_Runoff_ft3yr]],13)</f>
        <v>6.2</v>
      </c>
      <c r="J21" s="15">
        <f>VLOOKUP(E21,Table_to_noah_activetrees_tc_runoff_join_itree_july2015[[TREENUM]:[Avoided_Runoff_ft3yr]],14)</f>
        <v>7</v>
      </c>
      <c r="K21" s="15">
        <f>VLOOKUP(E21,Table_to_noah_activetrees_tc_runoff_join_itree_july2015[[TREENUM]:[Avoided_Runoff_ft3yr]],15)</f>
        <v>4</v>
      </c>
      <c r="L21" s="15">
        <f>VLOOKUP(E21,Table_to_noah_activetrees_tc_runoff_join_itree_july2015[[TREENUM]:[Avoided_Runoff_ft3yr]],16)</f>
        <v>4</v>
      </c>
      <c r="M21" s="15">
        <f>VLOOKUP(E21,Table_to_noah_activetrees_tc_runoff_join_itree_july2015[[TREENUM]:[Avoided_Runoff_ft3yr]],17)</f>
        <v>29.28</v>
      </c>
      <c r="N21" s="15">
        <f>VLOOKUP(E21,Table_to_noah_activetrees_tc_runoff_join_itree_july2015[[TREENUM]:[Avoided_Runoff_ft3yr]],18)</f>
        <v>0.44</v>
      </c>
      <c r="O21" s="19">
        <f>VLOOKUP(E21,Table_to_noah_activetrees_tc_runoff_join_itree_july2015[[TREENUM]:[Avoided_Runoff_ft3yr]],19)</f>
        <v>79.959999999999994</v>
      </c>
      <c r="P21" s="19">
        <f>VLOOKUP(E21,Table_to_noah_activetrees_tc_runoff_join_itree_july2015[[TREENUM]:[Avoided_Runoff_ft3yr]],20)</f>
        <v>10.74</v>
      </c>
      <c r="Q21" s="19">
        <f>VLOOKUP(E21,Table_to_noah_activetrees_tc_runoff_join_itree_july2015[[TREENUM]:[Avoided_Runoff_ft3yr]],21)</f>
        <v>731</v>
      </c>
      <c r="R21" s="19">
        <f>VLOOKUP(E21,Table_to_noah_activetrees_tc_runoff_join_itree_july2015[[TREENUM]:[Avoided_Runoff_ft3yr]],22)</f>
        <v>0.6</v>
      </c>
      <c r="S21">
        <v>33.773581174100002</v>
      </c>
      <c r="T21">
        <v>-84.395618239000001</v>
      </c>
      <c r="U21" s="15"/>
      <c r="V21" s="15">
        <v>2</v>
      </c>
      <c r="W21" s="15" t="s">
        <v>54</v>
      </c>
      <c r="X21" s="15">
        <v>20</v>
      </c>
      <c r="Y21" s="15"/>
      <c r="Z21" s="15" t="b">
        <v>0</v>
      </c>
      <c r="AA21" s="15" t="b">
        <v>0</v>
      </c>
      <c r="AB21" s="16" t="s">
        <v>12949</v>
      </c>
      <c r="AC21" s="24" t="str">
        <f t="shared" si="0"/>
        <v>Conical</v>
      </c>
      <c r="AD21" s="16" t="s">
        <v>12755</v>
      </c>
      <c r="AE21" s="16" t="s">
        <v>12806</v>
      </c>
      <c r="AF21" s="16" t="s">
        <v>12772</v>
      </c>
      <c r="AG21" s="16" t="b">
        <v>1</v>
      </c>
      <c r="AH21" s="24" t="str">
        <f t="shared" si="1"/>
        <v>Pink</v>
      </c>
      <c r="AI21" s="16" t="s">
        <v>12829</v>
      </c>
      <c r="AJ21" s="16" t="s">
        <v>12855</v>
      </c>
      <c r="AK21" s="16" t="s">
        <v>12925</v>
      </c>
      <c r="AL21" s="15"/>
      <c r="AM21" s="15"/>
      <c r="AN21" s="24" t="str">
        <f t="shared" si="2"/>
        <v>Green</v>
      </c>
      <c r="AO21" s="16" t="s">
        <v>12758</v>
      </c>
      <c r="AP21" s="16" t="s">
        <v>12956</v>
      </c>
      <c r="AQ21" s="15" t="s">
        <v>12990</v>
      </c>
      <c r="AR21" s="15"/>
      <c r="AS21" s="15"/>
      <c r="AT21" s="9" t="b">
        <f t="shared" si="3"/>
        <v>0</v>
      </c>
      <c r="AU21" s="21" t="str">
        <f t="shared" si="4"/>
        <v>Food</v>
      </c>
      <c r="AV21" s="9" t="b">
        <f t="shared" si="5"/>
        <v>0</v>
      </c>
      <c r="AW21" s="9" t="str">
        <f t="shared" si="6"/>
        <v>Green</v>
      </c>
      <c r="AX21" s="9" t="str">
        <f t="shared" si="7"/>
        <v>Toothed Simple</v>
      </c>
      <c r="AY21" s="9" t="str">
        <f t="shared" si="8"/>
        <v>Opposite</v>
      </c>
      <c r="AZ21" s="9" t="str">
        <f t="shared" si="9"/>
        <v>Conical</v>
      </c>
      <c r="BA21" s="9" t="str">
        <f t="shared" si="10"/>
        <v>Pink</v>
      </c>
      <c r="BB21" s="9" t="str">
        <f t="shared" si="11"/>
        <v>Capsule</v>
      </c>
    </row>
    <row r="22" spans="1:54" x14ac:dyDescent="0.25">
      <c r="A22" s="15" t="s">
        <v>46</v>
      </c>
      <c r="B22" s="15" t="s">
        <v>47</v>
      </c>
      <c r="C22" s="15" t="str">
        <f>VLOOKUP(E22,Images!$A$2:$B$101,2)</f>
        <v>01986_Chamaecyparis_obtusa.JPG</v>
      </c>
      <c r="D22" s="15" t="s">
        <v>257</v>
      </c>
      <c r="E22" s="15">
        <v>1986</v>
      </c>
      <c r="F22" s="16">
        <v>21</v>
      </c>
      <c r="G22" s="16"/>
      <c r="H22" s="15" t="str">
        <f>VLOOKUP(E22,Table_to_noah_activetrees_tc_runoff_join_itree_july2015[[TREENUM]:[Avoided_Runoff_ft3yr]],8)</f>
        <v>Good</v>
      </c>
      <c r="I22" s="15">
        <f>VLOOKUP(E22,Table_to_noah_activetrees_tc_runoff_join_itree_july2015[[TREENUM]:[Avoided_Runoff_ft3yr]],13)</f>
        <v>2.1</v>
      </c>
      <c r="J22" s="15">
        <f>VLOOKUP(E22,Table_to_noah_activetrees_tc_runoff_join_itree_july2015[[TREENUM]:[Avoided_Runoff_ft3yr]],14)</f>
        <v>15</v>
      </c>
      <c r="K22" s="15">
        <f>VLOOKUP(E22,Table_to_noah_activetrees_tc_runoff_join_itree_july2015[[TREENUM]:[Avoided_Runoff_ft3yr]],15)</f>
        <v>10</v>
      </c>
      <c r="L22" s="15">
        <f>VLOOKUP(E22,Table_to_noah_activetrees_tc_runoff_join_itree_july2015[[TREENUM]:[Avoided_Runoff_ft3yr]],16)</f>
        <v>9</v>
      </c>
      <c r="M22" s="15">
        <f>VLOOKUP(E22,Table_to_noah_activetrees_tc_runoff_join_itree_july2015[[TREENUM]:[Avoided_Runoff_ft3yr]],17)</f>
        <v>285.57</v>
      </c>
      <c r="N22" s="15">
        <f>VLOOKUP(E22,Table_to_noah_activetrees_tc_runoff_join_itree_july2015[[TREENUM]:[Avoided_Runoff_ft3yr]],18)</f>
        <v>14.62</v>
      </c>
      <c r="O22" s="19">
        <f>VLOOKUP(E22,Table_to_noah_activetrees_tc_runoff_join_itree_july2015[[TREENUM]:[Avoided_Runoff_ft3yr]],19)</f>
        <v>20.53</v>
      </c>
      <c r="P22" s="19">
        <f>VLOOKUP(E22,Table_to_noah_activetrees_tc_runoff_join_itree_july2015[[TREENUM]:[Avoided_Runoff_ft3yr]],20)</f>
        <v>2.98</v>
      </c>
      <c r="Q22" s="19">
        <f>VLOOKUP(E22,Table_to_noah_activetrees_tc_runoff_join_itree_july2015[[TREENUM]:[Avoided_Runoff_ft3yr]],21)</f>
        <v>168</v>
      </c>
      <c r="R22" s="19">
        <f>VLOOKUP(E22,Table_to_noah_activetrees_tc_runoff_join_itree_july2015[[TREENUM]:[Avoided_Runoff_ft3yr]],22)</f>
        <v>5.89</v>
      </c>
      <c r="S22">
        <v>33.773322213500002</v>
      </c>
      <c r="T22">
        <v>-84.395683252699996</v>
      </c>
      <c r="U22" s="15"/>
      <c r="V22" s="15">
        <v>2</v>
      </c>
      <c r="W22" s="15" t="s">
        <v>54</v>
      </c>
      <c r="X22" s="15">
        <v>21</v>
      </c>
      <c r="Y22" s="15"/>
      <c r="Z22" s="15" t="b">
        <v>0</v>
      </c>
      <c r="AA22" s="15" t="b">
        <v>0</v>
      </c>
      <c r="AB22" s="16" t="s">
        <v>12949</v>
      </c>
      <c r="AC22" s="24" t="str">
        <f t="shared" si="0"/>
        <v>Pyramid</v>
      </c>
      <c r="AD22" s="16" t="s">
        <v>12808</v>
      </c>
      <c r="AE22" s="16" t="s">
        <v>12806</v>
      </c>
      <c r="AF22" s="16" t="s">
        <v>12757</v>
      </c>
      <c r="AG22" s="16" t="b">
        <v>1</v>
      </c>
      <c r="AH22" s="24" t="str">
        <f t="shared" si="1"/>
        <v>Yellow</v>
      </c>
      <c r="AI22" s="16" t="s">
        <v>12766</v>
      </c>
      <c r="AJ22" s="16" t="s">
        <v>12809</v>
      </c>
      <c r="AK22" s="16" t="s">
        <v>12917</v>
      </c>
      <c r="AL22" s="15"/>
      <c r="AM22" s="15"/>
      <c r="AN22" s="24" t="str">
        <f t="shared" si="2"/>
        <v>Green</v>
      </c>
      <c r="AO22" s="16" t="s">
        <v>12758</v>
      </c>
      <c r="AP22" s="16" t="s">
        <v>13135</v>
      </c>
      <c r="AQ22" s="15" t="s">
        <v>12993</v>
      </c>
      <c r="AR22" s="15"/>
      <c r="AS22" s="15"/>
      <c r="AT22" s="9" t="b">
        <f t="shared" si="3"/>
        <v>0</v>
      </c>
      <c r="AU22" s="21" t="str">
        <f t="shared" si="4"/>
        <v>Construction</v>
      </c>
      <c r="AV22" s="9" t="b">
        <f t="shared" si="5"/>
        <v>0</v>
      </c>
      <c r="AW22" s="9" t="str">
        <f t="shared" si="6"/>
        <v>Green</v>
      </c>
      <c r="AX22" s="9" t="str">
        <f t="shared" si="7"/>
        <v>Scale Leaf Conifers</v>
      </c>
      <c r="AY22" s="9" t="str">
        <f t="shared" si="8"/>
        <v>Opposite</v>
      </c>
      <c r="AZ22" s="9" t="str">
        <f t="shared" si="9"/>
        <v>Pyramid</v>
      </c>
      <c r="BA22" s="9" t="str">
        <f t="shared" si="10"/>
        <v>Yellow</v>
      </c>
      <c r="BB22" s="9" t="str">
        <f t="shared" si="11"/>
        <v>Cones</v>
      </c>
    </row>
    <row r="23" spans="1:54" x14ac:dyDescent="0.25">
      <c r="A23" s="15" t="s">
        <v>48</v>
      </c>
      <c r="B23" s="15" t="s">
        <v>204</v>
      </c>
      <c r="C23" s="15" t="str">
        <f>VLOOKUP(E23,Images!$A$2:$B$101,2)</f>
        <v>01978_Prunus_serrulata.JPG</v>
      </c>
      <c r="D23" s="15" t="s">
        <v>258</v>
      </c>
      <c r="E23" s="15">
        <v>1978</v>
      </c>
      <c r="F23" s="29">
        <v>22</v>
      </c>
      <c r="G23" s="29"/>
      <c r="H23" s="15" t="str">
        <f>VLOOKUP(E23,Table_to_noah_activetrees_tc_runoff_join_itree_july2015[[TREENUM]:[Avoided_Runoff_ft3yr]],8)</f>
        <v>Fair</v>
      </c>
      <c r="I23" s="15">
        <f>VLOOKUP(E23,Table_to_noah_activetrees_tc_runoff_join_itree_july2015[[TREENUM]:[Avoided_Runoff_ft3yr]],13)</f>
        <v>17</v>
      </c>
      <c r="J23" s="15">
        <f>VLOOKUP(E23,Table_to_noah_activetrees_tc_runoff_join_itree_july2015[[TREENUM]:[Avoided_Runoff_ft3yr]],14)</f>
        <v>21</v>
      </c>
      <c r="K23" s="15">
        <f>VLOOKUP(E23,Table_to_noah_activetrees_tc_runoff_join_itree_july2015[[TREENUM]:[Avoided_Runoff_ft3yr]],15)</f>
        <v>43</v>
      </c>
      <c r="L23" s="15">
        <f>VLOOKUP(E23,Table_to_noah_activetrees_tc_runoff_join_itree_july2015[[TREENUM]:[Avoided_Runoff_ft3yr]],16)</f>
        <v>28</v>
      </c>
      <c r="M23" s="15">
        <f>VLOOKUP(E23,Table_to_noah_activetrees_tc_runoff_join_itree_july2015[[TREENUM]:[Avoided_Runoff_ft3yr]],17)</f>
        <v>3029.61</v>
      </c>
      <c r="N23" s="15">
        <f>VLOOKUP(E23,Table_to_noah_activetrees_tc_runoff_join_itree_july2015[[TREENUM]:[Avoided_Runoff_ft3yr]],18)</f>
        <v>48.02</v>
      </c>
      <c r="O23" s="19">
        <f>VLOOKUP(E23,Table_to_noah_activetrees_tc_runoff_join_itree_july2015[[TREENUM]:[Avoided_Runoff_ft3yr]],19)</f>
        <v>1154.54</v>
      </c>
      <c r="P23" s="19">
        <f>VLOOKUP(E23,Table_to_noah_activetrees_tc_runoff_join_itree_july2015[[TREENUM]:[Avoided_Runoff_ft3yr]],20)</f>
        <v>55.38</v>
      </c>
      <c r="Q23" s="19">
        <f>VLOOKUP(E23,Table_to_noah_activetrees_tc_runoff_join_itree_july2015[[TREENUM]:[Avoided_Runoff_ft3yr]],21)</f>
        <v>1041</v>
      </c>
      <c r="R23" s="19">
        <f>VLOOKUP(E23,Table_to_noah_activetrees_tc_runoff_join_itree_july2015[[TREENUM]:[Avoided_Runoff_ft3yr]],22)</f>
        <v>35.97</v>
      </c>
      <c r="S23">
        <v>33.773197108799998</v>
      </c>
      <c r="T23">
        <v>-84.395607218500004</v>
      </c>
      <c r="U23" s="15"/>
      <c r="V23" s="15">
        <v>2</v>
      </c>
      <c r="W23" s="15" t="s">
        <v>54</v>
      </c>
      <c r="X23" s="15">
        <v>22</v>
      </c>
      <c r="Y23" s="15"/>
      <c r="Z23" s="15" t="b">
        <v>0</v>
      </c>
      <c r="AA23" s="15" t="b">
        <v>1</v>
      </c>
      <c r="AB23" s="16" t="s">
        <v>12948</v>
      </c>
      <c r="AC23" s="24" t="str">
        <f t="shared" si="0"/>
        <v>Vase Shaped</v>
      </c>
      <c r="AD23" s="16" t="s">
        <v>12777</v>
      </c>
      <c r="AE23" s="16" t="s">
        <v>12747</v>
      </c>
      <c r="AF23" s="16" t="s">
        <v>12772</v>
      </c>
      <c r="AG23" s="16" t="b">
        <v>1</v>
      </c>
      <c r="AH23" s="24" t="str">
        <f t="shared" si="1"/>
        <v>Pink</v>
      </c>
      <c r="AI23" s="16" t="s">
        <v>12785</v>
      </c>
      <c r="AJ23" s="16" t="s">
        <v>12825</v>
      </c>
      <c r="AK23" s="16" t="s">
        <v>12926</v>
      </c>
      <c r="AL23" s="15"/>
      <c r="AM23" s="15"/>
      <c r="AN23" s="24" t="str">
        <f t="shared" si="2"/>
        <v>Yellow</v>
      </c>
      <c r="AO23" s="16" t="s">
        <v>12830</v>
      </c>
      <c r="AP23" s="16" t="s">
        <v>12971</v>
      </c>
      <c r="AQ23" s="15" t="s">
        <v>12918</v>
      </c>
      <c r="AR23" s="15"/>
      <c r="AS23" s="15"/>
      <c r="AT23" s="9" t="b">
        <f t="shared" si="3"/>
        <v>0</v>
      </c>
      <c r="AU23" s="21" t="str">
        <f t="shared" si="4"/>
        <v>Landscaping</v>
      </c>
      <c r="AV23" s="9" t="b">
        <f t="shared" si="5"/>
        <v>1</v>
      </c>
      <c r="AW23" s="9" t="str">
        <f t="shared" si="6"/>
        <v>Yellow</v>
      </c>
      <c r="AX23" s="9" t="str">
        <f t="shared" si="7"/>
        <v>Toothed Simple</v>
      </c>
      <c r="AY23" s="9" t="str">
        <f t="shared" si="8"/>
        <v>Alternate</v>
      </c>
      <c r="AZ23" s="9" t="str">
        <f t="shared" si="9"/>
        <v>Vase Shaped</v>
      </c>
      <c r="BA23" s="9" t="str">
        <f t="shared" si="10"/>
        <v>Pink</v>
      </c>
      <c r="BB23" s="9" t="str">
        <f t="shared" si="11"/>
        <v>Fleshy Fruit</v>
      </c>
    </row>
    <row r="24" spans="1:54" x14ac:dyDescent="0.25">
      <c r="A24" s="15" t="s">
        <v>49</v>
      </c>
      <c r="B24" s="15" t="s">
        <v>50</v>
      </c>
      <c r="C24" s="15" t="str">
        <f>VLOOKUP(E24,Images!$A$2:$B$101,2)</f>
        <v>01975_Platanus_occidentalis.JPG</v>
      </c>
      <c r="D24" s="15" t="s">
        <v>259</v>
      </c>
      <c r="E24" s="15">
        <v>1975</v>
      </c>
      <c r="F24" s="16">
        <v>23</v>
      </c>
      <c r="G24" s="16"/>
      <c r="H24" s="15" t="str">
        <f>VLOOKUP(E24,Table_to_noah_activetrees_tc_runoff_join_itree_july2015[[TREENUM]:[Avoided_Runoff_ft3yr]],8)</f>
        <v>Fair</v>
      </c>
      <c r="I24" s="15">
        <f>VLOOKUP(E24,Table_to_noah_activetrees_tc_runoff_join_itree_july2015[[TREENUM]:[Avoided_Runoff_ft3yr]],13)</f>
        <v>26.4</v>
      </c>
      <c r="J24" s="15">
        <f>VLOOKUP(E24,Table_to_noah_activetrees_tc_runoff_join_itree_july2015[[TREENUM]:[Avoided_Runoff_ft3yr]],14)</f>
        <v>78</v>
      </c>
      <c r="K24" s="15">
        <f>VLOOKUP(E24,Table_to_noah_activetrees_tc_runoff_join_itree_july2015[[TREENUM]:[Avoided_Runoff_ft3yr]],15)</f>
        <v>63</v>
      </c>
      <c r="L24" s="15">
        <f>VLOOKUP(E24,Table_to_noah_activetrees_tc_runoff_join_itree_july2015[[TREENUM]:[Avoided_Runoff_ft3yr]],16)</f>
        <v>54</v>
      </c>
      <c r="M24" s="15">
        <f>VLOOKUP(E24,Table_to_noah_activetrees_tc_runoff_join_itree_july2015[[TREENUM]:[Avoided_Runoff_ft3yr]],17)</f>
        <v>15522.2</v>
      </c>
      <c r="N24" s="15">
        <f>VLOOKUP(E24,Table_to_noah_activetrees_tc_runoff_join_itree_july2015[[TREENUM]:[Avoided_Runoff_ft3yr]],18)</f>
        <v>154.01</v>
      </c>
      <c r="O24" s="19">
        <f>VLOOKUP(E24,Table_to_noah_activetrees_tc_runoff_join_itree_july2015[[TREENUM]:[Avoided_Runoff_ft3yr]],19)</f>
        <v>2950.58</v>
      </c>
      <c r="P24" s="19">
        <f>VLOOKUP(E24,Table_to_noah_activetrees_tc_runoff_join_itree_july2015[[TREENUM]:[Avoided_Runoff_ft3yr]],20)</f>
        <v>89.49</v>
      </c>
      <c r="Q24" s="19">
        <f>VLOOKUP(E24,Table_to_noah_activetrees_tc_runoff_join_itree_july2015[[TREENUM]:[Avoided_Runoff_ft3yr]],21)</f>
        <v>3812</v>
      </c>
      <c r="R24" s="19">
        <f>VLOOKUP(E24,Table_to_noah_activetrees_tc_runoff_join_itree_july2015[[TREENUM]:[Avoided_Runoff_ft3yr]],22)</f>
        <v>184.32</v>
      </c>
      <c r="S24">
        <v>33.7731871664</v>
      </c>
      <c r="T24">
        <v>-84.395822868699995</v>
      </c>
      <c r="U24" s="15"/>
      <c r="V24" s="15">
        <v>2</v>
      </c>
      <c r="W24" s="15" t="s">
        <v>54</v>
      </c>
      <c r="X24" s="15">
        <v>23</v>
      </c>
      <c r="Y24" s="15"/>
      <c r="Z24" s="15" t="b">
        <v>1</v>
      </c>
      <c r="AA24" s="15" t="b">
        <v>0</v>
      </c>
      <c r="AB24" s="16" t="s">
        <v>12948</v>
      </c>
      <c r="AC24" s="24" t="str">
        <f t="shared" si="0"/>
        <v>Broad</v>
      </c>
      <c r="AD24" s="16" t="s">
        <v>12831</v>
      </c>
      <c r="AE24" s="16" t="s">
        <v>12747</v>
      </c>
      <c r="AF24" s="16" t="s">
        <v>12778</v>
      </c>
      <c r="AG24" s="16" t="b">
        <v>1</v>
      </c>
      <c r="AH24" s="24" t="str">
        <f t="shared" si="1"/>
        <v>Red</v>
      </c>
      <c r="AI24" s="16" t="s">
        <v>12749</v>
      </c>
      <c r="AJ24" s="16" t="s">
        <v>12823</v>
      </c>
      <c r="AK24" s="16" t="s">
        <v>12914</v>
      </c>
      <c r="AL24" s="15"/>
      <c r="AM24" s="15"/>
      <c r="AN24" s="24" t="str">
        <f t="shared" si="2"/>
        <v>Yellow</v>
      </c>
      <c r="AO24" s="16" t="s">
        <v>12766</v>
      </c>
      <c r="AP24" s="16" t="s">
        <v>12770</v>
      </c>
      <c r="AQ24" s="15" t="s">
        <v>13104</v>
      </c>
      <c r="AR24" s="15" t="s">
        <v>13048</v>
      </c>
      <c r="AS24" s="15" t="s">
        <v>12540</v>
      </c>
      <c r="AT24" s="9" t="b">
        <f t="shared" si="3"/>
        <v>1</v>
      </c>
      <c r="AU24" s="21" t="str">
        <f t="shared" si="4"/>
        <v>Music</v>
      </c>
      <c r="AV24" s="9" t="b">
        <f t="shared" si="5"/>
        <v>0</v>
      </c>
      <c r="AW24" s="9" t="str">
        <f t="shared" si="6"/>
        <v>Yellow</v>
      </c>
      <c r="AX24" s="9" t="str">
        <f t="shared" si="7"/>
        <v>Lobed Simple</v>
      </c>
      <c r="AY24" s="9" t="str">
        <f t="shared" si="8"/>
        <v>Alternate</v>
      </c>
      <c r="AZ24" s="9" t="str">
        <f t="shared" si="9"/>
        <v>Broad</v>
      </c>
      <c r="BA24" s="9" t="str">
        <f t="shared" si="10"/>
        <v>Red</v>
      </c>
      <c r="BB24" s="9" t="str">
        <f t="shared" si="11"/>
        <v>Balls, Capsules, Tufted Fruit</v>
      </c>
    </row>
    <row r="25" spans="1:54" x14ac:dyDescent="0.25">
      <c r="A25" s="15" t="s">
        <v>51</v>
      </c>
      <c r="B25" s="15" t="s">
        <v>52</v>
      </c>
      <c r="C25" s="15" t="str">
        <f>VLOOKUP(E25,Images!$A$2:$B$101,2)</f>
        <v>01973_Halesia_diptera.JPG</v>
      </c>
      <c r="D25" s="15" t="s">
        <v>260</v>
      </c>
      <c r="E25" s="15">
        <v>1973</v>
      </c>
      <c r="F25" s="16">
        <v>24</v>
      </c>
      <c r="G25" s="16"/>
      <c r="H25" s="15" t="str">
        <f>VLOOKUP(E25,Table_to_noah_activetrees_tc_runoff_join_itree_july2015[[TREENUM]:[Avoided_Runoff_ft3yr]],8)</f>
        <v>Fair</v>
      </c>
      <c r="I25" s="15">
        <f>VLOOKUP(E25,Table_to_noah_activetrees_tc_runoff_join_itree_july2015[[TREENUM]:[Avoided_Runoff_ft3yr]],13)</f>
        <v>2.6</v>
      </c>
      <c r="J25" s="15">
        <f>VLOOKUP(E25,Table_to_noah_activetrees_tc_runoff_join_itree_july2015[[TREENUM]:[Avoided_Runoff_ft3yr]],14)</f>
        <v>16</v>
      </c>
      <c r="K25" s="15">
        <f>VLOOKUP(E25,Table_to_noah_activetrees_tc_runoff_join_itree_july2015[[TREENUM]:[Avoided_Runoff_ft3yr]],15)</f>
        <v>13</v>
      </c>
      <c r="L25" s="15">
        <f>VLOOKUP(E25,Table_to_noah_activetrees_tc_runoff_join_itree_july2015[[TREENUM]:[Avoided_Runoff_ft3yr]],16)</f>
        <v>14</v>
      </c>
      <c r="M25" s="15">
        <f>VLOOKUP(E25,Table_to_noah_activetrees_tc_runoff_join_itree_july2015[[TREENUM]:[Avoided_Runoff_ft3yr]],17)</f>
        <v>363.39</v>
      </c>
      <c r="N25" s="15">
        <f>VLOOKUP(E25,Table_to_noah_activetrees_tc_runoff_join_itree_july2015[[TREENUM]:[Avoided_Runoff_ft3yr]],18)</f>
        <v>5.58</v>
      </c>
      <c r="O25" s="19">
        <f>VLOOKUP(E25,Table_to_noah_activetrees_tc_runoff_join_itree_july2015[[TREENUM]:[Avoided_Runoff_ft3yr]],19)</f>
        <v>10.54</v>
      </c>
      <c r="P25" s="19">
        <f>VLOOKUP(E25,Table_to_noah_activetrees_tc_runoff_join_itree_july2015[[TREENUM]:[Avoided_Runoff_ft3yr]],20)</f>
        <v>3.44</v>
      </c>
      <c r="Q25" s="19">
        <f>VLOOKUP(E25,Table_to_noah_activetrees_tc_runoff_join_itree_july2015[[TREENUM]:[Avoided_Runoff_ft3yr]],21)</f>
        <v>79</v>
      </c>
      <c r="R25" s="19">
        <f>VLOOKUP(E25,Table_to_noah_activetrees_tc_runoff_join_itree_july2015[[TREENUM]:[Avoided_Runoff_ft3yr]],22)</f>
        <v>4.32</v>
      </c>
      <c r="S25">
        <v>33.7731846772</v>
      </c>
      <c r="T25">
        <v>-84.395878566700006</v>
      </c>
      <c r="U25" s="15"/>
      <c r="V25" s="15">
        <v>2</v>
      </c>
      <c r="W25" s="15" t="s">
        <v>54</v>
      </c>
      <c r="X25" s="15">
        <v>24</v>
      </c>
      <c r="Y25" s="15"/>
      <c r="Z25" s="15" t="b">
        <v>1</v>
      </c>
      <c r="AA25" s="15" t="b">
        <v>0</v>
      </c>
      <c r="AB25" s="16" t="s">
        <v>12949</v>
      </c>
      <c r="AC25" s="24" t="str">
        <f t="shared" si="0"/>
        <v>Spreading</v>
      </c>
      <c r="AD25" s="16" t="s">
        <v>12771</v>
      </c>
      <c r="AE25" s="16" t="s">
        <v>12747</v>
      </c>
      <c r="AF25" s="16" t="s">
        <v>12772</v>
      </c>
      <c r="AG25" s="16" t="b">
        <v>1</v>
      </c>
      <c r="AH25" s="24" t="str">
        <f t="shared" si="1"/>
        <v>White</v>
      </c>
      <c r="AI25" s="16" t="s">
        <v>12779</v>
      </c>
      <c r="AJ25" s="16" t="s">
        <v>12814</v>
      </c>
      <c r="AK25" s="16" t="s">
        <v>12919</v>
      </c>
      <c r="AL25" s="15"/>
      <c r="AM25" s="15"/>
      <c r="AN25" s="24" t="str">
        <f t="shared" si="2"/>
        <v>Green</v>
      </c>
      <c r="AO25" s="16" t="s">
        <v>12758</v>
      </c>
      <c r="AP25" s="16" t="s">
        <v>12971</v>
      </c>
      <c r="AQ25" s="15" t="s">
        <v>12918</v>
      </c>
      <c r="AR25" s="15"/>
      <c r="AS25" s="15" t="s">
        <v>12541</v>
      </c>
      <c r="AT25" s="9" t="b">
        <f t="shared" si="3"/>
        <v>1</v>
      </c>
      <c r="AU25" s="21" t="str">
        <f t="shared" si="4"/>
        <v>Landscaping</v>
      </c>
      <c r="AV25" s="9" t="b">
        <f t="shared" si="5"/>
        <v>0</v>
      </c>
      <c r="AW25" s="9" t="str">
        <f t="shared" si="6"/>
        <v>Green</v>
      </c>
      <c r="AX25" s="9" t="str">
        <f t="shared" si="7"/>
        <v>Toothed Simple</v>
      </c>
      <c r="AY25" s="9" t="str">
        <f t="shared" si="8"/>
        <v>Alternate</v>
      </c>
      <c r="AZ25" s="9" t="str">
        <f t="shared" si="9"/>
        <v>Spreading</v>
      </c>
      <c r="BA25" s="9" t="str">
        <f t="shared" si="10"/>
        <v>White</v>
      </c>
      <c r="BB25" s="9" t="str">
        <f t="shared" si="11"/>
        <v>Pods</v>
      </c>
    </row>
    <row r="26" spans="1:54" s="8" customFormat="1" x14ac:dyDescent="0.25">
      <c r="A26" s="16" t="s">
        <v>53</v>
      </c>
      <c r="B26" s="16" t="s">
        <v>205</v>
      </c>
      <c r="C26" s="15" t="str">
        <f>VLOOKUP(E26,Images!$A$2:$B$101,2)</f>
        <v>01797_Pistacia_chinensis.JPG</v>
      </c>
      <c r="D26" s="16" t="s">
        <v>261</v>
      </c>
      <c r="E26" s="16">
        <v>1797</v>
      </c>
      <c r="F26" s="29">
        <v>25</v>
      </c>
      <c r="G26" s="29"/>
      <c r="H26" s="16" t="str">
        <f>VLOOKUP(E26,Table_to_noah_activetrees_tc_runoff_join_itree_july2015[[TREENUM]:[Avoided_Runoff_ft3yr]],8)</f>
        <v>Good</v>
      </c>
      <c r="I26" s="16">
        <f>VLOOKUP(E26,Table_to_noah_activetrees_tc_runoff_join_itree_july2015[[TREENUM]:[Avoided_Runoff_ft3yr]],13)</f>
        <v>18.5</v>
      </c>
      <c r="J26" s="16">
        <f>VLOOKUP(E26,Table_to_noah_activetrees_tc_runoff_join_itree_july2015[[TREENUM]:[Avoided_Runoff_ft3yr]],14)</f>
        <v>38</v>
      </c>
      <c r="K26" s="16">
        <f>VLOOKUP(E26,Table_to_noah_activetrees_tc_runoff_join_itree_july2015[[TREENUM]:[Avoided_Runoff_ft3yr]],15)</f>
        <v>39</v>
      </c>
      <c r="L26" s="16">
        <f>VLOOKUP(E26,Table_to_noah_activetrees_tc_runoff_join_itree_july2015[[TREENUM]:[Avoided_Runoff_ft3yr]],16)</f>
        <v>45</v>
      </c>
      <c r="M26" s="16">
        <f>VLOOKUP(E26,Table_to_noah_activetrees_tc_runoff_join_itree_july2015[[TREENUM]:[Avoided_Runoff_ft3yr]],17)</f>
        <v>4459.17</v>
      </c>
      <c r="N26" s="16">
        <f>VLOOKUP(E26,Table_to_noah_activetrees_tc_runoff_join_itree_july2015[[TREENUM]:[Avoided_Runoff_ft3yr]],18)</f>
        <v>69.709999999999994</v>
      </c>
      <c r="O26" s="19">
        <f>VLOOKUP(E26,Table_to_noah_activetrees_tc_runoff_join_itree_july2015[[TREENUM]:[Avoided_Runoff_ft3yr]],19)</f>
        <v>1193.1199999999999</v>
      </c>
      <c r="P26" s="19">
        <f>VLOOKUP(E26,Table_to_noah_activetrees_tc_runoff_join_itree_july2015[[TREENUM]:[Avoided_Runoff_ft3yr]],20)</f>
        <v>52.21</v>
      </c>
      <c r="Q26" s="19">
        <f>VLOOKUP(E26,Table_to_noah_activetrees_tc_runoff_join_itree_july2015[[TREENUM]:[Avoided_Runoff_ft3yr]],21)</f>
        <v>2516</v>
      </c>
      <c r="R26" s="19">
        <f>VLOOKUP(E26,Table_to_noah_activetrees_tc_runoff_join_itree_july2015[[TREENUM]:[Avoided_Runoff_ft3yr]],22)</f>
        <v>52.95</v>
      </c>
      <c r="S26" s="8">
        <v>33.772044726600001</v>
      </c>
      <c r="T26" s="8">
        <v>-84.396343287899995</v>
      </c>
      <c r="U26" s="16"/>
      <c r="V26" s="16">
        <v>2</v>
      </c>
      <c r="W26" s="16" t="s">
        <v>54</v>
      </c>
      <c r="X26" s="16">
        <v>25</v>
      </c>
      <c r="Y26" s="16"/>
      <c r="Z26" s="16" t="b">
        <v>0</v>
      </c>
      <c r="AA26" s="16" t="b">
        <v>0</v>
      </c>
      <c r="AB26" s="16" t="s">
        <v>12948</v>
      </c>
      <c r="AC26" s="24" t="str">
        <f t="shared" si="0"/>
        <v>Rounded</v>
      </c>
      <c r="AD26" s="16" t="s">
        <v>12832</v>
      </c>
      <c r="AE26" s="16" t="s">
        <v>12747</v>
      </c>
      <c r="AF26" s="16" t="s">
        <v>12784</v>
      </c>
      <c r="AG26" s="16" t="b">
        <v>1</v>
      </c>
      <c r="AH26" s="24" t="str">
        <f t="shared" si="1"/>
        <v>Red</v>
      </c>
      <c r="AI26" s="16" t="s">
        <v>12749</v>
      </c>
      <c r="AJ26" s="16" t="s">
        <v>12811</v>
      </c>
      <c r="AK26" s="16" t="s">
        <v>12916</v>
      </c>
      <c r="AL26" s="16"/>
      <c r="AM26" s="16"/>
      <c r="AN26" s="24" t="str">
        <f t="shared" si="2"/>
        <v>Red</v>
      </c>
      <c r="AO26" s="16" t="s">
        <v>12833</v>
      </c>
      <c r="AP26" s="16" t="s">
        <v>13082</v>
      </c>
      <c r="AQ26" s="16" t="s">
        <v>12991</v>
      </c>
      <c r="AR26" s="16"/>
      <c r="AS26" s="16"/>
      <c r="AT26" s="9" t="b">
        <f t="shared" si="3"/>
        <v>0</v>
      </c>
      <c r="AU26" s="21" t="str">
        <f t="shared" si="4"/>
        <v>Furniture</v>
      </c>
      <c r="AV26" s="9" t="b">
        <f t="shared" si="5"/>
        <v>0</v>
      </c>
      <c r="AW26" s="9" t="str">
        <f t="shared" si="6"/>
        <v>Red</v>
      </c>
      <c r="AX26" s="9" t="str">
        <f t="shared" si="7"/>
        <v>Compound</v>
      </c>
      <c r="AY26" s="9" t="str">
        <f t="shared" si="8"/>
        <v>Alternate</v>
      </c>
      <c r="AZ26" s="9" t="str">
        <f t="shared" si="9"/>
        <v>Rounded</v>
      </c>
      <c r="BA26" s="9" t="str">
        <f t="shared" si="10"/>
        <v>Red</v>
      </c>
      <c r="BB26" s="9" t="str">
        <f t="shared" si="11"/>
        <v>Berrylike Fruit</v>
      </c>
    </row>
    <row r="27" spans="1:54" s="9" customFormat="1" x14ac:dyDescent="0.25">
      <c r="A27" s="26" t="s">
        <v>56</v>
      </c>
      <c r="B27" s="26" t="s">
        <v>57</v>
      </c>
      <c r="C27" s="26" t="str">
        <f>VLOOKUP(E27,Images!$A$2:$B$101,2)</f>
        <v>02071_Magnolia_virginiana.JPG</v>
      </c>
      <c r="D27" s="26" t="s">
        <v>262</v>
      </c>
      <c r="E27" s="26">
        <v>2071</v>
      </c>
      <c r="F27" s="16">
        <v>26</v>
      </c>
      <c r="G27" s="16">
        <v>39</v>
      </c>
      <c r="H27" s="26" t="str">
        <f>VLOOKUP(E27,Table_to_noah_activetrees_tc_runoff_join_itree_july2015[[TREENUM]:[Avoided_Runoff_ft3yr]],8)</f>
        <v>Good</v>
      </c>
      <c r="I27" s="26">
        <f>VLOOKUP(E27,Table_to_noah_activetrees_tc_runoff_join_itree_july2015[[TREENUM]:[Avoided_Runoff_ft3yr]],13)</f>
        <v>2.1</v>
      </c>
      <c r="J27" s="26">
        <f>VLOOKUP(E27,Table_to_noah_activetrees_tc_runoff_join_itree_july2015[[TREENUM]:[Avoided_Runoff_ft3yr]],14)</f>
        <v>15</v>
      </c>
      <c r="K27" s="26">
        <f>VLOOKUP(E27,Table_to_noah_activetrees_tc_runoff_join_itree_july2015[[TREENUM]:[Avoided_Runoff_ft3yr]],15)</f>
        <v>11</v>
      </c>
      <c r="L27" s="26">
        <f>VLOOKUP(E27,Table_to_noah_activetrees_tc_runoff_join_itree_july2015[[TREENUM]:[Avoided_Runoff_ft3yr]],16)</f>
        <v>11</v>
      </c>
      <c r="M27" s="26">
        <f>VLOOKUP(E27,Table_to_noah_activetrees_tc_runoff_join_itree_july2015[[TREENUM]:[Avoided_Runoff_ft3yr]],17)</f>
        <v>297.41000000000003</v>
      </c>
      <c r="N27" s="26">
        <f>VLOOKUP(E27,Table_to_noah_activetrees_tc_runoff_join_itree_july2015[[TREENUM]:[Avoided_Runoff_ft3yr]],18)</f>
        <v>8.7100000000000009</v>
      </c>
      <c r="O27" s="24">
        <f>VLOOKUP(E27,Table_to_noah_activetrees_tc_runoff_join_itree_july2015[[TREENUM]:[Avoided_Runoff_ft3yr]],19)</f>
        <v>21.14</v>
      </c>
      <c r="P27" s="24">
        <f>VLOOKUP(E27,Table_to_noah_activetrees_tc_runoff_join_itree_july2015[[TREENUM]:[Avoided_Runoff_ft3yr]],20)</f>
        <v>5.07</v>
      </c>
      <c r="Q27" s="24">
        <f>VLOOKUP(E27,Table_to_noah_activetrees_tc_runoff_join_itree_july2015[[TREENUM]:[Avoided_Runoff_ft3yr]],21)</f>
        <v>201</v>
      </c>
      <c r="R27" s="24">
        <f>VLOOKUP(E27,Table_to_noah_activetrees_tc_runoff_join_itree_july2015[[TREENUM]:[Avoided_Runoff_ft3yr]],22)</f>
        <v>3.53</v>
      </c>
      <c r="S27" s="9">
        <v>33.773279440899998</v>
      </c>
      <c r="T27" s="9">
        <v>-84.396596385699993</v>
      </c>
      <c r="U27" s="26"/>
      <c r="V27" s="26">
        <v>1</v>
      </c>
      <c r="W27" s="26" t="s">
        <v>55</v>
      </c>
      <c r="X27" s="26">
        <v>1</v>
      </c>
      <c r="Y27" s="26"/>
      <c r="Z27" s="26" t="b">
        <v>1</v>
      </c>
      <c r="AA27" s="26" t="b">
        <v>0</v>
      </c>
      <c r="AB27" s="26" t="s">
        <v>12949</v>
      </c>
      <c r="AC27" s="24" t="str">
        <f t="shared" si="0"/>
        <v>Rounded</v>
      </c>
      <c r="AD27" s="26" t="s">
        <v>12789</v>
      </c>
      <c r="AE27" s="26" t="s">
        <v>12747</v>
      </c>
      <c r="AF27" s="26" t="s">
        <v>12765</v>
      </c>
      <c r="AG27" s="26" t="b">
        <v>1</v>
      </c>
      <c r="AH27" s="24" t="str">
        <f t="shared" si="1"/>
        <v>White</v>
      </c>
      <c r="AI27" s="26" t="s">
        <v>12779</v>
      </c>
      <c r="AJ27" s="26" t="s">
        <v>12809</v>
      </c>
      <c r="AK27" s="26" t="s">
        <v>12920</v>
      </c>
      <c r="AL27" s="26"/>
      <c r="AM27" s="26"/>
      <c r="AN27" s="24" t="str">
        <f t="shared" si="2"/>
        <v>Green</v>
      </c>
      <c r="AO27" s="26" t="s">
        <v>12758</v>
      </c>
      <c r="AP27" s="26" t="s">
        <v>12971</v>
      </c>
      <c r="AQ27" s="26" t="s">
        <v>12918</v>
      </c>
      <c r="AR27" s="26"/>
      <c r="AS27" s="26">
        <v>444</v>
      </c>
      <c r="AT27" s="9" t="b">
        <f t="shared" si="3"/>
        <v>1</v>
      </c>
      <c r="AU27" s="21" t="str">
        <f t="shared" si="4"/>
        <v>Landscaping</v>
      </c>
      <c r="AV27" s="9" t="b">
        <f t="shared" si="5"/>
        <v>0</v>
      </c>
      <c r="AW27" s="9" t="str">
        <f t="shared" si="6"/>
        <v>Green</v>
      </c>
      <c r="AX27" s="9" t="str">
        <f t="shared" si="7"/>
        <v>Untoothed Simple</v>
      </c>
      <c r="AY27" s="9" t="str">
        <f t="shared" si="8"/>
        <v>Alternate</v>
      </c>
      <c r="AZ27" s="9" t="str">
        <f t="shared" si="9"/>
        <v>Rounded</v>
      </c>
      <c r="BA27" s="9" t="str">
        <f t="shared" si="10"/>
        <v>White</v>
      </c>
      <c r="BB27" s="9" t="str">
        <f t="shared" si="11"/>
        <v>Cones</v>
      </c>
    </row>
    <row r="28" spans="1:54" s="14" customFormat="1" x14ac:dyDescent="0.25">
      <c r="A28" s="17" t="s">
        <v>58</v>
      </c>
      <c r="B28" s="17" t="s">
        <v>12542</v>
      </c>
      <c r="C28" s="17" t="str">
        <f>VLOOKUP(E28,Images!$A$2:$B$101,2)</f>
        <v>02016_Photinia_x_fraseri.JPG</v>
      </c>
      <c r="D28" s="17" t="s">
        <v>263</v>
      </c>
      <c r="E28" s="17">
        <v>2016</v>
      </c>
      <c r="F28" s="16">
        <v>27</v>
      </c>
      <c r="G28" s="16">
        <v>69</v>
      </c>
      <c r="H28" s="17" t="str">
        <f>VLOOKUP(E28,Table_to_noah_activetrees_tc_runoff_join_itree_july2015[[TREENUM]:[Avoided_Runoff_ft3yr]],8)</f>
        <v>Good</v>
      </c>
      <c r="I28" s="17">
        <f>VLOOKUP(E28,Table_to_noah_activetrees_tc_runoff_join_itree_july2015[[TREENUM]:[Avoided_Runoff_ft3yr]],13)</f>
        <v>3.4</v>
      </c>
      <c r="J28" s="17">
        <f>VLOOKUP(E28,Table_to_noah_activetrees_tc_runoff_join_itree_july2015[[TREENUM]:[Avoided_Runoff_ft3yr]],14)</f>
        <v>32</v>
      </c>
      <c r="K28" s="17">
        <f>VLOOKUP(E28,Table_to_noah_activetrees_tc_runoff_join_itree_july2015[[TREENUM]:[Avoided_Runoff_ft3yr]],15)</f>
        <v>20</v>
      </c>
      <c r="L28" s="17">
        <f>VLOOKUP(E28,Table_to_noah_activetrees_tc_runoff_join_itree_july2015[[TREENUM]:[Avoided_Runoff_ft3yr]],16)</f>
        <v>24</v>
      </c>
      <c r="M28" s="17">
        <f>VLOOKUP(E28,Table_to_noah_activetrees_tc_runoff_join_itree_july2015[[TREENUM]:[Avoided_Runoff_ft3yr]],17)</f>
        <v>3017.34</v>
      </c>
      <c r="N28" s="17">
        <f>VLOOKUP(E28,Table_to_noah_activetrees_tc_runoff_join_itree_july2015[[TREENUM]:[Avoided_Runoff_ft3yr]],18)</f>
        <v>63.05</v>
      </c>
      <c r="O28" s="19">
        <f>VLOOKUP(E28,Table_to_noah_activetrees_tc_runoff_join_itree_july2015[[TREENUM]:[Avoided_Runoff_ft3yr]],19)</f>
        <v>192.88</v>
      </c>
      <c r="P28" s="19">
        <f>VLOOKUP(E28,Table_to_noah_activetrees_tc_runoff_join_itree_july2015[[TREENUM]:[Avoided_Runoff_ft3yr]],20)</f>
        <v>16.64</v>
      </c>
      <c r="Q28" s="19">
        <f>VLOOKUP(E28,Table_to_noah_activetrees_tc_runoff_join_itree_july2015[[TREENUM]:[Avoided_Runoff_ft3yr]],21)</f>
        <v>897</v>
      </c>
      <c r="R28" s="19">
        <f>VLOOKUP(E28,Table_to_noah_activetrees_tc_runoff_join_itree_july2015[[TREENUM]:[Avoided_Runoff_ft3yr]],22)</f>
        <v>62.27</v>
      </c>
      <c r="S28" s="14">
        <v>33.772701534600003</v>
      </c>
      <c r="T28" s="14">
        <v>-84.396782522600006</v>
      </c>
      <c r="U28" s="17"/>
      <c r="V28" s="17">
        <v>1</v>
      </c>
      <c r="W28" s="17" t="s">
        <v>55</v>
      </c>
      <c r="X28" s="17">
        <v>2</v>
      </c>
      <c r="Y28" s="17"/>
      <c r="Z28" s="17" t="b">
        <v>0</v>
      </c>
      <c r="AA28" s="17" t="b">
        <v>0</v>
      </c>
      <c r="AB28" s="17" t="s">
        <v>12949</v>
      </c>
      <c r="AC28" s="24" t="str">
        <f t="shared" si="0"/>
        <v>Oval</v>
      </c>
      <c r="AD28" s="17" t="s">
        <v>12835</v>
      </c>
      <c r="AE28" s="17" t="s">
        <v>12747</v>
      </c>
      <c r="AF28" s="17" t="s">
        <v>12765</v>
      </c>
      <c r="AG28" s="17" t="b">
        <v>1</v>
      </c>
      <c r="AH28" s="24" t="str">
        <f t="shared" si="1"/>
        <v>White</v>
      </c>
      <c r="AI28" s="17" t="s">
        <v>12779</v>
      </c>
      <c r="AJ28" s="17" t="s">
        <v>12811</v>
      </c>
      <c r="AK28" s="17" t="s">
        <v>12928</v>
      </c>
      <c r="AL28" s="17"/>
      <c r="AM28" s="17"/>
      <c r="AN28" s="24" t="str">
        <f t="shared" si="2"/>
        <v>Green</v>
      </c>
      <c r="AO28" s="17" t="s">
        <v>12834</v>
      </c>
      <c r="AP28" s="17" t="s">
        <v>12971</v>
      </c>
      <c r="AQ28" s="17" t="s">
        <v>12994</v>
      </c>
      <c r="AR28" s="17"/>
      <c r="AS28" s="17" t="s">
        <v>12543</v>
      </c>
      <c r="AT28" s="9" t="b">
        <f t="shared" si="3"/>
        <v>0</v>
      </c>
      <c r="AU28" s="21" t="str">
        <f t="shared" si="4"/>
        <v>Landscaping</v>
      </c>
      <c r="AV28" s="9" t="b">
        <f t="shared" si="5"/>
        <v>0</v>
      </c>
      <c r="AW28" s="9" t="str">
        <f t="shared" si="6"/>
        <v>Green</v>
      </c>
      <c r="AX28" s="9" t="str">
        <f t="shared" si="7"/>
        <v>Untoothed Simple</v>
      </c>
      <c r="AY28" s="9" t="str">
        <f t="shared" si="8"/>
        <v>Alternate</v>
      </c>
      <c r="AZ28" s="9" t="str">
        <f t="shared" si="9"/>
        <v>Oval</v>
      </c>
      <c r="BA28" s="9" t="str">
        <f t="shared" si="10"/>
        <v>White</v>
      </c>
      <c r="BB28" s="9" t="str">
        <f t="shared" si="11"/>
        <v>Berrylike Fruit</v>
      </c>
    </row>
    <row r="29" spans="1:54" x14ac:dyDescent="0.25">
      <c r="A29" s="15" t="s">
        <v>59</v>
      </c>
      <c r="B29" s="15" t="s">
        <v>60</v>
      </c>
      <c r="C29" s="15" t="str">
        <f>VLOOKUP(E29,Images!$A$2:$B$101,2)</f>
        <v>02051_Acer_buergerianum.JPG</v>
      </c>
      <c r="D29" s="15" t="s">
        <v>264</v>
      </c>
      <c r="E29" s="15">
        <v>2051</v>
      </c>
      <c r="F29" s="29">
        <v>28</v>
      </c>
      <c r="G29" s="29">
        <v>46</v>
      </c>
      <c r="H29" s="15" t="str">
        <f>VLOOKUP(E29,Table_to_noah_activetrees_tc_runoff_join_itree_july2015[[TREENUM]:[Avoided_Runoff_ft3yr]],8)</f>
        <v>Good</v>
      </c>
      <c r="I29" s="15">
        <f>VLOOKUP(E29,Table_to_noah_activetrees_tc_runoff_join_itree_july2015[[TREENUM]:[Avoided_Runoff_ft3yr]],13)</f>
        <v>2.2999999999999998</v>
      </c>
      <c r="J29" s="15">
        <f>VLOOKUP(E29,Table_to_noah_activetrees_tc_runoff_join_itree_july2015[[TREENUM]:[Avoided_Runoff_ft3yr]],14)</f>
        <v>12</v>
      </c>
      <c r="K29" s="15">
        <f>VLOOKUP(E29,Table_to_noah_activetrees_tc_runoff_join_itree_july2015[[TREENUM]:[Avoided_Runoff_ft3yr]],15)</f>
        <v>12</v>
      </c>
      <c r="L29" s="15">
        <f>VLOOKUP(E29,Table_to_noah_activetrees_tc_runoff_join_itree_july2015[[TREENUM]:[Avoided_Runoff_ft3yr]],16)</f>
        <v>13</v>
      </c>
      <c r="M29" s="15">
        <f>VLOOKUP(E29,Table_to_noah_activetrees_tc_runoff_join_itree_july2015[[TREENUM]:[Avoided_Runoff_ft3yr]],17)</f>
        <v>337.56</v>
      </c>
      <c r="N29" s="15">
        <f>VLOOKUP(E29,Table_to_noah_activetrees_tc_runoff_join_itree_july2015[[TREENUM]:[Avoided_Runoff_ft3yr]],18)</f>
        <v>8.5299999999999994</v>
      </c>
      <c r="O29" s="19">
        <f>VLOOKUP(E29,Table_to_noah_activetrees_tc_runoff_join_itree_july2015[[TREENUM]:[Avoided_Runoff_ft3yr]],19)</f>
        <v>15.3</v>
      </c>
      <c r="P29" s="19">
        <f>VLOOKUP(E29,Table_to_noah_activetrees_tc_runoff_join_itree_july2015[[TREENUM]:[Avoided_Runoff_ft3yr]],20)</f>
        <v>4.3</v>
      </c>
      <c r="Q29" s="19">
        <f>VLOOKUP(E29,Table_to_noah_activetrees_tc_runoff_join_itree_july2015[[TREENUM]:[Avoided_Runoff_ft3yr]],21)</f>
        <v>76</v>
      </c>
      <c r="R29" s="19">
        <f>VLOOKUP(E29,Table_to_noah_activetrees_tc_runoff_join_itree_july2015[[TREENUM]:[Avoided_Runoff_ft3yr]],22)</f>
        <v>4.01</v>
      </c>
      <c r="S29">
        <v>33.773479052399999</v>
      </c>
      <c r="T29">
        <v>-84.396887440499995</v>
      </c>
      <c r="U29" s="15"/>
      <c r="V29" s="15">
        <v>1</v>
      </c>
      <c r="W29" s="15" t="s">
        <v>55</v>
      </c>
      <c r="X29" s="15">
        <v>3</v>
      </c>
      <c r="Y29" s="15"/>
      <c r="Z29" s="15" t="b">
        <v>0</v>
      </c>
      <c r="AA29" s="15" t="b">
        <v>0</v>
      </c>
      <c r="AB29" s="15" t="s">
        <v>12948</v>
      </c>
      <c r="AC29" s="24" t="str">
        <f t="shared" si="0"/>
        <v>Oval</v>
      </c>
      <c r="AD29" s="16" t="s">
        <v>12836</v>
      </c>
      <c r="AE29" s="16" t="s">
        <v>12806</v>
      </c>
      <c r="AF29" s="16" t="s">
        <v>12778</v>
      </c>
      <c r="AG29" s="16" t="b">
        <v>1</v>
      </c>
      <c r="AH29" s="24" t="str">
        <f t="shared" si="1"/>
        <v>Yellow</v>
      </c>
      <c r="AI29" s="16" t="s">
        <v>12766</v>
      </c>
      <c r="AJ29" s="16" t="s">
        <v>12803</v>
      </c>
      <c r="AK29" s="16" t="s">
        <v>12925</v>
      </c>
      <c r="AL29" s="15"/>
      <c r="AM29" s="15"/>
      <c r="AN29" s="24" t="str">
        <f t="shared" si="2"/>
        <v>Red</v>
      </c>
      <c r="AO29" s="16" t="s">
        <v>12837</v>
      </c>
      <c r="AP29" s="16" t="s">
        <v>12971</v>
      </c>
      <c r="AQ29" s="15" t="s">
        <v>12918</v>
      </c>
      <c r="AR29" s="15"/>
      <c r="AS29" s="15"/>
      <c r="AT29" s="9" t="b">
        <f t="shared" si="3"/>
        <v>0</v>
      </c>
      <c r="AU29" s="21" t="str">
        <f t="shared" si="4"/>
        <v>Landscaping</v>
      </c>
      <c r="AV29" s="9" t="b">
        <f t="shared" si="5"/>
        <v>0</v>
      </c>
      <c r="AW29" s="9" t="str">
        <f t="shared" si="6"/>
        <v>Red</v>
      </c>
      <c r="AX29" s="9" t="str">
        <f t="shared" si="7"/>
        <v>Lobed Simple</v>
      </c>
      <c r="AY29" s="9" t="str">
        <f t="shared" si="8"/>
        <v>Opposite</v>
      </c>
      <c r="AZ29" s="9" t="str">
        <f t="shared" si="9"/>
        <v>Oval</v>
      </c>
      <c r="BA29" s="9" t="str">
        <f t="shared" si="10"/>
        <v>Yellow</v>
      </c>
      <c r="BB29" s="9" t="str">
        <f t="shared" si="11"/>
        <v>Keys</v>
      </c>
    </row>
    <row r="30" spans="1:54" s="8" customFormat="1" x14ac:dyDescent="0.25">
      <c r="A30" s="16" t="s">
        <v>61</v>
      </c>
      <c r="B30" s="16" t="s">
        <v>62</v>
      </c>
      <c r="C30" s="16" t="str">
        <f>VLOOKUP(E30,Images!$A$2:$B$101,2)</f>
        <v>02056_Quercus_bicolor.JPG</v>
      </c>
      <c r="D30" s="16" t="s">
        <v>265</v>
      </c>
      <c r="E30" s="16">
        <v>2056</v>
      </c>
      <c r="F30" s="16">
        <v>29</v>
      </c>
      <c r="G30" s="16">
        <v>64</v>
      </c>
      <c r="H30" s="16" t="str">
        <f>VLOOKUP(E30,Table_to_noah_activetrees_tc_runoff_join_itree_july2015[[TREENUM]:[Avoided_Runoff_ft3yr]],8)</f>
        <v>Fair</v>
      </c>
      <c r="I30" s="16">
        <f>VLOOKUP(E30,Table_to_noah_activetrees_tc_runoff_join_itree_july2015[[TREENUM]:[Avoided_Runoff_ft3yr]],13)</f>
        <v>3.3</v>
      </c>
      <c r="J30" s="16">
        <f>VLOOKUP(E30,Table_to_noah_activetrees_tc_runoff_join_itree_july2015[[TREENUM]:[Avoided_Runoff_ft3yr]],14)</f>
        <v>22</v>
      </c>
      <c r="K30" s="16">
        <f>VLOOKUP(E30,Table_to_noah_activetrees_tc_runoff_join_itree_july2015[[TREENUM]:[Avoided_Runoff_ft3yr]],15)</f>
        <v>15</v>
      </c>
      <c r="L30" s="16">
        <f>VLOOKUP(E30,Table_to_noah_activetrees_tc_runoff_join_itree_july2015[[TREENUM]:[Avoided_Runoff_ft3yr]],16)</f>
        <v>14</v>
      </c>
      <c r="M30" s="16">
        <f>VLOOKUP(E30,Table_to_noah_activetrees_tc_runoff_join_itree_july2015[[TREENUM]:[Avoided_Runoff_ft3yr]],17)</f>
        <v>549.16999999999996</v>
      </c>
      <c r="N30" s="16">
        <f>VLOOKUP(E30,Table_to_noah_activetrees_tc_runoff_join_itree_july2015[[TREENUM]:[Avoided_Runoff_ft3yr]],18)</f>
        <v>8.9700000000000006</v>
      </c>
      <c r="O30" s="19">
        <f>VLOOKUP(E30,Table_to_noah_activetrees_tc_runoff_join_itree_july2015[[TREENUM]:[Avoided_Runoff_ft3yr]],19)</f>
        <v>20.149999999999999</v>
      </c>
      <c r="P30" s="19">
        <f>VLOOKUP(E30,Table_to_noah_activetrees_tc_runoff_join_itree_july2015[[TREENUM]:[Avoided_Runoff_ft3yr]],20)</f>
        <v>5.25</v>
      </c>
      <c r="Q30" s="19">
        <f>VLOOKUP(E30,Table_to_noah_activetrees_tc_runoff_join_itree_july2015[[TREENUM]:[Avoided_Runoff_ft3yr]],21)</f>
        <v>108</v>
      </c>
      <c r="R30" s="19">
        <f>VLOOKUP(E30,Table_to_noah_activetrees_tc_runoff_join_itree_july2015[[TREENUM]:[Avoided_Runoff_ft3yr]],22)</f>
        <v>6.52</v>
      </c>
      <c r="S30" s="8">
        <v>33.773707111500002</v>
      </c>
      <c r="T30" s="8">
        <v>-84.397402248999995</v>
      </c>
      <c r="U30" s="16"/>
      <c r="V30" s="16">
        <v>1</v>
      </c>
      <c r="W30" s="16" t="s">
        <v>55</v>
      </c>
      <c r="X30" s="16">
        <v>4</v>
      </c>
      <c r="Y30" s="16"/>
      <c r="Z30" s="16" t="b">
        <v>1</v>
      </c>
      <c r="AA30" s="16" t="b">
        <v>0</v>
      </c>
      <c r="AB30" s="16" t="s">
        <v>12948</v>
      </c>
      <c r="AC30" s="24" t="str">
        <f t="shared" si="0"/>
        <v>Rounded</v>
      </c>
      <c r="AD30" s="16" t="s">
        <v>12789</v>
      </c>
      <c r="AE30" s="16" t="s">
        <v>12747</v>
      </c>
      <c r="AF30" s="16" t="s">
        <v>12778</v>
      </c>
      <c r="AG30" s="16" t="b">
        <v>1</v>
      </c>
      <c r="AH30" s="24" t="str">
        <f t="shared" si="1"/>
        <v>Brown</v>
      </c>
      <c r="AI30" s="16" t="s">
        <v>12807</v>
      </c>
      <c r="AJ30" s="16" t="s">
        <v>12805</v>
      </c>
      <c r="AK30" s="16" t="s">
        <v>12914</v>
      </c>
      <c r="AL30" s="16"/>
      <c r="AM30" s="16"/>
      <c r="AN30" s="24" t="str">
        <f t="shared" si="2"/>
        <v>Red</v>
      </c>
      <c r="AO30" s="16" t="s">
        <v>12749</v>
      </c>
      <c r="AP30" s="16" t="s">
        <v>13135</v>
      </c>
      <c r="AQ30" s="16" t="s">
        <v>12995</v>
      </c>
      <c r="AR30" s="16" t="s">
        <v>13049</v>
      </c>
      <c r="AS30" s="16" t="s">
        <v>12544</v>
      </c>
      <c r="AT30" s="9" t="b">
        <f t="shared" si="3"/>
        <v>1</v>
      </c>
      <c r="AU30" s="21" t="str">
        <f t="shared" si="4"/>
        <v>Construction</v>
      </c>
      <c r="AV30" s="9" t="b">
        <f t="shared" si="5"/>
        <v>0</v>
      </c>
      <c r="AW30" s="9" t="str">
        <f t="shared" si="6"/>
        <v>Red</v>
      </c>
      <c r="AX30" s="9" t="str">
        <f t="shared" si="7"/>
        <v>Lobed Simple</v>
      </c>
      <c r="AY30" s="9" t="str">
        <f t="shared" si="8"/>
        <v>Alternate</v>
      </c>
      <c r="AZ30" s="9" t="str">
        <f t="shared" si="9"/>
        <v>Rounded</v>
      </c>
      <c r="BA30" s="9" t="str">
        <f t="shared" si="10"/>
        <v>Brown</v>
      </c>
      <c r="BB30" s="9" t="str">
        <f t="shared" si="11"/>
        <v>Acorns</v>
      </c>
    </row>
    <row r="31" spans="1:54" x14ac:dyDescent="0.25">
      <c r="A31" s="15" t="s">
        <v>63</v>
      </c>
      <c r="B31" s="15" t="s">
        <v>64</v>
      </c>
      <c r="C31" s="15" t="str">
        <f>VLOOKUP(E31,Images!$A$2:$B$101,2)</f>
        <v>02084_Quercus_phellos.JPG</v>
      </c>
      <c r="D31" s="15" t="s">
        <v>266</v>
      </c>
      <c r="E31" s="15">
        <v>2084</v>
      </c>
      <c r="F31" s="16">
        <v>30</v>
      </c>
      <c r="G31" s="16">
        <v>97</v>
      </c>
      <c r="H31" s="15" t="str">
        <f>VLOOKUP(E31,Table_to_noah_activetrees_tc_runoff_join_itree_july2015[[TREENUM]:[Avoided_Runoff_ft3yr]],8)</f>
        <v>Fair</v>
      </c>
      <c r="I31" s="15">
        <f>VLOOKUP(E31,Table_to_noah_activetrees_tc_runoff_join_itree_july2015[[TREENUM]:[Avoided_Runoff_ft3yr]],13)</f>
        <v>66.5</v>
      </c>
      <c r="J31" s="15">
        <f>VLOOKUP(E31,Table_to_noah_activetrees_tc_runoff_join_itree_july2015[[TREENUM]:[Avoided_Runoff_ft3yr]],14)</f>
        <v>85</v>
      </c>
      <c r="K31" s="15">
        <f>VLOOKUP(E31,Table_to_noah_activetrees_tc_runoff_join_itree_july2015[[TREENUM]:[Avoided_Runoff_ft3yr]],15)</f>
        <v>104</v>
      </c>
      <c r="L31" s="15">
        <f>VLOOKUP(E31,Table_to_noah_activetrees_tc_runoff_join_itree_july2015[[TREENUM]:[Avoided_Runoff_ft3yr]],16)</f>
        <v>107</v>
      </c>
      <c r="M31" s="15">
        <f>VLOOKUP(E31,Table_to_noah_activetrees_tc_runoff_join_itree_july2015[[TREENUM]:[Avoided_Runoff_ft3yr]],17)</f>
        <v>23558.86</v>
      </c>
      <c r="N31" s="15">
        <f>VLOOKUP(E31,Table_to_noah_activetrees_tc_runoff_join_itree_july2015[[TREENUM]:[Avoided_Runoff_ft3yr]],18)</f>
        <v>428.05</v>
      </c>
      <c r="O31" s="19">
        <f>VLOOKUP(E31,Table_to_noah_activetrees_tc_runoff_join_itree_july2015[[TREENUM]:[Avoided_Runoff_ft3yr]],19)</f>
        <v>13227.74</v>
      </c>
      <c r="P31" s="19">
        <f>VLOOKUP(E31,Table_to_noah_activetrees_tc_runoff_join_itree_july2015[[TREENUM]:[Avoided_Runoff_ft3yr]],20)</f>
        <v>22.05</v>
      </c>
      <c r="Q31" s="19">
        <f>VLOOKUP(E31,Table_to_noah_activetrees_tc_runoff_join_itree_july2015[[TREENUM]:[Avoided_Runoff_ft3yr]],21)</f>
        <v>20487</v>
      </c>
      <c r="R31" s="19">
        <f>VLOOKUP(E31,Table_to_noah_activetrees_tc_runoff_join_itree_july2015[[TREENUM]:[Avoided_Runoff_ft3yr]],22)</f>
        <v>279.75</v>
      </c>
      <c r="S31">
        <v>33.773783789500001</v>
      </c>
      <c r="T31">
        <v>-84.397540287699996</v>
      </c>
      <c r="U31" s="15"/>
      <c r="V31" s="15">
        <v>1</v>
      </c>
      <c r="W31" s="15" t="s">
        <v>55</v>
      </c>
      <c r="X31" s="15">
        <v>5</v>
      </c>
      <c r="Y31" s="15"/>
      <c r="Z31" s="15" t="b">
        <v>1</v>
      </c>
      <c r="AA31" s="15" t="b">
        <v>0</v>
      </c>
      <c r="AB31" s="15" t="s">
        <v>12948</v>
      </c>
      <c r="AC31" s="24" t="str">
        <f t="shared" si="0"/>
        <v>Conical</v>
      </c>
      <c r="AD31" s="16" t="s">
        <v>12818</v>
      </c>
      <c r="AE31" s="16" t="s">
        <v>12747</v>
      </c>
      <c r="AF31" s="16" t="s">
        <v>12765</v>
      </c>
      <c r="AG31" s="16" t="b">
        <v>1</v>
      </c>
      <c r="AH31" s="24" t="str">
        <f t="shared" si="1"/>
        <v>Brown</v>
      </c>
      <c r="AI31" s="16" t="s">
        <v>12807</v>
      </c>
      <c r="AJ31" s="15" t="s">
        <v>12805</v>
      </c>
      <c r="AK31" s="16" t="s">
        <v>12977</v>
      </c>
      <c r="AL31" s="15"/>
      <c r="AM31" s="15"/>
      <c r="AN31" s="24" t="str">
        <f t="shared" si="2"/>
        <v>Yellow</v>
      </c>
      <c r="AO31" s="16" t="s">
        <v>12766</v>
      </c>
      <c r="AP31" s="16" t="s">
        <v>12971</v>
      </c>
      <c r="AQ31" s="15" t="s">
        <v>12997</v>
      </c>
      <c r="AR31" s="15" t="s">
        <v>13063</v>
      </c>
      <c r="AS31" s="15" t="s">
        <v>12838</v>
      </c>
      <c r="AT31" s="9" t="b">
        <f t="shared" si="3"/>
        <v>1</v>
      </c>
      <c r="AU31" s="21" t="str">
        <f t="shared" si="4"/>
        <v>Landscaping</v>
      </c>
      <c r="AV31" s="9" t="b">
        <f t="shared" si="5"/>
        <v>0</v>
      </c>
      <c r="AW31" s="9" t="str">
        <f t="shared" si="6"/>
        <v>Yellow</v>
      </c>
      <c r="AX31" s="9" t="str">
        <f t="shared" si="7"/>
        <v>Untoothed Simple</v>
      </c>
      <c r="AY31" s="9" t="str">
        <f t="shared" si="8"/>
        <v>Alternate</v>
      </c>
      <c r="AZ31" s="9" t="str">
        <f t="shared" si="9"/>
        <v>Conical</v>
      </c>
      <c r="BA31" s="9" t="str">
        <f t="shared" si="10"/>
        <v>Brown</v>
      </c>
      <c r="BB31" s="9" t="str">
        <f t="shared" si="11"/>
        <v>Acorns</v>
      </c>
    </row>
    <row r="32" spans="1:54" x14ac:dyDescent="0.25">
      <c r="A32" s="15" t="s">
        <v>65</v>
      </c>
      <c r="B32" s="15" t="s">
        <v>66</v>
      </c>
      <c r="C32" s="15" t="str">
        <f>VLOOKUP(E32,Images!$A$2:$B$101,2)</f>
        <v>00694_Cladrastis_kentukea.JPG</v>
      </c>
      <c r="D32" s="15" t="s">
        <v>267</v>
      </c>
      <c r="E32" s="15">
        <v>694</v>
      </c>
      <c r="F32" s="29">
        <v>31</v>
      </c>
      <c r="G32" s="29">
        <v>90</v>
      </c>
      <c r="H32" s="15" t="str">
        <f>VLOOKUP(E32,Table_to_noah_activetrees_tc_runoff_join_itree_july2015[[TREENUM]:[Avoided_Runoff_ft3yr]],8)</f>
        <v>Fair</v>
      </c>
      <c r="I32" s="15">
        <f>VLOOKUP(E32,Table_to_noah_activetrees_tc_runoff_join_itree_july2015[[TREENUM]:[Avoided_Runoff_ft3yr]],13)</f>
        <v>3.3</v>
      </c>
      <c r="J32" s="15">
        <f>VLOOKUP(E32,Table_to_noah_activetrees_tc_runoff_join_itree_july2015[[TREENUM]:[Avoided_Runoff_ft3yr]],14)</f>
        <v>13</v>
      </c>
      <c r="K32" s="15">
        <f>VLOOKUP(E32,Table_to_noah_activetrees_tc_runoff_join_itree_july2015[[TREENUM]:[Avoided_Runoff_ft3yr]],15)</f>
        <v>12</v>
      </c>
      <c r="L32" s="15">
        <f>VLOOKUP(E32,Table_to_noah_activetrees_tc_runoff_join_itree_july2015[[TREENUM]:[Avoided_Runoff_ft3yr]],16)</f>
        <v>12</v>
      </c>
      <c r="M32" s="15">
        <f>VLOOKUP(E32,Table_to_noah_activetrees_tc_runoff_join_itree_july2015[[TREENUM]:[Avoided_Runoff_ft3yr]],17)</f>
        <v>309.02999999999997</v>
      </c>
      <c r="N32" s="15">
        <f>VLOOKUP(E32,Table_to_noah_activetrees_tc_runoff_join_itree_july2015[[TREENUM]:[Avoided_Runoff_ft3yr]],18)</f>
        <v>4.74</v>
      </c>
      <c r="O32" s="19">
        <f>VLOOKUP(E32,Table_to_noah_activetrees_tc_runoff_join_itree_july2015[[TREENUM]:[Avoided_Runoff_ft3yr]],19)</f>
        <v>18.170000000000002</v>
      </c>
      <c r="P32" s="19">
        <f>VLOOKUP(E32,Table_to_noah_activetrees_tc_runoff_join_itree_july2015[[TREENUM]:[Avoided_Runoff_ft3yr]],20)</f>
        <v>4.6500000000000004</v>
      </c>
      <c r="Q32" s="19">
        <f>VLOOKUP(E32,Table_to_noah_activetrees_tc_runoff_join_itree_july2015[[TREENUM]:[Avoided_Runoff_ft3yr]],21)</f>
        <v>121</v>
      </c>
      <c r="R32" s="19">
        <f>VLOOKUP(E32,Table_to_noah_activetrees_tc_runoff_join_itree_july2015[[TREENUM]:[Avoided_Runoff_ft3yr]],22)</f>
        <v>3.67</v>
      </c>
      <c r="S32">
        <v>33.7743918002</v>
      </c>
      <c r="T32">
        <v>-84.397713320199998</v>
      </c>
      <c r="U32" s="15"/>
      <c r="V32" s="15">
        <v>1</v>
      </c>
      <c r="W32" s="15" t="s">
        <v>55</v>
      </c>
      <c r="X32" s="15">
        <v>6</v>
      </c>
      <c r="Y32" s="15"/>
      <c r="Z32" s="15" t="b">
        <v>1</v>
      </c>
      <c r="AA32" s="15" t="b">
        <v>0</v>
      </c>
      <c r="AB32" s="18" t="s">
        <v>12948</v>
      </c>
      <c r="AC32" s="24" t="str">
        <f t="shared" si="0"/>
        <v>Rounded</v>
      </c>
      <c r="AD32" s="16" t="s">
        <v>12839</v>
      </c>
      <c r="AE32" s="16" t="s">
        <v>12747</v>
      </c>
      <c r="AF32" s="16" t="s">
        <v>12784</v>
      </c>
      <c r="AG32" s="16" t="b">
        <v>1</v>
      </c>
      <c r="AH32" s="24" t="str">
        <f t="shared" si="1"/>
        <v>White</v>
      </c>
      <c r="AI32" s="16" t="s">
        <v>12779</v>
      </c>
      <c r="AJ32" s="16" t="s">
        <v>12814</v>
      </c>
      <c r="AK32" s="16" t="s">
        <v>12919</v>
      </c>
      <c r="AL32" s="15"/>
      <c r="AM32" s="15"/>
      <c r="AN32" s="24" t="str">
        <f t="shared" si="2"/>
        <v>Copper</v>
      </c>
      <c r="AO32" s="16" t="s">
        <v>12840</v>
      </c>
      <c r="AP32" s="16" t="s">
        <v>13082</v>
      </c>
      <c r="AQ32" s="15" t="s">
        <v>12998</v>
      </c>
      <c r="AR32" s="15"/>
      <c r="AS32" s="15" t="s">
        <v>12545</v>
      </c>
      <c r="AT32" s="9" t="b">
        <f t="shared" si="3"/>
        <v>1</v>
      </c>
      <c r="AU32" s="21" t="str">
        <f t="shared" si="4"/>
        <v>Furniture</v>
      </c>
      <c r="AV32" s="9" t="b">
        <f t="shared" si="5"/>
        <v>0</v>
      </c>
      <c r="AW32" s="9" t="str">
        <f t="shared" si="6"/>
        <v>Copper</v>
      </c>
      <c r="AX32" s="9" t="str">
        <f t="shared" si="7"/>
        <v>Compound</v>
      </c>
      <c r="AY32" s="9" t="str">
        <f t="shared" si="8"/>
        <v>Alternate</v>
      </c>
      <c r="AZ32" s="9" t="str">
        <f t="shared" si="9"/>
        <v>Rounded</v>
      </c>
      <c r="BA32" s="9" t="str">
        <f t="shared" si="10"/>
        <v>White</v>
      </c>
      <c r="BB32" s="9" t="str">
        <f t="shared" si="11"/>
        <v>Pods</v>
      </c>
    </row>
    <row r="33" spans="1:54" x14ac:dyDescent="0.25">
      <c r="A33" s="15" t="s">
        <v>67</v>
      </c>
      <c r="B33" s="15" t="s">
        <v>68</v>
      </c>
      <c r="C33" s="15" t="str">
        <f>VLOOKUP(E33,Images!$A$2:$B$101,2)</f>
        <v>02121_Sabal_palmetto.JPG</v>
      </c>
      <c r="D33" s="15" t="s">
        <v>268</v>
      </c>
      <c r="E33" s="15">
        <v>2121</v>
      </c>
      <c r="F33" s="16">
        <v>32</v>
      </c>
      <c r="G33" s="16">
        <v>93</v>
      </c>
      <c r="H33" s="15" t="str">
        <f>VLOOKUP(E33,Table_to_noah_activetrees_tc_runoff_join_itree_july2015[[TREENUM]:[Avoided_Runoff_ft3yr]],8)</f>
        <v>Fair</v>
      </c>
      <c r="I33" s="15">
        <f>VLOOKUP(E33,Table_to_noah_activetrees_tc_runoff_join_itree_july2015[[TREENUM]:[Avoided_Runoff_ft3yr]],13)</f>
        <v>13.6</v>
      </c>
      <c r="J33" s="15">
        <f>VLOOKUP(E33,Table_to_noah_activetrees_tc_runoff_join_itree_july2015[[TREENUM]:[Avoided_Runoff_ft3yr]],14)</f>
        <v>15</v>
      </c>
      <c r="K33" s="15">
        <f>VLOOKUP(E33,Table_to_noah_activetrees_tc_runoff_join_itree_july2015[[TREENUM]:[Avoided_Runoff_ft3yr]],15)</f>
        <v>15</v>
      </c>
      <c r="L33" s="15">
        <f>VLOOKUP(E33,Table_to_noah_activetrees_tc_runoff_join_itree_july2015[[TREENUM]:[Avoided_Runoff_ft3yr]],16)</f>
        <v>15</v>
      </c>
      <c r="M33" s="15">
        <f>VLOOKUP(E33,Table_to_noah_activetrees_tc_runoff_join_itree_july2015[[TREENUM]:[Avoided_Runoff_ft3yr]],17)</f>
        <v>923.65</v>
      </c>
      <c r="N33" s="15">
        <f>VLOOKUP(E33,Table_to_noah_activetrees_tc_runoff_join_itree_july2015[[TREENUM]:[Avoided_Runoff_ft3yr]],18)</f>
        <v>31.72</v>
      </c>
      <c r="O33" s="19">
        <f>VLOOKUP(E33,Table_to_noah_activetrees_tc_runoff_join_itree_july2015[[TREENUM]:[Avoided_Runoff_ft3yr]],19)</f>
        <v>16.07</v>
      </c>
      <c r="P33" s="19">
        <f>VLOOKUP(E33,Table_to_noah_activetrees_tc_runoff_join_itree_july2015[[TREENUM]:[Avoided_Runoff_ft3yr]],20)</f>
        <v>0.18</v>
      </c>
      <c r="Q33" s="19">
        <f>VLOOKUP(E33,Table_to_noah_activetrees_tc_runoff_join_itree_july2015[[TREENUM]:[Avoided_Runoff_ft3yr]],21)</f>
        <v>211</v>
      </c>
      <c r="R33" s="19">
        <f>VLOOKUP(E33,Table_to_noah_activetrees_tc_runoff_join_itree_july2015[[TREENUM]:[Avoided_Runoff_ft3yr]],22)</f>
        <v>19.059999999999999</v>
      </c>
      <c r="S33">
        <v>33.774772701800003</v>
      </c>
      <c r="T33">
        <v>-84.398139275299997</v>
      </c>
      <c r="U33" s="15"/>
      <c r="V33" s="15">
        <v>1</v>
      </c>
      <c r="W33" s="15" t="s">
        <v>55</v>
      </c>
      <c r="X33" s="15">
        <v>7</v>
      </c>
      <c r="Y33" s="15"/>
      <c r="Z33" s="15" t="b">
        <v>1</v>
      </c>
      <c r="AA33" s="15" t="b">
        <v>0</v>
      </c>
      <c r="AB33" s="15" t="s">
        <v>12949</v>
      </c>
      <c r="AC33" s="24" t="str">
        <f t="shared" si="0"/>
        <v>Rounded</v>
      </c>
      <c r="AD33" s="16" t="s">
        <v>12789</v>
      </c>
      <c r="AE33" s="16" t="s">
        <v>12764</v>
      </c>
      <c r="AF33" s="16" t="s">
        <v>12841</v>
      </c>
      <c r="AG33" s="16" t="b">
        <v>1</v>
      </c>
      <c r="AH33" s="24" t="str">
        <f t="shared" si="1"/>
        <v>White</v>
      </c>
      <c r="AI33" s="16" t="s">
        <v>12779</v>
      </c>
      <c r="AJ33" s="16" t="s">
        <v>12811</v>
      </c>
      <c r="AK33" s="16" t="s">
        <v>12920</v>
      </c>
      <c r="AL33" s="15"/>
      <c r="AM33" s="15"/>
      <c r="AN33" s="24" t="str">
        <f t="shared" si="2"/>
        <v>Green</v>
      </c>
      <c r="AO33" s="16" t="s">
        <v>12758</v>
      </c>
      <c r="AP33" s="16" t="s">
        <v>12971</v>
      </c>
      <c r="AQ33" s="15" t="s">
        <v>12999</v>
      </c>
      <c r="AR33" s="15"/>
      <c r="AS33" s="15">
        <v>314</v>
      </c>
      <c r="AT33" s="9" t="b">
        <f t="shared" si="3"/>
        <v>1</v>
      </c>
      <c r="AU33" s="21" t="str">
        <f t="shared" si="4"/>
        <v>Landscaping</v>
      </c>
      <c r="AV33" s="9" t="b">
        <f t="shared" si="5"/>
        <v>0</v>
      </c>
      <c r="AW33" s="9" t="str">
        <f t="shared" si="6"/>
        <v>Green</v>
      </c>
      <c r="AX33" s="9" t="str">
        <f t="shared" si="7"/>
        <v>Yuccas and Palmettos</v>
      </c>
      <c r="AY33" s="9" t="str">
        <f t="shared" si="8"/>
        <v>Whorled</v>
      </c>
      <c r="AZ33" s="9" t="str">
        <f t="shared" si="9"/>
        <v>Rounded</v>
      </c>
      <c r="BA33" s="9" t="str">
        <f t="shared" si="10"/>
        <v>White</v>
      </c>
      <c r="BB33" s="9" t="str">
        <f t="shared" si="11"/>
        <v>Berrylike Fruit</v>
      </c>
    </row>
    <row r="34" spans="1:54" x14ac:dyDescent="0.25">
      <c r="A34" s="15" t="s">
        <v>69</v>
      </c>
      <c r="B34" s="15" t="s">
        <v>71</v>
      </c>
      <c r="C34" s="15" t="str">
        <f>VLOOKUP(E34,Images!$A$2:$B$101,2)</f>
        <v>04836_Ulmas_americana_princeton.JPG</v>
      </c>
      <c r="D34" s="15" t="s">
        <v>269</v>
      </c>
      <c r="E34" s="15">
        <v>4836</v>
      </c>
      <c r="F34" s="16">
        <v>33</v>
      </c>
      <c r="G34" s="16">
        <v>48</v>
      </c>
      <c r="H34" s="15" t="str">
        <f>VLOOKUP(E34,Table_to_noah_activetrees_tc_runoff_join_itree_july2015[[TREENUM]:[Avoided_Runoff_ft3yr]],8)</f>
        <v>Good</v>
      </c>
      <c r="I34" s="15">
        <f>VLOOKUP(E34,Table_to_noah_activetrees_tc_runoff_join_itree_july2015[[TREENUM]:[Avoided_Runoff_ft3yr]],13)</f>
        <v>6.8</v>
      </c>
      <c r="J34" s="15">
        <f>VLOOKUP(E34,Table_to_noah_activetrees_tc_runoff_join_itree_july2015[[TREENUM]:[Avoided_Runoff_ft3yr]],14)</f>
        <v>31</v>
      </c>
      <c r="K34" s="15">
        <f>VLOOKUP(E34,Table_to_noah_activetrees_tc_runoff_join_itree_july2015[[TREENUM]:[Avoided_Runoff_ft3yr]],15)</f>
        <v>16</v>
      </c>
      <c r="L34" s="15">
        <f>VLOOKUP(E34,Table_to_noah_activetrees_tc_runoff_join_itree_july2015[[TREENUM]:[Avoided_Runoff_ft3yr]],16)</f>
        <v>16</v>
      </c>
      <c r="M34" s="15">
        <f>VLOOKUP(E34,Table_to_noah_activetrees_tc_runoff_join_itree_july2015[[TREENUM]:[Avoided_Runoff_ft3yr]],17)</f>
        <v>1706.62</v>
      </c>
      <c r="N34" s="15">
        <f>VLOOKUP(E34,Table_to_noah_activetrees_tc_runoff_join_itree_july2015[[TREENUM]:[Avoided_Runoff_ft3yr]],18)</f>
        <v>23.81</v>
      </c>
      <c r="O34" s="19">
        <f>VLOOKUP(E34,Table_to_noah_activetrees_tc_runoff_join_itree_july2015[[TREENUM]:[Avoided_Runoff_ft3yr]],19)</f>
        <v>91.01</v>
      </c>
      <c r="P34" s="19">
        <f>VLOOKUP(E34,Table_to_noah_activetrees_tc_runoff_join_itree_july2015[[TREENUM]:[Avoided_Runoff_ft3yr]],20)</f>
        <v>10.96</v>
      </c>
      <c r="Q34" s="19">
        <f>VLOOKUP(E34,Table_to_noah_activetrees_tc_runoff_join_itree_july2015[[TREENUM]:[Avoided_Runoff_ft3yr]],21)</f>
        <v>770</v>
      </c>
      <c r="R34" s="19">
        <f>VLOOKUP(E34,Table_to_noah_activetrees_tc_runoff_join_itree_july2015[[TREENUM]:[Avoided_Runoff_ft3yr]],22)</f>
        <v>20.27</v>
      </c>
      <c r="S34">
        <v>33.774944746599999</v>
      </c>
      <c r="T34">
        <v>-84.398625377299993</v>
      </c>
      <c r="U34" s="15"/>
      <c r="V34" s="15">
        <v>1</v>
      </c>
      <c r="W34" s="15" t="s">
        <v>55</v>
      </c>
      <c r="X34" s="15">
        <v>8</v>
      </c>
      <c r="Y34" s="15"/>
      <c r="Z34" s="15" t="b">
        <v>0</v>
      </c>
      <c r="AA34" s="15" t="b">
        <v>0</v>
      </c>
      <c r="AB34" s="15" t="s">
        <v>12948</v>
      </c>
      <c r="AC34" s="24" t="str">
        <f t="shared" si="0"/>
        <v>Broad</v>
      </c>
      <c r="AD34" s="16" t="s">
        <v>12842</v>
      </c>
      <c r="AE34" s="16" t="s">
        <v>12747</v>
      </c>
      <c r="AF34" s="16" t="s">
        <v>12772</v>
      </c>
      <c r="AG34" s="16" t="b">
        <v>1</v>
      </c>
      <c r="AH34" s="24" t="str">
        <f t="shared" si="1"/>
        <v>Green</v>
      </c>
      <c r="AI34" s="16" t="s">
        <v>12758</v>
      </c>
      <c r="AJ34" s="16" t="s">
        <v>12803</v>
      </c>
      <c r="AK34" s="16" t="s">
        <v>12977</v>
      </c>
      <c r="AL34" s="15"/>
      <c r="AM34" s="15"/>
      <c r="AN34" s="24" t="str">
        <f t="shared" si="2"/>
        <v>Yellow</v>
      </c>
      <c r="AO34" s="16" t="s">
        <v>12766</v>
      </c>
      <c r="AP34" s="16" t="s">
        <v>12971</v>
      </c>
      <c r="AQ34" s="15" t="s">
        <v>13001</v>
      </c>
      <c r="AR34" s="15" t="s">
        <v>13071</v>
      </c>
      <c r="AS34" s="15" t="s">
        <v>12546</v>
      </c>
      <c r="AT34" s="9" t="b">
        <f t="shared" si="3"/>
        <v>0</v>
      </c>
      <c r="AU34" s="21" t="str">
        <f t="shared" si="4"/>
        <v>Landscaping</v>
      </c>
      <c r="AV34" s="9" t="b">
        <f t="shared" si="5"/>
        <v>0</v>
      </c>
      <c r="AW34" s="9" t="str">
        <f t="shared" si="6"/>
        <v>Yellow</v>
      </c>
      <c r="AX34" s="9" t="str">
        <f t="shared" si="7"/>
        <v>Toothed Simple</v>
      </c>
      <c r="AY34" s="9" t="str">
        <f t="shared" si="8"/>
        <v>Alternate</v>
      </c>
      <c r="AZ34" s="9" t="str">
        <f t="shared" si="9"/>
        <v>Broad</v>
      </c>
      <c r="BA34" s="9" t="str">
        <f t="shared" si="10"/>
        <v>Green</v>
      </c>
      <c r="BB34" s="9" t="str">
        <f t="shared" si="11"/>
        <v>Keys</v>
      </c>
    </row>
    <row r="35" spans="1:54" x14ac:dyDescent="0.25">
      <c r="A35" s="15" t="s">
        <v>72</v>
      </c>
      <c r="B35" s="15" t="s">
        <v>206</v>
      </c>
      <c r="C35" s="15" t="str">
        <f>VLOOKUP(E35,Images!$A$2:$B$101,2)</f>
        <v>00742_Magnolia_stellata.JPG</v>
      </c>
      <c r="D35" s="15" t="s">
        <v>12952</v>
      </c>
      <c r="E35" s="15">
        <v>742</v>
      </c>
      <c r="F35" s="29">
        <v>34</v>
      </c>
      <c r="G35" s="29">
        <v>56</v>
      </c>
      <c r="H35" s="15" t="str">
        <f>VLOOKUP(E35,Table_to_noah_activetrees_tc_runoff_join_itree_july2015[[TREENUM]:[Avoided_Runoff_ft3yr]],8)</f>
        <v>Fair</v>
      </c>
      <c r="I35" s="15">
        <f>VLOOKUP(E35,Table_to_noah_activetrees_tc_runoff_join_itree_july2015[[TREENUM]:[Avoided_Runoff_ft3yr]],13)</f>
        <v>17.5</v>
      </c>
      <c r="J35" s="15">
        <f>VLOOKUP(E35,Table_to_noah_activetrees_tc_runoff_join_itree_july2015[[TREENUM]:[Avoided_Runoff_ft3yr]],14)</f>
        <v>29</v>
      </c>
      <c r="K35" s="15">
        <f>VLOOKUP(E35,Table_to_noah_activetrees_tc_runoff_join_itree_july2015[[TREENUM]:[Avoided_Runoff_ft3yr]],15)</f>
        <v>27</v>
      </c>
      <c r="L35" s="15">
        <f>VLOOKUP(E35,Table_to_noah_activetrees_tc_runoff_join_itree_july2015[[TREENUM]:[Avoided_Runoff_ft3yr]],16)</f>
        <v>26</v>
      </c>
      <c r="M35" s="15">
        <f>VLOOKUP(E35,Table_to_noah_activetrees_tc_runoff_join_itree_july2015[[TREENUM]:[Avoided_Runoff_ft3yr]],17)</f>
        <v>3126.7</v>
      </c>
      <c r="N35" s="15">
        <f>VLOOKUP(E35,Table_to_noah_activetrees_tc_runoff_join_itree_july2015[[TREENUM]:[Avoided_Runoff_ft3yr]],18)</f>
        <v>42.79</v>
      </c>
      <c r="O35" s="19">
        <f>VLOOKUP(E35,Table_to_noah_activetrees_tc_runoff_join_itree_july2015[[TREENUM]:[Avoided_Runoff_ft3yr]],19)</f>
        <v>1027.82</v>
      </c>
      <c r="P35" s="19">
        <f>VLOOKUP(E35,Table_to_noah_activetrees_tc_runoff_join_itree_july2015[[TREENUM]:[Avoided_Runoff_ft3yr]],20)</f>
        <v>47.75</v>
      </c>
      <c r="Q35" s="19">
        <f>VLOOKUP(E35,Table_to_noah_activetrees_tc_runoff_join_itree_july2015[[TREENUM]:[Avoided_Runoff_ft3yr]],21)</f>
        <v>2940</v>
      </c>
      <c r="R35" s="19">
        <f>VLOOKUP(E35,Table_to_noah_activetrees_tc_runoff_join_itree_july2015[[TREENUM]:[Avoided_Runoff_ft3yr]],22)</f>
        <v>37.130000000000003</v>
      </c>
      <c r="S35">
        <v>33.775355805799997</v>
      </c>
      <c r="T35">
        <v>-84.397280258699993</v>
      </c>
      <c r="U35" s="15"/>
      <c r="V35" s="15">
        <v>1</v>
      </c>
      <c r="W35" s="15" t="s">
        <v>55</v>
      </c>
      <c r="X35" s="15">
        <v>9</v>
      </c>
      <c r="Y35" s="15"/>
      <c r="Z35" s="15" t="b">
        <v>0</v>
      </c>
      <c r="AA35" s="15" t="b">
        <v>0</v>
      </c>
      <c r="AB35" s="15" t="s">
        <v>12948</v>
      </c>
      <c r="AC35" s="24" t="str">
        <f t="shared" si="0"/>
        <v>Rounded</v>
      </c>
      <c r="AD35" s="16" t="s">
        <v>12789</v>
      </c>
      <c r="AE35" s="16" t="s">
        <v>12747</v>
      </c>
      <c r="AF35" s="16" t="s">
        <v>12765</v>
      </c>
      <c r="AG35" s="16" t="b">
        <v>1</v>
      </c>
      <c r="AH35" s="24" t="str">
        <f t="shared" si="1"/>
        <v>White</v>
      </c>
      <c r="AI35" s="16" t="s">
        <v>12779</v>
      </c>
      <c r="AJ35" s="16" t="s">
        <v>12814</v>
      </c>
      <c r="AK35" s="16" t="s">
        <v>12917</v>
      </c>
      <c r="AL35" s="15"/>
      <c r="AM35" s="15"/>
      <c r="AN35" s="24" t="str">
        <f t="shared" si="2"/>
        <v>Yellow</v>
      </c>
      <c r="AO35" s="16" t="s">
        <v>12843</v>
      </c>
      <c r="AP35" s="16" t="s">
        <v>12971</v>
      </c>
      <c r="AQ35" s="15" t="s">
        <v>12918</v>
      </c>
      <c r="AR35" s="15"/>
      <c r="AS35" s="15"/>
      <c r="AT35" s="9" t="b">
        <f t="shared" si="3"/>
        <v>0</v>
      </c>
      <c r="AU35" s="21" t="str">
        <f t="shared" si="4"/>
        <v>Landscaping</v>
      </c>
      <c r="AV35" s="9" t="b">
        <f t="shared" si="5"/>
        <v>0</v>
      </c>
      <c r="AW35" s="9" t="str">
        <f t="shared" si="6"/>
        <v>Yellow</v>
      </c>
      <c r="AX35" s="9" t="str">
        <f t="shared" si="7"/>
        <v>Untoothed Simple</v>
      </c>
      <c r="AY35" s="9" t="str">
        <f t="shared" si="8"/>
        <v>Alternate</v>
      </c>
      <c r="AZ35" s="9" t="str">
        <f t="shared" si="9"/>
        <v>Rounded</v>
      </c>
      <c r="BA35" s="9" t="str">
        <f t="shared" si="10"/>
        <v>White</v>
      </c>
      <c r="BB35" s="9" t="str">
        <f t="shared" si="11"/>
        <v>Pods</v>
      </c>
    </row>
    <row r="36" spans="1:54" x14ac:dyDescent="0.25">
      <c r="A36" s="15" t="s">
        <v>73</v>
      </c>
      <c r="B36" s="15" t="s">
        <v>207</v>
      </c>
      <c r="C36" s="15" t="str">
        <f>VLOOKUP(E36,Images!$A$2:$B$101,2)</f>
        <v>12232_Juglans_nigra.JPG</v>
      </c>
      <c r="D36" s="15" t="s">
        <v>311</v>
      </c>
      <c r="E36" s="15">
        <v>12232</v>
      </c>
      <c r="F36" s="16">
        <v>35</v>
      </c>
      <c r="G36" s="16">
        <v>65</v>
      </c>
      <c r="H36" s="15" t="str">
        <f>VLOOKUP(E36,Table_to_noah_activetrees_tc_runoff_join_itree_july2015[[TREENUM]:[Avoided_Runoff_ft3yr]],8)</f>
        <v>Very Good</v>
      </c>
      <c r="I36" s="15">
        <f>VLOOKUP(E36,Table_to_noah_activetrees_tc_runoff_join_itree_july2015[[TREENUM]:[Avoided_Runoff_ft3yr]],13)</f>
        <v>1</v>
      </c>
      <c r="J36" s="15">
        <f>VLOOKUP(E36,Table_to_noah_activetrees_tc_runoff_join_itree_july2015[[TREENUM]:[Avoided_Runoff_ft3yr]],14)</f>
        <v>9</v>
      </c>
      <c r="K36" s="15">
        <f>VLOOKUP(E36,Table_to_noah_activetrees_tc_runoff_join_itree_july2015[[TREENUM]:[Avoided_Runoff_ft3yr]],15)</f>
        <v>6</v>
      </c>
      <c r="L36" s="15">
        <f>VLOOKUP(E36,Table_to_noah_activetrees_tc_runoff_join_itree_july2015[[TREENUM]:[Avoided_Runoff_ft3yr]],16)</f>
        <v>5</v>
      </c>
      <c r="M36" s="15">
        <f>VLOOKUP(E36,Table_to_noah_activetrees_tc_runoff_join_itree_july2015[[TREENUM]:[Avoided_Runoff_ft3yr]],17)</f>
        <v>120.45</v>
      </c>
      <c r="N36" s="15">
        <f>VLOOKUP(E36,Table_to_noah_activetrees_tc_runoff_join_itree_july2015[[TREENUM]:[Avoided_Runoff_ft3yr]],18)</f>
        <v>1.59</v>
      </c>
      <c r="O36" s="19">
        <f>VLOOKUP(E36,Table_to_noah_activetrees_tc_runoff_join_itree_july2015[[TREENUM]:[Avoided_Runoff_ft3yr]],19)</f>
        <v>1.06</v>
      </c>
      <c r="P36" s="19">
        <f>VLOOKUP(E36,Table_to_noah_activetrees_tc_runoff_join_itree_july2015[[TREENUM]:[Avoided_Runoff_ft3yr]],20)</f>
        <v>1.01</v>
      </c>
      <c r="Q36" s="19">
        <f>VLOOKUP(E36,Table_to_noah_activetrees_tc_runoff_join_itree_july2015[[TREENUM]:[Avoided_Runoff_ft3yr]],21)</f>
        <v>55</v>
      </c>
      <c r="R36" s="19">
        <f>VLOOKUP(E36,Table_to_noah_activetrees_tc_runoff_join_itree_july2015[[TREENUM]:[Avoided_Runoff_ft3yr]],22)</f>
        <v>1.43</v>
      </c>
      <c r="S36">
        <v>33.775635380300002</v>
      </c>
      <c r="T36">
        <v>-84.396075471000003</v>
      </c>
      <c r="U36" s="15"/>
      <c r="V36" s="15">
        <v>1</v>
      </c>
      <c r="W36" s="15" t="s">
        <v>55</v>
      </c>
      <c r="X36" s="15">
        <v>10</v>
      </c>
      <c r="Y36" s="15"/>
      <c r="Z36" s="15" t="b">
        <v>1</v>
      </c>
      <c r="AA36" s="15" t="b">
        <v>0</v>
      </c>
      <c r="AB36" s="15" t="s">
        <v>12948</v>
      </c>
      <c r="AC36" s="24" t="str">
        <f t="shared" si="0"/>
        <v>Rounded</v>
      </c>
      <c r="AD36" s="16" t="s">
        <v>12789</v>
      </c>
      <c r="AE36" s="16" t="s">
        <v>12747</v>
      </c>
      <c r="AF36" s="16" t="s">
        <v>12784</v>
      </c>
      <c r="AG36" s="16" t="b">
        <v>1</v>
      </c>
      <c r="AH36" s="24" t="str">
        <f t="shared" si="1"/>
        <v>Green</v>
      </c>
      <c r="AI36" s="16" t="s">
        <v>12758</v>
      </c>
      <c r="AJ36" s="15" t="s">
        <v>12844</v>
      </c>
      <c r="AK36" s="16" t="s">
        <v>12959</v>
      </c>
      <c r="AL36" s="15"/>
      <c r="AM36" s="15"/>
      <c r="AN36" s="24" t="str">
        <f t="shared" si="2"/>
        <v>Green</v>
      </c>
      <c r="AO36" s="16" t="s">
        <v>12758</v>
      </c>
      <c r="AP36" s="16" t="s">
        <v>13135</v>
      </c>
      <c r="AQ36" s="15" t="s">
        <v>13002</v>
      </c>
      <c r="AR36" s="15" t="s">
        <v>13050</v>
      </c>
      <c r="AS36" s="15" t="s">
        <v>12547</v>
      </c>
      <c r="AT36" s="9" t="b">
        <f t="shared" si="3"/>
        <v>1</v>
      </c>
      <c r="AU36" s="21" t="str">
        <f t="shared" si="4"/>
        <v>Construction</v>
      </c>
      <c r="AV36" s="9" t="b">
        <f t="shared" si="5"/>
        <v>0</v>
      </c>
      <c r="AW36" s="9" t="str">
        <f t="shared" si="6"/>
        <v>Green</v>
      </c>
      <c r="AX36" s="9" t="str">
        <f t="shared" si="7"/>
        <v>Compound</v>
      </c>
      <c r="AY36" s="9" t="str">
        <f t="shared" si="8"/>
        <v>Alternate</v>
      </c>
      <c r="AZ36" s="9" t="str">
        <f t="shared" si="9"/>
        <v>Rounded</v>
      </c>
      <c r="BA36" s="9" t="str">
        <f t="shared" si="10"/>
        <v>Green</v>
      </c>
      <c r="BB36" s="9" t="str">
        <f t="shared" si="11"/>
        <v>Nuts</v>
      </c>
    </row>
    <row r="37" spans="1:54" x14ac:dyDescent="0.25">
      <c r="A37" s="15" t="s">
        <v>74</v>
      </c>
      <c r="B37" s="15" t="s">
        <v>75</v>
      </c>
      <c r="C37" s="15" t="str">
        <f>VLOOKUP(E37,Images!$A$2:$B$101,2)</f>
        <v>12269_Carya_glabra.JPG</v>
      </c>
      <c r="D37" s="15" t="s">
        <v>312</v>
      </c>
      <c r="E37" s="15">
        <v>12269</v>
      </c>
      <c r="F37" s="16">
        <v>36</v>
      </c>
      <c r="G37" s="16">
        <v>58</v>
      </c>
      <c r="H37" s="15" t="str">
        <f>VLOOKUP(E37,Table_to_noah_activetrees_tc_runoff_join_itree_july2015[[TREENUM]:[Avoided_Runoff_ft3yr]],8)</f>
        <v>Very Good</v>
      </c>
      <c r="I37" s="15">
        <f>VLOOKUP(E37,Table_to_noah_activetrees_tc_runoff_join_itree_july2015[[TREENUM]:[Avoided_Runoff_ft3yr]],13)</f>
        <v>1</v>
      </c>
      <c r="J37" s="15">
        <f>VLOOKUP(E37,Table_to_noah_activetrees_tc_runoff_join_itree_july2015[[TREENUM]:[Avoided_Runoff_ft3yr]],14)</f>
        <v>9</v>
      </c>
      <c r="K37" s="15">
        <f>VLOOKUP(E37,Table_to_noah_activetrees_tc_runoff_join_itree_july2015[[TREENUM]:[Avoided_Runoff_ft3yr]],15)</f>
        <v>3</v>
      </c>
      <c r="L37" s="15">
        <f>VLOOKUP(E37,Table_to_noah_activetrees_tc_runoff_join_itree_july2015[[TREENUM]:[Avoided_Runoff_ft3yr]],16)</f>
        <v>3</v>
      </c>
      <c r="M37" s="15">
        <f>VLOOKUP(E37,Table_to_noah_activetrees_tc_runoff_join_itree_july2015[[TREENUM]:[Avoided_Runoff_ft3yr]],17)</f>
        <v>72.12</v>
      </c>
      <c r="N37" s="15">
        <f>VLOOKUP(E37,Table_to_noah_activetrees_tc_runoff_join_itree_july2015[[TREENUM]:[Avoided_Runoff_ft3yr]],18)</f>
        <v>0.86</v>
      </c>
      <c r="O37" s="19">
        <f>VLOOKUP(E37,Table_to_noah_activetrees_tc_runoff_join_itree_july2015[[TREENUM]:[Avoided_Runoff_ft3yr]],19)</f>
        <v>0.9</v>
      </c>
      <c r="P37" s="19">
        <f>VLOOKUP(E37,Table_to_noah_activetrees_tc_runoff_join_itree_july2015[[TREENUM]:[Avoided_Runoff_ft3yr]],20)</f>
        <v>0.88</v>
      </c>
      <c r="Q37" s="19">
        <f>VLOOKUP(E37,Table_to_noah_activetrees_tc_runoff_join_itree_july2015[[TREENUM]:[Avoided_Runoff_ft3yr]],21)</f>
        <v>75</v>
      </c>
      <c r="R37" s="19">
        <f>VLOOKUP(E37,Table_to_noah_activetrees_tc_runoff_join_itree_july2015[[TREENUM]:[Avoided_Runoff_ft3yr]],22)</f>
        <v>0.86</v>
      </c>
      <c r="S37">
        <v>33.775617561099999</v>
      </c>
      <c r="T37">
        <v>-84.396036143900005</v>
      </c>
      <c r="U37" s="15"/>
      <c r="V37" s="15">
        <v>1</v>
      </c>
      <c r="W37" s="15" t="s">
        <v>55</v>
      </c>
      <c r="X37" s="15">
        <v>11</v>
      </c>
      <c r="Y37" s="15"/>
      <c r="Z37" s="15" t="b">
        <v>1</v>
      </c>
      <c r="AA37" s="15" t="b">
        <v>0</v>
      </c>
      <c r="AB37" s="15" t="s">
        <v>12948</v>
      </c>
      <c r="AC37" s="24" t="str">
        <f t="shared" si="0"/>
        <v>Spreading</v>
      </c>
      <c r="AD37" s="16" t="s">
        <v>12771</v>
      </c>
      <c r="AE37" s="16" t="s">
        <v>12747</v>
      </c>
      <c r="AF37" s="16" t="s">
        <v>12784</v>
      </c>
      <c r="AG37" s="16" t="b">
        <v>1</v>
      </c>
      <c r="AH37" s="24" t="str">
        <f t="shared" si="1"/>
        <v>Green</v>
      </c>
      <c r="AI37" s="16" t="s">
        <v>12758</v>
      </c>
      <c r="AJ37" s="16" t="s">
        <v>12844</v>
      </c>
      <c r="AK37" s="16" t="s">
        <v>12914</v>
      </c>
      <c r="AL37" s="15"/>
      <c r="AM37" s="15"/>
      <c r="AN37" s="24" t="str">
        <f t="shared" si="2"/>
        <v>Yellow</v>
      </c>
      <c r="AO37" s="16" t="s">
        <v>12766</v>
      </c>
      <c r="AP37" s="16" t="s">
        <v>12971</v>
      </c>
      <c r="AQ37" s="15" t="s">
        <v>13098</v>
      </c>
      <c r="AR37" s="15" t="s">
        <v>13073</v>
      </c>
      <c r="AS37" s="15" t="s">
        <v>12845</v>
      </c>
      <c r="AT37" s="9" t="b">
        <f t="shared" si="3"/>
        <v>1</v>
      </c>
      <c r="AU37" s="21" t="str">
        <f t="shared" si="4"/>
        <v>Landscaping</v>
      </c>
      <c r="AV37" s="9" t="b">
        <f t="shared" si="5"/>
        <v>0</v>
      </c>
      <c r="AW37" s="9" t="str">
        <f t="shared" si="6"/>
        <v>Yellow</v>
      </c>
      <c r="AX37" s="9" t="str">
        <f t="shared" si="7"/>
        <v>Compound</v>
      </c>
      <c r="AY37" s="9" t="str">
        <f t="shared" si="8"/>
        <v>Alternate</v>
      </c>
      <c r="AZ37" s="9" t="str">
        <f t="shared" si="9"/>
        <v>Spreading</v>
      </c>
      <c r="BA37" s="9" t="str">
        <f t="shared" si="10"/>
        <v>Green</v>
      </c>
      <c r="BB37" s="9" t="str">
        <f t="shared" si="11"/>
        <v>Nuts</v>
      </c>
    </row>
    <row r="38" spans="1:54" x14ac:dyDescent="0.25">
      <c r="A38" s="15" t="s">
        <v>76</v>
      </c>
      <c r="B38" s="15" t="s">
        <v>77</v>
      </c>
      <c r="C38" s="15" t="str">
        <f>VLOOKUP(E38,Images!$A$2:$B$101,2)</f>
        <v>03501_Taxodium_distichum.JPG</v>
      </c>
      <c r="D38" s="15" t="s">
        <v>313</v>
      </c>
      <c r="E38" s="15">
        <v>3501</v>
      </c>
      <c r="F38" s="29">
        <v>37</v>
      </c>
      <c r="G38" s="29">
        <v>57</v>
      </c>
      <c r="H38" s="15" t="str">
        <f>VLOOKUP(E38,Table_to_noah_activetrees_tc_runoff_join_itree_july2015[[TREENUM]:[Avoided_Runoff_ft3yr]],8)</f>
        <v>Good</v>
      </c>
      <c r="I38" s="15">
        <f>VLOOKUP(E38,Table_to_noah_activetrees_tc_runoff_join_itree_july2015[[TREENUM]:[Avoided_Runoff_ft3yr]],13)</f>
        <v>33.799999999999997</v>
      </c>
      <c r="J38" s="15">
        <f>VLOOKUP(E38,Table_to_noah_activetrees_tc_runoff_join_itree_july2015[[TREENUM]:[Avoided_Runoff_ft3yr]],14)</f>
        <v>72</v>
      </c>
      <c r="K38" s="15">
        <f>VLOOKUP(E38,Table_to_noah_activetrees_tc_runoff_join_itree_july2015[[TREENUM]:[Avoided_Runoff_ft3yr]],15)</f>
        <v>41</v>
      </c>
      <c r="L38" s="15">
        <f>VLOOKUP(E38,Table_to_noah_activetrees_tc_runoff_join_itree_july2015[[TREENUM]:[Avoided_Runoff_ft3yr]],16)</f>
        <v>40</v>
      </c>
      <c r="M38" s="15">
        <f>VLOOKUP(E38,Table_to_noah_activetrees_tc_runoff_join_itree_july2015[[TREENUM]:[Avoided_Runoff_ft3yr]],17)</f>
        <v>9324.35</v>
      </c>
      <c r="N38" s="15">
        <f>VLOOKUP(E38,Table_to_noah_activetrees_tc_runoff_join_itree_july2015[[TREENUM]:[Avoided_Runoff_ft3yr]],18)</f>
        <v>299.08</v>
      </c>
      <c r="O38" s="19">
        <f>VLOOKUP(E38,Table_to_noah_activetrees_tc_runoff_join_itree_july2015[[TREENUM]:[Avoided_Runoff_ft3yr]],19)</f>
        <v>2400.79</v>
      </c>
      <c r="P38" s="19">
        <f>VLOOKUP(E38,Table_to_noah_activetrees_tc_runoff_join_itree_july2015[[TREENUM]:[Avoided_Runoff_ft3yr]],20)</f>
        <v>53.42</v>
      </c>
      <c r="Q38" s="19">
        <f>VLOOKUP(E38,Table_to_noah_activetrees_tc_runoff_join_itree_july2015[[TREENUM]:[Avoided_Runoff_ft3yr]],21)</f>
        <v>9294</v>
      </c>
      <c r="R38" s="19">
        <f>VLOOKUP(E38,Table_to_noah_activetrees_tc_runoff_join_itree_july2015[[TREENUM]:[Avoided_Runoff_ft3yr]],22)</f>
        <v>110.72</v>
      </c>
      <c r="S38">
        <v>33.7760242417</v>
      </c>
      <c r="T38">
        <v>-84.395430528600002</v>
      </c>
      <c r="U38" s="15"/>
      <c r="V38" s="15">
        <v>1</v>
      </c>
      <c r="W38" s="15" t="s">
        <v>55</v>
      </c>
      <c r="X38" s="15">
        <v>12</v>
      </c>
      <c r="Y38" s="15"/>
      <c r="Z38" s="15" t="b">
        <v>1</v>
      </c>
      <c r="AA38" s="15" t="b">
        <v>0</v>
      </c>
      <c r="AB38" s="15" t="s">
        <v>12948</v>
      </c>
      <c r="AC38" s="24" t="str">
        <f t="shared" si="0"/>
        <v>Pyramidal</v>
      </c>
      <c r="AD38" s="16" t="s">
        <v>12746</v>
      </c>
      <c r="AE38" s="16" t="s">
        <v>12747</v>
      </c>
      <c r="AF38" s="16" t="s">
        <v>12819</v>
      </c>
      <c r="AG38" s="16" t="b">
        <v>1</v>
      </c>
      <c r="AH38" s="24" t="str">
        <f t="shared" si="1"/>
        <v>Brown</v>
      </c>
      <c r="AI38" s="16" t="s">
        <v>12807</v>
      </c>
      <c r="AJ38" s="16" t="s">
        <v>12751</v>
      </c>
      <c r="AK38" s="16" t="s">
        <v>12929</v>
      </c>
      <c r="AL38" s="15"/>
      <c r="AM38" s="15"/>
      <c r="AN38" s="24" t="str">
        <f t="shared" si="2"/>
        <v>Yellow</v>
      </c>
      <c r="AO38" s="16" t="s">
        <v>12843</v>
      </c>
      <c r="AP38" s="16" t="s">
        <v>13135</v>
      </c>
      <c r="AQ38" s="15" t="s">
        <v>13003</v>
      </c>
      <c r="AR38" s="15"/>
      <c r="AS38" s="15" t="s">
        <v>12548</v>
      </c>
      <c r="AT38" s="9" t="b">
        <f t="shared" si="3"/>
        <v>1</v>
      </c>
      <c r="AU38" s="21" t="str">
        <f t="shared" si="4"/>
        <v>Construction</v>
      </c>
      <c r="AV38" s="9" t="b">
        <f t="shared" si="5"/>
        <v>0</v>
      </c>
      <c r="AW38" s="9" t="str">
        <f t="shared" si="6"/>
        <v>Yellow</v>
      </c>
      <c r="AX38" s="9" t="str">
        <f t="shared" si="7"/>
        <v>Needle Like Conifers</v>
      </c>
      <c r="AY38" s="9" t="str">
        <f t="shared" si="8"/>
        <v>Alternate</v>
      </c>
      <c r="AZ38" s="9" t="str">
        <f t="shared" si="9"/>
        <v>Pyramidal</v>
      </c>
      <c r="BA38" s="9" t="str">
        <f t="shared" si="10"/>
        <v>Brown</v>
      </c>
      <c r="BB38" s="9" t="str">
        <f t="shared" si="11"/>
        <v>Cone</v>
      </c>
    </row>
    <row r="39" spans="1:54" x14ac:dyDescent="0.25">
      <c r="A39" s="15" t="s">
        <v>78</v>
      </c>
      <c r="B39" s="15" t="s">
        <v>79</v>
      </c>
      <c r="C39" s="15" t="str">
        <f>VLOOKUP(E39,Images!$A$2:$B$101,2)</f>
        <v>03491_Ulmus_alata.JPG</v>
      </c>
      <c r="D39" s="15" t="s">
        <v>314</v>
      </c>
      <c r="E39" s="15">
        <v>3491</v>
      </c>
      <c r="F39" s="16">
        <v>38</v>
      </c>
      <c r="G39" s="16">
        <v>41</v>
      </c>
      <c r="H39" s="15" t="str">
        <f>VLOOKUP(E39,Table_to_noah_activetrees_tc_runoff_join_itree_july2015[[TREENUM]:[Avoided_Runoff_ft3yr]],8)</f>
        <v>Fair</v>
      </c>
      <c r="I39" s="15">
        <f>VLOOKUP(E39,Table_to_noah_activetrees_tc_runoff_join_itree_july2015[[TREENUM]:[Avoided_Runoff_ft3yr]],13)</f>
        <v>32.700000000000003</v>
      </c>
      <c r="J39" s="15">
        <f>VLOOKUP(E39,Table_to_noah_activetrees_tc_runoff_join_itree_july2015[[TREENUM]:[Avoided_Runoff_ft3yr]],14)</f>
        <v>58</v>
      </c>
      <c r="K39" s="15">
        <f>VLOOKUP(E39,Table_to_noah_activetrees_tc_runoff_join_itree_july2015[[TREENUM]:[Avoided_Runoff_ft3yr]],15)</f>
        <v>52</v>
      </c>
      <c r="L39" s="15">
        <f>VLOOKUP(E39,Table_to_noah_activetrees_tc_runoff_join_itree_july2015[[TREENUM]:[Avoided_Runoff_ft3yr]],16)</f>
        <v>55</v>
      </c>
      <c r="M39" s="15">
        <f>VLOOKUP(E39,Table_to_noah_activetrees_tc_runoff_join_itree_july2015[[TREENUM]:[Avoided_Runoff_ft3yr]],17)</f>
        <v>7022.38</v>
      </c>
      <c r="N39" s="15">
        <f>VLOOKUP(E39,Table_to_noah_activetrees_tc_runoff_join_itree_july2015[[TREENUM]:[Avoided_Runoff_ft3yr]],18)</f>
        <v>103.9</v>
      </c>
      <c r="O39" s="19">
        <f>VLOOKUP(E39,Table_to_noah_activetrees_tc_runoff_join_itree_july2015[[TREENUM]:[Avoided_Runoff_ft3yr]],19)</f>
        <v>3935.52</v>
      </c>
      <c r="P39" s="19">
        <f>VLOOKUP(E39,Table_to_noah_activetrees_tc_runoff_join_itree_july2015[[TREENUM]:[Avoided_Runoff_ft3yr]],20)</f>
        <v>95.95</v>
      </c>
      <c r="Q39" s="19">
        <f>VLOOKUP(E39,Table_to_noah_activetrees_tc_runoff_join_itree_july2015[[TREENUM]:[Avoided_Runoff_ft3yr]],21)</f>
        <v>6252</v>
      </c>
      <c r="R39" s="19">
        <f>VLOOKUP(E39,Table_to_noah_activetrees_tc_runoff_join_itree_july2015[[TREENUM]:[Avoided_Runoff_ft3yr]],22)</f>
        <v>83.39</v>
      </c>
      <c r="S39">
        <v>33.776075108000001</v>
      </c>
      <c r="T39">
        <v>-84.395337819600002</v>
      </c>
      <c r="U39" s="15"/>
      <c r="V39" s="15">
        <v>1</v>
      </c>
      <c r="W39" s="15" t="s">
        <v>55</v>
      </c>
      <c r="X39" s="15">
        <v>13</v>
      </c>
      <c r="Y39" s="15"/>
      <c r="Z39" s="15" t="b">
        <v>1</v>
      </c>
      <c r="AA39" s="15" t="b">
        <v>0</v>
      </c>
      <c r="AB39" s="15" t="s">
        <v>12948</v>
      </c>
      <c r="AC39" s="24" t="str">
        <f t="shared" si="0"/>
        <v>Rounded</v>
      </c>
      <c r="AD39" s="16" t="s">
        <v>12789</v>
      </c>
      <c r="AE39" s="16" t="s">
        <v>12747</v>
      </c>
      <c r="AF39" s="16" t="s">
        <v>12772</v>
      </c>
      <c r="AG39" s="16" t="b">
        <v>1</v>
      </c>
      <c r="AH39" s="24" t="str">
        <f t="shared" si="1"/>
        <v>Green</v>
      </c>
      <c r="AI39" s="16" t="s">
        <v>12758</v>
      </c>
      <c r="AJ39" s="16" t="s">
        <v>12803</v>
      </c>
      <c r="AK39" s="16" t="s">
        <v>13004</v>
      </c>
      <c r="AL39" s="15"/>
      <c r="AM39" s="15"/>
      <c r="AN39" s="24" t="str">
        <f t="shared" si="2"/>
        <v>Yellow</v>
      </c>
      <c r="AO39" s="16" t="s">
        <v>12766</v>
      </c>
      <c r="AP39" s="16" t="s">
        <v>13138</v>
      </c>
      <c r="AQ39" s="15" t="s">
        <v>13007</v>
      </c>
      <c r="AR39" s="15" t="s">
        <v>13072</v>
      </c>
      <c r="AS39" s="15" t="s">
        <v>12549</v>
      </c>
      <c r="AT39" s="9" t="b">
        <f t="shared" si="3"/>
        <v>1</v>
      </c>
      <c r="AU39" s="21" t="str">
        <f t="shared" si="4"/>
        <v>Sports</v>
      </c>
      <c r="AV39" s="9" t="b">
        <f t="shared" si="5"/>
        <v>0</v>
      </c>
      <c r="AW39" s="9" t="str">
        <f t="shared" si="6"/>
        <v>Yellow</v>
      </c>
      <c r="AX39" s="9" t="str">
        <f t="shared" si="7"/>
        <v>Toothed Simple</v>
      </c>
      <c r="AY39" s="9" t="str">
        <f t="shared" si="8"/>
        <v>Alternate</v>
      </c>
      <c r="AZ39" s="9" t="str">
        <f t="shared" si="9"/>
        <v>Rounded</v>
      </c>
      <c r="BA39" s="9" t="str">
        <f t="shared" si="10"/>
        <v>Green</v>
      </c>
      <c r="BB39" s="9" t="str">
        <f t="shared" si="11"/>
        <v>Keys</v>
      </c>
    </row>
    <row r="40" spans="1:54" x14ac:dyDescent="0.25">
      <c r="A40" s="15" t="s">
        <v>80</v>
      </c>
      <c r="B40" s="15" t="s">
        <v>81</v>
      </c>
      <c r="C40" s="15" t="str">
        <f>VLOOKUP(E40,Images!$A$2:$B$101,2)</f>
        <v>03492_Myrica_cerifera.JPG</v>
      </c>
      <c r="D40" s="15" t="s">
        <v>290</v>
      </c>
      <c r="E40" s="15">
        <v>3492</v>
      </c>
      <c r="F40" s="16">
        <v>39</v>
      </c>
      <c r="G40" s="16">
        <v>80</v>
      </c>
      <c r="H40" s="15" t="str">
        <f>VLOOKUP(E40,Table_to_noah_activetrees_tc_runoff_join_itree_july2015[[TREENUM]:[Avoided_Runoff_ft3yr]],8)</f>
        <v>Fair</v>
      </c>
      <c r="I40" s="15">
        <f>VLOOKUP(E40,Table_to_noah_activetrees_tc_runoff_join_itree_july2015[[TREENUM]:[Avoided_Runoff_ft3yr]],13)</f>
        <v>8.1999999999999993</v>
      </c>
      <c r="J40" s="15">
        <f>VLOOKUP(E40,Table_to_noah_activetrees_tc_runoff_join_itree_july2015[[TREENUM]:[Avoided_Runoff_ft3yr]],14)</f>
        <v>16</v>
      </c>
      <c r="K40" s="15">
        <f>VLOOKUP(E40,Table_to_noah_activetrees_tc_runoff_join_itree_july2015[[TREENUM]:[Avoided_Runoff_ft3yr]],15)</f>
        <v>22</v>
      </c>
      <c r="L40" s="15">
        <f>VLOOKUP(E40,Table_to_noah_activetrees_tc_runoff_join_itree_july2015[[TREENUM]:[Avoided_Runoff_ft3yr]],16)</f>
        <v>18</v>
      </c>
      <c r="M40" s="15">
        <f>VLOOKUP(E40,Table_to_noah_activetrees_tc_runoff_join_itree_july2015[[TREENUM]:[Avoided_Runoff_ft3yr]],17)</f>
        <v>835.28</v>
      </c>
      <c r="N40" s="15">
        <f>VLOOKUP(E40,Table_to_noah_activetrees_tc_runoff_join_itree_july2015[[TREENUM]:[Avoided_Runoff_ft3yr]],18)</f>
        <v>12.81</v>
      </c>
      <c r="O40" s="19">
        <f>VLOOKUP(E40,Table_to_noah_activetrees_tc_runoff_join_itree_july2015[[TREENUM]:[Avoided_Runoff_ft3yr]],19)</f>
        <v>161.47</v>
      </c>
      <c r="P40" s="19">
        <f>VLOOKUP(E40,Table_to_noah_activetrees_tc_runoff_join_itree_july2015[[TREENUM]:[Avoided_Runoff_ft3yr]],20)</f>
        <v>16.18</v>
      </c>
      <c r="Q40" s="19">
        <f>VLOOKUP(E40,Table_to_noah_activetrees_tc_runoff_join_itree_july2015[[TREENUM]:[Avoided_Runoff_ft3yr]],21)</f>
        <v>855</v>
      </c>
      <c r="R40" s="19">
        <f>VLOOKUP(E40,Table_to_noah_activetrees_tc_runoff_join_itree_july2015[[TREENUM]:[Avoided_Runoff_ft3yr]],22)</f>
        <v>9.92</v>
      </c>
      <c r="S40">
        <v>33.775950457999997</v>
      </c>
      <c r="T40">
        <v>-84.395016106900002</v>
      </c>
      <c r="U40" s="15"/>
      <c r="V40" s="15">
        <v>1</v>
      </c>
      <c r="W40" s="15" t="s">
        <v>55</v>
      </c>
      <c r="X40" s="15">
        <v>14</v>
      </c>
      <c r="Y40" s="15"/>
      <c r="Z40" s="15" t="b">
        <v>1</v>
      </c>
      <c r="AA40" s="15" t="b">
        <v>0</v>
      </c>
      <c r="AB40" s="15" t="s">
        <v>12948</v>
      </c>
      <c r="AC40" s="24" t="str">
        <f t="shared" si="0"/>
        <v>Rounded</v>
      </c>
      <c r="AD40" s="16" t="s">
        <v>12789</v>
      </c>
      <c r="AE40" s="16" t="s">
        <v>12747</v>
      </c>
      <c r="AF40" s="16" t="s">
        <v>12772</v>
      </c>
      <c r="AG40" s="15" t="b">
        <v>1</v>
      </c>
      <c r="AH40" s="24" t="str">
        <f t="shared" si="1"/>
        <v>Green</v>
      </c>
      <c r="AI40" s="16" t="s">
        <v>12758</v>
      </c>
      <c r="AJ40" s="16" t="s">
        <v>12811</v>
      </c>
      <c r="AK40" s="16" t="s">
        <v>12929</v>
      </c>
      <c r="AL40" s="15"/>
      <c r="AM40" s="15"/>
      <c r="AN40" s="24" t="str">
        <f t="shared" si="2"/>
        <v>Green</v>
      </c>
      <c r="AO40" s="16" t="s">
        <v>12758</v>
      </c>
      <c r="AP40" s="16" t="s">
        <v>12984</v>
      </c>
      <c r="AQ40" s="15" t="s">
        <v>13008</v>
      </c>
      <c r="AR40" s="15"/>
      <c r="AS40" s="15" t="s">
        <v>12550</v>
      </c>
      <c r="AT40" s="9" t="b">
        <f t="shared" si="3"/>
        <v>1</v>
      </c>
      <c r="AU40" s="21" t="str">
        <f t="shared" si="4"/>
        <v>Medicine</v>
      </c>
      <c r="AV40" s="9" t="b">
        <f t="shared" si="5"/>
        <v>0</v>
      </c>
      <c r="AW40" s="9" t="str">
        <f t="shared" si="6"/>
        <v>Green</v>
      </c>
      <c r="AX40" s="9" t="str">
        <f t="shared" si="7"/>
        <v>Toothed Simple</v>
      </c>
      <c r="AY40" s="9" t="str">
        <f t="shared" si="8"/>
        <v>Alternate</v>
      </c>
      <c r="AZ40" s="9" t="str">
        <f t="shared" si="9"/>
        <v>Rounded</v>
      </c>
      <c r="BA40" s="9" t="str">
        <f t="shared" si="10"/>
        <v>Green</v>
      </c>
      <c r="BB40" s="9" t="str">
        <f t="shared" si="11"/>
        <v>Berrylike Fruit</v>
      </c>
    </row>
    <row r="41" spans="1:54" x14ac:dyDescent="0.25">
      <c r="A41" s="15" t="s">
        <v>82</v>
      </c>
      <c r="B41" s="15" t="s">
        <v>83</v>
      </c>
      <c r="C41" s="15" t="str">
        <f>VLOOKUP(E41,Images!$A$2:$B$101,2)</f>
        <v>12934_Quercus_pagoda.JPG</v>
      </c>
      <c r="D41" s="15" t="s">
        <v>291</v>
      </c>
      <c r="E41" s="15">
        <v>12934</v>
      </c>
      <c r="F41" s="29">
        <v>40</v>
      </c>
      <c r="G41" s="29">
        <v>54</v>
      </c>
      <c r="H41" s="15" t="str">
        <f>VLOOKUP(E41,Table_to_noah_activetrees_tc_runoff_join_itree_july2015[[TREENUM]:[Avoided_Runoff_ft3yr]],8)</f>
        <v>Very Good</v>
      </c>
      <c r="I41" s="15">
        <f>VLOOKUP(E41,Table_to_noah_activetrees_tc_runoff_join_itree_july2015[[TREENUM]:[Avoided_Runoff_ft3yr]],13)</f>
        <v>16</v>
      </c>
      <c r="J41" s="15">
        <f>VLOOKUP(E41,Table_to_noah_activetrees_tc_runoff_join_itree_july2015[[TREENUM]:[Avoided_Runoff_ft3yr]],14)</f>
        <v>48</v>
      </c>
      <c r="K41" s="15">
        <f>VLOOKUP(E41,Table_to_noah_activetrees_tc_runoff_join_itree_july2015[[TREENUM]:[Avoided_Runoff_ft3yr]],15)</f>
        <v>26</v>
      </c>
      <c r="L41" s="15">
        <f>VLOOKUP(E41,Table_to_noah_activetrees_tc_runoff_join_itree_july2015[[TREENUM]:[Avoided_Runoff_ft3yr]],16)</f>
        <v>20</v>
      </c>
      <c r="M41" s="15">
        <f>VLOOKUP(E41,Table_to_noah_activetrees_tc_runoff_join_itree_july2015[[TREENUM]:[Avoided_Runoff_ft3yr]],17)</f>
        <v>0</v>
      </c>
      <c r="N41" s="15">
        <f>VLOOKUP(E41,Table_to_noah_activetrees_tc_runoff_join_itree_july2015[[TREENUM]:[Avoided_Runoff_ft3yr]],18)</f>
        <v>0</v>
      </c>
      <c r="O41" s="19">
        <f>VLOOKUP(E41,Table_to_noah_activetrees_tc_runoff_join_itree_july2015[[TREENUM]:[Avoided_Runoff_ft3yr]],19)</f>
        <v>0</v>
      </c>
      <c r="P41" s="19">
        <f>VLOOKUP(E41,Table_to_noah_activetrees_tc_runoff_join_itree_july2015[[TREENUM]:[Avoided_Runoff_ft3yr]],20)</f>
        <v>0</v>
      </c>
      <c r="Q41" s="19">
        <f>VLOOKUP(E41,Table_to_noah_activetrees_tc_runoff_join_itree_july2015[[TREENUM]:[Avoided_Runoff_ft3yr]],21)</f>
        <v>0</v>
      </c>
      <c r="R41" s="19">
        <f>VLOOKUP(E41,Table_to_noah_activetrees_tc_runoff_join_itree_july2015[[TREENUM]:[Avoided_Runoff_ft3yr]],22)</f>
        <v>0</v>
      </c>
      <c r="S41">
        <v>33.775611806900002</v>
      </c>
      <c r="T41">
        <v>-84.395608750600005</v>
      </c>
      <c r="U41" s="15"/>
      <c r="V41" s="15">
        <v>1</v>
      </c>
      <c r="W41" s="15" t="s">
        <v>55</v>
      </c>
      <c r="X41" s="15">
        <v>15</v>
      </c>
      <c r="Y41" s="15"/>
      <c r="Z41" s="15" t="b">
        <v>1</v>
      </c>
      <c r="AA41" s="15" t="b">
        <v>0</v>
      </c>
      <c r="AB41" s="15" t="s">
        <v>12948</v>
      </c>
      <c r="AC41" s="24" t="str">
        <f t="shared" si="0"/>
        <v>Rounded</v>
      </c>
      <c r="AD41" s="16" t="s">
        <v>12789</v>
      </c>
      <c r="AE41" s="16" t="s">
        <v>12747</v>
      </c>
      <c r="AF41" s="16" t="s">
        <v>12778</v>
      </c>
      <c r="AG41" s="15" t="b">
        <v>1</v>
      </c>
      <c r="AH41" s="24" t="str">
        <f t="shared" si="1"/>
        <v>Green</v>
      </c>
      <c r="AI41" s="16" t="s">
        <v>12758</v>
      </c>
      <c r="AJ41" s="16" t="s">
        <v>12805</v>
      </c>
      <c r="AK41" s="16" t="s">
        <v>13009</v>
      </c>
      <c r="AL41" s="15"/>
      <c r="AM41" s="15"/>
      <c r="AN41" s="24" t="str">
        <f t="shared" si="2"/>
        <v>Red</v>
      </c>
      <c r="AO41" s="16" t="s">
        <v>12846</v>
      </c>
      <c r="AP41" s="16" t="s">
        <v>13135</v>
      </c>
      <c r="AQ41" s="15" t="s">
        <v>13010</v>
      </c>
      <c r="AR41" s="15"/>
      <c r="AS41" s="15"/>
      <c r="AT41" s="9" t="b">
        <f t="shared" si="3"/>
        <v>1</v>
      </c>
      <c r="AU41" s="21" t="str">
        <f t="shared" si="4"/>
        <v>Construction</v>
      </c>
      <c r="AV41" s="9" t="b">
        <f t="shared" si="5"/>
        <v>0</v>
      </c>
      <c r="AW41" s="9" t="str">
        <f t="shared" si="6"/>
        <v>Red</v>
      </c>
      <c r="AX41" s="9" t="str">
        <f t="shared" si="7"/>
        <v>Lobed Simple</v>
      </c>
      <c r="AY41" s="9" t="str">
        <f t="shared" si="8"/>
        <v>Alternate</v>
      </c>
      <c r="AZ41" s="9" t="str">
        <f t="shared" si="9"/>
        <v>Rounded</v>
      </c>
      <c r="BA41" s="9" t="str">
        <f t="shared" si="10"/>
        <v>Green</v>
      </c>
      <c r="BB41" s="9" t="str">
        <f t="shared" si="11"/>
        <v>Acorns</v>
      </c>
    </row>
    <row r="42" spans="1:54" x14ac:dyDescent="0.25">
      <c r="A42" s="15" t="s">
        <v>84</v>
      </c>
      <c r="B42" s="15" t="s">
        <v>85</v>
      </c>
      <c r="C42" s="15" t="str">
        <f>VLOOKUP(E42,Images!$A$2:$B$101,2)</f>
        <v>12992_Sophora_Japonica.JPG</v>
      </c>
      <c r="D42" s="15" t="s">
        <v>292</v>
      </c>
      <c r="E42" s="15">
        <v>12992</v>
      </c>
      <c r="F42" s="16">
        <v>41</v>
      </c>
      <c r="G42" s="16">
        <v>51</v>
      </c>
      <c r="H42" s="15" t="str">
        <f>VLOOKUP(E42,Table_to_noah_activetrees_tc_runoff_join_itree_july2015[[TREENUM]:[Avoided_Runoff_ft3yr]],8)</f>
        <v>Very Good</v>
      </c>
      <c r="I42" s="15">
        <f>VLOOKUP(E42,Table_to_noah_activetrees_tc_runoff_join_itree_july2015[[TREENUM]:[Avoided_Runoff_ft3yr]],13)</f>
        <v>16</v>
      </c>
      <c r="J42" s="15">
        <f>VLOOKUP(E42,Table_to_noah_activetrees_tc_runoff_join_itree_july2015[[TREENUM]:[Avoided_Runoff_ft3yr]],14)</f>
        <v>48</v>
      </c>
      <c r="K42" s="15">
        <f>VLOOKUP(E42,Table_to_noah_activetrees_tc_runoff_join_itree_july2015[[TREENUM]:[Avoided_Runoff_ft3yr]],15)</f>
        <v>26</v>
      </c>
      <c r="L42" s="15">
        <f>VLOOKUP(E42,Table_to_noah_activetrees_tc_runoff_join_itree_july2015[[TREENUM]:[Avoided_Runoff_ft3yr]],16)</f>
        <v>20</v>
      </c>
      <c r="M42" s="15">
        <f>VLOOKUP(E42,Table_to_noah_activetrees_tc_runoff_join_itree_july2015[[TREENUM]:[Avoided_Runoff_ft3yr]],17)</f>
        <v>0</v>
      </c>
      <c r="N42" s="15">
        <f>VLOOKUP(E42,Table_to_noah_activetrees_tc_runoff_join_itree_july2015[[TREENUM]:[Avoided_Runoff_ft3yr]],18)</f>
        <v>0</v>
      </c>
      <c r="O42" s="19">
        <f>VLOOKUP(E42,Table_to_noah_activetrees_tc_runoff_join_itree_july2015[[TREENUM]:[Avoided_Runoff_ft3yr]],19)</f>
        <v>0</v>
      </c>
      <c r="P42" s="19">
        <f>VLOOKUP(E42,Table_to_noah_activetrees_tc_runoff_join_itree_july2015[[TREENUM]:[Avoided_Runoff_ft3yr]],20)</f>
        <v>0</v>
      </c>
      <c r="Q42" s="19">
        <f>VLOOKUP(E42,Table_to_noah_activetrees_tc_runoff_join_itree_july2015[[TREENUM]:[Avoided_Runoff_ft3yr]],21)</f>
        <v>0</v>
      </c>
      <c r="R42" s="19">
        <f>VLOOKUP(E42,Table_to_noah_activetrees_tc_runoff_join_itree_july2015[[TREENUM]:[Avoided_Runoff_ft3yr]],22)</f>
        <v>0</v>
      </c>
      <c r="S42">
        <v>33.7756495657</v>
      </c>
      <c r="T42">
        <v>-84.395651298499999</v>
      </c>
      <c r="U42" s="15"/>
      <c r="V42" s="15">
        <v>1</v>
      </c>
      <c r="W42" s="15" t="s">
        <v>55</v>
      </c>
      <c r="X42" s="15">
        <v>16</v>
      </c>
      <c r="Y42" s="15"/>
      <c r="Z42" s="15" t="b">
        <v>0</v>
      </c>
      <c r="AA42" s="15" t="b">
        <v>1</v>
      </c>
      <c r="AB42" s="15" t="s">
        <v>12948</v>
      </c>
      <c r="AC42" s="24" t="str">
        <f t="shared" si="0"/>
        <v>Rounded</v>
      </c>
      <c r="AD42" s="16" t="s">
        <v>12789</v>
      </c>
      <c r="AE42" s="16" t="s">
        <v>12747</v>
      </c>
      <c r="AF42" s="16" t="s">
        <v>12784</v>
      </c>
      <c r="AG42" s="15" t="b">
        <v>1</v>
      </c>
      <c r="AH42" s="24" t="str">
        <f t="shared" si="1"/>
        <v>White</v>
      </c>
      <c r="AI42" s="16" t="s">
        <v>12779</v>
      </c>
      <c r="AJ42" s="16" t="s">
        <v>12814</v>
      </c>
      <c r="AK42" s="16" t="s">
        <v>12916</v>
      </c>
      <c r="AL42" s="15"/>
      <c r="AM42" s="15"/>
      <c r="AN42" s="24" t="str">
        <f t="shared" si="2"/>
        <v>Yellow</v>
      </c>
      <c r="AO42" s="16" t="s">
        <v>12766</v>
      </c>
      <c r="AP42" s="16" t="s">
        <v>12971</v>
      </c>
      <c r="AQ42" s="16" t="s">
        <v>12918</v>
      </c>
      <c r="AR42" s="15"/>
      <c r="AS42" s="15" t="s">
        <v>12847</v>
      </c>
      <c r="AT42" s="9" t="b">
        <f t="shared" si="3"/>
        <v>0</v>
      </c>
      <c r="AU42" s="21" t="str">
        <f t="shared" si="4"/>
        <v>Landscaping</v>
      </c>
      <c r="AV42" s="9" t="b">
        <f t="shared" si="5"/>
        <v>1</v>
      </c>
      <c r="AW42" s="9" t="str">
        <f t="shared" si="6"/>
        <v>Yellow</v>
      </c>
      <c r="AX42" s="9" t="str">
        <f t="shared" si="7"/>
        <v>Compound</v>
      </c>
      <c r="AY42" s="9" t="str">
        <f t="shared" si="8"/>
        <v>Alternate</v>
      </c>
      <c r="AZ42" s="9" t="str">
        <f t="shared" si="9"/>
        <v>Rounded</v>
      </c>
      <c r="BA42" s="9" t="str">
        <f t="shared" si="10"/>
        <v>White</v>
      </c>
      <c r="BB42" s="9" t="str">
        <f t="shared" si="11"/>
        <v>Pods</v>
      </c>
    </row>
    <row r="43" spans="1:54" x14ac:dyDescent="0.25">
      <c r="A43" s="15" t="s">
        <v>86</v>
      </c>
      <c r="B43" s="15" t="s">
        <v>87</v>
      </c>
      <c r="C43" s="15" t="str">
        <f>VLOOKUP(E43,Images!$A$2:$B$101,2)</f>
        <v>12916_Carya_tomentosa.JPG</v>
      </c>
      <c r="D43" s="15" t="s">
        <v>293</v>
      </c>
      <c r="E43" s="15">
        <v>12916</v>
      </c>
      <c r="F43" s="16">
        <v>42</v>
      </c>
      <c r="G43" s="16">
        <v>71</v>
      </c>
      <c r="H43" s="15" t="str">
        <f>VLOOKUP(E43,Table_to_noah_activetrees_tc_runoff_join_itree_july2015[[TREENUM]:[Avoided_Runoff_ft3yr]],8)</f>
        <v>Very Good</v>
      </c>
      <c r="I43" s="15">
        <f>VLOOKUP(E43,Table_to_noah_activetrees_tc_runoff_join_itree_july2015[[TREENUM]:[Avoided_Runoff_ft3yr]],13)</f>
        <v>16</v>
      </c>
      <c r="J43" s="15">
        <f>VLOOKUP(E43,Table_to_noah_activetrees_tc_runoff_join_itree_july2015[[TREENUM]:[Avoided_Runoff_ft3yr]],14)</f>
        <v>48</v>
      </c>
      <c r="K43" s="15">
        <f>VLOOKUP(E43,Table_to_noah_activetrees_tc_runoff_join_itree_july2015[[TREENUM]:[Avoided_Runoff_ft3yr]],15)</f>
        <v>26</v>
      </c>
      <c r="L43" s="15">
        <f>VLOOKUP(E43,Table_to_noah_activetrees_tc_runoff_join_itree_july2015[[TREENUM]:[Avoided_Runoff_ft3yr]],16)</f>
        <v>20</v>
      </c>
      <c r="M43" s="15">
        <f>VLOOKUP(E43,Table_to_noah_activetrees_tc_runoff_join_itree_july2015[[TREENUM]:[Avoided_Runoff_ft3yr]],17)</f>
        <v>0</v>
      </c>
      <c r="N43" s="15">
        <f>VLOOKUP(E43,Table_to_noah_activetrees_tc_runoff_join_itree_july2015[[TREENUM]:[Avoided_Runoff_ft3yr]],18)</f>
        <v>0</v>
      </c>
      <c r="O43" s="19">
        <f>VLOOKUP(E43,Table_to_noah_activetrees_tc_runoff_join_itree_july2015[[TREENUM]:[Avoided_Runoff_ft3yr]],19)</f>
        <v>0</v>
      </c>
      <c r="P43" s="19">
        <f>VLOOKUP(E43,Table_to_noah_activetrees_tc_runoff_join_itree_july2015[[TREENUM]:[Avoided_Runoff_ft3yr]],20)</f>
        <v>0</v>
      </c>
      <c r="Q43" s="19">
        <f>VLOOKUP(E43,Table_to_noah_activetrees_tc_runoff_join_itree_july2015[[TREENUM]:[Avoided_Runoff_ft3yr]],21)</f>
        <v>0</v>
      </c>
      <c r="R43" s="19">
        <f>VLOOKUP(E43,Table_to_noah_activetrees_tc_runoff_join_itree_july2015[[TREENUM]:[Avoided_Runoff_ft3yr]],22)</f>
        <v>0</v>
      </c>
      <c r="S43">
        <v>33.775500461100002</v>
      </c>
      <c r="T43">
        <v>-84.395781169000003</v>
      </c>
      <c r="U43" s="15"/>
      <c r="V43" s="15">
        <v>1</v>
      </c>
      <c r="W43" s="15" t="s">
        <v>55</v>
      </c>
      <c r="X43" s="15">
        <v>17</v>
      </c>
      <c r="Y43" s="15"/>
      <c r="Z43" s="15" t="b">
        <v>1</v>
      </c>
      <c r="AA43" s="15" t="b">
        <v>0</v>
      </c>
      <c r="AB43" s="15" t="s">
        <v>12948</v>
      </c>
      <c r="AC43" s="24" t="str">
        <f t="shared" si="0"/>
        <v>Rounded</v>
      </c>
      <c r="AD43" s="16" t="s">
        <v>12789</v>
      </c>
      <c r="AE43" s="16" t="s">
        <v>12747</v>
      </c>
      <c r="AF43" s="16" t="s">
        <v>12784</v>
      </c>
      <c r="AG43" s="15" t="b">
        <v>1</v>
      </c>
      <c r="AH43" s="24" t="str">
        <f t="shared" si="1"/>
        <v>Green</v>
      </c>
      <c r="AI43" s="16" t="s">
        <v>12758</v>
      </c>
      <c r="AJ43" s="16" t="s">
        <v>12844</v>
      </c>
      <c r="AK43" s="16" t="s">
        <v>12929</v>
      </c>
      <c r="AL43" s="15"/>
      <c r="AM43" s="15"/>
      <c r="AN43" s="24" t="str">
        <f t="shared" si="2"/>
        <v>Yellow</v>
      </c>
      <c r="AO43" s="16" t="s">
        <v>12766</v>
      </c>
      <c r="AP43" s="16" t="s">
        <v>12762</v>
      </c>
      <c r="AQ43" s="15" t="s">
        <v>13011</v>
      </c>
      <c r="AR43" s="15" t="s">
        <v>13074</v>
      </c>
      <c r="AS43" s="15" t="s">
        <v>12551</v>
      </c>
      <c r="AT43" s="9" t="b">
        <f t="shared" si="3"/>
        <v>1</v>
      </c>
      <c r="AU43" s="21" t="str">
        <f t="shared" si="4"/>
        <v>Tools</v>
      </c>
      <c r="AV43" s="9" t="b">
        <f t="shared" si="5"/>
        <v>0</v>
      </c>
      <c r="AW43" s="9" t="str">
        <f t="shared" si="6"/>
        <v>Yellow</v>
      </c>
      <c r="AX43" s="9" t="str">
        <f t="shared" si="7"/>
        <v>Compound</v>
      </c>
      <c r="AY43" s="9" t="str">
        <f t="shared" si="8"/>
        <v>Alternate</v>
      </c>
      <c r="AZ43" s="9" t="str">
        <f t="shared" si="9"/>
        <v>Rounded</v>
      </c>
      <c r="BA43" s="9" t="str">
        <f t="shared" si="10"/>
        <v>Green</v>
      </c>
      <c r="BB43" s="9" t="str">
        <f t="shared" si="11"/>
        <v>Nuts</v>
      </c>
    </row>
    <row r="44" spans="1:54" x14ac:dyDescent="0.25">
      <c r="A44" s="15" t="s">
        <v>88</v>
      </c>
      <c r="B44" s="15" t="s">
        <v>89</v>
      </c>
      <c r="C44" s="15" t="str">
        <f>VLOOKUP(E44,Images!$A$2:$B$101,2)</f>
        <v>13044_Chionanthus_retusus.JPG</v>
      </c>
      <c r="D44" s="15" t="s">
        <v>294</v>
      </c>
      <c r="E44" s="15">
        <v>13044</v>
      </c>
      <c r="F44" s="29">
        <v>43</v>
      </c>
      <c r="G44" s="29">
        <v>60</v>
      </c>
      <c r="H44" s="15" t="str">
        <f>VLOOKUP(E44,Table_to_noah_activetrees_tc_runoff_join_itree_july2015[[TREENUM]:[Avoided_Runoff_ft3yr]],8)</f>
        <v>Very Good</v>
      </c>
      <c r="I44" s="15">
        <f>VLOOKUP(E44,Table_to_noah_activetrees_tc_runoff_join_itree_july2015[[TREENUM]:[Avoided_Runoff_ft3yr]],13)</f>
        <v>16</v>
      </c>
      <c r="J44" s="15">
        <f>VLOOKUP(E44,Table_to_noah_activetrees_tc_runoff_join_itree_july2015[[TREENUM]:[Avoided_Runoff_ft3yr]],14)</f>
        <v>48</v>
      </c>
      <c r="K44" s="15">
        <f>VLOOKUP(E44,Table_to_noah_activetrees_tc_runoff_join_itree_july2015[[TREENUM]:[Avoided_Runoff_ft3yr]],15)</f>
        <v>26</v>
      </c>
      <c r="L44" s="15">
        <f>VLOOKUP(E44,Table_to_noah_activetrees_tc_runoff_join_itree_july2015[[TREENUM]:[Avoided_Runoff_ft3yr]],16)</f>
        <v>20</v>
      </c>
      <c r="M44" s="15">
        <f>VLOOKUP(E44,Table_to_noah_activetrees_tc_runoff_join_itree_july2015[[TREENUM]:[Avoided_Runoff_ft3yr]],17)</f>
        <v>0</v>
      </c>
      <c r="N44" s="15">
        <f>VLOOKUP(E44,Table_to_noah_activetrees_tc_runoff_join_itree_july2015[[TREENUM]:[Avoided_Runoff_ft3yr]],18)</f>
        <v>0</v>
      </c>
      <c r="O44" s="19">
        <f>VLOOKUP(E44,Table_to_noah_activetrees_tc_runoff_join_itree_july2015[[TREENUM]:[Avoided_Runoff_ft3yr]],19)</f>
        <v>0</v>
      </c>
      <c r="P44" s="19">
        <f>VLOOKUP(E44,Table_to_noah_activetrees_tc_runoff_join_itree_july2015[[TREENUM]:[Avoided_Runoff_ft3yr]],20)</f>
        <v>0</v>
      </c>
      <c r="Q44" s="19">
        <f>VLOOKUP(E44,Table_to_noah_activetrees_tc_runoff_join_itree_july2015[[TREENUM]:[Avoided_Runoff_ft3yr]],21)</f>
        <v>0</v>
      </c>
      <c r="R44" s="19">
        <f>VLOOKUP(E44,Table_to_noah_activetrees_tc_runoff_join_itree_july2015[[TREENUM]:[Avoided_Runoff_ft3yr]],22)</f>
        <v>0</v>
      </c>
      <c r="S44">
        <v>33.775415593200002</v>
      </c>
      <c r="T44">
        <v>-84.395761716799996</v>
      </c>
      <c r="U44" s="15"/>
      <c r="V44" s="15">
        <v>1</v>
      </c>
      <c r="W44" s="15" t="s">
        <v>55</v>
      </c>
      <c r="X44" s="15">
        <v>18</v>
      </c>
      <c r="Y44" s="15"/>
      <c r="Z44" s="15" t="b">
        <v>0</v>
      </c>
      <c r="AA44" s="15" t="b">
        <v>0</v>
      </c>
      <c r="AB44" s="15" t="s">
        <v>12948</v>
      </c>
      <c r="AC44" s="24" t="str">
        <f t="shared" si="0"/>
        <v>Rounded</v>
      </c>
      <c r="AD44" s="16" t="s">
        <v>12826</v>
      </c>
      <c r="AE44" s="16" t="s">
        <v>12806</v>
      </c>
      <c r="AF44" s="16" t="s">
        <v>12765</v>
      </c>
      <c r="AG44" s="15" t="b">
        <v>1</v>
      </c>
      <c r="AH44" s="24" t="str">
        <f t="shared" si="1"/>
        <v>White</v>
      </c>
      <c r="AI44" s="16" t="s">
        <v>12779</v>
      </c>
      <c r="AJ44" s="16" t="s">
        <v>12811</v>
      </c>
      <c r="AK44" s="8" t="s">
        <v>12943</v>
      </c>
      <c r="AL44" s="15"/>
      <c r="AM44" s="15"/>
      <c r="AN44" s="24" t="str">
        <f t="shared" si="2"/>
        <v>Yellow</v>
      </c>
      <c r="AO44" s="16" t="s">
        <v>12766</v>
      </c>
      <c r="AP44" s="16" t="s">
        <v>12971</v>
      </c>
      <c r="AQ44" s="15" t="s">
        <v>12918</v>
      </c>
      <c r="AR44" s="15"/>
      <c r="AS44" s="15"/>
      <c r="AT44" s="9" t="b">
        <f t="shared" si="3"/>
        <v>0</v>
      </c>
      <c r="AU44" s="21" t="str">
        <f t="shared" si="4"/>
        <v>Landscaping</v>
      </c>
      <c r="AV44" s="9" t="b">
        <f t="shared" si="5"/>
        <v>0</v>
      </c>
      <c r="AW44" s="9" t="str">
        <f t="shared" si="6"/>
        <v>Yellow</v>
      </c>
      <c r="AX44" s="9" t="str">
        <f t="shared" si="7"/>
        <v>Untoothed Simple</v>
      </c>
      <c r="AY44" s="9" t="str">
        <f t="shared" si="8"/>
        <v>Opposite</v>
      </c>
      <c r="AZ44" s="9" t="str">
        <f t="shared" si="9"/>
        <v>Rounded</v>
      </c>
      <c r="BA44" s="9" t="str">
        <f t="shared" si="10"/>
        <v>White</v>
      </c>
      <c r="BB44" s="9" t="str">
        <f t="shared" si="11"/>
        <v>Berrylike Fruit</v>
      </c>
    </row>
    <row r="45" spans="1:54" x14ac:dyDescent="0.25">
      <c r="A45" s="15" t="s">
        <v>90</v>
      </c>
      <c r="B45" s="15" t="s">
        <v>91</v>
      </c>
      <c r="C45" s="15" t="str">
        <f>VLOOKUP(E45,Images!$A$2:$B$101,2)</f>
        <v>13046_Ilex_latifolia.JPG</v>
      </c>
      <c r="D45" s="15" t="s">
        <v>295</v>
      </c>
      <c r="E45" s="15">
        <v>13046</v>
      </c>
      <c r="F45" s="16">
        <v>44</v>
      </c>
      <c r="G45" s="16">
        <v>34</v>
      </c>
      <c r="H45" s="15" t="str">
        <f>VLOOKUP(E45,Table_to_noah_activetrees_tc_runoff_join_itree_july2015[[TREENUM]:[Avoided_Runoff_ft3yr]],8)</f>
        <v>Very Good</v>
      </c>
      <c r="I45" s="15">
        <f>VLOOKUP(E45,Table_to_noah_activetrees_tc_runoff_join_itree_july2015[[TREENUM]:[Avoided_Runoff_ft3yr]],13)</f>
        <v>16</v>
      </c>
      <c r="J45" s="15">
        <f>VLOOKUP(E45,Table_to_noah_activetrees_tc_runoff_join_itree_july2015[[TREENUM]:[Avoided_Runoff_ft3yr]],14)</f>
        <v>48</v>
      </c>
      <c r="K45" s="15">
        <f>VLOOKUP(E45,Table_to_noah_activetrees_tc_runoff_join_itree_july2015[[TREENUM]:[Avoided_Runoff_ft3yr]],15)</f>
        <v>26</v>
      </c>
      <c r="L45" s="15">
        <f>VLOOKUP(E45,Table_to_noah_activetrees_tc_runoff_join_itree_july2015[[TREENUM]:[Avoided_Runoff_ft3yr]],16)</f>
        <v>20</v>
      </c>
      <c r="M45" s="15">
        <f>VLOOKUP(E45,Table_to_noah_activetrees_tc_runoff_join_itree_july2015[[TREENUM]:[Avoided_Runoff_ft3yr]],17)</f>
        <v>0</v>
      </c>
      <c r="N45" s="15">
        <f>VLOOKUP(E45,Table_to_noah_activetrees_tc_runoff_join_itree_july2015[[TREENUM]:[Avoided_Runoff_ft3yr]],18)</f>
        <v>0</v>
      </c>
      <c r="O45" s="19">
        <f>VLOOKUP(E45,Table_to_noah_activetrees_tc_runoff_join_itree_july2015[[TREENUM]:[Avoided_Runoff_ft3yr]],19)</f>
        <v>0</v>
      </c>
      <c r="P45" s="19">
        <f>VLOOKUP(E45,Table_to_noah_activetrees_tc_runoff_join_itree_july2015[[TREENUM]:[Avoided_Runoff_ft3yr]],20)</f>
        <v>0</v>
      </c>
      <c r="Q45" s="19">
        <f>VLOOKUP(E45,Table_to_noah_activetrees_tc_runoff_join_itree_july2015[[TREENUM]:[Avoided_Runoff_ft3yr]],21)</f>
        <v>0</v>
      </c>
      <c r="R45" s="19">
        <f>VLOOKUP(E45,Table_to_noah_activetrees_tc_runoff_join_itree_july2015[[TREENUM]:[Avoided_Runoff_ft3yr]],22)</f>
        <v>0</v>
      </c>
      <c r="S45">
        <v>33.775154488799998</v>
      </c>
      <c r="T45">
        <v>-84.395910608500003</v>
      </c>
      <c r="U45" s="15"/>
      <c r="V45" s="15">
        <v>1</v>
      </c>
      <c r="W45" s="15" t="s">
        <v>55</v>
      </c>
      <c r="X45" s="15">
        <v>19</v>
      </c>
      <c r="Y45" s="15"/>
      <c r="Z45" s="15" t="b">
        <v>0</v>
      </c>
      <c r="AA45" s="15" t="b">
        <v>0</v>
      </c>
      <c r="AB45" s="15" t="s">
        <v>12949</v>
      </c>
      <c r="AC45" s="24" t="str">
        <f t="shared" si="0"/>
        <v>Rounded</v>
      </c>
      <c r="AD45" s="16" t="s">
        <v>12848</v>
      </c>
      <c r="AE45" s="16" t="s">
        <v>12747</v>
      </c>
      <c r="AF45" s="16" t="s">
        <v>12772</v>
      </c>
      <c r="AG45" s="15" t="b">
        <v>1</v>
      </c>
      <c r="AH45" s="24" t="str">
        <f t="shared" si="1"/>
        <v>Yellow</v>
      </c>
      <c r="AI45" s="16" t="s">
        <v>12766</v>
      </c>
      <c r="AJ45" s="16" t="s">
        <v>12811</v>
      </c>
      <c r="AK45" s="16" t="s">
        <v>12925</v>
      </c>
      <c r="AL45" s="15"/>
      <c r="AM45" s="15"/>
      <c r="AN45" s="24" t="str">
        <f t="shared" si="2"/>
        <v>Green</v>
      </c>
      <c r="AO45" s="16" t="s">
        <v>12758</v>
      </c>
      <c r="AP45" s="16" t="s">
        <v>12971</v>
      </c>
      <c r="AQ45" s="15" t="s">
        <v>12918</v>
      </c>
      <c r="AR45" s="15"/>
      <c r="AS45" s="15"/>
      <c r="AT45" s="9" t="b">
        <f t="shared" si="3"/>
        <v>0</v>
      </c>
      <c r="AU45" s="21" t="str">
        <f t="shared" si="4"/>
        <v>Landscaping</v>
      </c>
      <c r="AV45" s="9" t="b">
        <f t="shared" si="5"/>
        <v>0</v>
      </c>
      <c r="AW45" s="9" t="str">
        <f t="shared" si="6"/>
        <v>Green</v>
      </c>
      <c r="AX45" s="9" t="str">
        <f t="shared" si="7"/>
        <v>Toothed Simple</v>
      </c>
      <c r="AY45" s="9" t="str">
        <f t="shared" si="8"/>
        <v>Alternate</v>
      </c>
      <c r="AZ45" s="9" t="str">
        <f t="shared" si="9"/>
        <v>Rounded</v>
      </c>
      <c r="BA45" s="9" t="str">
        <f t="shared" si="10"/>
        <v>Yellow</v>
      </c>
      <c r="BB45" s="9" t="str">
        <f t="shared" si="11"/>
        <v>Berrylike Fruit</v>
      </c>
    </row>
    <row r="46" spans="1:54" x14ac:dyDescent="0.25">
      <c r="A46" s="15" t="s">
        <v>92</v>
      </c>
      <c r="B46" s="15" t="s">
        <v>208</v>
      </c>
      <c r="C46" s="15" t="str">
        <f>VLOOKUP(E46,Images!$A$2:$B$101,2)</f>
        <v>13043_Maclura_pomifera.JPG</v>
      </c>
      <c r="D46" s="15" t="s">
        <v>296</v>
      </c>
      <c r="E46" s="15">
        <v>13043</v>
      </c>
      <c r="F46" s="16">
        <v>45</v>
      </c>
      <c r="G46" s="16">
        <v>62</v>
      </c>
      <c r="H46" s="15" t="str">
        <f>VLOOKUP(E46,Table_to_noah_activetrees_tc_runoff_join_itree_july2015[[TREENUM]:[Avoided_Runoff_ft3yr]],8)</f>
        <v>Very Good</v>
      </c>
      <c r="I46" s="15">
        <f>VLOOKUP(E46,Table_to_noah_activetrees_tc_runoff_join_itree_july2015[[TREENUM]:[Avoided_Runoff_ft3yr]],13)</f>
        <v>16</v>
      </c>
      <c r="J46" s="15">
        <f>VLOOKUP(E46,Table_to_noah_activetrees_tc_runoff_join_itree_july2015[[TREENUM]:[Avoided_Runoff_ft3yr]],14)</f>
        <v>48</v>
      </c>
      <c r="K46" s="15">
        <f>VLOOKUP(E46,Table_to_noah_activetrees_tc_runoff_join_itree_july2015[[TREENUM]:[Avoided_Runoff_ft3yr]],15)</f>
        <v>26</v>
      </c>
      <c r="L46" s="15">
        <f>VLOOKUP(E46,Table_to_noah_activetrees_tc_runoff_join_itree_july2015[[TREENUM]:[Avoided_Runoff_ft3yr]],16)</f>
        <v>20</v>
      </c>
      <c r="M46" s="15">
        <f>VLOOKUP(E46,Table_to_noah_activetrees_tc_runoff_join_itree_july2015[[TREENUM]:[Avoided_Runoff_ft3yr]],17)</f>
        <v>0</v>
      </c>
      <c r="N46" s="15">
        <f>VLOOKUP(E46,Table_to_noah_activetrees_tc_runoff_join_itree_july2015[[TREENUM]:[Avoided_Runoff_ft3yr]],18)</f>
        <v>0</v>
      </c>
      <c r="O46" s="19">
        <f>VLOOKUP(E46,Table_to_noah_activetrees_tc_runoff_join_itree_july2015[[TREENUM]:[Avoided_Runoff_ft3yr]],19)</f>
        <v>0</v>
      </c>
      <c r="P46" s="19">
        <f>VLOOKUP(E46,Table_to_noah_activetrees_tc_runoff_join_itree_july2015[[TREENUM]:[Avoided_Runoff_ft3yr]],20)</f>
        <v>0</v>
      </c>
      <c r="Q46" s="19">
        <f>VLOOKUP(E46,Table_to_noah_activetrees_tc_runoff_join_itree_july2015[[TREENUM]:[Avoided_Runoff_ft3yr]],21)</f>
        <v>0</v>
      </c>
      <c r="R46" s="19">
        <f>VLOOKUP(E46,Table_to_noah_activetrees_tc_runoff_join_itree_july2015[[TREENUM]:[Avoided_Runoff_ft3yr]],22)</f>
        <v>0</v>
      </c>
      <c r="S46">
        <v>33.775140051699999</v>
      </c>
      <c r="T46">
        <v>-84.395976988699999</v>
      </c>
      <c r="U46" s="15"/>
      <c r="V46" s="15">
        <v>1</v>
      </c>
      <c r="W46" s="15" t="s">
        <v>55</v>
      </c>
      <c r="X46" s="15">
        <v>20</v>
      </c>
      <c r="Y46" s="15"/>
      <c r="Z46" s="15" t="b">
        <v>0</v>
      </c>
      <c r="AA46" s="15" t="b">
        <v>0</v>
      </c>
      <c r="AB46" s="15" t="s">
        <v>12948</v>
      </c>
      <c r="AC46" s="24" t="str">
        <f t="shared" si="0"/>
        <v>Rounded</v>
      </c>
      <c r="AD46" s="16" t="s">
        <v>12789</v>
      </c>
      <c r="AE46" s="16" t="s">
        <v>12747</v>
      </c>
      <c r="AF46" s="16" t="s">
        <v>12765</v>
      </c>
      <c r="AG46" s="15" t="b">
        <v>1</v>
      </c>
      <c r="AH46" s="24" t="str">
        <f t="shared" si="1"/>
        <v>Green</v>
      </c>
      <c r="AI46" s="16" t="s">
        <v>12758</v>
      </c>
      <c r="AJ46" s="16" t="s">
        <v>12825</v>
      </c>
      <c r="AK46" s="16" t="s">
        <v>12914</v>
      </c>
      <c r="AL46" s="15"/>
      <c r="AM46" s="15"/>
      <c r="AN46" s="24" t="str">
        <f t="shared" si="2"/>
        <v>Yellow</v>
      </c>
      <c r="AO46" s="16" t="s">
        <v>12766</v>
      </c>
      <c r="AP46" s="16" t="s">
        <v>12984</v>
      </c>
      <c r="AQ46" s="15" t="s">
        <v>13013</v>
      </c>
      <c r="AR46" s="15" t="s">
        <v>13051</v>
      </c>
      <c r="AS46" s="15" t="s">
        <v>12552</v>
      </c>
      <c r="AT46" s="9" t="b">
        <f t="shared" si="3"/>
        <v>0</v>
      </c>
      <c r="AU46" s="21" t="str">
        <f t="shared" si="4"/>
        <v>Medicine</v>
      </c>
      <c r="AV46" s="9" t="b">
        <f t="shared" si="5"/>
        <v>0</v>
      </c>
      <c r="AW46" s="9" t="str">
        <f t="shared" si="6"/>
        <v>Yellow</v>
      </c>
      <c r="AX46" s="9" t="str">
        <f t="shared" si="7"/>
        <v>Untoothed Simple</v>
      </c>
      <c r="AY46" s="9" t="str">
        <f t="shared" si="8"/>
        <v>Alternate</v>
      </c>
      <c r="AZ46" s="9" t="str">
        <f t="shared" si="9"/>
        <v>Rounded</v>
      </c>
      <c r="BA46" s="9" t="str">
        <f t="shared" si="10"/>
        <v>Green</v>
      </c>
      <c r="BB46" s="9" t="str">
        <f t="shared" si="11"/>
        <v>Fleshy Fruit</v>
      </c>
    </row>
    <row r="47" spans="1:54" x14ac:dyDescent="0.25">
      <c r="A47" s="15" t="s">
        <v>93</v>
      </c>
      <c r="B47" s="15" t="s">
        <v>94</v>
      </c>
      <c r="C47" s="15" t="str">
        <f>VLOOKUP(E47,Images!$A$2:$B$101,2)</f>
        <v>12921_Ulmas_americana_Valley_Forge.JPG</v>
      </c>
      <c r="D47" s="15" t="s">
        <v>297</v>
      </c>
      <c r="E47" s="15">
        <v>12921</v>
      </c>
      <c r="F47" s="29">
        <v>46</v>
      </c>
      <c r="G47" s="29">
        <v>82</v>
      </c>
      <c r="H47" s="15" t="str">
        <f>VLOOKUP(E47,Table_to_noah_activetrees_tc_runoff_join_itree_july2015[[TREENUM]:[Avoided_Runoff_ft3yr]],8)</f>
        <v>Very Good</v>
      </c>
      <c r="I47" s="15">
        <f>VLOOKUP(E47,Table_to_noah_activetrees_tc_runoff_join_itree_july2015[[TREENUM]:[Avoided_Runoff_ft3yr]],13)</f>
        <v>16</v>
      </c>
      <c r="J47" s="15">
        <f>VLOOKUP(E47,Table_to_noah_activetrees_tc_runoff_join_itree_july2015[[TREENUM]:[Avoided_Runoff_ft3yr]],14)</f>
        <v>48</v>
      </c>
      <c r="K47" s="15">
        <f>VLOOKUP(E47,Table_to_noah_activetrees_tc_runoff_join_itree_july2015[[TREENUM]:[Avoided_Runoff_ft3yr]],15)</f>
        <v>26</v>
      </c>
      <c r="L47" s="15">
        <f>VLOOKUP(E47,Table_to_noah_activetrees_tc_runoff_join_itree_july2015[[TREENUM]:[Avoided_Runoff_ft3yr]],16)</f>
        <v>20</v>
      </c>
      <c r="M47" s="15">
        <f>VLOOKUP(E47,Table_to_noah_activetrees_tc_runoff_join_itree_july2015[[TREENUM]:[Avoided_Runoff_ft3yr]],17)</f>
        <v>0</v>
      </c>
      <c r="N47" s="15">
        <f>VLOOKUP(E47,Table_to_noah_activetrees_tc_runoff_join_itree_july2015[[TREENUM]:[Avoided_Runoff_ft3yr]],18)</f>
        <v>0</v>
      </c>
      <c r="O47" s="19">
        <f>VLOOKUP(E47,Table_to_noah_activetrees_tc_runoff_join_itree_july2015[[TREENUM]:[Avoided_Runoff_ft3yr]],19)</f>
        <v>0</v>
      </c>
      <c r="P47" s="19">
        <f>VLOOKUP(E47,Table_to_noah_activetrees_tc_runoff_join_itree_july2015[[TREENUM]:[Avoided_Runoff_ft3yr]],20)</f>
        <v>0</v>
      </c>
      <c r="Q47" s="19">
        <f>VLOOKUP(E47,Table_to_noah_activetrees_tc_runoff_join_itree_july2015[[TREENUM]:[Avoided_Runoff_ft3yr]],21)</f>
        <v>0</v>
      </c>
      <c r="R47" s="19">
        <f>VLOOKUP(E47,Table_to_noah_activetrees_tc_runoff_join_itree_july2015[[TREENUM]:[Avoided_Runoff_ft3yr]],22)</f>
        <v>0</v>
      </c>
      <c r="S47">
        <v>33.775316763500001</v>
      </c>
      <c r="T47">
        <v>-84.395882474000004</v>
      </c>
      <c r="U47" s="15"/>
      <c r="V47" s="15">
        <v>1</v>
      </c>
      <c r="W47" s="15" t="s">
        <v>55</v>
      </c>
      <c r="X47" s="15">
        <v>21</v>
      </c>
      <c r="Y47" s="15"/>
      <c r="Z47" s="15" t="b">
        <v>0</v>
      </c>
      <c r="AA47" s="15" t="b">
        <v>0</v>
      </c>
      <c r="AB47" s="15" t="s">
        <v>12948</v>
      </c>
      <c r="AC47" s="24" t="str">
        <f t="shared" si="0"/>
        <v>Rounded</v>
      </c>
      <c r="AD47" s="16" t="s">
        <v>12826</v>
      </c>
      <c r="AE47" s="16" t="s">
        <v>12747</v>
      </c>
      <c r="AF47" s="16" t="s">
        <v>12772</v>
      </c>
      <c r="AG47" s="15" t="b">
        <v>1</v>
      </c>
      <c r="AH47" s="24" t="str">
        <f t="shared" si="1"/>
        <v xml:space="preserve"> Green</v>
      </c>
      <c r="AI47" s="16" t="s">
        <v>12930</v>
      </c>
      <c r="AJ47" s="16" t="s">
        <v>12803</v>
      </c>
      <c r="AK47" s="15" t="s">
        <v>12955</v>
      </c>
      <c r="AL47" s="15"/>
      <c r="AM47" s="15"/>
      <c r="AN47" s="24" t="str">
        <f t="shared" si="2"/>
        <v>Yellow</v>
      </c>
      <c r="AO47" s="16" t="s">
        <v>12766</v>
      </c>
      <c r="AP47" s="16" t="s">
        <v>12971</v>
      </c>
      <c r="AQ47" s="15" t="s">
        <v>12918</v>
      </c>
      <c r="AR47" s="15" t="s">
        <v>13071</v>
      </c>
      <c r="AS47" s="15" t="s">
        <v>12849</v>
      </c>
      <c r="AT47" s="9" t="b">
        <f t="shared" si="3"/>
        <v>0</v>
      </c>
      <c r="AU47" s="21" t="str">
        <f t="shared" si="4"/>
        <v>Landscaping</v>
      </c>
      <c r="AV47" s="9" t="b">
        <f t="shared" si="5"/>
        <v>0</v>
      </c>
      <c r="AW47" s="9" t="str">
        <f t="shared" si="6"/>
        <v>Yellow</v>
      </c>
      <c r="AX47" s="9" t="str">
        <f t="shared" si="7"/>
        <v>Toothed Simple</v>
      </c>
      <c r="AY47" s="9" t="str">
        <f t="shared" si="8"/>
        <v>Alternate</v>
      </c>
      <c r="AZ47" s="9" t="str">
        <f t="shared" si="9"/>
        <v>Rounded</v>
      </c>
      <c r="BA47" s="9" t="str">
        <f t="shared" si="10"/>
        <v xml:space="preserve"> Green</v>
      </c>
      <c r="BB47" s="9" t="str">
        <f t="shared" si="11"/>
        <v>Keys</v>
      </c>
    </row>
    <row r="48" spans="1:54" x14ac:dyDescent="0.25">
      <c r="A48" s="15" t="s">
        <v>95</v>
      </c>
      <c r="B48" s="15" t="s">
        <v>96</v>
      </c>
      <c r="C48" s="15" t="str">
        <f>VLOOKUP(E48,Images!$A$2:$B$101,2)</f>
        <v>03266_Carpinus_betulus.JPG</v>
      </c>
      <c r="D48" s="15" t="s">
        <v>298</v>
      </c>
      <c r="E48" s="15">
        <v>3266</v>
      </c>
      <c r="F48" s="16">
        <v>47</v>
      </c>
      <c r="G48" s="16">
        <v>66</v>
      </c>
      <c r="H48" s="15" t="str">
        <f>VLOOKUP(E48,Table_to_noah_activetrees_tc_runoff_join_itree_july2015[[TREENUM]:[Avoided_Runoff_ft3yr]],8)</f>
        <v>Poor</v>
      </c>
      <c r="I48" s="15">
        <f>VLOOKUP(E48,Table_to_noah_activetrees_tc_runoff_join_itree_july2015[[TREENUM]:[Avoided_Runoff_ft3yr]],13)</f>
        <v>5.0999999999999996</v>
      </c>
      <c r="J48" s="15">
        <f>VLOOKUP(E48,Table_to_noah_activetrees_tc_runoff_join_itree_july2015[[TREENUM]:[Avoided_Runoff_ft3yr]],14)</f>
        <v>23</v>
      </c>
      <c r="K48" s="15">
        <f>VLOOKUP(E48,Table_to_noah_activetrees_tc_runoff_join_itree_july2015[[TREENUM]:[Avoided_Runoff_ft3yr]],15)</f>
        <v>17</v>
      </c>
      <c r="L48" s="15">
        <f>VLOOKUP(E48,Table_to_noah_activetrees_tc_runoff_join_itree_july2015[[TREENUM]:[Avoided_Runoff_ft3yr]],16)</f>
        <v>18</v>
      </c>
      <c r="M48" s="15">
        <f>VLOOKUP(E48,Table_to_noah_activetrees_tc_runoff_join_itree_july2015[[TREENUM]:[Avoided_Runoff_ft3yr]],17)</f>
        <v>1057.98</v>
      </c>
      <c r="N48" s="15">
        <f>VLOOKUP(E48,Table_to_noah_activetrees_tc_runoff_join_itree_july2015[[TREENUM]:[Avoided_Runoff_ft3yr]],18)</f>
        <v>13.05</v>
      </c>
      <c r="O48" s="19">
        <f>VLOOKUP(E48,Table_to_noah_activetrees_tc_runoff_join_itree_july2015[[TREENUM]:[Avoided_Runoff_ft3yr]],19)</f>
        <v>53.42</v>
      </c>
      <c r="P48" s="19">
        <f>VLOOKUP(E48,Table_to_noah_activetrees_tc_runoff_join_itree_july2015[[TREENUM]:[Avoided_Runoff_ft3yr]],20)</f>
        <v>8.6</v>
      </c>
      <c r="Q48" s="19">
        <f>VLOOKUP(E48,Table_to_noah_activetrees_tc_runoff_join_itree_july2015[[TREENUM]:[Avoided_Runoff_ft3yr]],21)</f>
        <v>290</v>
      </c>
      <c r="R48" s="19">
        <f>VLOOKUP(E48,Table_to_noah_activetrees_tc_runoff_join_itree_july2015[[TREENUM]:[Avoided_Runoff_ft3yr]],22)</f>
        <v>12.56</v>
      </c>
      <c r="S48">
        <v>33.7742874542</v>
      </c>
      <c r="T48">
        <v>-84.394647008899994</v>
      </c>
      <c r="U48" s="15"/>
      <c r="V48" s="15">
        <v>1</v>
      </c>
      <c r="W48" s="15" t="s">
        <v>55</v>
      </c>
      <c r="X48" s="15">
        <v>22</v>
      </c>
      <c r="Y48" s="15"/>
      <c r="Z48" s="15" t="b">
        <v>0</v>
      </c>
      <c r="AA48" s="15" t="b">
        <v>0</v>
      </c>
      <c r="AB48" s="15" t="s">
        <v>12948</v>
      </c>
      <c r="AC48" s="24" t="str">
        <f t="shared" si="0"/>
        <v>Oval</v>
      </c>
      <c r="AD48" s="16" t="s">
        <v>12850</v>
      </c>
      <c r="AE48" s="15" t="s">
        <v>12747</v>
      </c>
      <c r="AF48" s="16" t="s">
        <v>12772</v>
      </c>
      <c r="AG48" s="15" t="b">
        <v>1</v>
      </c>
      <c r="AH48" s="24" t="str">
        <f t="shared" si="1"/>
        <v>White</v>
      </c>
      <c r="AI48" s="16" t="s">
        <v>12779</v>
      </c>
      <c r="AJ48" s="16" t="s">
        <v>12844</v>
      </c>
      <c r="AK48" s="16" t="s">
        <v>12931</v>
      </c>
      <c r="AL48" s="15"/>
      <c r="AM48" s="15"/>
      <c r="AN48" s="24" t="str">
        <f t="shared" si="2"/>
        <v>Yellow</v>
      </c>
      <c r="AO48" s="16" t="s">
        <v>12766</v>
      </c>
      <c r="AP48" s="16" t="s">
        <v>12971</v>
      </c>
      <c r="AQ48" s="15" t="s">
        <v>12918</v>
      </c>
      <c r="AR48" s="15"/>
      <c r="AS48" s="15"/>
      <c r="AT48" s="9" t="b">
        <f t="shared" si="3"/>
        <v>0</v>
      </c>
      <c r="AU48" s="21" t="str">
        <f t="shared" si="4"/>
        <v>Landscaping</v>
      </c>
      <c r="AV48" s="9" t="b">
        <f t="shared" si="5"/>
        <v>0</v>
      </c>
      <c r="AW48" s="9" t="str">
        <f t="shared" si="6"/>
        <v>Yellow</v>
      </c>
      <c r="AX48" s="9" t="str">
        <f t="shared" si="7"/>
        <v>Toothed Simple</v>
      </c>
      <c r="AY48" s="9" t="str">
        <f t="shared" si="8"/>
        <v>Alternate</v>
      </c>
      <c r="AZ48" s="9" t="str">
        <f t="shared" si="9"/>
        <v>Oval</v>
      </c>
      <c r="BA48" s="9" t="str">
        <f t="shared" si="10"/>
        <v>White</v>
      </c>
      <c r="BB48" s="9" t="str">
        <f t="shared" si="11"/>
        <v>Nuts</v>
      </c>
    </row>
    <row r="49" spans="1:54" x14ac:dyDescent="0.25">
      <c r="A49" s="15" t="s">
        <v>97</v>
      </c>
      <c r="B49" s="15" t="s">
        <v>98</v>
      </c>
      <c r="C49" s="15" t="str">
        <f>VLOOKUP(E49,Images!$A$2:$B$101,2)</f>
        <v>12376_Quercus_virginiana.JPG</v>
      </c>
      <c r="D49" s="15" t="s">
        <v>299</v>
      </c>
      <c r="E49" s="15">
        <v>12376</v>
      </c>
      <c r="F49" s="16">
        <v>48</v>
      </c>
      <c r="G49" s="16">
        <v>55</v>
      </c>
      <c r="H49" s="15" t="str">
        <f>VLOOKUP(E49,Table_to_noah_activetrees_tc_runoff_join_itree_july2015[[TREENUM]:[Avoided_Runoff_ft3yr]],8)</f>
        <v>Very Good</v>
      </c>
      <c r="I49" s="15">
        <f>VLOOKUP(E49,Table_to_noah_activetrees_tc_runoff_join_itree_july2015[[TREENUM]:[Avoided_Runoff_ft3yr]],13)</f>
        <v>2</v>
      </c>
      <c r="J49" s="15">
        <f>VLOOKUP(E49,Table_to_noah_activetrees_tc_runoff_join_itree_july2015[[TREENUM]:[Avoided_Runoff_ft3yr]],14)</f>
        <v>11</v>
      </c>
      <c r="K49" s="15">
        <f>VLOOKUP(E49,Table_to_noah_activetrees_tc_runoff_join_itree_july2015[[TREENUM]:[Avoided_Runoff_ft3yr]],15)</f>
        <v>10</v>
      </c>
      <c r="L49" s="15">
        <f>VLOOKUP(E49,Table_to_noah_activetrees_tc_runoff_join_itree_july2015[[TREENUM]:[Avoided_Runoff_ft3yr]],16)</f>
        <v>8</v>
      </c>
      <c r="M49" s="15">
        <f>VLOOKUP(E49,Table_to_noah_activetrees_tc_runoff_join_itree_july2015[[TREENUM]:[Avoided_Runoff_ft3yr]],17)</f>
        <v>253.27</v>
      </c>
      <c r="N49" s="15">
        <f>VLOOKUP(E49,Table_to_noah_activetrees_tc_runoff_join_itree_july2015[[TREENUM]:[Avoided_Runoff_ft3yr]],18)</f>
        <v>3.02</v>
      </c>
      <c r="O49" s="19">
        <f>VLOOKUP(E49,Table_to_noah_activetrees_tc_runoff_join_itree_july2015[[TREENUM]:[Avoided_Runoff_ft3yr]],19)</f>
        <v>5.95</v>
      </c>
      <c r="P49" s="19">
        <f>VLOOKUP(E49,Table_to_noah_activetrees_tc_runoff_join_itree_july2015[[TREENUM]:[Avoided_Runoff_ft3yr]],20)</f>
        <v>2.62</v>
      </c>
      <c r="Q49" s="19">
        <f>VLOOKUP(E49,Table_to_noah_activetrees_tc_runoff_join_itree_july2015[[TREENUM]:[Avoided_Runoff_ft3yr]],21)</f>
        <v>55</v>
      </c>
      <c r="R49" s="19">
        <f>VLOOKUP(E49,Table_to_noah_activetrees_tc_runoff_join_itree_july2015[[TREENUM]:[Avoided_Runoff_ft3yr]],22)</f>
        <v>3.01</v>
      </c>
      <c r="S49">
        <v>33.774019416100003</v>
      </c>
      <c r="T49">
        <v>-84.394462659799999</v>
      </c>
      <c r="U49" s="15"/>
      <c r="V49" s="15">
        <v>1</v>
      </c>
      <c r="W49" s="15" t="s">
        <v>55</v>
      </c>
      <c r="X49" s="15">
        <v>23</v>
      </c>
      <c r="Y49" s="15"/>
      <c r="Z49" s="15" t="b">
        <v>1</v>
      </c>
      <c r="AA49" s="15" t="b">
        <v>0</v>
      </c>
      <c r="AB49" s="15" t="s">
        <v>12949</v>
      </c>
      <c r="AC49" s="24" t="str">
        <f t="shared" si="0"/>
        <v>Spreading</v>
      </c>
      <c r="AD49" s="16" t="s">
        <v>12771</v>
      </c>
      <c r="AE49" s="15" t="s">
        <v>12747</v>
      </c>
      <c r="AF49" s="16" t="s">
        <v>12765</v>
      </c>
      <c r="AG49" s="15" t="b">
        <v>1</v>
      </c>
      <c r="AH49" s="24" t="str">
        <f t="shared" si="1"/>
        <v>Brown</v>
      </c>
      <c r="AI49" s="16" t="s">
        <v>12807</v>
      </c>
      <c r="AJ49" s="16" t="s">
        <v>12805</v>
      </c>
      <c r="AK49" s="16" t="s">
        <v>12919</v>
      </c>
      <c r="AL49" s="15"/>
      <c r="AM49" s="15"/>
      <c r="AN49" s="24" t="str">
        <f t="shared" si="2"/>
        <v>Green</v>
      </c>
      <c r="AO49" s="16" t="s">
        <v>12758</v>
      </c>
      <c r="AP49" s="16" t="s">
        <v>12956</v>
      </c>
      <c r="AQ49" s="15" t="s">
        <v>13014</v>
      </c>
      <c r="AR49" s="15" t="s">
        <v>13052</v>
      </c>
      <c r="AS49" s="15" t="s">
        <v>12553</v>
      </c>
      <c r="AT49" s="9" t="b">
        <f t="shared" si="3"/>
        <v>1</v>
      </c>
      <c r="AU49" s="21" t="str">
        <f t="shared" si="4"/>
        <v>Food</v>
      </c>
      <c r="AV49" s="9" t="b">
        <f t="shared" si="5"/>
        <v>0</v>
      </c>
      <c r="AW49" s="9" t="str">
        <f t="shared" si="6"/>
        <v>Green</v>
      </c>
      <c r="AX49" s="9" t="str">
        <f t="shared" si="7"/>
        <v>Untoothed Simple</v>
      </c>
      <c r="AY49" s="9" t="str">
        <f t="shared" si="8"/>
        <v>Alternate</v>
      </c>
      <c r="AZ49" s="9" t="str">
        <f t="shared" si="9"/>
        <v>Spreading</v>
      </c>
      <c r="BA49" s="9" t="str">
        <f t="shared" si="10"/>
        <v>Brown</v>
      </c>
      <c r="BB49" s="9" t="str">
        <f t="shared" si="11"/>
        <v>Acorns</v>
      </c>
    </row>
    <row r="50" spans="1:54" x14ac:dyDescent="0.25">
      <c r="A50" s="15" t="s">
        <v>99</v>
      </c>
      <c r="B50" s="15" t="s">
        <v>209</v>
      </c>
      <c r="C50" s="15" t="str">
        <f>VLOOKUP(E50,Images!$A$2:$B$101,2)</f>
        <v>01921_Styrax_americanus.JPG</v>
      </c>
      <c r="D50" s="15" t="s">
        <v>300</v>
      </c>
      <c r="E50" s="15">
        <v>1921</v>
      </c>
      <c r="F50" s="29">
        <v>49</v>
      </c>
      <c r="G50" s="29">
        <v>38</v>
      </c>
      <c r="H50" s="15" t="str">
        <f>VLOOKUP(E50,Table_to_noah_activetrees_tc_runoff_join_itree_july2015[[TREENUM]:[Avoided_Runoff_ft3yr]],8)</f>
        <v>Good</v>
      </c>
      <c r="I50" s="15">
        <f>VLOOKUP(E50,Table_to_noah_activetrees_tc_runoff_join_itree_july2015[[TREENUM]:[Avoided_Runoff_ft3yr]],13)</f>
        <v>15.3</v>
      </c>
      <c r="J50" s="15">
        <f>VLOOKUP(E50,Table_to_noah_activetrees_tc_runoff_join_itree_july2015[[TREENUM]:[Avoided_Runoff_ft3yr]],14)</f>
        <v>23</v>
      </c>
      <c r="K50" s="15">
        <f>VLOOKUP(E50,Table_to_noah_activetrees_tc_runoff_join_itree_july2015[[TREENUM]:[Avoided_Runoff_ft3yr]],15)</f>
        <v>29</v>
      </c>
      <c r="L50" s="15">
        <f>VLOOKUP(E50,Table_to_noah_activetrees_tc_runoff_join_itree_july2015[[TREENUM]:[Avoided_Runoff_ft3yr]],16)</f>
        <v>30</v>
      </c>
      <c r="M50" s="15">
        <f>VLOOKUP(E50,Table_to_noah_activetrees_tc_runoff_join_itree_july2015[[TREENUM]:[Avoided_Runoff_ft3yr]],17)</f>
        <v>2702.71</v>
      </c>
      <c r="N50" s="15">
        <f>VLOOKUP(E50,Table_to_noah_activetrees_tc_runoff_join_itree_july2015[[TREENUM]:[Avoided_Runoff_ft3yr]],18)</f>
        <v>41.45</v>
      </c>
      <c r="O50" s="19">
        <f>VLOOKUP(E50,Table_to_noah_activetrees_tc_runoff_join_itree_july2015[[TREENUM]:[Avoided_Runoff_ft3yr]],19)</f>
        <v>735.46</v>
      </c>
      <c r="P50" s="19">
        <f>VLOOKUP(E50,Table_to_noah_activetrees_tc_runoff_join_itree_july2015[[TREENUM]:[Avoided_Runoff_ft3yr]],20)</f>
        <v>39.200000000000003</v>
      </c>
      <c r="Q50" s="19">
        <f>VLOOKUP(E50,Table_to_noah_activetrees_tc_runoff_join_itree_july2015[[TREENUM]:[Avoided_Runoff_ft3yr]],21)</f>
        <v>1881</v>
      </c>
      <c r="R50" s="19">
        <f>VLOOKUP(E50,Table_to_noah_activetrees_tc_runoff_join_itree_july2015[[TREENUM]:[Avoided_Runoff_ft3yr]],22)</f>
        <v>32.090000000000003</v>
      </c>
      <c r="S50">
        <v>33.773631775699997</v>
      </c>
      <c r="T50">
        <v>-84.396334980099994</v>
      </c>
      <c r="U50" s="15"/>
      <c r="V50" s="15">
        <v>1</v>
      </c>
      <c r="W50" s="15" t="s">
        <v>55</v>
      </c>
      <c r="X50" s="15">
        <v>24</v>
      </c>
      <c r="Y50" s="15"/>
      <c r="Z50" s="15" t="b">
        <v>1</v>
      </c>
      <c r="AA50" s="15" t="b">
        <v>0</v>
      </c>
      <c r="AB50" s="15" t="s">
        <v>12948</v>
      </c>
      <c r="AC50" s="24" t="str">
        <f t="shared" si="0"/>
        <v>Rounded</v>
      </c>
      <c r="AD50" s="16" t="s">
        <v>12789</v>
      </c>
      <c r="AE50" s="15" t="s">
        <v>12747</v>
      </c>
      <c r="AF50" s="16" t="s">
        <v>12772</v>
      </c>
      <c r="AG50" s="15" t="b">
        <v>1</v>
      </c>
      <c r="AH50" s="24" t="str">
        <f t="shared" si="1"/>
        <v>White</v>
      </c>
      <c r="AI50" s="16" t="s">
        <v>12779</v>
      </c>
      <c r="AJ50" s="16" t="s">
        <v>12872</v>
      </c>
      <c r="AK50" s="16" t="s">
        <v>12919</v>
      </c>
      <c r="AL50" s="15"/>
      <c r="AM50" s="15"/>
      <c r="AN50" s="24" t="str">
        <f t="shared" si="2"/>
        <v>Yellow</v>
      </c>
      <c r="AO50" s="16" t="s">
        <v>12766</v>
      </c>
      <c r="AP50" s="16" t="s">
        <v>12971</v>
      </c>
      <c r="AQ50" s="15" t="s">
        <v>13016</v>
      </c>
      <c r="AR50" s="15"/>
      <c r="AS50" s="15"/>
      <c r="AT50" s="9" t="b">
        <f t="shared" si="3"/>
        <v>1</v>
      </c>
      <c r="AU50" s="21" t="str">
        <f t="shared" si="4"/>
        <v>Landscaping</v>
      </c>
      <c r="AV50" s="9" t="b">
        <f t="shared" si="5"/>
        <v>0</v>
      </c>
      <c r="AW50" s="9" t="str">
        <f t="shared" si="6"/>
        <v>Yellow</v>
      </c>
      <c r="AX50" s="9" t="str">
        <f t="shared" si="7"/>
        <v>Toothed Simple</v>
      </c>
      <c r="AY50" s="9" t="str">
        <f t="shared" si="8"/>
        <v>Alternate</v>
      </c>
      <c r="AZ50" s="9" t="str">
        <f t="shared" si="9"/>
        <v>Rounded</v>
      </c>
      <c r="BA50" s="9" t="str">
        <f t="shared" si="10"/>
        <v>White</v>
      </c>
      <c r="BB50" s="9" t="str">
        <f t="shared" si="11"/>
        <v>Drupes</v>
      </c>
    </row>
    <row r="51" spans="1:54" x14ac:dyDescent="0.25">
      <c r="A51" s="15" t="s">
        <v>100</v>
      </c>
      <c r="B51" s="15" t="s">
        <v>101</v>
      </c>
      <c r="C51" s="15" t="str">
        <f>VLOOKUP(E51,Images!$A$2:$B$101,2)</f>
        <v>02129_chionanthus_virginicus.JPG</v>
      </c>
      <c r="D51" s="15" t="s">
        <v>301</v>
      </c>
      <c r="E51" s="15">
        <v>2129</v>
      </c>
      <c r="F51" s="16">
        <v>50</v>
      </c>
      <c r="G51" s="16">
        <v>34</v>
      </c>
      <c r="H51" s="15" t="str">
        <f>VLOOKUP(E51,Table_to_noah_activetrees_tc_runoff_join_itree_july2015[[TREENUM]:[Avoided_Runoff_ft3yr]],8)</f>
        <v>Fair</v>
      </c>
      <c r="I51" s="15">
        <f>VLOOKUP(E51,Table_to_noah_activetrees_tc_runoff_join_itree_july2015[[TREENUM]:[Avoided_Runoff_ft3yr]],13)</f>
        <v>2.6</v>
      </c>
      <c r="J51" s="15">
        <f>VLOOKUP(E51,Table_to_noah_activetrees_tc_runoff_join_itree_july2015[[TREENUM]:[Avoided_Runoff_ft3yr]],14)</f>
        <v>9</v>
      </c>
      <c r="K51" s="15">
        <f>VLOOKUP(E51,Table_to_noah_activetrees_tc_runoff_join_itree_july2015[[TREENUM]:[Avoided_Runoff_ft3yr]],15)</f>
        <v>8</v>
      </c>
      <c r="L51" s="15">
        <f>VLOOKUP(E51,Table_to_noah_activetrees_tc_runoff_join_itree_july2015[[TREENUM]:[Avoided_Runoff_ft3yr]],16)</f>
        <v>8</v>
      </c>
      <c r="M51" s="15">
        <f>VLOOKUP(E51,Table_to_noah_activetrees_tc_runoff_join_itree_july2015[[TREENUM]:[Avoided_Runoff_ft3yr]],17)</f>
        <v>134.55000000000001</v>
      </c>
      <c r="N51" s="15">
        <f>VLOOKUP(E51,Table_to_noah_activetrees_tc_runoff_join_itree_july2015[[TREENUM]:[Avoided_Runoff_ft3yr]],18)</f>
        <v>0.95</v>
      </c>
      <c r="O51" s="19">
        <f>VLOOKUP(E51,Table_to_noah_activetrees_tc_runoff_join_itree_july2015[[TREENUM]:[Avoided_Runoff_ft3yr]],19)</f>
        <v>10.119999999999999</v>
      </c>
      <c r="P51" s="19">
        <f>VLOOKUP(E51,Table_to_noah_activetrees_tc_runoff_join_itree_july2015[[TREENUM]:[Avoided_Runoff_ft3yr]],20)</f>
        <v>3.33</v>
      </c>
      <c r="Q51" s="19">
        <f>VLOOKUP(E51,Table_to_noah_activetrees_tc_runoff_join_itree_july2015[[TREENUM]:[Avoided_Runoff_ft3yr]],21)</f>
        <v>88</v>
      </c>
      <c r="R51" s="19">
        <f>VLOOKUP(E51,Table_to_noah_activetrees_tc_runoff_join_itree_july2015[[TREENUM]:[Avoided_Runoff_ft3yr]],22)</f>
        <v>1.6</v>
      </c>
      <c r="S51">
        <v>33.774167753199997</v>
      </c>
      <c r="T51">
        <v>-84.396757769399997</v>
      </c>
      <c r="U51" s="15"/>
      <c r="V51" s="15">
        <v>1</v>
      </c>
      <c r="W51" s="15" t="s">
        <v>55</v>
      </c>
      <c r="X51" s="15">
        <v>25</v>
      </c>
      <c r="Y51" s="15"/>
      <c r="Z51" s="15" t="b">
        <v>1</v>
      </c>
      <c r="AA51" s="15" t="b">
        <v>0</v>
      </c>
      <c r="AB51" s="15" t="s">
        <v>12948</v>
      </c>
      <c r="AC51" s="24" t="str">
        <f t="shared" si="0"/>
        <v>Oval</v>
      </c>
      <c r="AD51" s="16" t="s">
        <v>12836</v>
      </c>
      <c r="AE51" s="15" t="s">
        <v>12806</v>
      </c>
      <c r="AF51" s="16" t="s">
        <v>12765</v>
      </c>
      <c r="AG51" s="15" t="b">
        <v>1</v>
      </c>
      <c r="AH51" s="24" t="str">
        <f t="shared" si="1"/>
        <v>White</v>
      </c>
      <c r="AI51" s="16" t="s">
        <v>12779</v>
      </c>
      <c r="AJ51" s="16" t="s">
        <v>12811</v>
      </c>
      <c r="AK51" s="16" t="s">
        <v>12919</v>
      </c>
      <c r="AL51" s="15"/>
      <c r="AM51" s="15"/>
      <c r="AN51" s="24" t="str">
        <f t="shared" si="2"/>
        <v>Yellow</v>
      </c>
      <c r="AO51" s="16" t="s">
        <v>12766</v>
      </c>
      <c r="AP51" s="16" t="s">
        <v>12984</v>
      </c>
      <c r="AQ51" s="15" t="s">
        <v>13017</v>
      </c>
      <c r="AR51" s="15"/>
      <c r="AS51" s="15" t="s">
        <v>12554</v>
      </c>
      <c r="AT51" s="9" t="b">
        <f t="shared" si="3"/>
        <v>1</v>
      </c>
      <c r="AU51" s="21" t="str">
        <f t="shared" si="4"/>
        <v>Medicine</v>
      </c>
      <c r="AV51" s="9" t="b">
        <f t="shared" si="5"/>
        <v>0</v>
      </c>
      <c r="AW51" s="9" t="str">
        <f t="shared" si="6"/>
        <v>Yellow</v>
      </c>
      <c r="AX51" s="9" t="str">
        <f t="shared" si="7"/>
        <v>Untoothed Simple</v>
      </c>
      <c r="AY51" s="9" t="str">
        <f t="shared" si="8"/>
        <v>Opposite</v>
      </c>
      <c r="AZ51" s="9" t="str">
        <f t="shared" si="9"/>
        <v>Oval</v>
      </c>
      <c r="BA51" s="9" t="str">
        <f t="shared" si="10"/>
        <v>White</v>
      </c>
      <c r="BB51" s="9" t="str">
        <f t="shared" si="11"/>
        <v>Berrylike Fruit</v>
      </c>
    </row>
    <row r="52" spans="1:54" s="9" customFormat="1" x14ac:dyDescent="0.25">
      <c r="A52" s="26" t="s">
        <v>103</v>
      </c>
      <c r="B52" s="26" t="s">
        <v>104</v>
      </c>
      <c r="C52" s="26" t="str">
        <f>VLOOKUP(E52,Images!$A$2:$B$101,2)</f>
        <v>02350_Fagus_grandifolia.JPG</v>
      </c>
      <c r="D52" s="26" t="s">
        <v>302</v>
      </c>
      <c r="E52" s="26">
        <v>2350</v>
      </c>
      <c r="F52" s="16">
        <v>51</v>
      </c>
      <c r="G52" s="16"/>
      <c r="H52" s="26" t="str">
        <f>VLOOKUP(E52,Table_to_noah_activetrees_tc_runoff_join_itree_july2015[[TREENUM]:[Avoided_Runoff_ft3yr]],8)</f>
        <v>Good</v>
      </c>
      <c r="I52" s="26">
        <f>VLOOKUP(E52,Table_to_noah_activetrees_tc_runoff_join_itree_july2015[[TREENUM]:[Avoided_Runoff_ft3yr]],13)</f>
        <v>5.2</v>
      </c>
      <c r="J52" s="26">
        <f>VLOOKUP(E52,Table_to_noah_activetrees_tc_runoff_join_itree_july2015[[TREENUM]:[Avoided_Runoff_ft3yr]],14)</f>
        <v>21</v>
      </c>
      <c r="K52" s="26">
        <f>VLOOKUP(E52,Table_to_noah_activetrees_tc_runoff_join_itree_july2015[[TREENUM]:[Avoided_Runoff_ft3yr]],15)</f>
        <v>15</v>
      </c>
      <c r="L52" s="26">
        <f>VLOOKUP(E52,Table_to_noah_activetrees_tc_runoff_join_itree_july2015[[TREENUM]:[Avoided_Runoff_ft3yr]],16)</f>
        <v>16</v>
      </c>
      <c r="M52" s="26">
        <f>VLOOKUP(E52,Table_to_noah_activetrees_tc_runoff_join_itree_july2015[[TREENUM]:[Avoided_Runoff_ft3yr]],17)</f>
        <v>1100.83</v>
      </c>
      <c r="N52" s="26">
        <f>VLOOKUP(E52,Table_to_noah_activetrees_tc_runoff_join_itree_july2015[[TREENUM]:[Avoided_Runoff_ft3yr]],18)</f>
        <v>9.61</v>
      </c>
      <c r="O52" s="24">
        <f>VLOOKUP(E52,Table_to_noah_activetrees_tc_runoff_join_itree_july2015[[TREENUM]:[Avoided_Runoff_ft3yr]],19)</f>
        <v>81.09</v>
      </c>
      <c r="P52" s="24">
        <f>VLOOKUP(E52,Table_to_noah_activetrees_tc_runoff_join_itree_july2015[[TREENUM]:[Avoided_Runoff_ft3yr]],20)</f>
        <v>12.19</v>
      </c>
      <c r="Q52" s="24">
        <f>VLOOKUP(E52,Table_to_noah_activetrees_tc_runoff_join_itree_july2015[[TREENUM]:[Avoided_Runoff_ft3yr]],21)</f>
        <v>460</v>
      </c>
      <c r="R52" s="24">
        <f>VLOOKUP(E52,Table_to_noah_activetrees_tc_runoff_join_itree_july2015[[TREENUM]:[Avoided_Runoff_ft3yr]],22)</f>
        <v>13.07</v>
      </c>
      <c r="S52" s="9">
        <v>33.776379236499999</v>
      </c>
      <c r="T52" s="9">
        <v>-84.395987636800001</v>
      </c>
      <c r="U52" s="26"/>
      <c r="V52" s="26">
        <v>3</v>
      </c>
      <c r="W52" s="26" t="s">
        <v>102</v>
      </c>
      <c r="X52" s="26">
        <v>1</v>
      </c>
      <c r="Y52" s="26"/>
      <c r="Z52" s="26" t="b">
        <v>1</v>
      </c>
      <c r="AA52" s="26" t="b">
        <v>0</v>
      </c>
      <c r="AB52" s="26" t="s">
        <v>12948</v>
      </c>
      <c r="AC52" s="24" t="str">
        <f t="shared" si="0"/>
        <v>Rounded</v>
      </c>
      <c r="AD52" s="26" t="s">
        <v>12789</v>
      </c>
      <c r="AE52" s="26" t="s">
        <v>12747</v>
      </c>
      <c r="AF52" s="26" t="s">
        <v>12772</v>
      </c>
      <c r="AG52" s="26" t="b">
        <v>1</v>
      </c>
      <c r="AH52" s="24" t="str">
        <f t="shared" si="1"/>
        <v>Yellow</v>
      </c>
      <c r="AI52" s="26" t="s">
        <v>12851</v>
      </c>
      <c r="AJ52" s="26" t="s">
        <v>12844</v>
      </c>
      <c r="AK52" s="26" t="s">
        <v>12914</v>
      </c>
      <c r="AL52" s="26"/>
      <c r="AM52" s="26"/>
      <c r="AN52" s="24" t="str">
        <f t="shared" si="2"/>
        <v>Brown</v>
      </c>
      <c r="AO52" s="26" t="s">
        <v>12852</v>
      </c>
      <c r="AP52" s="26" t="s">
        <v>12971</v>
      </c>
      <c r="AQ52" s="26" t="s">
        <v>12932</v>
      </c>
      <c r="AR52" s="26" t="s">
        <v>13053</v>
      </c>
      <c r="AS52" s="26" t="s">
        <v>12555</v>
      </c>
      <c r="AT52" s="9" t="b">
        <f t="shared" si="3"/>
        <v>1</v>
      </c>
      <c r="AU52" s="21" t="str">
        <f t="shared" si="4"/>
        <v>Landscaping</v>
      </c>
      <c r="AV52" s="9" t="b">
        <f t="shared" si="5"/>
        <v>0</v>
      </c>
      <c r="AW52" s="9" t="str">
        <f t="shared" si="6"/>
        <v>Brown</v>
      </c>
      <c r="AX52" s="9" t="str">
        <f t="shared" si="7"/>
        <v>Toothed Simple</v>
      </c>
      <c r="AY52" s="9" t="str">
        <f t="shared" si="8"/>
        <v>Alternate</v>
      </c>
      <c r="AZ52" s="9" t="str">
        <f t="shared" si="9"/>
        <v>Rounded</v>
      </c>
      <c r="BA52" s="9" t="str">
        <f t="shared" si="10"/>
        <v>Yellow</v>
      </c>
      <c r="BB52" s="9" t="str">
        <f t="shared" si="11"/>
        <v>Nuts</v>
      </c>
    </row>
    <row r="53" spans="1:54" x14ac:dyDescent="0.25">
      <c r="A53" s="15" t="s">
        <v>105</v>
      </c>
      <c r="B53" s="15" t="s">
        <v>106</v>
      </c>
      <c r="C53" s="15" t="str">
        <f>VLOOKUP(E53,Images!$A$2:$B$101,2)</f>
        <v>02375_Juniperus_viginiana.JPG</v>
      </c>
      <c r="D53" s="15" t="s">
        <v>303</v>
      </c>
      <c r="E53" s="15">
        <v>2375</v>
      </c>
      <c r="F53" s="29">
        <v>52</v>
      </c>
      <c r="G53" s="29"/>
      <c r="H53" s="15" t="str">
        <f>VLOOKUP(E53,Table_to_noah_activetrees_tc_runoff_join_itree_july2015[[TREENUM]:[Avoided_Runoff_ft3yr]],8)</f>
        <v>Good</v>
      </c>
      <c r="I53" s="15">
        <f>VLOOKUP(E53,Table_to_noah_activetrees_tc_runoff_join_itree_july2015[[TREENUM]:[Avoided_Runoff_ft3yr]],13)</f>
        <v>3.3</v>
      </c>
      <c r="J53" s="15">
        <f>VLOOKUP(E53,Table_to_noah_activetrees_tc_runoff_join_itree_july2015[[TREENUM]:[Avoided_Runoff_ft3yr]],14)</f>
        <v>13</v>
      </c>
      <c r="K53" s="15">
        <f>VLOOKUP(E53,Table_to_noah_activetrees_tc_runoff_join_itree_july2015[[TREENUM]:[Avoided_Runoff_ft3yr]],15)</f>
        <v>8</v>
      </c>
      <c r="L53" s="15">
        <f>VLOOKUP(E53,Table_to_noah_activetrees_tc_runoff_join_itree_july2015[[TREENUM]:[Avoided_Runoff_ft3yr]],16)</f>
        <v>8</v>
      </c>
      <c r="M53" s="15">
        <f>VLOOKUP(E53,Table_to_noah_activetrees_tc_runoff_join_itree_july2015[[TREENUM]:[Avoided_Runoff_ft3yr]],17)</f>
        <v>358.33</v>
      </c>
      <c r="N53" s="15">
        <f>VLOOKUP(E53,Table_to_noah_activetrees_tc_runoff_join_itree_july2015[[TREENUM]:[Avoided_Runoff_ft3yr]],18)</f>
        <v>20.39</v>
      </c>
      <c r="O53" s="19">
        <f>VLOOKUP(E53,Table_to_noah_activetrees_tc_runoff_join_itree_july2015[[TREENUM]:[Avoided_Runoff_ft3yr]],19)</f>
        <v>19.07</v>
      </c>
      <c r="P53" s="19">
        <f>VLOOKUP(E53,Table_to_noah_activetrees_tc_runoff_join_itree_july2015[[TREENUM]:[Avoided_Runoff_ft3yr]],20)</f>
        <v>2.54</v>
      </c>
      <c r="Q53" s="19">
        <f>VLOOKUP(E53,Table_to_noah_activetrees_tc_runoff_join_itree_july2015[[TREENUM]:[Avoided_Runoff_ft3yr]],21)</f>
        <v>141</v>
      </c>
      <c r="R53" s="19">
        <f>VLOOKUP(E53,Table_to_noah_activetrees_tc_runoff_join_itree_july2015[[TREENUM]:[Avoided_Runoff_ft3yr]],22)</f>
        <v>7.4</v>
      </c>
      <c r="S53">
        <v>33.776446002</v>
      </c>
      <c r="T53">
        <v>-84.395490740300005</v>
      </c>
      <c r="U53" s="15"/>
      <c r="V53" s="15">
        <v>3</v>
      </c>
      <c r="W53" s="15" t="s">
        <v>102</v>
      </c>
      <c r="X53" s="15">
        <v>2</v>
      </c>
      <c r="Y53" s="15"/>
      <c r="Z53" s="15" t="b">
        <v>1</v>
      </c>
      <c r="AA53" s="15" t="b">
        <v>0</v>
      </c>
      <c r="AB53" s="15" t="s">
        <v>12949</v>
      </c>
      <c r="AC53" s="24" t="str">
        <f t="shared" si="0"/>
        <v>Columnar</v>
      </c>
      <c r="AD53" s="16" t="s">
        <v>12763</v>
      </c>
      <c r="AE53" s="15" t="s">
        <v>12764</v>
      </c>
      <c r="AF53" s="16" t="s">
        <v>12757</v>
      </c>
      <c r="AG53" s="15" t="b">
        <v>1</v>
      </c>
      <c r="AH53" s="24" t="str">
        <f t="shared" si="1"/>
        <v>Yellow</v>
      </c>
      <c r="AI53" s="16" t="s">
        <v>12856</v>
      </c>
      <c r="AJ53" s="15" t="s">
        <v>12809</v>
      </c>
      <c r="AK53" s="16" t="s">
        <v>12914</v>
      </c>
      <c r="AL53" s="15"/>
      <c r="AM53" s="15"/>
      <c r="AN53" s="24" t="str">
        <f t="shared" si="2"/>
        <v>Green</v>
      </c>
      <c r="AO53" s="16" t="s">
        <v>12758</v>
      </c>
      <c r="AP53" s="16" t="s">
        <v>12770</v>
      </c>
      <c r="AQ53" s="15" t="s">
        <v>13018</v>
      </c>
      <c r="AR53" s="15" t="s">
        <v>13054</v>
      </c>
      <c r="AS53" s="15" t="s">
        <v>12556</v>
      </c>
      <c r="AT53" s="9" t="b">
        <f t="shared" si="3"/>
        <v>1</v>
      </c>
      <c r="AU53" s="21" t="str">
        <f t="shared" si="4"/>
        <v>Music</v>
      </c>
      <c r="AV53" s="9" t="b">
        <f t="shared" si="5"/>
        <v>0</v>
      </c>
      <c r="AW53" s="9" t="str">
        <f t="shared" si="6"/>
        <v>Green</v>
      </c>
      <c r="AX53" s="9" t="str">
        <f t="shared" si="7"/>
        <v>Scale Leaf Conifers</v>
      </c>
      <c r="AY53" s="9" t="str">
        <f t="shared" si="8"/>
        <v>Whorled</v>
      </c>
      <c r="AZ53" s="9" t="str">
        <f t="shared" si="9"/>
        <v>Columnar</v>
      </c>
      <c r="BA53" s="9" t="str">
        <f t="shared" si="10"/>
        <v>Yellow</v>
      </c>
      <c r="BB53" s="9" t="str">
        <f t="shared" si="11"/>
        <v>Cones</v>
      </c>
    </row>
    <row r="54" spans="1:54" x14ac:dyDescent="0.25">
      <c r="A54" s="15" t="s">
        <v>107</v>
      </c>
      <c r="B54" s="15" t="s">
        <v>108</v>
      </c>
      <c r="C54" s="15" t="str">
        <f>VLOOKUP(E54,Images!$A$2:$B$101,2)</f>
        <v>02391_Liriodendron_tulipifera.JPG</v>
      </c>
      <c r="D54" s="15" t="s">
        <v>304</v>
      </c>
      <c r="E54" s="15">
        <v>2391</v>
      </c>
      <c r="F54" s="16">
        <v>53</v>
      </c>
      <c r="G54" s="16"/>
      <c r="H54" s="15" t="str">
        <f>VLOOKUP(E54,Table_to_noah_activetrees_tc_runoff_join_itree_july2015[[TREENUM]:[Avoided_Runoff_ft3yr]],8)</f>
        <v>Good</v>
      </c>
      <c r="I54" s="15">
        <f>VLOOKUP(E54,Table_to_noah_activetrees_tc_runoff_join_itree_july2015[[TREENUM]:[Avoided_Runoff_ft3yr]],13)</f>
        <v>6.1</v>
      </c>
      <c r="J54" s="15">
        <f>VLOOKUP(E54,Table_to_noah_activetrees_tc_runoff_join_itree_july2015[[TREENUM]:[Avoided_Runoff_ft3yr]],14)</f>
        <v>33</v>
      </c>
      <c r="K54" s="15">
        <f>VLOOKUP(E54,Table_to_noah_activetrees_tc_runoff_join_itree_july2015[[TREENUM]:[Avoided_Runoff_ft3yr]],15)</f>
        <v>23</v>
      </c>
      <c r="L54" s="15">
        <f>VLOOKUP(E54,Table_to_noah_activetrees_tc_runoff_join_itree_july2015[[TREENUM]:[Avoided_Runoff_ft3yr]],16)</f>
        <v>24</v>
      </c>
      <c r="M54" s="15">
        <f>VLOOKUP(E54,Table_to_noah_activetrees_tc_runoff_join_itree_july2015[[TREENUM]:[Avoided_Runoff_ft3yr]],17)</f>
        <v>5272.49</v>
      </c>
      <c r="N54" s="15">
        <f>VLOOKUP(E54,Table_to_noah_activetrees_tc_runoff_join_itree_july2015[[TREENUM]:[Avoided_Runoff_ft3yr]],18)</f>
        <v>63.65</v>
      </c>
      <c r="O54" s="19">
        <f>VLOOKUP(E54,Table_to_noah_activetrees_tc_runoff_join_itree_july2015[[TREENUM]:[Avoided_Runoff_ft3yr]],19)</f>
        <v>69.23</v>
      </c>
      <c r="P54" s="19">
        <f>VLOOKUP(E54,Table_to_noah_activetrees_tc_runoff_join_itree_july2015[[TREENUM]:[Avoided_Runoff_ft3yr]],20)</f>
        <v>9.3000000000000007</v>
      </c>
      <c r="Q54" s="19">
        <f>VLOOKUP(E54,Table_to_noah_activetrees_tc_runoff_join_itree_july2015[[TREENUM]:[Avoided_Runoff_ft3yr]],21)</f>
        <v>727</v>
      </c>
      <c r="R54" s="19">
        <f>VLOOKUP(E54,Table_to_noah_activetrees_tc_runoff_join_itree_july2015[[TREENUM]:[Avoided_Runoff_ft3yr]],22)</f>
        <v>62.61</v>
      </c>
      <c r="S54">
        <v>33.776502859099999</v>
      </c>
      <c r="T54">
        <v>-84.395705147900003</v>
      </c>
      <c r="U54" s="15"/>
      <c r="V54" s="15">
        <v>3</v>
      </c>
      <c r="W54" s="15" t="s">
        <v>102</v>
      </c>
      <c r="X54" s="15">
        <v>3</v>
      </c>
      <c r="Y54" s="15"/>
      <c r="Z54" s="15" t="b">
        <v>1</v>
      </c>
      <c r="AA54" s="15" t="b">
        <v>0</v>
      </c>
      <c r="AB54" s="15" t="s">
        <v>12948</v>
      </c>
      <c r="AC54" s="24" t="str">
        <f t="shared" si="0"/>
        <v>Oval</v>
      </c>
      <c r="AD54" s="16" t="s">
        <v>12835</v>
      </c>
      <c r="AE54" s="15" t="s">
        <v>12747</v>
      </c>
      <c r="AF54" s="16" t="s">
        <v>12778</v>
      </c>
      <c r="AG54" s="15" t="b">
        <v>1</v>
      </c>
      <c r="AH54" s="24" t="str">
        <f t="shared" si="1"/>
        <v>Green</v>
      </c>
      <c r="AI54" s="16" t="s">
        <v>12758</v>
      </c>
      <c r="AJ54" s="15" t="s">
        <v>12760</v>
      </c>
      <c r="AK54" s="16" t="s">
        <v>12929</v>
      </c>
      <c r="AL54" s="15"/>
      <c r="AM54" s="15"/>
      <c r="AN54" s="24" t="str">
        <f t="shared" si="2"/>
        <v>Yellow</v>
      </c>
      <c r="AO54" s="16" t="s">
        <v>12766</v>
      </c>
      <c r="AP54" s="16" t="s">
        <v>13135</v>
      </c>
      <c r="AQ54" s="15" t="s">
        <v>13019</v>
      </c>
      <c r="AR54" s="15" t="s">
        <v>13075</v>
      </c>
      <c r="AS54" s="15" t="s">
        <v>12853</v>
      </c>
      <c r="AT54" s="9" t="b">
        <f t="shared" si="3"/>
        <v>1</v>
      </c>
      <c r="AU54" s="21" t="str">
        <f t="shared" si="4"/>
        <v>Construction</v>
      </c>
      <c r="AV54" s="9" t="b">
        <f t="shared" si="5"/>
        <v>0</v>
      </c>
      <c r="AW54" s="9" t="str">
        <f t="shared" si="6"/>
        <v>Yellow</v>
      </c>
      <c r="AX54" s="9" t="str">
        <f t="shared" si="7"/>
        <v>Lobed Simple</v>
      </c>
      <c r="AY54" s="9" t="str">
        <f t="shared" si="8"/>
        <v>Alternate</v>
      </c>
      <c r="AZ54" s="9" t="str">
        <f t="shared" si="9"/>
        <v>Oval</v>
      </c>
      <c r="BA54" s="9" t="str">
        <f t="shared" si="10"/>
        <v>Green</v>
      </c>
      <c r="BB54" s="9" t="str">
        <f t="shared" si="11"/>
        <v>keys</v>
      </c>
    </row>
    <row r="55" spans="1:54" x14ac:dyDescent="0.25">
      <c r="A55" s="15" t="s">
        <v>109</v>
      </c>
      <c r="B55" s="15" t="s">
        <v>110</v>
      </c>
      <c r="C55" s="15" t="str">
        <f>VLOOKUP(E55,Images!$A$2:$B$101,2)</f>
        <v>02392_Cornus_kousa.JPG</v>
      </c>
      <c r="D55" s="15" t="s">
        <v>305</v>
      </c>
      <c r="E55" s="15">
        <v>2392</v>
      </c>
      <c r="F55" s="16">
        <v>54</v>
      </c>
      <c r="G55" s="16"/>
      <c r="H55" s="15" t="str">
        <f>VLOOKUP(E55,Table_to_noah_activetrees_tc_runoff_join_itree_july2015[[TREENUM]:[Avoided_Runoff_ft3yr]],8)</f>
        <v>Fair</v>
      </c>
      <c r="I55" s="15">
        <f>VLOOKUP(E55,Table_to_noah_activetrees_tc_runoff_join_itree_july2015[[TREENUM]:[Avoided_Runoff_ft3yr]],13)</f>
        <v>3.5</v>
      </c>
      <c r="J55" s="15">
        <f>VLOOKUP(E55,Table_to_noah_activetrees_tc_runoff_join_itree_july2015[[TREENUM]:[Avoided_Runoff_ft3yr]],14)</f>
        <v>10</v>
      </c>
      <c r="K55" s="15">
        <f>VLOOKUP(E55,Table_to_noah_activetrees_tc_runoff_join_itree_july2015[[TREENUM]:[Avoided_Runoff_ft3yr]],15)</f>
        <v>8</v>
      </c>
      <c r="L55" s="15">
        <f>VLOOKUP(E55,Table_to_noah_activetrees_tc_runoff_join_itree_july2015[[TREENUM]:[Avoided_Runoff_ft3yr]],16)</f>
        <v>8</v>
      </c>
      <c r="M55" s="15">
        <f>VLOOKUP(E55,Table_to_noah_activetrees_tc_runoff_join_itree_july2015[[TREENUM]:[Avoided_Runoff_ft3yr]],17)</f>
        <v>122.92</v>
      </c>
      <c r="N55" s="15">
        <f>VLOOKUP(E55,Table_to_noah_activetrees_tc_runoff_join_itree_july2015[[TREENUM]:[Avoided_Runoff_ft3yr]],18)</f>
        <v>1.48</v>
      </c>
      <c r="O55" s="19">
        <f>VLOOKUP(E55,Table_to_noah_activetrees_tc_runoff_join_itree_july2015[[TREENUM]:[Avoided_Runoff_ft3yr]],19)</f>
        <v>22.6</v>
      </c>
      <c r="P55" s="19">
        <f>VLOOKUP(E55,Table_to_noah_activetrees_tc_runoff_join_itree_july2015[[TREENUM]:[Avoided_Runoff_ft3yr]],20)</f>
        <v>5.42</v>
      </c>
      <c r="Q55" s="19">
        <f>VLOOKUP(E55,Table_to_noah_activetrees_tc_runoff_join_itree_july2015[[TREENUM]:[Avoided_Runoff_ft3yr]],21)</f>
        <v>144</v>
      </c>
      <c r="R55" s="19">
        <f>VLOOKUP(E55,Table_to_noah_activetrees_tc_runoff_join_itree_july2015[[TREENUM]:[Avoided_Runoff_ft3yr]],22)</f>
        <v>1.46</v>
      </c>
      <c r="S55">
        <v>33.776552946899997</v>
      </c>
      <c r="T55">
        <v>-84.395710422799993</v>
      </c>
      <c r="U55" s="15"/>
      <c r="V55" s="15">
        <v>3</v>
      </c>
      <c r="W55" s="15" t="s">
        <v>102</v>
      </c>
      <c r="X55" s="15">
        <v>4</v>
      </c>
      <c r="Y55" s="15"/>
      <c r="Z55" s="15" t="b">
        <v>0</v>
      </c>
      <c r="AA55" s="15" t="b">
        <v>0</v>
      </c>
      <c r="AB55" s="15" t="s">
        <v>12948</v>
      </c>
      <c r="AC55" s="24" t="str">
        <f t="shared" si="0"/>
        <v>Rounded</v>
      </c>
      <c r="AD55" s="16" t="s">
        <v>12789</v>
      </c>
      <c r="AE55" s="15" t="s">
        <v>12806</v>
      </c>
      <c r="AF55" s="16" t="s">
        <v>12765</v>
      </c>
      <c r="AG55" s="15" t="b">
        <v>1</v>
      </c>
      <c r="AH55" s="24" t="str">
        <f t="shared" si="1"/>
        <v>White</v>
      </c>
      <c r="AI55" s="16" t="s">
        <v>12779</v>
      </c>
      <c r="AJ55" s="16" t="s">
        <v>12885</v>
      </c>
      <c r="AK55" s="16" t="s">
        <v>12933</v>
      </c>
      <c r="AL55" s="15"/>
      <c r="AM55" s="15"/>
      <c r="AN55" s="24" t="str">
        <f t="shared" si="2"/>
        <v>Purple</v>
      </c>
      <c r="AO55" s="16" t="s">
        <v>12854</v>
      </c>
      <c r="AP55" s="16" t="s">
        <v>12971</v>
      </c>
      <c r="AQ55" s="15" t="s">
        <v>12918</v>
      </c>
      <c r="AR55" s="15"/>
      <c r="AS55" s="15"/>
      <c r="AT55" s="9" t="b">
        <f t="shared" si="3"/>
        <v>0</v>
      </c>
      <c r="AU55" s="21" t="str">
        <f t="shared" si="4"/>
        <v>Landscaping</v>
      </c>
      <c r="AV55" s="9" t="b">
        <f t="shared" si="5"/>
        <v>0</v>
      </c>
      <c r="AW55" s="9" t="str">
        <f t="shared" si="6"/>
        <v>Purple</v>
      </c>
      <c r="AX55" s="9" t="str">
        <f t="shared" si="7"/>
        <v>Untoothed Simple</v>
      </c>
      <c r="AY55" s="9" t="str">
        <f t="shared" si="8"/>
        <v>Opposite</v>
      </c>
      <c r="AZ55" s="9" t="str">
        <f t="shared" si="9"/>
        <v>Rounded</v>
      </c>
      <c r="BA55" s="9" t="str">
        <f t="shared" si="10"/>
        <v>White</v>
      </c>
      <c r="BB55" s="9" t="str">
        <f t="shared" si="11"/>
        <v>Berries</v>
      </c>
    </row>
    <row r="56" spans="1:54" x14ac:dyDescent="0.25">
      <c r="A56" s="15" t="s">
        <v>111</v>
      </c>
      <c r="B56" s="15" t="s">
        <v>112</v>
      </c>
      <c r="C56" s="15" t="str">
        <f>VLOOKUP(E56,Images!$A$2:$B$101,2)</f>
        <v>02401_Aesculus_parviflora.JPG</v>
      </c>
      <c r="D56" s="15" t="s">
        <v>306</v>
      </c>
      <c r="E56" s="15">
        <v>2401</v>
      </c>
      <c r="F56" s="29">
        <v>55</v>
      </c>
      <c r="G56" s="29"/>
      <c r="H56" s="15" t="str">
        <f>VLOOKUP(E56,Table_to_noah_activetrees_tc_runoff_join_itree_july2015[[TREENUM]:[Avoided_Runoff_ft3yr]],8)</f>
        <v>Good</v>
      </c>
      <c r="I56" s="15">
        <f>VLOOKUP(E56,Table_to_noah_activetrees_tc_runoff_join_itree_july2015[[TREENUM]:[Avoided_Runoff_ft3yr]],13)</f>
        <v>2</v>
      </c>
      <c r="J56" s="15">
        <f>VLOOKUP(E56,Table_to_noah_activetrees_tc_runoff_join_itree_july2015[[TREENUM]:[Avoided_Runoff_ft3yr]],14)</f>
        <v>5</v>
      </c>
      <c r="K56" s="15">
        <f>VLOOKUP(E56,Table_to_noah_activetrees_tc_runoff_join_itree_july2015[[TREENUM]:[Avoided_Runoff_ft3yr]],15)</f>
        <v>5</v>
      </c>
      <c r="L56" s="15">
        <f>VLOOKUP(E56,Table_to_noah_activetrees_tc_runoff_join_itree_july2015[[TREENUM]:[Avoided_Runoff_ft3yr]],16)</f>
        <v>4</v>
      </c>
      <c r="M56" s="15">
        <f>VLOOKUP(E56,Table_to_noah_activetrees_tc_runoff_join_itree_july2015[[TREENUM]:[Avoided_Runoff_ft3yr]],17)</f>
        <v>80.84</v>
      </c>
      <c r="N56" s="15">
        <f>VLOOKUP(E56,Table_to_noah_activetrees_tc_runoff_join_itree_july2015[[TREENUM]:[Avoided_Runoff_ft3yr]],18)</f>
        <v>1.21</v>
      </c>
      <c r="O56" s="19">
        <f>VLOOKUP(E56,Table_to_noah_activetrees_tc_runoff_join_itree_july2015[[TREENUM]:[Avoided_Runoff_ft3yr]],19)</f>
        <v>5.2</v>
      </c>
      <c r="P56" s="19">
        <f>VLOOKUP(E56,Table_to_noah_activetrees_tc_runoff_join_itree_july2015[[TREENUM]:[Avoided_Runoff_ft3yr]],20)</f>
        <v>2.31</v>
      </c>
      <c r="Q56" s="19">
        <f>VLOOKUP(E56,Table_to_noah_activetrees_tc_runoff_join_itree_july2015[[TREENUM]:[Avoided_Runoff_ft3yr]],21)</f>
        <v>51</v>
      </c>
      <c r="R56" s="19">
        <f>VLOOKUP(E56,Table_to_noah_activetrees_tc_runoff_join_itree_july2015[[TREENUM]:[Avoided_Runoff_ft3yr]],22)</f>
        <v>0.96</v>
      </c>
      <c r="S56">
        <v>33.776746410500003</v>
      </c>
      <c r="T56">
        <v>-84.395587526</v>
      </c>
      <c r="U56" s="15"/>
      <c r="V56" s="15">
        <v>3</v>
      </c>
      <c r="W56" s="15" t="s">
        <v>102</v>
      </c>
      <c r="X56" s="15">
        <v>5</v>
      </c>
      <c r="Y56" s="15"/>
      <c r="Z56" s="15" t="b">
        <v>1</v>
      </c>
      <c r="AA56" s="15" t="b">
        <v>1</v>
      </c>
      <c r="AB56" s="15" t="s">
        <v>12948</v>
      </c>
      <c r="AC56" s="24" t="str">
        <f t="shared" si="0"/>
        <v>Spreading</v>
      </c>
      <c r="AD56" s="16" t="s">
        <v>12771</v>
      </c>
      <c r="AE56" s="15" t="s">
        <v>12806</v>
      </c>
      <c r="AF56" s="16" t="s">
        <v>12784</v>
      </c>
      <c r="AG56" s="15" t="b">
        <v>1</v>
      </c>
      <c r="AH56" s="24" t="str">
        <f t="shared" si="1"/>
        <v>White</v>
      </c>
      <c r="AI56" s="16" t="s">
        <v>12779</v>
      </c>
      <c r="AJ56" s="16" t="s">
        <v>12855</v>
      </c>
      <c r="AK56" s="16" t="s">
        <v>12919</v>
      </c>
      <c r="AL56" s="15"/>
      <c r="AM56" s="15"/>
      <c r="AN56" s="24" t="str">
        <f t="shared" si="2"/>
        <v>Yellow</v>
      </c>
      <c r="AO56" s="16" t="s">
        <v>12766</v>
      </c>
      <c r="AP56" s="16" t="s">
        <v>12971</v>
      </c>
      <c r="AQ56" s="16" t="s">
        <v>12918</v>
      </c>
      <c r="AR56" s="15"/>
      <c r="AS56" s="15"/>
      <c r="AT56" s="9" t="b">
        <f t="shared" si="3"/>
        <v>1</v>
      </c>
      <c r="AU56" s="21" t="str">
        <f t="shared" si="4"/>
        <v>Landscaping</v>
      </c>
      <c r="AV56" s="9" t="b">
        <f t="shared" si="5"/>
        <v>1</v>
      </c>
      <c r="AW56" s="9" t="str">
        <f t="shared" si="6"/>
        <v>Yellow</v>
      </c>
      <c r="AX56" s="9" t="str">
        <f t="shared" si="7"/>
        <v>Compound</v>
      </c>
      <c r="AY56" s="9" t="str">
        <f t="shared" si="8"/>
        <v>Opposite</v>
      </c>
      <c r="AZ56" s="9" t="str">
        <f t="shared" si="9"/>
        <v>Spreading</v>
      </c>
      <c r="BA56" s="9" t="str">
        <f t="shared" si="10"/>
        <v>White</v>
      </c>
      <c r="BB56" s="9" t="str">
        <f t="shared" si="11"/>
        <v>Capsule</v>
      </c>
    </row>
    <row r="57" spans="1:54" x14ac:dyDescent="0.25">
      <c r="A57" s="15" t="s">
        <v>113</v>
      </c>
      <c r="B57" s="15" t="s">
        <v>114</v>
      </c>
      <c r="C57" s="15" t="str">
        <f>VLOOKUP(E57,Images!$A$2:$B$101,2)</f>
        <v>02407_Betula_nigra.JPG</v>
      </c>
      <c r="D57" s="15" t="s">
        <v>307</v>
      </c>
      <c r="E57" s="15">
        <v>2407</v>
      </c>
      <c r="F57" s="16">
        <v>56</v>
      </c>
      <c r="G57" s="16"/>
      <c r="H57" s="15" t="str">
        <f>VLOOKUP(E57,Table_to_noah_activetrees_tc_runoff_join_itree_july2015[[TREENUM]:[Avoided_Runoff_ft3yr]],8)</f>
        <v>Good</v>
      </c>
      <c r="I57" s="15">
        <f>VLOOKUP(E57,Table_to_noah_activetrees_tc_runoff_join_itree_july2015[[TREENUM]:[Avoided_Runoff_ft3yr]],13)</f>
        <v>4.4000000000000004</v>
      </c>
      <c r="J57" s="15">
        <f>VLOOKUP(E57,Table_to_noah_activetrees_tc_runoff_join_itree_july2015[[TREENUM]:[Avoided_Runoff_ft3yr]],14)</f>
        <v>30</v>
      </c>
      <c r="K57" s="15">
        <f>VLOOKUP(E57,Table_to_noah_activetrees_tc_runoff_join_itree_july2015[[TREENUM]:[Avoided_Runoff_ft3yr]],15)</f>
        <v>29</v>
      </c>
      <c r="L57" s="15">
        <f>VLOOKUP(E57,Table_to_noah_activetrees_tc_runoff_join_itree_july2015[[TREENUM]:[Avoided_Runoff_ft3yr]],16)</f>
        <v>28</v>
      </c>
      <c r="M57" s="15">
        <f>VLOOKUP(E57,Table_to_noah_activetrees_tc_runoff_join_itree_july2015[[TREENUM]:[Avoided_Runoff_ft3yr]],17)</f>
        <v>2423.71</v>
      </c>
      <c r="N57" s="15">
        <f>VLOOKUP(E57,Table_to_noah_activetrees_tc_runoff_join_itree_july2015[[TREENUM]:[Avoided_Runoff_ft3yr]],18)</f>
        <v>38.47</v>
      </c>
      <c r="O57" s="19">
        <f>VLOOKUP(E57,Table_to_noah_activetrees_tc_runoff_join_itree_july2015[[TREENUM]:[Avoided_Runoff_ft3yr]],19)</f>
        <v>314.38</v>
      </c>
      <c r="P57" s="19">
        <f>VLOOKUP(E57,Table_to_noah_activetrees_tc_runoff_join_itree_july2015[[TREENUM]:[Avoided_Runoff_ft3yr]],20)</f>
        <v>26.19</v>
      </c>
      <c r="Q57" s="19">
        <f>VLOOKUP(E57,Table_to_noah_activetrees_tc_runoff_join_itree_july2015[[TREENUM]:[Avoided_Runoff_ft3yr]],21)</f>
        <v>1098</v>
      </c>
      <c r="R57" s="19">
        <f>VLOOKUP(E57,Table_to_noah_activetrees_tc_runoff_join_itree_july2015[[TREENUM]:[Avoided_Runoff_ft3yr]],22)</f>
        <v>28.78</v>
      </c>
      <c r="S57">
        <v>33.776854972499997</v>
      </c>
      <c r="T57">
        <v>-84.395707798499998</v>
      </c>
      <c r="U57" s="15"/>
      <c r="V57" s="15">
        <v>3</v>
      </c>
      <c r="W57" s="15" t="s">
        <v>102</v>
      </c>
      <c r="X57" s="15">
        <v>6</v>
      </c>
      <c r="Y57" s="15"/>
      <c r="Z57" s="15" t="b">
        <v>1</v>
      </c>
      <c r="AA57" s="15" t="b">
        <v>0</v>
      </c>
      <c r="AB57" s="15" t="s">
        <v>12948</v>
      </c>
      <c r="AC57" s="24" t="str">
        <f t="shared" si="0"/>
        <v>Pyramid</v>
      </c>
      <c r="AD57" s="16" t="s">
        <v>12857</v>
      </c>
      <c r="AE57" s="15" t="s">
        <v>12747</v>
      </c>
      <c r="AF57" s="16" t="s">
        <v>12772</v>
      </c>
      <c r="AG57" s="15" t="b">
        <v>1</v>
      </c>
      <c r="AH57" s="24" t="str">
        <f t="shared" si="1"/>
        <v>Yellow</v>
      </c>
      <c r="AI57" s="16" t="s">
        <v>12856</v>
      </c>
      <c r="AJ57" s="16" t="s">
        <v>12809</v>
      </c>
      <c r="AK57" s="16" t="s">
        <v>12961</v>
      </c>
      <c r="AL57" s="15"/>
      <c r="AM57" s="15"/>
      <c r="AN57" s="24" t="str">
        <f t="shared" si="2"/>
        <v>Yellow</v>
      </c>
      <c r="AO57" s="16" t="s">
        <v>12766</v>
      </c>
      <c r="AP57" s="16" t="s">
        <v>12956</v>
      </c>
      <c r="AQ57" s="16" t="s">
        <v>12934</v>
      </c>
      <c r="AR57" s="15"/>
      <c r="AS57" s="15" t="s">
        <v>12557</v>
      </c>
      <c r="AT57" s="9" t="b">
        <f t="shared" si="3"/>
        <v>1</v>
      </c>
      <c r="AU57" s="21" t="str">
        <f t="shared" si="4"/>
        <v>Food</v>
      </c>
      <c r="AV57" s="9" t="b">
        <f t="shared" si="5"/>
        <v>0</v>
      </c>
      <c r="AW57" s="9" t="str">
        <f t="shared" si="6"/>
        <v>Yellow</v>
      </c>
      <c r="AX57" s="9" t="str">
        <f t="shared" si="7"/>
        <v>Toothed Simple</v>
      </c>
      <c r="AY57" s="9" t="str">
        <f t="shared" si="8"/>
        <v>Alternate</v>
      </c>
      <c r="AZ57" s="9" t="str">
        <f t="shared" si="9"/>
        <v>Pyramid</v>
      </c>
      <c r="BA57" s="9" t="str">
        <f t="shared" si="10"/>
        <v>Yellow</v>
      </c>
      <c r="BB57" s="9" t="str">
        <f t="shared" si="11"/>
        <v>Cones</v>
      </c>
    </row>
    <row r="58" spans="1:54" x14ac:dyDescent="0.25">
      <c r="A58" s="15" t="s">
        <v>115</v>
      </c>
      <c r="B58" s="15" t="s">
        <v>116</v>
      </c>
      <c r="C58" s="15" t="str">
        <f>VLOOKUP(E58,Images!$A$2:$B$101,2)</f>
        <v>02561_Cercis_reniformis.JPG</v>
      </c>
      <c r="D58" s="15" t="s">
        <v>308</v>
      </c>
      <c r="E58" s="15">
        <v>2561</v>
      </c>
      <c r="F58" s="16">
        <v>57</v>
      </c>
      <c r="G58" s="16"/>
      <c r="H58" s="15" t="str">
        <f>VLOOKUP(E58,Table_to_noah_activetrees_tc_runoff_join_itree_july2015[[TREENUM]:[Avoided_Runoff_ft3yr]],8)</f>
        <v>Good</v>
      </c>
      <c r="I58" s="15">
        <f>VLOOKUP(E58,Table_to_noah_activetrees_tc_runoff_join_itree_july2015[[TREENUM]:[Avoided_Runoff_ft3yr]],13)</f>
        <v>5.4</v>
      </c>
      <c r="J58" s="15">
        <f>VLOOKUP(E58,Table_to_noah_activetrees_tc_runoff_join_itree_july2015[[TREENUM]:[Avoided_Runoff_ft3yr]],14)</f>
        <v>15</v>
      </c>
      <c r="K58" s="15">
        <f>VLOOKUP(E58,Table_to_noah_activetrees_tc_runoff_join_itree_july2015[[TREENUM]:[Avoided_Runoff_ft3yr]],15)</f>
        <v>22</v>
      </c>
      <c r="L58" s="15">
        <f>VLOOKUP(E58,Table_to_noah_activetrees_tc_runoff_join_itree_july2015[[TREENUM]:[Avoided_Runoff_ft3yr]],16)</f>
        <v>21</v>
      </c>
      <c r="M58" s="15">
        <f>VLOOKUP(E58,Table_to_noah_activetrees_tc_runoff_join_itree_july2015[[TREENUM]:[Avoided_Runoff_ft3yr]],17)</f>
        <v>1286.5</v>
      </c>
      <c r="N58" s="15">
        <f>VLOOKUP(E58,Table_to_noah_activetrees_tc_runoff_join_itree_july2015[[TREENUM]:[Avoided_Runoff_ft3yr]],18)</f>
        <v>16.87</v>
      </c>
      <c r="O58" s="19">
        <f>VLOOKUP(E58,Table_to_noah_activetrees_tc_runoff_join_itree_july2015[[TREENUM]:[Avoided_Runoff_ft3yr]],19)</f>
        <v>59.24</v>
      </c>
      <c r="P58" s="19">
        <f>VLOOKUP(E58,Table_to_noah_activetrees_tc_runoff_join_itree_july2015[[TREENUM]:[Avoided_Runoff_ft3yr]],20)</f>
        <v>9.08</v>
      </c>
      <c r="Q58" s="19">
        <f>VLOOKUP(E58,Table_to_noah_activetrees_tc_runoff_join_itree_july2015[[TREENUM]:[Avoided_Runoff_ft3yr]],21)</f>
        <v>342</v>
      </c>
      <c r="R58" s="19">
        <f>VLOOKUP(E58,Table_to_noah_activetrees_tc_runoff_join_itree_july2015[[TREENUM]:[Avoided_Runoff_ft3yr]],22)</f>
        <v>15.28</v>
      </c>
      <c r="S58">
        <v>33.777920116799997</v>
      </c>
      <c r="T58">
        <v>-84.396495812699996</v>
      </c>
      <c r="U58" s="15"/>
      <c r="V58" s="15">
        <v>3</v>
      </c>
      <c r="W58" s="15" t="s">
        <v>102</v>
      </c>
      <c r="X58" s="15">
        <v>7</v>
      </c>
      <c r="Y58" s="15"/>
      <c r="Z58" s="15" t="b">
        <v>0</v>
      </c>
      <c r="AA58" s="15" t="b">
        <v>0</v>
      </c>
      <c r="AB58" s="15" t="s">
        <v>12948</v>
      </c>
      <c r="AC58" s="24" t="str">
        <f t="shared" si="0"/>
        <v>Rounded</v>
      </c>
      <c r="AD58" s="16" t="s">
        <v>12826</v>
      </c>
      <c r="AE58" s="15" t="s">
        <v>12747</v>
      </c>
      <c r="AF58" s="16" t="s">
        <v>12765</v>
      </c>
      <c r="AG58" s="15" t="b">
        <v>1</v>
      </c>
      <c r="AH58" s="24" t="str">
        <f t="shared" si="1"/>
        <v>Pink</v>
      </c>
      <c r="AI58" s="16" t="s">
        <v>12785</v>
      </c>
      <c r="AJ58" s="16" t="s">
        <v>12814</v>
      </c>
      <c r="AK58" s="16" t="s">
        <v>12914</v>
      </c>
      <c r="AL58" s="15"/>
      <c r="AM58" s="15"/>
      <c r="AN58" s="24" t="str">
        <f t="shared" si="2"/>
        <v>Yellow</v>
      </c>
      <c r="AO58" s="16" t="s">
        <v>12766</v>
      </c>
      <c r="AP58" s="16" t="s">
        <v>12971</v>
      </c>
      <c r="AQ58" s="15" t="s">
        <v>12971</v>
      </c>
      <c r="AR58" s="15"/>
      <c r="AS58" s="15"/>
      <c r="AT58" s="9" t="b">
        <f t="shared" si="3"/>
        <v>0</v>
      </c>
      <c r="AU58" s="21" t="str">
        <f t="shared" si="4"/>
        <v>Landscaping</v>
      </c>
      <c r="AV58" s="9" t="b">
        <f t="shared" si="5"/>
        <v>0</v>
      </c>
      <c r="AW58" s="9" t="str">
        <f t="shared" si="6"/>
        <v>Yellow</v>
      </c>
      <c r="AX58" s="9" t="str">
        <f t="shared" si="7"/>
        <v>Untoothed Simple</v>
      </c>
      <c r="AY58" s="9" t="str">
        <f t="shared" si="8"/>
        <v>Alternate</v>
      </c>
      <c r="AZ58" s="9" t="str">
        <f t="shared" si="9"/>
        <v>Rounded</v>
      </c>
      <c r="BA58" s="9" t="str">
        <f t="shared" si="10"/>
        <v>Pink</v>
      </c>
      <c r="BB58" s="9" t="str">
        <f t="shared" si="11"/>
        <v>Pods</v>
      </c>
    </row>
    <row r="59" spans="1:54" x14ac:dyDescent="0.25">
      <c r="A59" s="15" t="s">
        <v>117</v>
      </c>
      <c r="B59" s="15" t="s">
        <v>118</v>
      </c>
      <c r="C59" s="15" t="str">
        <f>VLOOKUP(E59,Images!$A$2:$B$101,2)</f>
        <v>00928_Carpinus_caroliniana.JPG</v>
      </c>
      <c r="D59" s="15" t="s">
        <v>273</v>
      </c>
      <c r="E59" s="15">
        <v>928</v>
      </c>
      <c r="F59" s="29">
        <v>58</v>
      </c>
      <c r="G59" s="29"/>
      <c r="H59" s="15" t="str">
        <f>VLOOKUP(E59,Table_to_noah_activetrees_tc_runoff_join_itree_july2015[[TREENUM]:[Avoided_Runoff_ft3yr]],8)</f>
        <v>Fair</v>
      </c>
      <c r="I59" s="15">
        <f>VLOOKUP(E59,Table_to_noah_activetrees_tc_runoff_join_itree_july2015[[TREENUM]:[Avoided_Runoff_ft3yr]],13)</f>
        <v>3.5</v>
      </c>
      <c r="J59" s="15">
        <f>VLOOKUP(E59,Table_to_noah_activetrees_tc_runoff_join_itree_july2015[[TREENUM]:[Avoided_Runoff_ft3yr]],14)</f>
        <v>20</v>
      </c>
      <c r="K59" s="15">
        <f>VLOOKUP(E59,Table_to_noah_activetrees_tc_runoff_join_itree_july2015[[TREENUM]:[Avoided_Runoff_ft3yr]],15)</f>
        <v>16</v>
      </c>
      <c r="L59" s="15">
        <f>VLOOKUP(E59,Table_to_noah_activetrees_tc_runoff_join_itree_july2015[[TREENUM]:[Avoided_Runoff_ft3yr]],16)</f>
        <v>13</v>
      </c>
      <c r="M59" s="15">
        <f>VLOOKUP(E59,Table_to_noah_activetrees_tc_runoff_join_itree_july2015[[TREENUM]:[Avoided_Runoff_ft3yr]],17)</f>
        <v>748.95</v>
      </c>
      <c r="N59" s="15">
        <f>VLOOKUP(E59,Table_to_noah_activetrees_tc_runoff_join_itree_july2015[[TREENUM]:[Avoided_Runoff_ft3yr]],18)</f>
        <v>9.24</v>
      </c>
      <c r="O59" s="19">
        <f>VLOOKUP(E59,Table_to_noah_activetrees_tc_runoff_join_itree_july2015[[TREENUM]:[Avoided_Runoff_ft3yr]],19)</f>
        <v>60.1</v>
      </c>
      <c r="P59" s="19">
        <f>VLOOKUP(E59,Table_to_noah_activetrees_tc_runoff_join_itree_july2015[[TREENUM]:[Avoided_Runoff_ft3yr]],20)</f>
        <v>9.19</v>
      </c>
      <c r="Q59" s="19">
        <f>VLOOKUP(E59,Table_to_noah_activetrees_tc_runoff_join_itree_july2015[[TREENUM]:[Avoided_Runoff_ft3yr]],21)</f>
        <v>340</v>
      </c>
      <c r="R59" s="19">
        <f>VLOOKUP(E59,Table_to_noah_activetrees_tc_runoff_join_itree_july2015[[TREENUM]:[Avoided_Runoff_ft3yr]],22)</f>
        <v>8.89</v>
      </c>
      <c r="S59">
        <v>33.777440168600002</v>
      </c>
      <c r="T59">
        <v>-84.396731071999994</v>
      </c>
      <c r="U59" s="15"/>
      <c r="V59" s="15">
        <v>3</v>
      </c>
      <c r="W59" s="15" t="s">
        <v>102</v>
      </c>
      <c r="X59" s="15">
        <v>8</v>
      </c>
      <c r="Y59" s="15"/>
      <c r="Z59" s="15" t="b">
        <v>1</v>
      </c>
      <c r="AA59" s="15" t="b">
        <v>0</v>
      </c>
      <c r="AB59" s="15" t="s">
        <v>12948</v>
      </c>
      <c r="AC59" s="24" t="str">
        <f t="shared" si="0"/>
        <v>Broad</v>
      </c>
      <c r="AD59" s="16" t="s">
        <v>12859</v>
      </c>
      <c r="AE59" s="15" t="s">
        <v>12747</v>
      </c>
      <c r="AF59" s="16" t="s">
        <v>12772</v>
      </c>
      <c r="AG59" s="15" t="b">
        <v>1</v>
      </c>
      <c r="AH59" s="24" t="str">
        <f t="shared" si="1"/>
        <v>Red</v>
      </c>
      <c r="AI59" s="16" t="s">
        <v>12846</v>
      </c>
      <c r="AJ59" s="16" t="s">
        <v>12844</v>
      </c>
      <c r="AK59" s="16" t="s">
        <v>12973</v>
      </c>
      <c r="AL59" s="15"/>
      <c r="AM59" s="15"/>
      <c r="AN59" s="24" t="str">
        <f t="shared" si="2"/>
        <v>Orange</v>
      </c>
      <c r="AO59" s="16" t="s">
        <v>12860</v>
      </c>
      <c r="AP59" s="16" t="s">
        <v>13138</v>
      </c>
      <c r="AQ59" s="15" t="s">
        <v>13020</v>
      </c>
      <c r="AR59" s="15" t="s">
        <v>13076</v>
      </c>
      <c r="AS59" s="15" t="s">
        <v>12858</v>
      </c>
      <c r="AT59" s="9" t="b">
        <f t="shared" si="3"/>
        <v>1</v>
      </c>
      <c r="AU59" s="21" t="str">
        <f t="shared" si="4"/>
        <v>Sports</v>
      </c>
      <c r="AV59" s="9" t="b">
        <f t="shared" si="5"/>
        <v>0</v>
      </c>
      <c r="AW59" s="9" t="str">
        <f t="shared" si="6"/>
        <v>Orange</v>
      </c>
      <c r="AX59" s="9" t="str">
        <f t="shared" si="7"/>
        <v>Toothed Simple</v>
      </c>
      <c r="AY59" s="9" t="str">
        <f t="shared" si="8"/>
        <v>Alternate</v>
      </c>
      <c r="AZ59" s="9" t="str">
        <f t="shared" si="9"/>
        <v>Broad</v>
      </c>
      <c r="BA59" s="9" t="str">
        <f t="shared" si="10"/>
        <v>Red</v>
      </c>
      <c r="BB59" s="9" t="str">
        <f t="shared" si="11"/>
        <v>Nuts</v>
      </c>
    </row>
    <row r="60" spans="1:54" x14ac:dyDescent="0.25">
      <c r="A60" s="15" t="s">
        <v>119</v>
      </c>
      <c r="B60" s="15" t="s">
        <v>210</v>
      </c>
      <c r="C60" s="15" t="str">
        <f>VLOOKUP(E60,Images!$A$2:$B$101,2)</f>
        <v>12496_Carpinus_betulas_fastigiata.JPG</v>
      </c>
      <c r="D60" s="15" t="s">
        <v>274</v>
      </c>
      <c r="E60" s="15">
        <v>12496</v>
      </c>
      <c r="F60" s="16">
        <v>59</v>
      </c>
      <c r="G60" s="16"/>
      <c r="H60" s="15" t="str">
        <f>VLOOKUP(E60,Table_to_noah_activetrees_tc_runoff_join_itree_july2015[[TREENUM]:[Avoided_Runoff_ft3yr]],8)</f>
        <v>Very Good</v>
      </c>
      <c r="I60" s="15">
        <f>VLOOKUP(E60,Table_to_noah_activetrees_tc_runoff_join_itree_july2015[[TREENUM]:[Avoided_Runoff_ft3yr]],13)</f>
        <v>2</v>
      </c>
      <c r="J60" s="15">
        <f>VLOOKUP(E60,Table_to_noah_activetrees_tc_runoff_join_itree_july2015[[TREENUM]:[Avoided_Runoff_ft3yr]],14)</f>
        <v>12</v>
      </c>
      <c r="K60" s="15">
        <f>VLOOKUP(E60,Table_to_noah_activetrees_tc_runoff_join_itree_july2015[[TREENUM]:[Avoided_Runoff_ft3yr]],15)</f>
        <v>3</v>
      </c>
      <c r="L60" s="15">
        <f>VLOOKUP(E60,Table_to_noah_activetrees_tc_runoff_join_itree_july2015[[TREENUM]:[Avoided_Runoff_ft3yr]],16)</f>
        <v>4</v>
      </c>
      <c r="M60" s="15">
        <f>VLOOKUP(E60,Table_to_noah_activetrees_tc_runoff_join_itree_july2015[[TREENUM]:[Avoided_Runoff_ft3yr]],17)</f>
        <v>0</v>
      </c>
      <c r="N60" s="15">
        <f>VLOOKUP(E60,Table_to_noah_activetrees_tc_runoff_join_itree_july2015[[TREENUM]:[Avoided_Runoff_ft3yr]],18)</f>
        <v>0</v>
      </c>
      <c r="O60" s="19">
        <f>VLOOKUP(E60,Table_to_noah_activetrees_tc_runoff_join_itree_july2015[[TREENUM]:[Avoided_Runoff_ft3yr]],19)</f>
        <v>0</v>
      </c>
      <c r="P60" s="19">
        <f>VLOOKUP(E60,Table_to_noah_activetrees_tc_runoff_join_itree_july2015[[TREENUM]:[Avoided_Runoff_ft3yr]],20)</f>
        <v>0</v>
      </c>
      <c r="Q60" s="19">
        <f>VLOOKUP(E60,Table_to_noah_activetrees_tc_runoff_join_itree_july2015[[TREENUM]:[Avoided_Runoff_ft3yr]],21)</f>
        <v>0</v>
      </c>
      <c r="R60" s="19">
        <f>VLOOKUP(E60,Table_to_noah_activetrees_tc_runoff_join_itree_july2015[[TREENUM]:[Avoided_Runoff_ft3yr]],22)</f>
        <v>0</v>
      </c>
      <c r="S60">
        <v>33.776958452000002</v>
      </c>
      <c r="T60">
        <v>-84.3963784022</v>
      </c>
      <c r="U60" s="15"/>
      <c r="V60" s="15">
        <v>3</v>
      </c>
      <c r="W60" s="15" t="s">
        <v>102</v>
      </c>
      <c r="X60" s="15">
        <v>9</v>
      </c>
      <c r="Y60" s="15"/>
      <c r="Z60" s="15" t="b">
        <v>0</v>
      </c>
      <c r="AA60" s="15" t="b">
        <v>0</v>
      </c>
      <c r="AB60" s="15" t="s">
        <v>12948</v>
      </c>
      <c r="AC60" s="24" t="str">
        <f t="shared" si="0"/>
        <v>Columnar</v>
      </c>
      <c r="AD60" s="16" t="s">
        <v>12935</v>
      </c>
      <c r="AE60" s="15" t="s">
        <v>12747</v>
      </c>
      <c r="AF60" s="16" t="s">
        <v>12772</v>
      </c>
      <c r="AG60" s="15" t="b">
        <v>1</v>
      </c>
      <c r="AH60" s="24" t="str">
        <f t="shared" si="1"/>
        <v>White</v>
      </c>
      <c r="AI60" s="16" t="s">
        <v>12779</v>
      </c>
      <c r="AJ60" s="16" t="s">
        <v>12844</v>
      </c>
      <c r="AK60" s="16" t="s">
        <v>12931</v>
      </c>
      <c r="AL60" s="15"/>
      <c r="AM60" s="15"/>
      <c r="AN60" s="24" t="str">
        <f t="shared" si="2"/>
        <v>Yellow</v>
      </c>
      <c r="AO60" s="16" t="s">
        <v>12766</v>
      </c>
      <c r="AP60" s="16" t="s">
        <v>12971</v>
      </c>
      <c r="AQ60" s="15" t="s">
        <v>13021</v>
      </c>
      <c r="AR60" s="15"/>
      <c r="AS60" s="15"/>
      <c r="AT60" s="9" t="b">
        <f t="shared" si="3"/>
        <v>0</v>
      </c>
      <c r="AU60" s="21" t="str">
        <f t="shared" si="4"/>
        <v>Landscaping</v>
      </c>
      <c r="AV60" s="9" t="b">
        <f t="shared" si="5"/>
        <v>0</v>
      </c>
      <c r="AW60" s="9" t="str">
        <f t="shared" si="6"/>
        <v>Yellow</v>
      </c>
      <c r="AX60" s="9" t="str">
        <f t="shared" si="7"/>
        <v>Toothed Simple</v>
      </c>
      <c r="AY60" s="9" t="str">
        <f t="shared" si="8"/>
        <v>Alternate</v>
      </c>
      <c r="AZ60" s="9" t="str">
        <f t="shared" si="9"/>
        <v>Columnar</v>
      </c>
      <c r="BA60" s="9" t="str">
        <f t="shared" si="10"/>
        <v>White</v>
      </c>
      <c r="BB60" s="9" t="str">
        <f t="shared" si="11"/>
        <v>Nuts</v>
      </c>
    </row>
    <row r="61" spans="1:54" x14ac:dyDescent="0.25">
      <c r="A61" s="15" t="s">
        <v>120</v>
      </c>
      <c r="B61" s="15" t="s">
        <v>121</v>
      </c>
      <c r="C61" s="15" t="str">
        <f>VLOOKUP(E61,Images!$A$2:$B$101,2)</f>
        <v>02323_Fraxinus_pennsylvanica.JPG</v>
      </c>
      <c r="D61" s="15" t="s">
        <v>275</v>
      </c>
      <c r="E61" s="15">
        <v>2323</v>
      </c>
      <c r="F61" s="16">
        <v>60</v>
      </c>
      <c r="G61" s="16"/>
      <c r="H61" s="15" t="str">
        <f>VLOOKUP(E61,Table_to_noah_activetrees_tc_runoff_join_itree_july2015[[TREENUM]:[Avoided_Runoff_ft3yr]],8)</f>
        <v>Good</v>
      </c>
      <c r="I61" s="15">
        <f>VLOOKUP(E61,Table_to_noah_activetrees_tc_runoff_join_itree_july2015[[TREENUM]:[Avoided_Runoff_ft3yr]],13)</f>
        <v>5.3</v>
      </c>
      <c r="J61" s="15">
        <f>VLOOKUP(E61,Table_to_noah_activetrees_tc_runoff_join_itree_july2015[[TREENUM]:[Avoided_Runoff_ft3yr]],14)</f>
        <v>20</v>
      </c>
      <c r="K61" s="15">
        <f>VLOOKUP(E61,Table_to_noah_activetrees_tc_runoff_join_itree_july2015[[TREENUM]:[Avoided_Runoff_ft3yr]],15)</f>
        <v>12</v>
      </c>
      <c r="L61" s="15">
        <f>VLOOKUP(E61,Table_to_noah_activetrees_tc_runoff_join_itree_july2015[[TREENUM]:[Avoided_Runoff_ft3yr]],16)</f>
        <v>11</v>
      </c>
      <c r="M61" s="15">
        <f>VLOOKUP(E61,Table_to_noah_activetrees_tc_runoff_join_itree_july2015[[TREENUM]:[Avoided_Runoff_ft3yr]],17)</f>
        <v>459.3</v>
      </c>
      <c r="N61" s="15">
        <f>VLOOKUP(E61,Table_to_noah_activetrees_tc_runoff_join_itree_july2015[[TREENUM]:[Avoided_Runoff_ft3yr]],18)</f>
        <v>6.13</v>
      </c>
      <c r="O61" s="19">
        <f>VLOOKUP(E61,Table_to_noah_activetrees_tc_runoff_join_itree_july2015[[TREENUM]:[Avoided_Runoff_ft3yr]],19)</f>
        <v>38.119999999999997</v>
      </c>
      <c r="P61" s="19">
        <f>VLOOKUP(E61,Table_to_noah_activetrees_tc_runoff_join_itree_july2015[[TREENUM]:[Avoided_Runoff_ft3yr]],20)</f>
        <v>4.5599999999999996</v>
      </c>
      <c r="Q61" s="19">
        <f>VLOOKUP(E61,Table_to_noah_activetrees_tc_runoff_join_itree_july2015[[TREENUM]:[Avoided_Runoff_ft3yr]],21)</f>
        <v>280</v>
      </c>
      <c r="R61" s="19">
        <f>VLOOKUP(E61,Table_to_noah_activetrees_tc_runoff_join_itree_july2015[[TREENUM]:[Avoided_Runoff_ft3yr]],22)</f>
        <v>5.45</v>
      </c>
      <c r="S61">
        <v>33.7765767287</v>
      </c>
      <c r="T61">
        <v>-84.396391095699997</v>
      </c>
      <c r="U61" s="15"/>
      <c r="V61" s="15">
        <v>3</v>
      </c>
      <c r="W61" s="15" t="s">
        <v>102</v>
      </c>
      <c r="X61" s="15">
        <v>10</v>
      </c>
      <c r="Y61" s="15"/>
      <c r="Z61" s="15" t="b">
        <v>1</v>
      </c>
      <c r="AA61" s="15" t="b">
        <v>0</v>
      </c>
      <c r="AB61" s="15" t="s">
        <v>12948</v>
      </c>
      <c r="AC61" s="24" t="str">
        <f t="shared" si="0"/>
        <v>Rounded</v>
      </c>
      <c r="AD61" s="16" t="s">
        <v>12789</v>
      </c>
      <c r="AE61" s="15" t="s">
        <v>12806</v>
      </c>
      <c r="AF61" s="16" t="s">
        <v>12784</v>
      </c>
      <c r="AG61" s="15" t="b">
        <v>1</v>
      </c>
      <c r="AH61" s="24" t="str">
        <f t="shared" si="1"/>
        <v>Green</v>
      </c>
      <c r="AI61" s="16" t="s">
        <v>12758</v>
      </c>
      <c r="AJ61" s="16" t="s">
        <v>12803</v>
      </c>
      <c r="AK61" s="16" t="s">
        <v>12955</v>
      </c>
      <c r="AL61" s="15"/>
      <c r="AM61" s="15"/>
      <c r="AN61" s="24" t="str">
        <f t="shared" si="2"/>
        <v>Yellow</v>
      </c>
      <c r="AO61" s="16" t="s">
        <v>12766</v>
      </c>
      <c r="AP61" s="16" t="s">
        <v>12971</v>
      </c>
      <c r="AQ61" s="15" t="s">
        <v>12918</v>
      </c>
      <c r="AR61" s="15" t="s">
        <v>13077</v>
      </c>
      <c r="AS61" s="15" t="s">
        <v>12861</v>
      </c>
      <c r="AT61" s="9" t="b">
        <f t="shared" si="3"/>
        <v>1</v>
      </c>
      <c r="AU61" s="21" t="str">
        <f t="shared" si="4"/>
        <v>Landscaping</v>
      </c>
      <c r="AV61" s="9" t="b">
        <f t="shared" si="5"/>
        <v>0</v>
      </c>
      <c r="AW61" s="9" t="str">
        <f t="shared" si="6"/>
        <v>Yellow</v>
      </c>
      <c r="AX61" s="9" t="str">
        <f t="shared" si="7"/>
        <v>Compound</v>
      </c>
      <c r="AY61" s="9" t="str">
        <f t="shared" si="8"/>
        <v>Opposite</v>
      </c>
      <c r="AZ61" s="9" t="str">
        <f t="shared" si="9"/>
        <v>Rounded</v>
      </c>
      <c r="BA61" s="9" t="str">
        <f t="shared" si="10"/>
        <v>Green</v>
      </c>
      <c r="BB61" s="9" t="str">
        <f t="shared" si="11"/>
        <v>Keys</v>
      </c>
    </row>
    <row r="62" spans="1:54" x14ac:dyDescent="0.25">
      <c r="A62" s="15" t="s">
        <v>122</v>
      </c>
      <c r="B62" s="15" t="s">
        <v>123</v>
      </c>
      <c r="C62" s="15" t="str">
        <f>VLOOKUP(E62,Images!$A$2:$B$101,2)</f>
        <v>00756_Ulmus_parvifolia.JPG</v>
      </c>
      <c r="D62" s="15" t="s">
        <v>276</v>
      </c>
      <c r="E62" s="15">
        <v>756</v>
      </c>
      <c r="F62" s="29">
        <v>61</v>
      </c>
      <c r="G62" s="29"/>
      <c r="H62" s="15" t="str">
        <f>VLOOKUP(E62,Table_to_noah_activetrees_tc_runoff_join_itree_july2015[[TREENUM]:[Avoided_Runoff_ft3yr]],8)</f>
        <v>Fair</v>
      </c>
      <c r="I62" s="15">
        <f>VLOOKUP(E62,Table_to_noah_activetrees_tc_runoff_join_itree_july2015[[TREENUM]:[Avoided_Runoff_ft3yr]],13)</f>
        <v>6.6</v>
      </c>
      <c r="J62" s="15">
        <f>VLOOKUP(E62,Table_to_noah_activetrees_tc_runoff_join_itree_july2015[[TREENUM]:[Avoided_Runoff_ft3yr]],14)</f>
        <v>33</v>
      </c>
      <c r="K62" s="15">
        <f>VLOOKUP(E62,Table_to_noah_activetrees_tc_runoff_join_itree_july2015[[TREENUM]:[Avoided_Runoff_ft3yr]],15)</f>
        <v>28</v>
      </c>
      <c r="L62" s="15">
        <f>VLOOKUP(E62,Table_to_noah_activetrees_tc_runoff_join_itree_july2015[[TREENUM]:[Avoided_Runoff_ft3yr]],16)</f>
        <v>28</v>
      </c>
      <c r="M62" s="15">
        <f>VLOOKUP(E62,Table_to_noah_activetrees_tc_runoff_join_itree_july2015[[TREENUM]:[Avoided_Runoff_ft3yr]],17)</f>
        <v>4172.8500000000004</v>
      </c>
      <c r="N62" s="15">
        <f>VLOOKUP(E62,Table_to_noah_activetrees_tc_runoff_join_itree_july2015[[TREENUM]:[Avoided_Runoff_ft3yr]],18)</f>
        <v>97.11</v>
      </c>
      <c r="O62" s="19">
        <f>VLOOKUP(E62,Table_to_noah_activetrees_tc_runoff_join_itree_july2015[[TREENUM]:[Avoided_Runoff_ft3yr]],19)</f>
        <v>84.7</v>
      </c>
      <c r="P62" s="19">
        <f>VLOOKUP(E62,Table_to_noah_activetrees_tc_runoff_join_itree_july2015[[TREENUM]:[Avoided_Runoff_ft3yr]],20)</f>
        <v>10.52</v>
      </c>
      <c r="Q62" s="19">
        <f>VLOOKUP(E62,Table_to_noah_activetrees_tc_runoff_join_itree_july2015[[TREENUM]:[Avoided_Runoff_ft3yr]],21)</f>
        <v>757</v>
      </c>
      <c r="R62" s="19">
        <f>VLOOKUP(E62,Table_to_noah_activetrees_tc_runoff_join_itree_july2015[[TREENUM]:[Avoided_Runoff_ft3yr]],22)</f>
        <v>49.55</v>
      </c>
      <c r="S62">
        <v>33.776159937800003</v>
      </c>
      <c r="T62">
        <v>-84.3967771943</v>
      </c>
      <c r="U62" s="15"/>
      <c r="V62" s="15">
        <v>3</v>
      </c>
      <c r="W62" s="15" t="s">
        <v>102</v>
      </c>
      <c r="X62" s="15">
        <v>11</v>
      </c>
      <c r="Y62" s="15"/>
      <c r="Z62" s="15" t="b">
        <v>0</v>
      </c>
      <c r="AA62" s="15" t="b">
        <v>0</v>
      </c>
      <c r="AB62" s="15" t="s">
        <v>12948</v>
      </c>
      <c r="AC62" s="24" t="str">
        <f t="shared" si="0"/>
        <v>Broad</v>
      </c>
      <c r="AD62" s="16" t="s">
        <v>12859</v>
      </c>
      <c r="AE62" s="15" t="s">
        <v>12747</v>
      </c>
      <c r="AF62" s="16" t="s">
        <v>12772</v>
      </c>
      <c r="AG62" s="15" t="b">
        <v>1</v>
      </c>
      <c r="AH62" s="24" t="str">
        <f t="shared" si="1"/>
        <v>Green</v>
      </c>
      <c r="AI62" s="16" t="s">
        <v>12758</v>
      </c>
      <c r="AJ62" s="16" t="s">
        <v>12803</v>
      </c>
      <c r="AK62" s="16" t="s">
        <v>12936</v>
      </c>
      <c r="AL62" s="15"/>
      <c r="AM62" s="15"/>
      <c r="AN62" s="24" t="str">
        <f t="shared" si="2"/>
        <v>Red</v>
      </c>
      <c r="AO62" s="16" t="s">
        <v>12863</v>
      </c>
      <c r="AP62" s="16" t="s">
        <v>12762</v>
      </c>
      <c r="AQ62" s="15" t="s">
        <v>13022</v>
      </c>
      <c r="AR62" s="15"/>
      <c r="AS62" s="15" t="s">
        <v>12862</v>
      </c>
      <c r="AT62" s="9" t="b">
        <f t="shared" si="3"/>
        <v>0</v>
      </c>
      <c r="AU62" s="21" t="str">
        <f t="shared" si="4"/>
        <v>Tools</v>
      </c>
      <c r="AV62" s="9" t="b">
        <f t="shared" si="5"/>
        <v>0</v>
      </c>
      <c r="AW62" s="9" t="str">
        <f t="shared" si="6"/>
        <v>Red</v>
      </c>
      <c r="AX62" s="9" t="str">
        <f t="shared" si="7"/>
        <v>Toothed Simple</v>
      </c>
      <c r="AY62" s="9" t="str">
        <f t="shared" si="8"/>
        <v>Alternate</v>
      </c>
      <c r="AZ62" s="9" t="str">
        <f t="shared" si="9"/>
        <v>Broad</v>
      </c>
      <c r="BA62" s="9" t="str">
        <f t="shared" si="10"/>
        <v>Green</v>
      </c>
      <c r="BB62" s="9" t="str">
        <f t="shared" si="11"/>
        <v>Keys</v>
      </c>
    </row>
    <row r="63" spans="1:54" x14ac:dyDescent="0.25">
      <c r="A63" s="15" t="s">
        <v>124</v>
      </c>
      <c r="B63" s="15" t="s">
        <v>125</v>
      </c>
      <c r="C63" s="15" t="str">
        <f>VLOOKUP(E63,Images!$A$2:$B$101,2)</f>
        <v>00771_Pyracantha coccinea.JPG</v>
      </c>
      <c r="D63" s="15" t="s">
        <v>277</v>
      </c>
      <c r="E63" s="15">
        <v>771</v>
      </c>
      <c r="F63" s="16">
        <v>62</v>
      </c>
      <c r="G63" s="16"/>
      <c r="H63" s="15" t="str">
        <f>VLOOKUP(E63,Table_to_noah_activetrees_tc_runoff_join_itree_july2015[[TREENUM]:[Avoided_Runoff_ft3yr]],8)</f>
        <v>Fair</v>
      </c>
      <c r="I63" s="15">
        <f>VLOOKUP(E63,Table_to_noah_activetrees_tc_runoff_join_itree_july2015[[TREENUM]:[Avoided_Runoff_ft3yr]],13)</f>
        <v>1.4</v>
      </c>
      <c r="J63" s="15">
        <f>VLOOKUP(E63,Table_to_noah_activetrees_tc_runoff_join_itree_july2015[[TREENUM]:[Avoided_Runoff_ft3yr]],14)</f>
        <v>10</v>
      </c>
      <c r="K63" s="15">
        <f>VLOOKUP(E63,Table_to_noah_activetrees_tc_runoff_join_itree_july2015[[TREENUM]:[Avoided_Runoff_ft3yr]],15)</f>
        <v>6</v>
      </c>
      <c r="L63" s="15">
        <f>VLOOKUP(E63,Table_to_noah_activetrees_tc_runoff_join_itree_july2015[[TREENUM]:[Avoided_Runoff_ft3yr]],16)</f>
        <v>8</v>
      </c>
      <c r="M63" s="15">
        <f>VLOOKUP(E63,Table_to_noah_activetrees_tc_runoff_join_itree_july2015[[TREENUM]:[Avoided_Runoff_ft3yr]],17)</f>
        <v>117.11</v>
      </c>
      <c r="N63" s="15">
        <f>VLOOKUP(E63,Table_to_noah_activetrees_tc_runoff_join_itree_july2015[[TREENUM]:[Avoided_Runoff_ft3yr]],18)</f>
        <v>1.79</v>
      </c>
      <c r="O63" s="19">
        <f>VLOOKUP(E63,Table_to_noah_activetrees_tc_runoff_join_itree_july2015[[TREENUM]:[Avoided_Runoff_ft3yr]],19)</f>
        <v>5.2</v>
      </c>
      <c r="P63" s="19">
        <f>VLOOKUP(E63,Table_to_noah_activetrees_tc_runoff_join_itree_july2015[[TREENUM]:[Avoided_Runoff_ft3yr]],20)</f>
        <v>2.16</v>
      </c>
      <c r="Q63" s="19">
        <f>VLOOKUP(E63,Table_to_noah_activetrees_tc_runoff_join_itree_july2015[[TREENUM]:[Avoided_Runoff_ft3yr]],21)</f>
        <v>55</v>
      </c>
      <c r="R63" s="19">
        <f>VLOOKUP(E63,Table_to_noah_activetrees_tc_runoff_join_itree_july2015[[TREENUM]:[Avoided_Runoff_ft3yr]],22)</f>
        <v>2.42</v>
      </c>
      <c r="S63">
        <v>33.776418992899998</v>
      </c>
      <c r="T63">
        <v>-84.396789885800004</v>
      </c>
      <c r="U63" s="15"/>
      <c r="V63" s="15">
        <v>3</v>
      </c>
      <c r="W63" s="15" t="s">
        <v>102</v>
      </c>
      <c r="X63" s="15">
        <v>12</v>
      </c>
      <c r="Y63" s="15"/>
      <c r="Z63" s="15" t="b">
        <v>1</v>
      </c>
      <c r="AA63" s="15" t="b">
        <v>1</v>
      </c>
      <c r="AB63" s="15" t="s">
        <v>12948</v>
      </c>
      <c r="AC63" s="24" t="str">
        <f t="shared" si="0"/>
        <v>Rounded</v>
      </c>
      <c r="AD63" s="16" t="s">
        <v>12789</v>
      </c>
      <c r="AE63" s="15" t="s">
        <v>12747</v>
      </c>
      <c r="AF63" s="16" t="s">
        <v>12772</v>
      </c>
      <c r="AG63" s="15" t="b">
        <v>1</v>
      </c>
      <c r="AH63" s="24" t="str">
        <f t="shared" si="1"/>
        <v>White</v>
      </c>
      <c r="AI63" s="16" t="s">
        <v>12779</v>
      </c>
      <c r="AJ63" s="16" t="s">
        <v>12811</v>
      </c>
      <c r="AK63" s="16" t="s">
        <v>12937</v>
      </c>
      <c r="AL63" s="15"/>
      <c r="AM63" s="15"/>
      <c r="AN63" s="24" t="str">
        <f t="shared" si="2"/>
        <v>Green</v>
      </c>
      <c r="AO63" s="16" t="s">
        <v>12758</v>
      </c>
      <c r="AP63" s="16" t="s">
        <v>12956</v>
      </c>
      <c r="AQ63" s="15" t="s">
        <v>13023</v>
      </c>
      <c r="AR63" s="15"/>
      <c r="AS63" s="15"/>
      <c r="AT63" s="9" t="b">
        <f t="shared" si="3"/>
        <v>1</v>
      </c>
      <c r="AU63" s="21" t="str">
        <f t="shared" si="4"/>
        <v>Food</v>
      </c>
      <c r="AV63" s="9" t="b">
        <f t="shared" si="5"/>
        <v>1</v>
      </c>
      <c r="AW63" s="9" t="str">
        <f t="shared" si="6"/>
        <v>Green</v>
      </c>
      <c r="AX63" s="9" t="str">
        <f t="shared" si="7"/>
        <v>Toothed Simple</v>
      </c>
      <c r="AY63" s="9" t="str">
        <f t="shared" si="8"/>
        <v>Alternate</v>
      </c>
      <c r="AZ63" s="9" t="str">
        <f t="shared" si="9"/>
        <v>Rounded</v>
      </c>
      <c r="BA63" s="9" t="str">
        <f t="shared" si="10"/>
        <v>White</v>
      </c>
      <c r="BB63" s="9" t="str">
        <f t="shared" si="11"/>
        <v>Berrylike Fruit</v>
      </c>
    </row>
    <row r="64" spans="1:54" x14ac:dyDescent="0.25">
      <c r="A64" s="15" t="s">
        <v>126</v>
      </c>
      <c r="B64" s="15" t="s">
        <v>127</v>
      </c>
      <c r="C64" s="15" t="str">
        <f>VLOOKUP(E64,Images!$A$2:$B$101,2)</f>
        <v>04922_Prunus_laurocerasus.JPG</v>
      </c>
      <c r="D64" s="15" t="s">
        <v>278</v>
      </c>
      <c r="E64" s="15">
        <v>4922</v>
      </c>
      <c r="F64" s="16">
        <v>63</v>
      </c>
      <c r="G64" s="16"/>
      <c r="H64" s="15" t="str">
        <f>VLOOKUP(E64,Table_to_noah_activetrees_tc_runoff_join_itree_july2015[[TREENUM]:[Avoided_Runoff_ft3yr]],8)</f>
        <v>Fair</v>
      </c>
      <c r="I64" s="15">
        <f>VLOOKUP(E64,Table_to_noah_activetrees_tc_runoff_join_itree_july2015[[TREENUM]:[Avoided_Runoff_ft3yr]],13)</f>
        <v>3.5</v>
      </c>
      <c r="J64" s="15">
        <f>VLOOKUP(E64,Table_to_noah_activetrees_tc_runoff_join_itree_july2015[[TREENUM]:[Avoided_Runoff_ft3yr]],14)</f>
        <v>39</v>
      </c>
      <c r="K64" s="15">
        <f>VLOOKUP(E64,Table_to_noah_activetrees_tc_runoff_join_itree_july2015[[TREENUM]:[Avoided_Runoff_ft3yr]],15)</f>
        <v>34</v>
      </c>
      <c r="L64" s="15">
        <f>VLOOKUP(E64,Table_to_noah_activetrees_tc_runoff_join_itree_july2015[[TREENUM]:[Avoided_Runoff_ft3yr]],16)</f>
        <v>28</v>
      </c>
      <c r="M64" s="15">
        <f>VLOOKUP(E64,Table_to_noah_activetrees_tc_runoff_join_itree_july2015[[TREENUM]:[Avoided_Runoff_ft3yr]],17)</f>
        <v>1915.98</v>
      </c>
      <c r="N64" s="15">
        <f>VLOOKUP(E64,Table_to_noah_activetrees_tc_runoff_join_itree_july2015[[TREENUM]:[Avoided_Runoff_ft3yr]],18)</f>
        <v>30.36</v>
      </c>
      <c r="O64" s="19">
        <f>VLOOKUP(E64,Table_to_noah_activetrees_tc_runoff_join_itree_july2015[[TREENUM]:[Avoided_Runoff_ft3yr]],19)</f>
        <v>342.25</v>
      </c>
      <c r="P64" s="19">
        <f>VLOOKUP(E64,Table_to_noah_activetrees_tc_runoff_join_itree_july2015[[TREENUM]:[Avoided_Runoff_ft3yr]],20)</f>
        <v>26.72</v>
      </c>
      <c r="Q64" s="19">
        <f>VLOOKUP(E64,Table_to_noah_activetrees_tc_runoff_join_itree_july2015[[TREENUM]:[Avoided_Runoff_ft3yr]],21)</f>
        <v>818</v>
      </c>
      <c r="R64" s="19">
        <f>VLOOKUP(E64,Table_to_noah_activetrees_tc_runoff_join_itree_july2015[[TREENUM]:[Avoided_Runoff_ft3yr]],22)</f>
        <v>39.54</v>
      </c>
      <c r="S64">
        <v>33.776221205200002</v>
      </c>
      <c r="T64">
        <v>-84.398048285000002</v>
      </c>
      <c r="U64" s="15"/>
      <c r="V64" s="15">
        <v>3</v>
      </c>
      <c r="W64" s="15" t="s">
        <v>102</v>
      </c>
      <c r="X64" s="15">
        <v>13</v>
      </c>
      <c r="Y64" s="15"/>
      <c r="Z64" s="15" t="b">
        <v>0</v>
      </c>
      <c r="AA64" s="15" t="b">
        <v>1</v>
      </c>
      <c r="AB64" s="15" t="s">
        <v>12949</v>
      </c>
      <c r="AC64" s="24" t="str">
        <f t="shared" si="0"/>
        <v>Rounded</v>
      </c>
      <c r="AD64" s="16" t="s">
        <v>12789</v>
      </c>
      <c r="AE64" s="15" t="s">
        <v>12747</v>
      </c>
      <c r="AF64" s="16" t="s">
        <v>12772</v>
      </c>
      <c r="AG64" s="15" t="b">
        <v>1</v>
      </c>
      <c r="AH64" s="24" t="str">
        <f t="shared" si="1"/>
        <v>Yellow</v>
      </c>
      <c r="AI64" s="16" t="s">
        <v>12766</v>
      </c>
      <c r="AJ64" s="16" t="s">
        <v>12811</v>
      </c>
      <c r="AK64" s="16" t="s">
        <v>12931</v>
      </c>
      <c r="AL64" s="15"/>
      <c r="AM64" s="15"/>
      <c r="AN64" s="24" t="str">
        <f t="shared" si="2"/>
        <v>Green</v>
      </c>
      <c r="AO64" s="16" t="s">
        <v>12758</v>
      </c>
      <c r="AP64" s="16" t="s">
        <v>12971</v>
      </c>
      <c r="AQ64" s="15" t="s">
        <v>13024</v>
      </c>
      <c r="AR64" s="15"/>
      <c r="AS64" s="15"/>
      <c r="AT64" s="9" t="b">
        <f t="shared" si="3"/>
        <v>0</v>
      </c>
      <c r="AU64" s="21" t="str">
        <f t="shared" si="4"/>
        <v>Landscaping</v>
      </c>
      <c r="AV64" s="9" t="b">
        <f t="shared" si="5"/>
        <v>1</v>
      </c>
      <c r="AW64" s="9" t="str">
        <f t="shared" si="6"/>
        <v>Green</v>
      </c>
      <c r="AX64" s="9" t="str">
        <f t="shared" si="7"/>
        <v>Toothed Simple</v>
      </c>
      <c r="AY64" s="9" t="str">
        <f t="shared" si="8"/>
        <v>Alternate</v>
      </c>
      <c r="AZ64" s="9" t="str">
        <f t="shared" si="9"/>
        <v>Rounded</v>
      </c>
      <c r="BA64" s="9" t="str">
        <f t="shared" si="10"/>
        <v>Yellow</v>
      </c>
      <c r="BB64" s="9" t="str">
        <f t="shared" si="11"/>
        <v>Berrylike Fruit</v>
      </c>
    </row>
    <row r="65" spans="1:54" x14ac:dyDescent="0.25">
      <c r="A65" s="15" t="s">
        <v>128</v>
      </c>
      <c r="B65" s="15" t="s">
        <v>129</v>
      </c>
      <c r="C65" s="15" t="str">
        <f>VLOOKUP(E65,Images!$A$2:$B$101,2)</f>
        <v>04756_Pyrus_calleryana.JPG</v>
      </c>
      <c r="D65" s="15" t="s">
        <v>279</v>
      </c>
      <c r="E65" s="15">
        <v>4756</v>
      </c>
      <c r="F65" s="29">
        <v>64</v>
      </c>
      <c r="G65" s="29"/>
      <c r="H65" s="15" t="str">
        <f>VLOOKUP(E65,Table_to_noah_activetrees_tc_runoff_join_itree_july2015[[TREENUM]:[Avoided_Runoff_ft3yr]],8)</f>
        <v>Fair</v>
      </c>
      <c r="I65" s="15">
        <f>VLOOKUP(E65,Table_to_noah_activetrees_tc_runoff_join_itree_july2015[[TREENUM]:[Avoided_Runoff_ft3yr]],13)</f>
        <v>16.899999999999999</v>
      </c>
      <c r="J65" s="15">
        <f>VLOOKUP(E65,Table_to_noah_activetrees_tc_runoff_join_itree_july2015[[TREENUM]:[Avoided_Runoff_ft3yr]],14)</f>
        <v>37</v>
      </c>
      <c r="K65" s="15">
        <f>VLOOKUP(E65,Table_to_noah_activetrees_tc_runoff_join_itree_july2015[[TREENUM]:[Avoided_Runoff_ft3yr]],15)</f>
        <v>38</v>
      </c>
      <c r="L65" s="15">
        <f>VLOOKUP(E65,Table_to_noah_activetrees_tc_runoff_join_itree_july2015[[TREENUM]:[Avoided_Runoff_ft3yr]],16)</f>
        <v>45</v>
      </c>
      <c r="M65" s="15">
        <f>VLOOKUP(E65,Table_to_noah_activetrees_tc_runoff_join_itree_july2015[[TREENUM]:[Avoided_Runoff_ft3yr]],17)</f>
        <v>2791.51</v>
      </c>
      <c r="N65" s="15">
        <f>VLOOKUP(E65,Table_to_noah_activetrees_tc_runoff_join_itree_july2015[[TREENUM]:[Avoided_Runoff_ft3yr]],18)</f>
        <v>42.81</v>
      </c>
      <c r="O65" s="19">
        <f>VLOOKUP(E65,Table_to_noah_activetrees_tc_runoff_join_itree_july2015[[TREENUM]:[Avoided_Runoff_ft3yr]],19)</f>
        <v>959.05</v>
      </c>
      <c r="P65" s="19">
        <f>VLOOKUP(E65,Table_to_noah_activetrees_tc_runoff_join_itree_july2015[[TREENUM]:[Avoided_Runoff_ft3yr]],20)</f>
        <v>45.94</v>
      </c>
      <c r="Q65" s="19">
        <f>VLOOKUP(E65,Table_to_noah_activetrees_tc_runoff_join_itree_july2015[[TREENUM]:[Avoided_Runoff_ft3yr]],21)</f>
        <v>2183</v>
      </c>
      <c r="R65" s="19">
        <f>VLOOKUP(E65,Table_to_noah_activetrees_tc_runoff_join_itree_july2015[[TREENUM]:[Avoided_Runoff_ft3yr]],22)</f>
        <v>33.15</v>
      </c>
      <c r="S65">
        <v>33.776383586199998</v>
      </c>
      <c r="T65">
        <v>-84.398472092199995</v>
      </c>
      <c r="U65" s="15"/>
      <c r="V65" s="15">
        <v>3</v>
      </c>
      <c r="W65" s="15" t="s">
        <v>102</v>
      </c>
      <c r="X65" s="15">
        <v>14</v>
      </c>
      <c r="Y65" s="15"/>
      <c r="Z65" s="15" t="b">
        <v>0</v>
      </c>
      <c r="AA65" s="15" t="b">
        <v>1</v>
      </c>
      <c r="AB65" s="15" t="s">
        <v>12948</v>
      </c>
      <c r="AC65" s="24" t="str">
        <f t="shared" si="0"/>
        <v>Oval</v>
      </c>
      <c r="AD65" s="16" t="s">
        <v>12836</v>
      </c>
      <c r="AE65" s="15" t="s">
        <v>12747</v>
      </c>
      <c r="AF65" s="16" t="s">
        <v>12772</v>
      </c>
      <c r="AG65" s="15" t="b">
        <v>1</v>
      </c>
      <c r="AH65" s="24" t="str">
        <f t="shared" si="1"/>
        <v>White</v>
      </c>
      <c r="AI65" s="16" t="s">
        <v>12779</v>
      </c>
      <c r="AJ65" s="16" t="s">
        <v>12825</v>
      </c>
      <c r="AK65" s="16" t="s">
        <v>12938</v>
      </c>
      <c r="AL65" s="15"/>
      <c r="AM65" s="15"/>
      <c r="AN65" s="24" t="str">
        <f t="shared" si="2"/>
        <v>Yellow</v>
      </c>
      <c r="AO65" s="16" t="s">
        <v>12864</v>
      </c>
      <c r="AP65" s="16" t="s">
        <v>13082</v>
      </c>
      <c r="AQ65" s="15" t="s">
        <v>13025</v>
      </c>
      <c r="AR65" s="15"/>
      <c r="AS65" s="15"/>
      <c r="AT65" s="9" t="b">
        <f t="shared" si="3"/>
        <v>0</v>
      </c>
      <c r="AU65" s="21" t="str">
        <f t="shared" si="4"/>
        <v>Furniture</v>
      </c>
      <c r="AV65" s="9" t="b">
        <f t="shared" si="5"/>
        <v>1</v>
      </c>
      <c r="AW65" s="9" t="str">
        <f t="shared" si="6"/>
        <v>Yellow</v>
      </c>
      <c r="AX65" s="9" t="str">
        <f t="shared" si="7"/>
        <v>Toothed Simple</v>
      </c>
      <c r="AY65" s="9" t="str">
        <f t="shared" si="8"/>
        <v>Alternate</v>
      </c>
      <c r="AZ65" s="9" t="str">
        <f t="shared" si="9"/>
        <v>Oval</v>
      </c>
      <c r="BA65" s="9" t="str">
        <f t="shared" si="10"/>
        <v>White</v>
      </c>
      <c r="BB65" s="9" t="str">
        <f t="shared" si="11"/>
        <v>Fleshy Fruit</v>
      </c>
    </row>
    <row r="66" spans="1:54" x14ac:dyDescent="0.25">
      <c r="A66" s="15" t="s">
        <v>130</v>
      </c>
      <c r="B66" s="15" t="s">
        <v>131</v>
      </c>
      <c r="C66" s="15" t="str">
        <f>VLOOKUP(E66,Images!$A$2:$B$101,2)</f>
        <v>04937_Cryptomeria_japonica.JPG</v>
      </c>
      <c r="D66" s="15" t="s">
        <v>280</v>
      </c>
      <c r="E66" s="15">
        <v>4937</v>
      </c>
      <c r="F66" s="16">
        <v>65</v>
      </c>
      <c r="G66" s="16"/>
      <c r="H66" s="15" t="str">
        <f>VLOOKUP(E66,Table_to_noah_activetrees_tc_runoff_join_itree_july2015[[TREENUM]:[Avoided_Runoff_ft3yr]],8)</f>
        <v>Fair</v>
      </c>
      <c r="I66" s="15">
        <f>VLOOKUP(E66,Table_to_noah_activetrees_tc_runoff_join_itree_july2015[[TREENUM]:[Avoided_Runoff_ft3yr]],13)</f>
        <v>8.4</v>
      </c>
      <c r="J66" s="15">
        <f>VLOOKUP(E66,Table_to_noah_activetrees_tc_runoff_join_itree_july2015[[TREENUM]:[Avoided_Runoff_ft3yr]],14)</f>
        <v>35</v>
      </c>
      <c r="K66" s="15">
        <f>VLOOKUP(E66,Table_to_noah_activetrees_tc_runoff_join_itree_july2015[[TREENUM]:[Avoided_Runoff_ft3yr]],15)</f>
        <v>14</v>
      </c>
      <c r="L66" s="15">
        <f>VLOOKUP(E66,Table_to_noah_activetrees_tc_runoff_join_itree_july2015[[TREENUM]:[Avoided_Runoff_ft3yr]],16)</f>
        <v>14</v>
      </c>
      <c r="M66" s="15">
        <f>VLOOKUP(E66,Table_to_noah_activetrees_tc_runoff_join_itree_july2015[[TREENUM]:[Avoided_Runoff_ft3yr]],17)</f>
        <v>1977.65</v>
      </c>
      <c r="N66" s="15">
        <f>VLOOKUP(E66,Table_to_noah_activetrees_tc_runoff_join_itree_july2015[[TREENUM]:[Avoided_Runoff_ft3yr]],18)</f>
        <v>63.43</v>
      </c>
      <c r="O66" s="19">
        <f>VLOOKUP(E66,Table_to_noah_activetrees_tc_runoff_join_itree_july2015[[TREENUM]:[Avoided_Runoff_ft3yr]],19)</f>
        <v>124.85</v>
      </c>
      <c r="P66" s="19">
        <f>VLOOKUP(E66,Table_to_noah_activetrees_tc_runoff_join_itree_july2015[[TREENUM]:[Avoided_Runoff_ft3yr]],20)</f>
        <v>8.75</v>
      </c>
      <c r="Q66" s="19">
        <f>VLOOKUP(E66,Table_to_noah_activetrees_tc_runoff_join_itree_july2015[[TREENUM]:[Avoided_Runoff_ft3yr]],21)</f>
        <v>855</v>
      </c>
      <c r="R66" s="19">
        <f>VLOOKUP(E66,Table_to_noah_activetrees_tc_runoff_join_itree_july2015[[TREENUM]:[Avoided_Runoff_ft3yr]],22)</f>
        <v>40.82</v>
      </c>
      <c r="S66">
        <v>33.7761320555</v>
      </c>
      <c r="T66">
        <v>-84.398264015400002</v>
      </c>
      <c r="U66" s="15"/>
      <c r="V66" s="15">
        <v>3</v>
      </c>
      <c r="W66" s="15" t="s">
        <v>102</v>
      </c>
      <c r="X66" s="15">
        <v>15</v>
      </c>
      <c r="Y66" s="15"/>
      <c r="Z66" s="15" t="b">
        <v>0</v>
      </c>
      <c r="AA66" s="15" t="b">
        <v>0</v>
      </c>
      <c r="AB66" s="15" t="s">
        <v>12949</v>
      </c>
      <c r="AC66" s="24" t="str">
        <f t="shared" si="0"/>
        <v>Pyramid</v>
      </c>
      <c r="AD66" s="16" t="s">
        <v>12857</v>
      </c>
      <c r="AE66" s="15" t="s">
        <v>12764</v>
      </c>
      <c r="AF66" s="16" t="s">
        <v>12748</v>
      </c>
      <c r="AG66" s="15" t="b">
        <v>1</v>
      </c>
      <c r="AH66" s="24" t="str">
        <f t="shared" si="1"/>
        <v>Green</v>
      </c>
      <c r="AI66" s="16" t="s">
        <v>12865</v>
      </c>
      <c r="AJ66" s="16" t="s">
        <v>12809</v>
      </c>
      <c r="AK66" s="16" t="s">
        <v>12925</v>
      </c>
      <c r="AL66" s="15"/>
      <c r="AM66" s="15"/>
      <c r="AN66" s="24" t="str">
        <f t="shared" si="2"/>
        <v>Green</v>
      </c>
      <c r="AO66" s="16" t="s">
        <v>12758</v>
      </c>
      <c r="AP66" s="16" t="s">
        <v>13135</v>
      </c>
      <c r="AQ66" s="15" t="s">
        <v>12993</v>
      </c>
      <c r="AR66" s="15"/>
      <c r="AS66" s="15"/>
      <c r="AT66" s="9" t="b">
        <f t="shared" si="3"/>
        <v>0</v>
      </c>
      <c r="AU66" s="21" t="str">
        <f t="shared" si="4"/>
        <v>Construction</v>
      </c>
      <c r="AV66" s="9" t="b">
        <f t="shared" si="5"/>
        <v>0</v>
      </c>
      <c r="AW66" s="9" t="str">
        <f t="shared" si="6"/>
        <v>Green</v>
      </c>
      <c r="AX66" s="9" t="str">
        <f t="shared" si="7"/>
        <v>Needle Leaf Conifers</v>
      </c>
      <c r="AY66" s="9" t="str">
        <f t="shared" si="8"/>
        <v>Whorled</v>
      </c>
      <c r="AZ66" s="9" t="str">
        <f t="shared" si="9"/>
        <v>Pyramid</v>
      </c>
      <c r="BA66" s="9" t="str">
        <f t="shared" si="10"/>
        <v>Green</v>
      </c>
      <c r="BB66" s="9" t="str">
        <f t="shared" si="11"/>
        <v>Cones</v>
      </c>
    </row>
    <row r="67" spans="1:54" s="8" customFormat="1" x14ac:dyDescent="0.25">
      <c r="A67" s="16" t="s">
        <v>132</v>
      </c>
      <c r="B67" s="16" t="s">
        <v>133</v>
      </c>
      <c r="C67" s="15" t="str">
        <f>VLOOKUP(E67,Images!$A$2:$B$101,2)</f>
        <v>04761_Nyssa_ogeche.JPG</v>
      </c>
      <c r="D67" s="16" t="s">
        <v>281</v>
      </c>
      <c r="E67" s="16">
        <v>4761</v>
      </c>
      <c r="F67" s="16">
        <v>66</v>
      </c>
      <c r="G67" s="16"/>
      <c r="H67" s="16" t="str">
        <f>VLOOKUP(E67,Table_to_noah_activetrees_tc_runoff_join_itree_july2015[[TREENUM]:[Avoided_Runoff_ft3yr]],8)</f>
        <v>Fair</v>
      </c>
      <c r="I67" s="16">
        <f>VLOOKUP(E67,Table_to_noah_activetrees_tc_runoff_join_itree_july2015[[TREENUM]:[Avoided_Runoff_ft3yr]],13)</f>
        <v>14.9</v>
      </c>
      <c r="J67" s="16">
        <f>VLOOKUP(E67,Table_to_noah_activetrees_tc_runoff_join_itree_july2015[[TREENUM]:[Avoided_Runoff_ft3yr]],14)</f>
        <v>39</v>
      </c>
      <c r="K67" s="16">
        <f>VLOOKUP(E67,Table_to_noah_activetrees_tc_runoff_join_itree_july2015[[TREENUM]:[Avoided_Runoff_ft3yr]],15)</f>
        <v>34</v>
      </c>
      <c r="L67" s="16">
        <f>VLOOKUP(E67,Table_to_noah_activetrees_tc_runoff_join_itree_july2015[[TREENUM]:[Avoided_Runoff_ft3yr]],16)</f>
        <v>34</v>
      </c>
      <c r="M67" s="16">
        <f>VLOOKUP(E67,Table_to_noah_activetrees_tc_runoff_join_itree_july2015[[TREENUM]:[Avoided_Runoff_ft3yr]],17)</f>
        <v>3072.88</v>
      </c>
      <c r="N67" s="16">
        <f>VLOOKUP(E67,Table_to_noah_activetrees_tc_runoff_join_itree_july2015[[TREENUM]:[Avoided_Runoff_ft3yr]],18)</f>
        <v>21.76</v>
      </c>
      <c r="O67" s="19">
        <f>VLOOKUP(E67,Table_to_noah_activetrees_tc_runoff_join_itree_july2015[[TREENUM]:[Avoided_Runoff_ft3yr]],19)</f>
        <v>638.75</v>
      </c>
      <c r="P67" s="19">
        <f>VLOOKUP(E67,Table_to_noah_activetrees_tc_runoff_join_itree_july2015[[TREENUM]:[Avoided_Runoff_ft3yr]],20)</f>
        <v>34.11</v>
      </c>
      <c r="Q67" s="19">
        <f>VLOOKUP(E67,Table_to_noah_activetrees_tc_runoff_join_itree_july2015[[TREENUM]:[Avoided_Runoff_ft3yr]],21)</f>
        <v>2201</v>
      </c>
      <c r="R67" s="19">
        <f>VLOOKUP(E67,Table_to_noah_activetrees_tc_runoff_join_itree_july2015[[TREENUM]:[Avoided_Runoff_ft3yr]],22)</f>
        <v>36.49</v>
      </c>
      <c r="S67" s="8">
        <v>33.776368763599997</v>
      </c>
      <c r="T67" s="8">
        <v>-84.398742871300001</v>
      </c>
      <c r="U67" s="16"/>
      <c r="V67" s="16">
        <v>3</v>
      </c>
      <c r="W67" s="16" t="s">
        <v>102</v>
      </c>
      <c r="X67" s="16">
        <v>16</v>
      </c>
      <c r="Y67" s="16"/>
      <c r="Z67" s="16" t="b">
        <v>1</v>
      </c>
      <c r="AA67" s="16" t="b">
        <v>0</v>
      </c>
      <c r="AB67" s="16" t="s">
        <v>12948</v>
      </c>
      <c r="AC67" s="24" t="str">
        <f t="shared" ref="AC67:AC101" si="12">IF(ISNUMBER(FIND(",",AD67,1)),LEFT(AD67,(FIND(",",AD67,1)-1)),AD67)</f>
        <v>Rounded</v>
      </c>
      <c r="AD67" s="16" t="s">
        <v>12789</v>
      </c>
      <c r="AE67" s="16" t="s">
        <v>12747</v>
      </c>
      <c r="AF67" s="16" t="s">
        <v>12765</v>
      </c>
      <c r="AG67" s="16" t="b">
        <v>1</v>
      </c>
      <c r="AH67" s="24" t="str">
        <f t="shared" ref="AH67:AH101" si="13">IF(ISNUMBER(FIND(",",AI67,1)),LEFT(AI67,(FIND(",",AI67,1)-1)),AI67)</f>
        <v>Green</v>
      </c>
      <c r="AI67" s="16" t="s">
        <v>12758</v>
      </c>
      <c r="AJ67" s="16" t="s">
        <v>12811</v>
      </c>
      <c r="AK67" s="16" t="s">
        <v>12939</v>
      </c>
      <c r="AL67" s="16"/>
      <c r="AM67" s="16"/>
      <c r="AN67" s="24" t="str">
        <f t="shared" ref="AN67:AN101" si="14">IF(ISNUMBER(FIND(",",AO67,1)),LEFT(AO67,(FIND(",",AO67,1)-1)),AO67)</f>
        <v>Yellow</v>
      </c>
      <c r="AO67" s="16" t="s">
        <v>12864</v>
      </c>
      <c r="AP67" s="16" t="s">
        <v>12956</v>
      </c>
      <c r="AQ67" s="16" t="s">
        <v>13027</v>
      </c>
      <c r="AR67" s="16"/>
      <c r="AS67" s="16" t="s">
        <v>12866</v>
      </c>
      <c r="AT67" s="9" t="b">
        <f t="shared" ref="AT67:AT101" si="15">Z67</f>
        <v>1</v>
      </c>
      <c r="AU67" s="21" t="str">
        <f t="shared" ref="AU67:AU101" si="16">AP67</f>
        <v>Food</v>
      </c>
      <c r="AV67" s="9" t="b">
        <f t="shared" ref="AV67:AV101" si="17">AA67</f>
        <v>0</v>
      </c>
      <c r="AW67" s="9" t="str">
        <f t="shared" ref="AW67:AW101" si="18">AN67</f>
        <v>Yellow</v>
      </c>
      <c r="AX67" s="9" t="str">
        <f t="shared" ref="AX67:AX101" si="19">AF67</f>
        <v>Untoothed Simple</v>
      </c>
      <c r="AY67" s="9" t="str">
        <f t="shared" ref="AY67:AY101" si="20">AE67</f>
        <v>Alternate</v>
      </c>
      <c r="AZ67" s="9" t="str">
        <f t="shared" ref="AZ67:AZ101" si="21">AC67</f>
        <v>Rounded</v>
      </c>
      <c r="BA67" s="9" t="str">
        <f t="shared" ref="BA67:BA101" si="22">AH67</f>
        <v>Green</v>
      </c>
      <c r="BB67" s="9" t="str">
        <f t="shared" ref="BB67:BB101" si="23">AJ67</f>
        <v>Berrylike Fruit</v>
      </c>
    </row>
    <row r="68" spans="1:54" x14ac:dyDescent="0.25">
      <c r="A68" s="15" t="s">
        <v>134</v>
      </c>
      <c r="B68" s="15" t="s">
        <v>135</v>
      </c>
      <c r="C68" s="15" t="str">
        <f>VLOOKUP(E68,Images!$A$2:$B$101,2)</f>
        <v>04569_Magnolia_macrophylla.JPG</v>
      </c>
      <c r="D68" s="15" t="s">
        <v>270</v>
      </c>
      <c r="E68" s="15">
        <v>4569</v>
      </c>
      <c r="F68" s="29">
        <v>67</v>
      </c>
      <c r="G68" s="29"/>
      <c r="H68" s="15" t="str">
        <f>VLOOKUP(E68,Table_to_noah_activetrees_tc_runoff_join_itree_july2015[[TREENUM]:[Avoided_Runoff_ft3yr]],8)</f>
        <v>Good</v>
      </c>
      <c r="I68" s="15">
        <f>VLOOKUP(E68,Table_to_noah_activetrees_tc_runoff_join_itree_july2015[[TREENUM]:[Avoided_Runoff_ft3yr]],13)</f>
        <v>9.3000000000000007</v>
      </c>
      <c r="J68" s="15">
        <f>VLOOKUP(E68,Table_to_noah_activetrees_tc_runoff_join_itree_july2015[[TREENUM]:[Avoided_Runoff_ft3yr]],14)</f>
        <v>30</v>
      </c>
      <c r="K68" s="15">
        <f>VLOOKUP(E68,Table_to_noah_activetrees_tc_runoff_join_itree_july2015[[TREENUM]:[Avoided_Runoff_ft3yr]],15)</f>
        <v>26</v>
      </c>
      <c r="L68" s="15">
        <f>VLOOKUP(E68,Table_to_noah_activetrees_tc_runoff_join_itree_july2015[[TREENUM]:[Avoided_Runoff_ft3yr]],16)</f>
        <v>28</v>
      </c>
      <c r="M68" s="15">
        <f>VLOOKUP(E68,Table_to_noah_activetrees_tc_runoff_join_itree_july2015[[TREENUM]:[Avoided_Runoff_ft3yr]],17)</f>
        <v>3179.98</v>
      </c>
      <c r="N68" s="15">
        <f>VLOOKUP(E68,Table_to_noah_activetrees_tc_runoff_join_itree_july2015[[TREENUM]:[Avoided_Runoff_ft3yr]],18)</f>
        <v>43.52</v>
      </c>
      <c r="O68" s="19">
        <f>VLOOKUP(E68,Table_to_noah_activetrees_tc_runoff_join_itree_july2015[[TREENUM]:[Avoided_Runoff_ft3yr]],19)</f>
        <v>227.1</v>
      </c>
      <c r="P68" s="19">
        <f>VLOOKUP(E68,Table_to_noah_activetrees_tc_runoff_join_itree_july2015[[TREENUM]:[Avoided_Runoff_ft3yr]],20)</f>
        <v>19.82</v>
      </c>
      <c r="Q68" s="19">
        <f>VLOOKUP(E68,Table_to_noah_activetrees_tc_runoff_join_itree_july2015[[TREENUM]:[Avoided_Runoff_ft3yr]],21)</f>
        <v>1132</v>
      </c>
      <c r="R68" s="19">
        <f>VLOOKUP(E68,Table_to_noah_activetrees_tc_runoff_join_itree_july2015[[TREENUM]:[Avoided_Runoff_ft3yr]],22)</f>
        <v>37.76</v>
      </c>
      <c r="S68">
        <v>33.777608861300003</v>
      </c>
      <c r="T68">
        <v>-84.398252895100001</v>
      </c>
      <c r="U68" s="15"/>
      <c r="V68" s="15">
        <v>3</v>
      </c>
      <c r="W68" s="15" t="s">
        <v>102</v>
      </c>
      <c r="X68" s="15">
        <v>17</v>
      </c>
      <c r="Y68" s="15"/>
      <c r="Z68" s="15" t="b">
        <v>1</v>
      </c>
      <c r="AA68" s="15" t="b">
        <v>1</v>
      </c>
      <c r="AB68" s="15" t="s">
        <v>12948</v>
      </c>
      <c r="AC68" s="24" t="str">
        <f t="shared" si="12"/>
        <v>Broad</v>
      </c>
      <c r="AD68" s="16" t="s">
        <v>12859</v>
      </c>
      <c r="AE68" s="16" t="s">
        <v>12747</v>
      </c>
      <c r="AF68" s="16" t="s">
        <v>12765</v>
      </c>
      <c r="AG68" s="16" t="b">
        <v>1</v>
      </c>
      <c r="AH68" s="24" t="str">
        <f t="shared" si="13"/>
        <v>White</v>
      </c>
      <c r="AI68" s="16" t="s">
        <v>12779</v>
      </c>
      <c r="AJ68" s="16" t="s">
        <v>12816</v>
      </c>
      <c r="AK68" s="16" t="s">
        <v>12940</v>
      </c>
      <c r="AL68" s="15"/>
      <c r="AM68" s="15"/>
      <c r="AN68" s="24" t="str">
        <f t="shared" si="14"/>
        <v>Green</v>
      </c>
      <c r="AO68" s="16" t="s">
        <v>12758</v>
      </c>
      <c r="AP68" s="16" t="s">
        <v>12971</v>
      </c>
      <c r="AQ68" s="15" t="s">
        <v>13030</v>
      </c>
      <c r="AR68" s="15"/>
      <c r="AS68" s="15" t="s">
        <v>12867</v>
      </c>
      <c r="AT68" s="9" t="b">
        <f t="shared" si="15"/>
        <v>1</v>
      </c>
      <c r="AU68" s="21" t="str">
        <f t="shared" si="16"/>
        <v>Landscaping</v>
      </c>
      <c r="AV68" s="9" t="b">
        <f t="shared" si="17"/>
        <v>1</v>
      </c>
      <c r="AW68" s="9" t="str">
        <f t="shared" si="18"/>
        <v>Green</v>
      </c>
      <c r="AX68" s="9" t="str">
        <f t="shared" si="19"/>
        <v>Untoothed Simple</v>
      </c>
      <c r="AY68" s="9" t="str">
        <f t="shared" si="20"/>
        <v>Alternate</v>
      </c>
      <c r="AZ68" s="9" t="str">
        <f t="shared" si="21"/>
        <v>Broad</v>
      </c>
      <c r="BA68" s="9" t="str">
        <f t="shared" si="22"/>
        <v>White</v>
      </c>
      <c r="BB68" s="9" t="str">
        <f t="shared" si="23"/>
        <v>Conelike</v>
      </c>
    </row>
    <row r="69" spans="1:54" s="8" customFormat="1" x14ac:dyDescent="0.25">
      <c r="A69" s="16" t="s">
        <v>136</v>
      </c>
      <c r="B69" s="16" t="s">
        <v>137</v>
      </c>
      <c r="C69" s="15" t="str">
        <f>VLOOKUP(E69,Images!$A$2:$B$101,2)</f>
        <v>04570_Quercus_falcata.JPG</v>
      </c>
      <c r="D69" s="16" t="s">
        <v>271</v>
      </c>
      <c r="E69" s="16">
        <v>4570</v>
      </c>
      <c r="F69" s="16">
        <v>68</v>
      </c>
      <c r="G69" s="16"/>
      <c r="H69" s="16" t="str">
        <f>VLOOKUP(E69,Table_to_noah_activetrees_tc_runoff_join_itree_july2015[[TREENUM]:[Avoided_Runoff_ft3yr]],8)</f>
        <v>Fair</v>
      </c>
      <c r="I69" s="16">
        <f>VLOOKUP(E69,Table_to_noah_activetrees_tc_runoff_join_itree_july2015[[TREENUM]:[Avoided_Runoff_ft3yr]],13)</f>
        <v>41.5</v>
      </c>
      <c r="J69" s="16">
        <f>VLOOKUP(E69,Table_to_noah_activetrees_tc_runoff_join_itree_july2015[[TREENUM]:[Avoided_Runoff_ft3yr]],14)</f>
        <v>81</v>
      </c>
      <c r="K69" s="16">
        <f>VLOOKUP(E69,Table_to_noah_activetrees_tc_runoff_join_itree_july2015[[TREENUM]:[Avoided_Runoff_ft3yr]],15)</f>
        <v>72</v>
      </c>
      <c r="L69" s="16">
        <f>VLOOKUP(E69,Table_to_noah_activetrees_tc_runoff_join_itree_july2015[[TREENUM]:[Avoided_Runoff_ft3yr]],16)</f>
        <v>64</v>
      </c>
      <c r="M69" s="16">
        <f>VLOOKUP(E69,Table_to_noah_activetrees_tc_runoff_join_itree_july2015[[TREENUM]:[Avoided_Runoff_ft3yr]],17)</f>
        <v>11744.93</v>
      </c>
      <c r="N69" s="16">
        <f>VLOOKUP(E69,Table_to_noah_activetrees_tc_runoff_join_itree_july2015[[TREENUM]:[Avoided_Runoff_ft3yr]],18)</f>
        <v>187.59</v>
      </c>
      <c r="O69" s="19">
        <f>VLOOKUP(E69,Table_to_noah_activetrees_tc_runoff_join_itree_july2015[[TREENUM]:[Avoided_Runoff_ft3yr]],19)</f>
        <v>10533.66</v>
      </c>
      <c r="P69" s="19">
        <f>VLOOKUP(E69,Table_to_noah_activetrees_tc_runoff_join_itree_july2015[[TREENUM]:[Avoided_Runoff_ft3yr]],20)</f>
        <v>167.49</v>
      </c>
      <c r="Q69" s="19">
        <f>VLOOKUP(E69,Table_to_noah_activetrees_tc_runoff_join_itree_july2015[[TREENUM]:[Avoided_Runoff_ft3yr]],21)</f>
        <v>11390</v>
      </c>
      <c r="R69" s="19">
        <f>VLOOKUP(E69,Table_to_noah_activetrees_tc_runoff_join_itree_july2015[[TREENUM]:[Avoided_Runoff_ft3yr]],22)</f>
        <v>139.46</v>
      </c>
      <c r="S69" s="8">
        <v>33.777765314500002</v>
      </c>
      <c r="T69" s="8">
        <v>-84.398276170700001</v>
      </c>
      <c r="U69" s="16"/>
      <c r="V69" s="16">
        <v>3</v>
      </c>
      <c r="W69" s="16" t="s">
        <v>102</v>
      </c>
      <c r="X69" s="16">
        <v>18</v>
      </c>
      <c r="Y69" s="16"/>
      <c r="Z69" s="16" t="b">
        <v>1</v>
      </c>
      <c r="AA69" s="16" t="b">
        <v>1</v>
      </c>
      <c r="AB69" s="16" t="s">
        <v>12948</v>
      </c>
      <c r="AC69" s="24" t="str">
        <f t="shared" si="12"/>
        <v>Rounded</v>
      </c>
      <c r="AD69" s="16" t="s">
        <v>12789</v>
      </c>
      <c r="AE69" s="16" t="s">
        <v>12747</v>
      </c>
      <c r="AF69" s="16" t="s">
        <v>12778</v>
      </c>
      <c r="AG69" s="16" t="b">
        <v>1</v>
      </c>
      <c r="AH69" s="24" t="str">
        <f t="shared" si="13"/>
        <v>Brown</v>
      </c>
      <c r="AI69" s="16" t="s">
        <v>12807</v>
      </c>
      <c r="AJ69" s="16" t="s">
        <v>12805</v>
      </c>
      <c r="AK69" s="16" t="s">
        <v>12942</v>
      </c>
      <c r="AL69" s="16"/>
      <c r="AM69" s="16"/>
      <c r="AN69" s="24" t="str">
        <f t="shared" si="14"/>
        <v>Copper</v>
      </c>
      <c r="AO69" s="16" t="s">
        <v>12810</v>
      </c>
      <c r="AP69" s="16" t="s">
        <v>13135</v>
      </c>
      <c r="AQ69" s="16" t="s">
        <v>13031</v>
      </c>
      <c r="AR69" s="16" t="s">
        <v>13064</v>
      </c>
      <c r="AS69" s="16" t="s">
        <v>12868</v>
      </c>
      <c r="AT69" s="9" t="b">
        <f t="shared" si="15"/>
        <v>1</v>
      </c>
      <c r="AU69" s="21" t="str">
        <f t="shared" si="16"/>
        <v>Construction</v>
      </c>
      <c r="AV69" s="9" t="b">
        <f t="shared" si="17"/>
        <v>1</v>
      </c>
      <c r="AW69" s="9" t="str">
        <f t="shared" si="18"/>
        <v>Copper</v>
      </c>
      <c r="AX69" s="9" t="str">
        <f t="shared" si="19"/>
        <v>Lobed Simple</v>
      </c>
      <c r="AY69" s="9" t="str">
        <f t="shared" si="20"/>
        <v>Alternate</v>
      </c>
      <c r="AZ69" s="9" t="str">
        <f t="shared" si="21"/>
        <v>Rounded</v>
      </c>
      <c r="BA69" s="9" t="str">
        <f t="shared" si="22"/>
        <v>Brown</v>
      </c>
      <c r="BB69" s="9" t="str">
        <f t="shared" si="23"/>
        <v>Acorns</v>
      </c>
    </row>
    <row r="70" spans="1:54" x14ac:dyDescent="0.25">
      <c r="A70" s="15" t="s">
        <v>138</v>
      </c>
      <c r="B70" s="15" t="s">
        <v>139</v>
      </c>
      <c r="C70" s="15" t="str">
        <f>VLOOKUP(E70,Images!$A$2:$B$101,2)</f>
        <v>04370_Pinus_virginiana.JPG</v>
      </c>
      <c r="D70" s="15" t="s">
        <v>272</v>
      </c>
      <c r="E70" s="15">
        <v>4370</v>
      </c>
      <c r="F70" s="16">
        <v>69</v>
      </c>
      <c r="G70" s="16"/>
      <c r="H70" s="15" t="str">
        <f>VLOOKUP(E70,Table_to_noah_activetrees_tc_runoff_join_itree_july2015[[TREENUM]:[Avoided_Runoff_ft3yr]],8)</f>
        <v>Fair</v>
      </c>
      <c r="I70" s="15">
        <f>VLOOKUP(E70,Table_to_noah_activetrees_tc_runoff_join_itree_july2015[[TREENUM]:[Avoided_Runoff_ft3yr]],13)</f>
        <v>18.899999999999999</v>
      </c>
      <c r="J70" s="15">
        <f>VLOOKUP(E70,Table_to_noah_activetrees_tc_runoff_join_itree_july2015[[TREENUM]:[Avoided_Runoff_ft3yr]],14)</f>
        <v>52</v>
      </c>
      <c r="K70" s="15">
        <f>VLOOKUP(E70,Table_to_noah_activetrees_tc_runoff_join_itree_july2015[[TREENUM]:[Avoided_Runoff_ft3yr]],15)</f>
        <v>34</v>
      </c>
      <c r="L70" s="15">
        <f>VLOOKUP(E70,Table_to_noah_activetrees_tc_runoff_join_itree_july2015[[TREENUM]:[Avoided_Runoff_ft3yr]],16)</f>
        <v>29</v>
      </c>
      <c r="M70" s="15">
        <f>VLOOKUP(E70,Table_to_noah_activetrees_tc_runoff_join_itree_july2015[[TREENUM]:[Avoided_Runoff_ft3yr]],17)</f>
        <v>3950.03</v>
      </c>
      <c r="N70" s="15">
        <f>VLOOKUP(E70,Table_to_noah_activetrees_tc_runoff_join_itree_july2015[[TREENUM]:[Avoided_Runoff_ft3yr]],18)</f>
        <v>77.98</v>
      </c>
      <c r="O70" s="19">
        <f>VLOOKUP(E70,Table_to_noah_activetrees_tc_runoff_join_itree_july2015[[TREENUM]:[Avoided_Runoff_ft3yr]],19)</f>
        <v>619.72</v>
      </c>
      <c r="P70" s="19">
        <f>VLOOKUP(E70,Table_to_noah_activetrees_tc_runoff_join_itree_july2015[[TREENUM]:[Avoided_Runoff_ft3yr]],20)</f>
        <v>23.1</v>
      </c>
      <c r="Q70" s="19">
        <f>VLOOKUP(E70,Table_to_noah_activetrees_tc_runoff_join_itree_july2015[[TREENUM]:[Avoided_Runoff_ft3yr]],21)</f>
        <v>2799</v>
      </c>
      <c r="R70" s="19">
        <f>VLOOKUP(E70,Table_to_noah_activetrees_tc_runoff_join_itree_july2015[[TREENUM]:[Avoided_Runoff_ft3yr]],22)</f>
        <v>81.52</v>
      </c>
      <c r="S70">
        <v>33.778111402699999</v>
      </c>
      <c r="T70">
        <v>-84.398374975799996</v>
      </c>
      <c r="U70" s="15"/>
      <c r="V70" s="15">
        <v>3</v>
      </c>
      <c r="W70" s="15" t="s">
        <v>102</v>
      </c>
      <c r="X70" s="15">
        <v>19</v>
      </c>
      <c r="Y70" s="15"/>
      <c r="Z70" s="15" t="b">
        <v>1</v>
      </c>
      <c r="AA70" s="15" t="b">
        <v>0</v>
      </c>
      <c r="AB70" s="16" t="s">
        <v>12949</v>
      </c>
      <c r="AC70" s="24" t="str">
        <f t="shared" si="12"/>
        <v>Rounded</v>
      </c>
      <c r="AD70" s="16" t="s">
        <v>12789</v>
      </c>
      <c r="AE70" s="16" t="s">
        <v>12764</v>
      </c>
      <c r="AF70" s="16" t="s">
        <v>12819</v>
      </c>
      <c r="AG70" s="16" t="b">
        <v>1</v>
      </c>
      <c r="AH70" s="24" t="str">
        <f t="shared" si="13"/>
        <v>Yellow</v>
      </c>
      <c r="AI70" s="16" t="s">
        <v>12766</v>
      </c>
      <c r="AJ70" s="16" t="s">
        <v>12809</v>
      </c>
      <c r="AK70" s="16" t="s">
        <v>12929</v>
      </c>
      <c r="AL70" s="15"/>
      <c r="AM70" s="15"/>
      <c r="AN70" s="24" t="str">
        <f t="shared" si="14"/>
        <v>Green</v>
      </c>
      <c r="AO70" s="16" t="s">
        <v>12758</v>
      </c>
      <c r="AP70" s="16" t="s">
        <v>12971</v>
      </c>
      <c r="AQ70" s="15" t="s">
        <v>13032</v>
      </c>
      <c r="AR70" s="15" t="s">
        <v>13079</v>
      </c>
      <c r="AS70" s="16" t="s">
        <v>12869</v>
      </c>
      <c r="AT70" s="9" t="b">
        <f t="shared" si="15"/>
        <v>1</v>
      </c>
      <c r="AU70" s="21" t="str">
        <f t="shared" si="16"/>
        <v>Landscaping</v>
      </c>
      <c r="AV70" s="9" t="b">
        <f t="shared" si="17"/>
        <v>0</v>
      </c>
      <c r="AW70" s="9" t="str">
        <f t="shared" si="18"/>
        <v>Green</v>
      </c>
      <c r="AX70" s="9" t="str">
        <f t="shared" si="19"/>
        <v>Needle Like Conifers</v>
      </c>
      <c r="AY70" s="9" t="str">
        <f t="shared" si="20"/>
        <v>Whorled</v>
      </c>
      <c r="AZ70" s="9" t="str">
        <f t="shared" si="21"/>
        <v>Rounded</v>
      </c>
      <c r="BA70" s="9" t="str">
        <f t="shared" si="22"/>
        <v>Yellow</v>
      </c>
      <c r="BB70" s="9" t="str">
        <f t="shared" si="23"/>
        <v>Cones</v>
      </c>
    </row>
    <row r="71" spans="1:54" x14ac:dyDescent="0.25">
      <c r="A71" s="15" t="s">
        <v>140</v>
      </c>
      <c r="B71" s="15" t="s">
        <v>70</v>
      </c>
      <c r="C71" s="15" t="str">
        <f>VLOOKUP(E71,Images!$A$2:$B$101,2)</f>
        <v>04565_Ulmas_americana.JPG</v>
      </c>
      <c r="D71" s="15" t="s">
        <v>309</v>
      </c>
      <c r="E71" s="15">
        <v>4565</v>
      </c>
      <c r="F71" s="29">
        <v>70</v>
      </c>
      <c r="G71" s="29"/>
      <c r="H71" s="15" t="str">
        <f>VLOOKUP(E71,Table_to_noah_activetrees_tc_runoff_join_itree_july2015[[TREENUM]:[Avoided_Runoff_ft3yr]],8)</f>
        <v>Fair</v>
      </c>
      <c r="I71" s="15">
        <f>VLOOKUP(E71,Table_to_noah_activetrees_tc_runoff_join_itree_july2015[[TREENUM]:[Avoided_Runoff_ft3yr]],13)</f>
        <v>33.700000000000003</v>
      </c>
      <c r="J71" s="15">
        <f>VLOOKUP(E71,Table_to_noah_activetrees_tc_runoff_join_itree_july2015[[TREENUM]:[Avoided_Runoff_ft3yr]],14)</f>
        <v>80</v>
      </c>
      <c r="K71" s="15">
        <f>VLOOKUP(E71,Table_to_noah_activetrees_tc_runoff_join_itree_july2015[[TREENUM]:[Avoided_Runoff_ft3yr]],15)</f>
        <v>59</v>
      </c>
      <c r="L71" s="15">
        <f>VLOOKUP(E71,Table_to_noah_activetrees_tc_runoff_join_itree_july2015[[TREENUM]:[Avoided_Runoff_ft3yr]],16)</f>
        <v>68</v>
      </c>
      <c r="M71" s="15">
        <f>VLOOKUP(E71,Table_to_noah_activetrees_tc_runoff_join_itree_july2015[[TREENUM]:[Avoided_Runoff_ft3yr]],17)</f>
        <v>11216.96</v>
      </c>
      <c r="N71" s="15">
        <f>VLOOKUP(E71,Table_to_noah_activetrees_tc_runoff_join_itree_july2015[[TREENUM]:[Avoided_Runoff_ft3yr]],18)</f>
        <v>167.09</v>
      </c>
      <c r="O71" s="19">
        <f>VLOOKUP(E71,Table_to_noah_activetrees_tc_runoff_join_itree_july2015[[TREENUM]:[Avoided_Runoff_ft3yr]],19)</f>
        <v>4230.41</v>
      </c>
      <c r="P71" s="19">
        <f>VLOOKUP(E71,Table_to_noah_activetrees_tc_runoff_join_itree_july2015[[TREENUM]:[Avoided_Runoff_ft3yr]],20)</f>
        <v>100.05</v>
      </c>
      <c r="Q71" s="19">
        <f>VLOOKUP(E71,Table_to_noah_activetrees_tc_runoff_join_itree_july2015[[TREENUM]:[Avoided_Runoff_ft3yr]],21)</f>
        <v>4530</v>
      </c>
      <c r="R71" s="19">
        <f>VLOOKUP(E71,Table_to_noah_activetrees_tc_runoff_join_itree_july2015[[TREENUM]:[Avoided_Runoff_ft3yr]],22)</f>
        <v>133.19999999999999</v>
      </c>
      <c r="S71">
        <v>33.777765448799997</v>
      </c>
      <c r="T71">
        <v>-84.3980776529</v>
      </c>
      <c r="U71" s="15"/>
      <c r="V71" s="15">
        <v>3</v>
      </c>
      <c r="W71" s="15" t="s">
        <v>102</v>
      </c>
      <c r="X71" s="15">
        <v>20</v>
      </c>
      <c r="Y71" s="15"/>
      <c r="Z71" s="15" t="b">
        <v>1</v>
      </c>
      <c r="AA71" s="15" t="b">
        <v>0</v>
      </c>
      <c r="AB71" s="16" t="s">
        <v>12948</v>
      </c>
      <c r="AC71" s="24" t="str">
        <f t="shared" si="12"/>
        <v>Rounded</v>
      </c>
      <c r="AD71" s="16" t="s">
        <v>12826</v>
      </c>
      <c r="AE71" s="16" t="s">
        <v>12747</v>
      </c>
      <c r="AF71" s="16" t="s">
        <v>12772</v>
      </c>
      <c r="AG71" s="16" t="b">
        <v>1</v>
      </c>
      <c r="AH71" s="24" t="str">
        <f t="shared" si="13"/>
        <v>Red</v>
      </c>
      <c r="AI71" s="16" t="s">
        <v>12846</v>
      </c>
      <c r="AJ71" s="16" t="s">
        <v>12803</v>
      </c>
      <c r="AK71" s="16" t="s">
        <v>12973</v>
      </c>
      <c r="AL71" s="15"/>
      <c r="AM71" s="15"/>
      <c r="AN71" s="24" t="str">
        <f t="shared" si="14"/>
        <v>Yellow</v>
      </c>
      <c r="AO71" s="16" t="s">
        <v>12766</v>
      </c>
      <c r="AP71" s="16" t="s">
        <v>13139</v>
      </c>
      <c r="AQ71" s="15" t="s">
        <v>13034</v>
      </c>
      <c r="AR71" s="15" t="s">
        <v>13071</v>
      </c>
      <c r="AS71" s="16" t="s">
        <v>12870</v>
      </c>
      <c r="AT71" s="9" t="b">
        <f t="shared" si="15"/>
        <v>1</v>
      </c>
      <c r="AU71" s="21" t="str">
        <f t="shared" si="16"/>
        <v>Transportiation</v>
      </c>
      <c r="AV71" s="9" t="b">
        <f t="shared" si="17"/>
        <v>0</v>
      </c>
      <c r="AW71" s="9" t="str">
        <f t="shared" si="18"/>
        <v>Yellow</v>
      </c>
      <c r="AX71" s="9" t="str">
        <f t="shared" si="19"/>
        <v>Toothed Simple</v>
      </c>
      <c r="AY71" s="9" t="str">
        <f t="shared" si="20"/>
        <v>Alternate</v>
      </c>
      <c r="AZ71" s="9" t="str">
        <f t="shared" si="21"/>
        <v>Rounded</v>
      </c>
      <c r="BA71" s="9" t="str">
        <f t="shared" si="22"/>
        <v>Red</v>
      </c>
      <c r="BB71" s="9" t="str">
        <f t="shared" si="23"/>
        <v>Keys</v>
      </c>
    </row>
    <row r="72" spans="1:54" x14ac:dyDescent="0.25">
      <c r="A72" s="15" t="s">
        <v>141</v>
      </c>
      <c r="B72" s="15" t="s">
        <v>12729</v>
      </c>
      <c r="C72" s="15" t="str">
        <f>VLOOKUP(E72,Images!$A$2:$B$101,2)</f>
        <v>00937_Osmanthus_fragrans.JPG</v>
      </c>
      <c r="D72" s="15" t="s">
        <v>310</v>
      </c>
      <c r="E72" s="15">
        <v>937</v>
      </c>
      <c r="F72" s="16">
        <v>71</v>
      </c>
      <c r="G72" s="16"/>
      <c r="H72" s="15" t="str">
        <f>VLOOKUP(E72,Table_to_noah_activetrees_tc_runoff_join_itree_july2015[[TREENUM]:[Avoided_Runoff_ft3yr]],8)</f>
        <v>Fair</v>
      </c>
      <c r="I72" s="15">
        <f>VLOOKUP(E72,Table_to_noah_activetrees_tc_runoff_join_itree_july2015[[TREENUM]:[Avoided_Runoff_ft3yr]],13)</f>
        <v>6.9</v>
      </c>
      <c r="J72" s="15">
        <f>VLOOKUP(E72,Table_to_noah_activetrees_tc_runoff_join_itree_july2015[[TREENUM]:[Avoided_Runoff_ft3yr]],14)</f>
        <v>11</v>
      </c>
      <c r="K72" s="15">
        <f>VLOOKUP(E72,Table_to_noah_activetrees_tc_runoff_join_itree_july2015[[TREENUM]:[Avoided_Runoff_ft3yr]],15)</f>
        <v>12</v>
      </c>
      <c r="L72" s="15">
        <f>VLOOKUP(E72,Table_to_noah_activetrees_tc_runoff_join_itree_july2015[[TREENUM]:[Avoided_Runoff_ft3yr]],16)</f>
        <v>12</v>
      </c>
      <c r="M72" s="15">
        <f>VLOOKUP(E72,Table_to_noah_activetrees_tc_runoff_join_itree_july2015[[TREENUM]:[Avoided_Runoff_ft3yr]],17)</f>
        <v>229.49</v>
      </c>
      <c r="N72" s="15">
        <f>VLOOKUP(E72,Table_to_noah_activetrees_tc_runoff_join_itree_july2015[[TREENUM]:[Avoided_Runoff_ft3yr]],18)</f>
        <v>3.53</v>
      </c>
      <c r="O72" s="19">
        <f>VLOOKUP(E72,Table_to_noah_activetrees_tc_runoff_join_itree_july2015[[TREENUM]:[Avoided_Runoff_ft3yr]],19)</f>
        <v>176.02</v>
      </c>
      <c r="P72" s="19">
        <f>VLOOKUP(E72,Table_to_noah_activetrees_tc_runoff_join_itree_july2015[[TREENUM]:[Avoided_Runoff_ft3yr]],20)</f>
        <v>16.98</v>
      </c>
      <c r="Q72" s="19">
        <f>VLOOKUP(E72,Table_to_noah_activetrees_tc_runoff_join_itree_july2015[[TREENUM]:[Avoided_Runoff_ft3yr]],21)</f>
        <v>936</v>
      </c>
      <c r="R72" s="19">
        <f>VLOOKUP(E72,Table_to_noah_activetrees_tc_runoff_join_itree_july2015[[TREENUM]:[Avoided_Runoff_ft3yr]],22)</f>
        <v>2.72</v>
      </c>
      <c r="S72">
        <v>33.777768882399997</v>
      </c>
      <c r="T72">
        <v>-84.397517730100006</v>
      </c>
      <c r="U72" s="15"/>
      <c r="V72" s="15">
        <v>3</v>
      </c>
      <c r="W72" s="15" t="s">
        <v>102</v>
      </c>
      <c r="X72" s="15">
        <v>21</v>
      </c>
      <c r="Y72" s="15"/>
      <c r="Z72" s="15" t="b">
        <v>0</v>
      </c>
      <c r="AA72" s="15" t="b">
        <v>1</v>
      </c>
      <c r="AB72" s="16" t="s">
        <v>12949</v>
      </c>
      <c r="AC72" s="24" t="str">
        <f t="shared" si="12"/>
        <v>Columnar</v>
      </c>
      <c r="AD72" s="16" t="s">
        <v>12871</v>
      </c>
      <c r="AE72" s="16" t="s">
        <v>12806</v>
      </c>
      <c r="AF72" s="16" t="s">
        <v>12772</v>
      </c>
      <c r="AG72" s="16" t="b">
        <v>1</v>
      </c>
      <c r="AH72" s="24" t="str">
        <f t="shared" si="13"/>
        <v>White</v>
      </c>
      <c r="AI72" s="16" t="s">
        <v>12779</v>
      </c>
      <c r="AJ72" s="16" t="s">
        <v>12872</v>
      </c>
      <c r="AK72" s="16" t="s">
        <v>12941</v>
      </c>
      <c r="AL72" s="15"/>
      <c r="AM72" s="15"/>
      <c r="AN72" s="24" t="str">
        <f t="shared" si="14"/>
        <v>Green</v>
      </c>
      <c r="AO72" s="16" t="s">
        <v>12758</v>
      </c>
      <c r="AP72" s="16" t="s">
        <v>12984</v>
      </c>
      <c r="AQ72" s="15" t="s">
        <v>13035</v>
      </c>
      <c r="AR72" s="15"/>
      <c r="AS72" s="15"/>
      <c r="AT72" s="9" t="b">
        <f t="shared" si="15"/>
        <v>0</v>
      </c>
      <c r="AU72" s="21" t="str">
        <f t="shared" si="16"/>
        <v>Medicine</v>
      </c>
      <c r="AV72" s="9" t="b">
        <f t="shared" si="17"/>
        <v>1</v>
      </c>
      <c r="AW72" s="9" t="str">
        <f t="shared" si="18"/>
        <v>Green</v>
      </c>
      <c r="AX72" s="9" t="str">
        <f t="shared" si="19"/>
        <v>Toothed Simple</v>
      </c>
      <c r="AY72" s="9" t="str">
        <f t="shared" si="20"/>
        <v>Opposite</v>
      </c>
      <c r="AZ72" s="9" t="str">
        <f t="shared" si="21"/>
        <v>Columnar</v>
      </c>
      <c r="BA72" s="9" t="str">
        <f t="shared" si="22"/>
        <v>White</v>
      </c>
      <c r="BB72" s="9" t="str">
        <f t="shared" si="23"/>
        <v>Drupes</v>
      </c>
    </row>
    <row r="73" spans="1:54" s="8" customFormat="1" x14ac:dyDescent="0.25">
      <c r="A73" s="16" t="s">
        <v>142</v>
      </c>
      <c r="B73" s="16" t="s">
        <v>143</v>
      </c>
      <c r="C73" s="16" t="str">
        <f>VLOOKUP(E73,Images!$A$2:$B$101,2)</f>
        <v>00931_Prunus_caroliniana.JPG</v>
      </c>
      <c r="D73" s="16" t="s">
        <v>317</v>
      </c>
      <c r="E73" s="16">
        <v>931</v>
      </c>
      <c r="F73" s="16">
        <v>72</v>
      </c>
      <c r="G73" s="16"/>
      <c r="H73" s="16" t="str">
        <f>VLOOKUP(E73,Table_to_noah_activetrees_tc_runoff_join_itree_july2015[[TREENUM]:[Avoided_Runoff_ft3yr]],8)</f>
        <v>Fair</v>
      </c>
      <c r="I73" s="16">
        <f>VLOOKUP(E73,Table_to_noah_activetrees_tc_runoff_join_itree_july2015[[TREENUM]:[Avoided_Runoff_ft3yr]],13)</f>
        <v>11.2</v>
      </c>
      <c r="J73" s="16">
        <f>VLOOKUP(E73,Table_to_noah_activetrees_tc_runoff_join_itree_july2015[[TREENUM]:[Avoided_Runoff_ft3yr]],14)</f>
        <v>29</v>
      </c>
      <c r="K73" s="16">
        <f>VLOOKUP(E73,Table_to_noah_activetrees_tc_runoff_join_itree_july2015[[TREENUM]:[Avoided_Runoff_ft3yr]],15)</f>
        <v>29</v>
      </c>
      <c r="L73" s="16">
        <f>VLOOKUP(E73,Table_to_noah_activetrees_tc_runoff_join_itree_july2015[[TREENUM]:[Avoided_Runoff_ft3yr]],16)</f>
        <v>33</v>
      </c>
      <c r="M73" s="16">
        <f>VLOOKUP(E73,Table_to_noah_activetrees_tc_runoff_join_itree_july2015[[TREENUM]:[Avoided_Runoff_ft3yr]],17)</f>
        <v>2462.0300000000002</v>
      </c>
      <c r="N73" s="16">
        <f>VLOOKUP(E73,Table_to_noah_activetrees_tc_runoff_join_itree_july2015[[TREENUM]:[Avoided_Runoff_ft3yr]],18)</f>
        <v>39.020000000000003</v>
      </c>
      <c r="O73" s="19">
        <f>VLOOKUP(E73,Table_to_noah_activetrees_tc_runoff_join_itree_july2015[[TREENUM]:[Avoided_Runoff_ft3yr]],19)</f>
        <v>727.5</v>
      </c>
      <c r="P73" s="19">
        <f>VLOOKUP(E73,Table_to_noah_activetrees_tc_runoff_join_itree_july2015[[TREENUM]:[Avoided_Runoff_ft3yr]],20)</f>
        <v>41.76</v>
      </c>
      <c r="Q73" s="19">
        <f>VLOOKUP(E73,Table_to_noah_activetrees_tc_runoff_join_itree_july2015[[TREENUM]:[Avoided_Runoff_ft3yr]],21)</f>
        <v>954</v>
      </c>
      <c r="R73" s="19">
        <f>VLOOKUP(E73,Table_to_noah_activetrees_tc_runoff_join_itree_july2015[[TREENUM]:[Avoided_Runoff_ft3yr]],22)</f>
        <v>50.81</v>
      </c>
      <c r="S73" s="8">
        <v>33.7777599064</v>
      </c>
      <c r="T73" s="8">
        <v>-84.397214885899999</v>
      </c>
      <c r="U73" s="16"/>
      <c r="V73" s="16">
        <v>3</v>
      </c>
      <c r="W73" s="16" t="s">
        <v>102</v>
      </c>
      <c r="X73" s="16">
        <v>22</v>
      </c>
      <c r="Y73" s="16"/>
      <c r="Z73" s="16" t="b">
        <v>1</v>
      </c>
      <c r="AA73" s="16" t="b">
        <v>0</v>
      </c>
      <c r="AB73" s="16" t="s">
        <v>12949</v>
      </c>
      <c r="AC73" s="24" t="str">
        <f t="shared" si="12"/>
        <v>Oval</v>
      </c>
      <c r="AD73" s="16" t="s">
        <v>12836</v>
      </c>
      <c r="AE73" s="16" t="s">
        <v>12747</v>
      </c>
      <c r="AF73" s="16" t="s">
        <v>12772</v>
      </c>
      <c r="AG73" s="16" t="b">
        <v>1</v>
      </c>
      <c r="AH73" s="24" t="str">
        <f t="shared" si="13"/>
        <v>Cream</v>
      </c>
      <c r="AI73" s="16" t="s">
        <v>12773</v>
      </c>
      <c r="AJ73" s="16" t="s">
        <v>12874</v>
      </c>
      <c r="AK73" s="16" t="s">
        <v>12919</v>
      </c>
      <c r="AL73" s="16"/>
      <c r="AM73" s="16"/>
      <c r="AN73" s="24" t="str">
        <f t="shared" si="14"/>
        <v>Green</v>
      </c>
      <c r="AO73" s="16" t="s">
        <v>12758</v>
      </c>
      <c r="AP73" s="16" t="s">
        <v>12971</v>
      </c>
      <c r="AQ73" s="16" t="s">
        <v>13036</v>
      </c>
      <c r="AR73" s="16"/>
      <c r="AS73" s="16" t="s">
        <v>12873</v>
      </c>
      <c r="AT73" s="9" t="b">
        <f t="shared" si="15"/>
        <v>1</v>
      </c>
      <c r="AU73" s="21" t="str">
        <f t="shared" si="16"/>
        <v>Landscaping</v>
      </c>
      <c r="AV73" s="9" t="b">
        <f t="shared" si="17"/>
        <v>0</v>
      </c>
      <c r="AW73" s="9" t="str">
        <f t="shared" si="18"/>
        <v>Green</v>
      </c>
      <c r="AX73" s="9" t="str">
        <f t="shared" si="19"/>
        <v>Toothed Simple</v>
      </c>
      <c r="AY73" s="9" t="str">
        <f t="shared" si="20"/>
        <v>Alternate</v>
      </c>
      <c r="AZ73" s="9" t="str">
        <f t="shared" si="21"/>
        <v>Oval</v>
      </c>
      <c r="BA73" s="9" t="str">
        <f t="shared" si="22"/>
        <v>Cream</v>
      </c>
      <c r="BB73" s="9" t="str">
        <f t="shared" si="23"/>
        <v>Plum</v>
      </c>
    </row>
    <row r="74" spans="1:54" s="8" customFormat="1" x14ac:dyDescent="0.25">
      <c r="A74" s="16" t="s">
        <v>144</v>
      </c>
      <c r="B74" s="16" t="s">
        <v>145</v>
      </c>
      <c r="C74" s="16" t="str">
        <f>VLOOKUP(E74,Images!$A$2:$B$101,2)</f>
        <v>04344_Amelanchier_laevis.JPG</v>
      </c>
      <c r="D74" s="16" t="s">
        <v>288</v>
      </c>
      <c r="E74" s="16">
        <v>4344</v>
      </c>
      <c r="F74" s="29">
        <v>73</v>
      </c>
      <c r="G74" s="29"/>
      <c r="H74" s="16" t="str">
        <f>VLOOKUP(E74,Table_to_noah_activetrees_tc_runoff_join_itree_july2015[[TREENUM]:[Avoided_Runoff_ft3yr]],8)</f>
        <v>Fair</v>
      </c>
      <c r="I74" s="16">
        <f>VLOOKUP(E74,Table_to_noah_activetrees_tc_runoff_join_itree_july2015[[TREENUM]:[Avoided_Runoff_ft3yr]],13)</f>
        <v>1.6</v>
      </c>
      <c r="J74" s="16">
        <f>VLOOKUP(E74,Table_to_noah_activetrees_tc_runoff_join_itree_july2015[[TREENUM]:[Avoided_Runoff_ft3yr]],14)</f>
        <v>16</v>
      </c>
      <c r="K74" s="16">
        <f>VLOOKUP(E74,Table_to_noah_activetrees_tc_runoff_join_itree_july2015[[TREENUM]:[Avoided_Runoff_ft3yr]],15)</f>
        <v>17</v>
      </c>
      <c r="L74" s="16">
        <f>VLOOKUP(E74,Table_to_noah_activetrees_tc_runoff_join_itree_july2015[[TREENUM]:[Avoided_Runoff_ft3yr]],16)</f>
        <v>12</v>
      </c>
      <c r="M74" s="16">
        <f>VLOOKUP(E74,Table_to_noah_activetrees_tc_runoff_join_itree_july2015[[TREENUM]:[Avoided_Runoff_ft3yr]],17)</f>
        <v>367.05</v>
      </c>
      <c r="N74" s="16">
        <f>VLOOKUP(E74,Table_to_noah_activetrees_tc_runoff_join_itree_july2015[[TREENUM]:[Avoided_Runoff_ft3yr]],18)</f>
        <v>5.69</v>
      </c>
      <c r="O74" s="19">
        <f>VLOOKUP(E74,Table_to_noah_activetrees_tc_runoff_join_itree_july2015[[TREENUM]:[Avoided_Runoff_ft3yr]],19)</f>
        <v>29.32</v>
      </c>
      <c r="P74" s="19">
        <f>VLOOKUP(E74,Table_to_noah_activetrees_tc_runoff_join_itree_july2015[[TREENUM]:[Avoided_Runoff_ft3yr]],20)</f>
        <v>6.11</v>
      </c>
      <c r="Q74" s="19">
        <f>VLOOKUP(E74,Table_to_noah_activetrees_tc_runoff_join_itree_july2015[[TREENUM]:[Avoided_Runoff_ft3yr]],21)</f>
        <v>189</v>
      </c>
      <c r="R74" s="19">
        <f>VLOOKUP(E74,Table_to_noah_activetrees_tc_runoff_join_itree_july2015[[TREENUM]:[Avoided_Runoff_ft3yr]],22)</f>
        <v>4.3600000000000003</v>
      </c>
      <c r="S74" s="8">
        <v>33.777963807500001</v>
      </c>
      <c r="T74" s="8">
        <v>-84.397889636900004</v>
      </c>
      <c r="U74" s="16"/>
      <c r="V74" s="16">
        <v>3</v>
      </c>
      <c r="W74" s="16" t="s">
        <v>102</v>
      </c>
      <c r="X74" s="16">
        <v>23</v>
      </c>
      <c r="Y74" s="16"/>
      <c r="Z74" s="16" t="b">
        <v>1</v>
      </c>
      <c r="AA74" s="16" t="b">
        <v>1</v>
      </c>
      <c r="AB74" s="16" t="s">
        <v>12948</v>
      </c>
      <c r="AC74" s="24" t="str">
        <f t="shared" si="12"/>
        <v>Vase Shaped</v>
      </c>
      <c r="AD74" s="16" t="s">
        <v>12777</v>
      </c>
      <c r="AE74" s="16" t="s">
        <v>12747</v>
      </c>
      <c r="AF74" s="16" t="s">
        <v>12772</v>
      </c>
      <c r="AG74" s="16" t="b">
        <v>1</v>
      </c>
      <c r="AH74" s="24" t="str">
        <f t="shared" si="13"/>
        <v>White</v>
      </c>
      <c r="AI74" s="16" t="s">
        <v>12875</v>
      </c>
      <c r="AJ74" s="16" t="s">
        <v>12885</v>
      </c>
      <c r="AK74" s="16" t="s">
        <v>12914</v>
      </c>
      <c r="AL74" s="16"/>
      <c r="AM74" s="16"/>
      <c r="AN74" s="24" t="str">
        <f t="shared" si="14"/>
        <v>Yellow</v>
      </c>
      <c r="AO74" s="16" t="s">
        <v>12851</v>
      </c>
      <c r="AP74" s="16" t="s">
        <v>12971</v>
      </c>
      <c r="AQ74" s="16" t="s">
        <v>12918</v>
      </c>
      <c r="AR74" s="16"/>
      <c r="AS74" s="16"/>
      <c r="AT74" s="9" t="b">
        <f t="shared" si="15"/>
        <v>1</v>
      </c>
      <c r="AU74" s="21" t="str">
        <f t="shared" si="16"/>
        <v>Landscaping</v>
      </c>
      <c r="AV74" s="9" t="b">
        <f t="shared" si="17"/>
        <v>1</v>
      </c>
      <c r="AW74" s="9" t="str">
        <f t="shared" si="18"/>
        <v>Yellow</v>
      </c>
      <c r="AX74" s="9" t="str">
        <f t="shared" si="19"/>
        <v>Toothed Simple</v>
      </c>
      <c r="AY74" s="9" t="str">
        <f t="shared" si="20"/>
        <v>Alternate</v>
      </c>
      <c r="AZ74" s="9" t="str">
        <f t="shared" si="21"/>
        <v>Vase Shaped</v>
      </c>
      <c r="BA74" s="9" t="str">
        <f t="shared" si="22"/>
        <v>White</v>
      </c>
      <c r="BB74" s="9" t="str">
        <f t="shared" si="23"/>
        <v>Berries</v>
      </c>
    </row>
    <row r="75" spans="1:54" x14ac:dyDescent="0.25">
      <c r="A75" s="15" t="s">
        <v>146</v>
      </c>
      <c r="B75" s="15" t="s">
        <v>147</v>
      </c>
      <c r="C75" s="15" t="str">
        <f>VLOOKUP(E75,Images!$A$2:$B$101,2)</f>
        <v>00943_Zelkova_serrata.JPG</v>
      </c>
      <c r="D75" s="15" t="s">
        <v>289</v>
      </c>
      <c r="E75" s="15">
        <v>943</v>
      </c>
      <c r="F75" s="16">
        <v>74</v>
      </c>
      <c r="G75" s="16"/>
      <c r="H75" s="15" t="str">
        <f>VLOOKUP(E75,Table_to_noah_activetrees_tc_runoff_join_itree_july2015[[TREENUM]:[Avoided_Runoff_ft3yr]],8)</f>
        <v>Fair</v>
      </c>
      <c r="I75" s="15">
        <f>VLOOKUP(E75,Table_to_noah_activetrees_tc_runoff_join_itree_july2015[[TREENUM]:[Avoided_Runoff_ft3yr]],13)</f>
        <v>16.100000000000001</v>
      </c>
      <c r="J75" s="15">
        <f>VLOOKUP(E75,Table_to_noah_activetrees_tc_runoff_join_itree_july2015[[TREENUM]:[Avoided_Runoff_ft3yr]],14)</f>
        <v>44</v>
      </c>
      <c r="K75" s="15">
        <f>VLOOKUP(E75,Table_to_noah_activetrees_tc_runoff_join_itree_july2015[[TREENUM]:[Avoided_Runoff_ft3yr]],15)</f>
        <v>39</v>
      </c>
      <c r="L75" s="15">
        <f>VLOOKUP(E75,Table_to_noah_activetrees_tc_runoff_join_itree_july2015[[TREENUM]:[Avoided_Runoff_ft3yr]],16)</f>
        <v>37</v>
      </c>
      <c r="M75" s="15">
        <f>VLOOKUP(E75,Table_to_noah_activetrees_tc_runoff_join_itree_july2015[[TREENUM]:[Avoided_Runoff_ft3yr]],17)</f>
        <v>3764.79</v>
      </c>
      <c r="N75" s="15">
        <f>VLOOKUP(E75,Table_to_noah_activetrees_tc_runoff_join_itree_july2015[[TREENUM]:[Avoided_Runoff_ft3yr]],18)</f>
        <v>57.74</v>
      </c>
      <c r="O75" s="19">
        <f>VLOOKUP(E75,Table_to_noah_activetrees_tc_runoff_join_itree_july2015[[TREENUM]:[Avoided_Runoff_ft3yr]],19)</f>
        <v>864.9</v>
      </c>
      <c r="P75" s="19">
        <f>VLOOKUP(E75,Table_to_noah_activetrees_tc_runoff_join_itree_july2015[[TREENUM]:[Avoided_Runoff_ft3yr]],20)</f>
        <v>43.32</v>
      </c>
      <c r="Q75" s="19">
        <f>VLOOKUP(E75,Table_to_noah_activetrees_tc_runoff_join_itree_july2015[[TREENUM]:[Avoided_Runoff_ft3yr]],21)</f>
        <v>2609</v>
      </c>
      <c r="R75" s="19">
        <f>VLOOKUP(E75,Table_to_noah_activetrees_tc_runoff_join_itree_july2015[[TREENUM]:[Avoided_Runoff_ft3yr]],22)</f>
        <v>44.7</v>
      </c>
      <c r="S75">
        <v>33.778054797899998</v>
      </c>
      <c r="T75">
        <v>-84.397709903700004</v>
      </c>
      <c r="U75" s="15"/>
      <c r="V75" s="15">
        <v>3</v>
      </c>
      <c r="W75" s="15" t="s">
        <v>102</v>
      </c>
      <c r="X75" s="15">
        <v>24</v>
      </c>
      <c r="Y75" s="15"/>
      <c r="Z75" s="15" t="b">
        <v>0</v>
      </c>
      <c r="AA75" s="15" t="b">
        <v>0</v>
      </c>
      <c r="AB75" s="16" t="s">
        <v>12948</v>
      </c>
      <c r="AC75" s="24" t="str">
        <f t="shared" si="12"/>
        <v>Vase Shaped</v>
      </c>
      <c r="AD75" s="16" t="s">
        <v>12777</v>
      </c>
      <c r="AE75" s="16" t="s">
        <v>12747</v>
      </c>
      <c r="AF75" s="16" t="s">
        <v>12772</v>
      </c>
      <c r="AG75" s="16" t="b">
        <v>1</v>
      </c>
      <c r="AH75" s="24" t="str">
        <f t="shared" si="13"/>
        <v>Green</v>
      </c>
      <c r="AI75" s="16" t="s">
        <v>12758</v>
      </c>
      <c r="AJ75" s="16" t="s">
        <v>12872</v>
      </c>
      <c r="AK75" s="16" t="s">
        <v>12943</v>
      </c>
      <c r="AL75" s="15"/>
      <c r="AM75" s="15"/>
      <c r="AN75" s="24" t="str">
        <f t="shared" si="14"/>
        <v>Red</v>
      </c>
      <c r="AO75" s="16" t="s">
        <v>12877</v>
      </c>
      <c r="AP75" s="16" t="s">
        <v>12971</v>
      </c>
      <c r="AQ75" s="16" t="s">
        <v>12944</v>
      </c>
      <c r="AR75" s="15"/>
      <c r="AS75" s="15" t="s">
        <v>12876</v>
      </c>
      <c r="AT75" s="9" t="b">
        <f t="shared" si="15"/>
        <v>0</v>
      </c>
      <c r="AU75" s="21" t="str">
        <f t="shared" si="16"/>
        <v>Landscaping</v>
      </c>
      <c r="AV75" s="9" t="b">
        <f t="shared" si="17"/>
        <v>0</v>
      </c>
      <c r="AW75" s="9" t="str">
        <f t="shared" si="18"/>
        <v>Red</v>
      </c>
      <c r="AX75" s="9" t="str">
        <f t="shared" si="19"/>
        <v>Toothed Simple</v>
      </c>
      <c r="AY75" s="9" t="str">
        <f t="shared" si="20"/>
        <v>Alternate</v>
      </c>
      <c r="AZ75" s="9" t="str">
        <f t="shared" si="21"/>
        <v>Vase Shaped</v>
      </c>
      <c r="BA75" s="9" t="str">
        <f t="shared" si="22"/>
        <v>Green</v>
      </c>
      <c r="BB75" s="9" t="str">
        <f t="shared" si="23"/>
        <v>Drupes</v>
      </c>
    </row>
    <row r="76" spans="1:54" s="8" customFormat="1" x14ac:dyDescent="0.25">
      <c r="A76" s="16" t="s">
        <v>148</v>
      </c>
      <c r="B76" s="16" t="s">
        <v>12730</v>
      </c>
      <c r="C76" s="15" t="str">
        <f>VLOOKUP(E76,Images!$A$2:$B$101,2)</f>
        <v>00951_Ilex_vomitoria.JPG</v>
      </c>
      <c r="D76" s="16" t="s">
        <v>315</v>
      </c>
      <c r="E76" s="16">
        <v>951</v>
      </c>
      <c r="F76" s="16">
        <v>75</v>
      </c>
      <c r="G76" s="16"/>
      <c r="H76" s="16" t="str">
        <f>VLOOKUP(E76,Table_to_noah_activetrees_tc_runoff_join_itree_july2015[[TREENUM]:[Avoided_Runoff_ft3yr]],8)</f>
        <v>Fair</v>
      </c>
      <c r="I76" s="16">
        <f>VLOOKUP(E76,Table_to_noah_activetrees_tc_runoff_join_itree_july2015[[TREENUM]:[Avoided_Runoff_ft3yr]],13)</f>
        <v>6</v>
      </c>
      <c r="J76" s="16">
        <f>VLOOKUP(E76,Table_to_noah_activetrees_tc_runoff_join_itree_july2015[[TREENUM]:[Avoided_Runoff_ft3yr]],14)</f>
        <v>25</v>
      </c>
      <c r="K76" s="16">
        <f>VLOOKUP(E76,Table_to_noah_activetrees_tc_runoff_join_itree_july2015[[TREENUM]:[Avoided_Runoff_ft3yr]],15)</f>
        <v>21</v>
      </c>
      <c r="L76" s="16">
        <f>VLOOKUP(E76,Table_to_noah_activetrees_tc_runoff_join_itree_july2015[[TREENUM]:[Avoided_Runoff_ft3yr]],16)</f>
        <v>24</v>
      </c>
      <c r="M76" s="16">
        <f>VLOOKUP(E76,Table_to_noah_activetrees_tc_runoff_join_itree_july2015[[TREENUM]:[Avoided_Runoff_ft3yr]],17)</f>
        <v>1871.09</v>
      </c>
      <c r="N76" s="16">
        <f>VLOOKUP(E76,Table_to_noah_activetrees_tc_runoff_join_itree_july2015[[TREENUM]:[Avoided_Runoff_ft3yr]],18)</f>
        <v>51.24</v>
      </c>
      <c r="O76" s="19">
        <f>VLOOKUP(E76,Table_to_noah_activetrees_tc_runoff_join_itree_july2015[[TREENUM]:[Avoided_Runoff_ft3yr]],19)</f>
        <v>276.42</v>
      </c>
      <c r="P76" s="19">
        <f>VLOOKUP(E76,Table_to_noah_activetrees_tc_runoff_join_itree_july2015[[TREENUM]:[Avoided_Runoff_ft3yr]],20)</f>
        <v>21.21</v>
      </c>
      <c r="Q76" s="19">
        <f>VLOOKUP(E76,Table_to_noah_activetrees_tc_runoff_join_itree_july2015[[TREENUM]:[Avoided_Runoff_ft3yr]],21)</f>
        <v>1073</v>
      </c>
      <c r="R76" s="19">
        <f>VLOOKUP(E76,Table_to_noah_activetrees_tc_runoff_join_itree_july2015[[TREENUM]:[Avoided_Runoff_ft3yr]],22)</f>
        <v>38.619999999999997</v>
      </c>
      <c r="S76" s="8">
        <v>33.778119813700002</v>
      </c>
      <c r="T76" s="8">
        <v>-84.3973872591</v>
      </c>
      <c r="U76" s="16"/>
      <c r="V76" s="16">
        <v>3</v>
      </c>
      <c r="W76" s="16" t="s">
        <v>102</v>
      </c>
      <c r="X76" s="16">
        <v>25</v>
      </c>
      <c r="Y76" s="16"/>
      <c r="Z76" s="16" t="b">
        <v>1</v>
      </c>
      <c r="AA76" s="16" t="b">
        <v>0</v>
      </c>
      <c r="AB76" s="16" t="s">
        <v>12949</v>
      </c>
      <c r="AC76" s="24" t="str">
        <f t="shared" si="12"/>
        <v>Rounded</v>
      </c>
      <c r="AD76" s="16" t="s">
        <v>12826</v>
      </c>
      <c r="AE76" s="16" t="s">
        <v>12747</v>
      </c>
      <c r="AF76" s="16" t="s">
        <v>12772</v>
      </c>
      <c r="AG76" s="16" t="b">
        <v>1</v>
      </c>
      <c r="AH76" s="24" t="str">
        <f t="shared" si="13"/>
        <v>White</v>
      </c>
      <c r="AI76" s="16" t="s">
        <v>12779</v>
      </c>
      <c r="AJ76" s="16" t="s">
        <v>12811</v>
      </c>
      <c r="AK76" s="16" t="s">
        <v>12946</v>
      </c>
      <c r="AL76" s="16"/>
      <c r="AM76" s="16"/>
      <c r="AN76" s="24" t="str">
        <f t="shared" si="14"/>
        <v>Green</v>
      </c>
      <c r="AO76" s="16" t="s">
        <v>12758</v>
      </c>
      <c r="AP76" s="16" t="s">
        <v>12956</v>
      </c>
      <c r="AQ76" s="16" t="s">
        <v>12945</v>
      </c>
      <c r="AR76" s="16"/>
      <c r="AS76" s="16" t="s">
        <v>12878</v>
      </c>
      <c r="AT76" s="9" t="b">
        <f t="shared" si="15"/>
        <v>1</v>
      </c>
      <c r="AU76" s="21" t="str">
        <f t="shared" si="16"/>
        <v>Food</v>
      </c>
      <c r="AV76" s="9" t="b">
        <f t="shared" si="17"/>
        <v>0</v>
      </c>
      <c r="AW76" s="9" t="str">
        <f t="shared" si="18"/>
        <v>Green</v>
      </c>
      <c r="AX76" s="9" t="str">
        <f t="shared" si="19"/>
        <v>Toothed Simple</v>
      </c>
      <c r="AY76" s="9" t="str">
        <f t="shared" si="20"/>
        <v>Alternate</v>
      </c>
      <c r="AZ76" s="9" t="str">
        <f t="shared" si="21"/>
        <v>Rounded</v>
      </c>
      <c r="BA76" s="9" t="str">
        <f t="shared" si="22"/>
        <v>White</v>
      </c>
      <c r="BB76" s="9" t="str">
        <f t="shared" si="23"/>
        <v>Berrylike Fruit</v>
      </c>
    </row>
    <row r="77" spans="1:54" s="9" customFormat="1" x14ac:dyDescent="0.25">
      <c r="A77" s="26" t="s">
        <v>150</v>
      </c>
      <c r="B77" s="26" t="s">
        <v>151</v>
      </c>
      <c r="C77" s="26" t="str">
        <f>VLOOKUP(E77,Images!$A$2:$B$101,2)</f>
        <v>02182_Quercus_laurifolia.JPG</v>
      </c>
      <c r="D77" s="26" t="s">
        <v>316</v>
      </c>
      <c r="E77" s="26">
        <v>2182</v>
      </c>
      <c r="F77" s="29">
        <v>76</v>
      </c>
      <c r="G77" s="29"/>
      <c r="H77" s="26" t="str">
        <f>VLOOKUP(E77,Table_to_noah_activetrees_tc_runoff_join_itree_july2015[[TREENUM]:[Avoided_Runoff_ft3yr]],8)</f>
        <v>Good</v>
      </c>
      <c r="I77" s="26">
        <f>VLOOKUP(E77,Table_to_noah_activetrees_tc_runoff_join_itree_july2015[[TREENUM]:[Avoided_Runoff_ft3yr]],13)</f>
        <v>20.100000000000001</v>
      </c>
      <c r="J77" s="26">
        <f>VLOOKUP(E77,Table_to_noah_activetrees_tc_runoff_join_itree_july2015[[TREENUM]:[Avoided_Runoff_ft3yr]],14)</f>
        <v>41</v>
      </c>
      <c r="K77" s="26">
        <f>VLOOKUP(E77,Table_to_noah_activetrees_tc_runoff_join_itree_july2015[[TREENUM]:[Avoided_Runoff_ft3yr]],15)</f>
        <v>46</v>
      </c>
      <c r="L77" s="26">
        <f>VLOOKUP(E77,Table_to_noah_activetrees_tc_runoff_join_itree_july2015[[TREENUM]:[Avoided_Runoff_ft3yr]],16)</f>
        <v>49</v>
      </c>
      <c r="M77" s="26">
        <f>VLOOKUP(E77,Table_to_noah_activetrees_tc_runoff_join_itree_july2015[[TREENUM]:[Avoided_Runoff_ft3yr]],17)</f>
        <v>6016.16</v>
      </c>
      <c r="N77" s="26">
        <f>VLOOKUP(E77,Table_to_noah_activetrees_tc_runoff_join_itree_july2015[[TREENUM]:[Avoided_Runoff_ft3yr]],18)</f>
        <v>121.61</v>
      </c>
      <c r="O77" s="24">
        <f>VLOOKUP(E77,Table_to_noah_activetrees_tc_runoff_join_itree_july2015[[TREENUM]:[Avoided_Runoff_ft3yr]],19)</f>
        <v>1684.77</v>
      </c>
      <c r="P77" s="24">
        <f>VLOOKUP(E77,Table_to_noah_activetrees_tc_runoff_join_itree_july2015[[TREENUM]:[Avoided_Runoff_ft3yr]],20)</f>
        <v>69.930000000000007</v>
      </c>
      <c r="Q77" s="24">
        <f>VLOOKUP(E77,Table_to_noah_activetrees_tc_runoff_join_itree_july2015[[TREENUM]:[Avoided_Runoff_ft3yr]],21)</f>
        <v>3837</v>
      </c>
      <c r="R77" s="24">
        <f>VLOOKUP(E77,Table_to_noah_activetrees_tc_runoff_join_itree_july2015[[TREENUM]:[Avoided_Runoff_ft3yr]],22)</f>
        <v>71.44</v>
      </c>
      <c r="S77" s="9">
        <v>33.774618875800002</v>
      </c>
      <c r="T77" s="9">
        <v>-84.398949155699995</v>
      </c>
      <c r="U77" s="26"/>
      <c r="V77" s="26">
        <v>4</v>
      </c>
      <c r="W77" s="26" t="s">
        <v>149</v>
      </c>
      <c r="X77" s="26">
        <v>1</v>
      </c>
      <c r="Y77" s="26"/>
      <c r="Z77" s="26" t="b">
        <v>1</v>
      </c>
      <c r="AA77" s="26" t="b">
        <v>0</v>
      </c>
      <c r="AB77" s="26" t="s">
        <v>12948</v>
      </c>
      <c r="AC77" s="24" t="str">
        <f t="shared" si="12"/>
        <v>Rounded</v>
      </c>
      <c r="AD77" s="26" t="s">
        <v>12880</v>
      </c>
      <c r="AE77" s="26" t="s">
        <v>12747</v>
      </c>
      <c r="AF77" s="26" t="s">
        <v>12765</v>
      </c>
      <c r="AG77" s="26" t="b">
        <v>1</v>
      </c>
      <c r="AH77" s="24" t="str">
        <f t="shared" si="13"/>
        <v>Brown</v>
      </c>
      <c r="AI77" s="26" t="s">
        <v>12807</v>
      </c>
      <c r="AJ77" s="26" t="s">
        <v>12805</v>
      </c>
      <c r="AK77" s="26" t="s">
        <v>12946</v>
      </c>
      <c r="AL77" s="26"/>
      <c r="AM77" s="26"/>
      <c r="AN77" s="24" t="str">
        <f t="shared" si="14"/>
        <v>Yellow</v>
      </c>
      <c r="AO77" s="26" t="s">
        <v>12766</v>
      </c>
      <c r="AP77" s="26" t="s">
        <v>12971</v>
      </c>
      <c r="AQ77" s="26" t="s">
        <v>12947</v>
      </c>
      <c r="AR77" s="26" t="s">
        <v>13065</v>
      </c>
      <c r="AS77" s="26" t="s">
        <v>12879</v>
      </c>
      <c r="AT77" s="9" t="b">
        <f t="shared" si="15"/>
        <v>1</v>
      </c>
      <c r="AU77" s="21" t="str">
        <f t="shared" si="16"/>
        <v>Landscaping</v>
      </c>
      <c r="AV77" s="9" t="b">
        <f t="shared" si="17"/>
        <v>0</v>
      </c>
      <c r="AW77" s="9" t="str">
        <f t="shared" si="18"/>
        <v>Yellow</v>
      </c>
      <c r="AX77" s="9" t="str">
        <f t="shared" si="19"/>
        <v>Untoothed Simple</v>
      </c>
      <c r="AY77" s="9" t="str">
        <f t="shared" si="20"/>
        <v>Alternate</v>
      </c>
      <c r="AZ77" s="9" t="str">
        <f t="shared" si="21"/>
        <v>Rounded</v>
      </c>
      <c r="BA77" s="9" t="str">
        <f t="shared" si="22"/>
        <v>Brown</v>
      </c>
      <c r="BB77" s="9" t="str">
        <f t="shared" si="23"/>
        <v>Acorns</v>
      </c>
    </row>
    <row r="78" spans="1:54" x14ac:dyDescent="0.25">
      <c r="A78" s="15" t="s">
        <v>153</v>
      </c>
      <c r="B78" s="15" t="s">
        <v>152</v>
      </c>
      <c r="C78" s="15" t="str">
        <f>VLOOKUP(E78,Images!$A$2:$B$101,2)</f>
        <v>06284_Quercus_myrsinifolia.JPG</v>
      </c>
      <c r="D78" s="15" t="s">
        <v>318</v>
      </c>
      <c r="E78" s="15">
        <v>6284</v>
      </c>
      <c r="F78" s="16">
        <v>77</v>
      </c>
      <c r="G78" s="16"/>
      <c r="H78" s="15" t="str">
        <f>VLOOKUP(E78,Table_to_noah_activetrees_tc_runoff_join_itree_july2015[[TREENUM]:[Avoided_Runoff_ft3yr]],8)</f>
        <v>Fair</v>
      </c>
      <c r="I78" s="15">
        <f>VLOOKUP(E78,Table_to_noah_activetrees_tc_runoff_join_itree_july2015[[TREENUM]:[Avoided_Runoff_ft3yr]],13)</f>
        <v>14.9</v>
      </c>
      <c r="J78" s="15">
        <f>VLOOKUP(E78,Table_to_noah_activetrees_tc_runoff_join_itree_july2015[[TREENUM]:[Avoided_Runoff_ft3yr]],14)</f>
        <v>40</v>
      </c>
      <c r="K78" s="15">
        <f>VLOOKUP(E78,Table_to_noah_activetrees_tc_runoff_join_itree_july2015[[TREENUM]:[Avoided_Runoff_ft3yr]],15)</f>
        <v>32</v>
      </c>
      <c r="L78" s="15">
        <f>VLOOKUP(E78,Table_to_noah_activetrees_tc_runoff_join_itree_july2015[[TREENUM]:[Avoided_Runoff_ft3yr]],16)</f>
        <v>31</v>
      </c>
      <c r="M78" s="15">
        <f>VLOOKUP(E78,Table_to_noah_activetrees_tc_runoff_join_itree_july2015[[TREENUM]:[Avoided_Runoff_ft3yr]],17)</f>
        <v>2622.84</v>
      </c>
      <c r="N78" s="15">
        <f>VLOOKUP(E78,Table_to_noah_activetrees_tc_runoff_join_itree_july2015[[TREENUM]:[Avoided_Runoff_ft3yr]],18)</f>
        <v>40.229999999999997</v>
      </c>
      <c r="O78" s="19">
        <f>VLOOKUP(E78,Table_to_noah_activetrees_tc_runoff_join_itree_july2015[[TREENUM]:[Avoided_Runoff_ft3yr]],19)</f>
        <v>729.82</v>
      </c>
      <c r="P78" s="19">
        <f>VLOOKUP(E78,Table_to_noah_activetrees_tc_runoff_join_itree_july2015[[TREENUM]:[Avoided_Runoff_ft3yr]],20)</f>
        <v>38.69</v>
      </c>
      <c r="Q78" s="19">
        <f>VLOOKUP(E78,Table_to_noah_activetrees_tc_runoff_join_itree_july2015[[TREENUM]:[Avoided_Runoff_ft3yr]],21)</f>
        <v>1719</v>
      </c>
      <c r="R78" s="19">
        <f>VLOOKUP(E78,Table_to_noah_activetrees_tc_runoff_join_itree_july2015[[TREENUM]:[Avoided_Runoff_ft3yr]],22)</f>
        <v>54.13</v>
      </c>
      <c r="S78">
        <v>33.774420465299997</v>
      </c>
      <c r="T78">
        <v>-84.399922177500002</v>
      </c>
      <c r="U78" s="15"/>
      <c r="V78" s="15">
        <v>4</v>
      </c>
      <c r="W78" s="15" t="s">
        <v>149</v>
      </c>
      <c r="X78" s="15">
        <v>2</v>
      </c>
      <c r="Y78" s="15"/>
      <c r="Z78" s="15" t="b">
        <v>0</v>
      </c>
      <c r="AA78" s="15" t="b">
        <v>0</v>
      </c>
      <c r="AB78" s="16" t="s">
        <v>12949</v>
      </c>
      <c r="AC78" s="24" t="str">
        <f t="shared" si="12"/>
        <v>Rounded</v>
      </c>
      <c r="AD78" s="16" t="s">
        <v>12789</v>
      </c>
      <c r="AE78" s="16" t="s">
        <v>12747</v>
      </c>
      <c r="AF78" s="16" t="s">
        <v>12772</v>
      </c>
      <c r="AG78" s="16" t="b">
        <v>1</v>
      </c>
      <c r="AH78" s="24" t="str">
        <f t="shared" si="13"/>
        <v>Green</v>
      </c>
      <c r="AI78" s="16" t="s">
        <v>12758</v>
      </c>
      <c r="AJ78" s="16" t="s">
        <v>12805</v>
      </c>
      <c r="AK78" s="16" t="s">
        <v>12953</v>
      </c>
      <c r="AL78" s="15"/>
      <c r="AM78" s="15"/>
      <c r="AN78" s="24" t="str">
        <f t="shared" si="14"/>
        <v>Green</v>
      </c>
      <c r="AO78" s="16" t="s">
        <v>12758</v>
      </c>
      <c r="AP78" s="16" t="s">
        <v>12971</v>
      </c>
      <c r="AQ78" s="15" t="s">
        <v>12976</v>
      </c>
      <c r="AR78" s="15"/>
      <c r="AS78" s="15"/>
      <c r="AT78" s="9" t="b">
        <f t="shared" si="15"/>
        <v>0</v>
      </c>
      <c r="AU78" s="21" t="str">
        <f t="shared" si="16"/>
        <v>Landscaping</v>
      </c>
      <c r="AV78" s="9" t="b">
        <f t="shared" si="17"/>
        <v>0</v>
      </c>
      <c r="AW78" s="9" t="str">
        <f t="shared" si="18"/>
        <v>Green</v>
      </c>
      <c r="AX78" s="9" t="str">
        <f t="shared" si="19"/>
        <v>Toothed Simple</v>
      </c>
      <c r="AY78" s="9" t="str">
        <f t="shared" si="20"/>
        <v>Alternate</v>
      </c>
      <c r="AZ78" s="9" t="str">
        <f t="shared" si="21"/>
        <v>Rounded</v>
      </c>
      <c r="BA78" s="9" t="str">
        <f t="shared" si="22"/>
        <v>Green</v>
      </c>
      <c r="BB78" s="9" t="str">
        <f t="shared" si="23"/>
        <v>Acorns</v>
      </c>
    </row>
    <row r="79" spans="1:54" x14ac:dyDescent="0.25">
      <c r="A79" s="15" t="s">
        <v>154</v>
      </c>
      <c r="B79" s="15" t="s">
        <v>155</v>
      </c>
      <c r="C79" s="15" t="str">
        <f>VLOOKUP(E79,Images!$A$2:$B$101,2)</f>
        <v>06295_Carya_illinoinensis.JPG</v>
      </c>
      <c r="D79" s="15" t="s">
        <v>319</v>
      </c>
      <c r="E79" s="15">
        <v>6295</v>
      </c>
      <c r="F79" s="16">
        <v>78</v>
      </c>
      <c r="G79" s="16"/>
      <c r="H79" s="15" t="str">
        <f>VLOOKUP(E79,Table_to_noah_activetrees_tc_runoff_join_itree_july2015[[TREENUM]:[Avoided_Runoff_ft3yr]],8)</f>
        <v>Fair</v>
      </c>
      <c r="I79" s="15">
        <f>VLOOKUP(E79,Table_to_noah_activetrees_tc_runoff_join_itree_july2015[[TREENUM]:[Avoided_Runoff_ft3yr]],13)</f>
        <v>36</v>
      </c>
      <c r="J79" s="15">
        <f>VLOOKUP(E79,Table_to_noah_activetrees_tc_runoff_join_itree_july2015[[TREENUM]:[Avoided_Runoff_ft3yr]],14)</f>
        <v>69</v>
      </c>
      <c r="K79" s="15">
        <f>VLOOKUP(E79,Table_to_noah_activetrees_tc_runoff_join_itree_july2015[[TREENUM]:[Avoided_Runoff_ft3yr]],15)</f>
        <v>67</v>
      </c>
      <c r="L79" s="15">
        <f>VLOOKUP(E79,Table_to_noah_activetrees_tc_runoff_join_itree_july2015[[TREENUM]:[Avoided_Runoff_ft3yr]],16)</f>
        <v>59</v>
      </c>
      <c r="M79" s="15">
        <f>VLOOKUP(E79,Table_to_noah_activetrees_tc_runoff_join_itree_july2015[[TREENUM]:[Avoided_Runoff_ft3yr]],17)</f>
        <v>6016.16</v>
      </c>
      <c r="N79" s="15">
        <f>VLOOKUP(E79,Table_to_noah_activetrees_tc_runoff_join_itree_july2015[[TREENUM]:[Avoided_Runoff_ft3yr]],18)</f>
        <v>85.69</v>
      </c>
      <c r="O79" s="19">
        <f>VLOOKUP(E79,Table_to_noah_activetrees_tc_runoff_join_itree_july2015[[TREENUM]:[Avoided_Runoff_ft3yr]],19)</f>
        <v>7524.31</v>
      </c>
      <c r="P79" s="19">
        <f>VLOOKUP(E79,Table_to_noah_activetrees_tc_runoff_join_itree_july2015[[TREENUM]:[Avoided_Runoff_ft3yr]],20)</f>
        <v>175.73</v>
      </c>
      <c r="Q79" s="19">
        <f>VLOOKUP(E79,Table_to_noah_activetrees_tc_runoff_join_itree_july2015[[TREENUM]:[Avoided_Runoff_ft3yr]],21)</f>
        <v>8664</v>
      </c>
      <c r="R79" s="19">
        <f>VLOOKUP(E79,Table_to_noah_activetrees_tc_runoff_join_itree_july2015[[TREENUM]:[Avoided_Runoff_ft3yr]],22)</f>
        <v>71.44</v>
      </c>
      <c r="S79">
        <v>33.774557453699998</v>
      </c>
      <c r="T79">
        <v>-84.400146513199999</v>
      </c>
      <c r="U79" s="15"/>
      <c r="V79" s="15">
        <v>4</v>
      </c>
      <c r="W79" s="15" t="s">
        <v>149</v>
      </c>
      <c r="X79" s="15">
        <v>3</v>
      </c>
      <c r="Y79" s="15"/>
      <c r="Z79" s="15" t="b">
        <v>1</v>
      </c>
      <c r="AA79" s="15" t="b">
        <v>0</v>
      </c>
      <c r="AB79" s="16" t="s">
        <v>12948</v>
      </c>
      <c r="AC79" s="24" t="str">
        <f t="shared" si="12"/>
        <v>Rounded</v>
      </c>
      <c r="AD79" s="15" t="s">
        <v>12789</v>
      </c>
      <c r="AE79" s="15" t="s">
        <v>12747</v>
      </c>
      <c r="AF79" s="15" t="s">
        <v>12784</v>
      </c>
      <c r="AG79" s="15" t="b">
        <v>1</v>
      </c>
      <c r="AH79" s="24" t="str">
        <f t="shared" si="13"/>
        <v>Green</v>
      </c>
      <c r="AI79" s="15" t="s">
        <v>12758</v>
      </c>
      <c r="AJ79" s="15" t="s">
        <v>12844</v>
      </c>
      <c r="AK79" s="15" t="s">
        <v>12940</v>
      </c>
      <c r="AL79" s="15"/>
      <c r="AM79" s="15"/>
      <c r="AN79" s="24" t="str">
        <f t="shared" si="14"/>
        <v>Yellow</v>
      </c>
      <c r="AO79" s="15" t="s">
        <v>12766</v>
      </c>
      <c r="AP79" s="15" t="s">
        <v>12956</v>
      </c>
      <c r="AQ79" s="15" t="s">
        <v>12956</v>
      </c>
      <c r="AR79" s="15" t="s">
        <v>13055</v>
      </c>
      <c r="AS79" s="15" t="s">
        <v>12881</v>
      </c>
      <c r="AT79" s="9" t="b">
        <f t="shared" si="15"/>
        <v>1</v>
      </c>
      <c r="AU79" s="21" t="str">
        <f t="shared" si="16"/>
        <v>Food</v>
      </c>
      <c r="AV79" s="9" t="b">
        <f t="shared" si="17"/>
        <v>0</v>
      </c>
      <c r="AW79" s="9" t="str">
        <f t="shared" si="18"/>
        <v>Yellow</v>
      </c>
      <c r="AX79" s="9" t="str">
        <f t="shared" si="19"/>
        <v>Compound</v>
      </c>
      <c r="AY79" s="9" t="str">
        <f t="shared" si="20"/>
        <v>Alternate</v>
      </c>
      <c r="AZ79" s="9" t="str">
        <f t="shared" si="21"/>
        <v>Rounded</v>
      </c>
      <c r="BA79" s="9" t="str">
        <f t="shared" si="22"/>
        <v>Green</v>
      </c>
      <c r="BB79" s="9" t="str">
        <f t="shared" si="23"/>
        <v>Nuts</v>
      </c>
    </row>
    <row r="80" spans="1:54" x14ac:dyDescent="0.25">
      <c r="A80" s="15" t="s">
        <v>156</v>
      </c>
      <c r="B80" s="15" t="s">
        <v>157</v>
      </c>
      <c r="C80" s="15" t="str">
        <f>VLOOKUP(E80,Images!$A$2:$B$101,2)</f>
        <v>06303_Acer_saccharum.JPG</v>
      </c>
      <c r="D80" s="15" t="s">
        <v>320</v>
      </c>
      <c r="E80" s="15">
        <v>6306</v>
      </c>
      <c r="F80" s="29">
        <v>79</v>
      </c>
      <c r="G80" s="29"/>
      <c r="H80" s="15" t="str">
        <f>VLOOKUP(E80,Table_to_noah_activetrees_tc_runoff_join_itree_july2015[[TREENUM]:[Avoided_Runoff_ft3yr]],8)</f>
        <v>Fair</v>
      </c>
      <c r="I80" s="15">
        <f>VLOOKUP(E80,Table_to_noah_activetrees_tc_runoff_join_itree_july2015[[TREENUM]:[Avoided_Runoff_ft3yr]],13)</f>
        <v>3.7</v>
      </c>
      <c r="J80" s="15">
        <f>VLOOKUP(E80,Table_to_noah_activetrees_tc_runoff_join_itree_july2015[[TREENUM]:[Avoided_Runoff_ft3yr]],14)</f>
        <v>15</v>
      </c>
      <c r="K80" s="15">
        <f>VLOOKUP(E80,Table_to_noah_activetrees_tc_runoff_join_itree_july2015[[TREENUM]:[Avoided_Runoff_ft3yr]],15)</f>
        <v>23</v>
      </c>
      <c r="L80" s="15">
        <f>VLOOKUP(E80,Table_to_noah_activetrees_tc_runoff_join_itree_july2015[[TREENUM]:[Avoided_Runoff_ft3yr]],16)</f>
        <v>16</v>
      </c>
      <c r="M80" s="15">
        <f>VLOOKUP(E80,Table_to_noah_activetrees_tc_runoff_join_itree_july2015[[TREENUM]:[Avoided_Runoff_ft3yr]],17)</f>
        <v>672.74</v>
      </c>
      <c r="N80" s="15">
        <f>VLOOKUP(E80,Table_to_noah_activetrees_tc_runoff_join_itree_july2015[[TREENUM]:[Avoided_Runoff_ft3yr]],18)</f>
        <v>10.32</v>
      </c>
      <c r="O80" s="19">
        <f>VLOOKUP(E80,Table_to_noah_activetrees_tc_runoff_join_itree_july2015[[TREENUM]:[Avoided_Runoff_ft3yr]],19)</f>
        <v>76.52</v>
      </c>
      <c r="P80" s="19">
        <f>VLOOKUP(E80,Table_to_noah_activetrees_tc_runoff_join_itree_july2015[[TREENUM]:[Avoided_Runoff_ft3yr]],20)</f>
        <v>10.52</v>
      </c>
      <c r="Q80" s="19">
        <f>VLOOKUP(E80,Table_to_noah_activetrees_tc_runoff_join_itree_july2015[[TREENUM]:[Avoided_Runoff_ft3yr]],21)</f>
        <v>718</v>
      </c>
      <c r="R80" s="19">
        <f>VLOOKUP(E80,Table_to_noah_activetrees_tc_runoff_join_itree_july2015[[TREENUM]:[Avoided_Runoff_ft3yr]],22)</f>
        <v>7.99</v>
      </c>
      <c r="S80">
        <v>33.774746566700003</v>
      </c>
      <c r="T80">
        <v>-84.400055611900001</v>
      </c>
      <c r="U80" s="15"/>
      <c r="V80" s="15">
        <v>4</v>
      </c>
      <c r="W80" s="15" t="s">
        <v>149</v>
      </c>
      <c r="X80" s="15">
        <v>4</v>
      </c>
      <c r="Y80" s="15"/>
      <c r="Z80" s="15" t="b">
        <v>1</v>
      </c>
      <c r="AA80" s="15" t="b">
        <v>1</v>
      </c>
      <c r="AB80" s="16" t="s">
        <v>12948</v>
      </c>
      <c r="AC80" s="24" t="str">
        <f t="shared" si="12"/>
        <v>Rounded</v>
      </c>
      <c r="AD80" s="15" t="s">
        <v>12789</v>
      </c>
      <c r="AE80" s="15" t="s">
        <v>12806</v>
      </c>
      <c r="AF80" s="15" t="s">
        <v>12778</v>
      </c>
      <c r="AG80" s="15" t="b">
        <v>1</v>
      </c>
      <c r="AH80" s="24" t="str">
        <f t="shared" si="13"/>
        <v>Green</v>
      </c>
      <c r="AI80" s="15" t="s">
        <v>12758</v>
      </c>
      <c r="AJ80" s="15" t="s">
        <v>12803</v>
      </c>
      <c r="AK80" s="15" t="s">
        <v>12954</v>
      </c>
      <c r="AL80" s="15"/>
      <c r="AM80" s="15"/>
      <c r="AN80" s="24" t="str">
        <f t="shared" si="14"/>
        <v>Orange</v>
      </c>
      <c r="AO80" s="15" t="s">
        <v>12883</v>
      </c>
      <c r="AP80" s="15" t="s">
        <v>13138</v>
      </c>
      <c r="AQ80" s="15" t="s">
        <v>13037</v>
      </c>
      <c r="AR80" s="15" t="s">
        <v>13056</v>
      </c>
      <c r="AS80" s="15" t="s">
        <v>12882</v>
      </c>
      <c r="AT80" s="9" t="b">
        <f t="shared" si="15"/>
        <v>1</v>
      </c>
      <c r="AU80" s="21" t="str">
        <f t="shared" si="16"/>
        <v>Sports</v>
      </c>
      <c r="AV80" s="9" t="b">
        <f t="shared" si="17"/>
        <v>1</v>
      </c>
      <c r="AW80" s="9" t="str">
        <f t="shared" si="18"/>
        <v>Orange</v>
      </c>
      <c r="AX80" s="9" t="str">
        <f t="shared" si="19"/>
        <v>Lobed Simple</v>
      </c>
      <c r="AY80" s="9" t="str">
        <f t="shared" si="20"/>
        <v>Opposite</v>
      </c>
      <c r="AZ80" s="9" t="str">
        <f t="shared" si="21"/>
        <v>Rounded</v>
      </c>
      <c r="BA80" s="9" t="str">
        <f t="shared" si="22"/>
        <v>Green</v>
      </c>
      <c r="BB80" s="9" t="str">
        <f t="shared" si="23"/>
        <v>Keys</v>
      </c>
    </row>
    <row r="81" spans="1:54" x14ac:dyDescent="0.25">
      <c r="A81" s="15" t="s">
        <v>158</v>
      </c>
      <c r="B81" s="15" t="s">
        <v>159</v>
      </c>
      <c r="C81" s="15" t="str">
        <f>VLOOKUP(E81,Images!$A$2:$B$101,2)</f>
        <v>06160_Morus_rubra.JPG</v>
      </c>
      <c r="D81" s="15" t="s">
        <v>321</v>
      </c>
      <c r="E81" s="15">
        <v>6160</v>
      </c>
      <c r="F81" s="16">
        <v>80</v>
      </c>
      <c r="G81" s="16"/>
      <c r="H81" s="15" t="str">
        <f>VLOOKUP(E81,Table_to_noah_activetrees_tc_runoff_join_itree_july2015[[TREENUM]:[Avoided_Runoff_ft3yr]],8)</f>
        <v>Fair</v>
      </c>
      <c r="I81" s="15">
        <f>VLOOKUP(E81,Table_to_noah_activetrees_tc_runoff_join_itree_july2015[[TREENUM]:[Avoided_Runoff_ft3yr]],13)</f>
        <v>14.1</v>
      </c>
      <c r="J81" s="15">
        <f>VLOOKUP(E81,Table_to_noah_activetrees_tc_runoff_join_itree_july2015[[TREENUM]:[Avoided_Runoff_ft3yr]],14)</f>
        <v>30</v>
      </c>
      <c r="K81" s="15">
        <f>VLOOKUP(E81,Table_to_noah_activetrees_tc_runoff_join_itree_july2015[[TREENUM]:[Avoided_Runoff_ft3yr]],15)</f>
        <v>31</v>
      </c>
      <c r="L81" s="15">
        <f>VLOOKUP(E81,Table_to_noah_activetrees_tc_runoff_join_itree_july2015[[TREENUM]:[Avoided_Runoff_ft3yr]],16)</f>
        <v>38</v>
      </c>
      <c r="M81" s="15">
        <f>VLOOKUP(E81,Table_to_noah_activetrees_tc_runoff_join_itree_july2015[[TREENUM]:[Avoided_Runoff_ft3yr]],17)</f>
        <v>3802.46</v>
      </c>
      <c r="N81" s="15">
        <f>VLOOKUP(E81,Table_to_noah_activetrees_tc_runoff_join_itree_july2015[[TREENUM]:[Avoided_Runoff_ft3yr]],18)</f>
        <v>77.36</v>
      </c>
      <c r="O81" s="19">
        <f>VLOOKUP(E81,Table_to_noah_activetrees_tc_runoff_join_itree_july2015[[TREENUM]:[Avoided_Runoff_ft3yr]],19)</f>
        <v>613.26</v>
      </c>
      <c r="P81" s="19">
        <f>VLOOKUP(E81,Table_to_noah_activetrees_tc_runoff_join_itree_july2015[[TREENUM]:[Avoided_Runoff_ft3yr]],20)</f>
        <v>35.32</v>
      </c>
      <c r="Q81" s="19">
        <f>VLOOKUP(E81,Table_to_noah_activetrees_tc_runoff_join_itree_july2015[[TREENUM]:[Avoided_Runoff_ft3yr]],21)</f>
        <v>1673</v>
      </c>
      <c r="R81" s="19">
        <f>VLOOKUP(E81,Table_to_noah_activetrees_tc_runoff_join_itree_july2015[[TREENUM]:[Avoided_Runoff_ft3yr]],22)</f>
        <v>45.15</v>
      </c>
      <c r="S81">
        <v>33.7748940261</v>
      </c>
      <c r="T81">
        <v>-84.399788625400006</v>
      </c>
      <c r="U81" s="15"/>
      <c r="V81" s="15">
        <v>4</v>
      </c>
      <c r="W81" s="15" t="s">
        <v>149</v>
      </c>
      <c r="X81" s="15">
        <v>5</v>
      </c>
      <c r="Y81" s="15"/>
      <c r="Z81" s="15" t="b">
        <v>1</v>
      </c>
      <c r="AA81" s="15" t="b">
        <v>0</v>
      </c>
      <c r="AB81" s="16" t="s">
        <v>12948</v>
      </c>
      <c r="AC81" s="24" t="str">
        <f t="shared" si="12"/>
        <v>Rounded</v>
      </c>
      <c r="AD81" s="15" t="s">
        <v>12789</v>
      </c>
      <c r="AE81" s="15" t="s">
        <v>12747</v>
      </c>
      <c r="AF81" s="15" t="s">
        <v>12772</v>
      </c>
      <c r="AG81" s="15" t="b">
        <v>1</v>
      </c>
      <c r="AH81" s="24" t="str">
        <f t="shared" si="13"/>
        <v>Green</v>
      </c>
      <c r="AI81" s="15" t="s">
        <v>12886</v>
      </c>
      <c r="AJ81" s="15" t="s">
        <v>12885</v>
      </c>
      <c r="AK81" s="15" t="s">
        <v>12955</v>
      </c>
      <c r="AL81" s="15"/>
      <c r="AM81" s="15"/>
      <c r="AN81" s="24" t="str">
        <f t="shared" si="14"/>
        <v>Yellow</v>
      </c>
      <c r="AO81" s="15" t="s">
        <v>12766</v>
      </c>
      <c r="AP81" s="15" t="s">
        <v>12956</v>
      </c>
      <c r="AQ81" s="15" t="s">
        <v>12956</v>
      </c>
      <c r="AR81" s="15"/>
      <c r="AS81" s="15" t="s">
        <v>12884</v>
      </c>
      <c r="AT81" s="9" t="b">
        <f t="shared" si="15"/>
        <v>1</v>
      </c>
      <c r="AU81" s="21" t="str">
        <f t="shared" si="16"/>
        <v>Food</v>
      </c>
      <c r="AV81" s="9" t="b">
        <f t="shared" si="17"/>
        <v>0</v>
      </c>
      <c r="AW81" s="9" t="str">
        <f t="shared" si="18"/>
        <v>Yellow</v>
      </c>
      <c r="AX81" s="9" t="str">
        <f t="shared" si="19"/>
        <v>Toothed Simple</v>
      </c>
      <c r="AY81" s="9" t="str">
        <f t="shared" si="20"/>
        <v>Alternate</v>
      </c>
      <c r="AZ81" s="9" t="str">
        <f t="shared" si="21"/>
        <v>Rounded</v>
      </c>
      <c r="BA81" s="9" t="str">
        <f t="shared" si="22"/>
        <v>Green</v>
      </c>
      <c r="BB81" s="9" t="str">
        <f t="shared" si="23"/>
        <v>Berries</v>
      </c>
    </row>
    <row r="82" spans="1:54" x14ac:dyDescent="0.25">
      <c r="A82" s="15" t="s">
        <v>160</v>
      </c>
      <c r="B82" s="15" t="s">
        <v>161</v>
      </c>
      <c r="C82" s="15" t="str">
        <f>VLOOKUP(E82,Images!$A$2:$B$101,2)</f>
        <v>06172_Celtis_laevigata.JPG</v>
      </c>
      <c r="D82" s="15" t="s">
        <v>335</v>
      </c>
      <c r="E82" s="15">
        <v>6172</v>
      </c>
      <c r="F82" s="16">
        <v>81</v>
      </c>
      <c r="G82" s="16"/>
      <c r="H82" s="15" t="str">
        <f>VLOOKUP(E82,Table_to_noah_activetrees_tc_runoff_join_itree_july2015[[TREENUM]:[Avoided_Runoff_ft3yr]],8)</f>
        <v>Fair</v>
      </c>
      <c r="I82" s="15">
        <f>VLOOKUP(E82,Table_to_noah_activetrees_tc_runoff_join_itree_july2015[[TREENUM]:[Avoided_Runoff_ft3yr]],13)</f>
        <v>16.3</v>
      </c>
      <c r="J82" s="15">
        <f>VLOOKUP(E82,Table_to_noah_activetrees_tc_runoff_join_itree_july2015[[TREENUM]:[Avoided_Runoff_ft3yr]],14)</f>
        <v>51</v>
      </c>
      <c r="K82" s="15">
        <f>VLOOKUP(E82,Table_to_noah_activetrees_tc_runoff_join_itree_july2015[[TREENUM]:[Avoided_Runoff_ft3yr]],15)</f>
        <v>41</v>
      </c>
      <c r="L82" s="15">
        <f>VLOOKUP(E82,Table_to_noah_activetrees_tc_runoff_join_itree_july2015[[TREENUM]:[Avoided_Runoff_ft3yr]],16)</f>
        <v>39</v>
      </c>
      <c r="M82" s="15">
        <f>VLOOKUP(E82,Table_to_noah_activetrees_tc_runoff_join_itree_july2015[[TREENUM]:[Avoided_Runoff_ft3yr]],17)</f>
        <v>8855.58</v>
      </c>
      <c r="N82" s="15">
        <f>VLOOKUP(E82,Table_to_noah_activetrees_tc_runoff_join_itree_july2015[[TREENUM]:[Avoided_Runoff_ft3yr]],18)</f>
        <v>123.33</v>
      </c>
      <c r="O82" s="19">
        <f>VLOOKUP(E82,Table_to_noah_activetrees_tc_runoff_join_itree_july2015[[TREENUM]:[Avoided_Runoff_ft3yr]],19)</f>
        <v>901.73</v>
      </c>
      <c r="P82" s="19">
        <f>VLOOKUP(E82,Table_to_noah_activetrees_tc_runoff_join_itree_july2015[[TREENUM]:[Avoided_Runoff_ft3yr]],20)</f>
        <v>44.47</v>
      </c>
      <c r="Q82" s="19">
        <f>VLOOKUP(E82,Table_to_noah_activetrees_tc_runoff_join_itree_july2015[[TREENUM]:[Avoided_Runoff_ft3yr]],21)</f>
        <v>1473</v>
      </c>
      <c r="R82" s="19">
        <f>VLOOKUP(E82,Table_to_noah_activetrees_tc_runoff_join_itree_july2015[[TREENUM]:[Avoided_Runoff_ft3yr]],22)</f>
        <v>105.16</v>
      </c>
      <c r="S82">
        <v>33.774913360699998</v>
      </c>
      <c r="T82">
        <v>-84.399656126899998</v>
      </c>
      <c r="U82" s="15"/>
      <c r="V82" s="15">
        <v>4</v>
      </c>
      <c r="W82" s="15" t="s">
        <v>149</v>
      </c>
      <c r="X82" s="15">
        <v>6</v>
      </c>
      <c r="Y82" s="15"/>
      <c r="Z82" s="15" t="b">
        <v>1</v>
      </c>
      <c r="AA82" s="15" t="b">
        <v>0</v>
      </c>
      <c r="AB82" s="16" t="s">
        <v>12948</v>
      </c>
      <c r="AC82" s="24" t="str">
        <f t="shared" si="12"/>
        <v>Rounded</v>
      </c>
      <c r="AD82" s="15" t="s">
        <v>12826</v>
      </c>
      <c r="AE82" s="15" t="s">
        <v>12747</v>
      </c>
      <c r="AF82" s="15" t="s">
        <v>12772</v>
      </c>
      <c r="AG82" s="15" t="b">
        <v>1</v>
      </c>
      <c r="AH82" s="24" t="str">
        <f t="shared" si="13"/>
        <v>Green</v>
      </c>
      <c r="AI82" s="15" t="s">
        <v>12758</v>
      </c>
      <c r="AJ82" s="15" t="s">
        <v>12872</v>
      </c>
      <c r="AK82" s="15" t="s">
        <v>12914</v>
      </c>
      <c r="AL82" s="15"/>
      <c r="AM82" s="15"/>
      <c r="AN82" s="24" t="str">
        <f t="shared" si="14"/>
        <v>Yellow</v>
      </c>
      <c r="AO82" s="15" t="s">
        <v>12766</v>
      </c>
      <c r="AP82" s="15" t="s">
        <v>13138</v>
      </c>
      <c r="AQ82" s="15" t="s">
        <v>12957</v>
      </c>
      <c r="AR82" s="15"/>
      <c r="AS82" s="15" t="s">
        <v>12887</v>
      </c>
      <c r="AT82" s="9" t="b">
        <f t="shared" si="15"/>
        <v>1</v>
      </c>
      <c r="AU82" s="21" t="str">
        <f t="shared" si="16"/>
        <v>Sports</v>
      </c>
      <c r="AV82" s="9" t="b">
        <f t="shared" si="17"/>
        <v>0</v>
      </c>
      <c r="AW82" s="9" t="str">
        <f t="shared" si="18"/>
        <v>Yellow</v>
      </c>
      <c r="AX82" s="9" t="str">
        <f t="shared" si="19"/>
        <v>Toothed Simple</v>
      </c>
      <c r="AY82" s="9" t="str">
        <f t="shared" si="20"/>
        <v>Alternate</v>
      </c>
      <c r="AZ82" s="9" t="str">
        <f t="shared" si="21"/>
        <v>Rounded</v>
      </c>
      <c r="BA82" s="9" t="str">
        <f t="shared" si="22"/>
        <v>Green</v>
      </c>
      <c r="BB82" s="9" t="str">
        <f t="shared" si="23"/>
        <v>Drupes</v>
      </c>
    </row>
    <row r="83" spans="1:54" x14ac:dyDescent="0.25">
      <c r="A83" s="15" t="s">
        <v>162</v>
      </c>
      <c r="B83" s="15" t="s">
        <v>163</v>
      </c>
      <c r="C83" s="15" t="str">
        <f>VLOOKUP(E83,Images!$A$2:$B$101,2)</f>
        <v>06025_Acer_x_freemanii.JPG</v>
      </c>
      <c r="D83" s="15" t="s">
        <v>282</v>
      </c>
      <c r="E83" s="15">
        <v>6025</v>
      </c>
      <c r="F83" s="29">
        <v>82</v>
      </c>
      <c r="G83" s="29"/>
      <c r="H83" s="15" t="str">
        <f>VLOOKUP(E83,Table_to_noah_activetrees_tc_runoff_join_itree_july2015[[TREENUM]:[Avoided_Runoff_ft3yr]],8)</f>
        <v>Good</v>
      </c>
      <c r="I83" s="15">
        <f>VLOOKUP(E83,Table_to_noah_activetrees_tc_runoff_join_itree_july2015[[TREENUM]:[Avoided_Runoff_ft3yr]],13)</f>
        <v>3.6</v>
      </c>
      <c r="J83" s="15">
        <f>VLOOKUP(E83,Table_to_noah_activetrees_tc_runoff_join_itree_july2015[[TREENUM]:[Avoided_Runoff_ft3yr]],14)</f>
        <v>19</v>
      </c>
      <c r="K83" s="15">
        <f>VLOOKUP(E83,Table_to_noah_activetrees_tc_runoff_join_itree_july2015[[TREENUM]:[Avoided_Runoff_ft3yr]],15)</f>
        <v>18</v>
      </c>
      <c r="L83" s="15">
        <f>VLOOKUP(E83,Table_to_noah_activetrees_tc_runoff_join_itree_july2015[[TREENUM]:[Avoided_Runoff_ft3yr]],16)</f>
        <v>18</v>
      </c>
      <c r="M83" s="15">
        <f>VLOOKUP(E83,Table_to_noah_activetrees_tc_runoff_join_itree_july2015[[TREENUM]:[Avoided_Runoff_ft3yr]],17)</f>
        <v>912.03</v>
      </c>
      <c r="N83" s="15">
        <f>VLOOKUP(E83,Table_to_noah_activetrees_tc_runoff_join_itree_july2015[[TREENUM]:[Avoided_Runoff_ft3yr]],18)</f>
        <v>10.52</v>
      </c>
      <c r="O83" s="19">
        <f>VLOOKUP(E83,Table_to_noah_activetrees_tc_runoff_join_itree_july2015[[TREENUM]:[Avoided_Runoff_ft3yr]],19)</f>
        <v>29.26</v>
      </c>
      <c r="P83" s="19">
        <f>VLOOKUP(E83,Table_to_noah_activetrees_tc_runoff_join_itree_july2015[[TREENUM]:[Avoided_Runoff_ft3yr]],20)</f>
        <v>6.19</v>
      </c>
      <c r="Q83" s="19">
        <f>VLOOKUP(E83,Table_to_noah_activetrees_tc_runoff_join_itree_july2015[[TREENUM]:[Avoided_Runoff_ft3yr]],21)</f>
        <v>128</v>
      </c>
      <c r="R83" s="19">
        <f>VLOOKUP(E83,Table_to_noah_activetrees_tc_runoff_join_itree_july2015[[TREENUM]:[Avoided_Runoff_ft3yr]],22)</f>
        <v>10.83</v>
      </c>
      <c r="S83">
        <v>33.775234452600003</v>
      </c>
      <c r="T83">
        <v>-84.400420308600005</v>
      </c>
      <c r="U83" s="15"/>
      <c r="V83" s="15">
        <v>4</v>
      </c>
      <c r="W83" s="15" t="s">
        <v>149</v>
      </c>
      <c r="X83" s="15">
        <v>7</v>
      </c>
      <c r="Y83" s="15"/>
      <c r="Z83" s="15" t="b">
        <v>1</v>
      </c>
      <c r="AA83" s="15" t="b">
        <v>0</v>
      </c>
      <c r="AB83" s="16" t="s">
        <v>12948</v>
      </c>
      <c r="AC83" s="24" t="str">
        <f t="shared" si="12"/>
        <v>Oval</v>
      </c>
      <c r="AD83" s="15" t="s">
        <v>12888</v>
      </c>
      <c r="AE83" s="15" t="s">
        <v>12806</v>
      </c>
      <c r="AF83" s="15" t="s">
        <v>12778</v>
      </c>
      <c r="AG83" s="15" t="b">
        <v>1</v>
      </c>
      <c r="AH83" s="24" t="str">
        <f t="shared" si="13"/>
        <v>Red</v>
      </c>
      <c r="AI83" s="15" t="s">
        <v>12749</v>
      </c>
      <c r="AJ83" s="15" t="s">
        <v>12803</v>
      </c>
      <c r="AK83" s="15" t="s">
        <v>12928</v>
      </c>
      <c r="AL83" s="15"/>
      <c r="AM83" s="15"/>
      <c r="AN83" s="24" t="str">
        <f t="shared" si="14"/>
        <v>Yellow</v>
      </c>
      <c r="AO83" s="15" t="s">
        <v>12851</v>
      </c>
      <c r="AP83" s="15" t="s">
        <v>12971</v>
      </c>
      <c r="AQ83" s="15" t="s">
        <v>12958</v>
      </c>
      <c r="AR83" s="15"/>
      <c r="AS83" s="15"/>
      <c r="AT83" s="9" t="b">
        <f t="shared" si="15"/>
        <v>1</v>
      </c>
      <c r="AU83" s="21" t="str">
        <f t="shared" si="16"/>
        <v>Landscaping</v>
      </c>
      <c r="AV83" s="9" t="b">
        <f t="shared" si="17"/>
        <v>0</v>
      </c>
      <c r="AW83" s="9" t="str">
        <f t="shared" si="18"/>
        <v>Yellow</v>
      </c>
      <c r="AX83" s="9" t="str">
        <f t="shared" si="19"/>
        <v>Lobed Simple</v>
      </c>
      <c r="AY83" s="9" t="str">
        <f t="shared" si="20"/>
        <v>Opposite</v>
      </c>
      <c r="AZ83" s="9" t="str">
        <f t="shared" si="21"/>
        <v>Oval</v>
      </c>
      <c r="BA83" s="9" t="str">
        <f t="shared" si="22"/>
        <v>Red</v>
      </c>
      <c r="BB83" s="9" t="str">
        <f t="shared" si="23"/>
        <v>Keys</v>
      </c>
    </row>
    <row r="84" spans="1:54" x14ac:dyDescent="0.25">
      <c r="A84" s="15" t="s">
        <v>164</v>
      </c>
      <c r="B84" s="15" t="s">
        <v>165</v>
      </c>
      <c r="C84" s="15" t="str">
        <f>VLOOKUP(E84,Images!$A$2:$B$101,2)</f>
        <v>06024_Nyssa_sylvatica.JPG</v>
      </c>
      <c r="D84" s="15" t="s">
        <v>283</v>
      </c>
      <c r="E84" s="15">
        <v>6024</v>
      </c>
      <c r="F84" s="16">
        <v>83</v>
      </c>
      <c r="G84" s="16"/>
      <c r="H84" s="15" t="str">
        <f>VLOOKUP(E84,Table_to_noah_activetrees_tc_runoff_join_itree_july2015[[TREENUM]:[Avoided_Runoff_ft3yr]],8)</f>
        <v>Good</v>
      </c>
      <c r="I84" s="15">
        <f>VLOOKUP(E84,Table_to_noah_activetrees_tc_runoff_join_itree_july2015[[TREENUM]:[Avoided_Runoff_ft3yr]],13)</f>
        <v>5</v>
      </c>
      <c r="J84" s="15">
        <f>VLOOKUP(E84,Table_to_noah_activetrees_tc_runoff_join_itree_july2015[[TREENUM]:[Avoided_Runoff_ft3yr]],14)</f>
        <v>18</v>
      </c>
      <c r="K84" s="15">
        <f>VLOOKUP(E84,Table_to_noah_activetrees_tc_runoff_join_itree_july2015[[TREENUM]:[Avoided_Runoff_ft3yr]],15)</f>
        <v>16</v>
      </c>
      <c r="L84" s="15">
        <f>VLOOKUP(E84,Table_to_noah_activetrees_tc_runoff_join_itree_july2015[[TREENUM]:[Avoided_Runoff_ft3yr]],16)</f>
        <v>15</v>
      </c>
      <c r="M84" s="15">
        <f>VLOOKUP(E84,Table_to_noah_activetrees_tc_runoff_join_itree_july2015[[TREENUM]:[Avoided_Runoff_ft3yr]],17)</f>
        <v>674.25</v>
      </c>
      <c r="N84" s="15">
        <f>VLOOKUP(E84,Table_to_noah_activetrees_tc_runoff_join_itree_july2015[[TREENUM]:[Avoided_Runoff_ft3yr]],18)</f>
        <v>4.78</v>
      </c>
      <c r="O84" s="19">
        <f>VLOOKUP(E84,Table_to_noah_activetrees_tc_runoff_join_itree_july2015[[TREENUM]:[Avoided_Runoff_ft3yr]],19)</f>
        <v>47.8</v>
      </c>
      <c r="P84" s="19">
        <f>VLOOKUP(E84,Table_to_noah_activetrees_tc_runoff_join_itree_july2015[[TREENUM]:[Avoided_Runoff_ft3yr]],20)</f>
        <v>7.83</v>
      </c>
      <c r="Q84" s="19">
        <f>VLOOKUP(E84,Table_to_noah_activetrees_tc_runoff_join_itree_july2015[[TREENUM]:[Avoided_Runoff_ft3yr]],21)</f>
        <v>398</v>
      </c>
      <c r="R84" s="19">
        <f>VLOOKUP(E84,Table_to_noah_activetrees_tc_runoff_join_itree_july2015[[TREENUM]:[Avoided_Runoff_ft3yr]],22)</f>
        <v>8.01</v>
      </c>
      <c r="S84">
        <v>33.775240026500001</v>
      </c>
      <c r="T84">
        <v>-84.400500311000002</v>
      </c>
      <c r="U84" s="15"/>
      <c r="V84" s="15">
        <v>4</v>
      </c>
      <c r="W84" s="15" t="s">
        <v>149</v>
      </c>
      <c r="X84" s="15">
        <v>8</v>
      </c>
      <c r="Y84" s="15"/>
      <c r="Z84" s="15" t="b">
        <v>1</v>
      </c>
      <c r="AA84" s="15" t="b">
        <v>1</v>
      </c>
      <c r="AB84" s="16" t="s">
        <v>12948</v>
      </c>
      <c r="AC84" s="24" t="str">
        <f t="shared" si="12"/>
        <v>Conical</v>
      </c>
      <c r="AD84" s="15" t="s">
        <v>12755</v>
      </c>
      <c r="AE84" s="15" t="s">
        <v>12747</v>
      </c>
      <c r="AF84" s="15" t="s">
        <v>12765</v>
      </c>
      <c r="AG84" s="15" t="b">
        <v>1</v>
      </c>
      <c r="AH84" s="24" t="str">
        <f t="shared" si="13"/>
        <v>Green</v>
      </c>
      <c r="AI84" s="15" t="s">
        <v>12758</v>
      </c>
      <c r="AJ84" s="15" t="s">
        <v>12811</v>
      </c>
      <c r="AK84" s="15" t="s">
        <v>12959</v>
      </c>
      <c r="AL84" s="15"/>
      <c r="AM84" s="15"/>
      <c r="AN84" s="24" t="str">
        <f t="shared" si="14"/>
        <v>Red</v>
      </c>
      <c r="AO84" s="15" t="s">
        <v>12749</v>
      </c>
      <c r="AP84" s="15" t="s">
        <v>12971</v>
      </c>
      <c r="AQ84" s="15" t="s">
        <v>12918</v>
      </c>
      <c r="AR84" s="15" t="s">
        <v>13078</v>
      </c>
      <c r="AS84" s="15" t="s">
        <v>12889</v>
      </c>
      <c r="AT84" s="9" t="b">
        <f t="shared" si="15"/>
        <v>1</v>
      </c>
      <c r="AU84" s="21" t="str">
        <f t="shared" si="16"/>
        <v>Landscaping</v>
      </c>
      <c r="AV84" s="9" t="b">
        <f t="shared" si="17"/>
        <v>1</v>
      </c>
      <c r="AW84" s="9" t="str">
        <f t="shared" si="18"/>
        <v>Red</v>
      </c>
      <c r="AX84" s="9" t="str">
        <f t="shared" si="19"/>
        <v>Untoothed Simple</v>
      </c>
      <c r="AY84" s="9" t="str">
        <f t="shared" si="20"/>
        <v>Alternate</v>
      </c>
      <c r="AZ84" s="9" t="str">
        <f t="shared" si="21"/>
        <v>Conical</v>
      </c>
      <c r="BA84" s="9" t="str">
        <f t="shared" si="22"/>
        <v>Green</v>
      </c>
      <c r="BB84" s="9" t="str">
        <f t="shared" si="23"/>
        <v>Berrylike Fruit</v>
      </c>
    </row>
    <row r="85" spans="1:54" x14ac:dyDescent="0.25">
      <c r="A85" s="15" t="s">
        <v>166</v>
      </c>
      <c r="B85" s="15" t="s">
        <v>167</v>
      </c>
      <c r="C85" s="15" t="str">
        <f>VLOOKUP(E85,Images!$A$2:$B$101,2)</f>
        <v>06023_Quercus_texana.JPG</v>
      </c>
      <c r="D85" s="15" t="s">
        <v>284</v>
      </c>
      <c r="E85" s="15">
        <v>6023</v>
      </c>
      <c r="F85" s="16">
        <v>84</v>
      </c>
      <c r="G85" s="16"/>
      <c r="H85" s="15" t="str">
        <f>VLOOKUP(E85,Table_to_noah_activetrees_tc_runoff_join_itree_july2015[[TREENUM]:[Avoided_Runoff_ft3yr]],8)</f>
        <v>Good</v>
      </c>
      <c r="I85" s="15">
        <f>VLOOKUP(E85,Table_to_noah_activetrees_tc_runoff_join_itree_july2015[[TREENUM]:[Avoided_Runoff_ft3yr]],13)</f>
        <v>6.6</v>
      </c>
      <c r="J85" s="15">
        <f>VLOOKUP(E85,Table_to_noah_activetrees_tc_runoff_join_itree_july2015[[TREENUM]:[Avoided_Runoff_ft3yr]],14)</f>
        <v>27</v>
      </c>
      <c r="K85" s="15">
        <f>VLOOKUP(E85,Table_to_noah_activetrees_tc_runoff_join_itree_july2015[[TREENUM]:[Avoided_Runoff_ft3yr]],15)</f>
        <v>18</v>
      </c>
      <c r="L85" s="15">
        <f>VLOOKUP(E85,Table_to_noah_activetrees_tc_runoff_join_itree_july2015[[TREENUM]:[Avoided_Runoff_ft3yr]],16)</f>
        <v>17</v>
      </c>
      <c r="M85" s="15">
        <f>VLOOKUP(E85,Table_to_noah_activetrees_tc_runoff_join_itree_july2015[[TREENUM]:[Avoided_Runoff_ft3yr]],17)</f>
        <v>989.74</v>
      </c>
      <c r="N85" s="15">
        <f>VLOOKUP(E85,Table_to_noah_activetrees_tc_runoff_join_itree_july2015[[TREENUM]:[Avoided_Runoff_ft3yr]],18)</f>
        <v>20</v>
      </c>
      <c r="O85" s="19">
        <f>VLOOKUP(E85,Table_to_noah_activetrees_tc_runoff_join_itree_july2015[[TREENUM]:[Avoided_Runoff_ft3yr]],19)</f>
        <v>105.14</v>
      </c>
      <c r="P85" s="19">
        <f>VLOOKUP(E85,Table_to_noah_activetrees_tc_runoff_join_itree_july2015[[TREENUM]:[Avoided_Runoff_ft3yr]],20)</f>
        <v>13.47</v>
      </c>
      <c r="Q85" s="19">
        <f>VLOOKUP(E85,Table_to_noah_activetrees_tc_runoff_join_itree_july2015[[TREENUM]:[Avoided_Runoff_ft3yr]],21)</f>
        <v>770</v>
      </c>
      <c r="R85" s="19">
        <f>VLOOKUP(E85,Table_to_noah_activetrees_tc_runoff_join_itree_july2015[[TREENUM]:[Avoided_Runoff_ft3yr]],22)</f>
        <v>11.75</v>
      </c>
      <c r="S85">
        <v>33.775472489800002</v>
      </c>
      <c r="T85">
        <v>-84.400697484999995</v>
      </c>
      <c r="U85" s="15"/>
      <c r="V85" s="15">
        <v>4</v>
      </c>
      <c r="W85" s="15" t="s">
        <v>149</v>
      </c>
      <c r="X85" s="15">
        <v>9</v>
      </c>
      <c r="Y85" s="15"/>
      <c r="Z85" s="15" t="b">
        <v>0</v>
      </c>
      <c r="AA85" s="15" t="b">
        <v>0</v>
      </c>
      <c r="AB85" s="16" t="s">
        <v>12948</v>
      </c>
      <c r="AC85" s="24" t="str">
        <f t="shared" si="12"/>
        <v>Rounded</v>
      </c>
      <c r="AD85" s="15" t="s">
        <v>12880</v>
      </c>
      <c r="AE85" s="15" t="s">
        <v>12747</v>
      </c>
      <c r="AF85" s="15" t="s">
        <v>12778</v>
      </c>
      <c r="AG85" s="15" t="b">
        <v>1</v>
      </c>
      <c r="AH85" s="24" t="str">
        <f t="shared" si="13"/>
        <v>Green</v>
      </c>
      <c r="AI85" s="15" t="s">
        <v>12758</v>
      </c>
      <c r="AJ85" s="15" t="s">
        <v>12844</v>
      </c>
      <c r="AK85" s="15" t="s">
        <v>12960</v>
      </c>
      <c r="AL85" s="15"/>
      <c r="AM85" s="15"/>
      <c r="AN85" s="24" t="str">
        <f t="shared" si="14"/>
        <v>Red</v>
      </c>
      <c r="AO85" s="15" t="s">
        <v>12833</v>
      </c>
      <c r="AP85" s="15" t="s">
        <v>12971</v>
      </c>
      <c r="AQ85" s="15" t="s">
        <v>12958</v>
      </c>
      <c r="AR85" s="15"/>
      <c r="AS85" s="15"/>
      <c r="AT85" s="9" t="b">
        <f t="shared" si="15"/>
        <v>0</v>
      </c>
      <c r="AU85" s="21" t="str">
        <f t="shared" si="16"/>
        <v>Landscaping</v>
      </c>
      <c r="AV85" s="9" t="b">
        <f t="shared" si="17"/>
        <v>0</v>
      </c>
      <c r="AW85" s="9" t="str">
        <f t="shared" si="18"/>
        <v>Red</v>
      </c>
      <c r="AX85" s="9" t="str">
        <f t="shared" si="19"/>
        <v>Lobed Simple</v>
      </c>
      <c r="AY85" s="9" t="str">
        <f t="shared" si="20"/>
        <v>Alternate</v>
      </c>
      <c r="AZ85" s="9" t="str">
        <f t="shared" si="21"/>
        <v>Rounded</v>
      </c>
      <c r="BA85" s="9" t="str">
        <f t="shared" si="22"/>
        <v>Green</v>
      </c>
      <c r="BB85" s="9" t="str">
        <f t="shared" si="23"/>
        <v>Nuts</v>
      </c>
    </row>
    <row r="86" spans="1:54" x14ac:dyDescent="0.25">
      <c r="A86" s="15" t="s">
        <v>168</v>
      </c>
      <c r="B86" s="15" t="s">
        <v>169</v>
      </c>
      <c r="C86" s="15" t="str">
        <f>VLOOKUP(E86,Images!$A$2:$B$101,2)</f>
        <v>06000_Quercus_prinus.JPG</v>
      </c>
      <c r="D86" s="15" t="s">
        <v>285</v>
      </c>
      <c r="E86" s="15">
        <v>6000</v>
      </c>
      <c r="F86" s="29">
        <v>85</v>
      </c>
      <c r="G86" s="29"/>
      <c r="H86" s="15" t="str">
        <f>VLOOKUP(E86,Table_to_noah_activetrees_tc_runoff_join_itree_july2015[[TREENUM]:[Avoided_Runoff_ft3yr]],8)</f>
        <v>Good</v>
      </c>
      <c r="I86" s="15">
        <f>VLOOKUP(E86,Table_to_noah_activetrees_tc_runoff_join_itree_july2015[[TREENUM]:[Avoided_Runoff_ft3yr]],13)</f>
        <v>7.3</v>
      </c>
      <c r="J86" s="15">
        <f>VLOOKUP(E86,Table_to_noah_activetrees_tc_runoff_join_itree_july2015[[TREENUM]:[Avoided_Runoff_ft3yr]],14)</f>
        <v>21</v>
      </c>
      <c r="K86" s="15">
        <f>VLOOKUP(E86,Table_to_noah_activetrees_tc_runoff_join_itree_july2015[[TREENUM]:[Avoided_Runoff_ft3yr]],15)</f>
        <v>17</v>
      </c>
      <c r="L86" s="15">
        <f>VLOOKUP(E86,Table_to_noah_activetrees_tc_runoff_join_itree_july2015[[TREENUM]:[Avoided_Runoff_ft3yr]],16)</f>
        <v>17</v>
      </c>
      <c r="M86" s="15">
        <f>VLOOKUP(E86,Table_to_noah_activetrees_tc_runoff_join_itree_july2015[[TREENUM]:[Avoided_Runoff_ft3yr]],17)</f>
        <v>721.4</v>
      </c>
      <c r="N86" s="15">
        <f>VLOOKUP(E86,Table_to_noah_activetrees_tc_runoff_join_itree_july2015[[TREENUM]:[Avoided_Runoff_ft3yr]],18)</f>
        <v>14.57</v>
      </c>
      <c r="O86" s="19">
        <f>VLOOKUP(E86,Table_to_noah_activetrees_tc_runoff_join_itree_july2015[[TREENUM]:[Avoided_Runoff_ft3yr]],19)</f>
        <v>131.66</v>
      </c>
      <c r="P86" s="19">
        <f>VLOOKUP(E86,Table_to_noah_activetrees_tc_runoff_join_itree_july2015[[TREENUM]:[Avoided_Runoff_ft3yr]],20)</f>
        <v>15.3</v>
      </c>
      <c r="Q86" s="19">
        <f>VLOOKUP(E86,Table_to_noah_activetrees_tc_runoff_join_itree_july2015[[TREENUM]:[Avoided_Runoff_ft3yr]],21)</f>
        <v>864</v>
      </c>
      <c r="R86" s="19">
        <f>VLOOKUP(E86,Table_to_noah_activetrees_tc_runoff_join_itree_july2015[[TREENUM]:[Avoided_Runoff_ft3yr]],22)</f>
        <v>8.57</v>
      </c>
      <c r="S86">
        <v>33.775799495299999</v>
      </c>
      <c r="T86">
        <v>-84.401206669499999</v>
      </c>
      <c r="U86" s="15"/>
      <c r="V86" s="15">
        <v>4</v>
      </c>
      <c r="W86" s="15" t="s">
        <v>149</v>
      </c>
      <c r="X86" s="15">
        <v>10</v>
      </c>
      <c r="Y86" s="15"/>
      <c r="Z86" s="15" t="b">
        <v>1</v>
      </c>
      <c r="AA86" s="15" t="b">
        <v>0</v>
      </c>
      <c r="AB86" s="16" t="s">
        <v>12948</v>
      </c>
      <c r="AC86" s="24" t="str">
        <f t="shared" si="12"/>
        <v>Rounded</v>
      </c>
      <c r="AD86" s="15" t="s">
        <v>12789</v>
      </c>
      <c r="AE86" s="15" t="s">
        <v>12747</v>
      </c>
      <c r="AF86" s="15" t="s">
        <v>12778</v>
      </c>
      <c r="AG86" s="15" t="b">
        <v>1</v>
      </c>
      <c r="AH86" s="24" t="str">
        <f t="shared" si="13"/>
        <v>Green</v>
      </c>
      <c r="AI86" s="15" t="s">
        <v>12758</v>
      </c>
      <c r="AJ86" s="15" t="s">
        <v>12805</v>
      </c>
      <c r="AK86" s="15" t="s">
        <v>12961</v>
      </c>
      <c r="AL86" s="15"/>
      <c r="AM86" s="15"/>
      <c r="AN86" s="24" t="str">
        <f t="shared" si="14"/>
        <v>Orange</v>
      </c>
      <c r="AO86" s="15" t="s">
        <v>12883</v>
      </c>
      <c r="AP86" s="15" t="s">
        <v>13135</v>
      </c>
      <c r="AQ86" s="15" t="s">
        <v>12963</v>
      </c>
      <c r="AR86" s="15" t="s">
        <v>13066</v>
      </c>
      <c r="AS86" s="15" t="s">
        <v>12890</v>
      </c>
      <c r="AT86" s="9" t="b">
        <f t="shared" si="15"/>
        <v>1</v>
      </c>
      <c r="AU86" s="21" t="str">
        <f t="shared" si="16"/>
        <v>Construction</v>
      </c>
      <c r="AV86" s="9" t="b">
        <f t="shared" si="17"/>
        <v>0</v>
      </c>
      <c r="AW86" s="9" t="str">
        <f t="shared" si="18"/>
        <v>Orange</v>
      </c>
      <c r="AX86" s="9" t="str">
        <f t="shared" si="19"/>
        <v>Lobed Simple</v>
      </c>
      <c r="AY86" s="9" t="str">
        <f t="shared" si="20"/>
        <v>Alternate</v>
      </c>
      <c r="AZ86" s="9" t="str">
        <f t="shared" si="21"/>
        <v>Rounded</v>
      </c>
      <c r="BA86" s="9" t="str">
        <f t="shared" si="22"/>
        <v>Green</v>
      </c>
      <c r="BB86" s="9" t="str">
        <f t="shared" si="23"/>
        <v>Acorns</v>
      </c>
    </row>
    <row r="87" spans="1:54" x14ac:dyDescent="0.25">
      <c r="A87" s="15" t="s">
        <v>170</v>
      </c>
      <c r="B87" s="15" t="s">
        <v>171</v>
      </c>
      <c r="C87" s="15" t="str">
        <f>VLOOKUP(E87,Images!$A$2:$B$101,2)</f>
        <v>04971_Quercus_bicolor.JPG</v>
      </c>
      <c r="D87" s="15" t="s">
        <v>286</v>
      </c>
      <c r="E87" s="15">
        <v>4971</v>
      </c>
      <c r="F87" s="16">
        <v>86</v>
      </c>
      <c r="G87" s="16"/>
      <c r="H87" s="15" t="str">
        <f>VLOOKUP(E87,Table_to_noah_activetrees_tc_runoff_join_itree_july2015[[TREENUM]:[Avoided_Runoff_ft3yr]],8)</f>
        <v>Fair</v>
      </c>
      <c r="I87" s="15">
        <f>VLOOKUP(E87,Table_to_noah_activetrees_tc_runoff_join_itree_july2015[[TREENUM]:[Avoided_Runoff_ft3yr]],13)</f>
        <v>9</v>
      </c>
      <c r="J87" s="15">
        <f>VLOOKUP(E87,Table_to_noah_activetrees_tc_runoff_join_itree_july2015[[TREENUM]:[Avoided_Runoff_ft3yr]],14)</f>
        <v>27</v>
      </c>
      <c r="K87" s="15">
        <f>VLOOKUP(E87,Table_to_noah_activetrees_tc_runoff_join_itree_july2015[[TREENUM]:[Avoided_Runoff_ft3yr]],15)</f>
        <v>18</v>
      </c>
      <c r="L87" s="15">
        <f>VLOOKUP(E87,Table_to_noah_activetrees_tc_runoff_join_itree_july2015[[TREENUM]:[Avoided_Runoff_ft3yr]],16)</f>
        <v>17</v>
      </c>
      <c r="M87" s="15">
        <f>VLOOKUP(E87,Table_to_noah_activetrees_tc_runoff_join_itree_july2015[[TREENUM]:[Avoided_Runoff_ft3yr]],17)</f>
        <v>1099.0999999999999</v>
      </c>
      <c r="N87" s="15">
        <f>VLOOKUP(E87,Table_to_noah_activetrees_tc_runoff_join_itree_july2015[[TREENUM]:[Avoided_Runoff_ft3yr]],18)</f>
        <v>22.22</v>
      </c>
      <c r="O87" s="19">
        <f>VLOOKUP(E87,Table_to_noah_activetrees_tc_runoff_join_itree_july2015[[TREENUM]:[Avoided_Runoff_ft3yr]],19)</f>
        <v>225.07</v>
      </c>
      <c r="P87" s="19">
        <f>VLOOKUP(E87,Table_to_noah_activetrees_tc_runoff_join_itree_july2015[[TREENUM]:[Avoided_Runoff_ft3yr]],20)</f>
        <v>21.05</v>
      </c>
      <c r="Q87" s="19">
        <f>VLOOKUP(E87,Table_to_noah_activetrees_tc_runoff_join_itree_july2015[[TREENUM]:[Avoided_Runoff_ft3yr]],21)</f>
        <v>1098</v>
      </c>
      <c r="R87" s="19">
        <f>VLOOKUP(E87,Table_to_noah_activetrees_tc_runoff_join_itree_july2015[[TREENUM]:[Avoided_Runoff_ft3yr]],22)</f>
        <v>13.05</v>
      </c>
      <c r="S87">
        <v>33.776119079300003</v>
      </c>
      <c r="T87">
        <v>-84.400625717200001</v>
      </c>
      <c r="U87" s="15"/>
      <c r="V87" s="15">
        <v>4</v>
      </c>
      <c r="W87" s="15" t="s">
        <v>149</v>
      </c>
      <c r="X87" s="15">
        <v>11</v>
      </c>
      <c r="Y87" s="15"/>
      <c r="Z87" s="15" t="b">
        <v>0</v>
      </c>
      <c r="AA87" s="15" t="b">
        <v>0</v>
      </c>
      <c r="AB87" s="16" t="s">
        <v>12948</v>
      </c>
      <c r="AC87" s="24" t="str">
        <f t="shared" si="12"/>
        <v>Rounded</v>
      </c>
      <c r="AD87" s="15" t="s">
        <v>12880</v>
      </c>
      <c r="AE87" s="15" t="s">
        <v>12747</v>
      </c>
      <c r="AF87" s="15" t="s">
        <v>12778</v>
      </c>
      <c r="AG87" s="15" t="b">
        <v>1</v>
      </c>
      <c r="AH87" s="24" t="str">
        <f t="shared" si="13"/>
        <v>Brown</v>
      </c>
      <c r="AI87" s="15" t="s">
        <v>12807</v>
      </c>
      <c r="AJ87" s="15" t="s">
        <v>12805</v>
      </c>
      <c r="AK87" s="15" t="s">
        <v>12964</v>
      </c>
      <c r="AL87" s="15"/>
      <c r="AM87" s="15"/>
      <c r="AN87" s="24" t="str">
        <f t="shared" si="14"/>
        <v>Yellow</v>
      </c>
      <c r="AO87" s="15" t="s">
        <v>12892</v>
      </c>
      <c r="AP87" s="15" t="s">
        <v>13135</v>
      </c>
      <c r="AQ87" s="15" t="s">
        <v>12963</v>
      </c>
      <c r="AR87" s="15" t="s">
        <v>13067</v>
      </c>
      <c r="AS87" s="15" t="s">
        <v>12891</v>
      </c>
      <c r="AT87" s="9" t="b">
        <f t="shared" si="15"/>
        <v>0</v>
      </c>
      <c r="AU87" s="21" t="str">
        <f t="shared" si="16"/>
        <v>Construction</v>
      </c>
      <c r="AV87" s="9" t="b">
        <f t="shared" si="17"/>
        <v>0</v>
      </c>
      <c r="AW87" s="9" t="str">
        <f t="shared" si="18"/>
        <v>Yellow</v>
      </c>
      <c r="AX87" s="9" t="str">
        <f t="shared" si="19"/>
        <v>Lobed Simple</v>
      </c>
      <c r="AY87" s="9" t="str">
        <f t="shared" si="20"/>
        <v>Alternate</v>
      </c>
      <c r="AZ87" s="9" t="str">
        <f t="shared" si="21"/>
        <v>Rounded</v>
      </c>
      <c r="BA87" s="9" t="str">
        <f t="shared" si="22"/>
        <v>Brown</v>
      </c>
      <c r="BB87" s="9" t="str">
        <f t="shared" si="23"/>
        <v>Acorns</v>
      </c>
    </row>
    <row r="88" spans="1:54" x14ac:dyDescent="0.25">
      <c r="A88" s="15" t="s">
        <v>172</v>
      </c>
      <c r="B88" s="15" t="s">
        <v>173</v>
      </c>
      <c r="C88" s="15" t="str">
        <f>VLOOKUP(E88,Images!$A$2:$B$101,2)</f>
        <v>04969_Quercus_lyrata.JPG</v>
      </c>
      <c r="D88" s="15" t="s">
        <v>287</v>
      </c>
      <c r="E88" s="15">
        <v>4969</v>
      </c>
      <c r="F88" s="16">
        <v>87</v>
      </c>
      <c r="G88" s="16"/>
      <c r="H88" s="15" t="str">
        <f>VLOOKUP(E88,Table_to_noah_activetrees_tc_runoff_join_itree_july2015[[TREENUM]:[Avoided_Runoff_ft3yr]],8)</f>
        <v>Good</v>
      </c>
      <c r="I88" s="15">
        <f>VLOOKUP(E88,Table_to_noah_activetrees_tc_runoff_join_itree_july2015[[TREENUM]:[Avoided_Runoff_ft3yr]],13)</f>
        <v>10.3</v>
      </c>
      <c r="J88" s="15">
        <f>VLOOKUP(E88,Table_to_noah_activetrees_tc_runoff_join_itree_july2015[[TREENUM]:[Avoided_Runoff_ft3yr]],14)</f>
        <v>36</v>
      </c>
      <c r="K88" s="15">
        <f>VLOOKUP(E88,Table_to_noah_activetrees_tc_runoff_join_itree_july2015[[TREENUM]:[Avoided_Runoff_ft3yr]],15)</f>
        <v>26</v>
      </c>
      <c r="L88" s="15">
        <f>VLOOKUP(E88,Table_to_noah_activetrees_tc_runoff_join_itree_july2015[[TREENUM]:[Avoided_Runoff_ft3yr]],16)</f>
        <v>23</v>
      </c>
      <c r="M88" s="15">
        <f>VLOOKUP(E88,Table_to_noah_activetrees_tc_runoff_join_itree_july2015[[TREENUM]:[Avoided_Runoff_ft3yr]],17)</f>
        <v>2667.3</v>
      </c>
      <c r="N88" s="15">
        <f>VLOOKUP(E88,Table_to_noah_activetrees_tc_runoff_join_itree_july2015[[TREENUM]:[Avoided_Runoff_ft3yr]],18)</f>
        <v>53.93</v>
      </c>
      <c r="O88" s="19">
        <f>VLOOKUP(E88,Table_to_noah_activetrees_tc_runoff_join_itree_july2015[[TREENUM]:[Avoided_Runoff_ft3yr]],19)</f>
        <v>195.15</v>
      </c>
      <c r="P88" s="19">
        <f>VLOOKUP(E88,Table_to_noah_activetrees_tc_runoff_join_itree_july2015[[TREENUM]:[Avoided_Runoff_ft3yr]],20)</f>
        <v>13.96</v>
      </c>
      <c r="Q88" s="19">
        <f>VLOOKUP(E88,Table_to_noah_activetrees_tc_runoff_join_itree_july2015[[TREENUM]:[Avoided_Runoff_ft3yr]],21)</f>
        <v>1276</v>
      </c>
      <c r="R88" s="19">
        <f>VLOOKUP(E88,Table_to_noah_activetrees_tc_runoff_join_itree_july2015[[TREENUM]:[Avoided_Runoff_ft3yr]],22)</f>
        <v>31.67</v>
      </c>
      <c r="S88">
        <v>33.776209962800003</v>
      </c>
      <c r="T88">
        <v>-84.400504552900003</v>
      </c>
      <c r="U88" s="15"/>
      <c r="V88" s="15">
        <v>4</v>
      </c>
      <c r="W88" s="15" t="s">
        <v>149</v>
      </c>
      <c r="X88" s="15">
        <v>12</v>
      </c>
      <c r="Y88" s="15"/>
      <c r="Z88" s="15" t="b">
        <v>1</v>
      </c>
      <c r="AA88" s="15" t="b">
        <v>0</v>
      </c>
      <c r="AB88" s="16" t="s">
        <v>12948</v>
      </c>
      <c r="AC88" s="24" t="str">
        <f t="shared" si="12"/>
        <v>Rounded</v>
      </c>
      <c r="AD88" s="15" t="s">
        <v>12880</v>
      </c>
      <c r="AE88" s="15" t="s">
        <v>12747</v>
      </c>
      <c r="AF88" s="15" t="s">
        <v>12778</v>
      </c>
      <c r="AG88" s="15" t="b">
        <v>1</v>
      </c>
      <c r="AH88" s="24" t="str">
        <f t="shared" si="13"/>
        <v>Brown</v>
      </c>
      <c r="AI88" s="15" t="s">
        <v>12807</v>
      </c>
      <c r="AJ88" s="15" t="s">
        <v>12805</v>
      </c>
      <c r="AK88" s="15" t="s">
        <v>12965</v>
      </c>
      <c r="AL88" s="15"/>
      <c r="AM88" s="15"/>
      <c r="AN88" s="24" t="str">
        <f t="shared" si="14"/>
        <v>Copper</v>
      </c>
      <c r="AO88" s="15" t="s">
        <v>12810</v>
      </c>
      <c r="AP88" s="15" t="s">
        <v>13137</v>
      </c>
      <c r="AQ88" s="15" t="s">
        <v>12966</v>
      </c>
      <c r="AR88" s="15" t="s">
        <v>13062</v>
      </c>
      <c r="AS88" s="15" t="s">
        <v>12893</v>
      </c>
      <c r="AT88" s="9" t="b">
        <f t="shared" si="15"/>
        <v>1</v>
      </c>
      <c r="AU88" s="21" t="str">
        <f t="shared" si="16"/>
        <v>Barrels</v>
      </c>
      <c r="AV88" s="9" t="b">
        <f t="shared" si="17"/>
        <v>0</v>
      </c>
      <c r="AW88" s="9" t="str">
        <f t="shared" si="18"/>
        <v>Copper</v>
      </c>
      <c r="AX88" s="9" t="str">
        <f t="shared" si="19"/>
        <v>Lobed Simple</v>
      </c>
      <c r="AY88" s="9" t="str">
        <f t="shared" si="20"/>
        <v>Alternate</v>
      </c>
      <c r="AZ88" s="9" t="str">
        <f t="shared" si="21"/>
        <v>Rounded</v>
      </c>
      <c r="BA88" s="9" t="str">
        <f t="shared" si="22"/>
        <v>Brown</v>
      </c>
      <c r="BB88" s="9" t="str">
        <f t="shared" si="23"/>
        <v>Acorns</v>
      </c>
    </row>
    <row r="89" spans="1:54" x14ac:dyDescent="0.25">
      <c r="A89" s="15" t="s">
        <v>174</v>
      </c>
      <c r="B89" s="15" t="s">
        <v>211</v>
      </c>
      <c r="C89" s="15" t="str">
        <f>VLOOKUP(E89,Images!$A$2:$B$101,2)</f>
        <v>04961_Quercus_acutissima.JPG</v>
      </c>
      <c r="D89" s="15" t="s">
        <v>322</v>
      </c>
      <c r="E89" s="15">
        <v>4961</v>
      </c>
      <c r="F89" s="29">
        <v>88</v>
      </c>
      <c r="G89" s="29"/>
      <c r="H89" s="15" t="str">
        <f>VLOOKUP(E89,Table_to_noah_activetrees_tc_runoff_join_itree_july2015[[TREENUM]:[Avoided_Runoff_ft3yr]],8)</f>
        <v>Fair</v>
      </c>
      <c r="I89" s="15">
        <f>VLOOKUP(E89,Table_to_noah_activetrees_tc_runoff_join_itree_july2015[[TREENUM]:[Avoided_Runoff_ft3yr]],13)</f>
        <v>10.4</v>
      </c>
      <c r="J89" s="15">
        <f>VLOOKUP(E89,Table_to_noah_activetrees_tc_runoff_join_itree_july2015[[TREENUM]:[Avoided_Runoff_ft3yr]],14)</f>
        <v>51</v>
      </c>
      <c r="K89" s="15">
        <f>VLOOKUP(E89,Table_to_noah_activetrees_tc_runoff_join_itree_july2015[[TREENUM]:[Avoided_Runoff_ft3yr]],15)</f>
        <v>43</v>
      </c>
      <c r="L89" s="15">
        <f>VLOOKUP(E89,Table_to_noah_activetrees_tc_runoff_join_itree_july2015[[TREENUM]:[Avoided_Runoff_ft3yr]],16)</f>
        <v>41</v>
      </c>
      <c r="M89" s="15">
        <f>VLOOKUP(E89,Table_to_noah_activetrees_tc_runoff_join_itree_july2015[[TREENUM]:[Avoided_Runoff_ft3yr]],17)</f>
        <v>3729.05</v>
      </c>
      <c r="N89" s="15">
        <f>VLOOKUP(E89,Table_to_noah_activetrees_tc_runoff_join_itree_july2015[[TREENUM]:[Avoided_Runoff_ft3yr]],18)</f>
        <v>75.38</v>
      </c>
      <c r="O89" s="19">
        <f>VLOOKUP(E89,Table_to_noah_activetrees_tc_runoff_join_itree_july2015[[TREENUM]:[Avoided_Runoff_ft3yr]],19)</f>
        <v>343.97</v>
      </c>
      <c r="P89" s="19">
        <f>VLOOKUP(E89,Table_to_noah_activetrees_tc_runoff_join_itree_july2015[[TREENUM]:[Avoided_Runoff_ft3yr]],20)</f>
        <v>27.38</v>
      </c>
      <c r="Q89" s="19">
        <f>VLOOKUP(E89,Table_to_noah_activetrees_tc_runoff_join_itree_july2015[[TREENUM]:[Avoided_Runoff_ft3yr]],21)</f>
        <v>1293</v>
      </c>
      <c r="R89" s="19">
        <f>VLOOKUP(E89,Table_to_noah_activetrees_tc_runoff_join_itree_july2015[[TREENUM]:[Avoided_Runoff_ft3yr]],22)</f>
        <v>44.28</v>
      </c>
      <c r="S89">
        <v>33.776131607899998</v>
      </c>
      <c r="T89">
        <v>-84.400308653400003</v>
      </c>
      <c r="U89" s="15"/>
      <c r="V89" s="15">
        <v>4</v>
      </c>
      <c r="W89" s="15" t="s">
        <v>149</v>
      </c>
      <c r="X89" s="15">
        <v>13</v>
      </c>
      <c r="Y89" s="15"/>
      <c r="Z89" s="15" t="b">
        <v>0</v>
      </c>
      <c r="AA89" s="15" t="b">
        <v>0</v>
      </c>
      <c r="AB89" s="16" t="s">
        <v>12948</v>
      </c>
      <c r="AC89" s="24" t="str">
        <f t="shared" si="12"/>
        <v>Pyramid</v>
      </c>
      <c r="AD89" s="15" t="s">
        <v>12894</v>
      </c>
      <c r="AE89" s="15" t="s">
        <v>12747</v>
      </c>
      <c r="AF89" s="15" t="s">
        <v>12772</v>
      </c>
      <c r="AG89" s="15" t="b">
        <v>1</v>
      </c>
      <c r="AH89" s="24" t="str">
        <f t="shared" si="13"/>
        <v>Brown</v>
      </c>
      <c r="AI89" s="15" t="s">
        <v>12807</v>
      </c>
      <c r="AJ89" s="15" t="s">
        <v>12805</v>
      </c>
      <c r="AK89" s="15" t="s">
        <v>12967</v>
      </c>
      <c r="AL89" s="15"/>
      <c r="AM89" s="15"/>
      <c r="AN89" s="24" t="str">
        <f t="shared" si="14"/>
        <v>Yellow</v>
      </c>
      <c r="AO89" s="15" t="s">
        <v>12766</v>
      </c>
      <c r="AP89" s="15" t="s">
        <v>12971</v>
      </c>
      <c r="AQ89" s="15" t="s">
        <v>12958</v>
      </c>
      <c r="AR89" s="15"/>
      <c r="AS89" s="15"/>
      <c r="AT89" s="9" t="b">
        <f t="shared" si="15"/>
        <v>0</v>
      </c>
      <c r="AU89" s="21" t="str">
        <f t="shared" si="16"/>
        <v>Landscaping</v>
      </c>
      <c r="AV89" s="9" t="b">
        <f t="shared" si="17"/>
        <v>0</v>
      </c>
      <c r="AW89" s="9" t="str">
        <f t="shared" si="18"/>
        <v>Yellow</v>
      </c>
      <c r="AX89" s="9" t="str">
        <f t="shared" si="19"/>
        <v>Toothed Simple</v>
      </c>
      <c r="AY89" s="9" t="str">
        <f t="shared" si="20"/>
        <v>Alternate</v>
      </c>
      <c r="AZ89" s="9" t="str">
        <f t="shared" si="21"/>
        <v>Pyramid</v>
      </c>
      <c r="BA89" s="9" t="str">
        <f t="shared" si="22"/>
        <v>Brown</v>
      </c>
      <c r="BB89" s="9" t="str">
        <f t="shared" si="23"/>
        <v>Acorns</v>
      </c>
    </row>
    <row r="90" spans="1:54" x14ac:dyDescent="0.25">
      <c r="A90" s="15" t="s">
        <v>175</v>
      </c>
      <c r="B90" s="15" t="s">
        <v>176</v>
      </c>
      <c r="C90" s="15" t="str">
        <f>VLOOKUP(E90,Images!$A$2:$B$101,2)</f>
        <v>04984_Ilex_x_attenuata.JPG</v>
      </c>
      <c r="D90" s="15" t="s">
        <v>323</v>
      </c>
      <c r="E90" s="15">
        <v>4984</v>
      </c>
      <c r="F90" s="16">
        <v>89</v>
      </c>
      <c r="G90" s="16"/>
      <c r="H90" s="15" t="str">
        <f>VLOOKUP(E90,Table_to_noah_activetrees_tc_runoff_join_itree_july2015[[TREENUM]:[Avoided_Runoff_ft3yr]],8)</f>
        <v>Fair</v>
      </c>
      <c r="I90" s="15">
        <f>VLOOKUP(E90,Table_to_noah_activetrees_tc_runoff_join_itree_july2015[[TREENUM]:[Avoided_Runoff_ft3yr]],13)</f>
        <v>4.8</v>
      </c>
      <c r="J90" s="15">
        <f>VLOOKUP(E90,Table_to_noah_activetrees_tc_runoff_join_itree_july2015[[TREENUM]:[Avoided_Runoff_ft3yr]],14)</f>
        <v>22</v>
      </c>
      <c r="K90" s="15">
        <f>VLOOKUP(E90,Table_to_noah_activetrees_tc_runoff_join_itree_july2015[[TREENUM]:[Avoided_Runoff_ft3yr]],15)</f>
        <v>12</v>
      </c>
      <c r="L90" s="15">
        <f>VLOOKUP(E90,Table_to_noah_activetrees_tc_runoff_join_itree_july2015[[TREENUM]:[Avoided_Runoff_ft3yr]],16)</f>
        <v>15</v>
      </c>
      <c r="M90" s="15">
        <f>VLOOKUP(E90,Table_to_noah_activetrees_tc_runoff_join_itree_july2015[[TREENUM]:[Avoided_Runoff_ft3yr]],17)</f>
        <v>840.02</v>
      </c>
      <c r="N90" s="15">
        <f>VLOOKUP(E90,Table_to_noah_activetrees_tc_runoff_join_itree_july2015[[TREENUM]:[Avoided_Runoff_ft3yr]],18)</f>
        <v>22.99</v>
      </c>
      <c r="O90" s="19">
        <f>VLOOKUP(E90,Table_to_noah_activetrees_tc_runoff_join_itree_july2015[[TREENUM]:[Avoided_Runoff_ft3yr]],19)</f>
        <v>55.29</v>
      </c>
      <c r="P90" s="19">
        <f>VLOOKUP(E90,Table_to_noah_activetrees_tc_runoff_join_itree_july2015[[TREENUM]:[Avoided_Runoff_ft3yr]],20)</f>
        <v>7.91</v>
      </c>
      <c r="Q90" s="19">
        <f>VLOOKUP(E90,Table_to_noah_activetrees_tc_runoff_join_itree_july2015[[TREENUM]:[Avoided_Runoff_ft3yr]],21)</f>
        <v>270</v>
      </c>
      <c r="R90" s="19">
        <f>VLOOKUP(E90,Table_to_noah_activetrees_tc_runoff_join_itree_july2015[[TREENUM]:[Avoided_Runoff_ft3yr]],22)</f>
        <v>17.34</v>
      </c>
      <c r="S90">
        <v>33.776738348199999</v>
      </c>
      <c r="T90">
        <v>-84.400482323399999</v>
      </c>
      <c r="U90" s="15"/>
      <c r="V90" s="15">
        <v>4</v>
      </c>
      <c r="W90" s="15" t="s">
        <v>149</v>
      </c>
      <c r="X90" s="15">
        <v>14</v>
      </c>
      <c r="Y90" s="15"/>
      <c r="Z90" s="15" t="b">
        <v>0</v>
      </c>
      <c r="AA90" s="15" t="b">
        <v>0</v>
      </c>
      <c r="AB90" s="16" t="s">
        <v>12949</v>
      </c>
      <c r="AC90" s="24" t="str">
        <f t="shared" si="12"/>
        <v>Pyramid</v>
      </c>
      <c r="AD90" s="15" t="s">
        <v>12821</v>
      </c>
      <c r="AE90" s="15" t="s">
        <v>12747</v>
      </c>
      <c r="AF90" s="15" t="s">
        <v>12772</v>
      </c>
      <c r="AG90" s="15" t="b">
        <v>1</v>
      </c>
      <c r="AH90" s="24" t="str">
        <f t="shared" si="13"/>
        <v>White</v>
      </c>
      <c r="AI90" s="15" t="s">
        <v>12779</v>
      </c>
      <c r="AJ90" s="15" t="s">
        <v>12811</v>
      </c>
      <c r="AK90" s="15" t="s">
        <v>12928</v>
      </c>
      <c r="AL90" s="15"/>
      <c r="AM90" s="15"/>
      <c r="AN90" s="24" t="str">
        <f t="shared" si="14"/>
        <v>Green</v>
      </c>
      <c r="AO90" s="15" t="s">
        <v>12758</v>
      </c>
      <c r="AP90" s="15" t="s">
        <v>12971</v>
      </c>
      <c r="AQ90" s="15" t="s">
        <v>12918</v>
      </c>
      <c r="AR90" s="15"/>
      <c r="AS90" s="15"/>
      <c r="AT90" s="9" t="b">
        <f t="shared" si="15"/>
        <v>0</v>
      </c>
      <c r="AU90" s="21" t="str">
        <f t="shared" si="16"/>
        <v>Landscaping</v>
      </c>
      <c r="AV90" s="9" t="b">
        <f t="shared" si="17"/>
        <v>0</v>
      </c>
      <c r="AW90" s="9" t="str">
        <f t="shared" si="18"/>
        <v>Green</v>
      </c>
      <c r="AX90" s="9" t="str">
        <f t="shared" si="19"/>
        <v>Toothed Simple</v>
      </c>
      <c r="AY90" s="9" t="str">
        <f t="shared" si="20"/>
        <v>Alternate</v>
      </c>
      <c r="AZ90" s="9" t="str">
        <f t="shared" si="21"/>
        <v>Pyramid</v>
      </c>
      <c r="BA90" s="9" t="str">
        <f t="shared" si="22"/>
        <v>White</v>
      </c>
      <c r="BB90" s="9" t="str">
        <f t="shared" si="23"/>
        <v>Berrylike Fruit</v>
      </c>
    </row>
    <row r="91" spans="1:54" x14ac:dyDescent="0.25">
      <c r="A91" s="15" t="s">
        <v>177</v>
      </c>
      <c r="B91" s="15" t="s">
        <v>178</v>
      </c>
      <c r="C91" s="15" t="str">
        <f>VLOOKUP(E91,Images!$A$2:$B$101,2)</f>
        <v>04988_Viburnum_odoratissimum.JPG</v>
      </c>
      <c r="D91" s="15" t="s">
        <v>324</v>
      </c>
      <c r="E91" s="15">
        <v>4988</v>
      </c>
      <c r="F91" s="16">
        <v>90</v>
      </c>
      <c r="G91" s="16"/>
      <c r="H91" s="15" t="str">
        <f>VLOOKUP(E91,Table_to_noah_activetrees_tc_runoff_join_itree_july2015[[TREENUM]:[Avoided_Runoff_ft3yr]],8)</f>
        <v>Fair</v>
      </c>
      <c r="I91" s="15">
        <f>VLOOKUP(E91,Table_to_noah_activetrees_tc_runoff_join_itree_july2015[[TREENUM]:[Avoided_Runoff_ft3yr]],13)</f>
        <v>4.0999999999999996</v>
      </c>
      <c r="J91" s="15">
        <f>VLOOKUP(E91,Table_to_noah_activetrees_tc_runoff_join_itree_july2015[[TREENUM]:[Avoided_Runoff_ft3yr]],14)</f>
        <v>21</v>
      </c>
      <c r="K91" s="15">
        <f>VLOOKUP(E91,Table_to_noah_activetrees_tc_runoff_join_itree_july2015[[TREENUM]:[Avoided_Runoff_ft3yr]],15)</f>
        <v>14</v>
      </c>
      <c r="L91" s="15">
        <f>VLOOKUP(E91,Table_to_noah_activetrees_tc_runoff_join_itree_july2015[[TREENUM]:[Avoided_Runoff_ft3yr]],16)</f>
        <v>14</v>
      </c>
      <c r="M91" s="15">
        <f>VLOOKUP(E91,Table_to_noah_activetrees_tc_runoff_join_itree_july2015[[TREENUM]:[Avoided_Runoff_ft3yr]],17)</f>
        <v>885.33</v>
      </c>
      <c r="N91" s="15">
        <f>VLOOKUP(E91,Table_to_noah_activetrees_tc_runoff_join_itree_july2015[[TREENUM]:[Avoided_Runoff_ft3yr]],18)</f>
        <v>13.58</v>
      </c>
      <c r="O91" s="19">
        <f>VLOOKUP(E91,Table_to_noah_activetrees_tc_runoff_join_itree_july2015[[TREENUM]:[Avoided_Runoff_ft3yr]],19)</f>
        <v>80.650000000000006</v>
      </c>
      <c r="P91" s="19">
        <f>VLOOKUP(E91,Table_to_noah_activetrees_tc_runoff_join_itree_july2015[[TREENUM]:[Avoided_Runoff_ft3yr]],20)</f>
        <v>10.87</v>
      </c>
      <c r="Q91" s="19">
        <f>VLOOKUP(E91,Table_to_noah_activetrees_tc_runoff_join_itree_july2015[[TREENUM]:[Avoided_Runoff_ft3yr]],21)</f>
        <v>723</v>
      </c>
      <c r="R91" s="19">
        <f>VLOOKUP(E91,Table_to_noah_activetrees_tc_runoff_join_itree_july2015[[TREENUM]:[Avoided_Runoff_ft3yr]],22)</f>
        <v>10.51</v>
      </c>
      <c r="S91">
        <v>33.776718538499999</v>
      </c>
      <c r="T91">
        <v>-84.400550117899996</v>
      </c>
      <c r="U91" s="15"/>
      <c r="V91" s="15">
        <v>4</v>
      </c>
      <c r="W91" s="15" t="s">
        <v>149</v>
      </c>
      <c r="X91" s="15">
        <v>15</v>
      </c>
      <c r="Y91" s="15"/>
      <c r="Z91" s="15" t="b">
        <v>0</v>
      </c>
      <c r="AA91" s="15" t="b">
        <v>0</v>
      </c>
      <c r="AB91" s="15" t="s">
        <v>12949</v>
      </c>
      <c r="AC91" s="24" t="str">
        <f t="shared" si="12"/>
        <v>Rounded</v>
      </c>
      <c r="AD91" s="15" t="s">
        <v>12789</v>
      </c>
      <c r="AE91" s="15" t="s">
        <v>12806</v>
      </c>
      <c r="AF91" s="15" t="s">
        <v>12772</v>
      </c>
      <c r="AG91" s="15" t="b">
        <v>1</v>
      </c>
      <c r="AH91" s="24" t="str">
        <f t="shared" si="13"/>
        <v>White</v>
      </c>
      <c r="AI91" s="15" t="s">
        <v>12779</v>
      </c>
      <c r="AJ91" s="15" t="s">
        <v>12811</v>
      </c>
      <c r="AK91" s="15" t="s">
        <v>12941</v>
      </c>
      <c r="AL91" s="15"/>
      <c r="AM91" s="15"/>
      <c r="AN91" s="24" t="str">
        <f t="shared" si="14"/>
        <v>Green</v>
      </c>
      <c r="AO91" s="15" t="s">
        <v>12758</v>
      </c>
      <c r="AP91" s="15" t="s">
        <v>12971</v>
      </c>
      <c r="AQ91" s="15" t="s">
        <v>12918</v>
      </c>
      <c r="AR91" s="15"/>
      <c r="AS91" s="15"/>
      <c r="AT91" s="9" t="b">
        <f t="shared" si="15"/>
        <v>0</v>
      </c>
      <c r="AU91" s="21" t="str">
        <f t="shared" si="16"/>
        <v>Landscaping</v>
      </c>
      <c r="AV91" s="9" t="b">
        <f t="shared" si="17"/>
        <v>0</v>
      </c>
      <c r="AW91" s="9" t="str">
        <f t="shared" si="18"/>
        <v>Green</v>
      </c>
      <c r="AX91" s="9" t="str">
        <f t="shared" si="19"/>
        <v>Toothed Simple</v>
      </c>
      <c r="AY91" s="9" t="str">
        <f t="shared" si="20"/>
        <v>Opposite</v>
      </c>
      <c r="AZ91" s="9" t="str">
        <f t="shared" si="21"/>
        <v>Rounded</v>
      </c>
      <c r="BA91" s="9" t="str">
        <f t="shared" si="22"/>
        <v>White</v>
      </c>
      <c r="BB91" s="9" t="str">
        <f t="shared" si="23"/>
        <v>Berrylike Fruit</v>
      </c>
    </row>
    <row r="92" spans="1:54" s="8" customFormat="1" x14ac:dyDescent="0.25">
      <c r="A92" s="16" t="s">
        <v>179</v>
      </c>
      <c r="B92" s="16" t="s">
        <v>180</v>
      </c>
      <c r="C92" s="15" t="str">
        <f>VLOOKUP(E92,Images!$A$2:$B$101,2)</f>
        <v>04996_Quercus_palustris.JPG</v>
      </c>
      <c r="D92" s="16" t="s">
        <v>325</v>
      </c>
      <c r="E92" s="16">
        <v>4996</v>
      </c>
      <c r="F92" s="29">
        <v>91</v>
      </c>
      <c r="G92" s="29"/>
      <c r="H92" s="16" t="str">
        <f>VLOOKUP(E92,Table_to_noah_activetrees_tc_runoff_join_itree_july2015[[TREENUM]:[Avoided_Runoff_ft3yr]],8)</f>
        <v>Fair</v>
      </c>
      <c r="I92" s="16">
        <f>VLOOKUP(E92,Table_to_noah_activetrees_tc_runoff_join_itree_july2015[[TREENUM]:[Avoided_Runoff_ft3yr]],13)</f>
        <v>10</v>
      </c>
      <c r="J92" s="16">
        <f>VLOOKUP(E92,Table_to_noah_activetrees_tc_runoff_join_itree_july2015[[TREENUM]:[Avoided_Runoff_ft3yr]],14)</f>
        <v>38</v>
      </c>
      <c r="K92" s="16">
        <f>VLOOKUP(E92,Table_to_noah_activetrees_tc_runoff_join_itree_july2015[[TREENUM]:[Avoided_Runoff_ft3yr]],15)</f>
        <v>22</v>
      </c>
      <c r="L92" s="16">
        <f>VLOOKUP(E92,Table_to_noah_activetrees_tc_runoff_join_itree_july2015[[TREENUM]:[Avoided_Runoff_ft3yr]],16)</f>
        <v>23</v>
      </c>
      <c r="M92" s="16">
        <f>VLOOKUP(E92,Table_to_noah_activetrees_tc_runoff_join_itree_july2015[[TREENUM]:[Avoided_Runoff_ft3yr]],17)</f>
        <v>2250.9499999999998</v>
      </c>
      <c r="N92" s="16">
        <f>VLOOKUP(E92,Table_to_noah_activetrees_tc_runoff_join_itree_july2015[[TREENUM]:[Avoided_Runoff_ft3yr]],18)</f>
        <v>41.71</v>
      </c>
      <c r="O92" s="19">
        <f>VLOOKUP(E92,Table_to_noah_activetrees_tc_runoff_join_itree_july2015[[TREENUM]:[Avoided_Runoff_ft3yr]],19)</f>
        <v>301.39</v>
      </c>
      <c r="P92" s="19">
        <f>VLOOKUP(E92,Table_to_noah_activetrees_tc_runoff_join_itree_july2015[[TREENUM]:[Avoided_Runoff_ft3yr]],20)</f>
        <v>25.15</v>
      </c>
      <c r="Q92" s="19">
        <f>VLOOKUP(E92,Table_to_noah_activetrees_tc_runoff_join_itree_july2015[[TREENUM]:[Avoided_Runoff_ft3yr]],21)</f>
        <v>1068</v>
      </c>
      <c r="R92" s="19">
        <f>VLOOKUP(E92,Table_to_noah_activetrees_tc_runoff_join_itree_july2015[[TREENUM]:[Avoided_Runoff_ft3yr]],22)</f>
        <v>26.73</v>
      </c>
      <c r="S92" s="8">
        <v>33.776464294100002</v>
      </c>
      <c r="T92" s="8">
        <v>-84.400957227399999</v>
      </c>
      <c r="U92" s="16"/>
      <c r="V92" s="16">
        <v>4</v>
      </c>
      <c r="W92" s="16" t="s">
        <v>149</v>
      </c>
      <c r="X92" s="16">
        <v>16</v>
      </c>
      <c r="Y92" s="16"/>
      <c r="Z92" s="16" t="b">
        <v>1</v>
      </c>
      <c r="AA92" s="16" t="b">
        <v>0</v>
      </c>
      <c r="AB92" s="16" t="s">
        <v>12948</v>
      </c>
      <c r="AC92" s="24" t="str">
        <f t="shared" si="12"/>
        <v>Conical</v>
      </c>
      <c r="AD92" s="16" t="s">
        <v>12755</v>
      </c>
      <c r="AE92" s="16" t="s">
        <v>12747</v>
      </c>
      <c r="AF92" s="16" t="s">
        <v>12778</v>
      </c>
      <c r="AG92" s="16" t="b">
        <v>1</v>
      </c>
      <c r="AH92" s="24" t="str">
        <f t="shared" si="13"/>
        <v>Brown</v>
      </c>
      <c r="AI92" s="16" t="s">
        <v>12807</v>
      </c>
      <c r="AJ92" s="16" t="s">
        <v>12805</v>
      </c>
      <c r="AK92" s="16" t="s">
        <v>12914</v>
      </c>
      <c r="AL92" s="16"/>
      <c r="AM92" s="16"/>
      <c r="AN92" s="24" t="str">
        <f t="shared" si="14"/>
        <v>Red</v>
      </c>
      <c r="AO92" s="16" t="s">
        <v>12749</v>
      </c>
      <c r="AP92" s="16" t="s">
        <v>12984</v>
      </c>
      <c r="AQ92" s="16" t="s">
        <v>12983</v>
      </c>
      <c r="AR92" s="16" t="s">
        <v>13068</v>
      </c>
      <c r="AS92" s="16" t="s">
        <v>12895</v>
      </c>
      <c r="AT92" s="9" t="b">
        <f t="shared" si="15"/>
        <v>1</v>
      </c>
      <c r="AU92" s="21" t="str">
        <f t="shared" si="16"/>
        <v>Medicine</v>
      </c>
      <c r="AV92" s="9" t="b">
        <f t="shared" si="17"/>
        <v>0</v>
      </c>
      <c r="AW92" s="9" t="str">
        <f t="shared" si="18"/>
        <v>Red</v>
      </c>
      <c r="AX92" s="9" t="str">
        <f t="shared" si="19"/>
        <v>Lobed Simple</v>
      </c>
      <c r="AY92" s="9" t="str">
        <f t="shared" si="20"/>
        <v>Alternate</v>
      </c>
      <c r="AZ92" s="9" t="str">
        <f t="shared" si="21"/>
        <v>Conical</v>
      </c>
      <c r="BA92" s="9" t="str">
        <f t="shared" si="22"/>
        <v>Brown</v>
      </c>
      <c r="BB92" s="9" t="str">
        <f t="shared" si="23"/>
        <v>Acorns</v>
      </c>
    </row>
    <row r="93" spans="1:54" x14ac:dyDescent="0.25">
      <c r="A93" s="15" t="s">
        <v>181</v>
      </c>
      <c r="B93" s="15" t="s">
        <v>182</v>
      </c>
      <c r="C93" s="15" t="str">
        <f>VLOOKUP(E93,Images!$A$2:$B$101,2)</f>
        <v>09990_Acer_negundo.JPG</v>
      </c>
      <c r="D93" s="15" t="s">
        <v>326</v>
      </c>
      <c r="E93" s="15">
        <v>9990</v>
      </c>
      <c r="F93" s="16">
        <v>92</v>
      </c>
      <c r="G93" s="16"/>
      <c r="H93" s="15" t="str">
        <f>VLOOKUP(E93,Table_to_noah_activetrees_tc_runoff_join_itree_july2015[[TREENUM]:[Avoided_Runoff_ft3yr]],8)</f>
        <v>Fair</v>
      </c>
      <c r="I93" s="15">
        <f>VLOOKUP(E93,Table_to_noah_activetrees_tc_runoff_join_itree_july2015[[TREENUM]:[Avoided_Runoff_ft3yr]],13)</f>
        <v>7.2</v>
      </c>
      <c r="J93" s="15">
        <f>VLOOKUP(E93,Table_to_noah_activetrees_tc_runoff_join_itree_july2015[[TREENUM]:[Avoided_Runoff_ft3yr]],14)</f>
        <v>29</v>
      </c>
      <c r="K93" s="15">
        <f>VLOOKUP(E93,Table_to_noah_activetrees_tc_runoff_join_itree_july2015[[TREENUM]:[Avoided_Runoff_ft3yr]],15)</f>
        <v>20</v>
      </c>
      <c r="L93" s="15">
        <f>VLOOKUP(E93,Table_to_noah_activetrees_tc_runoff_join_itree_july2015[[TREENUM]:[Avoided_Runoff_ft3yr]],16)</f>
        <v>21</v>
      </c>
      <c r="M93" s="15">
        <f>VLOOKUP(E93,Table_to_noah_activetrees_tc_runoff_join_itree_july2015[[TREENUM]:[Avoided_Runoff_ft3yr]],17)</f>
        <v>1980.34</v>
      </c>
      <c r="N93" s="15">
        <f>VLOOKUP(E93,Table_to_noah_activetrees_tc_runoff_join_itree_july2015[[TREENUM]:[Avoided_Runoff_ft3yr]],18)</f>
        <v>37.1</v>
      </c>
      <c r="O93" s="19">
        <f>VLOOKUP(E93,Table_to_noah_activetrees_tc_runoff_join_itree_july2015[[TREENUM]:[Avoided_Runoff_ft3yr]],19)</f>
        <v>142.22</v>
      </c>
      <c r="P93" s="19">
        <f>VLOOKUP(E93,Table_to_noah_activetrees_tc_runoff_join_itree_july2015[[TREENUM]:[Avoided_Runoff_ft3yr]],20)</f>
        <v>14.75</v>
      </c>
      <c r="Q93" s="19">
        <f>VLOOKUP(E93,Table_to_noah_activetrees_tc_runoff_join_itree_july2015[[TREENUM]:[Avoided_Runoff_ft3yr]],21)</f>
        <v>749</v>
      </c>
      <c r="R93" s="19">
        <f>VLOOKUP(E93,Table_to_noah_activetrees_tc_runoff_join_itree_july2015[[TREENUM]:[Avoided_Runoff_ft3yr]],22)</f>
        <v>23.52</v>
      </c>
      <c r="S93">
        <v>33.778142781100001</v>
      </c>
      <c r="T93">
        <v>-84.400929532399999</v>
      </c>
      <c r="U93" s="15"/>
      <c r="V93" s="15">
        <v>4</v>
      </c>
      <c r="W93" s="15" t="s">
        <v>149</v>
      </c>
      <c r="X93" s="15">
        <v>17</v>
      </c>
      <c r="Y93" s="15"/>
      <c r="Z93" s="15" t="b">
        <v>1</v>
      </c>
      <c r="AA93" s="15" t="b">
        <v>0</v>
      </c>
      <c r="AB93" s="16" t="s">
        <v>12948</v>
      </c>
      <c r="AC93" s="24" t="str">
        <f t="shared" si="12"/>
        <v>Rounded</v>
      </c>
      <c r="AD93" s="16" t="s">
        <v>12789</v>
      </c>
      <c r="AE93" s="16" t="s">
        <v>12806</v>
      </c>
      <c r="AF93" s="16" t="s">
        <v>12778</v>
      </c>
      <c r="AG93" s="16" t="b">
        <v>1</v>
      </c>
      <c r="AH93" s="24" t="str">
        <f t="shared" si="13"/>
        <v>Yellow</v>
      </c>
      <c r="AI93" s="16" t="s">
        <v>12766</v>
      </c>
      <c r="AJ93" s="16" t="s">
        <v>12803</v>
      </c>
      <c r="AK93" s="16" t="s">
        <v>12914</v>
      </c>
      <c r="AL93" s="15"/>
      <c r="AM93" s="15"/>
      <c r="AN93" s="24" t="str">
        <f t="shared" si="14"/>
        <v>Yellow</v>
      </c>
      <c r="AO93" s="16" t="s">
        <v>12766</v>
      </c>
      <c r="AP93" s="16" t="s">
        <v>13135</v>
      </c>
      <c r="AQ93" s="15" t="s">
        <v>12968</v>
      </c>
      <c r="AR93" s="15" t="s">
        <v>13060</v>
      </c>
      <c r="AS93" s="15" t="s">
        <v>12896</v>
      </c>
      <c r="AT93" s="9" t="b">
        <f t="shared" si="15"/>
        <v>1</v>
      </c>
      <c r="AU93" s="21" t="str">
        <f t="shared" si="16"/>
        <v>Construction</v>
      </c>
      <c r="AV93" s="9" t="b">
        <f t="shared" si="17"/>
        <v>0</v>
      </c>
      <c r="AW93" s="9" t="str">
        <f t="shared" si="18"/>
        <v>Yellow</v>
      </c>
      <c r="AX93" s="9" t="str">
        <f t="shared" si="19"/>
        <v>Lobed Simple</v>
      </c>
      <c r="AY93" s="9" t="str">
        <f t="shared" si="20"/>
        <v>Opposite</v>
      </c>
      <c r="AZ93" s="9" t="str">
        <f t="shared" si="21"/>
        <v>Rounded</v>
      </c>
      <c r="BA93" s="9" t="str">
        <f t="shared" si="22"/>
        <v>Yellow</v>
      </c>
      <c r="BB93" s="9" t="str">
        <f t="shared" si="23"/>
        <v>Keys</v>
      </c>
    </row>
    <row r="94" spans="1:54" x14ac:dyDescent="0.25">
      <c r="A94" s="15" t="s">
        <v>183</v>
      </c>
      <c r="B94" s="15" t="s">
        <v>184</v>
      </c>
      <c r="C94" s="15" t="str">
        <f>VLOOKUP(E94,Images!$A$2:$B$101,2)</f>
        <v>07465_Ulmus_rubra.JPG</v>
      </c>
      <c r="D94" s="15" t="s">
        <v>327</v>
      </c>
      <c r="E94" s="15">
        <v>7465</v>
      </c>
      <c r="F94" s="16">
        <v>93</v>
      </c>
      <c r="G94" s="16"/>
      <c r="H94" s="15" t="str">
        <f>VLOOKUP(E94,Table_to_noah_activetrees_tc_runoff_join_itree_july2015[[TREENUM]:[Avoided_Runoff_ft3yr]],8)</f>
        <v>Fair</v>
      </c>
      <c r="I94" s="15">
        <f>VLOOKUP(E94,Table_to_noah_activetrees_tc_runoff_join_itree_july2015[[TREENUM]:[Avoided_Runoff_ft3yr]],13)</f>
        <v>34.1</v>
      </c>
      <c r="J94" s="15">
        <f>VLOOKUP(E94,Table_to_noah_activetrees_tc_runoff_join_itree_july2015[[TREENUM]:[Avoided_Runoff_ft3yr]],14)</f>
        <v>69</v>
      </c>
      <c r="K94" s="15">
        <f>VLOOKUP(E94,Table_to_noah_activetrees_tc_runoff_join_itree_july2015[[TREENUM]:[Avoided_Runoff_ft3yr]],15)</f>
        <v>80</v>
      </c>
      <c r="L94" s="15">
        <f>VLOOKUP(E94,Table_to_noah_activetrees_tc_runoff_join_itree_july2015[[TREENUM]:[Avoided_Runoff_ft3yr]],16)</f>
        <v>82</v>
      </c>
      <c r="M94" s="15">
        <f>VLOOKUP(E94,Table_to_noah_activetrees_tc_runoff_join_itree_july2015[[TREENUM]:[Avoided_Runoff_ft3yr]],17)</f>
        <v>17747</v>
      </c>
      <c r="N94" s="15">
        <f>VLOOKUP(E94,Table_to_noah_activetrees_tc_runoff_join_itree_july2015[[TREENUM]:[Avoided_Runoff_ft3yr]],18)</f>
        <v>162.72</v>
      </c>
      <c r="O94" s="19">
        <f>VLOOKUP(E94,Table_to_noah_activetrees_tc_runoff_join_itree_july2015[[TREENUM]:[Avoided_Runoff_ft3yr]],19)</f>
        <v>4351.84</v>
      </c>
      <c r="P94" s="19">
        <f>VLOOKUP(E94,Table_to_noah_activetrees_tc_runoff_join_itree_july2015[[TREENUM]:[Avoided_Runoff_ft3yr]],20)</f>
        <v>101.7</v>
      </c>
      <c r="Q94" s="19">
        <f>VLOOKUP(E94,Table_to_noah_activetrees_tc_runoff_join_itree_july2015[[TREENUM]:[Avoided_Runoff_ft3yr]],21)</f>
        <v>5340</v>
      </c>
      <c r="R94" s="19">
        <f>VLOOKUP(E94,Table_to_noah_activetrees_tc_runoff_join_itree_july2015[[TREENUM]:[Avoided_Runoff_ft3yr]],22)</f>
        <v>210.74</v>
      </c>
      <c r="S94">
        <v>33.777601431400001</v>
      </c>
      <c r="T94">
        <v>-84.400437033900005</v>
      </c>
      <c r="U94" s="15"/>
      <c r="V94" s="15">
        <v>4</v>
      </c>
      <c r="W94" s="15" t="s">
        <v>149</v>
      </c>
      <c r="X94" s="15">
        <v>18</v>
      </c>
      <c r="Y94" s="15"/>
      <c r="Z94" s="15" t="b">
        <v>1</v>
      </c>
      <c r="AA94" s="15" t="b">
        <v>0</v>
      </c>
      <c r="AB94" s="16" t="s">
        <v>12948</v>
      </c>
      <c r="AC94" s="24" t="str">
        <f t="shared" si="12"/>
        <v>Vase Shaped</v>
      </c>
      <c r="AD94" s="16" t="s">
        <v>12898</v>
      </c>
      <c r="AE94" s="16" t="s">
        <v>12747</v>
      </c>
      <c r="AF94" s="16" t="s">
        <v>12772</v>
      </c>
      <c r="AG94" s="16" t="b">
        <v>1</v>
      </c>
      <c r="AH94" s="24" t="str">
        <f t="shared" si="13"/>
        <v>Green</v>
      </c>
      <c r="AI94" s="16" t="s">
        <v>12758</v>
      </c>
      <c r="AJ94" s="16" t="s">
        <v>12803</v>
      </c>
      <c r="AK94" s="16" t="s">
        <v>12914</v>
      </c>
      <c r="AL94" s="15"/>
      <c r="AM94" s="15"/>
      <c r="AN94" s="24" t="str">
        <f t="shared" si="14"/>
        <v>Yellow</v>
      </c>
      <c r="AO94" s="16" t="s">
        <v>12766</v>
      </c>
      <c r="AP94" s="16" t="s">
        <v>12984</v>
      </c>
      <c r="AQ94" s="15" t="s">
        <v>12969</v>
      </c>
      <c r="AR94" s="15"/>
      <c r="AS94" s="15" t="s">
        <v>12897</v>
      </c>
      <c r="AT94" s="9" t="b">
        <f t="shared" si="15"/>
        <v>1</v>
      </c>
      <c r="AU94" s="21" t="str">
        <f t="shared" si="16"/>
        <v>Medicine</v>
      </c>
      <c r="AV94" s="9" t="b">
        <f t="shared" si="17"/>
        <v>0</v>
      </c>
      <c r="AW94" s="9" t="str">
        <f t="shared" si="18"/>
        <v>Yellow</v>
      </c>
      <c r="AX94" s="9" t="str">
        <f t="shared" si="19"/>
        <v>Toothed Simple</v>
      </c>
      <c r="AY94" s="9" t="str">
        <f t="shared" si="20"/>
        <v>Alternate</v>
      </c>
      <c r="AZ94" s="9" t="str">
        <f t="shared" si="21"/>
        <v>Vase Shaped</v>
      </c>
      <c r="BA94" s="9" t="str">
        <f t="shared" si="22"/>
        <v>Green</v>
      </c>
      <c r="BB94" s="9" t="str">
        <f t="shared" si="23"/>
        <v>Keys</v>
      </c>
    </row>
    <row r="95" spans="1:54" x14ac:dyDescent="0.25">
      <c r="A95" s="15" t="s">
        <v>185</v>
      </c>
      <c r="B95" s="15" t="s">
        <v>186</v>
      </c>
      <c r="C95" s="15" t="str">
        <f>VLOOKUP(E95,Images!$A$2:$B$101,2)</f>
        <v>07459_Lagerstroemia_indica.JPG</v>
      </c>
      <c r="D95" s="15" t="s">
        <v>328</v>
      </c>
      <c r="E95" s="15">
        <v>7459</v>
      </c>
      <c r="F95" s="29">
        <v>94</v>
      </c>
      <c r="G95" s="29"/>
      <c r="H95" s="15" t="str">
        <f>VLOOKUP(E95,Table_to_noah_activetrees_tc_runoff_join_itree_july2015[[TREENUM]:[Avoided_Runoff_ft3yr]],8)</f>
        <v>Fair</v>
      </c>
      <c r="I95" s="15">
        <f>VLOOKUP(E95,Table_to_noah_activetrees_tc_runoff_join_itree_july2015[[TREENUM]:[Avoided_Runoff_ft3yr]],13)</f>
        <v>6</v>
      </c>
      <c r="J95" s="15">
        <f>VLOOKUP(E95,Table_to_noah_activetrees_tc_runoff_join_itree_july2015[[TREENUM]:[Avoided_Runoff_ft3yr]],14)</f>
        <v>20</v>
      </c>
      <c r="K95" s="15">
        <f>VLOOKUP(E95,Table_to_noah_activetrees_tc_runoff_join_itree_july2015[[TREENUM]:[Avoided_Runoff_ft3yr]],15)</f>
        <v>14</v>
      </c>
      <c r="L95" s="15">
        <f>VLOOKUP(E95,Table_to_noah_activetrees_tc_runoff_join_itree_july2015[[TREENUM]:[Avoided_Runoff_ft3yr]],16)</f>
        <v>20</v>
      </c>
      <c r="M95" s="15">
        <f>VLOOKUP(E95,Table_to_noah_activetrees_tc_runoff_join_itree_july2015[[TREENUM]:[Avoided_Runoff_ft3yr]],17)</f>
        <v>812.78</v>
      </c>
      <c r="N95" s="15">
        <f>VLOOKUP(E95,Table_to_noah_activetrees_tc_runoff_join_itree_july2015[[TREENUM]:[Avoided_Runoff_ft3yr]],18)</f>
        <v>12.46</v>
      </c>
      <c r="O95" s="19">
        <f>VLOOKUP(E95,Table_to_noah_activetrees_tc_runoff_join_itree_july2015[[TREENUM]:[Avoided_Runoff_ft3yr]],19)</f>
        <v>284.55</v>
      </c>
      <c r="P95" s="19">
        <f>VLOOKUP(E95,Table_to_noah_activetrees_tc_runoff_join_itree_july2015[[TREENUM]:[Avoided_Runoff_ft3yr]],20)</f>
        <v>22.51</v>
      </c>
      <c r="Q95" s="19">
        <f>VLOOKUP(E95,Table_to_noah_activetrees_tc_runoff_join_itree_july2015[[TREENUM]:[Avoided_Runoff_ft3yr]],21)</f>
        <v>1133</v>
      </c>
      <c r="R95" s="19">
        <f>VLOOKUP(E95,Table_to_noah_activetrees_tc_runoff_join_itree_july2015[[TREENUM]:[Avoided_Runoff_ft3yr]],22)</f>
        <v>9.65</v>
      </c>
      <c r="S95">
        <v>33.777368955</v>
      </c>
      <c r="T95">
        <v>-84.400194195099999</v>
      </c>
      <c r="U95" s="15"/>
      <c r="V95" s="15">
        <v>4</v>
      </c>
      <c r="W95" s="15" t="s">
        <v>149</v>
      </c>
      <c r="X95" s="15">
        <v>19</v>
      </c>
      <c r="Y95" s="15"/>
      <c r="Z95" s="15" t="b">
        <v>0</v>
      </c>
      <c r="AA95" s="15" t="b">
        <v>1</v>
      </c>
      <c r="AB95" s="16" t="s">
        <v>12948</v>
      </c>
      <c r="AC95" s="24" t="str">
        <f t="shared" si="12"/>
        <v>Vase Shaped</v>
      </c>
      <c r="AD95" s="16" t="s">
        <v>12777</v>
      </c>
      <c r="AE95" s="16" t="s">
        <v>12806</v>
      </c>
      <c r="AF95" s="16" t="s">
        <v>12765</v>
      </c>
      <c r="AG95" s="16" t="b">
        <v>1</v>
      </c>
      <c r="AH95" s="24" t="str">
        <f t="shared" si="13"/>
        <v>Pink</v>
      </c>
      <c r="AI95" s="16" t="s">
        <v>12829</v>
      </c>
      <c r="AJ95" s="16" t="s">
        <v>12855</v>
      </c>
      <c r="AK95" s="16" t="s">
        <v>12970</v>
      </c>
      <c r="AL95" s="15"/>
      <c r="AM95" s="15"/>
      <c r="AN95" s="24" t="str">
        <f t="shared" si="14"/>
        <v>Orange</v>
      </c>
      <c r="AO95" s="16" t="s">
        <v>12899</v>
      </c>
      <c r="AP95" s="16" t="s">
        <v>12971</v>
      </c>
      <c r="AQ95" s="15" t="s">
        <v>12971</v>
      </c>
      <c r="AR95" s="15"/>
      <c r="AS95" s="15"/>
      <c r="AT95" s="9" t="b">
        <f t="shared" si="15"/>
        <v>0</v>
      </c>
      <c r="AU95" s="21" t="str">
        <f t="shared" si="16"/>
        <v>Landscaping</v>
      </c>
      <c r="AV95" s="9" t="b">
        <f t="shared" si="17"/>
        <v>1</v>
      </c>
      <c r="AW95" s="9" t="str">
        <f t="shared" si="18"/>
        <v>Orange</v>
      </c>
      <c r="AX95" s="9" t="str">
        <f t="shared" si="19"/>
        <v>Untoothed Simple</v>
      </c>
      <c r="AY95" s="9" t="str">
        <f t="shared" si="20"/>
        <v>Opposite</v>
      </c>
      <c r="AZ95" s="9" t="str">
        <f t="shared" si="21"/>
        <v>Vase Shaped</v>
      </c>
      <c r="BA95" s="9" t="str">
        <f t="shared" si="22"/>
        <v>Pink</v>
      </c>
      <c r="BB95" s="9" t="str">
        <f t="shared" si="23"/>
        <v>Capsule</v>
      </c>
    </row>
    <row r="96" spans="1:54" x14ac:dyDescent="0.25">
      <c r="A96" s="15" t="s">
        <v>187</v>
      </c>
      <c r="B96" s="15" t="s">
        <v>188</v>
      </c>
      <c r="C96" s="15" t="str">
        <f>VLOOKUP(E96,Images!$A$2:$B$101,2)</f>
        <v>10619_Acer_saccharinum.JPG</v>
      </c>
      <c r="D96" s="15" t="s">
        <v>329</v>
      </c>
      <c r="E96" s="15">
        <v>10619</v>
      </c>
      <c r="F96" s="16">
        <v>95</v>
      </c>
      <c r="G96" s="16"/>
      <c r="H96" s="15" t="str">
        <f>VLOOKUP(E96,Table_to_noah_activetrees_tc_runoff_join_itree_july2015[[TREENUM]:[Avoided_Runoff_ft3yr]],8)</f>
        <v>Poor</v>
      </c>
      <c r="I96" s="15">
        <f>VLOOKUP(E96,Table_to_noah_activetrees_tc_runoff_join_itree_july2015[[TREENUM]:[Avoided_Runoff_ft3yr]],13)</f>
        <v>26.6</v>
      </c>
      <c r="J96" s="15">
        <f>VLOOKUP(E96,Table_to_noah_activetrees_tc_runoff_join_itree_july2015[[TREENUM]:[Avoided_Runoff_ft3yr]],14)</f>
        <v>59</v>
      </c>
      <c r="K96" s="15">
        <f>VLOOKUP(E96,Table_to_noah_activetrees_tc_runoff_join_itree_july2015[[TREENUM]:[Avoided_Runoff_ft3yr]],15)</f>
        <v>40</v>
      </c>
      <c r="L96" s="15">
        <f>VLOOKUP(E96,Table_to_noah_activetrees_tc_runoff_join_itree_july2015[[TREENUM]:[Avoided_Runoff_ft3yr]],16)</f>
        <v>52</v>
      </c>
      <c r="M96" s="15">
        <f>VLOOKUP(E96,Table_to_noah_activetrees_tc_runoff_join_itree_july2015[[TREENUM]:[Avoided_Runoff_ft3yr]],17)</f>
        <v>1302.76</v>
      </c>
      <c r="N96" s="15">
        <f>VLOOKUP(E96,Table_to_noah_activetrees_tc_runoff_join_itree_july2015[[TREENUM]:[Avoided_Runoff_ft3yr]],18)</f>
        <v>14.04</v>
      </c>
      <c r="O96" s="19">
        <f>VLOOKUP(E96,Table_to_noah_activetrees_tc_runoff_join_itree_july2015[[TREENUM]:[Avoided_Runoff_ft3yr]],19)</f>
        <v>2272.48</v>
      </c>
      <c r="P96" s="19">
        <f>VLOOKUP(E96,Table_to_noah_activetrees_tc_runoff_join_itree_july2015[[TREENUM]:[Avoided_Runoff_ft3yr]],20)</f>
        <v>23.92</v>
      </c>
      <c r="Q96" s="19">
        <f>VLOOKUP(E96,Table_to_noah_activetrees_tc_runoff_join_itree_july2015[[TREENUM]:[Avoided_Runoff_ft3yr]],21)</f>
        <v>1504</v>
      </c>
      <c r="R96" s="19">
        <f>VLOOKUP(E96,Table_to_noah_activetrees_tc_runoff_join_itree_july2015[[TREENUM]:[Avoided_Runoff_ft3yr]],22)</f>
        <v>15.47</v>
      </c>
      <c r="S96">
        <v>33.7779301375</v>
      </c>
      <c r="T96">
        <v>-84.399581506700002</v>
      </c>
      <c r="U96" s="15"/>
      <c r="V96" s="15">
        <v>4</v>
      </c>
      <c r="W96" s="15" t="s">
        <v>149</v>
      </c>
      <c r="X96" s="15">
        <v>20</v>
      </c>
      <c r="Y96" s="15"/>
      <c r="Z96" s="15" t="b">
        <v>1</v>
      </c>
      <c r="AA96" s="15" t="b">
        <v>0</v>
      </c>
      <c r="AB96" s="16" t="s">
        <v>12948</v>
      </c>
      <c r="AC96" s="24" t="str">
        <f t="shared" si="12"/>
        <v>Spreading</v>
      </c>
      <c r="AD96" s="16" t="s">
        <v>12771</v>
      </c>
      <c r="AE96" s="16" t="s">
        <v>12806</v>
      </c>
      <c r="AF96" s="16" t="s">
        <v>12778</v>
      </c>
      <c r="AG96" s="16" t="b">
        <v>1</v>
      </c>
      <c r="AH96" s="24" t="str">
        <f t="shared" si="13"/>
        <v>Red</v>
      </c>
      <c r="AI96" s="16" t="s">
        <v>12749</v>
      </c>
      <c r="AJ96" s="16" t="s">
        <v>12803</v>
      </c>
      <c r="AK96" s="16" t="s">
        <v>12955</v>
      </c>
      <c r="AL96" s="15"/>
      <c r="AM96" s="15"/>
      <c r="AN96" s="24" t="str">
        <f t="shared" si="14"/>
        <v>Yellow</v>
      </c>
      <c r="AO96" s="16" t="s">
        <v>12766</v>
      </c>
      <c r="AP96" s="16" t="s">
        <v>12956</v>
      </c>
      <c r="AQ96" s="15" t="s">
        <v>12972</v>
      </c>
      <c r="AR96" s="15" t="s">
        <v>13057</v>
      </c>
      <c r="AS96" s="15" t="s">
        <v>12900</v>
      </c>
      <c r="AT96" s="9" t="b">
        <f t="shared" si="15"/>
        <v>1</v>
      </c>
      <c r="AU96" s="21" t="str">
        <f t="shared" si="16"/>
        <v>Food</v>
      </c>
      <c r="AV96" s="9" t="b">
        <f t="shared" si="17"/>
        <v>0</v>
      </c>
      <c r="AW96" s="9" t="str">
        <f t="shared" si="18"/>
        <v>Yellow</v>
      </c>
      <c r="AX96" s="9" t="str">
        <f t="shared" si="19"/>
        <v>Lobed Simple</v>
      </c>
      <c r="AY96" s="9" t="str">
        <f t="shared" si="20"/>
        <v>Opposite</v>
      </c>
      <c r="AZ96" s="9" t="str">
        <f t="shared" si="21"/>
        <v>Spreading</v>
      </c>
      <c r="BA96" s="9" t="str">
        <f t="shared" si="22"/>
        <v>Red</v>
      </c>
      <c r="BB96" s="9" t="str">
        <f t="shared" si="23"/>
        <v>Keys</v>
      </c>
    </row>
    <row r="97" spans="1:54" x14ac:dyDescent="0.25">
      <c r="A97" s="15" t="s">
        <v>189</v>
      </c>
      <c r="B97" s="15" t="s">
        <v>190</v>
      </c>
      <c r="C97" s="15" t="str">
        <f>VLOOKUP(E97,Images!$A$2:$B$101,2)</f>
        <v>04600_Ilex_opaca.JPG</v>
      </c>
      <c r="D97" s="15" t="s">
        <v>330</v>
      </c>
      <c r="E97" s="15">
        <v>4600</v>
      </c>
      <c r="F97" s="16">
        <v>96</v>
      </c>
      <c r="G97" s="16"/>
      <c r="H97" s="15" t="str">
        <f>VLOOKUP(E97,Table_to_noah_activetrees_tc_runoff_join_itree_july2015[[TREENUM]:[Avoided_Runoff_ft3yr]],8)</f>
        <v>Fair</v>
      </c>
      <c r="I97" s="15">
        <f>VLOOKUP(E97,Table_to_noah_activetrees_tc_runoff_join_itree_july2015[[TREENUM]:[Avoided_Runoff_ft3yr]],13)</f>
        <v>23.8</v>
      </c>
      <c r="J97" s="15">
        <f>VLOOKUP(E97,Table_to_noah_activetrees_tc_runoff_join_itree_july2015[[TREENUM]:[Avoided_Runoff_ft3yr]],14)</f>
        <v>42</v>
      </c>
      <c r="K97" s="15">
        <f>VLOOKUP(E97,Table_to_noah_activetrees_tc_runoff_join_itree_july2015[[TREENUM]:[Avoided_Runoff_ft3yr]],15)</f>
        <v>43</v>
      </c>
      <c r="L97" s="15">
        <f>VLOOKUP(E97,Table_to_noah_activetrees_tc_runoff_join_itree_july2015[[TREENUM]:[Avoided_Runoff_ft3yr]],16)</f>
        <v>39</v>
      </c>
      <c r="M97" s="15">
        <f>VLOOKUP(E97,Table_to_noah_activetrees_tc_runoff_join_itree_july2015[[TREENUM]:[Avoided_Runoff_ft3yr]],17)</f>
        <v>3698.8</v>
      </c>
      <c r="N97" s="15">
        <f>VLOOKUP(E97,Table_to_noah_activetrees_tc_runoff_join_itree_july2015[[TREENUM]:[Avoided_Runoff_ft3yr]],18)</f>
        <v>101.28</v>
      </c>
      <c r="O97" s="19">
        <f>VLOOKUP(E97,Table_to_noah_activetrees_tc_runoff_join_itree_july2015[[TREENUM]:[Avoided_Runoff_ft3yr]],19)</f>
        <v>2237.4699999999998</v>
      </c>
      <c r="P97" s="19">
        <f>VLOOKUP(E97,Table_to_noah_activetrees_tc_runoff_join_itree_july2015[[TREENUM]:[Avoided_Runoff_ft3yr]],20)</f>
        <v>74.760000000000005</v>
      </c>
      <c r="Q97" s="19">
        <f>VLOOKUP(E97,Table_to_noah_activetrees_tc_runoff_join_itree_july2015[[TREENUM]:[Avoided_Runoff_ft3yr]],21)</f>
        <v>3833</v>
      </c>
      <c r="R97" s="19">
        <f>VLOOKUP(E97,Table_to_noah_activetrees_tc_runoff_join_itree_july2015[[TREENUM]:[Avoided_Runoff_ft3yr]],22)</f>
        <v>76.34</v>
      </c>
      <c r="S97">
        <v>33.777082583400002</v>
      </c>
      <c r="T97">
        <v>-84.399351205800002</v>
      </c>
      <c r="U97" s="15"/>
      <c r="V97" s="15">
        <v>4</v>
      </c>
      <c r="W97" s="15" t="s">
        <v>149</v>
      </c>
      <c r="X97" s="15">
        <v>21</v>
      </c>
      <c r="Y97" s="15"/>
      <c r="Z97" s="15" t="b">
        <v>1</v>
      </c>
      <c r="AA97" s="15" t="b">
        <v>1</v>
      </c>
      <c r="AB97" s="16" t="s">
        <v>12949</v>
      </c>
      <c r="AC97" s="24" t="str">
        <f t="shared" si="12"/>
        <v>Pyramid</v>
      </c>
      <c r="AD97" s="16" t="s">
        <v>12808</v>
      </c>
      <c r="AE97" s="16" t="s">
        <v>12747</v>
      </c>
      <c r="AF97" s="16" t="s">
        <v>12772</v>
      </c>
      <c r="AG97" s="16" t="b">
        <v>1</v>
      </c>
      <c r="AH97" s="24" t="str">
        <f t="shared" si="13"/>
        <v>White</v>
      </c>
      <c r="AI97" s="16" t="s">
        <v>12779</v>
      </c>
      <c r="AJ97" s="16" t="s">
        <v>12811</v>
      </c>
      <c r="AK97" s="16" t="s">
        <v>12965</v>
      </c>
      <c r="AL97" s="15"/>
      <c r="AM97" s="15"/>
      <c r="AN97" s="24" t="str">
        <f t="shared" si="14"/>
        <v>Green</v>
      </c>
      <c r="AO97" s="16" t="s">
        <v>12758</v>
      </c>
      <c r="AP97" s="16" t="s">
        <v>12956</v>
      </c>
      <c r="AQ97" s="15" t="s">
        <v>13089</v>
      </c>
      <c r="AR97" s="15" t="s">
        <v>13059</v>
      </c>
      <c r="AS97" s="15" t="s">
        <v>12901</v>
      </c>
      <c r="AT97" s="9" t="b">
        <f t="shared" si="15"/>
        <v>1</v>
      </c>
      <c r="AU97" s="21" t="str">
        <f t="shared" si="16"/>
        <v>Food</v>
      </c>
      <c r="AV97" s="9" t="b">
        <f t="shared" si="17"/>
        <v>1</v>
      </c>
      <c r="AW97" s="9" t="str">
        <f t="shared" si="18"/>
        <v>Green</v>
      </c>
      <c r="AX97" s="9" t="str">
        <f t="shared" si="19"/>
        <v>Toothed Simple</v>
      </c>
      <c r="AY97" s="9" t="str">
        <f t="shared" si="20"/>
        <v>Alternate</v>
      </c>
      <c r="AZ97" s="9" t="str">
        <f t="shared" si="21"/>
        <v>Pyramid</v>
      </c>
      <c r="BA97" s="9" t="str">
        <f t="shared" si="22"/>
        <v>White</v>
      </c>
      <c r="BB97" s="9" t="str">
        <f t="shared" si="23"/>
        <v>Berrylike Fruit</v>
      </c>
    </row>
    <row r="98" spans="1:54" x14ac:dyDescent="0.25">
      <c r="A98" s="15" t="s">
        <v>191</v>
      </c>
      <c r="B98" s="15" t="s">
        <v>192</v>
      </c>
      <c r="C98" s="15" t="str">
        <f>VLOOKUP(E98,Images!$A$2:$B$101,2)</f>
        <v>10780_Catalpa_bignonioides.JPG</v>
      </c>
      <c r="D98" s="15" t="s">
        <v>331</v>
      </c>
      <c r="E98" s="15">
        <v>10780</v>
      </c>
      <c r="F98" s="29">
        <v>97</v>
      </c>
      <c r="G98" s="29"/>
      <c r="H98" s="15" t="str">
        <f>VLOOKUP(E98,Table_to_noah_activetrees_tc_runoff_join_itree_july2015[[TREENUM]:[Avoided_Runoff_ft3yr]],8)</f>
        <v>Fair</v>
      </c>
      <c r="I98" s="15">
        <f>VLOOKUP(E98,Table_to_noah_activetrees_tc_runoff_join_itree_july2015[[TREENUM]:[Avoided_Runoff_ft3yr]],13)</f>
        <v>40.799999999999997</v>
      </c>
      <c r="J98" s="15">
        <f>VLOOKUP(E98,Table_to_noah_activetrees_tc_runoff_join_itree_july2015[[TREENUM]:[Avoided_Runoff_ft3yr]],14)</f>
        <v>44</v>
      </c>
      <c r="K98" s="15">
        <f>VLOOKUP(E98,Table_to_noah_activetrees_tc_runoff_join_itree_july2015[[TREENUM]:[Avoided_Runoff_ft3yr]],15)</f>
        <v>42</v>
      </c>
      <c r="L98" s="15">
        <f>VLOOKUP(E98,Table_to_noah_activetrees_tc_runoff_join_itree_july2015[[TREENUM]:[Avoided_Runoff_ft3yr]],16)</f>
        <v>53</v>
      </c>
      <c r="M98" s="15">
        <f>VLOOKUP(E98,Table_to_noah_activetrees_tc_runoff_join_itree_july2015[[TREENUM]:[Avoided_Runoff_ft3yr]],17)</f>
        <v>4082.86</v>
      </c>
      <c r="N98" s="15">
        <f>VLOOKUP(E98,Table_to_noah_activetrees_tc_runoff_join_itree_july2015[[TREENUM]:[Avoided_Runoff_ft3yr]],18)</f>
        <v>44.6</v>
      </c>
      <c r="O98" s="19">
        <f>VLOOKUP(E98,Table_to_noah_activetrees_tc_runoff_join_itree_july2015[[TREENUM]:[Avoided_Runoff_ft3yr]],19)</f>
        <v>8064.16</v>
      </c>
      <c r="P98" s="19">
        <f>VLOOKUP(E98,Table_to_noah_activetrees_tc_runoff_join_itree_july2015[[TREENUM]:[Avoided_Runoff_ft3yr]],20)</f>
        <v>147.51</v>
      </c>
      <c r="Q98" s="19">
        <f>VLOOKUP(E98,Table_to_noah_activetrees_tc_runoff_join_itree_july2015[[TREENUM]:[Avoided_Runoff_ft3yr]],21)</f>
        <v>8884</v>
      </c>
      <c r="R98" s="19">
        <f>VLOOKUP(E98,Table_to_noah_activetrees_tc_runoff_join_itree_july2015[[TREENUM]:[Avoided_Runoff_ft3yr]],22)</f>
        <v>48.48</v>
      </c>
      <c r="S98">
        <v>33.776835032299999</v>
      </c>
      <c r="T98">
        <v>-84.399282835999998</v>
      </c>
      <c r="U98" s="15"/>
      <c r="V98" s="15">
        <v>4</v>
      </c>
      <c r="W98" s="15" t="s">
        <v>149</v>
      </c>
      <c r="X98" s="15">
        <v>22</v>
      </c>
      <c r="Y98" s="15"/>
      <c r="Z98" s="15" t="b">
        <v>1</v>
      </c>
      <c r="AA98" s="15" t="b">
        <v>0</v>
      </c>
      <c r="AB98" s="16" t="s">
        <v>12948</v>
      </c>
      <c r="AC98" s="24" t="str">
        <f t="shared" si="12"/>
        <v>Roundedd</v>
      </c>
      <c r="AD98" s="16" t="s">
        <v>12903</v>
      </c>
      <c r="AE98" s="16" t="s">
        <v>12806</v>
      </c>
      <c r="AF98" s="16" t="s">
        <v>12765</v>
      </c>
      <c r="AG98" s="16" t="b">
        <v>1</v>
      </c>
      <c r="AH98" s="24" t="str">
        <f t="shared" si="13"/>
        <v>White</v>
      </c>
      <c r="AI98" s="16" t="s">
        <v>12779</v>
      </c>
      <c r="AJ98" s="16" t="s">
        <v>12855</v>
      </c>
      <c r="AK98" s="16" t="s">
        <v>12919</v>
      </c>
      <c r="AL98" s="15"/>
      <c r="AM98" s="15"/>
      <c r="AN98" s="24" t="str">
        <f t="shared" si="14"/>
        <v>Green</v>
      </c>
      <c r="AO98" s="16" t="s">
        <v>12907</v>
      </c>
      <c r="AP98" s="16" t="s">
        <v>12971</v>
      </c>
      <c r="AQ98" s="15" t="s">
        <v>12918</v>
      </c>
      <c r="AR98" s="15" t="s">
        <v>13081</v>
      </c>
      <c r="AS98" s="15" t="s">
        <v>12902</v>
      </c>
      <c r="AT98" s="9" t="b">
        <f t="shared" si="15"/>
        <v>1</v>
      </c>
      <c r="AU98" s="21" t="str">
        <f t="shared" si="16"/>
        <v>Landscaping</v>
      </c>
      <c r="AV98" s="9" t="b">
        <f t="shared" si="17"/>
        <v>0</v>
      </c>
      <c r="AW98" s="9" t="str">
        <f t="shared" si="18"/>
        <v>Green</v>
      </c>
      <c r="AX98" s="9" t="str">
        <f t="shared" si="19"/>
        <v>Untoothed Simple</v>
      </c>
      <c r="AY98" s="9" t="str">
        <f t="shared" si="20"/>
        <v>Opposite</v>
      </c>
      <c r="AZ98" s="9" t="str">
        <f t="shared" si="21"/>
        <v>Roundedd</v>
      </c>
      <c r="BA98" s="9" t="str">
        <f t="shared" si="22"/>
        <v>White</v>
      </c>
      <c r="BB98" s="9" t="str">
        <f t="shared" si="23"/>
        <v>Capsule</v>
      </c>
    </row>
    <row r="99" spans="1:54" x14ac:dyDescent="0.25">
      <c r="A99" s="15" t="s">
        <v>193</v>
      </c>
      <c r="B99" s="15" t="s">
        <v>212</v>
      </c>
      <c r="C99" s="15" t="str">
        <f>VLOOKUP(E99,Images!$A$2:$B$101,2)</f>
        <v>04716_Pinus_elliottii.JPG</v>
      </c>
      <c r="D99" s="15" t="s">
        <v>332</v>
      </c>
      <c r="E99" s="15">
        <v>4716</v>
      </c>
      <c r="F99" s="16">
        <v>98</v>
      </c>
      <c r="G99" s="16"/>
      <c r="H99" s="15" t="str">
        <f>VLOOKUP(E99,Table_to_noah_activetrees_tc_runoff_join_itree_july2015[[TREENUM]:[Avoided_Runoff_ft3yr]],8)</f>
        <v>Fair</v>
      </c>
      <c r="I99" s="15">
        <f>VLOOKUP(E99,Table_to_noah_activetrees_tc_runoff_join_itree_july2015[[TREENUM]:[Avoided_Runoff_ft3yr]],13)</f>
        <v>20.5</v>
      </c>
      <c r="J99" s="15">
        <f>VLOOKUP(E99,Table_to_noah_activetrees_tc_runoff_join_itree_july2015[[TREENUM]:[Avoided_Runoff_ft3yr]],14)</f>
        <v>60</v>
      </c>
      <c r="K99" s="15">
        <f>VLOOKUP(E99,Table_to_noah_activetrees_tc_runoff_join_itree_july2015[[TREENUM]:[Avoided_Runoff_ft3yr]],15)</f>
        <v>46</v>
      </c>
      <c r="L99" s="15">
        <f>VLOOKUP(E99,Table_to_noah_activetrees_tc_runoff_join_itree_july2015[[TREENUM]:[Avoided_Runoff_ft3yr]],16)</f>
        <v>36</v>
      </c>
      <c r="M99" s="15">
        <f>VLOOKUP(E99,Table_to_noah_activetrees_tc_runoff_join_itree_july2015[[TREENUM]:[Avoided_Runoff_ft3yr]],17)</f>
        <v>3866.93</v>
      </c>
      <c r="N99" s="15">
        <f>VLOOKUP(E99,Table_to_noah_activetrees_tc_runoff_join_itree_july2015[[TREENUM]:[Avoided_Runoff_ft3yr]],18)</f>
        <v>76.319999999999993</v>
      </c>
      <c r="O99" s="19">
        <f>VLOOKUP(E99,Table_to_noah_activetrees_tc_runoff_join_itree_july2015[[TREENUM]:[Avoided_Runoff_ft3yr]],19)</f>
        <v>671.97</v>
      </c>
      <c r="P99" s="19">
        <f>VLOOKUP(E99,Table_to_noah_activetrees_tc_runoff_join_itree_july2015[[TREENUM]:[Avoided_Runoff_ft3yr]],20)</f>
        <v>23.35</v>
      </c>
      <c r="Q99" s="19">
        <f>VLOOKUP(E99,Table_to_noah_activetrees_tc_runoff_join_itree_july2015[[TREENUM]:[Avoided_Runoff_ft3yr]],21)</f>
        <v>2683</v>
      </c>
      <c r="R99" s="19">
        <f>VLOOKUP(E99,Table_to_noah_activetrees_tc_runoff_join_itree_july2015[[TREENUM]:[Avoided_Runoff_ft3yr]],22)</f>
        <v>79.81</v>
      </c>
      <c r="S99">
        <v>33.776972429600001</v>
      </c>
      <c r="T99">
        <v>-84.399231624799995</v>
      </c>
      <c r="U99" s="15"/>
      <c r="V99" s="15">
        <v>4</v>
      </c>
      <c r="W99" s="15" t="s">
        <v>149</v>
      </c>
      <c r="X99" s="15">
        <v>23</v>
      </c>
      <c r="Y99" s="15"/>
      <c r="Z99" s="15" t="b">
        <v>1</v>
      </c>
      <c r="AA99" s="15" t="b">
        <v>0</v>
      </c>
      <c r="AB99" s="16" t="s">
        <v>12949</v>
      </c>
      <c r="AC99" s="24" t="str">
        <f t="shared" si="12"/>
        <v>Pyramid</v>
      </c>
      <c r="AD99" s="16" t="s">
        <v>12857</v>
      </c>
      <c r="AE99" s="16" t="s">
        <v>12747</v>
      </c>
      <c r="AF99" s="16" t="s">
        <v>12748</v>
      </c>
      <c r="AG99" s="16" t="b">
        <v>1</v>
      </c>
      <c r="AH99" s="24" t="str">
        <f t="shared" si="13"/>
        <v>Yellow</v>
      </c>
      <c r="AI99" s="16" t="s">
        <v>12766</v>
      </c>
      <c r="AJ99" s="16" t="s">
        <v>12809</v>
      </c>
      <c r="AK99" s="16" t="s">
        <v>12919</v>
      </c>
      <c r="AL99" s="15"/>
      <c r="AM99" s="15"/>
      <c r="AN99" s="24" t="str">
        <f t="shared" si="14"/>
        <v>Green</v>
      </c>
      <c r="AO99" s="15" t="s">
        <v>12758</v>
      </c>
      <c r="AP99" s="15" t="s">
        <v>12971</v>
      </c>
      <c r="AQ99" s="15" t="s">
        <v>13040</v>
      </c>
      <c r="AR99" s="15"/>
      <c r="AS99" s="15" t="s">
        <v>12904</v>
      </c>
      <c r="AT99" s="9" t="b">
        <f t="shared" si="15"/>
        <v>1</v>
      </c>
      <c r="AU99" s="21" t="str">
        <f t="shared" si="16"/>
        <v>Landscaping</v>
      </c>
      <c r="AV99" s="9" t="b">
        <f t="shared" si="17"/>
        <v>0</v>
      </c>
      <c r="AW99" s="9" t="str">
        <f t="shared" si="18"/>
        <v>Green</v>
      </c>
      <c r="AX99" s="9" t="str">
        <f t="shared" si="19"/>
        <v>Needle Leaf Conifers</v>
      </c>
      <c r="AY99" s="9" t="str">
        <f t="shared" si="20"/>
        <v>Alternate</v>
      </c>
      <c r="AZ99" s="9" t="str">
        <f t="shared" si="21"/>
        <v>Pyramid</v>
      </c>
      <c r="BA99" s="9" t="str">
        <f t="shared" si="22"/>
        <v>Yellow</v>
      </c>
      <c r="BB99" s="9" t="str">
        <f t="shared" si="23"/>
        <v>Cones</v>
      </c>
    </row>
    <row r="100" spans="1:54" x14ac:dyDescent="0.25">
      <c r="A100" s="15" t="s">
        <v>194</v>
      </c>
      <c r="B100" s="15" t="s">
        <v>195</v>
      </c>
      <c r="C100" s="15" t="str">
        <f>VLOOKUP(E100,Images!$A$2:$B$101,2)</f>
        <v>04725_Pinus_taeda.JPG</v>
      </c>
      <c r="D100" s="15" t="s">
        <v>333</v>
      </c>
      <c r="E100" s="15">
        <v>4725</v>
      </c>
      <c r="F100" s="16">
        <v>99</v>
      </c>
      <c r="G100" s="16"/>
      <c r="H100" s="15" t="str">
        <f>VLOOKUP(E100,Table_to_noah_activetrees_tc_runoff_join_itree_july2015[[TREENUM]:[Avoided_Runoff_ft3yr]],8)</f>
        <v>Fair</v>
      </c>
      <c r="I100" s="15">
        <f>VLOOKUP(E100,Table_to_noah_activetrees_tc_runoff_join_itree_july2015[[TREENUM]:[Avoided_Runoff_ft3yr]],13)</f>
        <v>29.6</v>
      </c>
      <c r="J100" s="15">
        <f>VLOOKUP(E100,Table_to_noah_activetrees_tc_runoff_join_itree_july2015[[TREENUM]:[Avoided_Runoff_ft3yr]],14)</f>
        <v>60</v>
      </c>
      <c r="K100" s="15">
        <f>VLOOKUP(E100,Table_to_noah_activetrees_tc_runoff_join_itree_july2015[[TREENUM]:[Avoided_Runoff_ft3yr]],15)</f>
        <v>60</v>
      </c>
      <c r="L100" s="15">
        <f>VLOOKUP(E100,Table_to_noah_activetrees_tc_runoff_join_itree_july2015[[TREENUM]:[Avoided_Runoff_ft3yr]],16)</f>
        <v>74</v>
      </c>
      <c r="M100" s="15">
        <f>VLOOKUP(E100,Table_to_noah_activetrees_tc_runoff_join_itree_july2015[[TREENUM]:[Avoided_Runoff_ft3yr]],17)</f>
        <v>13030.79</v>
      </c>
      <c r="N100" s="15">
        <f>VLOOKUP(E100,Table_to_noah_activetrees_tc_runoff_join_itree_july2015[[TREENUM]:[Avoided_Runoff_ft3yr]],18)</f>
        <v>216.49</v>
      </c>
      <c r="O100" s="19">
        <f>VLOOKUP(E100,Table_to_noah_activetrees_tc_runoff_join_itree_july2015[[TREENUM]:[Avoided_Runoff_ft3yr]],19)</f>
        <v>1690.92</v>
      </c>
      <c r="P100" s="19">
        <f>VLOOKUP(E100,Table_to_noah_activetrees_tc_runoff_join_itree_july2015[[TREENUM]:[Avoided_Runoff_ft3yr]],20)</f>
        <v>41.14</v>
      </c>
      <c r="Q100" s="19">
        <f>VLOOKUP(E100,Table_to_noah_activetrees_tc_runoff_join_itree_july2015[[TREENUM]:[Avoided_Runoff_ft3yr]],21)</f>
        <v>7420</v>
      </c>
      <c r="R100" s="19">
        <f>VLOOKUP(E100,Table_to_noah_activetrees_tc_runoff_join_itree_july2015[[TREENUM]:[Avoided_Runoff_ft3yr]],22)</f>
        <v>268.94</v>
      </c>
      <c r="S100">
        <v>33.776544321700001</v>
      </c>
      <c r="T100">
        <v>-84.399259483099996</v>
      </c>
      <c r="U100" s="15"/>
      <c r="V100" s="15">
        <v>4</v>
      </c>
      <c r="W100" s="15" t="s">
        <v>149</v>
      </c>
      <c r="X100" s="15">
        <v>24</v>
      </c>
      <c r="Y100" s="15"/>
      <c r="Z100" s="15" t="b">
        <v>1</v>
      </c>
      <c r="AA100" s="15" t="b">
        <v>0</v>
      </c>
      <c r="AB100" s="16" t="s">
        <v>12949</v>
      </c>
      <c r="AC100" s="24" t="str">
        <f t="shared" si="12"/>
        <v>Oval</v>
      </c>
      <c r="AD100" s="16" t="s">
        <v>12835</v>
      </c>
      <c r="AE100" s="16" t="s">
        <v>12747</v>
      </c>
      <c r="AF100" s="16" t="s">
        <v>12748</v>
      </c>
      <c r="AG100" s="16" t="b">
        <v>1</v>
      </c>
      <c r="AH100" s="24" t="str">
        <f t="shared" si="13"/>
        <v>Yellow</v>
      </c>
      <c r="AI100" s="16" t="s">
        <v>12766</v>
      </c>
      <c r="AJ100" s="16" t="s">
        <v>12809</v>
      </c>
      <c r="AK100" s="16" t="s">
        <v>12919</v>
      </c>
      <c r="AL100" s="15"/>
      <c r="AM100" s="15"/>
      <c r="AN100" s="24" t="str">
        <f t="shared" si="14"/>
        <v>Green</v>
      </c>
      <c r="AO100" s="15" t="s">
        <v>12758</v>
      </c>
      <c r="AP100" s="15" t="s">
        <v>12971</v>
      </c>
      <c r="AQ100" s="15" t="s">
        <v>13042</v>
      </c>
      <c r="AR100" s="15" t="s">
        <v>13080</v>
      </c>
      <c r="AS100" s="15" t="s">
        <v>12905</v>
      </c>
      <c r="AT100" s="9" t="b">
        <f t="shared" si="15"/>
        <v>1</v>
      </c>
      <c r="AU100" s="21" t="str">
        <f t="shared" si="16"/>
        <v>Landscaping</v>
      </c>
      <c r="AV100" s="9" t="b">
        <f t="shared" si="17"/>
        <v>0</v>
      </c>
      <c r="AW100" s="9" t="str">
        <f t="shared" si="18"/>
        <v>Green</v>
      </c>
      <c r="AX100" s="9" t="str">
        <f t="shared" si="19"/>
        <v>Needle Leaf Conifers</v>
      </c>
      <c r="AY100" s="9" t="str">
        <f t="shared" si="20"/>
        <v>Alternate</v>
      </c>
      <c r="AZ100" s="9" t="str">
        <f t="shared" si="21"/>
        <v>Oval</v>
      </c>
      <c r="BA100" s="9" t="str">
        <f t="shared" si="22"/>
        <v>Yellow</v>
      </c>
      <c r="BB100" s="9" t="str">
        <f t="shared" si="23"/>
        <v>Cones</v>
      </c>
    </row>
    <row r="101" spans="1:54" x14ac:dyDescent="0.25">
      <c r="A101" s="15" t="s">
        <v>196</v>
      </c>
      <c r="B101" s="15" t="s">
        <v>197</v>
      </c>
      <c r="C101" s="15" t="str">
        <f>VLOOKUP(E101,Images!$A$2:$B$101,2)</f>
        <v>04730_Liquidambar_styraciflua.JPG</v>
      </c>
      <c r="D101" s="15" t="s">
        <v>334</v>
      </c>
      <c r="E101" s="15">
        <v>4730</v>
      </c>
      <c r="F101" s="29">
        <v>100</v>
      </c>
      <c r="G101" s="29"/>
      <c r="H101" s="15" t="str">
        <f>VLOOKUP(E101,Table_to_noah_activetrees_tc_runoff_join_itree_july2015[[TREENUM]:[Avoided_Runoff_ft3yr]],8)</f>
        <v>Fair</v>
      </c>
      <c r="I101" s="15">
        <f>VLOOKUP(E101,Table_to_noah_activetrees_tc_runoff_join_itree_july2015[[TREENUM]:[Avoided_Runoff_ft3yr]],13)</f>
        <v>33.200000000000003</v>
      </c>
      <c r="J101" s="15">
        <f>VLOOKUP(E101,Table_to_noah_activetrees_tc_runoff_join_itree_july2015[[TREENUM]:[Avoided_Runoff_ft3yr]],14)</f>
        <v>58</v>
      </c>
      <c r="K101" s="15">
        <f>VLOOKUP(E101,Table_to_noah_activetrees_tc_runoff_join_itree_july2015[[TREENUM]:[Avoided_Runoff_ft3yr]],15)</f>
        <v>67</v>
      </c>
      <c r="L101" s="15">
        <f>VLOOKUP(E101,Table_to_noah_activetrees_tc_runoff_join_itree_july2015[[TREENUM]:[Avoided_Runoff_ft3yr]],16)</f>
        <v>48</v>
      </c>
      <c r="M101" s="15">
        <f>VLOOKUP(E101,Table_to_noah_activetrees_tc_runoff_join_itree_july2015[[TREENUM]:[Avoided_Runoff_ft3yr]],17)</f>
        <v>7665.52</v>
      </c>
      <c r="N101" s="15">
        <f>VLOOKUP(E101,Table_to_noah_activetrees_tc_runoff_join_itree_july2015[[TREENUM]:[Avoided_Runoff_ft3yr]],18)</f>
        <v>72.069999999999993</v>
      </c>
      <c r="O101" s="19">
        <f>VLOOKUP(E101,Table_to_noah_activetrees_tc_runoff_join_itree_july2015[[TREENUM]:[Avoided_Runoff_ft3yr]],19)</f>
        <v>2038.06</v>
      </c>
      <c r="P101" s="19">
        <f>VLOOKUP(E101,Table_to_noah_activetrees_tc_runoff_join_itree_july2015[[TREENUM]:[Avoided_Runoff_ft3yr]],20)</f>
        <v>44.2</v>
      </c>
      <c r="Q101" s="19">
        <f>VLOOKUP(E101,Table_to_noah_activetrees_tc_runoff_join_itree_july2015[[TREENUM]:[Avoided_Runoff_ft3yr]],21)</f>
        <v>7081</v>
      </c>
      <c r="R101" s="19">
        <f>VLOOKUP(E101,Table_to_noah_activetrees_tc_runoff_join_itree_july2015[[TREENUM]:[Avoided_Runoff_ft3yr]],22)</f>
        <v>91.02</v>
      </c>
      <c r="S101">
        <v>33.776446638400003</v>
      </c>
      <c r="T101">
        <v>-84.399665421500004</v>
      </c>
      <c r="U101" s="15"/>
      <c r="V101" s="15">
        <v>4</v>
      </c>
      <c r="W101" s="15" t="s">
        <v>149</v>
      </c>
      <c r="X101" s="15">
        <v>25</v>
      </c>
      <c r="Y101" s="15"/>
      <c r="Z101" s="15" t="b">
        <v>1</v>
      </c>
      <c r="AA101" s="15" t="b">
        <v>0</v>
      </c>
      <c r="AB101" s="16" t="s">
        <v>12948</v>
      </c>
      <c r="AC101" s="24" t="str">
        <f t="shared" si="12"/>
        <v>Conical</v>
      </c>
      <c r="AD101" s="16" t="s">
        <v>12755</v>
      </c>
      <c r="AE101" s="15" t="s">
        <v>12747</v>
      </c>
      <c r="AF101" s="16" t="s">
        <v>12778</v>
      </c>
      <c r="AG101" s="16" t="b">
        <v>1</v>
      </c>
      <c r="AH101" s="24" t="str">
        <f t="shared" si="13"/>
        <v>Green</v>
      </c>
      <c r="AI101" s="16" t="s">
        <v>12758</v>
      </c>
      <c r="AJ101" s="16" t="s">
        <v>12823</v>
      </c>
      <c r="AK101" s="16" t="s">
        <v>12973</v>
      </c>
      <c r="AL101" s="15"/>
      <c r="AM101" s="15"/>
      <c r="AN101" s="24" t="str">
        <f t="shared" si="14"/>
        <v>Red</v>
      </c>
      <c r="AO101" s="15" t="s">
        <v>12749</v>
      </c>
      <c r="AP101" s="15" t="s">
        <v>13135</v>
      </c>
      <c r="AQ101" s="15" t="s">
        <v>13043</v>
      </c>
      <c r="AR101" s="15" t="s">
        <v>13058</v>
      </c>
      <c r="AS101" s="15" t="s">
        <v>12906</v>
      </c>
      <c r="AT101" s="9" t="b">
        <f t="shared" si="15"/>
        <v>1</v>
      </c>
      <c r="AU101" s="21" t="str">
        <f t="shared" si="16"/>
        <v>Construction</v>
      </c>
      <c r="AV101" s="9" t="b">
        <f t="shared" si="17"/>
        <v>0</v>
      </c>
      <c r="AW101" s="9" t="str">
        <f t="shared" si="18"/>
        <v>Red</v>
      </c>
      <c r="AX101" s="9" t="str">
        <f t="shared" si="19"/>
        <v>Lobed Simple</v>
      </c>
      <c r="AY101" s="9" t="str">
        <f t="shared" si="20"/>
        <v>Alternate</v>
      </c>
      <c r="AZ101" s="9" t="str">
        <f t="shared" si="21"/>
        <v>Conical</v>
      </c>
      <c r="BA101" s="9" t="str">
        <f t="shared" si="22"/>
        <v>Green</v>
      </c>
      <c r="BB101" s="9" t="str">
        <f t="shared" si="23"/>
        <v>Balls, Capsules, Tufted Fruit</v>
      </c>
    </row>
  </sheetData>
  <pageMargins left="0.7" right="0.7" top="0.75" bottom="0.75" header="0.3" footer="0.3"/>
  <pageSetup paperSize="17" scale="33" orientation="landscape" verticalDpi="0" r:id="rId1"/>
  <colBreaks count="1" manualBreakCount="1">
    <brk id="19" max="5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2"/>
  <sheetViews>
    <sheetView topLeftCell="D1" workbookViewId="0">
      <selection activeCell="F31" sqref="F31:Z31"/>
    </sheetView>
  </sheetViews>
  <sheetFormatPr defaultColWidth="11.42578125" defaultRowHeight="15" x14ac:dyDescent="0.25"/>
  <cols>
    <col min="1" max="1" width="11.42578125" style="11"/>
    <col min="2" max="2" width="33" bestFit="1" customWidth="1"/>
    <col min="3" max="3" width="51" customWidth="1"/>
    <col min="4" max="4" width="33.85546875" customWidth="1"/>
    <col min="5" max="5" width="33.85546875" style="11" customWidth="1"/>
    <col min="6" max="6" width="15.140625" customWidth="1"/>
  </cols>
  <sheetData>
    <row r="1" spans="1:30" x14ac:dyDescent="0.25">
      <c r="A1" s="11" t="s">
        <v>13122</v>
      </c>
      <c r="B1" t="s">
        <v>13125</v>
      </c>
      <c r="C1" t="s">
        <v>12639</v>
      </c>
      <c r="D1" t="s">
        <v>13128</v>
      </c>
      <c r="E1" s="11" t="s">
        <v>13126</v>
      </c>
      <c r="F1" t="s">
        <v>13127</v>
      </c>
    </row>
    <row r="2" spans="1:30" ht="18.75" x14ac:dyDescent="0.3">
      <c r="A2" s="11">
        <v>1</v>
      </c>
      <c r="B2" s="4" t="s">
        <v>12687</v>
      </c>
      <c r="C2" s="5" t="s">
        <v>12651</v>
      </c>
      <c r="D2" s="6" t="s">
        <v>12656</v>
      </c>
      <c r="E2" s="6"/>
      <c r="F2" s="29">
        <v>1470</v>
      </c>
      <c r="G2" s="15">
        <v>1336</v>
      </c>
      <c r="H2" s="15">
        <v>1620</v>
      </c>
      <c r="I2" s="15">
        <v>1609</v>
      </c>
      <c r="J2" s="16">
        <v>1555</v>
      </c>
      <c r="K2" s="16">
        <v>1557</v>
      </c>
      <c r="L2" s="15">
        <v>1562</v>
      </c>
      <c r="M2" s="15">
        <v>1568</v>
      </c>
      <c r="N2" s="15">
        <v>1598</v>
      </c>
      <c r="O2" s="15">
        <v>1597</v>
      </c>
      <c r="P2" s="15">
        <v>1381</v>
      </c>
      <c r="Q2" s="15">
        <v>13174</v>
      </c>
      <c r="R2" s="16">
        <v>1504</v>
      </c>
      <c r="S2" s="15">
        <v>1483</v>
      </c>
      <c r="T2" s="15">
        <v>1451</v>
      </c>
      <c r="U2" s="15">
        <v>4655</v>
      </c>
      <c r="V2" s="16">
        <v>4667</v>
      </c>
      <c r="W2" s="15">
        <v>2033</v>
      </c>
      <c r="X2" s="15">
        <v>4685</v>
      </c>
      <c r="Y2" s="15">
        <v>4684</v>
      </c>
      <c r="Z2" s="15">
        <v>1986</v>
      </c>
      <c r="AA2" s="15">
        <v>1978</v>
      </c>
      <c r="AB2" s="15">
        <v>1975</v>
      </c>
      <c r="AC2" s="15">
        <v>1973</v>
      </c>
      <c r="AD2" s="16">
        <v>1797</v>
      </c>
    </row>
    <row r="3" spans="1:30" ht="18.75" x14ac:dyDescent="0.3">
      <c r="A3" s="11">
        <v>2</v>
      </c>
      <c r="B3" s="4" t="s">
        <v>12688</v>
      </c>
      <c r="C3" s="5" t="s">
        <v>12652</v>
      </c>
      <c r="D3" s="6" t="s">
        <v>12657</v>
      </c>
      <c r="E3" s="6"/>
      <c r="F3" s="26">
        <v>2350</v>
      </c>
      <c r="G3" s="15">
        <v>2375</v>
      </c>
      <c r="H3" s="15">
        <v>2391</v>
      </c>
      <c r="I3" s="15">
        <v>2392</v>
      </c>
      <c r="J3" s="15">
        <v>2401</v>
      </c>
      <c r="K3" s="15">
        <v>2407</v>
      </c>
      <c r="L3" s="15">
        <v>2561</v>
      </c>
      <c r="M3" s="15">
        <v>928</v>
      </c>
      <c r="N3" s="15">
        <v>12496</v>
      </c>
      <c r="O3" s="15">
        <v>2323</v>
      </c>
      <c r="P3" s="15">
        <v>756</v>
      </c>
      <c r="Q3" s="15">
        <v>771</v>
      </c>
      <c r="R3" s="15">
        <v>4922</v>
      </c>
      <c r="S3" s="15">
        <v>4756</v>
      </c>
      <c r="T3" s="15">
        <v>4937</v>
      </c>
      <c r="U3" s="16">
        <v>4761</v>
      </c>
      <c r="V3" s="15">
        <v>4569</v>
      </c>
      <c r="W3" s="16">
        <v>4570</v>
      </c>
      <c r="X3" s="15">
        <v>4370</v>
      </c>
      <c r="Y3" s="15">
        <v>4565</v>
      </c>
      <c r="Z3" s="15">
        <v>937</v>
      </c>
      <c r="AA3" s="16">
        <v>931</v>
      </c>
      <c r="AB3" s="16">
        <v>4344</v>
      </c>
      <c r="AC3" s="15">
        <v>943</v>
      </c>
      <c r="AD3" s="16">
        <v>951</v>
      </c>
    </row>
    <row r="4" spans="1:30" ht="18.75" x14ac:dyDescent="0.3">
      <c r="A4" s="11">
        <v>3</v>
      </c>
      <c r="B4" s="4" t="s">
        <v>12689</v>
      </c>
      <c r="C4" s="5" t="s">
        <v>12653</v>
      </c>
      <c r="D4" s="6" t="s">
        <v>12658</v>
      </c>
      <c r="E4" s="6"/>
      <c r="F4" s="26">
        <v>2182</v>
      </c>
      <c r="G4" s="15">
        <v>6284</v>
      </c>
      <c r="H4" s="15">
        <v>6295</v>
      </c>
      <c r="I4" s="15">
        <v>6306</v>
      </c>
      <c r="J4" s="15">
        <v>6160</v>
      </c>
      <c r="K4" s="15">
        <v>6172</v>
      </c>
      <c r="L4" s="15">
        <v>6025</v>
      </c>
      <c r="M4" s="15">
        <v>6024</v>
      </c>
      <c r="N4" s="15">
        <v>6023</v>
      </c>
      <c r="O4" s="15">
        <v>6000</v>
      </c>
      <c r="P4" s="15">
        <v>4971</v>
      </c>
      <c r="Q4" s="15">
        <v>4969</v>
      </c>
      <c r="R4" s="15">
        <v>4961</v>
      </c>
      <c r="S4" s="15">
        <v>4984</v>
      </c>
      <c r="T4" s="15">
        <v>4988</v>
      </c>
      <c r="U4" s="16">
        <v>4996</v>
      </c>
      <c r="V4" s="15">
        <v>9990</v>
      </c>
      <c r="W4" s="15">
        <v>7465</v>
      </c>
      <c r="X4" s="15">
        <v>7459</v>
      </c>
      <c r="Y4" s="15">
        <v>10619</v>
      </c>
      <c r="Z4" s="15">
        <v>4600</v>
      </c>
      <c r="AA4" s="15">
        <v>10780</v>
      </c>
      <c r="AB4" s="15">
        <v>4716</v>
      </c>
      <c r="AC4" s="15">
        <v>4725</v>
      </c>
      <c r="AD4" s="15">
        <v>4730</v>
      </c>
    </row>
    <row r="5" spans="1:30" ht="18.75" x14ac:dyDescent="0.3">
      <c r="A5" s="11">
        <v>4</v>
      </c>
      <c r="B5" s="4" t="s">
        <v>12690</v>
      </c>
      <c r="C5" s="5" t="s">
        <v>12654</v>
      </c>
      <c r="D5" s="6" t="s">
        <v>12659</v>
      </c>
      <c r="E5" s="6"/>
      <c r="F5" s="26">
        <v>2071</v>
      </c>
      <c r="G5" s="17">
        <v>2016</v>
      </c>
      <c r="H5" s="15">
        <v>2051</v>
      </c>
      <c r="I5" s="16">
        <v>2056</v>
      </c>
      <c r="J5" s="15">
        <v>2084</v>
      </c>
      <c r="K5" s="15">
        <v>694</v>
      </c>
      <c r="L5" s="15">
        <v>2121</v>
      </c>
      <c r="M5" s="15">
        <v>4836</v>
      </c>
      <c r="N5" s="15">
        <v>742</v>
      </c>
      <c r="O5" s="15">
        <v>12232</v>
      </c>
      <c r="P5" s="15">
        <v>12269</v>
      </c>
      <c r="Q5" s="15">
        <v>3501</v>
      </c>
      <c r="R5" s="15">
        <v>3491</v>
      </c>
      <c r="S5" s="15">
        <v>3492</v>
      </c>
      <c r="T5" s="15">
        <v>12934</v>
      </c>
      <c r="U5" s="15">
        <v>12992</v>
      </c>
      <c r="V5" s="15">
        <v>12916</v>
      </c>
      <c r="W5" s="15">
        <v>13044</v>
      </c>
      <c r="X5" s="15">
        <v>13046</v>
      </c>
      <c r="Y5" s="15">
        <v>13043</v>
      </c>
      <c r="Z5" s="15">
        <v>12921</v>
      </c>
      <c r="AA5" s="15">
        <v>3266</v>
      </c>
      <c r="AB5" s="15">
        <v>12376</v>
      </c>
      <c r="AC5" s="15">
        <v>1921</v>
      </c>
      <c r="AD5" s="15">
        <v>2129</v>
      </c>
    </row>
    <row r="6" spans="1:30" ht="18.75" x14ac:dyDescent="0.3">
      <c r="A6" s="11">
        <v>5</v>
      </c>
      <c r="B6" s="4" t="s">
        <v>12640</v>
      </c>
      <c r="C6" s="5" t="s">
        <v>12655</v>
      </c>
      <c r="D6" s="6" t="s">
        <v>12660</v>
      </c>
      <c r="E6" s="6"/>
      <c r="F6" s="15">
        <v>2084</v>
      </c>
    </row>
    <row r="7" spans="1:30" ht="18.75" x14ac:dyDescent="0.3">
      <c r="A7" s="11">
        <v>6</v>
      </c>
      <c r="B7" s="4" t="s">
        <v>12691</v>
      </c>
      <c r="C7" s="5" t="s">
        <v>12704</v>
      </c>
      <c r="D7" s="6" t="s">
        <v>12661</v>
      </c>
      <c r="E7" s="6">
        <f>MAX(TreeTourInfoList!J2:J101)</f>
        <v>104</v>
      </c>
      <c r="F7" s="15">
        <v>1483</v>
      </c>
    </row>
    <row r="8" spans="1:30" ht="18.75" x14ac:dyDescent="0.3">
      <c r="A8" s="11">
        <v>7</v>
      </c>
      <c r="B8" s="4" t="s">
        <v>12692</v>
      </c>
      <c r="C8" s="5" t="s">
        <v>12705</v>
      </c>
      <c r="D8" s="6" t="s">
        <v>12662</v>
      </c>
      <c r="E8" s="6">
        <f>MAX(TreeTourInfoList!I2:I101)</f>
        <v>66.5</v>
      </c>
      <c r="F8" s="15">
        <v>2084</v>
      </c>
    </row>
    <row r="9" spans="1:30" ht="18.75" x14ac:dyDescent="0.3">
      <c r="A9" s="11">
        <v>8</v>
      </c>
      <c r="B9" s="4" t="s">
        <v>12693</v>
      </c>
      <c r="C9" s="5" t="s">
        <v>12706</v>
      </c>
      <c r="D9" s="6" t="s">
        <v>12663</v>
      </c>
      <c r="E9" s="6">
        <f>MAX(TreeTourInfoList!M2:M101)</f>
        <v>23558.86</v>
      </c>
      <c r="F9" s="15">
        <v>2084</v>
      </c>
    </row>
    <row r="10" spans="1:30" ht="18.75" x14ac:dyDescent="0.3">
      <c r="A10" s="11">
        <v>9</v>
      </c>
      <c r="B10" s="4" t="s">
        <v>12694</v>
      </c>
      <c r="C10" s="5" t="s">
        <v>12707</v>
      </c>
      <c r="D10" s="6" t="s">
        <v>12664</v>
      </c>
      <c r="E10" s="6">
        <f>MAX(TreeTourInfoList!N2:N101)</f>
        <v>428.05</v>
      </c>
      <c r="F10" s="15">
        <v>2084</v>
      </c>
    </row>
    <row r="11" spans="1:30" s="30" customFormat="1" ht="18.75" x14ac:dyDescent="0.3">
      <c r="A11" s="30">
        <v>10</v>
      </c>
      <c r="B11" s="31" t="s">
        <v>12641</v>
      </c>
      <c r="C11" s="32" t="s">
        <v>12708</v>
      </c>
      <c r="D11" s="33" t="s">
        <v>12665</v>
      </c>
      <c r="E11" s="33">
        <f>MAX(TreeTourInfoList!P2:P101)</f>
        <v>217.02</v>
      </c>
      <c r="F11" s="24">
        <v>1470</v>
      </c>
    </row>
    <row r="12" spans="1:30" ht="18.75" x14ac:dyDescent="0.3">
      <c r="A12" s="11">
        <v>11</v>
      </c>
      <c r="B12" s="4" t="s">
        <v>12642</v>
      </c>
      <c r="C12" s="5" t="s">
        <v>12709</v>
      </c>
      <c r="D12" s="6" t="s">
        <v>12666</v>
      </c>
      <c r="E12" s="6">
        <f>MAX(TreeTourInfoList!Q2:Q101)</f>
        <v>20487</v>
      </c>
      <c r="F12" s="15">
        <v>2084</v>
      </c>
    </row>
    <row r="13" spans="1:30" ht="18.75" x14ac:dyDescent="0.3">
      <c r="A13" s="11">
        <v>12</v>
      </c>
      <c r="B13" s="4" t="s">
        <v>12643</v>
      </c>
      <c r="C13" s="5" t="s">
        <v>12710</v>
      </c>
      <c r="D13" s="6" t="s">
        <v>12667</v>
      </c>
      <c r="E13" s="6">
        <f>MAX(TreeTourInfoList!R2:R101)</f>
        <v>279.75</v>
      </c>
      <c r="F13" s="15">
        <v>2084</v>
      </c>
    </row>
    <row r="14" spans="1:30" ht="18.75" x14ac:dyDescent="0.3">
      <c r="A14" s="11">
        <v>13</v>
      </c>
      <c r="B14" s="4" t="s">
        <v>12644</v>
      </c>
      <c r="C14" s="5" t="s">
        <v>12711</v>
      </c>
      <c r="D14" s="6" t="s">
        <v>12668</v>
      </c>
      <c r="E14" s="6"/>
      <c r="F14" s="34">
        <v>1470</v>
      </c>
      <c r="G14">
        <v>1620</v>
      </c>
      <c r="H14">
        <v>1568</v>
      </c>
      <c r="I14">
        <v>1483</v>
      </c>
      <c r="J14">
        <v>2056</v>
      </c>
      <c r="K14">
        <v>2084</v>
      </c>
      <c r="L14">
        <v>12934</v>
      </c>
      <c r="M14">
        <v>12376</v>
      </c>
      <c r="N14">
        <v>4570</v>
      </c>
      <c r="O14">
        <v>2182</v>
      </c>
      <c r="P14">
        <v>6023</v>
      </c>
      <c r="Q14">
        <v>6000</v>
      </c>
      <c r="R14">
        <v>4971</v>
      </c>
      <c r="S14">
        <v>4969</v>
      </c>
      <c r="T14">
        <v>4961</v>
      </c>
      <c r="U14">
        <v>4996</v>
      </c>
    </row>
    <row r="15" spans="1:30" ht="18.75" x14ac:dyDescent="0.3">
      <c r="A15" s="11">
        <v>14</v>
      </c>
      <c r="B15" s="4" t="s">
        <v>12645</v>
      </c>
      <c r="C15" s="5" t="s">
        <v>12712</v>
      </c>
      <c r="D15" s="6" t="s">
        <v>12669</v>
      </c>
      <c r="E15" s="6"/>
    </row>
    <row r="16" spans="1:30" ht="18.75" x14ac:dyDescent="0.3">
      <c r="A16" s="11">
        <v>15</v>
      </c>
      <c r="B16" s="4" t="s">
        <v>12646</v>
      </c>
      <c r="C16" s="5" t="s">
        <v>12713</v>
      </c>
      <c r="D16" s="6" t="s">
        <v>12670</v>
      </c>
      <c r="E16" s="6"/>
    </row>
    <row r="17" spans="1:78" ht="18.75" x14ac:dyDescent="0.3">
      <c r="A17" s="11">
        <v>16</v>
      </c>
      <c r="B17" s="4" t="s">
        <v>12695</v>
      </c>
      <c r="C17" s="5" t="s">
        <v>12714</v>
      </c>
      <c r="D17" s="6" t="s">
        <v>12671</v>
      </c>
      <c r="E17" s="6"/>
    </row>
    <row r="18" spans="1:78" ht="18.75" x14ac:dyDescent="0.3">
      <c r="A18" s="11">
        <v>17</v>
      </c>
      <c r="B18" s="4" t="s">
        <v>12696</v>
      </c>
      <c r="C18" s="5" t="s">
        <v>12715</v>
      </c>
      <c r="D18" s="6" t="s">
        <v>12672</v>
      </c>
      <c r="E18" s="6"/>
    </row>
    <row r="19" spans="1:78" ht="18.75" x14ac:dyDescent="0.3">
      <c r="A19" s="11">
        <v>18</v>
      </c>
      <c r="B19" s="4" t="s">
        <v>12647</v>
      </c>
      <c r="C19" s="5" t="s">
        <v>12716</v>
      </c>
      <c r="D19" s="6" t="s">
        <v>12673</v>
      </c>
      <c r="E19" s="6"/>
    </row>
    <row r="20" spans="1:78" ht="18.75" x14ac:dyDescent="0.3">
      <c r="A20" s="11">
        <v>19</v>
      </c>
      <c r="B20" s="4" t="s">
        <v>12697</v>
      </c>
      <c r="C20" s="5" t="s">
        <v>12717</v>
      </c>
      <c r="D20" s="6" t="s">
        <v>12674</v>
      </c>
      <c r="E20" s="6"/>
      <c r="F20">
        <v>1381</v>
      </c>
    </row>
    <row r="21" spans="1:78" ht="18.75" x14ac:dyDescent="0.3">
      <c r="A21" s="11">
        <v>20</v>
      </c>
      <c r="B21" s="4" t="s">
        <v>12698</v>
      </c>
      <c r="C21" s="5" t="s">
        <v>12718</v>
      </c>
      <c r="D21" s="6" t="s">
        <v>12675</v>
      </c>
      <c r="E21" s="6"/>
      <c r="F21">
        <v>13043</v>
      </c>
    </row>
    <row r="22" spans="1:78" ht="18.75" x14ac:dyDescent="0.3">
      <c r="A22" s="11">
        <v>21</v>
      </c>
      <c r="B22" s="4" t="s">
        <v>12699</v>
      </c>
      <c r="C22" s="5" t="s">
        <v>12719</v>
      </c>
      <c r="D22" s="6" t="s">
        <v>12676</v>
      </c>
      <c r="E22" s="6"/>
      <c r="F22">
        <v>1555</v>
      </c>
    </row>
    <row r="23" spans="1:78" ht="18.75" x14ac:dyDescent="0.3">
      <c r="A23" s="11">
        <v>22</v>
      </c>
      <c r="B23" s="4" t="s">
        <v>12700</v>
      </c>
      <c r="C23" s="5" t="s">
        <v>12720</v>
      </c>
      <c r="D23" s="6" t="s">
        <v>12677</v>
      </c>
      <c r="E23" s="6"/>
      <c r="F23">
        <v>1336</v>
      </c>
      <c r="G23">
        <v>1609</v>
      </c>
      <c r="H23">
        <v>2051</v>
      </c>
      <c r="I23">
        <v>6306</v>
      </c>
      <c r="J23">
        <v>6025</v>
      </c>
      <c r="K23">
        <v>10619</v>
      </c>
    </row>
    <row r="24" spans="1:78" ht="18.75" x14ac:dyDescent="0.3">
      <c r="A24" s="11">
        <v>23</v>
      </c>
      <c r="B24" s="4" t="s">
        <v>12701</v>
      </c>
      <c r="C24" s="5" t="s">
        <v>12721</v>
      </c>
      <c r="D24" s="6" t="s">
        <v>12678</v>
      </c>
      <c r="E24" s="6"/>
      <c r="F24">
        <v>1557</v>
      </c>
      <c r="G24">
        <v>4685</v>
      </c>
      <c r="H24">
        <v>1978</v>
      </c>
    </row>
    <row r="25" spans="1:78" ht="18.75" x14ac:dyDescent="0.3">
      <c r="A25" s="11">
        <v>24</v>
      </c>
      <c r="B25" s="4" t="s">
        <v>12702</v>
      </c>
      <c r="C25" s="5" t="s">
        <v>12722</v>
      </c>
      <c r="D25" s="6" t="s">
        <v>12679</v>
      </c>
      <c r="E25" s="6"/>
      <c r="F25">
        <v>4836</v>
      </c>
      <c r="G25">
        <v>3491</v>
      </c>
      <c r="H25">
        <v>12921</v>
      </c>
      <c r="I25">
        <v>756</v>
      </c>
      <c r="J25">
        <v>4565</v>
      </c>
      <c r="K25">
        <v>7465</v>
      </c>
    </row>
    <row r="26" spans="1:78" ht="18.75" x14ac:dyDescent="0.3">
      <c r="A26" s="11">
        <v>25</v>
      </c>
      <c r="B26" s="4" t="s">
        <v>12648</v>
      </c>
      <c r="C26" s="5" t="s">
        <v>12723</v>
      </c>
      <c r="D26" s="6" t="s">
        <v>12680</v>
      </c>
      <c r="E26" s="6"/>
      <c r="F26">
        <v>1562</v>
      </c>
      <c r="G26">
        <v>1504</v>
      </c>
      <c r="H26">
        <v>742</v>
      </c>
      <c r="I26">
        <v>4569</v>
      </c>
    </row>
    <row r="27" spans="1:78" ht="18.75" x14ac:dyDescent="0.3">
      <c r="A27" s="11">
        <v>26</v>
      </c>
      <c r="B27" s="4" t="s">
        <v>12649</v>
      </c>
      <c r="C27" s="5" t="s">
        <v>12724</v>
      </c>
      <c r="D27" s="6" t="s">
        <v>12681</v>
      </c>
      <c r="E27" s="6"/>
      <c r="F27" s="15">
        <v>1336</v>
      </c>
      <c r="G27" s="15">
        <v>1562</v>
      </c>
      <c r="H27" s="15">
        <v>1451</v>
      </c>
      <c r="I27" s="15">
        <v>4655</v>
      </c>
      <c r="J27" s="16">
        <v>4667</v>
      </c>
      <c r="K27" s="15">
        <v>2033</v>
      </c>
      <c r="L27" s="15">
        <v>4684</v>
      </c>
      <c r="M27" s="15">
        <v>1986</v>
      </c>
      <c r="N27" s="15">
        <v>1973</v>
      </c>
      <c r="O27" s="26">
        <v>2071</v>
      </c>
      <c r="P27" s="17">
        <v>2016</v>
      </c>
      <c r="Q27" s="15">
        <v>2121</v>
      </c>
      <c r="R27" s="15">
        <v>13046</v>
      </c>
      <c r="S27" s="15">
        <v>12376</v>
      </c>
      <c r="T27" s="15">
        <v>2375</v>
      </c>
      <c r="U27" s="15">
        <v>4922</v>
      </c>
      <c r="V27" s="15">
        <v>4937</v>
      </c>
      <c r="W27" s="15">
        <v>4370</v>
      </c>
      <c r="X27" s="15">
        <v>937</v>
      </c>
      <c r="Y27" s="16">
        <v>931</v>
      </c>
      <c r="Z27" s="16">
        <v>951</v>
      </c>
      <c r="AA27" s="15">
        <v>6284</v>
      </c>
      <c r="AB27" s="15">
        <v>4984</v>
      </c>
      <c r="AC27" s="15">
        <v>4988</v>
      </c>
      <c r="AD27" s="15">
        <v>4600</v>
      </c>
      <c r="AE27" s="15">
        <v>4716</v>
      </c>
      <c r="AF27" s="15">
        <v>4725</v>
      </c>
    </row>
    <row r="28" spans="1:78" ht="18.75" x14ac:dyDescent="0.3">
      <c r="A28" s="11">
        <v>27</v>
      </c>
      <c r="B28" s="4" t="s">
        <v>12650</v>
      </c>
      <c r="C28" s="5" t="s">
        <v>12725</v>
      </c>
      <c r="D28" s="6" t="s">
        <v>12682</v>
      </c>
      <c r="E28" s="6"/>
      <c r="F28" s="24">
        <v>1470</v>
      </c>
      <c r="G28" s="15">
        <v>1620</v>
      </c>
      <c r="H28" s="15">
        <v>1609</v>
      </c>
      <c r="I28" s="16">
        <v>1555</v>
      </c>
      <c r="J28" s="16">
        <v>1557</v>
      </c>
      <c r="K28" s="15">
        <v>1568</v>
      </c>
      <c r="L28" s="15">
        <v>1598</v>
      </c>
      <c r="M28" s="15">
        <v>1597</v>
      </c>
      <c r="N28" s="15">
        <v>1381</v>
      </c>
      <c r="O28" s="15">
        <v>13174</v>
      </c>
      <c r="P28" s="16">
        <v>1504</v>
      </c>
      <c r="Q28" s="15">
        <v>1483</v>
      </c>
      <c r="R28" s="15">
        <v>4685</v>
      </c>
      <c r="S28" s="15">
        <v>1978</v>
      </c>
      <c r="T28" s="15">
        <v>1975</v>
      </c>
      <c r="U28" s="16">
        <v>1797</v>
      </c>
      <c r="V28" s="15">
        <v>2051</v>
      </c>
      <c r="W28" s="16">
        <v>2056</v>
      </c>
      <c r="X28" s="15">
        <v>2084</v>
      </c>
      <c r="Y28" s="15">
        <v>694</v>
      </c>
      <c r="Z28" s="15">
        <v>4836</v>
      </c>
      <c r="AA28" s="15">
        <v>742</v>
      </c>
      <c r="AB28" s="15">
        <v>12232</v>
      </c>
      <c r="AC28" s="15">
        <v>12269</v>
      </c>
      <c r="AD28" s="15">
        <v>3501</v>
      </c>
      <c r="AE28" s="15">
        <v>3491</v>
      </c>
      <c r="AF28" s="15">
        <v>3492</v>
      </c>
      <c r="AG28" s="15">
        <v>12934</v>
      </c>
      <c r="AH28" s="15">
        <v>12992</v>
      </c>
      <c r="AI28" s="15">
        <v>12916</v>
      </c>
      <c r="AJ28" s="15">
        <v>13044</v>
      </c>
      <c r="AK28" s="15">
        <v>13043</v>
      </c>
      <c r="AL28" s="15">
        <v>12921</v>
      </c>
      <c r="AM28" s="15">
        <v>3266</v>
      </c>
      <c r="AN28" s="15">
        <v>1921</v>
      </c>
      <c r="AO28" s="15">
        <v>2129</v>
      </c>
      <c r="AP28" s="26">
        <v>2350</v>
      </c>
      <c r="AQ28" s="15">
        <v>2391</v>
      </c>
      <c r="AR28" s="15">
        <v>2392</v>
      </c>
      <c r="AS28" s="15">
        <v>2401</v>
      </c>
      <c r="AT28" s="15">
        <v>2407</v>
      </c>
      <c r="AU28" s="15">
        <v>2561</v>
      </c>
      <c r="AV28" s="15">
        <v>928</v>
      </c>
      <c r="AW28" s="15">
        <v>12496</v>
      </c>
      <c r="AX28" s="15">
        <v>2323</v>
      </c>
      <c r="AY28" s="15">
        <v>756</v>
      </c>
      <c r="AZ28" s="15">
        <v>771</v>
      </c>
      <c r="BA28" s="15">
        <v>4756</v>
      </c>
      <c r="BB28" s="16">
        <v>4761</v>
      </c>
      <c r="BC28" s="15">
        <v>4569</v>
      </c>
      <c r="BD28" s="16">
        <v>4570</v>
      </c>
      <c r="BE28" s="15">
        <v>4565</v>
      </c>
      <c r="BF28" s="16">
        <v>4344</v>
      </c>
      <c r="BG28" s="15">
        <v>943</v>
      </c>
      <c r="BH28" s="26">
        <v>2182</v>
      </c>
      <c r="BI28" s="15">
        <v>6295</v>
      </c>
      <c r="BJ28" s="15">
        <v>6306</v>
      </c>
      <c r="BK28" s="15">
        <v>6160</v>
      </c>
      <c r="BL28" s="15">
        <v>6172</v>
      </c>
      <c r="BM28" s="15">
        <v>6025</v>
      </c>
      <c r="BN28" s="15">
        <v>6024</v>
      </c>
      <c r="BO28" s="15">
        <v>6023</v>
      </c>
      <c r="BP28" s="15">
        <v>6000</v>
      </c>
      <c r="BQ28" s="15">
        <v>4971</v>
      </c>
      <c r="BR28" s="15">
        <v>4969</v>
      </c>
      <c r="BS28" s="15">
        <v>4961</v>
      </c>
      <c r="BT28" s="16">
        <v>4996</v>
      </c>
      <c r="BU28" s="15">
        <v>9990</v>
      </c>
      <c r="BV28" s="15">
        <v>7465</v>
      </c>
      <c r="BW28" s="15">
        <v>7459</v>
      </c>
      <c r="BX28" s="15">
        <v>10619</v>
      </c>
      <c r="BY28" s="15">
        <v>10780</v>
      </c>
      <c r="BZ28" s="15">
        <v>4730</v>
      </c>
    </row>
    <row r="29" spans="1:78" ht="18.75" x14ac:dyDescent="0.3">
      <c r="A29" s="11">
        <v>28</v>
      </c>
      <c r="B29" s="4" t="s">
        <v>12683</v>
      </c>
      <c r="C29" s="7" t="s">
        <v>12726</v>
      </c>
      <c r="D29" s="6" t="s">
        <v>12684</v>
      </c>
      <c r="E29" s="6"/>
    </row>
    <row r="30" spans="1:78" ht="18.75" x14ac:dyDescent="0.3">
      <c r="A30" s="11">
        <v>29</v>
      </c>
      <c r="B30" s="4" t="s">
        <v>12703</v>
      </c>
      <c r="C30" s="7" t="s">
        <v>12727</v>
      </c>
      <c r="D30" s="6" t="s">
        <v>12685</v>
      </c>
      <c r="E30" s="6"/>
      <c r="F30" s="24">
        <v>1470</v>
      </c>
      <c r="G30" s="15">
        <v>1620</v>
      </c>
      <c r="H30" s="15">
        <v>1609</v>
      </c>
      <c r="I30" s="15">
        <v>1562</v>
      </c>
      <c r="J30" s="15">
        <v>1568</v>
      </c>
      <c r="K30" s="15">
        <v>1598</v>
      </c>
      <c r="L30" s="15">
        <v>1597</v>
      </c>
      <c r="M30" s="15">
        <v>1483</v>
      </c>
      <c r="N30" s="15">
        <v>1975</v>
      </c>
      <c r="O30" s="15">
        <v>1973</v>
      </c>
      <c r="P30" s="26">
        <v>2071</v>
      </c>
      <c r="Q30" s="16">
        <v>2056</v>
      </c>
      <c r="R30" s="15">
        <v>2084</v>
      </c>
      <c r="S30" s="15">
        <v>694</v>
      </c>
      <c r="T30" s="15">
        <v>2121</v>
      </c>
      <c r="U30" s="15">
        <v>12232</v>
      </c>
      <c r="V30" s="15">
        <v>12269</v>
      </c>
      <c r="W30" s="15">
        <v>3501</v>
      </c>
      <c r="X30" s="15">
        <v>3491</v>
      </c>
      <c r="Y30" s="15">
        <v>3492</v>
      </c>
      <c r="Z30" s="15">
        <v>12934</v>
      </c>
      <c r="AA30" s="15">
        <v>12916</v>
      </c>
      <c r="AB30" s="15">
        <v>12376</v>
      </c>
      <c r="AC30" s="15">
        <v>1921</v>
      </c>
      <c r="AD30" s="15">
        <v>2129</v>
      </c>
      <c r="AE30" s="26">
        <v>2350</v>
      </c>
      <c r="AF30" s="15">
        <v>2375</v>
      </c>
      <c r="AG30" s="15">
        <v>2391</v>
      </c>
      <c r="AH30" s="15">
        <v>2401</v>
      </c>
      <c r="AI30" s="15">
        <v>2407</v>
      </c>
      <c r="AJ30" s="15">
        <v>928</v>
      </c>
      <c r="AK30" s="15">
        <v>2323</v>
      </c>
      <c r="AL30" s="15">
        <v>771</v>
      </c>
      <c r="AM30" s="16">
        <v>4761</v>
      </c>
      <c r="AN30" s="15">
        <v>4569</v>
      </c>
      <c r="AO30" s="16">
        <v>4570</v>
      </c>
      <c r="AP30" s="15">
        <v>4370</v>
      </c>
      <c r="AQ30" s="15">
        <v>4565</v>
      </c>
      <c r="AR30" s="16">
        <v>931</v>
      </c>
      <c r="AS30" s="16">
        <v>4344</v>
      </c>
      <c r="AT30" s="16">
        <v>951</v>
      </c>
      <c r="AU30" s="26">
        <v>2182</v>
      </c>
      <c r="AV30" s="15">
        <v>6295</v>
      </c>
      <c r="AW30" s="15">
        <v>6306</v>
      </c>
      <c r="AX30" s="15">
        <v>6160</v>
      </c>
      <c r="AY30" s="15">
        <v>6172</v>
      </c>
      <c r="AZ30" s="15">
        <v>6025</v>
      </c>
      <c r="BA30" s="15">
        <v>6024</v>
      </c>
      <c r="BB30" s="15">
        <v>6000</v>
      </c>
      <c r="BC30" s="15">
        <v>4969</v>
      </c>
      <c r="BD30" s="16">
        <v>4996</v>
      </c>
      <c r="BE30" s="15">
        <v>9990</v>
      </c>
      <c r="BF30" s="15">
        <v>7465</v>
      </c>
      <c r="BG30" s="15">
        <v>10619</v>
      </c>
      <c r="BH30" s="15">
        <v>4600</v>
      </c>
      <c r="BI30" s="15">
        <v>10780</v>
      </c>
      <c r="BJ30" s="15">
        <v>4716</v>
      </c>
      <c r="BK30" s="15">
        <v>4725</v>
      </c>
      <c r="BL30" s="15">
        <v>4730</v>
      </c>
    </row>
    <row r="31" spans="1:78" ht="18.75" x14ac:dyDescent="0.3">
      <c r="A31" s="11">
        <v>30</v>
      </c>
      <c r="B31" s="4" t="s">
        <v>13121</v>
      </c>
      <c r="C31" s="7" t="s">
        <v>12728</v>
      </c>
      <c r="D31" s="6" t="s">
        <v>12686</v>
      </c>
      <c r="E31" s="6"/>
      <c r="F31" s="24">
        <v>1470</v>
      </c>
      <c r="G31" s="15">
        <v>1609</v>
      </c>
      <c r="H31" s="16">
        <v>1557</v>
      </c>
      <c r="I31" s="15">
        <v>1562</v>
      </c>
      <c r="J31" s="15">
        <v>1597</v>
      </c>
      <c r="K31" s="15">
        <v>13174</v>
      </c>
      <c r="L31" s="15">
        <v>4685</v>
      </c>
      <c r="M31" s="15">
        <v>1978</v>
      </c>
      <c r="N31" s="15">
        <v>12992</v>
      </c>
      <c r="O31" s="15">
        <v>2401</v>
      </c>
      <c r="P31" s="15">
        <v>771</v>
      </c>
      <c r="Q31" s="15">
        <v>4922</v>
      </c>
      <c r="R31" s="15">
        <v>4756</v>
      </c>
      <c r="S31" s="15">
        <v>4569</v>
      </c>
      <c r="T31" s="16">
        <v>4570</v>
      </c>
      <c r="U31" s="15">
        <v>937</v>
      </c>
      <c r="V31" s="16">
        <v>4344</v>
      </c>
      <c r="W31" s="15">
        <v>6306</v>
      </c>
      <c r="X31" s="15">
        <v>6024</v>
      </c>
      <c r="Y31" s="15">
        <v>7459</v>
      </c>
      <c r="Z31" s="15">
        <v>4600</v>
      </c>
    </row>
    <row r="32" spans="1:78" ht="18.75" x14ac:dyDescent="0.3">
      <c r="C32" s="7"/>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7"/>
  <sheetViews>
    <sheetView workbookViewId="0">
      <selection activeCell="F16" sqref="F16"/>
    </sheetView>
  </sheetViews>
  <sheetFormatPr defaultRowHeight="15" x14ac:dyDescent="0.25"/>
  <cols>
    <col min="1" max="1" width="10.42578125" customWidth="1"/>
    <col min="2" max="2" width="11" style="11" customWidth="1"/>
  </cols>
  <sheetData>
    <row r="1" spans="1:3" x14ac:dyDescent="0.25">
      <c r="A1" t="s">
        <v>3</v>
      </c>
      <c r="B1" s="11" t="s">
        <v>13123</v>
      </c>
      <c r="C1" t="s">
        <v>13124</v>
      </c>
    </row>
    <row r="2" spans="1:3" x14ac:dyDescent="0.25">
      <c r="A2" s="29">
        <v>1470</v>
      </c>
      <c r="B2" s="21">
        <f>LOOKUP(A2,TreeNumberForLookup!$A$2:$B$101)</f>
        <v>1</v>
      </c>
      <c r="C2">
        <v>1</v>
      </c>
    </row>
    <row r="3" spans="1:3" x14ac:dyDescent="0.25">
      <c r="A3" s="15">
        <v>1336</v>
      </c>
      <c r="B3" s="21">
        <f>LOOKUP(A3,TreeNumberForLookup!$A$2:$B$101)</f>
        <v>2</v>
      </c>
      <c r="C3" s="11">
        <v>1</v>
      </c>
    </row>
    <row r="4" spans="1:3" x14ac:dyDescent="0.25">
      <c r="A4" s="15">
        <v>1620</v>
      </c>
      <c r="B4" s="21">
        <f>LOOKUP(A4,TreeNumberForLookup!$A$2:$B$101)</f>
        <v>3</v>
      </c>
      <c r="C4" s="11">
        <v>1</v>
      </c>
    </row>
    <row r="5" spans="1:3" x14ac:dyDescent="0.25">
      <c r="A5" s="15">
        <v>1609</v>
      </c>
      <c r="B5" s="21">
        <f>LOOKUP(A5,TreeNumberForLookup!$A$2:$B$101)</f>
        <v>4</v>
      </c>
      <c r="C5" s="11">
        <v>1</v>
      </c>
    </row>
    <row r="6" spans="1:3" x14ac:dyDescent="0.25">
      <c r="A6" s="16">
        <v>1555</v>
      </c>
      <c r="B6" s="21">
        <f>LOOKUP(A6,TreeNumberForLookup!$A$2:$B$101)</f>
        <v>5</v>
      </c>
      <c r="C6" s="11">
        <v>1</v>
      </c>
    </row>
    <row r="7" spans="1:3" x14ac:dyDescent="0.25">
      <c r="A7" s="16">
        <v>1557</v>
      </c>
      <c r="B7" s="21">
        <f>LOOKUP(A7,TreeNumberForLookup!$A$2:$B$101)</f>
        <v>6</v>
      </c>
      <c r="C7" s="11">
        <v>1</v>
      </c>
    </row>
    <row r="8" spans="1:3" x14ac:dyDescent="0.25">
      <c r="A8" s="15">
        <v>1562</v>
      </c>
      <c r="B8" s="21">
        <f>LOOKUP(A8,TreeNumberForLookup!$A$2:$B$101)</f>
        <v>7</v>
      </c>
      <c r="C8" s="11">
        <v>1</v>
      </c>
    </row>
    <row r="9" spans="1:3" x14ac:dyDescent="0.25">
      <c r="A9" s="15">
        <v>1568</v>
      </c>
      <c r="B9" s="21">
        <f>LOOKUP(A9,TreeNumberForLookup!$A$2:$B$101)</f>
        <v>8</v>
      </c>
      <c r="C9" s="11">
        <v>1</v>
      </c>
    </row>
    <row r="10" spans="1:3" x14ac:dyDescent="0.25">
      <c r="A10" s="15">
        <v>1598</v>
      </c>
      <c r="B10" s="21">
        <f>LOOKUP(A10,TreeNumberForLookup!$A$2:$B$101)</f>
        <v>9</v>
      </c>
      <c r="C10" s="11">
        <v>1</v>
      </c>
    </row>
    <row r="11" spans="1:3" x14ac:dyDescent="0.25">
      <c r="A11" s="15">
        <v>1597</v>
      </c>
      <c r="B11" s="21">
        <f>LOOKUP(A11,TreeNumberForLookup!$A$2:$B$101)</f>
        <v>10</v>
      </c>
      <c r="C11" s="11">
        <v>1</v>
      </c>
    </row>
    <row r="12" spans="1:3" x14ac:dyDescent="0.25">
      <c r="A12" s="15">
        <v>1381</v>
      </c>
      <c r="B12" s="21">
        <f>LOOKUP(A12,TreeNumberForLookup!$A$2:$B$101)</f>
        <v>11</v>
      </c>
      <c r="C12" s="11">
        <v>1</v>
      </c>
    </row>
    <row r="13" spans="1:3" x14ac:dyDescent="0.25">
      <c r="A13" s="15">
        <v>13174</v>
      </c>
      <c r="B13" s="21">
        <f>LOOKUP(A13,TreeNumberForLookup!$A$2:$B$101)</f>
        <v>12</v>
      </c>
      <c r="C13" s="11">
        <v>1</v>
      </c>
    </row>
    <row r="14" spans="1:3" x14ac:dyDescent="0.25">
      <c r="A14" s="16">
        <v>1504</v>
      </c>
      <c r="B14" s="21">
        <f>LOOKUP(A14,TreeNumberForLookup!$A$2:$B$101)</f>
        <v>13</v>
      </c>
      <c r="C14" s="11">
        <v>1</v>
      </c>
    </row>
    <row r="15" spans="1:3" x14ac:dyDescent="0.25">
      <c r="A15" s="15">
        <v>1483</v>
      </c>
      <c r="B15" s="21">
        <f>LOOKUP(A15,TreeNumberForLookup!$A$2:$B$101)</f>
        <v>14</v>
      </c>
      <c r="C15" s="11">
        <v>1</v>
      </c>
    </row>
    <row r="16" spans="1:3" x14ac:dyDescent="0.25">
      <c r="A16" s="15">
        <v>1451</v>
      </c>
      <c r="B16" s="21">
        <f>LOOKUP(A16,TreeNumberForLookup!$A$2:$B$101)</f>
        <v>15</v>
      </c>
      <c r="C16" s="11">
        <v>1</v>
      </c>
    </row>
    <row r="17" spans="1:3" x14ac:dyDescent="0.25">
      <c r="A17" s="15">
        <v>4655</v>
      </c>
      <c r="B17" s="21">
        <f>LOOKUP(A17,TreeNumberForLookup!$A$2:$B$101)</f>
        <v>16</v>
      </c>
      <c r="C17" s="11">
        <v>1</v>
      </c>
    </row>
    <row r="18" spans="1:3" x14ac:dyDescent="0.25">
      <c r="A18" s="16">
        <v>4667</v>
      </c>
      <c r="B18" s="21">
        <f>LOOKUP(A18,TreeNumberForLookup!$A$2:$B$101)</f>
        <v>17</v>
      </c>
      <c r="C18" s="11">
        <v>1</v>
      </c>
    </row>
    <row r="19" spans="1:3" x14ac:dyDescent="0.25">
      <c r="A19" s="15">
        <v>2033</v>
      </c>
      <c r="B19" s="21">
        <f>LOOKUP(A19,TreeNumberForLookup!$A$2:$B$101)</f>
        <v>18</v>
      </c>
      <c r="C19" s="11">
        <v>1</v>
      </c>
    </row>
    <row r="20" spans="1:3" x14ac:dyDescent="0.25">
      <c r="A20" s="15">
        <v>4685</v>
      </c>
      <c r="B20" s="21">
        <f>LOOKUP(A20,TreeNumberForLookup!$A$2:$B$101)</f>
        <v>19</v>
      </c>
      <c r="C20" s="11">
        <v>1</v>
      </c>
    </row>
    <row r="21" spans="1:3" x14ac:dyDescent="0.25">
      <c r="A21" s="15">
        <v>4684</v>
      </c>
      <c r="B21" s="21">
        <f>LOOKUP(A21,TreeNumberForLookup!$A$2:$B$101)</f>
        <v>20</v>
      </c>
      <c r="C21" s="11">
        <v>1</v>
      </c>
    </row>
    <row r="22" spans="1:3" x14ac:dyDescent="0.25">
      <c r="A22" s="15">
        <v>1986</v>
      </c>
      <c r="B22" s="21">
        <f>LOOKUP(A22,TreeNumberForLookup!$A$2:$B$101)</f>
        <v>21</v>
      </c>
      <c r="C22" s="11">
        <v>1</v>
      </c>
    </row>
    <row r="23" spans="1:3" x14ac:dyDescent="0.25">
      <c r="A23" s="15">
        <v>1978</v>
      </c>
      <c r="B23" s="21">
        <f>LOOKUP(A23,TreeNumberForLookup!$A$2:$B$101)</f>
        <v>22</v>
      </c>
      <c r="C23" s="11">
        <v>1</v>
      </c>
    </row>
    <row r="24" spans="1:3" x14ac:dyDescent="0.25">
      <c r="A24" s="15">
        <v>1975</v>
      </c>
      <c r="B24" s="21">
        <f>LOOKUP(A24,TreeNumberForLookup!$A$2:$B$101)</f>
        <v>23</v>
      </c>
      <c r="C24" s="11">
        <v>1</v>
      </c>
    </row>
    <row r="25" spans="1:3" x14ac:dyDescent="0.25">
      <c r="A25" s="15">
        <v>1973</v>
      </c>
      <c r="B25" s="21">
        <f>LOOKUP(A25,TreeNumberForLookup!$A$2:$B$101)</f>
        <v>24</v>
      </c>
      <c r="C25" s="11">
        <v>1</v>
      </c>
    </row>
    <row r="26" spans="1:3" x14ac:dyDescent="0.25">
      <c r="A26" s="16">
        <v>1797</v>
      </c>
      <c r="B26" s="21">
        <f>LOOKUP(A26,TreeNumberForLookup!$A$2:$B$101)</f>
        <v>25</v>
      </c>
      <c r="C26" s="11">
        <v>1</v>
      </c>
    </row>
    <row r="27" spans="1:3" x14ac:dyDescent="0.25">
      <c r="A27" s="26">
        <v>2350</v>
      </c>
      <c r="B27" s="21">
        <f>LOOKUP(A27,TreeNumberForLookup!$A$2:$B$101)</f>
        <v>51</v>
      </c>
      <c r="C27">
        <v>2</v>
      </c>
    </row>
    <row r="28" spans="1:3" x14ac:dyDescent="0.25">
      <c r="A28" s="15">
        <v>2375</v>
      </c>
      <c r="B28" s="21">
        <f>LOOKUP(A28,TreeNumberForLookup!$A$2:$B$101)</f>
        <v>52</v>
      </c>
      <c r="C28" s="11">
        <v>2</v>
      </c>
    </row>
    <row r="29" spans="1:3" x14ac:dyDescent="0.25">
      <c r="A29" s="15">
        <v>2391</v>
      </c>
      <c r="B29" s="21">
        <f>LOOKUP(A29,TreeNumberForLookup!$A$2:$B$101)</f>
        <v>53</v>
      </c>
      <c r="C29" s="11">
        <v>2</v>
      </c>
    </row>
    <row r="30" spans="1:3" x14ac:dyDescent="0.25">
      <c r="A30" s="15">
        <v>2392</v>
      </c>
      <c r="B30" s="21">
        <f>LOOKUP(A30,TreeNumberForLookup!$A$2:$B$101)</f>
        <v>54</v>
      </c>
      <c r="C30" s="11">
        <v>2</v>
      </c>
    </row>
    <row r="31" spans="1:3" x14ac:dyDescent="0.25">
      <c r="A31" s="15">
        <v>2401</v>
      </c>
      <c r="B31" s="21">
        <f>LOOKUP(A31,TreeNumberForLookup!$A$2:$B$101)</f>
        <v>55</v>
      </c>
      <c r="C31" s="11">
        <v>2</v>
      </c>
    </row>
    <row r="32" spans="1:3" x14ac:dyDescent="0.25">
      <c r="A32" s="15">
        <v>2407</v>
      </c>
      <c r="B32" s="21">
        <f>LOOKUP(A32,TreeNumberForLookup!$A$2:$B$101)</f>
        <v>56</v>
      </c>
      <c r="C32" s="11">
        <v>2</v>
      </c>
    </row>
    <row r="33" spans="1:3" x14ac:dyDescent="0.25">
      <c r="A33" s="15">
        <v>2561</v>
      </c>
      <c r="B33" s="21">
        <f>LOOKUP(A33,TreeNumberForLookup!$A$2:$B$101)</f>
        <v>57</v>
      </c>
      <c r="C33" s="11">
        <v>2</v>
      </c>
    </row>
    <row r="34" spans="1:3" x14ac:dyDescent="0.25">
      <c r="A34" s="15">
        <v>928</v>
      </c>
      <c r="B34" s="21">
        <f>LOOKUP(A34,TreeNumberForLookup!$A$2:$B$101)</f>
        <v>58</v>
      </c>
      <c r="C34" s="11">
        <v>2</v>
      </c>
    </row>
    <row r="35" spans="1:3" x14ac:dyDescent="0.25">
      <c r="A35" s="15">
        <v>12496</v>
      </c>
      <c r="B35" s="21">
        <f>LOOKUP(A35,TreeNumberForLookup!$A$2:$B$101)</f>
        <v>59</v>
      </c>
      <c r="C35" s="11">
        <v>2</v>
      </c>
    </row>
    <row r="36" spans="1:3" x14ac:dyDescent="0.25">
      <c r="A36" s="15">
        <v>2323</v>
      </c>
      <c r="B36" s="21">
        <f>LOOKUP(A36,TreeNumberForLookup!$A$2:$B$101)</f>
        <v>60</v>
      </c>
      <c r="C36" s="11">
        <v>2</v>
      </c>
    </row>
    <row r="37" spans="1:3" x14ac:dyDescent="0.25">
      <c r="A37" s="15">
        <v>756</v>
      </c>
      <c r="B37" s="21">
        <f>LOOKUP(A37,TreeNumberForLookup!$A$2:$B$101)</f>
        <v>61</v>
      </c>
      <c r="C37" s="11">
        <v>2</v>
      </c>
    </row>
    <row r="38" spans="1:3" x14ac:dyDescent="0.25">
      <c r="A38" s="15">
        <v>771</v>
      </c>
      <c r="B38" s="21">
        <f>LOOKUP(A38,TreeNumberForLookup!$A$2:$B$101)</f>
        <v>62</v>
      </c>
      <c r="C38" s="11">
        <v>2</v>
      </c>
    </row>
    <row r="39" spans="1:3" x14ac:dyDescent="0.25">
      <c r="A39" s="15">
        <v>4922</v>
      </c>
      <c r="B39" s="21">
        <f>LOOKUP(A39,TreeNumberForLookup!$A$2:$B$101)</f>
        <v>63</v>
      </c>
      <c r="C39" s="11">
        <v>2</v>
      </c>
    </row>
    <row r="40" spans="1:3" x14ac:dyDescent="0.25">
      <c r="A40" s="15">
        <v>4756</v>
      </c>
      <c r="B40" s="21">
        <f>LOOKUP(A40,TreeNumberForLookup!$A$2:$B$101)</f>
        <v>64</v>
      </c>
      <c r="C40" s="11">
        <v>2</v>
      </c>
    </row>
    <row r="41" spans="1:3" x14ac:dyDescent="0.25">
      <c r="A41" s="15">
        <v>4937</v>
      </c>
      <c r="B41" s="21">
        <f>LOOKUP(A41,TreeNumberForLookup!$A$2:$B$101)</f>
        <v>65</v>
      </c>
      <c r="C41" s="11">
        <v>2</v>
      </c>
    </row>
    <row r="42" spans="1:3" x14ac:dyDescent="0.25">
      <c r="A42" s="16">
        <v>4761</v>
      </c>
      <c r="B42" s="21">
        <f>LOOKUP(A42,TreeNumberForLookup!$A$2:$B$101)</f>
        <v>66</v>
      </c>
      <c r="C42" s="11">
        <v>2</v>
      </c>
    </row>
    <row r="43" spans="1:3" x14ac:dyDescent="0.25">
      <c r="A43" s="15">
        <v>4569</v>
      </c>
      <c r="B43" s="21">
        <f>LOOKUP(A43,TreeNumberForLookup!$A$2:$B$101)</f>
        <v>67</v>
      </c>
      <c r="C43" s="11">
        <v>2</v>
      </c>
    </row>
    <row r="44" spans="1:3" x14ac:dyDescent="0.25">
      <c r="A44" s="16">
        <v>4570</v>
      </c>
      <c r="B44" s="21">
        <f>LOOKUP(A44,TreeNumberForLookup!$A$2:$B$101)</f>
        <v>68</v>
      </c>
      <c r="C44" s="11">
        <v>2</v>
      </c>
    </row>
    <row r="45" spans="1:3" x14ac:dyDescent="0.25">
      <c r="A45" s="15">
        <v>4370</v>
      </c>
      <c r="B45" s="21">
        <f>LOOKUP(A45,TreeNumberForLookup!$A$2:$B$101)</f>
        <v>69</v>
      </c>
      <c r="C45" s="11">
        <v>2</v>
      </c>
    </row>
    <row r="46" spans="1:3" x14ac:dyDescent="0.25">
      <c r="A46" s="15">
        <v>4565</v>
      </c>
      <c r="B46" s="21">
        <f>LOOKUP(A46,TreeNumberForLookup!$A$2:$B$101)</f>
        <v>70</v>
      </c>
      <c r="C46" s="11">
        <v>2</v>
      </c>
    </row>
    <row r="47" spans="1:3" x14ac:dyDescent="0.25">
      <c r="A47" s="15">
        <v>937</v>
      </c>
      <c r="B47" s="21">
        <f>LOOKUP(A47,TreeNumberForLookup!$A$2:$B$101)</f>
        <v>71</v>
      </c>
      <c r="C47" s="11">
        <v>2</v>
      </c>
    </row>
    <row r="48" spans="1:3" x14ac:dyDescent="0.25">
      <c r="A48" s="16">
        <v>931</v>
      </c>
      <c r="B48" s="21">
        <f>LOOKUP(A48,TreeNumberForLookup!$A$2:$B$101)</f>
        <v>72</v>
      </c>
      <c r="C48" s="11">
        <v>2</v>
      </c>
    </row>
    <row r="49" spans="1:3" x14ac:dyDescent="0.25">
      <c r="A49" s="16">
        <v>4344</v>
      </c>
      <c r="B49" s="21">
        <f>LOOKUP(A49,TreeNumberForLookup!$A$2:$B$101)</f>
        <v>73</v>
      </c>
      <c r="C49" s="11">
        <v>2</v>
      </c>
    </row>
    <row r="50" spans="1:3" x14ac:dyDescent="0.25">
      <c r="A50" s="15">
        <v>943</v>
      </c>
      <c r="B50" s="21">
        <f>LOOKUP(A50,TreeNumberForLookup!$A$2:$B$101)</f>
        <v>74</v>
      </c>
      <c r="C50" s="11">
        <v>2</v>
      </c>
    </row>
    <row r="51" spans="1:3" x14ac:dyDescent="0.25">
      <c r="A51" s="16">
        <v>951</v>
      </c>
      <c r="B51" s="21">
        <f>LOOKUP(A51,TreeNumberForLookup!$A$2:$B$101)</f>
        <v>75</v>
      </c>
      <c r="C51" s="11">
        <v>2</v>
      </c>
    </row>
    <row r="52" spans="1:3" x14ac:dyDescent="0.25">
      <c r="A52" s="26">
        <v>2182</v>
      </c>
      <c r="B52" s="21">
        <f>LOOKUP(A52,TreeNumberForLookup!$A$2:$B$101)</f>
        <v>76</v>
      </c>
      <c r="C52">
        <v>3</v>
      </c>
    </row>
    <row r="53" spans="1:3" x14ac:dyDescent="0.25">
      <c r="A53" s="15">
        <v>6284</v>
      </c>
      <c r="B53" s="21">
        <f>LOOKUP(A53,TreeNumberForLookup!$A$2:$B$101)</f>
        <v>77</v>
      </c>
      <c r="C53" s="11">
        <v>3</v>
      </c>
    </row>
    <row r="54" spans="1:3" x14ac:dyDescent="0.25">
      <c r="A54" s="15">
        <v>6295</v>
      </c>
      <c r="B54" s="21">
        <f>LOOKUP(A54,TreeNumberForLookup!$A$2:$B$101)</f>
        <v>78</v>
      </c>
      <c r="C54" s="11">
        <v>3</v>
      </c>
    </row>
    <row r="55" spans="1:3" x14ac:dyDescent="0.25">
      <c r="A55" s="15">
        <v>6306</v>
      </c>
      <c r="B55" s="21">
        <f>LOOKUP(A55,TreeNumberForLookup!$A$2:$B$101)</f>
        <v>79</v>
      </c>
      <c r="C55" s="11">
        <v>3</v>
      </c>
    </row>
    <row r="56" spans="1:3" x14ac:dyDescent="0.25">
      <c r="A56" s="15">
        <v>6160</v>
      </c>
      <c r="B56" s="21">
        <f>LOOKUP(A56,TreeNumberForLookup!$A$2:$B$101)</f>
        <v>80</v>
      </c>
      <c r="C56" s="11">
        <v>3</v>
      </c>
    </row>
    <row r="57" spans="1:3" x14ac:dyDescent="0.25">
      <c r="A57" s="15">
        <v>6172</v>
      </c>
      <c r="B57" s="21">
        <f>LOOKUP(A57,TreeNumberForLookup!$A$2:$B$101)</f>
        <v>81</v>
      </c>
      <c r="C57" s="11">
        <v>3</v>
      </c>
    </row>
    <row r="58" spans="1:3" x14ac:dyDescent="0.25">
      <c r="A58" s="15">
        <v>6025</v>
      </c>
      <c r="B58" s="21">
        <f>LOOKUP(A58,TreeNumberForLookup!$A$2:$B$101)</f>
        <v>82</v>
      </c>
      <c r="C58" s="11">
        <v>3</v>
      </c>
    </row>
    <row r="59" spans="1:3" x14ac:dyDescent="0.25">
      <c r="A59" s="15">
        <v>6024</v>
      </c>
      <c r="B59" s="21">
        <f>LOOKUP(A59,TreeNumberForLookup!$A$2:$B$101)</f>
        <v>83</v>
      </c>
      <c r="C59" s="11">
        <v>3</v>
      </c>
    </row>
    <row r="60" spans="1:3" x14ac:dyDescent="0.25">
      <c r="A60" s="15">
        <v>6023</v>
      </c>
      <c r="B60" s="21">
        <f>LOOKUP(A60,TreeNumberForLookup!$A$2:$B$101)</f>
        <v>84</v>
      </c>
      <c r="C60" s="11">
        <v>3</v>
      </c>
    </row>
    <row r="61" spans="1:3" x14ac:dyDescent="0.25">
      <c r="A61" s="15">
        <v>6000</v>
      </c>
      <c r="B61" s="21">
        <f>LOOKUP(A61,TreeNumberForLookup!$A$2:$B$101)</f>
        <v>85</v>
      </c>
      <c r="C61" s="11">
        <v>3</v>
      </c>
    </row>
    <row r="62" spans="1:3" x14ac:dyDescent="0.25">
      <c r="A62" s="15">
        <v>4971</v>
      </c>
      <c r="B62" s="21">
        <f>LOOKUP(A62,TreeNumberForLookup!$A$2:$B$101)</f>
        <v>86</v>
      </c>
      <c r="C62" s="11">
        <v>3</v>
      </c>
    </row>
    <row r="63" spans="1:3" x14ac:dyDescent="0.25">
      <c r="A63" s="15">
        <v>4969</v>
      </c>
      <c r="B63" s="21">
        <f>LOOKUP(A63,TreeNumberForLookup!$A$2:$B$101)</f>
        <v>87</v>
      </c>
      <c r="C63" s="11">
        <v>3</v>
      </c>
    </row>
    <row r="64" spans="1:3" x14ac:dyDescent="0.25">
      <c r="A64" s="15">
        <v>4961</v>
      </c>
      <c r="B64" s="21">
        <f>LOOKUP(A64,TreeNumberForLookup!$A$2:$B$101)</f>
        <v>88</v>
      </c>
      <c r="C64" s="11">
        <v>3</v>
      </c>
    </row>
    <row r="65" spans="1:3" x14ac:dyDescent="0.25">
      <c r="A65" s="15">
        <v>4984</v>
      </c>
      <c r="B65" s="21">
        <f>LOOKUP(A65,TreeNumberForLookup!$A$2:$B$101)</f>
        <v>89</v>
      </c>
      <c r="C65" s="11">
        <v>3</v>
      </c>
    </row>
    <row r="66" spans="1:3" x14ac:dyDescent="0.25">
      <c r="A66" s="15">
        <v>4988</v>
      </c>
      <c r="B66" s="21">
        <f>LOOKUP(A66,TreeNumberForLookup!$A$2:$B$101)</f>
        <v>90</v>
      </c>
      <c r="C66" s="11">
        <v>3</v>
      </c>
    </row>
    <row r="67" spans="1:3" x14ac:dyDescent="0.25">
      <c r="A67" s="16">
        <v>4996</v>
      </c>
      <c r="B67" s="21">
        <f>LOOKUP(A67,TreeNumberForLookup!$A$2:$B$101)</f>
        <v>91</v>
      </c>
      <c r="C67" s="11">
        <v>3</v>
      </c>
    </row>
    <row r="68" spans="1:3" x14ac:dyDescent="0.25">
      <c r="A68" s="15">
        <v>9990</v>
      </c>
      <c r="B68" s="21">
        <f>LOOKUP(A68,TreeNumberForLookup!$A$2:$B$101)</f>
        <v>92</v>
      </c>
      <c r="C68" s="11">
        <v>3</v>
      </c>
    </row>
    <row r="69" spans="1:3" x14ac:dyDescent="0.25">
      <c r="A69" s="15">
        <v>7465</v>
      </c>
      <c r="B69" s="21">
        <f>LOOKUP(A69,TreeNumberForLookup!$A$2:$B$101)</f>
        <v>93</v>
      </c>
      <c r="C69" s="11">
        <v>3</v>
      </c>
    </row>
    <row r="70" spans="1:3" x14ac:dyDescent="0.25">
      <c r="A70" s="15">
        <v>7459</v>
      </c>
      <c r="B70" s="21">
        <f>LOOKUP(A70,TreeNumberForLookup!$A$2:$B$101)</f>
        <v>94</v>
      </c>
      <c r="C70" s="11">
        <v>3</v>
      </c>
    </row>
    <row r="71" spans="1:3" x14ac:dyDescent="0.25">
      <c r="A71" s="15">
        <v>10619</v>
      </c>
      <c r="B71" s="21">
        <f>LOOKUP(A71,TreeNumberForLookup!$A$2:$B$101)</f>
        <v>95</v>
      </c>
      <c r="C71" s="11">
        <v>3</v>
      </c>
    </row>
    <row r="72" spans="1:3" x14ac:dyDescent="0.25">
      <c r="A72" s="15">
        <v>4600</v>
      </c>
      <c r="B72" s="21">
        <f>LOOKUP(A72,TreeNumberForLookup!$A$2:$B$101)</f>
        <v>96</v>
      </c>
      <c r="C72" s="11">
        <v>3</v>
      </c>
    </row>
    <row r="73" spans="1:3" x14ac:dyDescent="0.25">
      <c r="A73" s="15">
        <v>10780</v>
      </c>
      <c r="B73" s="21">
        <f>LOOKUP(A73,TreeNumberForLookup!$A$2:$B$101)</f>
        <v>97</v>
      </c>
      <c r="C73" s="11">
        <v>3</v>
      </c>
    </row>
    <row r="74" spans="1:3" x14ac:dyDescent="0.25">
      <c r="A74" s="15">
        <v>4716</v>
      </c>
      <c r="B74" s="21">
        <f>LOOKUP(A74,TreeNumberForLookup!$A$2:$B$101)</f>
        <v>98</v>
      </c>
      <c r="C74" s="11">
        <v>3</v>
      </c>
    </row>
    <row r="75" spans="1:3" x14ac:dyDescent="0.25">
      <c r="A75" s="15">
        <v>4725</v>
      </c>
      <c r="B75" s="21">
        <f>LOOKUP(A75,TreeNumberForLookup!$A$2:$B$101)</f>
        <v>99</v>
      </c>
      <c r="C75" s="11">
        <v>3</v>
      </c>
    </row>
    <row r="76" spans="1:3" x14ac:dyDescent="0.25">
      <c r="A76" s="15">
        <v>4730</v>
      </c>
      <c r="B76" s="21">
        <f>LOOKUP(A76,TreeNumberForLookup!$A$2:$B$101)</f>
        <v>100</v>
      </c>
      <c r="C76" s="11">
        <v>3</v>
      </c>
    </row>
    <row r="77" spans="1:3" x14ac:dyDescent="0.25">
      <c r="A77" s="26">
        <v>2071</v>
      </c>
      <c r="B77" s="21">
        <f>LOOKUP(A77,TreeNumberForLookup!$A$2:$B$101)</f>
        <v>26</v>
      </c>
      <c r="C77">
        <v>4</v>
      </c>
    </row>
    <row r="78" spans="1:3" x14ac:dyDescent="0.25">
      <c r="A78" s="17">
        <v>2016</v>
      </c>
      <c r="B78" s="21">
        <f>LOOKUP(A78,TreeNumberForLookup!$A$2:$B$101)</f>
        <v>27</v>
      </c>
      <c r="C78" s="11">
        <v>4</v>
      </c>
    </row>
    <row r="79" spans="1:3" x14ac:dyDescent="0.25">
      <c r="A79" s="15">
        <v>2051</v>
      </c>
      <c r="B79" s="21">
        <f>LOOKUP(A79,TreeNumberForLookup!$A$2:$B$101)</f>
        <v>28</v>
      </c>
      <c r="C79" s="11">
        <v>4</v>
      </c>
    </row>
    <row r="80" spans="1:3" x14ac:dyDescent="0.25">
      <c r="A80" s="16">
        <v>2056</v>
      </c>
      <c r="B80" s="21">
        <f>LOOKUP(A80,TreeNumberForLookup!$A$2:$B$101)</f>
        <v>29</v>
      </c>
      <c r="C80" s="11">
        <v>4</v>
      </c>
    </row>
    <row r="81" spans="1:3" x14ac:dyDescent="0.25">
      <c r="A81" s="15">
        <v>2084</v>
      </c>
      <c r="B81" s="21">
        <f>LOOKUP(A81,TreeNumberForLookup!$A$2:$B$101)</f>
        <v>30</v>
      </c>
      <c r="C81" s="11">
        <v>4</v>
      </c>
    </row>
    <row r="82" spans="1:3" x14ac:dyDescent="0.25">
      <c r="A82" s="15">
        <v>694</v>
      </c>
      <c r="B82" s="21">
        <f>LOOKUP(A82,TreeNumberForLookup!$A$2:$B$101)</f>
        <v>31</v>
      </c>
      <c r="C82" s="11">
        <v>4</v>
      </c>
    </row>
    <row r="83" spans="1:3" x14ac:dyDescent="0.25">
      <c r="A83" s="15">
        <v>2121</v>
      </c>
      <c r="B83" s="21">
        <f>LOOKUP(A83,TreeNumberForLookup!$A$2:$B$101)</f>
        <v>32</v>
      </c>
      <c r="C83" s="11">
        <v>4</v>
      </c>
    </row>
    <row r="84" spans="1:3" x14ac:dyDescent="0.25">
      <c r="A84" s="15">
        <v>4836</v>
      </c>
      <c r="B84" s="21">
        <f>LOOKUP(A84,TreeNumberForLookup!$A$2:$B$101)</f>
        <v>33</v>
      </c>
      <c r="C84" s="11">
        <v>4</v>
      </c>
    </row>
    <row r="85" spans="1:3" x14ac:dyDescent="0.25">
      <c r="A85" s="15">
        <v>742</v>
      </c>
      <c r="B85" s="21">
        <f>LOOKUP(A85,TreeNumberForLookup!$A$2:$B$101)</f>
        <v>34</v>
      </c>
      <c r="C85" s="11">
        <v>4</v>
      </c>
    </row>
    <row r="86" spans="1:3" x14ac:dyDescent="0.25">
      <c r="A86" s="15">
        <v>12232</v>
      </c>
      <c r="B86" s="21">
        <f>LOOKUP(A86,TreeNumberForLookup!$A$2:$B$101)</f>
        <v>35</v>
      </c>
      <c r="C86" s="11">
        <v>4</v>
      </c>
    </row>
    <row r="87" spans="1:3" x14ac:dyDescent="0.25">
      <c r="A87" s="15">
        <v>12269</v>
      </c>
      <c r="B87" s="21">
        <f>LOOKUP(A87,TreeNumberForLookup!$A$2:$B$101)</f>
        <v>36</v>
      </c>
      <c r="C87" s="11">
        <v>4</v>
      </c>
    </row>
    <row r="88" spans="1:3" x14ac:dyDescent="0.25">
      <c r="A88" s="15">
        <v>3501</v>
      </c>
      <c r="B88" s="21">
        <f>LOOKUP(A88,TreeNumberForLookup!$A$2:$B$101)</f>
        <v>37</v>
      </c>
      <c r="C88" s="11">
        <v>4</v>
      </c>
    </row>
    <row r="89" spans="1:3" x14ac:dyDescent="0.25">
      <c r="A89" s="15">
        <v>3491</v>
      </c>
      <c r="B89" s="21">
        <f>LOOKUP(A89,TreeNumberForLookup!$A$2:$B$101)</f>
        <v>38</v>
      </c>
      <c r="C89" s="11">
        <v>4</v>
      </c>
    </row>
    <row r="90" spans="1:3" x14ac:dyDescent="0.25">
      <c r="A90" s="15">
        <v>3492</v>
      </c>
      <c r="B90" s="21">
        <f>LOOKUP(A90,TreeNumberForLookup!$A$2:$B$101)</f>
        <v>39</v>
      </c>
      <c r="C90" s="11">
        <v>4</v>
      </c>
    </row>
    <row r="91" spans="1:3" x14ac:dyDescent="0.25">
      <c r="A91" s="15">
        <v>12934</v>
      </c>
      <c r="B91" s="21">
        <f>LOOKUP(A91,TreeNumberForLookup!$A$2:$B$101)</f>
        <v>40</v>
      </c>
      <c r="C91" s="11">
        <v>4</v>
      </c>
    </row>
    <row r="92" spans="1:3" x14ac:dyDescent="0.25">
      <c r="A92" s="15">
        <v>12992</v>
      </c>
      <c r="B92" s="21">
        <f>LOOKUP(A92,TreeNumberForLookup!$A$2:$B$101)</f>
        <v>41</v>
      </c>
      <c r="C92" s="11">
        <v>4</v>
      </c>
    </row>
    <row r="93" spans="1:3" x14ac:dyDescent="0.25">
      <c r="A93" s="15">
        <v>12916</v>
      </c>
      <c r="B93" s="21">
        <f>LOOKUP(A93,TreeNumberForLookup!$A$2:$B$101)</f>
        <v>42</v>
      </c>
      <c r="C93" s="11">
        <v>4</v>
      </c>
    </row>
    <row r="94" spans="1:3" x14ac:dyDescent="0.25">
      <c r="A94" s="15">
        <v>13044</v>
      </c>
      <c r="B94" s="21">
        <f>LOOKUP(A94,TreeNumberForLookup!$A$2:$B$101)</f>
        <v>43</v>
      </c>
      <c r="C94" s="11">
        <v>4</v>
      </c>
    </row>
    <row r="95" spans="1:3" x14ac:dyDescent="0.25">
      <c r="A95" s="15">
        <v>13046</v>
      </c>
      <c r="B95" s="21">
        <f>LOOKUP(A95,TreeNumberForLookup!$A$2:$B$101)</f>
        <v>44</v>
      </c>
      <c r="C95" s="11">
        <v>4</v>
      </c>
    </row>
    <row r="96" spans="1:3" x14ac:dyDescent="0.25">
      <c r="A96" s="15">
        <v>13043</v>
      </c>
      <c r="B96" s="21">
        <f>LOOKUP(A96,TreeNumberForLookup!$A$2:$B$101)</f>
        <v>45</v>
      </c>
      <c r="C96" s="11">
        <v>4</v>
      </c>
    </row>
    <row r="97" spans="1:3" x14ac:dyDescent="0.25">
      <c r="A97" s="15">
        <v>12921</v>
      </c>
      <c r="B97" s="21">
        <f>LOOKUP(A97,TreeNumberForLookup!$A$2:$B$101)</f>
        <v>46</v>
      </c>
      <c r="C97" s="11">
        <v>4</v>
      </c>
    </row>
    <row r="98" spans="1:3" x14ac:dyDescent="0.25">
      <c r="A98" s="15">
        <v>3266</v>
      </c>
      <c r="B98" s="21">
        <f>LOOKUP(A98,TreeNumberForLookup!$A$2:$B$101)</f>
        <v>47</v>
      </c>
      <c r="C98" s="11">
        <v>4</v>
      </c>
    </row>
    <row r="99" spans="1:3" x14ac:dyDescent="0.25">
      <c r="A99" s="15">
        <v>12376</v>
      </c>
      <c r="B99" s="21">
        <f>LOOKUP(A99,TreeNumberForLookup!$A$2:$B$101)</f>
        <v>48</v>
      </c>
      <c r="C99" s="11">
        <v>4</v>
      </c>
    </row>
    <row r="100" spans="1:3" x14ac:dyDescent="0.25">
      <c r="A100" s="15">
        <v>1921</v>
      </c>
      <c r="B100" s="21">
        <f>LOOKUP(A100,TreeNumberForLookup!$A$2:$B$101)</f>
        <v>49</v>
      </c>
      <c r="C100" s="11">
        <v>4</v>
      </c>
    </row>
    <row r="101" spans="1:3" x14ac:dyDescent="0.25">
      <c r="A101" s="15">
        <v>2129</v>
      </c>
      <c r="B101" s="21">
        <f>LOOKUP(A101,TreeNumberForLookup!$A$2:$B$101)</f>
        <v>50</v>
      </c>
      <c r="C101" s="11">
        <v>4</v>
      </c>
    </row>
    <row r="102" spans="1:3" x14ac:dyDescent="0.25">
      <c r="A102" s="15">
        <v>2084</v>
      </c>
      <c r="B102" s="21">
        <f>LOOKUP(A102,TreeNumberForLookup!$A$2:$B$101)</f>
        <v>30</v>
      </c>
      <c r="C102">
        <v>5</v>
      </c>
    </row>
    <row r="103" spans="1:3" x14ac:dyDescent="0.25">
      <c r="A103" s="15">
        <v>1483</v>
      </c>
      <c r="B103" s="21">
        <f>LOOKUP(A103,TreeNumberForLookup!$A$2:$B$101)</f>
        <v>14</v>
      </c>
      <c r="C103">
        <v>6</v>
      </c>
    </row>
    <row r="104" spans="1:3" x14ac:dyDescent="0.25">
      <c r="A104" s="15">
        <v>2084</v>
      </c>
      <c r="B104" s="21">
        <f>LOOKUP(A104,TreeNumberForLookup!$A$2:$B$101)</f>
        <v>30</v>
      </c>
      <c r="C104">
        <v>7</v>
      </c>
    </row>
    <row r="105" spans="1:3" x14ac:dyDescent="0.25">
      <c r="A105" s="15">
        <v>2084</v>
      </c>
      <c r="B105" s="21">
        <f>LOOKUP(A105,TreeNumberForLookup!$A$2:$B$101)</f>
        <v>30</v>
      </c>
      <c r="C105">
        <v>8</v>
      </c>
    </row>
    <row r="106" spans="1:3" x14ac:dyDescent="0.25">
      <c r="A106" s="15">
        <v>2084</v>
      </c>
      <c r="B106" s="21">
        <f>LOOKUP(A106,TreeNumberForLookup!$A$2:$B$101)</f>
        <v>30</v>
      </c>
      <c r="C106">
        <v>9</v>
      </c>
    </row>
    <row r="107" spans="1:3" x14ac:dyDescent="0.25">
      <c r="A107" s="24">
        <v>1470</v>
      </c>
      <c r="B107" s="21">
        <f>LOOKUP(A107,TreeNumberForLookup!$A$2:$B$101)</f>
        <v>1</v>
      </c>
      <c r="C107">
        <v>10</v>
      </c>
    </row>
    <row r="108" spans="1:3" x14ac:dyDescent="0.25">
      <c r="A108" s="15">
        <v>2084</v>
      </c>
      <c r="B108" s="21">
        <f>LOOKUP(A108,TreeNumberForLookup!$A$2:$B$101)</f>
        <v>30</v>
      </c>
      <c r="C108">
        <v>11</v>
      </c>
    </row>
    <row r="109" spans="1:3" x14ac:dyDescent="0.25">
      <c r="A109" s="15">
        <v>2084</v>
      </c>
      <c r="B109" s="21">
        <f>LOOKUP(A109,TreeNumberForLookup!$A$2:$B$101)</f>
        <v>30</v>
      </c>
      <c r="C109">
        <v>12</v>
      </c>
    </row>
    <row r="110" spans="1:3" x14ac:dyDescent="0.25">
      <c r="A110" s="34">
        <v>1470</v>
      </c>
      <c r="B110" s="21">
        <f>LOOKUP(A110,TreeNumberForLookup!$A$2:$B$101)</f>
        <v>1</v>
      </c>
      <c r="C110">
        <v>13</v>
      </c>
    </row>
    <row r="111" spans="1:3" x14ac:dyDescent="0.25">
      <c r="A111" s="11">
        <v>1620</v>
      </c>
      <c r="B111" s="21">
        <f>LOOKUP(A111,TreeNumberForLookup!$A$2:$B$101)</f>
        <v>3</v>
      </c>
      <c r="C111" s="11">
        <v>13</v>
      </c>
    </row>
    <row r="112" spans="1:3" x14ac:dyDescent="0.25">
      <c r="A112" s="11">
        <v>1568</v>
      </c>
      <c r="B112" s="21">
        <f>LOOKUP(A112,TreeNumberForLookup!$A$2:$B$101)</f>
        <v>8</v>
      </c>
      <c r="C112" s="11">
        <v>13</v>
      </c>
    </row>
    <row r="113" spans="1:3" x14ac:dyDescent="0.25">
      <c r="A113" s="11">
        <v>1483</v>
      </c>
      <c r="B113" s="21">
        <f>LOOKUP(A113,TreeNumberForLookup!$A$2:$B$101)</f>
        <v>14</v>
      </c>
      <c r="C113" s="11">
        <v>13</v>
      </c>
    </row>
    <row r="114" spans="1:3" x14ac:dyDescent="0.25">
      <c r="A114" s="11">
        <v>2056</v>
      </c>
      <c r="B114" s="21">
        <f>LOOKUP(A114,TreeNumberForLookup!$A$2:$B$101)</f>
        <v>29</v>
      </c>
      <c r="C114" s="11">
        <v>13</v>
      </c>
    </row>
    <row r="115" spans="1:3" x14ac:dyDescent="0.25">
      <c r="A115" s="11">
        <v>2084</v>
      </c>
      <c r="B115" s="21">
        <f>LOOKUP(A115,TreeNumberForLookup!$A$2:$B$101)</f>
        <v>30</v>
      </c>
      <c r="C115" s="11">
        <v>13</v>
      </c>
    </row>
    <row r="116" spans="1:3" x14ac:dyDescent="0.25">
      <c r="A116" s="11">
        <v>12934</v>
      </c>
      <c r="B116" s="21">
        <f>LOOKUP(A116,TreeNumberForLookup!$A$2:$B$101)</f>
        <v>40</v>
      </c>
      <c r="C116" s="11">
        <v>13</v>
      </c>
    </row>
    <row r="117" spans="1:3" x14ac:dyDescent="0.25">
      <c r="A117" s="11">
        <v>12376</v>
      </c>
      <c r="B117" s="21">
        <f>LOOKUP(A117,TreeNumberForLookup!$A$2:$B$101)</f>
        <v>48</v>
      </c>
      <c r="C117" s="11">
        <v>13</v>
      </c>
    </row>
    <row r="118" spans="1:3" x14ac:dyDescent="0.25">
      <c r="A118" s="11">
        <v>4570</v>
      </c>
      <c r="B118" s="21">
        <f>LOOKUP(A118,TreeNumberForLookup!$A$2:$B$101)</f>
        <v>68</v>
      </c>
      <c r="C118" s="11">
        <v>13</v>
      </c>
    </row>
    <row r="119" spans="1:3" x14ac:dyDescent="0.25">
      <c r="A119" s="11">
        <v>2182</v>
      </c>
      <c r="B119" s="21">
        <f>LOOKUP(A119,TreeNumberForLookup!$A$2:$B$101)</f>
        <v>76</v>
      </c>
      <c r="C119" s="11">
        <v>13</v>
      </c>
    </row>
    <row r="120" spans="1:3" x14ac:dyDescent="0.25">
      <c r="A120" s="11">
        <v>6023</v>
      </c>
      <c r="B120" s="21">
        <f>LOOKUP(A120,TreeNumberForLookup!$A$2:$B$101)</f>
        <v>84</v>
      </c>
      <c r="C120" s="11">
        <v>13</v>
      </c>
    </row>
    <row r="121" spans="1:3" x14ac:dyDescent="0.25">
      <c r="A121" s="11">
        <v>6000</v>
      </c>
      <c r="B121" s="21">
        <f>LOOKUP(A121,TreeNumberForLookup!$A$2:$B$101)</f>
        <v>85</v>
      </c>
      <c r="C121" s="11">
        <v>13</v>
      </c>
    </row>
    <row r="122" spans="1:3" x14ac:dyDescent="0.25">
      <c r="A122" s="11">
        <v>4971</v>
      </c>
      <c r="B122" s="21">
        <f>LOOKUP(A122,TreeNumberForLookup!$A$2:$B$101)</f>
        <v>86</v>
      </c>
      <c r="C122" s="11">
        <v>13</v>
      </c>
    </row>
    <row r="123" spans="1:3" x14ac:dyDescent="0.25">
      <c r="A123" s="11">
        <v>4969</v>
      </c>
      <c r="B123" s="21">
        <f>LOOKUP(A123,TreeNumberForLookup!$A$2:$B$101)</f>
        <v>87</v>
      </c>
      <c r="C123" s="11">
        <v>13</v>
      </c>
    </row>
    <row r="124" spans="1:3" x14ac:dyDescent="0.25">
      <c r="A124" s="11">
        <v>4961</v>
      </c>
      <c r="B124" s="21">
        <f>LOOKUP(A124,TreeNumberForLookup!$A$2:$B$101)</f>
        <v>88</v>
      </c>
      <c r="C124" s="11">
        <v>13</v>
      </c>
    </row>
    <row r="125" spans="1:3" x14ac:dyDescent="0.25">
      <c r="A125" s="11">
        <v>4996</v>
      </c>
      <c r="B125" s="21">
        <f>LOOKUP(A125,TreeNumberForLookup!$A$2:$B$101)</f>
        <v>91</v>
      </c>
      <c r="C125" s="11">
        <v>13</v>
      </c>
    </row>
    <row r="126" spans="1:3" x14ac:dyDescent="0.25">
      <c r="A126" s="11">
        <v>1381</v>
      </c>
      <c r="B126" s="21">
        <f>LOOKUP(A126,TreeNumberForLookup!$A$2:$B$101)</f>
        <v>11</v>
      </c>
      <c r="C126">
        <v>19</v>
      </c>
    </row>
    <row r="127" spans="1:3" x14ac:dyDescent="0.25">
      <c r="A127" s="11">
        <v>13043</v>
      </c>
      <c r="B127" s="21">
        <f>LOOKUP(A127,TreeNumberForLookup!$A$2:$B$101)</f>
        <v>45</v>
      </c>
      <c r="C127">
        <v>20</v>
      </c>
    </row>
    <row r="128" spans="1:3" x14ac:dyDescent="0.25">
      <c r="A128" s="11">
        <v>1555</v>
      </c>
      <c r="B128" s="21">
        <f>LOOKUP(A128,TreeNumberForLookup!$A$2:$B$101)</f>
        <v>5</v>
      </c>
      <c r="C128">
        <v>21</v>
      </c>
    </row>
    <row r="129" spans="1:3" x14ac:dyDescent="0.25">
      <c r="A129" s="11">
        <v>1336</v>
      </c>
      <c r="B129" s="21">
        <f>LOOKUP(A129,TreeNumberForLookup!$A$2:$B$101)</f>
        <v>2</v>
      </c>
      <c r="C129">
        <v>22</v>
      </c>
    </row>
    <row r="130" spans="1:3" x14ac:dyDescent="0.25">
      <c r="A130" s="11">
        <v>1609</v>
      </c>
      <c r="B130" s="21">
        <f>LOOKUP(A130,TreeNumberForLookup!$A$2:$B$101)</f>
        <v>4</v>
      </c>
      <c r="C130" s="11">
        <v>22</v>
      </c>
    </row>
    <row r="131" spans="1:3" x14ac:dyDescent="0.25">
      <c r="A131" s="11">
        <v>2051</v>
      </c>
      <c r="B131" s="21">
        <f>LOOKUP(A131,TreeNumberForLookup!$A$2:$B$101)</f>
        <v>28</v>
      </c>
      <c r="C131" s="11">
        <v>22</v>
      </c>
    </row>
    <row r="132" spans="1:3" x14ac:dyDescent="0.25">
      <c r="A132" s="11">
        <v>6306</v>
      </c>
      <c r="B132" s="21">
        <f>LOOKUP(A132,TreeNumberForLookup!$A$2:$B$101)</f>
        <v>79</v>
      </c>
      <c r="C132" s="11">
        <v>22</v>
      </c>
    </row>
    <row r="133" spans="1:3" x14ac:dyDescent="0.25">
      <c r="A133" s="11">
        <v>6025</v>
      </c>
      <c r="B133" s="21">
        <f>LOOKUP(A133,TreeNumberForLookup!$A$2:$B$101)</f>
        <v>82</v>
      </c>
      <c r="C133" s="11">
        <v>22</v>
      </c>
    </row>
    <row r="134" spans="1:3" x14ac:dyDescent="0.25">
      <c r="A134" s="11">
        <v>10619</v>
      </c>
      <c r="B134" s="21">
        <f>LOOKUP(A134,TreeNumberForLookup!$A$2:$B$101)</f>
        <v>95</v>
      </c>
      <c r="C134" s="11">
        <v>22</v>
      </c>
    </row>
    <row r="135" spans="1:3" x14ac:dyDescent="0.25">
      <c r="A135" s="11">
        <v>1557</v>
      </c>
      <c r="B135" s="21">
        <f>LOOKUP(A135,TreeNumberForLookup!$A$2:$B$101)</f>
        <v>6</v>
      </c>
      <c r="C135">
        <v>23</v>
      </c>
    </row>
    <row r="136" spans="1:3" x14ac:dyDescent="0.25">
      <c r="A136" s="11">
        <v>4685</v>
      </c>
      <c r="B136" s="21">
        <f>LOOKUP(A136,TreeNumberForLookup!$A$2:$B$101)</f>
        <v>19</v>
      </c>
      <c r="C136">
        <v>23</v>
      </c>
    </row>
    <row r="137" spans="1:3" x14ac:dyDescent="0.25">
      <c r="A137" s="11">
        <v>1978</v>
      </c>
      <c r="B137" s="21">
        <f>LOOKUP(A137,TreeNumberForLookup!$A$2:$B$101)</f>
        <v>22</v>
      </c>
      <c r="C137">
        <v>23</v>
      </c>
    </row>
    <row r="138" spans="1:3" x14ac:dyDescent="0.25">
      <c r="A138" s="11">
        <v>4836</v>
      </c>
      <c r="B138" s="21">
        <f>LOOKUP(A138,TreeNumberForLookup!$A$2:$B$101)</f>
        <v>33</v>
      </c>
      <c r="C138">
        <v>24</v>
      </c>
    </row>
    <row r="139" spans="1:3" x14ac:dyDescent="0.25">
      <c r="A139" s="11">
        <v>3491</v>
      </c>
      <c r="B139" s="21">
        <f>LOOKUP(A139,TreeNumberForLookup!$A$2:$B$101)</f>
        <v>38</v>
      </c>
      <c r="C139" s="11">
        <v>24</v>
      </c>
    </row>
    <row r="140" spans="1:3" x14ac:dyDescent="0.25">
      <c r="A140" s="11">
        <v>12921</v>
      </c>
      <c r="B140" s="21">
        <f>LOOKUP(A140,TreeNumberForLookup!$A$2:$B$101)</f>
        <v>46</v>
      </c>
      <c r="C140" s="11">
        <v>24</v>
      </c>
    </row>
    <row r="141" spans="1:3" x14ac:dyDescent="0.25">
      <c r="A141" s="11">
        <v>756</v>
      </c>
      <c r="B141" s="21">
        <f>LOOKUP(A141,TreeNumberForLookup!$A$2:$B$101)</f>
        <v>61</v>
      </c>
      <c r="C141" s="11">
        <v>24</v>
      </c>
    </row>
    <row r="142" spans="1:3" x14ac:dyDescent="0.25">
      <c r="A142" s="11">
        <v>4565</v>
      </c>
      <c r="B142" s="21">
        <f>LOOKUP(A142,TreeNumberForLookup!$A$2:$B$101)</f>
        <v>70</v>
      </c>
      <c r="C142" s="11">
        <v>24</v>
      </c>
    </row>
    <row r="143" spans="1:3" x14ac:dyDescent="0.25">
      <c r="A143" s="11">
        <v>7465</v>
      </c>
      <c r="B143" s="21">
        <f>LOOKUP(A143,TreeNumberForLookup!$A$2:$B$101)</f>
        <v>93</v>
      </c>
      <c r="C143" s="11">
        <v>24</v>
      </c>
    </row>
    <row r="144" spans="1:3" x14ac:dyDescent="0.25">
      <c r="A144" s="11">
        <v>1562</v>
      </c>
      <c r="B144" s="21">
        <f>LOOKUP(A144,TreeNumberForLookup!$A$2:$B$101)</f>
        <v>7</v>
      </c>
      <c r="C144">
        <v>25</v>
      </c>
    </row>
    <row r="145" spans="1:3" x14ac:dyDescent="0.25">
      <c r="A145" s="11">
        <v>1504</v>
      </c>
      <c r="B145" s="21">
        <f>LOOKUP(A145,TreeNumberForLookup!$A$2:$B$101)</f>
        <v>13</v>
      </c>
      <c r="C145" s="11">
        <v>25</v>
      </c>
    </row>
    <row r="146" spans="1:3" x14ac:dyDescent="0.25">
      <c r="A146" s="11">
        <v>742</v>
      </c>
      <c r="B146" s="21">
        <f>LOOKUP(A146,TreeNumberForLookup!$A$2:$B$101)</f>
        <v>34</v>
      </c>
      <c r="C146" s="11">
        <v>25</v>
      </c>
    </row>
    <row r="147" spans="1:3" x14ac:dyDescent="0.25">
      <c r="A147" s="11">
        <v>4569</v>
      </c>
      <c r="B147" s="21">
        <f>LOOKUP(A147,TreeNumberForLookup!$A$2:$B$101)</f>
        <v>67</v>
      </c>
      <c r="C147" s="11">
        <v>25</v>
      </c>
    </row>
    <row r="148" spans="1:3" x14ac:dyDescent="0.25">
      <c r="A148" s="15">
        <v>1336</v>
      </c>
      <c r="B148" s="21">
        <f>LOOKUP(A148,TreeNumberForLookup!$A$2:$B$101)</f>
        <v>2</v>
      </c>
      <c r="C148">
        <v>26</v>
      </c>
    </row>
    <row r="149" spans="1:3" x14ac:dyDescent="0.25">
      <c r="A149" s="15">
        <v>1562</v>
      </c>
      <c r="B149" s="21">
        <f>LOOKUP(A149,TreeNumberForLookup!$A$2:$B$101)</f>
        <v>7</v>
      </c>
      <c r="C149" s="11">
        <v>26</v>
      </c>
    </row>
    <row r="150" spans="1:3" x14ac:dyDescent="0.25">
      <c r="A150" s="15">
        <v>1451</v>
      </c>
      <c r="B150" s="21">
        <f>LOOKUP(A150,TreeNumberForLookup!$A$2:$B$101)</f>
        <v>15</v>
      </c>
      <c r="C150" s="11">
        <v>26</v>
      </c>
    </row>
    <row r="151" spans="1:3" x14ac:dyDescent="0.25">
      <c r="A151" s="15">
        <v>4655</v>
      </c>
      <c r="B151" s="21">
        <f>LOOKUP(A151,TreeNumberForLookup!$A$2:$B$101)</f>
        <v>16</v>
      </c>
      <c r="C151" s="11">
        <v>26</v>
      </c>
    </row>
    <row r="152" spans="1:3" x14ac:dyDescent="0.25">
      <c r="A152" s="16">
        <v>4667</v>
      </c>
      <c r="B152" s="21">
        <f>LOOKUP(A152,TreeNumberForLookup!$A$2:$B$101)</f>
        <v>17</v>
      </c>
      <c r="C152" s="11">
        <v>26</v>
      </c>
    </row>
    <row r="153" spans="1:3" x14ac:dyDescent="0.25">
      <c r="A153" s="15">
        <v>2033</v>
      </c>
      <c r="B153" s="21">
        <f>LOOKUP(A153,TreeNumberForLookup!$A$2:$B$101)</f>
        <v>18</v>
      </c>
      <c r="C153" s="11">
        <v>26</v>
      </c>
    </row>
    <row r="154" spans="1:3" x14ac:dyDescent="0.25">
      <c r="A154" s="15">
        <v>4684</v>
      </c>
      <c r="B154" s="21">
        <f>LOOKUP(A154,TreeNumberForLookup!$A$2:$B$101)</f>
        <v>20</v>
      </c>
      <c r="C154" s="11">
        <v>26</v>
      </c>
    </row>
    <row r="155" spans="1:3" x14ac:dyDescent="0.25">
      <c r="A155" s="15">
        <v>1986</v>
      </c>
      <c r="B155" s="21">
        <f>LOOKUP(A155,TreeNumberForLookup!$A$2:$B$101)</f>
        <v>21</v>
      </c>
      <c r="C155" s="11">
        <v>26</v>
      </c>
    </row>
    <row r="156" spans="1:3" x14ac:dyDescent="0.25">
      <c r="A156" s="15">
        <v>1973</v>
      </c>
      <c r="B156" s="21">
        <f>LOOKUP(A156,TreeNumberForLookup!$A$2:$B$101)</f>
        <v>24</v>
      </c>
      <c r="C156" s="11">
        <v>26</v>
      </c>
    </row>
    <row r="157" spans="1:3" x14ac:dyDescent="0.25">
      <c r="A157" s="26">
        <v>2071</v>
      </c>
      <c r="B157" s="21">
        <f>LOOKUP(A157,TreeNumberForLookup!$A$2:$B$101)</f>
        <v>26</v>
      </c>
      <c r="C157" s="11">
        <v>26</v>
      </c>
    </row>
    <row r="158" spans="1:3" x14ac:dyDescent="0.25">
      <c r="A158" s="17">
        <v>2016</v>
      </c>
      <c r="B158" s="21">
        <f>LOOKUP(A158,TreeNumberForLookup!$A$2:$B$101)</f>
        <v>27</v>
      </c>
      <c r="C158" s="11">
        <v>26</v>
      </c>
    </row>
    <row r="159" spans="1:3" x14ac:dyDescent="0.25">
      <c r="A159" s="15">
        <v>2121</v>
      </c>
      <c r="B159" s="21">
        <f>LOOKUP(A159,TreeNumberForLookup!$A$2:$B$101)</f>
        <v>32</v>
      </c>
      <c r="C159" s="11">
        <v>26</v>
      </c>
    </row>
    <row r="160" spans="1:3" x14ac:dyDescent="0.25">
      <c r="A160" s="15">
        <v>13046</v>
      </c>
      <c r="B160" s="21">
        <f>LOOKUP(A160,TreeNumberForLookup!$A$2:$B$101)</f>
        <v>44</v>
      </c>
      <c r="C160" s="11">
        <v>26</v>
      </c>
    </row>
    <row r="161" spans="1:3" x14ac:dyDescent="0.25">
      <c r="A161" s="15">
        <v>12376</v>
      </c>
      <c r="B161" s="21">
        <f>LOOKUP(A161,TreeNumberForLookup!$A$2:$B$101)</f>
        <v>48</v>
      </c>
      <c r="C161" s="11">
        <v>26</v>
      </c>
    </row>
    <row r="162" spans="1:3" x14ac:dyDescent="0.25">
      <c r="A162" s="15">
        <v>2375</v>
      </c>
      <c r="B162" s="21">
        <f>LOOKUP(A162,TreeNumberForLookup!$A$2:$B$101)</f>
        <v>52</v>
      </c>
      <c r="C162" s="11">
        <v>26</v>
      </c>
    </row>
    <row r="163" spans="1:3" x14ac:dyDescent="0.25">
      <c r="A163" s="15">
        <v>4922</v>
      </c>
      <c r="B163" s="21">
        <f>LOOKUP(A163,TreeNumberForLookup!$A$2:$B$101)</f>
        <v>63</v>
      </c>
      <c r="C163" s="11">
        <v>26</v>
      </c>
    </row>
    <row r="164" spans="1:3" x14ac:dyDescent="0.25">
      <c r="A164" s="15">
        <v>4937</v>
      </c>
      <c r="B164" s="21">
        <f>LOOKUP(A164,TreeNumberForLookup!$A$2:$B$101)</f>
        <v>65</v>
      </c>
      <c r="C164" s="11">
        <v>26</v>
      </c>
    </row>
    <row r="165" spans="1:3" x14ac:dyDescent="0.25">
      <c r="A165" s="15">
        <v>4370</v>
      </c>
      <c r="B165" s="21">
        <f>LOOKUP(A165,TreeNumberForLookup!$A$2:$B$101)</f>
        <v>69</v>
      </c>
      <c r="C165" s="11">
        <v>26</v>
      </c>
    </row>
    <row r="166" spans="1:3" x14ac:dyDescent="0.25">
      <c r="A166" s="15">
        <v>937</v>
      </c>
      <c r="B166" s="21">
        <f>LOOKUP(A166,TreeNumberForLookup!$A$2:$B$101)</f>
        <v>71</v>
      </c>
      <c r="C166" s="11">
        <v>26</v>
      </c>
    </row>
    <row r="167" spans="1:3" x14ac:dyDescent="0.25">
      <c r="A167" s="16">
        <v>931</v>
      </c>
      <c r="B167" s="21">
        <f>LOOKUP(A167,TreeNumberForLookup!$A$2:$B$101)</f>
        <v>72</v>
      </c>
      <c r="C167" s="11">
        <v>26</v>
      </c>
    </row>
    <row r="168" spans="1:3" x14ac:dyDescent="0.25">
      <c r="A168" s="16">
        <v>951</v>
      </c>
      <c r="B168" s="21">
        <f>LOOKUP(A168,TreeNumberForLookup!$A$2:$B$101)</f>
        <v>75</v>
      </c>
      <c r="C168" s="11">
        <v>26</v>
      </c>
    </row>
    <row r="169" spans="1:3" x14ac:dyDescent="0.25">
      <c r="A169" s="15">
        <v>6284</v>
      </c>
      <c r="B169" s="21">
        <f>LOOKUP(A169,TreeNumberForLookup!$A$2:$B$101)</f>
        <v>77</v>
      </c>
      <c r="C169" s="11">
        <v>26</v>
      </c>
    </row>
    <row r="170" spans="1:3" x14ac:dyDescent="0.25">
      <c r="A170" s="15">
        <v>4984</v>
      </c>
      <c r="B170" s="21">
        <f>LOOKUP(A170,TreeNumberForLookup!$A$2:$B$101)</f>
        <v>89</v>
      </c>
      <c r="C170" s="11">
        <v>26</v>
      </c>
    </row>
    <row r="171" spans="1:3" x14ac:dyDescent="0.25">
      <c r="A171" s="15">
        <v>4988</v>
      </c>
      <c r="B171" s="21">
        <f>LOOKUP(A171,TreeNumberForLookup!$A$2:$B$101)</f>
        <v>90</v>
      </c>
      <c r="C171" s="11">
        <v>26</v>
      </c>
    </row>
    <row r="172" spans="1:3" x14ac:dyDescent="0.25">
      <c r="A172" s="15">
        <v>4600</v>
      </c>
      <c r="B172" s="21">
        <f>LOOKUP(A172,TreeNumberForLookup!$A$2:$B$101)</f>
        <v>96</v>
      </c>
      <c r="C172" s="11">
        <v>26</v>
      </c>
    </row>
    <row r="173" spans="1:3" x14ac:dyDescent="0.25">
      <c r="A173" s="15">
        <v>4716</v>
      </c>
      <c r="B173" s="21">
        <f>LOOKUP(A173,TreeNumberForLookup!$A$2:$B$101)</f>
        <v>98</v>
      </c>
      <c r="C173" s="11">
        <v>26</v>
      </c>
    </row>
    <row r="174" spans="1:3" x14ac:dyDescent="0.25">
      <c r="A174" s="15">
        <v>4725</v>
      </c>
      <c r="B174" s="21">
        <f>LOOKUP(A174,TreeNumberForLookup!$A$2:$B$101)</f>
        <v>99</v>
      </c>
      <c r="C174" s="11">
        <v>26</v>
      </c>
    </row>
    <row r="175" spans="1:3" x14ac:dyDescent="0.25">
      <c r="A175" s="24">
        <v>1470</v>
      </c>
      <c r="B175" s="21">
        <f>LOOKUP(A175,TreeNumberForLookup!$A$2:$B$101)</f>
        <v>1</v>
      </c>
      <c r="C175">
        <v>27</v>
      </c>
    </row>
    <row r="176" spans="1:3" x14ac:dyDescent="0.25">
      <c r="A176" s="15">
        <v>1620</v>
      </c>
      <c r="B176" s="21">
        <f>LOOKUP(A176,TreeNumberForLookup!$A$2:$B$101)</f>
        <v>3</v>
      </c>
      <c r="C176" s="11">
        <v>27</v>
      </c>
    </row>
    <row r="177" spans="1:3" x14ac:dyDescent="0.25">
      <c r="A177" s="15">
        <v>1609</v>
      </c>
      <c r="B177" s="21">
        <f>LOOKUP(A177,TreeNumberForLookup!$A$2:$B$101)</f>
        <v>4</v>
      </c>
      <c r="C177" s="11">
        <v>27</v>
      </c>
    </row>
    <row r="178" spans="1:3" x14ac:dyDescent="0.25">
      <c r="A178" s="16">
        <v>1555</v>
      </c>
      <c r="B178" s="21">
        <f>LOOKUP(A178,TreeNumberForLookup!$A$2:$B$101)</f>
        <v>5</v>
      </c>
      <c r="C178" s="11">
        <v>27</v>
      </c>
    </row>
    <row r="179" spans="1:3" x14ac:dyDescent="0.25">
      <c r="A179" s="16">
        <v>1557</v>
      </c>
      <c r="B179" s="21">
        <f>LOOKUP(A179,TreeNumberForLookup!$A$2:$B$101)</f>
        <v>6</v>
      </c>
      <c r="C179" s="11">
        <v>27</v>
      </c>
    </row>
    <row r="180" spans="1:3" x14ac:dyDescent="0.25">
      <c r="A180" s="15">
        <v>1568</v>
      </c>
      <c r="B180" s="21">
        <f>LOOKUP(A180,TreeNumberForLookup!$A$2:$B$101)</f>
        <v>8</v>
      </c>
      <c r="C180" s="11">
        <v>27</v>
      </c>
    </row>
    <row r="181" spans="1:3" x14ac:dyDescent="0.25">
      <c r="A181" s="15">
        <v>1598</v>
      </c>
      <c r="B181" s="21">
        <f>LOOKUP(A181,TreeNumberForLookup!$A$2:$B$101)</f>
        <v>9</v>
      </c>
      <c r="C181" s="11">
        <v>27</v>
      </c>
    </row>
    <row r="182" spans="1:3" x14ac:dyDescent="0.25">
      <c r="A182" s="15">
        <v>1597</v>
      </c>
      <c r="B182" s="21">
        <f>LOOKUP(A182,TreeNumberForLookup!$A$2:$B$101)</f>
        <v>10</v>
      </c>
      <c r="C182" s="11">
        <v>27</v>
      </c>
    </row>
    <row r="183" spans="1:3" x14ac:dyDescent="0.25">
      <c r="A183" s="15">
        <v>1381</v>
      </c>
      <c r="B183" s="21">
        <f>LOOKUP(A183,TreeNumberForLookup!$A$2:$B$101)</f>
        <v>11</v>
      </c>
      <c r="C183" s="11">
        <v>27</v>
      </c>
    </row>
    <row r="184" spans="1:3" x14ac:dyDescent="0.25">
      <c r="A184" s="15">
        <v>13174</v>
      </c>
      <c r="B184" s="21">
        <f>LOOKUP(A184,TreeNumberForLookup!$A$2:$B$101)</f>
        <v>12</v>
      </c>
      <c r="C184" s="11">
        <v>27</v>
      </c>
    </row>
    <row r="185" spans="1:3" x14ac:dyDescent="0.25">
      <c r="A185" s="16">
        <v>1504</v>
      </c>
      <c r="B185" s="21">
        <f>LOOKUP(A185,TreeNumberForLookup!$A$2:$B$101)</f>
        <v>13</v>
      </c>
      <c r="C185" s="11">
        <v>27</v>
      </c>
    </row>
    <row r="186" spans="1:3" x14ac:dyDescent="0.25">
      <c r="A186" s="15">
        <v>1483</v>
      </c>
      <c r="B186" s="21">
        <f>LOOKUP(A186,TreeNumberForLookup!$A$2:$B$101)</f>
        <v>14</v>
      </c>
      <c r="C186" s="11">
        <v>27</v>
      </c>
    </row>
    <row r="187" spans="1:3" x14ac:dyDescent="0.25">
      <c r="A187" s="15">
        <v>4685</v>
      </c>
      <c r="B187" s="21">
        <f>LOOKUP(A187,TreeNumberForLookup!$A$2:$B$101)</f>
        <v>19</v>
      </c>
      <c r="C187" s="11">
        <v>27</v>
      </c>
    </row>
    <row r="188" spans="1:3" x14ac:dyDescent="0.25">
      <c r="A188" s="15">
        <v>1978</v>
      </c>
      <c r="B188" s="21">
        <f>LOOKUP(A188,TreeNumberForLookup!$A$2:$B$101)</f>
        <v>22</v>
      </c>
      <c r="C188" s="11">
        <v>27</v>
      </c>
    </row>
    <row r="189" spans="1:3" x14ac:dyDescent="0.25">
      <c r="A189" s="15">
        <v>1975</v>
      </c>
      <c r="B189" s="21">
        <f>LOOKUP(A189,TreeNumberForLookup!$A$2:$B$101)</f>
        <v>23</v>
      </c>
      <c r="C189" s="11">
        <v>27</v>
      </c>
    </row>
    <row r="190" spans="1:3" x14ac:dyDescent="0.25">
      <c r="A190" s="16">
        <v>1797</v>
      </c>
      <c r="B190" s="21">
        <f>LOOKUP(A190,TreeNumberForLookup!$A$2:$B$101)</f>
        <v>25</v>
      </c>
      <c r="C190" s="11">
        <v>27</v>
      </c>
    </row>
    <row r="191" spans="1:3" x14ac:dyDescent="0.25">
      <c r="A191" s="15">
        <v>2051</v>
      </c>
      <c r="B191" s="21">
        <f>LOOKUP(A191,TreeNumberForLookup!$A$2:$B$101)</f>
        <v>28</v>
      </c>
      <c r="C191" s="11">
        <v>27</v>
      </c>
    </row>
    <row r="192" spans="1:3" x14ac:dyDescent="0.25">
      <c r="A192" s="16">
        <v>2056</v>
      </c>
      <c r="B192" s="21">
        <f>LOOKUP(A192,TreeNumberForLookup!$A$2:$B$101)</f>
        <v>29</v>
      </c>
      <c r="C192" s="11">
        <v>27</v>
      </c>
    </row>
    <row r="193" spans="1:3" x14ac:dyDescent="0.25">
      <c r="A193" s="15">
        <v>2084</v>
      </c>
      <c r="B193" s="21">
        <f>LOOKUP(A193,TreeNumberForLookup!$A$2:$B$101)</f>
        <v>30</v>
      </c>
      <c r="C193" s="11">
        <v>27</v>
      </c>
    </row>
    <row r="194" spans="1:3" x14ac:dyDescent="0.25">
      <c r="A194" s="15">
        <v>694</v>
      </c>
      <c r="B194" s="21">
        <f>LOOKUP(A194,TreeNumberForLookup!$A$2:$B$101)</f>
        <v>31</v>
      </c>
      <c r="C194" s="11">
        <v>27</v>
      </c>
    </row>
    <row r="195" spans="1:3" x14ac:dyDescent="0.25">
      <c r="A195" s="15">
        <v>4836</v>
      </c>
      <c r="B195" s="21">
        <f>LOOKUP(A195,TreeNumberForLookup!$A$2:$B$101)</f>
        <v>33</v>
      </c>
      <c r="C195" s="11">
        <v>27</v>
      </c>
    </row>
    <row r="196" spans="1:3" x14ac:dyDescent="0.25">
      <c r="A196" s="15">
        <v>742</v>
      </c>
      <c r="B196" s="21">
        <f>LOOKUP(A196,TreeNumberForLookup!$A$2:$B$101)</f>
        <v>34</v>
      </c>
      <c r="C196" s="11">
        <v>27</v>
      </c>
    </row>
    <row r="197" spans="1:3" x14ac:dyDescent="0.25">
      <c r="A197" s="15">
        <v>12232</v>
      </c>
      <c r="B197" s="21">
        <f>LOOKUP(A197,TreeNumberForLookup!$A$2:$B$101)</f>
        <v>35</v>
      </c>
      <c r="C197" s="11">
        <v>27</v>
      </c>
    </row>
    <row r="198" spans="1:3" x14ac:dyDescent="0.25">
      <c r="A198" s="15">
        <v>12269</v>
      </c>
      <c r="B198" s="21">
        <f>LOOKUP(A198,TreeNumberForLookup!$A$2:$B$101)</f>
        <v>36</v>
      </c>
      <c r="C198" s="11">
        <v>27</v>
      </c>
    </row>
    <row r="199" spans="1:3" x14ac:dyDescent="0.25">
      <c r="A199" s="15">
        <v>3501</v>
      </c>
      <c r="B199" s="21">
        <f>LOOKUP(A199,TreeNumberForLookup!$A$2:$B$101)</f>
        <v>37</v>
      </c>
      <c r="C199" s="11">
        <v>27</v>
      </c>
    </row>
    <row r="200" spans="1:3" x14ac:dyDescent="0.25">
      <c r="A200" s="15">
        <v>3491</v>
      </c>
      <c r="B200" s="21">
        <f>LOOKUP(A200,TreeNumberForLookup!$A$2:$B$101)</f>
        <v>38</v>
      </c>
      <c r="C200" s="11">
        <v>27</v>
      </c>
    </row>
    <row r="201" spans="1:3" x14ac:dyDescent="0.25">
      <c r="A201" s="15">
        <v>3492</v>
      </c>
      <c r="B201" s="21">
        <f>LOOKUP(A201,TreeNumberForLookup!$A$2:$B$101)</f>
        <v>39</v>
      </c>
      <c r="C201" s="11">
        <v>27</v>
      </c>
    </row>
    <row r="202" spans="1:3" x14ac:dyDescent="0.25">
      <c r="A202" s="15">
        <v>12934</v>
      </c>
      <c r="B202" s="21">
        <f>LOOKUP(A202,TreeNumberForLookup!$A$2:$B$101)</f>
        <v>40</v>
      </c>
      <c r="C202" s="11">
        <v>27</v>
      </c>
    </row>
    <row r="203" spans="1:3" x14ac:dyDescent="0.25">
      <c r="A203" s="15">
        <v>12992</v>
      </c>
      <c r="B203" s="21">
        <f>LOOKUP(A203,TreeNumberForLookup!$A$2:$B$101)</f>
        <v>41</v>
      </c>
      <c r="C203" s="11">
        <v>27</v>
      </c>
    </row>
    <row r="204" spans="1:3" x14ac:dyDescent="0.25">
      <c r="A204" s="15">
        <v>12916</v>
      </c>
      <c r="B204" s="21">
        <f>LOOKUP(A204,TreeNumberForLookup!$A$2:$B$101)</f>
        <v>42</v>
      </c>
      <c r="C204" s="11">
        <v>27</v>
      </c>
    </row>
    <row r="205" spans="1:3" x14ac:dyDescent="0.25">
      <c r="A205" s="15">
        <v>13044</v>
      </c>
      <c r="B205" s="21">
        <f>LOOKUP(A205,TreeNumberForLookup!$A$2:$B$101)</f>
        <v>43</v>
      </c>
      <c r="C205" s="11">
        <v>27</v>
      </c>
    </row>
    <row r="206" spans="1:3" x14ac:dyDescent="0.25">
      <c r="A206" s="15">
        <v>13043</v>
      </c>
      <c r="B206" s="21">
        <f>LOOKUP(A206,TreeNumberForLookup!$A$2:$B$101)</f>
        <v>45</v>
      </c>
      <c r="C206" s="11">
        <v>27</v>
      </c>
    </row>
    <row r="207" spans="1:3" x14ac:dyDescent="0.25">
      <c r="A207" s="15">
        <v>12921</v>
      </c>
      <c r="B207" s="21">
        <f>LOOKUP(A207,TreeNumberForLookup!$A$2:$B$101)</f>
        <v>46</v>
      </c>
      <c r="C207" s="11">
        <v>27</v>
      </c>
    </row>
    <row r="208" spans="1:3" x14ac:dyDescent="0.25">
      <c r="A208" s="15">
        <v>3266</v>
      </c>
      <c r="B208" s="21">
        <f>LOOKUP(A208,TreeNumberForLookup!$A$2:$B$101)</f>
        <v>47</v>
      </c>
      <c r="C208" s="11">
        <v>27</v>
      </c>
    </row>
    <row r="209" spans="1:3" x14ac:dyDescent="0.25">
      <c r="A209" s="15">
        <v>1921</v>
      </c>
      <c r="B209" s="21">
        <f>LOOKUP(A209,TreeNumberForLookup!$A$2:$B$101)</f>
        <v>49</v>
      </c>
      <c r="C209" s="11">
        <v>27</v>
      </c>
    </row>
    <row r="210" spans="1:3" x14ac:dyDescent="0.25">
      <c r="A210" s="15">
        <v>2129</v>
      </c>
      <c r="B210" s="21">
        <f>LOOKUP(A210,TreeNumberForLookup!$A$2:$B$101)</f>
        <v>50</v>
      </c>
      <c r="C210" s="11">
        <v>27</v>
      </c>
    </row>
    <row r="211" spans="1:3" x14ac:dyDescent="0.25">
      <c r="A211" s="26">
        <v>2350</v>
      </c>
      <c r="B211" s="21">
        <f>LOOKUP(A211,TreeNumberForLookup!$A$2:$B$101)</f>
        <v>51</v>
      </c>
      <c r="C211" s="11">
        <v>27</v>
      </c>
    </row>
    <row r="212" spans="1:3" x14ac:dyDescent="0.25">
      <c r="A212" s="15">
        <v>2391</v>
      </c>
      <c r="B212" s="21">
        <f>LOOKUP(A212,TreeNumberForLookup!$A$2:$B$101)</f>
        <v>53</v>
      </c>
      <c r="C212" s="11">
        <v>27</v>
      </c>
    </row>
    <row r="213" spans="1:3" x14ac:dyDescent="0.25">
      <c r="A213" s="15">
        <v>2392</v>
      </c>
      <c r="B213" s="21">
        <f>LOOKUP(A213,TreeNumberForLookup!$A$2:$B$101)</f>
        <v>54</v>
      </c>
      <c r="C213" s="11">
        <v>27</v>
      </c>
    </row>
    <row r="214" spans="1:3" x14ac:dyDescent="0.25">
      <c r="A214" s="15">
        <v>2401</v>
      </c>
      <c r="B214" s="21">
        <f>LOOKUP(A214,TreeNumberForLookup!$A$2:$B$101)</f>
        <v>55</v>
      </c>
      <c r="C214" s="11">
        <v>27</v>
      </c>
    </row>
    <row r="215" spans="1:3" x14ac:dyDescent="0.25">
      <c r="A215" s="15">
        <v>2407</v>
      </c>
      <c r="B215" s="21">
        <f>LOOKUP(A215,TreeNumberForLookup!$A$2:$B$101)</f>
        <v>56</v>
      </c>
      <c r="C215" s="11">
        <v>27</v>
      </c>
    </row>
    <row r="216" spans="1:3" x14ac:dyDescent="0.25">
      <c r="A216" s="15">
        <v>2561</v>
      </c>
      <c r="B216" s="21">
        <f>LOOKUP(A216,TreeNumberForLookup!$A$2:$B$101)</f>
        <v>57</v>
      </c>
      <c r="C216" s="11">
        <v>27</v>
      </c>
    </row>
    <row r="217" spans="1:3" x14ac:dyDescent="0.25">
      <c r="A217" s="15">
        <v>928</v>
      </c>
      <c r="B217" s="21">
        <f>LOOKUP(A217,TreeNumberForLookup!$A$2:$B$101)</f>
        <v>58</v>
      </c>
      <c r="C217" s="11">
        <v>27</v>
      </c>
    </row>
    <row r="218" spans="1:3" x14ac:dyDescent="0.25">
      <c r="A218" s="15">
        <v>12496</v>
      </c>
      <c r="B218" s="21">
        <f>LOOKUP(A218,TreeNumberForLookup!$A$2:$B$101)</f>
        <v>59</v>
      </c>
      <c r="C218" s="11">
        <v>27</v>
      </c>
    </row>
    <row r="219" spans="1:3" x14ac:dyDescent="0.25">
      <c r="A219" s="15">
        <v>2323</v>
      </c>
      <c r="B219" s="21">
        <f>LOOKUP(A219,TreeNumberForLookup!$A$2:$B$101)</f>
        <v>60</v>
      </c>
      <c r="C219" s="11">
        <v>27</v>
      </c>
    </row>
    <row r="220" spans="1:3" x14ac:dyDescent="0.25">
      <c r="A220" s="15">
        <v>756</v>
      </c>
      <c r="B220" s="21">
        <f>LOOKUP(A220,TreeNumberForLookup!$A$2:$B$101)</f>
        <v>61</v>
      </c>
      <c r="C220" s="11">
        <v>27</v>
      </c>
    </row>
    <row r="221" spans="1:3" x14ac:dyDescent="0.25">
      <c r="A221" s="15">
        <v>771</v>
      </c>
      <c r="B221" s="21">
        <f>LOOKUP(A221,TreeNumberForLookup!$A$2:$B$101)</f>
        <v>62</v>
      </c>
      <c r="C221" s="11">
        <v>27</v>
      </c>
    </row>
    <row r="222" spans="1:3" x14ac:dyDescent="0.25">
      <c r="A222" s="15">
        <v>4756</v>
      </c>
      <c r="B222" s="21">
        <f>LOOKUP(A222,TreeNumberForLookup!$A$2:$B$101)</f>
        <v>64</v>
      </c>
      <c r="C222" s="11">
        <v>27</v>
      </c>
    </row>
    <row r="223" spans="1:3" x14ac:dyDescent="0.25">
      <c r="A223" s="16">
        <v>4761</v>
      </c>
      <c r="B223" s="21">
        <f>LOOKUP(A223,TreeNumberForLookup!$A$2:$B$101)</f>
        <v>66</v>
      </c>
      <c r="C223" s="11">
        <v>27</v>
      </c>
    </row>
    <row r="224" spans="1:3" x14ac:dyDescent="0.25">
      <c r="A224" s="15">
        <v>4569</v>
      </c>
      <c r="B224" s="21">
        <f>LOOKUP(A224,TreeNumberForLookup!$A$2:$B$101)</f>
        <v>67</v>
      </c>
      <c r="C224" s="11">
        <v>27</v>
      </c>
    </row>
    <row r="225" spans="1:3" x14ac:dyDescent="0.25">
      <c r="A225" s="16">
        <v>4570</v>
      </c>
      <c r="B225" s="21">
        <f>LOOKUP(A225,TreeNumberForLookup!$A$2:$B$101)</f>
        <v>68</v>
      </c>
      <c r="C225" s="11">
        <v>27</v>
      </c>
    </row>
    <row r="226" spans="1:3" x14ac:dyDescent="0.25">
      <c r="A226" s="15">
        <v>4565</v>
      </c>
      <c r="B226" s="21">
        <f>LOOKUP(A226,TreeNumberForLookup!$A$2:$B$101)</f>
        <v>70</v>
      </c>
      <c r="C226" s="11">
        <v>27</v>
      </c>
    </row>
    <row r="227" spans="1:3" x14ac:dyDescent="0.25">
      <c r="A227" s="16">
        <v>4344</v>
      </c>
      <c r="B227" s="21">
        <f>LOOKUP(A227,TreeNumberForLookup!$A$2:$B$101)</f>
        <v>73</v>
      </c>
      <c r="C227" s="11">
        <v>27</v>
      </c>
    </row>
    <row r="228" spans="1:3" x14ac:dyDescent="0.25">
      <c r="A228" s="15">
        <v>943</v>
      </c>
      <c r="B228" s="21">
        <f>LOOKUP(A228,TreeNumberForLookup!$A$2:$B$101)</f>
        <v>74</v>
      </c>
      <c r="C228" s="11">
        <v>27</v>
      </c>
    </row>
    <row r="229" spans="1:3" x14ac:dyDescent="0.25">
      <c r="A229" s="26">
        <v>2182</v>
      </c>
      <c r="B229" s="21">
        <f>LOOKUP(A229,TreeNumberForLookup!$A$2:$B$101)</f>
        <v>76</v>
      </c>
      <c r="C229" s="11">
        <v>27</v>
      </c>
    </row>
    <row r="230" spans="1:3" x14ac:dyDescent="0.25">
      <c r="A230" s="15">
        <v>6295</v>
      </c>
      <c r="B230" s="21">
        <f>LOOKUP(A230,TreeNumberForLookup!$A$2:$B$101)</f>
        <v>78</v>
      </c>
      <c r="C230" s="11">
        <v>27</v>
      </c>
    </row>
    <row r="231" spans="1:3" x14ac:dyDescent="0.25">
      <c r="A231" s="15">
        <v>6306</v>
      </c>
      <c r="B231" s="21">
        <f>LOOKUP(A231,TreeNumberForLookup!$A$2:$B$101)</f>
        <v>79</v>
      </c>
      <c r="C231" s="11">
        <v>27</v>
      </c>
    </row>
    <row r="232" spans="1:3" x14ac:dyDescent="0.25">
      <c r="A232" s="15">
        <v>6160</v>
      </c>
      <c r="B232" s="21">
        <f>LOOKUP(A232,TreeNumberForLookup!$A$2:$B$101)</f>
        <v>80</v>
      </c>
      <c r="C232" s="11">
        <v>27</v>
      </c>
    </row>
    <row r="233" spans="1:3" x14ac:dyDescent="0.25">
      <c r="A233" s="15">
        <v>6172</v>
      </c>
      <c r="B233" s="21">
        <f>LOOKUP(A233,TreeNumberForLookup!$A$2:$B$101)</f>
        <v>81</v>
      </c>
      <c r="C233" s="11">
        <v>27</v>
      </c>
    </row>
    <row r="234" spans="1:3" x14ac:dyDescent="0.25">
      <c r="A234" s="15">
        <v>6025</v>
      </c>
      <c r="B234" s="21">
        <f>LOOKUP(A234,TreeNumberForLookup!$A$2:$B$101)</f>
        <v>82</v>
      </c>
      <c r="C234" s="11">
        <v>27</v>
      </c>
    </row>
    <row r="235" spans="1:3" x14ac:dyDescent="0.25">
      <c r="A235" s="15">
        <v>6024</v>
      </c>
      <c r="B235" s="21">
        <f>LOOKUP(A235,TreeNumberForLookup!$A$2:$B$101)</f>
        <v>83</v>
      </c>
      <c r="C235" s="11">
        <v>27</v>
      </c>
    </row>
    <row r="236" spans="1:3" x14ac:dyDescent="0.25">
      <c r="A236" s="15">
        <v>6023</v>
      </c>
      <c r="B236" s="21">
        <f>LOOKUP(A236,TreeNumberForLookup!$A$2:$B$101)</f>
        <v>84</v>
      </c>
      <c r="C236" s="11">
        <v>27</v>
      </c>
    </row>
    <row r="237" spans="1:3" x14ac:dyDescent="0.25">
      <c r="A237" s="15">
        <v>6000</v>
      </c>
      <c r="B237" s="21">
        <f>LOOKUP(A237,TreeNumberForLookup!$A$2:$B$101)</f>
        <v>85</v>
      </c>
      <c r="C237" s="11">
        <v>27</v>
      </c>
    </row>
    <row r="238" spans="1:3" x14ac:dyDescent="0.25">
      <c r="A238" s="15">
        <v>4971</v>
      </c>
      <c r="B238" s="21">
        <f>LOOKUP(A238,TreeNumberForLookup!$A$2:$B$101)</f>
        <v>86</v>
      </c>
      <c r="C238" s="11">
        <v>27</v>
      </c>
    </row>
    <row r="239" spans="1:3" x14ac:dyDescent="0.25">
      <c r="A239" s="15">
        <v>4969</v>
      </c>
      <c r="B239" s="21">
        <f>LOOKUP(A239,TreeNumberForLookup!$A$2:$B$101)</f>
        <v>87</v>
      </c>
      <c r="C239" s="11">
        <v>27</v>
      </c>
    </row>
    <row r="240" spans="1:3" x14ac:dyDescent="0.25">
      <c r="A240" s="15">
        <v>4961</v>
      </c>
      <c r="B240" s="21">
        <f>LOOKUP(A240,TreeNumberForLookup!$A$2:$B$101)</f>
        <v>88</v>
      </c>
      <c r="C240" s="11">
        <v>27</v>
      </c>
    </row>
    <row r="241" spans="1:3" x14ac:dyDescent="0.25">
      <c r="A241" s="16">
        <v>4996</v>
      </c>
      <c r="B241" s="21">
        <f>LOOKUP(A241,TreeNumberForLookup!$A$2:$B$101)</f>
        <v>91</v>
      </c>
      <c r="C241" s="11">
        <v>27</v>
      </c>
    </row>
    <row r="242" spans="1:3" x14ac:dyDescent="0.25">
      <c r="A242" s="15">
        <v>9990</v>
      </c>
      <c r="B242" s="21">
        <f>LOOKUP(A242,TreeNumberForLookup!$A$2:$B$101)</f>
        <v>92</v>
      </c>
      <c r="C242" s="11">
        <v>27</v>
      </c>
    </row>
    <row r="243" spans="1:3" x14ac:dyDescent="0.25">
      <c r="A243" s="15">
        <v>7465</v>
      </c>
      <c r="B243" s="21">
        <f>LOOKUP(A243,TreeNumberForLookup!$A$2:$B$101)</f>
        <v>93</v>
      </c>
      <c r="C243" s="11">
        <v>27</v>
      </c>
    </row>
    <row r="244" spans="1:3" x14ac:dyDescent="0.25">
      <c r="A244" s="15">
        <v>7459</v>
      </c>
      <c r="B244" s="21">
        <f>LOOKUP(A244,TreeNumberForLookup!$A$2:$B$101)</f>
        <v>94</v>
      </c>
      <c r="C244" s="11">
        <v>27</v>
      </c>
    </row>
    <row r="245" spans="1:3" x14ac:dyDescent="0.25">
      <c r="A245" s="15">
        <v>10619</v>
      </c>
      <c r="B245" s="21">
        <f>LOOKUP(A245,TreeNumberForLookup!$A$2:$B$101)</f>
        <v>95</v>
      </c>
      <c r="C245" s="11">
        <v>27</v>
      </c>
    </row>
    <row r="246" spans="1:3" x14ac:dyDescent="0.25">
      <c r="A246" s="15">
        <v>10780</v>
      </c>
      <c r="B246" s="21">
        <f>LOOKUP(A246,TreeNumberForLookup!$A$2:$B$101)</f>
        <v>97</v>
      </c>
      <c r="C246" s="11">
        <v>27</v>
      </c>
    </row>
    <row r="247" spans="1:3" x14ac:dyDescent="0.25">
      <c r="A247" s="15">
        <v>4730</v>
      </c>
      <c r="B247" s="21">
        <f>LOOKUP(A247,TreeNumberForLookup!$A$2:$B$101)</f>
        <v>100</v>
      </c>
      <c r="C247" s="11">
        <v>27</v>
      </c>
    </row>
    <row r="248" spans="1:3" x14ac:dyDescent="0.25">
      <c r="A248" s="24">
        <v>1470</v>
      </c>
      <c r="B248" s="21">
        <f>LOOKUP(A248,TreeNumberForLookup!$A$2:$B$101)</f>
        <v>1</v>
      </c>
      <c r="C248">
        <v>29</v>
      </c>
    </row>
    <row r="249" spans="1:3" x14ac:dyDescent="0.25">
      <c r="A249" s="15">
        <v>1620</v>
      </c>
      <c r="B249" s="21">
        <f>LOOKUP(A249,TreeNumberForLookup!$A$2:$B$101)</f>
        <v>3</v>
      </c>
      <c r="C249" s="11">
        <v>29</v>
      </c>
    </row>
    <row r="250" spans="1:3" x14ac:dyDescent="0.25">
      <c r="A250" s="15">
        <v>1609</v>
      </c>
      <c r="B250" s="21">
        <f>LOOKUP(A250,TreeNumberForLookup!$A$2:$B$101)</f>
        <v>4</v>
      </c>
      <c r="C250" s="11">
        <v>29</v>
      </c>
    </row>
    <row r="251" spans="1:3" x14ac:dyDescent="0.25">
      <c r="A251" s="15">
        <v>1562</v>
      </c>
      <c r="B251" s="21">
        <f>LOOKUP(A251,TreeNumberForLookup!$A$2:$B$101)</f>
        <v>7</v>
      </c>
      <c r="C251" s="11">
        <v>29</v>
      </c>
    </row>
    <row r="252" spans="1:3" x14ac:dyDescent="0.25">
      <c r="A252" s="15">
        <v>1568</v>
      </c>
      <c r="B252" s="21">
        <f>LOOKUP(A252,TreeNumberForLookup!$A$2:$B$101)</f>
        <v>8</v>
      </c>
      <c r="C252" s="11">
        <v>29</v>
      </c>
    </row>
    <row r="253" spans="1:3" x14ac:dyDescent="0.25">
      <c r="A253" s="15">
        <v>1598</v>
      </c>
      <c r="B253" s="21">
        <f>LOOKUP(A253,TreeNumberForLookup!$A$2:$B$101)</f>
        <v>9</v>
      </c>
      <c r="C253" s="11">
        <v>29</v>
      </c>
    </row>
    <row r="254" spans="1:3" x14ac:dyDescent="0.25">
      <c r="A254" s="15">
        <v>1597</v>
      </c>
      <c r="B254" s="21">
        <f>LOOKUP(A254,TreeNumberForLookup!$A$2:$B$101)</f>
        <v>10</v>
      </c>
      <c r="C254" s="11">
        <v>29</v>
      </c>
    </row>
    <row r="255" spans="1:3" x14ac:dyDescent="0.25">
      <c r="A255" s="15">
        <v>1483</v>
      </c>
      <c r="B255" s="21">
        <f>LOOKUP(A255,TreeNumberForLookup!$A$2:$B$101)</f>
        <v>14</v>
      </c>
      <c r="C255" s="11">
        <v>29</v>
      </c>
    </row>
    <row r="256" spans="1:3" x14ac:dyDescent="0.25">
      <c r="A256" s="15">
        <v>1975</v>
      </c>
      <c r="B256" s="21">
        <f>LOOKUP(A256,TreeNumberForLookup!$A$2:$B$101)</f>
        <v>23</v>
      </c>
      <c r="C256" s="11">
        <v>29</v>
      </c>
    </row>
    <row r="257" spans="1:3" x14ac:dyDescent="0.25">
      <c r="A257" s="15">
        <v>1973</v>
      </c>
      <c r="B257" s="21">
        <f>LOOKUP(A257,TreeNumberForLookup!$A$2:$B$101)</f>
        <v>24</v>
      </c>
      <c r="C257" s="11">
        <v>29</v>
      </c>
    </row>
    <row r="258" spans="1:3" x14ac:dyDescent="0.25">
      <c r="A258" s="26">
        <v>2071</v>
      </c>
      <c r="B258" s="21">
        <f>LOOKUP(A258,TreeNumberForLookup!$A$2:$B$101)</f>
        <v>26</v>
      </c>
      <c r="C258" s="11">
        <v>29</v>
      </c>
    </row>
    <row r="259" spans="1:3" x14ac:dyDescent="0.25">
      <c r="A259" s="16">
        <v>2056</v>
      </c>
      <c r="B259" s="21">
        <f>LOOKUP(A259,TreeNumberForLookup!$A$2:$B$101)</f>
        <v>29</v>
      </c>
      <c r="C259" s="11">
        <v>29</v>
      </c>
    </row>
    <row r="260" spans="1:3" x14ac:dyDescent="0.25">
      <c r="A260" s="15">
        <v>2084</v>
      </c>
      <c r="B260" s="21">
        <f>LOOKUP(A260,TreeNumberForLookup!$A$2:$B$101)</f>
        <v>30</v>
      </c>
      <c r="C260" s="11">
        <v>29</v>
      </c>
    </row>
    <row r="261" spans="1:3" x14ac:dyDescent="0.25">
      <c r="A261" s="15">
        <v>694</v>
      </c>
      <c r="B261" s="21">
        <f>LOOKUP(A261,TreeNumberForLookup!$A$2:$B$101)</f>
        <v>31</v>
      </c>
      <c r="C261" s="11">
        <v>29</v>
      </c>
    </row>
    <row r="262" spans="1:3" x14ac:dyDescent="0.25">
      <c r="A262" s="15">
        <v>2121</v>
      </c>
      <c r="B262" s="21">
        <f>LOOKUP(A262,TreeNumberForLookup!$A$2:$B$101)</f>
        <v>32</v>
      </c>
      <c r="C262" s="11">
        <v>29</v>
      </c>
    </row>
    <row r="263" spans="1:3" x14ac:dyDescent="0.25">
      <c r="A263" s="15">
        <v>12232</v>
      </c>
      <c r="B263" s="21">
        <f>LOOKUP(A263,TreeNumberForLookup!$A$2:$B$101)</f>
        <v>35</v>
      </c>
      <c r="C263" s="11">
        <v>29</v>
      </c>
    </row>
    <row r="264" spans="1:3" x14ac:dyDescent="0.25">
      <c r="A264" s="15">
        <v>12269</v>
      </c>
      <c r="B264" s="21">
        <f>LOOKUP(A264,TreeNumberForLookup!$A$2:$B$101)</f>
        <v>36</v>
      </c>
      <c r="C264" s="11">
        <v>29</v>
      </c>
    </row>
    <row r="265" spans="1:3" x14ac:dyDescent="0.25">
      <c r="A265" s="15">
        <v>3501</v>
      </c>
      <c r="B265" s="21">
        <f>LOOKUP(A265,TreeNumberForLookup!$A$2:$B$101)</f>
        <v>37</v>
      </c>
      <c r="C265" s="11">
        <v>29</v>
      </c>
    </row>
    <row r="266" spans="1:3" x14ac:dyDescent="0.25">
      <c r="A266" s="15">
        <v>3491</v>
      </c>
      <c r="B266" s="21">
        <f>LOOKUP(A266,TreeNumberForLookup!$A$2:$B$101)</f>
        <v>38</v>
      </c>
      <c r="C266" s="11">
        <v>29</v>
      </c>
    </row>
    <row r="267" spans="1:3" x14ac:dyDescent="0.25">
      <c r="A267" s="15">
        <v>3492</v>
      </c>
      <c r="B267" s="21">
        <f>LOOKUP(A267,TreeNumberForLookup!$A$2:$B$101)</f>
        <v>39</v>
      </c>
      <c r="C267" s="11">
        <v>29</v>
      </c>
    </row>
    <row r="268" spans="1:3" x14ac:dyDescent="0.25">
      <c r="A268" s="15">
        <v>12934</v>
      </c>
      <c r="B268" s="21">
        <f>LOOKUP(A268,TreeNumberForLookup!$A$2:$B$101)</f>
        <v>40</v>
      </c>
      <c r="C268" s="11">
        <v>29</v>
      </c>
    </row>
    <row r="269" spans="1:3" x14ac:dyDescent="0.25">
      <c r="A269" s="15">
        <v>12916</v>
      </c>
      <c r="B269" s="21">
        <f>LOOKUP(A269,TreeNumberForLookup!$A$2:$B$101)</f>
        <v>42</v>
      </c>
      <c r="C269" s="11">
        <v>29</v>
      </c>
    </row>
    <row r="270" spans="1:3" x14ac:dyDescent="0.25">
      <c r="A270" s="15">
        <v>12376</v>
      </c>
      <c r="B270" s="21">
        <f>LOOKUP(A270,TreeNumberForLookup!$A$2:$B$101)</f>
        <v>48</v>
      </c>
      <c r="C270" s="11">
        <v>29</v>
      </c>
    </row>
    <row r="271" spans="1:3" x14ac:dyDescent="0.25">
      <c r="A271" s="15">
        <v>1921</v>
      </c>
      <c r="B271" s="21">
        <f>LOOKUP(A271,TreeNumberForLookup!$A$2:$B$101)</f>
        <v>49</v>
      </c>
      <c r="C271" s="11">
        <v>29</v>
      </c>
    </row>
    <row r="272" spans="1:3" x14ac:dyDescent="0.25">
      <c r="A272" s="15">
        <v>2129</v>
      </c>
      <c r="B272" s="21">
        <f>LOOKUP(A272,TreeNumberForLookup!$A$2:$B$101)</f>
        <v>50</v>
      </c>
      <c r="C272" s="11">
        <v>29</v>
      </c>
    </row>
    <row r="273" spans="1:3" x14ac:dyDescent="0.25">
      <c r="A273" s="26">
        <v>2350</v>
      </c>
      <c r="B273" s="21">
        <f>LOOKUP(A273,TreeNumberForLookup!$A$2:$B$101)</f>
        <v>51</v>
      </c>
      <c r="C273" s="11">
        <v>29</v>
      </c>
    </row>
    <row r="274" spans="1:3" x14ac:dyDescent="0.25">
      <c r="A274" s="15">
        <v>2375</v>
      </c>
      <c r="B274" s="21">
        <f>LOOKUP(A274,TreeNumberForLookup!$A$2:$B$101)</f>
        <v>52</v>
      </c>
      <c r="C274" s="11">
        <v>29</v>
      </c>
    </row>
    <row r="275" spans="1:3" x14ac:dyDescent="0.25">
      <c r="A275" s="15">
        <v>2391</v>
      </c>
      <c r="B275" s="21">
        <f>LOOKUP(A275,TreeNumberForLookup!$A$2:$B$101)</f>
        <v>53</v>
      </c>
      <c r="C275" s="11">
        <v>29</v>
      </c>
    </row>
    <row r="276" spans="1:3" x14ac:dyDescent="0.25">
      <c r="A276" s="15">
        <v>2401</v>
      </c>
      <c r="B276" s="21">
        <f>LOOKUP(A276,TreeNumberForLookup!$A$2:$B$101)</f>
        <v>55</v>
      </c>
      <c r="C276" s="11">
        <v>29</v>
      </c>
    </row>
    <row r="277" spans="1:3" x14ac:dyDescent="0.25">
      <c r="A277" s="15">
        <v>2407</v>
      </c>
      <c r="B277" s="21">
        <f>LOOKUP(A277,TreeNumberForLookup!$A$2:$B$101)</f>
        <v>56</v>
      </c>
      <c r="C277" s="11">
        <v>29</v>
      </c>
    </row>
    <row r="278" spans="1:3" x14ac:dyDescent="0.25">
      <c r="A278" s="15">
        <v>928</v>
      </c>
      <c r="B278" s="21">
        <f>LOOKUP(A278,TreeNumberForLookup!$A$2:$B$101)</f>
        <v>58</v>
      </c>
      <c r="C278" s="11">
        <v>29</v>
      </c>
    </row>
    <row r="279" spans="1:3" x14ac:dyDescent="0.25">
      <c r="A279" s="15">
        <v>2323</v>
      </c>
      <c r="B279" s="21">
        <f>LOOKUP(A279,TreeNumberForLookup!$A$2:$B$101)</f>
        <v>60</v>
      </c>
      <c r="C279" s="11">
        <v>29</v>
      </c>
    </row>
    <row r="280" spans="1:3" x14ac:dyDescent="0.25">
      <c r="A280" s="15">
        <v>771</v>
      </c>
      <c r="B280" s="21">
        <f>LOOKUP(A280,TreeNumberForLookup!$A$2:$B$101)</f>
        <v>62</v>
      </c>
      <c r="C280" s="11">
        <v>29</v>
      </c>
    </row>
    <row r="281" spans="1:3" x14ac:dyDescent="0.25">
      <c r="A281" s="16">
        <v>4761</v>
      </c>
      <c r="B281" s="21">
        <f>LOOKUP(A281,TreeNumberForLookup!$A$2:$B$101)</f>
        <v>66</v>
      </c>
      <c r="C281" s="11">
        <v>29</v>
      </c>
    </row>
    <row r="282" spans="1:3" x14ac:dyDescent="0.25">
      <c r="A282" s="15">
        <v>4569</v>
      </c>
      <c r="B282" s="21">
        <f>LOOKUP(A282,TreeNumberForLookup!$A$2:$B$101)</f>
        <v>67</v>
      </c>
      <c r="C282" s="11">
        <v>29</v>
      </c>
    </row>
    <row r="283" spans="1:3" x14ac:dyDescent="0.25">
      <c r="A283" s="16">
        <v>4570</v>
      </c>
      <c r="B283" s="21">
        <f>LOOKUP(A283,TreeNumberForLookup!$A$2:$B$101)</f>
        <v>68</v>
      </c>
      <c r="C283" s="11">
        <v>29</v>
      </c>
    </row>
    <row r="284" spans="1:3" x14ac:dyDescent="0.25">
      <c r="A284" s="15">
        <v>4370</v>
      </c>
      <c r="B284" s="21">
        <f>LOOKUP(A284,TreeNumberForLookup!$A$2:$B$101)</f>
        <v>69</v>
      </c>
      <c r="C284" s="11">
        <v>29</v>
      </c>
    </row>
    <row r="285" spans="1:3" x14ac:dyDescent="0.25">
      <c r="A285" s="15">
        <v>4565</v>
      </c>
      <c r="B285" s="21">
        <f>LOOKUP(A285,TreeNumberForLookup!$A$2:$B$101)</f>
        <v>70</v>
      </c>
      <c r="C285" s="11">
        <v>29</v>
      </c>
    </row>
    <row r="286" spans="1:3" x14ac:dyDescent="0.25">
      <c r="A286" s="16">
        <v>931</v>
      </c>
      <c r="B286" s="21">
        <f>LOOKUP(A286,TreeNumberForLookup!$A$2:$B$101)</f>
        <v>72</v>
      </c>
      <c r="C286" s="11">
        <v>29</v>
      </c>
    </row>
    <row r="287" spans="1:3" x14ac:dyDescent="0.25">
      <c r="A287" s="16">
        <v>4344</v>
      </c>
      <c r="B287" s="21">
        <f>LOOKUP(A287,TreeNumberForLookup!$A$2:$B$101)</f>
        <v>73</v>
      </c>
      <c r="C287" s="11">
        <v>29</v>
      </c>
    </row>
    <row r="288" spans="1:3" x14ac:dyDescent="0.25">
      <c r="A288" s="16">
        <v>951</v>
      </c>
      <c r="B288" s="21">
        <f>LOOKUP(A288,TreeNumberForLookup!$A$2:$B$101)</f>
        <v>75</v>
      </c>
      <c r="C288" s="11">
        <v>29</v>
      </c>
    </row>
    <row r="289" spans="1:3" x14ac:dyDescent="0.25">
      <c r="A289" s="26">
        <v>2182</v>
      </c>
      <c r="B289" s="21">
        <f>LOOKUP(A289,TreeNumberForLookup!$A$2:$B$101)</f>
        <v>76</v>
      </c>
      <c r="C289" s="11">
        <v>29</v>
      </c>
    </row>
    <row r="290" spans="1:3" x14ac:dyDescent="0.25">
      <c r="A290" s="15">
        <v>6295</v>
      </c>
      <c r="B290" s="21">
        <f>LOOKUP(A290,TreeNumberForLookup!$A$2:$B$101)</f>
        <v>78</v>
      </c>
      <c r="C290" s="11">
        <v>29</v>
      </c>
    </row>
    <row r="291" spans="1:3" x14ac:dyDescent="0.25">
      <c r="A291" s="15">
        <v>6306</v>
      </c>
      <c r="B291" s="21">
        <f>LOOKUP(A291,TreeNumberForLookup!$A$2:$B$101)</f>
        <v>79</v>
      </c>
      <c r="C291" s="11">
        <v>29</v>
      </c>
    </row>
    <row r="292" spans="1:3" x14ac:dyDescent="0.25">
      <c r="A292" s="15">
        <v>6160</v>
      </c>
      <c r="B292" s="21">
        <f>LOOKUP(A292,TreeNumberForLookup!$A$2:$B$101)</f>
        <v>80</v>
      </c>
      <c r="C292" s="11">
        <v>29</v>
      </c>
    </row>
    <row r="293" spans="1:3" x14ac:dyDescent="0.25">
      <c r="A293" s="15">
        <v>6172</v>
      </c>
      <c r="B293" s="21">
        <f>LOOKUP(A293,TreeNumberForLookup!$A$2:$B$101)</f>
        <v>81</v>
      </c>
      <c r="C293" s="11">
        <v>29</v>
      </c>
    </row>
    <row r="294" spans="1:3" x14ac:dyDescent="0.25">
      <c r="A294" s="15">
        <v>6025</v>
      </c>
      <c r="B294" s="21">
        <f>LOOKUP(A294,TreeNumberForLookup!$A$2:$B$101)</f>
        <v>82</v>
      </c>
      <c r="C294" s="11">
        <v>29</v>
      </c>
    </row>
    <row r="295" spans="1:3" x14ac:dyDescent="0.25">
      <c r="A295" s="15">
        <v>6024</v>
      </c>
      <c r="B295" s="21">
        <f>LOOKUP(A295,TreeNumberForLookup!$A$2:$B$101)</f>
        <v>83</v>
      </c>
      <c r="C295" s="11">
        <v>29</v>
      </c>
    </row>
    <row r="296" spans="1:3" x14ac:dyDescent="0.25">
      <c r="A296" s="15">
        <v>6000</v>
      </c>
      <c r="B296" s="21">
        <f>LOOKUP(A296,TreeNumberForLookup!$A$2:$B$101)</f>
        <v>85</v>
      </c>
      <c r="C296" s="11">
        <v>29</v>
      </c>
    </row>
    <row r="297" spans="1:3" x14ac:dyDescent="0.25">
      <c r="A297" s="15">
        <v>4969</v>
      </c>
      <c r="B297" s="21">
        <f>LOOKUP(A297,TreeNumberForLookup!$A$2:$B$101)</f>
        <v>87</v>
      </c>
      <c r="C297" s="11">
        <v>29</v>
      </c>
    </row>
    <row r="298" spans="1:3" x14ac:dyDescent="0.25">
      <c r="A298" s="16">
        <v>4996</v>
      </c>
      <c r="B298" s="21">
        <f>LOOKUP(A298,TreeNumberForLookup!$A$2:$B$101)</f>
        <v>91</v>
      </c>
      <c r="C298" s="11">
        <v>29</v>
      </c>
    </row>
    <row r="299" spans="1:3" x14ac:dyDescent="0.25">
      <c r="A299" s="15">
        <v>9990</v>
      </c>
      <c r="B299" s="21">
        <f>LOOKUP(A299,TreeNumberForLookup!$A$2:$B$101)</f>
        <v>92</v>
      </c>
      <c r="C299" s="11">
        <v>29</v>
      </c>
    </row>
    <row r="300" spans="1:3" x14ac:dyDescent="0.25">
      <c r="A300" s="15">
        <v>7465</v>
      </c>
      <c r="B300" s="21">
        <f>LOOKUP(A300,TreeNumberForLookup!$A$2:$B$101)</f>
        <v>93</v>
      </c>
      <c r="C300" s="11">
        <v>29</v>
      </c>
    </row>
    <row r="301" spans="1:3" x14ac:dyDescent="0.25">
      <c r="A301" s="15">
        <v>10619</v>
      </c>
      <c r="B301" s="21">
        <f>LOOKUP(A301,TreeNumberForLookup!$A$2:$B$101)</f>
        <v>95</v>
      </c>
      <c r="C301" s="11">
        <v>29</v>
      </c>
    </row>
    <row r="302" spans="1:3" x14ac:dyDescent="0.25">
      <c r="A302" s="15">
        <v>4600</v>
      </c>
      <c r="B302" s="21">
        <f>LOOKUP(A302,TreeNumberForLookup!$A$2:$B$101)</f>
        <v>96</v>
      </c>
      <c r="C302" s="11">
        <v>29</v>
      </c>
    </row>
    <row r="303" spans="1:3" x14ac:dyDescent="0.25">
      <c r="A303" s="15">
        <v>10780</v>
      </c>
      <c r="B303" s="21">
        <f>LOOKUP(A303,TreeNumberForLookup!$A$2:$B$101)</f>
        <v>97</v>
      </c>
      <c r="C303" s="11">
        <v>29</v>
      </c>
    </row>
    <row r="304" spans="1:3" x14ac:dyDescent="0.25">
      <c r="A304" s="15">
        <v>4716</v>
      </c>
      <c r="B304" s="21">
        <f>LOOKUP(A304,TreeNumberForLookup!$A$2:$B$101)</f>
        <v>98</v>
      </c>
      <c r="C304" s="11">
        <v>29</v>
      </c>
    </row>
    <row r="305" spans="1:3" x14ac:dyDescent="0.25">
      <c r="A305" s="15">
        <v>4725</v>
      </c>
      <c r="B305" s="21">
        <f>LOOKUP(A305,TreeNumberForLookup!$A$2:$B$101)</f>
        <v>99</v>
      </c>
      <c r="C305" s="11">
        <v>29</v>
      </c>
    </row>
    <row r="306" spans="1:3" x14ac:dyDescent="0.25">
      <c r="A306" s="15">
        <v>4730</v>
      </c>
      <c r="B306" s="21">
        <f>LOOKUP(A306,TreeNumberForLookup!$A$2:$B$101)</f>
        <v>100</v>
      </c>
      <c r="C306" s="11">
        <v>29</v>
      </c>
    </row>
    <row r="307" spans="1:3" x14ac:dyDescent="0.25">
      <c r="A307" s="24">
        <v>1470</v>
      </c>
      <c r="B307" s="21">
        <f>LOOKUP(A307,TreeNumberForLookup!$A$2:$B$101)</f>
        <v>1</v>
      </c>
      <c r="C307">
        <v>30</v>
      </c>
    </row>
    <row r="308" spans="1:3" x14ac:dyDescent="0.25">
      <c r="A308" s="15">
        <v>1609</v>
      </c>
      <c r="B308" s="21">
        <f>LOOKUP(A308,TreeNumberForLookup!$A$2:$B$101)</f>
        <v>4</v>
      </c>
      <c r="C308" s="11">
        <v>30</v>
      </c>
    </row>
    <row r="309" spans="1:3" x14ac:dyDescent="0.25">
      <c r="A309" s="16">
        <v>1557</v>
      </c>
      <c r="B309" s="21">
        <f>LOOKUP(A309,TreeNumberForLookup!$A$2:$B$101)</f>
        <v>6</v>
      </c>
      <c r="C309" s="11">
        <v>30</v>
      </c>
    </row>
    <row r="310" spans="1:3" x14ac:dyDescent="0.25">
      <c r="A310" s="15">
        <v>1562</v>
      </c>
      <c r="B310" s="21">
        <f>LOOKUP(A310,TreeNumberForLookup!$A$2:$B$101)</f>
        <v>7</v>
      </c>
      <c r="C310" s="11">
        <v>30</v>
      </c>
    </row>
    <row r="311" spans="1:3" x14ac:dyDescent="0.25">
      <c r="A311" s="15">
        <v>1597</v>
      </c>
      <c r="B311" s="21">
        <f>LOOKUP(A311,TreeNumberForLookup!$A$2:$B$101)</f>
        <v>10</v>
      </c>
      <c r="C311" s="11">
        <v>30</v>
      </c>
    </row>
    <row r="312" spans="1:3" x14ac:dyDescent="0.25">
      <c r="A312" s="15">
        <v>13174</v>
      </c>
      <c r="B312" s="21">
        <f>LOOKUP(A312,TreeNumberForLookup!$A$2:$B$101)</f>
        <v>12</v>
      </c>
      <c r="C312" s="11">
        <v>30</v>
      </c>
    </row>
    <row r="313" spans="1:3" x14ac:dyDescent="0.25">
      <c r="A313" s="15">
        <v>4685</v>
      </c>
      <c r="B313" s="21">
        <f>LOOKUP(A313,TreeNumberForLookup!$A$2:$B$101)</f>
        <v>19</v>
      </c>
      <c r="C313" s="11">
        <v>30</v>
      </c>
    </row>
    <row r="314" spans="1:3" x14ac:dyDescent="0.25">
      <c r="A314" s="15">
        <v>1978</v>
      </c>
      <c r="B314" s="21">
        <f>LOOKUP(A314,TreeNumberForLookup!$A$2:$B$101)</f>
        <v>22</v>
      </c>
      <c r="C314" s="11">
        <v>30</v>
      </c>
    </row>
    <row r="315" spans="1:3" x14ac:dyDescent="0.25">
      <c r="A315" s="15">
        <v>12992</v>
      </c>
      <c r="B315" s="21">
        <f>LOOKUP(A315,TreeNumberForLookup!$A$2:$B$101)</f>
        <v>41</v>
      </c>
      <c r="C315" s="11">
        <v>30</v>
      </c>
    </row>
    <row r="316" spans="1:3" x14ac:dyDescent="0.25">
      <c r="A316" s="15">
        <v>2401</v>
      </c>
      <c r="B316" s="21">
        <f>LOOKUP(A316,TreeNumberForLookup!$A$2:$B$101)</f>
        <v>55</v>
      </c>
      <c r="C316" s="11">
        <v>30</v>
      </c>
    </row>
    <row r="317" spans="1:3" x14ac:dyDescent="0.25">
      <c r="A317" s="15">
        <v>771</v>
      </c>
      <c r="B317" s="21">
        <f>LOOKUP(A317,TreeNumberForLookup!$A$2:$B$101)</f>
        <v>62</v>
      </c>
      <c r="C317" s="11">
        <v>30</v>
      </c>
    </row>
    <row r="318" spans="1:3" x14ac:dyDescent="0.25">
      <c r="A318" s="15">
        <v>4922</v>
      </c>
      <c r="B318" s="21">
        <f>LOOKUP(A318,TreeNumberForLookup!$A$2:$B$101)</f>
        <v>63</v>
      </c>
      <c r="C318" s="11">
        <v>30</v>
      </c>
    </row>
    <row r="319" spans="1:3" x14ac:dyDescent="0.25">
      <c r="A319" s="15">
        <v>4756</v>
      </c>
      <c r="B319" s="21">
        <f>LOOKUP(A319,TreeNumberForLookup!$A$2:$B$101)</f>
        <v>64</v>
      </c>
      <c r="C319" s="11">
        <v>30</v>
      </c>
    </row>
    <row r="320" spans="1:3" x14ac:dyDescent="0.25">
      <c r="A320" s="15">
        <v>4569</v>
      </c>
      <c r="B320" s="21">
        <f>LOOKUP(A320,TreeNumberForLookup!$A$2:$B$101)</f>
        <v>67</v>
      </c>
      <c r="C320" s="11">
        <v>30</v>
      </c>
    </row>
    <row r="321" spans="1:3" x14ac:dyDescent="0.25">
      <c r="A321" s="16">
        <v>4570</v>
      </c>
      <c r="B321" s="21">
        <f>LOOKUP(A321,TreeNumberForLookup!$A$2:$B$101)</f>
        <v>68</v>
      </c>
      <c r="C321" s="11">
        <v>30</v>
      </c>
    </row>
    <row r="322" spans="1:3" x14ac:dyDescent="0.25">
      <c r="A322" s="15">
        <v>937</v>
      </c>
      <c r="B322" s="21">
        <f>LOOKUP(A322,TreeNumberForLookup!$A$2:$B$101)</f>
        <v>71</v>
      </c>
      <c r="C322" s="11">
        <v>30</v>
      </c>
    </row>
    <row r="323" spans="1:3" x14ac:dyDescent="0.25">
      <c r="A323" s="16">
        <v>4344</v>
      </c>
      <c r="B323" s="21">
        <f>LOOKUP(A323,TreeNumberForLookup!$A$2:$B$101)</f>
        <v>73</v>
      </c>
      <c r="C323" s="11">
        <v>30</v>
      </c>
    </row>
    <row r="324" spans="1:3" x14ac:dyDescent="0.25">
      <c r="A324" s="15">
        <v>6306</v>
      </c>
      <c r="B324" s="21">
        <f>LOOKUP(A324,TreeNumberForLookup!$A$2:$B$101)</f>
        <v>79</v>
      </c>
      <c r="C324" s="11">
        <v>30</v>
      </c>
    </row>
    <row r="325" spans="1:3" x14ac:dyDescent="0.25">
      <c r="A325" s="15">
        <v>6024</v>
      </c>
      <c r="B325" s="21">
        <f>LOOKUP(A325,TreeNumberForLookup!$A$2:$B$101)</f>
        <v>83</v>
      </c>
      <c r="C325" s="11">
        <v>30</v>
      </c>
    </row>
    <row r="326" spans="1:3" x14ac:dyDescent="0.25">
      <c r="A326" s="15">
        <v>7459</v>
      </c>
      <c r="B326" s="21">
        <f>LOOKUP(A326,TreeNumberForLookup!$A$2:$B$101)</f>
        <v>94</v>
      </c>
      <c r="C326" s="11">
        <v>30</v>
      </c>
    </row>
    <row r="327" spans="1:3" x14ac:dyDescent="0.25">
      <c r="A327" s="15">
        <v>4600</v>
      </c>
      <c r="B327" s="21">
        <f>LOOKUP(A327,TreeNumberForLookup!$A$2:$B$101)</f>
        <v>96</v>
      </c>
      <c r="C327" s="11">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workbookViewId="0">
      <selection activeCell="I11" sqref="I11"/>
    </sheetView>
  </sheetViews>
  <sheetFormatPr defaultRowHeight="15" x14ac:dyDescent="0.25"/>
  <cols>
    <col min="1" max="2" width="7.140625" style="11" customWidth="1"/>
  </cols>
  <sheetData>
    <row r="1" spans="1:2" ht="30.75" thickBot="1" x14ac:dyDescent="0.3">
      <c r="A1" s="20" t="s">
        <v>3</v>
      </c>
      <c r="B1" s="20" t="s">
        <v>13122</v>
      </c>
    </row>
    <row r="2" spans="1:2" x14ac:dyDescent="0.25">
      <c r="A2" s="19">
        <v>694</v>
      </c>
      <c r="B2" s="29">
        <v>31</v>
      </c>
    </row>
    <row r="3" spans="1:2" x14ac:dyDescent="0.25">
      <c r="A3" s="15">
        <v>742</v>
      </c>
      <c r="B3" s="16">
        <v>34</v>
      </c>
    </row>
    <row r="4" spans="1:2" x14ac:dyDescent="0.25">
      <c r="A4" s="15">
        <v>756</v>
      </c>
      <c r="B4" s="16">
        <v>61</v>
      </c>
    </row>
    <row r="5" spans="1:2" x14ac:dyDescent="0.25">
      <c r="A5" s="15">
        <v>771</v>
      </c>
      <c r="B5" s="29">
        <v>62</v>
      </c>
    </row>
    <row r="6" spans="1:2" x14ac:dyDescent="0.25">
      <c r="A6" s="15">
        <v>928</v>
      </c>
      <c r="B6" s="16">
        <v>58</v>
      </c>
    </row>
    <row r="7" spans="1:2" x14ac:dyDescent="0.25">
      <c r="A7" s="16">
        <v>931</v>
      </c>
      <c r="B7" s="16">
        <v>72</v>
      </c>
    </row>
    <row r="8" spans="1:2" x14ac:dyDescent="0.25">
      <c r="A8" s="15">
        <v>937</v>
      </c>
      <c r="B8" s="29">
        <v>71</v>
      </c>
    </row>
    <row r="9" spans="1:2" x14ac:dyDescent="0.25">
      <c r="A9" s="15">
        <v>943</v>
      </c>
      <c r="B9" s="16">
        <v>74</v>
      </c>
    </row>
    <row r="10" spans="1:2" x14ac:dyDescent="0.25">
      <c r="A10" s="16">
        <v>951</v>
      </c>
      <c r="B10" s="16">
        <v>75</v>
      </c>
    </row>
    <row r="11" spans="1:2" x14ac:dyDescent="0.25">
      <c r="A11" s="15">
        <v>1336</v>
      </c>
      <c r="B11" s="29">
        <v>2</v>
      </c>
    </row>
    <row r="12" spans="1:2" x14ac:dyDescent="0.25">
      <c r="A12" s="15">
        <v>1381</v>
      </c>
      <c r="B12" s="16">
        <v>11</v>
      </c>
    </row>
    <row r="13" spans="1:2" x14ac:dyDescent="0.25">
      <c r="A13" s="15">
        <v>1451</v>
      </c>
      <c r="B13" s="16">
        <v>15</v>
      </c>
    </row>
    <row r="14" spans="1:2" x14ac:dyDescent="0.25">
      <c r="A14" s="26">
        <v>1470</v>
      </c>
      <c r="B14" s="29">
        <v>1</v>
      </c>
    </row>
    <row r="15" spans="1:2" x14ac:dyDescent="0.25">
      <c r="A15" s="15">
        <v>1483</v>
      </c>
      <c r="B15" s="16">
        <v>14</v>
      </c>
    </row>
    <row r="16" spans="1:2" x14ac:dyDescent="0.25">
      <c r="A16" s="16">
        <v>1504</v>
      </c>
      <c r="B16" s="16">
        <v>13</v>
      </c>
    </row>
    <row r="17" spans="1:2" x14ac:dyDescent="0.25">
      <c r="A17" s="16">
        <v>1555</v>
      </c>
      <c r="B17" s="29">
        <v>5</v>
      </c>
    </row>
    <row r="18" spans="1:2" x14ac:dyDescent="0.25">
      <c r="A18" s="16">
        <v>1557</v>
      </c>
      <c r="B18" s="16">
        <v>6</v>
      </c>
    </row>
    <row r="19" spans="1:2" x14ac:dyDescent="0.25">
      <c r="A19" s="15">
        <v>1562</v>
      </c>
      <c r="B19" s="16">
        <v>7</v>
      </c>
    </row>
    <row r="20" spans="1:2" x14ac:dyDescent="0.25">
      <c r="A20" s="15">
        <v>1568</v>
      </c>
      <c r="B20" s="29">
        <v>8</v>
      </c>
    </row>
    <row r="21" spans="1:2" x14ac:dyDescent="0.25">
      <c r="A21" s="15">
        <v>1597</v>
      </c>
      <c r="B21" s="16">
        <v>10</v>
      </c>
    </row>
    <row r="22" spans="1:2" x14ac:dyDescent="0.25">
      <c r="A22" s="15">
        <v>1598</v>
      </c>
      <c r="B22" s="16">
        <v>9</v>
      </c>
    </row>
    <row r="23" spans="1:2" x14ac:dyDescent="0.25">
      <c r="A23" s="15">
        <v>1609</v>
      </c>
      <c r="B23" s="29">
        <v>4</v>
      </c>
    </row>
    <row r="24" spans="1:2" x14ac:dyDescent="0.25">
      <c r="A24" s="15">
        <v>1620</v>
      </c>
      <c r="B24" s="16">
        <v>3</v>
      </c>
    </row>
    <row r="25" spans="1:2" x14ac:dyDescent="0.25">
      <c r="A25" s="16">
        <v>1797</v>
      </c>
      <c r="B25" s="16">
        <v>25</v>
      </c>
    </row>
    <row r="26" spans="1:2" x14ac:dyDescent="0.25">
      <c r="A26" s="15">
        <v>1921</v>
      </c>
      <c r="B26" s="29">
        <v>49</v>
      </c>
    </row>
    <row r="27" spans="1:2" x14ac:dyDescent="0.25">
      <c r="A27" s="15">
        <v>1973</v>
      </c>
      <c r="B27" s="16">
        <v>24</v>
      </c>
    </row>
    <row r="28" spans="1:2" x14ac:dyDescent="0.25">
      <c r="A28" s="15">
        <v>1975</v>
      </c>
      <c r="B28" s="16">
        <v>23</v>
      </c>
    </row>
    <row r="29" spans="1:2" x14ac:dyDescent="0.25">
      <c r="A29" s="15">
        <v>1978</v>
      </c>
      <c r="B29" s="29">
        <v>22</v>
      </c>
    </row>
    <row r="30" spans="1:2" x14ac:dyDescent="0.25">
      <c r="A30" s="15">
        <v>1986</v>
      </c>
      <c r="B30" s="16">
        <v>21</v>
      </c>
    </row>
    <row r="31" spans="1:2" x14ac:dyDescent="0.25">
      <c r="A31" s="17">
        <v>2016</v>
      </c>
      <c r="B31" s="16">
        <v>27</v>
      </c>
    </row>
    <row r="32" spans="1:2" x14ac:dyDescent="0.25">
      <c r="A32" s="15">
        <v>2033</v>
      </c>
      <c r="B32" s="29">
        <v>18</v>
      </c>
    </row>
    <row r="33" spans="1:2" x14ac:dyDescent="0.25">
      <c r="A33" s="15">
        <v>2051</v>
      </c>
      <c r="B33" s="16">
        <v>28</v>
      </c>
    </row>
    <row r="34" spans="1:2" x14ac:dyDescent="0.25">
      <c r="A34" s="16">
        <v>2056</v>
      </c>
      <c r="B34" s="16">
        <v>29</v>
      </c>
    </row>
    <row r="35" spans="1:2" x14ac:dyDescent="0.25">
      <c r="A35" s="26">
        <v>2071</v>
      </c>
      <c r="B35" s="29">
        <v>26</v>
      </c>
    </row>
    <row r="36" spans="1:2" x14ac:dyDescent="0.25">
      <c r="A36" s="15">
        <v>2084</v>
      </c>
      <c r="B36" s="16">
        <v>30</v>
      </c>
    </row>
    <row r="37" spans="1:2" x14ac:dyDescent="0.25">
      <c r="A37" s="15">
        <v>2121</v>
      </c>
      <c r="B37" s="16">
        <v>32</v>
      </c>
    </row>
    <row r="38" spans="1:2" x14ac:dyDescent="0.25">
      <c r="A38" s="15">
        <v>2129</v>
      </c>
      <c r="B38" s="29">
        <v>50</v>
      </c>
    </row>
    <row r="39" spans="1:2" x14ac:dyDescent="0.25">
      <c r="A39" s="26">
        <v>2182</v>
      </c>
      <c r="B39" s="16">
        <v>76</v>
      </c>
    </row>
    <row r="40" spans="1:2" x14ac:dyDescent="0.25">
      <c r="A40" s="15">
        <v>2323</v>
      </c>
      <c r="B40" s="16">
        <v>60</v>
      </c>
    </row>
    <row r="41" spans="1:2" x14ac:dyDescent="0.25">
      <c r="A41" s="26">
        <v>2350</v>
      </c>
      <c r="B41" s="29">
        <v>51</v>
      </c>
    </row>
    <row r="42" spans="1:2" x14ac:dyDescent="0.25">
      <c r="A42" s="15">
        <v>2375</v>
      </c>
      <c r="B42" s="16">
        <v>52</v>
      </c>
    </row>
    <row r="43" spans="1:2" x14ac:dyDescent="0.25">
      <c r="A43" s="15">
        <v>2391</v>
      </c>
      <c r="B43" s="16">
        <v>53</v>
      </c>
    </row>
    <row r="44" spans="1:2" x14ac:dyDescent="0.25">
      <c r="A44" s="15">
        <v>2392</v>
      </c>
      <c r="B44" s="29">
        <v>54</v>
      </c>
    </row>
    <row r="45" spans="1:2" x14ac:dyDescent="0.25">
      <c r="A45" s="15">
        <v>2401</v>
      </c>
      <c r="B45" s="16">
        <v>55</v>
      </c>
    </row>
    <row r="46" spans="1:2" x14ac:dyDescent="0.25">
      <c r="A46" s="15">
        <v>2407</v>
      </c>
      <c r="B46" s="16">
        <v>56</v>
      </c>
    </row>
    <row r="47" spans="1:2" x14ac:dyDescent="0.25">
      <c r="A47" s="15">
        <v>2561</v>
      </c>
      <c r="B47" s="29">
        <v>57</v>
      </c>
    </row>
    <row r="48" spans="1:2" x14ac:dyDescent="0.25">
      <c r="A48" s="15">
        <v>3266</v>
      </c>
      <c r="B48" s="16">
        <v>47</v>
      </c>
    </row>
    <row r="49" spans="1:2" x14ac:dyDescent="0.25">
      <c r="A49" s="15">
        <v>3491</v>
      </c>
      <c r="B49" s="16">
        <v>38</v>
      </c>
    </row>
    <row r="50" spans="1:2" x14ac:dyDescent="0.25">
      <c r="A50" s="15">
        <v>3492</v>
      </c>
      <c r="B50" s="29">
        <v>39</v>
      </c>
    </row>
    <row r="51" spans="1:2" x14ac:dyDescent="0.25">
      <c r="A51" s="15">
        <v>3501</v>
      </c>
      <c r="B51" s="16">
        <v>37</v>
      </c>
    </row>
    <row r="52" spans="1:2" x14ac:dyDescent="0.25">
      <c r="A52" s="16">
        <v>4344</v>
      </c>
      <c r="B52" s="16">
        <v>73</v>
      </c>
    </row>
    <row r="53" spans="1:2" x14ac:dyDescent="0.25">
      <c r="A53" s="15">
        <v>4370</v>
      </c>
      <c r="B53" s="29">
        <v>69</v>
      </c>
    </row>
    <row r="54" spans="1:2" x14ac:dyDescent="0.25">
      <c r="A54" s="15">
        <v>4565</v>
      </c>
      <c r="B54" s="16">
        <v>70</v>
      </c>
    </row>
    <row r="55" spans="1:2" x14ac:dyDescent="0.25">
      <c r="A55" s="15">
        <v>4569</v>
      </c>
      <c r="B55" s="16">
        <v>67</v>
      </c>
    </row>
    <row r="56" spans="1:2" x14ac:dyDescent="0.25">
      <c r="A56" s="16">
        <v>4570</v>
      </c>
      <c r="B56" s="29">
        <v>68</v>
      </c>
    </row>
    <row r="57" spans="1:2" x14ac:dyDescent="0.25">
      <c r="A57" s="15">
        <v>4600</v>
      </c>
      <c r="B57" s="16">
        <v>96</v>
      </c>
    </row>
    <row r="58" spans="1:2" x14ac:dyDescent="0.25">
      <c r="A58" s="15">
        <v>4655</v>
      </c>
      <c r="B58" s="16">
        <v>16</v>
      </c>
    </row>
    <row r="59" spans="1:2" x14ac:dyDescent="0.25">
      <c r="A59" s="16">
        <v>4667</v>
      </c>
      <c r="B59" s="29">
        <v>17</v>
      </c>
    </row>
    <row r="60" spans="1:2" x14ac:dyDescent="0.25">
      <c r="A60" s="15">
        <v>4684</v>
      </c>
      <c r="B60" s="16">
        <v>20</v>
      </c>
    </row>
    <row r="61" spans="1:2" x14ac:dyDescent="0.25">
      <c r="A61" s="15">
        <v>4685</v>
      </c>
      <c r="B61" s="16">
        <v>19</v>
      </c>
    </row>
    <row r="62" spans="1:2" x14ac:dyDescent="0.25">
      <c r="A62" s="15">
        <v>4716</v>
      </c>
      <c r="B62" s="29">
        <v>98</v>
      </c>
    </row>
    <row r="63" spans="1:2" x14ac:dyDescent="0.25">
      <c r="A63" s="15">
        <v>4725</v>
      </c>
      <c r="B63" s="16">
        <v>99</v>
      </c>
    </row>
    <row r="64" spans="1:2" x14ac:dyDescent="0.25">
      <c r="A64" s="15">
        <v>4730</v>
      </c>
      <c r="B64" s="16">
        <v>100</v>
      </c>
    </row>
    <row r="65" spans="1:2" x14ac:dyDescent="0.25">
      <c r="A65" s="15">
        <v>4756</v>
      </c>
      <c r="B65" s="29">
        <v>64</v>
      </c>
    </row>
    <row r="66" spans="1:2" x14ac:dyDescent="0.25">
      <c r="A66" s="16">
        <v>4761</v>
      </c>
      <c r="B66" s="16">
        <v>66</v>
      </c>
    </row>
    <row r="67" spans="1:2" x14ac:dyDescent="0.25">
      <c r="A67" s="15">
        <v>4836</v>
      </c>
      <c r="B67" s="16">
        <v>33</v>
      </c>
    </row>
    <row r="68" spans="1:2" x14ac:dyDescent="0.25">
      <c r="A68" s="15">
        <v>4922</v>
      </c>
      <c r="B68" s="29">
        <v>63</v>
      </c>
    </row>
    <row r="69" spans="1:2" x14ac:dyDescent="0.25">
      <c r="A69" s="15">
        <v>4937</v>
      </c>
      <c r="B69" s="16">
        <v>65</v>
      </c>
    </row>
    <row r="70" spans="1:2" x14ac:dyDescent="0.25">
      <c r="A70" s="15">
        <v>4961</v>
      </c>
      <c r="B70" s="16">
        <v>88</v>
      </c>
    </row>
    <row r="71" spans="1:2" x14ac:dyDescent="0.25">
      <c r="A71" s="15">
        <v>4969</v>
      </c>
      <c r="B71" s="29">
        <v>87</v>
      </c>
    </row>
    <row r="72" spans="1:2" x14ac:dyDescent="0.25">
      <c r="A72" s="15">
        <v>4971</v>
      </c>
      <c r="B72" s="16">
        <v>86</v>
      </c>
    </row>
    <row r="73" spans="1:2" x14ac:dyDescent="0.25">
      <c r="A73" s="15">
        <v>4984</v>
      </c>
      <c r="B73" s="16">
        <v>89</v>
      </c>
    </row>
    <row r="74" spans="1:2" x14ac:dyDescent="0.25">
      <c r="A74" s="15">
        <v>4988</v>
      </c>
      <c r="B74" s="29">
        <v>90</v>
      </c>
    </row>
    <row r="75" spans="1:2" x14ac:dyDescent="0.25">
      <c r="A75" s="16">
        <v>4996</v>
      </c>
      <c r="B75" s="16">
        <v>91</v>
      </c>
    </row>
    <row r="76" spans="1:2" x14ac:dyDescent="0.25">
      <c r="A76" s="15">
        <v>6000</v>
      </c>
      <c r="B76" s="16">
        <v>85</v>
      </c>
    </row>
    <row r="77" spans="1:2" x14ac:dyDescent="0.25">
      <c r="A77" s="15">
        <v>6023</v>
      </c>
      <c r="B77" s="29">
        <v>84</v>
      </c>
    </row>
    <row r="78" spans="1:2" x14ac:dyDescent="0.25">
      <c r="A78" s="15">
        <v>6024</v>
      </c>
      <c r="B78" s="16">
        <v>83</v>
      </c>
    </row>
    <row r="79" spans="1:2" x14ac:dyDescent="0.25">
      <c r="A79" s="15">
        <v>6025</v>
      </c>
      <c r="B79" s="16">
        <v>82</v>
      </c>
    </row>
    <row r="80" spans="1:2" x14ac:dyDescent="0.25">
      <c r="A80" s="15">
        <v>6160</v>
      </c>
      <c r="B80" s="29">
        <v>80</v>
      </c>
    </row>
    <row r="81" spans="1:2" x14ac:dyDescent="0.25">
      <c r="A81" s="15">
        <v>6172</v>
      </c>
      <c r="B81" s="16">
        <v>81</v>
      </c>
    </row>
    <row r="82" spans="1:2" x14ac:dyDescent="0.25">
      <c r="A82" s="15">
        <v>6284</v>
      </c>
      <c r="B82" s="16">
        <v>77</v>
      </c>
    </row>
    <row r="83" spans="1:2" x14ac:dyDescent="0.25">
      <c r="A83" s="15">
        <v>6295</v>
      </c>
      <c r="B83" s="29">
        <v>78</v>
      </c>
    </row>
    <row r="84" spans="1:2" x14ac:dyDescent="0.25">
      <c r="A84" s="15">
        <v>6306</v>
      </c>
      <c r="B84" s="16">
        <v>79</v>
      </c>
    </row>
    <row r="85" spans="1:2" x14ac:dyDescent="0.25">
      <c r="A85" s="15">
        <v>7459</v>
      </c>
      <c r="B85" s="16">
        <v>94</v>
      </c>
    </row>
    <row r="86" spans="1:2" x14ac:dyDescent="0.25">
      <c r="A86" s="15">
        <v>7465</v>
      </c>
      <c r="B86" s="29">
        <v>93</v>
      </c>
    </row>
    <row r="87" spans="1:2" x14ac:dyDescent="0.25">
      <c r="A87" s="15">
        <v>9990</v>
      </c>
      <c r="B87" s="16">
        <v>92</v>
      </c>
    </row>
    <row r="88" spans="1:2" x14ac:dyDescent="0.25">
      <c r="A88" s="15">
        <v>10619</v>
      </c>
      <c r="B88" s="16">
        <v>95</v>
      </c>
    </row>
    <row r="89" spans="1:2" x14ac:dyDescent="0.25">
      <c r="A89" s="15">
        <v>10780</v>
      </c>
      <c r="B89" s="29">
        <v>97</v>
      </c>
    </row>
    <row r="90" spans="1:2" x14ac:dyDescent="0.25">
      <c r="A90" s="15">
        <v>12232</v>
      </c>
      <c r="B90" s="16">
        <v>35</v>
      </c>
    </row>
    <row r="91" spans="1:2" x14ac:dyDescent="0.25">
      <c r="A91" s="15">
        <v>12269</v>
      </c>
      <c r="B91" s="16">
        <v>36</v>
      </c>
    </row>
    <row r="92" spans="1:2" x14ac:dyDescent="0.25">
      <c r="A92" s="15">
        <v>12376</v>
      </c>
      <c r="B92" s="29">
        <v>48</v>
      </c>
    </row>
    <row r="93" spans="1:2" x14ac:dyDescent="0.25">
      <c r="A93" s="15">
        <v>12496</v>
      </c>
      <c r="B93" s="16">
        <v>59</v>
      </c>
    </row>
    <row r="94" spans="1:2" x14ac:dyDescent="0.25">
      <c r="A94" s="15">
        <v>12916</v>
      </c>
      <c r="B94" s="16">
        <v>42</v>
      </c>
    </row>
    <row r="95" spans="1:2" x14ac:dyDescent="0.25">
      <c r="A95" s="15">
        <v>12921</v>
      </c>
      <c r="B95" s="29">
        <v>46</v>
      </c>
    </row>
    <row r="96" spans="1:2" x14ac:dyDescent="0.25">
      <c r="A96" s="15">
        <v>12934</v>
      </c>
      <c r="B96" s="16">
        <v>40</v>
      </c>
    </row>
    <row r="97" spans="1:2" x14ac:dyDescent="0.25">
      <c r="A97" s="15">
        <v>12992</v>
      </c>
      <c r="B97" s="16">
        <v>41</v>
      </c>
    </row>
    <row r="98" spans="1:2" x14ac:dyDescent="0.25">
      <c r="A98" s="15">
        <v>13043</v>
      </c>
      <c r="B98" s="29">
        <v>45</v>
      </c>
    </row>
    <row r="99" spans="1:2" x14ac:dyDescent="0.25">
      <c r="A99" s="15">
        <v>13044</v>
      </c>
      <c r="B99" s="16">
        <v>43</v>
      </c>
    </row>
    <row r="100" spans="1:2" x14ac:dyDescent="0.25">
      <c r="A100" s="15">
        <v>13046</v>
      </c>
      <c r="B100" s="16">
        <v>44</v>
      </c>
    </row>
    <row r="101" spans="1:2" x14ac:dyDescent="0.25">
      <c r="A101" s="15">
        <v>13174</v>
      </c>
      <c r="B101" s="29">
        <v>12</v>
      </c>
    </row>
  </sheetData>
  <sortState ref="A2:B101">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topLeftCell="A67" workbookViewId="0">
      <selection activeCell="B2" sqref="B2:B101"/>
    </sheetView>
  </sheetViews>
  <sheetFormatPr defaultColWidth="8.85546875" defaultRowHeight="15" x14ac:dyDescent="0.25"/>
  <cols>
    <col min="1" max="1" width="12.7109375" bestFit="1" customWidth="1"/>
    <col min="2" max="2" width="40.85546875" bestFit="1" customWidth="1"/>
    <col min="3" max="3" width="73" bestFit="1" customWidth="1"/>
  </cols>
  <sheetData>
    <row r="1" spans="1:4" x14ac:dyDescent="0.25">
      <c r="A1" t="s">
        <v>0</v>
      </c>
      <c r="B1" t="s">
        <v>213</v>
      </c>
      <c r="C1" t="s">
        <v>214</v>
      </c>
    </row>
    <row r="2" spans="1:4" x14ac:dyDescent="0.25">
      <c r="A2" s="1">
        <v>694</v>
      </c>
      <c r="B2" t="s">
        <v>12559</v>
      </c>
      <c r="C2" t="s">
        <v>228</v>
      </c>
    </row>
    <row r="3" spans="1:4" x14ac:dyDescent="0.25">
      <c r="A3" s="1">
        <v>742</v>
      </c>
      <c r="B3" t="s">
        <v>12560</v>
      </c>
      <c r="C3" t="s">
        <v>228</v>
      </c>
    </row>
    <row r="4" spans="1:4" x14ac:dyDescent="0.25">
      <c r="A4" s="1">
        <v>756</v>
      </c>
      <c r="B4" t="s">
        <v>12561</v>
      </c>
      <c r="C4" t="s">
        <v>228</v>
      </c>
    </row>
    <row r="5" spans="1:4" x14ac:dyDescent="0.25">
      <c r="A5" s="1">
        <v>771</v>
      </c>
      <c r="B5" t="s">
        <v>12562</v>
      </c>
      <c r="C5" t="s">
        <v>228</v>
      </c>
    </row>
    <row r="6" spans="1:4" x14ac:dyDescent="0.25">
      <c r="A6" s="1">
        <v>928</v>
      </c>
      <c r="B6" t="s">
        <v>12563</v>
      </c>
      <c r="C6" t="s">
        <v>228</v>
      </c>
    </row>
    <row r="7" spans="1:4" x14ac:dyDescent="0.25">
      <c r="A7" s="1">
        <v>931</v>
      </c>
      <c r="B7" t="s">
        <v>12564</v>
      </c>
      <c r="C7" t="s">
        <v>228</v>
      </c>
    </row>
    <row r="8" spans="1:4" x14ac:dyDescent="0.25">
      <c r="A8" s="1">
        <v>937</v>
      </c>
      <c r="B8" t="s">
        <v>12565</v>
      </c>
      <c r="C8" t="s">
        <v>228</v>
      </c>
    </row>
    <row r="9" spans="1:4" x14ac:dyDescent="0.25">
      <c r="A9" s="1">
        <v>943</v>
      </c>
      <c r="B9" t="s">
        <v>12566</v>
      </c>
      <c r="C9" t="s">
        <v>228</v>
      </c>
    </row>
    <row r="10" spans="1:4" x14ac:dyDescent="0.25">
      <c r="A10" s="1">
        <v>951</v>
      </c>
      <c r="B10" t="s">
        <v>12567</v>
      </c>
      <c r="C10" t="s">
        <v>228</v>
      </c>
    </row>
    <row r="11" spans="1:4" x14ac:dyDescent="0.25">
      <c r="A11" s="1">
        <v>1336</v>
      </c>
      <c r="B11" t="s">
        <v>12568</v>
      </c>
      <c r="C11" t="s">
        <v>228</v>
      </c>
    </row>
    <row r="12" spans="1:4" x14ac:dyDescent="0.25">
      <c r="A12" s="1">
        <v>1381</v>
      </c>
      <c r="B12" t="s">
        <v>12569</v>
      </c>
      <c r="C12" t="s">
        <v>228</v>
      </c>
    </row>
    <row r="13" spans="1:4" x14ac:dyDescent="0.25">
      <c r="A13" s="1">
        <v>1451</v>
      </c>
      <c r="B13" t="s">
        <v>12570</v>
      </c>
      <c r="C13" t="s">
        <v>228</v>
      </c>
    </row>
    <row r="14" spans="1:4" x14ac:dyDescent="0.25">
      <c r="A14" s="1">
        <v>1470</v>
      </c>
      <c r="B14" t="s">
        <v>12571</v>
      </c>
      <c r="C14" t="s">
        <v>228</v>
      </c>
    </row>
    <row r="15" spans="1:4" x14ac:dyDescent="0.25">
      <c r="A15" s="1">
        <v>1483</v>
      </c>
      <c r="B15" t="s">
        <v>12572</v>
      </c>
      <c r="C15" t="s">
        <v>228</v>
      </c>
    </row>
    <row r="16" spans="1:4" x14ac:dyDescent="0.25">
      <c r="A16" s="1">
        <v>1504</v>
      </c>
      <c r="B16" t="s">
        <v>12733</v>
      </c>
      <c r="C16" t="s">
        <v>228</v>
      </c>
      <c r="D16" s="9"/>
    </row>
    <row r="17" spans="1:4" x14ac:dyDescent="0.25">
      <c r="A17" s="1">
        <v>1555</v>
      </c>
      <c r="B17" t="s">
        <v>12731</v>
      </c>
      <c r="C17" t="s">
        <v>228</v>
      </c>
      <c r="D17" s="9"/>
    </row>
    <row r="18" spans="1:4" x14ac:dyDescent="0.25">
      <c r="A18" s="1">
        <v>1557</v>
      </c>
      <c r="B18" t="s">
        <v>12732</v>
      </c>
      <c r="C18" t="s">
        <v>228</v>
      </c>
      <c r="D18" s="9"/>
    </row>
    <row r="19" spans="1:4" x14ac:dyDescent="0.25">
      <c r="A19" s="1">
        <v>1562</v>
      </c>
      <c r="B19" t="s">
        <v>12573</v>
      </c>
      <c r="C19" t="s">
        <v>228</v>
      </c>
    </row>
    <row r="20" spans="1:4" x14ac:dyDescent="0.25">
      <c r="A20" s="1">
        <v>1568</v>
      </c>
      <c r="B20" t="s">
        <v>12574</v>
      </c>
      <c r="C20" t="s">
        <v>228</v>
      </c>
    </row>
    <row r="21" spans="1:4" x14ac:dyDescent="0.25">
      <c r="A21" s="1">
        <v>1597</v>
      </c>
      <c r="B21" t="s">
        <v>12575</v>
      </c>
      <c r="C21" t="s">
        <v>228</v>
      </c>
    </row>
    <row r="22" spans="1:4" x14ac:dyDescent="0.25">
      <c r="A22" s="1">
        <v>1598</v>
      </c>
      <c r="B22" t="s">
        <v>12576</v>
      </c>
      <c r="C22" t="s">
        <v>228</v>
      </c>
    </row>
    <row r="23" spans="1:4" x14ac:dyDescent="0.25">
      <c r="A23" s="1">
        <v>1609</v>
      </c>
      <c r="B23" t="s">
        <v>12577</v>
      </c>
      <c r="C23" t="s">
        <v>228</v>
      </c>
    </row>
    <row r="24" spans="1:4" x14ac:dyDescent="0.25">
      <c r="A24" s="1">
        <v>1620</v>
      </c>
      <c r="B24" t="s">
        <v>12578</v>
      </c>
      <c r="C24" t="s">
        <v>228</v>
      </c>
    </row>
    <row r="25" spans="1:4" x14ac:dyDescent="0.25">
      <c r="A25" s="1">
        <v>1797</v>
      </c>
      <c r="B25" t="s">
        <v>12735</v>
      </c>
      <c r="C25" t="s">
        <v>228</v>
      </c>
    </row>
    <row r="26" spans="1:4" x14ac:dyDescent="0.25">
      <c r="A26" s="1">
        <v>1921</v>
      </c>
      <c r="B26" t="s">
        <v>12579</v>
      </c>
      <c r="C26" t="s">
        <v>228</v>
      </c>
      <c r="D26" s="9"/>
    </row>
    <row r="27" spans="1:4" x14ac:dyDescent="0.25">
      <c r="A27" s="1">
        <v>1973</v>
      </c>
      <c r="B27" t="s">
        <v>12580</v>
      </c>
      <c r="C27" t="s">
        <v>228</v>
      </c>
    </row>
    <row r="28" spans="1:4" x14ac:dyDescent="0.25">
      <c r="A28" s="1">
        <v>1975</v>
      </c>
      <c r="B28" t="s">
        <v>12581</v>
      </c>
      <c r="C28" t="s">
        <v>228</v>
      </c>
    </row>
    <row r="29" spans="1:4" x14ac:dyDescent="0.25">
      <c r="A29" s="1">
        <v>1978</v>
      </c>
      <c r="B29" t="s">
        <v>12582</v>
      </c>
      <c r="C29" t="s">
        <v>228</v>
      </c>
    </row>
    <row r="30" spans="1:4" x14ac:dyDescent="0.25">
      <c r="A30" s="1">
        <v>1986</v>
      </c>
      <c r="B30" t="s">
        <v>12583</v>
      </c>
      <c r="C30" t="s">
        <v>228</v>
      </c>
    </row>
    <row r="31" spans="1:4" x14ac:dyDescent="0.25">
      <c r="A31" s="1">
        <v>2016</v>
      </c>
      <c r="B31" t="s">
        <v>12950</v>
      </c>
      <c r="C31" t="s">
        <v>228</v>
      </c>
    </row>
    <row r="32" spans="1:4" x14ac:dyDescent="0.25">
      <c r="A32" s="1">
        <v>2033</v>
      </c>
      <c r="B32" t="s">
        <v>12584</v>
      </c>
      <c r="C32" t="s">
        <v>228</v>
      </c>
    </row>
    <row r="33" spans="1:3" x14ac:dyDescent="0.25">
      <c r="A33" s="1">
        <v>2051</v>
      </c>
      <c r="B33" t="s">
        <v>12585</v>
      </c>
      <c r="C33" t="s">
        <v>228</v>
      </c>
    </row>
    <row r="34" spans="1:3" x14ac:dyDescent="0.25">
      <c r="A34" s="1">
        <v>2056</v>
      </c>
      <c r="B34" t="s">
        <v>12951</v>
      </c>
      <c r="C34" t="s">
        <v>228</v>
      </c>
    </row>
    <row r="35" spans="1:3" x14ac:dyDescent="0.25">
      <c r="A35" s="1">
        <v>2071</v>
      </c>
      <c r="B35" t="s">
        <v>12586</v>
      </c>
      <c r="C35" t="s">
        <v>228</v>
      </c>
    </row>
    <row r="36" spans="1:3" x14ac:dyDescent="0.25">
      <c r="A36" s="1">
        <v>2084</v>
      </c>
      <c r="B36" t="s">
        <v>12587</v>
      </c>
      <c r="C36" t="s">
        <v>228</v>
      </c>
    </row>
    <row r="37" spans="1:3" x14ac:dyDescent="0.25">
      <c r="A37" s="1">
        <v>2121</v>
      </c>
      <c r="B37" t="s">
        <v>12588</v>
      </c>
      <c r="C37" t="s">
        <v>228</v>
      </c>
    </row>
    <row r="38" spans="1:3" x14ac:dyDescent="0.25">
      <c r="A38" s="1">
        <v>2129</v>
      </c>
      <c r="B38" t="s">
        <v>12589</v>
      </c>
      <c r="C38" t="s">
        <v>228</v>
      </c>
    </row>
    <row r="39" spans="1:3" x14ac:dyDescent="0.25">
      <c r="A39" s="1">
        <v>2182</v>
      </c>
      <c r="B39" t="s">
        <v>12590</v>
      </c>
      <c r="C39" t="s">
        <v>228</v>
      </c>
    </row>
    <row r="40" spans="1:3" x14ac:dyDescent="0.25">
      <c r="A40" s="1">
        <v>2323</v>
      </c>
      <c r="B40" t="s">
        <v>12591</v>
      </c>
      <c r="C40" t="s">
        <v>228</v>
      </c>
    </row>
    <row r="41" spans="1:3" x14ac:dyDescent="0.25">
      <c r="A41" s="1">
        <v>2350</v>
      </c>
      <c r="B41" t="s">
        <v>12592</v>
      </c>
      <c r="C41" t="s">
        <v>228</v>
      </c>
    </row>
    <row r="42" spans="1:3" x14ac:dyDescent="0.25">
      <c r="A42" s="1">
        <v>2375</v>
      </c>
      <c r="B42" t="s">
        <v>12593</v>
      </c>
      <c r="C42" t="s">
        <v>228</v>
      </c>
    </row>
    <row r="43" spans="1:3" x14ac:dyDescent="0.25">
      <c r="A43" s="1">
        <v>2391</v>
      </c>
      <c r="B43" t="s">
        <v>12594</v>
      </c>
      <c r="C43" t="s">
        <v>228</v>
      </c>
    </row>
    <row r="44" spans="1:3" x14ac:dyDescent="0.25">
      <c r="A44" s="1">
        <v>2392</v>
      </c>
      <c r="B44" t="s">
        <v>12595</v>
      </c>
      <c r="C44" t="s">
        <v>228</v>
      </c>
    </row>
    <row r="45" spans="1:3" x14ac:dyDescent="0.25">
      <c r="A45" s="1">
        <v>2401</v>
      </c>
      <c r="B45" t="s">
        <v>12596</v>
      </c>
      <c r="C45" t="s">
        <v>228</v>
      </c>
    </row>
    <row r="46" spans="1:3" x14ac:dyDescent="0.25">
      <c r="A46" s="1">
        <v>2407</v>
      </c>
      <c r="B46" t="s">
        <v>12597</v>
      </c>
      <c r="C46" t="s">
        <v>228</v>
      </c>
    </row>
    <row r="47" spans="1:3" x14ac:dyDescent="0.25">
      <c r="A47" s="1">
        <v>2561</v>
      </c>
      <c r="B47" t="s">
        <v>12598</v>
      </c>
      <c r="C47" t="s">
        <v>228</v>
      </c>
    </row>
    <row r="48" spans="1:3" x14ac:dyDescent="0.25">
      <c r="A48" s="1">
        <v>3266</v>
      </c>
      <c r="B48" t="s">
        <v>12599</v>
      </c>
      <c r="C48" t="s">
        <v>228</v>
      </c>
    </row>
    <row r="49" spans="1:4" x14ac:dyDescent="0.25">
      <c r="A49" s="1">
        <v>3491</v>
      </c>
      <c r="B49" t="s">
        <v>12600</v>
      </c>
      <c r="C49" t="s">
        <v>228</v>
      </c>
    </row>
    <row r="50" spans="1:4" x14ac:dyDescent="0.25">
      <c r="A50" s="1">
        <v>3492</v>
      </c>
      <c r="B50" t="s">
        <v>12601</v>
      </c>
      <c r="C50" t="s">
        <v>228</v>
      </c>
    </row>
    <row r="51" spans="1:4" x14ac:dyDescent="0.25">
      <c r="A51" s="1">
        <v>3501</v>
      </c>
      <c r="B51" t="s">
        <v>12602</v>
      </c>
      <c r="C51" t="s">
        <v>228</v>
      </c>
    </row>
    <row r="52" spans="1:4" x14ac:dyDescent="0.25">
      <c r="A52" s="1">
        <v>4344</v>
      </c>
      <c r="B52" t="s">
        <v>12603</v>
      </c>
      <c r="C52" t="s">
        <v>228</v>
      </c>
    </row>
    <row r="53" spans="1:4" x14ac:dyDescent="0.25">
      <c r="A53" s="1">
        <v>4370</v>
      </c>
      <c r="B53" t="s">
        <v>12604</v>
      </c>
      <c r="C53" t="s">
        <v>228</v>
      </c>
    </row>
    <row r="54" spans="1:4" x14ac:dyDescent="0.25">
      <c r="A54" s="1">
        <v>4565</v>
      </c>
      <c r="B54" t="s">
        <v>12605</v>
      </c>
      <c r="C54" t="s">
        <v>228</v>
      </c>
    </row>
    <row r="55" spans="1:4" x14ac:dyDescent="0.25">
      <c r="A55" s="1">
        <v>4569</v>
      </c>
      <c r="B55" t="s">
        <v>12606</v>
      </c>
      <c r="C55" t="s">
        <v>228</v>
      </c>
    </row>
    <row r="56" spans="1:4" x14ac:dyDescent="0.25">
      <c r="A56" s="1">
        <v>4570</v>
      </c>
      <c r="B56" t="s">
        <v>12737</v>
      </c>
      <c r="C56" t="s">
        <v>228</v>
      </c>
      <c r="D56" s="9"/>
    </row>
    <row r="57" spans="1:4" x14ac:dyDescent="0.25">
      <c r="A57" s="1">
        <v>4600</v>
      </c>
      <c r="B57" t="s">
        <v>12607</v>
      </c>
      <c r="C57" t="s">
        <v>228</v>
      </c>
    </row>
    <row r="58" spans="1:4" x14ac:dyDescent="0.25">
      <c r="A58" s="1">
        <v>4655</v>
      </c>
      <c r="B58" t="s">
        <v>12608</v>
      </c>
      <c r="C58" t="s">
        <v>228</v>
      </c>
    </row>
    <row r="59" spans="1:4" x14ac:dyDescent="0.25">
      <c r="A59" s="1">
        <v>4667</v>
      </c>
      <c r="B59" t="s">
        <v>12734</v>
      </c>
      <c r="C59" t="s">
        <v>228</v>
      </c>
      <c r="D59" s="10"/>
    </row>
    <row r="60" spans="1:4" x14ac:dyDescent="0.25">
      <c r="A60" s="1">
        <v>4684</v>
      </c>
      <c r="B60" t="s">
        <v>12609</v>
      </c>
      <c r="C60" t="s">
        <v>228</v>
      </c>
    </row>
    <row r="61" spans="1:4" x14ac:dyDescent="0.25">
      <c r="A61" s="1">
        <v>4685</v>
      </c>
      <c r="B61" t="s">
        <v>12610</v>
      </c>
      <c r="C61" t="s">
        <v>228</v>
      </c>
    </row>
    <row r="62" spans="1:4" x14ac:dyDescent="0.25">
      <c r="A62" s="1">
        <v>4716</v>
      </c>
      <c r="B62" t="s">
        <v>12611</v>
      </c>
      <c r="C62" t="s">
        <v>228</v>
      </c>
    </row>
    <row r="63" spans="1:4" x14ac:dyDescent="0.25">
      <c r="A63" s="1">
        <v>4725</v>
      </c>
      <c r="B63" t="s">
        <v>12612</v>
      </c>
      <c r="C63" t="s">
        <v>228</v>
      </c>
    </row>
    <row r="64" spans="1:4" x14ac:dyDescent="0.25">
      <c r="A64" s="1">
        <v>4730</v>
      </c>
      <c r="B64" t="s">
        <v>12613</v>
      </c>
      <c r="C64" t="s">
        <v>228</v>
      </c>
    </row>
    <row r="65" spans="1:4" x14ac:dyDescent="0.25">
      <c r="A65" s="1">
        <v>4756</v>
      </c>
      <c r="B65" t="s">
        <v>12614</v>
      </c>
      <c r="C65" t="s">
        <v>228</v>
      </c>
    </row>
    <row r="66" spans="1:4" x14ac:dyDescent="0.25">
      <c r="A66" s="1">
        <v>4761</v>
      </c>
      <c r="B66" t="s">
        <v>12736</v>
      </c>
      <c r="C66" t="s">
        <v>228</v>
      </c>
      <c r="D66" s="9"/>
    </row>
    <row r="67" spans="1:4" x14ac:dyDescent="0.25">
      <c r="A67" s="1">
        <v>4836</v>
      </c>
      <c r="B67" t="s">
        <v>12615</v>
      </c>
      <c r="C67" t="s">
        <v>228</v>
      </c>
    </row>
    <row r="68" spans="1:4" x14ac:dyDescent="0.25">
      <c r="A68" s="1">
        <v>4922</v>
      </c>
      <c r="B68" t="s">
        <v>12616</v>
      </c>
      <c r="C68" t="s">
        <v>228</v>
      </c>
    </row>
    <row r="69" spans="1:4" x14ac:dyDescent="0.25">
      <c r="A69" s="1">
        <v>4937</v>
      </c>
      <c r="B69" t="s">
        <v>12617</v>
      </c>
      <c r="C69" t="s">
        <v>228</v>
      </c>
    </row>
    <row r="70" spans="1:4" x14ac:dyDescent="0.25">
      <c r="A70" s="1">
        <v>4961</v>
      </c>
      <c r="B70" t="s">
        <v>12618</v>
      </c>
      <c r="C70" t="s">
        <v>228</v>
      </c>
    </row>
    <row r="71" spans="1:4" x14ac:dyDescent="0.25">
      <c r="A71" s="1">
        <v>4969</v>
      </c>
      <c r="B71" t="s">
        <v>12619</v>
      </c>
      <c r="C71" t="s">
        <v>228</v>
      </c>
    </row>
    <row r="72" spans="1:4" x14ac:dyDescent="0.25">
      <c r="A72" s="1">
        <v>4971</v>
      </c>
      <c r="B72" t="s">
        <v>12620</v>
      </c>
      <c r="C72" t="s">
        <v>228</v>
      </c>
    </row>
    <row r="73" spans="1:4" x14ac:dyDescent="0.25">
      <c r="A73" s="1">
        <v>4984</v>
      </c>
      <c r="B73" t="s">
        <v>12621</v>
      </c>
      <c r="C73" t="s">
        <v>228</v>
      </c>
    </row>
    <row r="74" spans="1:4" x14ac:dyDescent="0.25">
      <c r="A74" s="1">
        <v>4988</v>
      </c>
      <c r="B74" t="s">
        <v>12622</v>
      </c>
      <c r="C74" t="s">
        <v>228</v>
      </c>
    </row>
    <row r="75" spans="1:4" x14ac:dyDescent="0.25">
      <c r="A75" s="1">
        <v>4996</v>
      </c>
      <c r="B75" t="s">
        <v>12738</v>
      </c>
      <c r="C75" t="s">
        <v>228</v>
      </c>
      <c r="D75" s="9"/>
    </row>
    <row r="76" spans="1:4" x14ac:dyDescent="0.25">
      <c r="A76" s="1">
        <v>6000</v>
      </c>
      <c r="B76" t="s">
        <v>12623</v>
      </c>
      <c r="C76" t="s">
        <v>228</v>
      </c>
    </row>
    <row r="77" spans="1:4" x14ac:dyDescent="0.25">
      <c r="A77" s="1">
        <v>6023</v>
      </c>
      <c r="B77" t="s">
        <v>12624</v>
      </c>
      <c r="C77" t="s">
        <v>228</v>
      </c>
    </row>
    <row r="78" spans="1:4" x14ac:dyDescent="0.25">
      <c r="A78" s="1">
        <v>6024</v>
      </c>
      <c r="B78" t="s">
        <v>12625</v>
      </c>
      <c r="C78" t="s">
        <v>228</v>
      </c>
    </row>
    <row r="79" spans="1:4" x14ac:dyDescent="0.25">
      <c r="A79" s="1">
        <v>6025</v>
      </c>
      <c r="B79" t="s">
        <v>12626</v>
      </c>
      <c r="C79" t="s">
        <v>228</v>
      </c>
    </row>
    <row r="80" spans="1:4" x14ac:dyDescent="0.25">
      <c r="A80" s="1">
        <v>6160</v>
      </c>
      <c r="B80" t="s">
        <v>12627</v>
      </c>
      <c r="C80" t="s">
        <v>228</v>
      </c>
    </row>
    <row r="81" spans="1:3" x14ac:dyDescent="0.25">
      <c r="A81" s="1">
        <v>6172</v>
      </c>
      <c r="B81" t="s">
        <v>12628</v>
      </c>
      <c r="C81" t="s">
        <v>228</v>
      </c>
    </row>
    <row r="82" spans="1:3" x14ac:dyDescent="0.25">
      <c r="A82" s="1">
        <v>6284</v>
      </c>
      <c r="B82" t="s">
        <v>12629</v>
      </c>
      <c r="C82" t="s">
        <v>228</v>
      </c>
    </row>
    <row r="83" spans="1:3" x14ac:dyDescent="0.25">
      <c r="A83" s="1">
        <v>6295</v>
      </c>
      <c r="B83" t="s">
        <v>12630</v>
      </c>
      <c r="C83" t="s">
        <v>228</v>
      </c>
    </row>
    <row r="84" spans="1:3" x14ac:dyDescent="0.25">
      <c r="A84" s="1">
        <v>6303</v>
      </c>
      <c r="B84" t="s">
        <v>12631</v>
      </c>
      <c r="C84" t="s">
        <v>228</v>
      </c>
    </row>
    <row r="85" spans="1:3" x14ac:dyDescent="0.25">
      <c r="A85" s="1">
        <v>7459</v>
      </c>
      <c r="B85" t="s">
        <v>12632</v>
      </c>
      <c r="C85" t="s">
        <v>228</v>
      </c>
    </row>
    <row r="86" spans="1:3" x14ac:dyDescent="0.25">
      <c r="A86" s="1">
        <v>7465</v>
      </c>
      <c r="B86" t="s">
        <v>12633</v>
      </c>
      <c r="C86" t="s">
        <v>228</v>
      </c>
    </row>
    <row r="87" spans="1:3" x14ac:dyDescent="0.25">
      <c r="A87" s="1">
        <v>9990</v>
      </c>
      <c r="B87" t="s">
        <v>12634</v>
      </c>
      <c r="C87" t="s">
        <v>228</v>
      </c>
    </row>
    <row r="88" spans="1:3" x14ac:dyDescent="0.25">
      <c r="A88" s="1">
        <v>10619</v>
      </c>
      <c r="B88" t="s">
        <v>215</v>
      </c>
      <c r="C88" t="s">
        <v>228</v>
      </c>
    </row>
    <row r="89" spans="1:3" x14ac:dyDescent="0.25">
      <c r="A89" s="1">
        <v>10780</v>
      </c>
      <c r="B89" t="s">
        <v>216</v>
      </c>
      <c r="C89" t="s">
        <v>228</v>
      </c>
    </row>
    <row r="90" spans="1:3" x14ac:dyDescent="0.25">
      <c r="A90" s="1">
        <v>12232</v>
      </c>
      <c r="B90" t="s">
        <v>217</v>
      </c>
      <c r="C90" t="s">
        <v>228</v>
      </c>
    </row>
    <row r="91" spans="1:3" x14ac:dyDescent="0.25">
      <c r="A91" s="1">
        <v>12269</v>
      </c>
      <c r="B91" t="s">
        <v>218</v>
      </c>
      <c r="C91" t="s">
        <v>228</v>
      </c>
    </row>
    <row r="92" spans="1:3" x14ac:dyDescent="0.25">
      <c r="A92" s="1">
        <v>12376</v>
      </c>
      <c r="B92" t="s">
        <v>219</v>
      </c>
      <c r="C92" t="s">
        <v>228</v>
      </c>
    </row>
    <row r="93" spans="1:3" x14ac:dyDescent="0.25">
      <c r="A93" s="1">
        <v>12496</v>
      </c>
      <c r="B93" t="s">
        <v>220</v>
      </c>
      <c r="C93" t="s">
        <v>228</v>
      </c>
    </row>
    <row r="94" spans="1:3" x14ac:dyDescent="0.25">
      <c r="A94" s="1">
        <v>12916</v>
      </c>
      <c r="B94" t="s">
        <v>221</v>
      </c>
      <c r="C94" t="s">
        <v>228</v>
      </c>
    </row>
    <row r="95" spans="1:3" x14ac:dyDescent="0.25">
      <c r="A95" s="1">
        <v>12921</v>
      </c>
      <c r="B95" t="s">
        <v>222</v>
      </c>
      <c r="C95" t="s">
        <v>228</v>
      </c>
    </row>
    <row r="96" spans="1:3" x14ac:dyDescent="0.25">
      <c r="A96" s="1">
        <v>12934</v>
      </c>
      <c r="B96" t="s">
        <v>223</v>
      </c>
      <c r="C96" t="s">
        <v>228</v>
      </c>
    </row>
    <row r="97" spans="1:3" x14ac:dyDescent="0.25">
      <c r="A97" s="1">
        <v>12992</v>
      </c>
      <c r="B97" t="s">
        <v>224</v>
      </c>
      <c r="C97" t="s">
        <v>228</v>
      </c>
    </row>
    <row r="98" spans="1:3" x14ac:dyDescent="0.25">
      <c r="A98" s="1">
        <v>13043</v>
      </c>
      <c r="B98" t="s">
        <v>225</v>
      </c>
      <c r="C98" t="s">
        <v>228</v>
      </c>
    </row>
    <row r="99" spans="1:3" x14ac:dyDescent="0.25">
      <c r="A99" s="1">
        <v>13044</v>
      </c>
      <c r="B99" t="s">
        <v>226</v>
      </c>
      <c r="C99" t="s">
        <v>228</v>
      </c>
    </row>
    <row r="100" spans="1:3" x14ac:dyDescent="0.25">
      <c r="A100" s="1">
        <v>13046</v>
      </c>
      <c r="B100" t="s">
        <v>227</v>
      </c>
      <c r="C100" t="s">
        <v>228</v>
      </c>
    </row>
    <row r="101" spans="1:3" x14ac:dyDescent="0.25">
      <c r="A101" s="1">
        <v>13174</v>
      </c>
      <c r="B101" t="s">
        <v>12637</v>
      </c>
      <c r="C101" t="s">
        <v>228</v>
      </c>
    </row>
  </sheetData>
  <sortState ref="A2:C101">
    <sortCondition ref="A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tabSelected="1" workbookViewId="0">
      <selection activeCell="K20" sqref="K20"/>
    </sheetView>
  </sheetViews>
  <sheetFormatPr defaultRowHeight="15" x14ac:dyDescent="0.25"/>
  <cols>
    <col min="2" max="2" width="16.7109375" customWidth="1"/>
    <col min="3" max="3" width="30.85546875" customWidth="1"/>
  </cols>
  <sheetData>
    <row r="1" spans="1:4" x14ac:dyDescent="0.25">
      <c r="A1" t="s">
        <v>13122</v>
      </c>
      <c r="B1" t="s">
        <v>13373</v>
      </c>
      <c r="C1" t="s">
        <v>13374</v>
      </c>
      <c r="D1" t="s">
        <v>13369</v>
      </c>
    </row>
    <row r="2" spans="1:4" x14ac:dyDescent="0.25">
      <c r="A2" s="29">
        <v>1</v>
      </c>
      <c r="B2" s="24" t="s">
        <v>10</v>
      </c>
      <c r="C2" s="24" t="s">
        <v>11</v>
      </c>
      <c r="D2" s="11" t="s">
        <v>12571</v>
      </c>
    </row>
    <row r="3" spans="1:4" x14ac:dyDescent="0.25">
      <c r="A3" s="16">
        <v>2</v>
      </c>
      <c r="B3" s="15" t="s">
        <v>14</v>
      </c>
      <c r="C3" s="15" t="s">
        <v>200</v>
      </c>
      <c r="D3" s="11" t="s">
        <v>12568</v>
      </c>
    </row>
    <row r="4" spans="1:4" x14ac:dyDescent="0.25">
      <c r="A4" s="16">
        <v>3</v>
      </c>
      <c r="B4" s="15" t="s">
        <v>15</v>
      </c>
      <c r="C4" s="15" t="s">
        <v>16</v>
      </c>
      <c r="D4" s="11" t="s">
        <v>12578</v>
      </c>
    </row>
    <row r="5" spans="1:4" x14ac:dyDescent="0.25">
      <c r="A5" s="29">
        <v>4</v>
      </c>
      <c r="B5" s="15" t="s">
        <v>17</v>
      </c>
      <c r="C5" s="15" t="s">
        <v>201</v>
      </c>
      <c r="D5" s="11" t="s">
        <v>12577</v>
      </c>
    </row>
    <row r="6" spans="1:4" x14ac:dyDescent="0.25">
      <c r="A6" s="16">
        <v>5</v>
      </c>
      <c r="B6" s="16" t="s">
        <v>18</v>
      </c>
      <c r="C6" s="16" t="s">
        <v>202</v>
      </c>
      <c r="D6" s="11" t="s">
        <v>12731</v>
      </c>
    </row>
    <row r="7" spans="1:4" x14ac:dyDescent="0.25">
      <c r="A7" s="16">
        <v>6</v>
      </c>
      <c r="B7" s="16" t="s">
        <v>19</v>
      </c>
      <c r="C7" s="16" t="s">
        <v>20</v>
      </c>
      <c r="D7" s="11" t="s">
        <v>12732</v>
      </c>
    </row>
    <row r="8" spans="1:4" x14ac:dyDescent="0.25">
      <c r="A8" s="29">
        <v>7</v>
      </c>
      <c r="B8" s="15" t="s">
        <v>22</v>
      </c>
      <c r="C8" s="15" t="s">
        <v>21</v>
      </c>
      <c r="D8" s="11" t="s">
        <v>12573</v>
      </c>
    </row>
    <row r="9" spans="1:4" x14ac:dyDescent="0.25">
      <c r="A9" s="16">
        <v>8</v>
      </c>
      <c r="B9" s="15" t="s">
        <v>23</v>
      </c>
      <c r="C9" s="15" t="s">
        <v>24</v>
      </c>
      <c r="D9" s="11" t="s">
        <v>12574</v>
      </c>
    </row>
    <row r="10" spans="1:4" x14ac:dyDescent="0.25">
      <c r="A10" s="16">
        <v>9</v>
      </c>
      <c r="B10" s="15" t="s">
        <v>25</v>
      </c>
      <c r="C10" s="15" t="s">
        <v>26</v>
      </c>
      <c r="D10" s="11" t="s">
        <v>12576</v>
      </c>
    </row>
    <row r="11" spans="1:4" x14ac:dyDescent="0.25">
      <c r="A11" s="29">
        <v>10</v>
      </c>
      <c r="B11" s="15" t="s">
        <v>27</v>
      </c>
      <c r="C11" s="15" t="s">
        <v>28</v>
      </c>
      <c r="D11" s="11" t="s">
        <v>12575</v>
      </c>
    </row>
    <row r="12" spans="1:4" x14ac:dyDescent="0.25">
      <c r="A12" s="16">
        <v>11</v>
      </c>
      <c r="B12" s="15" t="s">
        <v>29</v>
      </c>
      <c r="C12" s="15" t="s">
        <v>30</v>
      </c>
      <c r="D12" s="11" t="s">
        <v>12569</v>
      </c>
    </row>
    <row r="13" spans="1:4" x14ac:dyDescent="0.25">
      <c r="A13" s="16">
        <v>12</v>
      </c>
      <c r="B13" s="15" t="s">
        <v>12635</v>
      </c>
      <c r="C13" s="15" t="s">
        <v>12636</v>
      </c>
      <c r="D13" s="11" t="s">
        <v>12637</v>
      </c>
    </row>
    <row r="14" spans="1:4" x14ac:dyDescent="0.25">
      <c r="A14" s="29">
        <v>13</v>
      </c>
      <c r="B14" s="16" t="s">
        <v>31</v>
      </c>
      <c r="C14" s="16" t="s">
        <v>32</v>
      </c>
      <c r="D14" s="11" t="s">
        <v>12733</v>
      </c>
    </row>
    <row r="15" spans="1:4" x14ac:dyDescent="0.25">
      <c r="A15" s="16">
        <v>14</v>
      </c>
      <c r="B15" s="15" t="s">
        <v>33</v>
      </c>
      <c r="C15" s="15" t="s">
        <v>34</v>
      </c>
      <c r="D15" s="11" t="s">
        <v>12572</v>
      </c>
    </row>
    <row r="16" spans="1:4" x14ac:dyDescent="0.25">
      <c r="A16" s="16">
        <v>15</v>
      </c>
      <c r="B16" s="15" t="s">
        <v>35</v>
      </c>
      <c r="C16" s="15" t="s">
        <v>203</v>
      </c>
      <c r="D16" s="11" t="s">
        <v>12570</v>
      </c>
    </row>
    <row r="17" spans="1:4" x14ac:dyDescent="0.25">
      <c r="A17" s="29">
        <v>16</v>
      </c>
      <c r="B17" s="15" t="s">
        <v>36</v>
      </c>
      <c r="C17" s="15" t="s">
        <v>37</v>
      </c>
      <c r="D17" s="11" t="s">
        <v>12608</v>
      </c>
    </row>
    <row r="18" spans="1:4" x14ac:dyDescent="0.25">
      <c r="A18" s="16">
        <v>17</v>
      </c>
      <c r="B18" s="16" t="s">
        <v>38</v>
      </c>
      <c r="C18" s="16" t="s">
        <v>39</v>
      </c>
      <c r="D18" s="11" t="s">
        <v>12734</v>
      </c>
    </row>
    <row r="19" spans="1:4" x14ac:dyDescent="0.25">
      <c r="A19" s="16">
        <v>18</v>
      </c>
      <c r="B19" s="15" t="s">
        <v>40</v>
      </c>
      <c r="C19" s="15" t="s">
        <v>41</v>
      </c>
      <c r="D19" s="11" t="s">
        <v>12584</v>
      </c>
    </row>
    <row r="20" spans="1:4" x14ac:dyDescent="0.25">
      <c r="A20" s="29">
        <v>19</v>
      </c>
      <c r="B20" s="15" t="s">
        <v>42</v>
      </c>
      <c r="C20" s="15" t="s">
        <v>43</v>
      </c>
      <c r="D20" s="11" t="s">
        <v>12610</v>
      </c>
    </row>
    <row r="21" spans="1:4" x14ac:dyDescent="0.25">
      <c r="A21" s="16">
        <v>20</v>
      </c>
      <c r="B21" s="15" t="s">
        <v>44</v>
      </c>
      <c r="C21" s="15" t="s">
        <v>45</v>
      </c>
      <c r="D21" s="11" t="s">
        <v>12609</v>
      </c>
    </row>
    <row r="22" spans="1:4" x14ac:dyDescent="0.25">
      <c r="A22" s="16">
        <v>21</v>
      </c>
      <c r="B22" s="15" t="s">
        <v>46</v>
      </c>
      <c r="C22" s="15" t="s">
        <v>47</v>
      </c>
      <c r="D22" s="11" t="s">
        <v>12583</v>
      </c>
    </row>
    <row r="23" spans="1:4" x14ac:dyDescent="0.25">
      <c r="A23" s="29">
        <v>22</v>
      </c>
      <c r="B23" s="15" t="s">
        <v>48</v>
      </c>
      <c r="C23" s="15" t="s">
        <v>204</v>
      </c>
      <c r="D23" s="11" t="s">
        <v>12582</v>
      </c>
    </row>
    <row r="24" spans="1:4" x14ac:dyDescent="0.25">
      <c r="A24" s="16">
        <v>23</v>
      </c>
      <c r="B24" s="15" t="s">
        <v>49</v>
      </c>
      <c r="C24" s="15" t="s">
        <v>50</v>
      </c>
      <c r="D24" s="11" t="s">
        <v>12581</v>
      </c>
    </row>
    <row r="25" spans="1:4" x14ac:dyDescent="0.25">
      <c r="A25" s="16">
        <v>24</v>
      </c>
      <c r="B25" s="15" t="s">
        <v>51</v>
      </c>
      <c r="C25" s="15" t="s">
        <v>52</v>
      </c>
      <c r="D25" s="11" t="s">
        <v>12580</v>
      </c>
    </row>
    <row r="26" spans="1:4" x14ac:dyDescent="0.25">
      <c r="A26" s="29">
        <v>25</v>
      </c>
      <c r="B26" s="16" t="s">
        <v>53</v>
      </c>
      <c r="C26" s="16" t="s">
        <v>205</v>
      </c>
      <c r="D26" s="11" t="s">
        <v>12735</v>
      </c>
    </row>
    <row r="27" spans="1:4" x14ac:dyDescent="0.25">
      <c r="A27" s="16">
        <v>26</v>
      </c>
      <c r="B27" s="26" t="s">
        <v>56</v>
      </c>
      <c r="C27" s="26" t="s">
        <v>57</v>
      </c>
      <c r="D27" s="11" t="s">
        <v>12586</v>
      </c>
    </row>
    <row r="28" spans="1:4" x14ac:dyDescent="0.25">
      <c r="A28" s="16">
        <v>27</v>
      </c>
      <c r="B28" s="17" t="s">
        <v>58</v>
      </c>
      <c r="C28" s="17" t="s">
        <v>12542</v>
      </c>
      <c r="D28" s="11" t="s">
        <v>12950</v>
      </c>
    </row>
    <row r="29" spans="1:4" x14ac:dyDescent="0.25">
      <c r="A29" s="29">
        <v>28</v>
      </c>
      <c r="B29" s="15" t="s">
        <v>59</v>
      </c>
      <c r="C29" s="15" t="s">
        <v>60</v>
      </c>
      <c r="D29" s="11" t="s">
        <v>12585</v>
      </c>
    </row>
    <row r="30" spans="1:4" x14ac:dyDescent="0.25">
      <c r="A30" s="16">
        <v>29</v>
      </c>
      <c r="B30" s="16" t="s">
        <v>61</v>
      </c>
      <c r="C30" s="16" t="s">
        <v>62</v>
      </c>
      <c r="D30" s="11" t="s">
        <v>12951</v>
      </c>
    </row>
    <row r="31" spans="1:4" x14ac:dyDescent="0.25">
      <c r="A31" s="16">
        <v>30</v>
      </c>
      <c r="B31" s="15" t="s">
        <v>63</v>
      </c>
      <c r="C31" s="15" t="s">
        <v>64</v>
      </c>
      <c r="D31" s="11" t="s">
        <v>12587</v>
      </c>
    </row>
    <row r="32" spans="1:4" x14ac:dyDescent="0.25">
      <c r="A32" s="29">
        <v>31</v>
      </c>
      <c r="B32" s="15" t="s">
        <v>65</v>
      </c>
      <c r="C32" s="15" t="s">
        <v>66</v>
      </c>
      <c r="D32" s="11" t="s">
        <v>12559</v>
      </c>
    </row>
    <row r="33" spans="1:4" x14ac:dyDescent="0.25">
      <c r="A33" s="16">
        <v>32</v>
      </c>
      <c r="B33" s="15" t="s">
        <v>67</v>
      </c>
      <c r="C33" s="15" t="s">
        <v>68</v>
      </c>
      <c r="D33" s="11" t="s">
        <v>12588</v>
      </c>
    </row>
    <row r="34" spans="1:4" x14ac:dyDescent="0.25">
      <c r="A34" s="16">
        <v>33</v>
      </c>
      <c r="B34" s="15" t="s">
        <v>69</v>
      </c>
      <c r="C34" s="15" t="s">
        <v>71</v>
      </c>
      <c r="D34" s="11" t="s">
        <v>12615</v>
      </c>
    </row>
    <row r="35" spans="1:4" x14ac:dyDescent="0.25">
      <c r="A35" s="29">
        <v>34</v>
      </c>
      <c r="B35" s="15" t="s">
        <v>72</v>
      </c>
      <c r="C35" s="15" t="s">
        <v>206</v>
      </c>
      <c r="D35" s="11" t="s">
        <v>12560</v>
      </c>
    </row>
    <row r="36" spans="1:4" x14ac:dyDescent="0.25">
      <c r="A36" s="16">
        <v>35</v>
      </c>
      <c r="B36" s="15" t="s">
        <v>73</v>
      </c>
      <c r="C36" s="15" t="s">
        <v>207</v>
      </c>
      <c r="D36" s="11" t="s">
        <v>217</v>
      </c>
    </row>
    <row r="37" spans="1:4" x14ac:dyDescent="0.25">
      <c r="A37" s="16">
        <v>36</v>
      </c>
      <c r="B37" s="15" t="s">
        <v>74</v>
      </c>
      <c r="C37" s="15" t="s">
        <v>75</v>
      </c>
      <c r="D37" s="11" t="s">
        <v>218</v>
      </c>
    </row>
    <row r="38" spans="1:4" x14ac:dyDescent="0.25">
      <c r="A38" s="29">
        <v>37</v>
      </c>
      <c r="B38" s="15" t="s">
        <v>76</v>
      </c>
      <c r="C38" s="15" t="s">
        <v>77</v>
      </c>
      <c r="D38" s="11" t="s">
        <v>12602</v>
      </c>
    </row>
    <row r="39" spans="1:4" x14ac:dyDescent="0.25">
      <c r="A39" s="16">
        <v>38</v>
      </c>
      <c r="B39" s="15" t="s">
        <v>78</v>
      </c>
      <c r="C39" s="15" t="s">
        <v>79</v>
      </c>
      <c r="D39" s="11" t="s">
        <v>12600</v>
      </c>
    </row>
    <row r="40" spans="1:4" x14ac:dyDescent="0.25">
      <c r="A40" s="16">
        <v>39</v>
      </c>
      <c r="B40" s="15" t="s">
        <v>80</v>
      </c>
      <c r="C40" s="15" t="s">
        <v>81</v>
      </c>
      <c r="D40" s="11" t="s">
        <v>12601</v>
      </c>
    </row>
    <row r="41" spans="1:4" x14ac:dyDescent="0.25">
      <c r="A41" s="29">
        <v>40</v>
      </c>
      <c r="B41" s="15" t="s">
        <v>82</v>
      </c>
      <c r="C41" s="15" t="s">
        <v>83</v>
      </c>
      <c r="D41" s="11" t="s">
        <v>223</v>
      </c>
    </row>
    <row r="42" spans="1:4" x14ac:dyDescent="0.25">
      <c r="A42" s="16">
        <v>41</v>
      </c>
      <c r="B42" s="15" t="s">
        <v>84</v>
      </c>
      <c r="C42" s="15" t="s">
        <v>85</v>
      </c>
      <c r="D42" s="11" t="s">
        <v>224</v>
      </c>
    </row>
    <row r="43" spans="1:4" x14ac:dyDescent="0.25">
      <c r="A43" s="16">
        <v>42</v>
      </c>
      <c r="B43" s="15" t="s">
        <v>86</v>
      </c>
      <c r="C43" s="15" t="s">
        <v>87</v>
      </c>
      <c r="D43" s="11" t="s">
        <v>221</v>
      </c>
    </row>
    <row r="44" spans="1:4" x14ac:dyDescent="0.25">
      <c r="A44" s="29">
        <v>43</v>
      </c>
      <c r="B44" s="15" t="s">
        <v>88</v>
      </c>
      <c r="C44" s="15" t="s">
        <v>89</v>
      </c>
      <c r="D44" s="11" t="s">
        <v>226</v>
      </c>
    </row>
    <row r="45" spans="1:4" x14ac:dyDescent="0.25">
      <c r="A45" s="16">
        <v>44</v>
      </c>
      <c r="B45" s="15" t="s">
        <v>90</v>
      </c>
      <c r="C45" s="15" t="s">
        <v>91</v>
      </c>
      <c r="D45" s="11" t="s">
        <v>227</v>
      </c>
    </row>
    <row r="46" spans="1:4" x14ac:dyDescent="0.25">
      <c r="A46" s="16">
        <v>45</v>
      </c>
      <c r="B46" s="15" t="s">
        <v>92</v>
      </c>
      <c r="C46" s="15" t="s">
        <v>208</v>
      </c>
      <c r="D46" s="11" t="s">
        <v>225</v>
      </c>
    </row>
    <row r="47" spans="1:4" x14ac:dyDescent="0.25">
      <c r="A47" s="29">
        <v>46</v>
      </c>
      <c r="B47" s="15" t="s">
        <v>93</v>
      </c>
      <c r="C47" s="15" t="s">
        <v>94</v>
      </c>
      <c r="D47" s="11" t="s">
        <v>222</v>
      </c>
    </row>
    <row r="48" spans="1:4" x14ac:dyDescent="0.25">
      <c r="A48" s="16">
        <v>47</v>
      </c>
      <c r="B48" s="15" t="s">
        <v>95</v>
      </c>
      <c r="C48" s="15" t="s">
        <v>96</v>
      </c>
      <c r="D48" s="11" t="s">
        <v>12599</v>
      </c>
    </row>
    <row r="49" spans="1:4" x14ac:dyDescent="0.25">
      <c r="A49" s="16">
        <v>48</v>
      </c>
      <c r="B49" s="15" t="s">
        <v>97</v>
      </c>
      <c r="C49" s="15" t="s">
        <v>98</v>
      </c>
      <c r="D49" s="11" t="s">
        <v>219</v>
      </c>
    </row>
    <row r="50" spans="1:4" x14ac:dyDescent="0.25">
      <c r="A50" s="29">
        <v>49</v>
      </c>
      <c r="B50" s="15" t="s">
        <v>99</v>
      </c>
      <c r="C50" s="15" t="s">
        <v>209</v>
      </c>
      <c r="D50" s="11" t="s">
        <v>12579</v>
      </c>
    </row>
    <row r="51" spans="1:4" x14ac:dyDescent="0.25">
      <c r="A51" s="16">
        <v>50</v>
      </c>
      <c r="B51" s="15" t="s">
        <v>100</v>
      </c>
      <c r="C51" s="15" t="s">
        <v>101</v>
      </c>
      <c r="D51" s="11" t="s">
        <v>12589</v>
      </c>
    </row>
    <row r="52" spans="1:4" x14ac:dyDescent="0.25">
      <c r="A52" s="16">
        <v>51</v>
      </c>
      <c r="B52" s="26" t="s">
        <v>103</v>
      </c>
      <c r="C52" s="26" t="s">
        <v>104</v>
      </c>
      <c r="D52" s="11" t="s">
        <v>12592</v>
      </c>
    </row>
    <row r="53" spans="1:4" x14ac:dyDescent="0.25">
      <c r="A53" s="29">
        <v>52</v>
      </c>
      <c r="B53" s="15" t="s">
        <v>105</v>
      </c>
      <c r="C53" s="15" t="s">
        <v>106</v>
      </c>
      <c r="D53" s="11" t="s">
        <v>12593</v>
      </c>
    </row>
    <row r="54" spans="1:4" x14ac:dyDescent="0.25">
      <c r="A54" s="16">
        <v>53</v>
      </c>
      <c r="B54" s="15" t="s">
        <v>107</v>
      </c>
      <c r="C54" s="15" t="s">
        <v>108</v>
      </c>
      <c r="D54" s="11" t="s">
        <v>12594</v>
      </c>
    </row>
    <row r="55" spans="1:4" x14ac:dyDescent="0.25">
      <c r="A55" s="16">
        <v>54</v>
      </c>
      <c r="B55" s="15" t="s">
        <v>109</v>
      </c>
      <c r="C55" s="15" t="s">
        <v>110</v>
      </c>
      <c r="D55" s="11" t="s">
        <v>12595</v>
      </c>
    </row>
    <row r="56" spans="1:4" x14ac:dyDescent="0.25">
      <c r="A56" s="29">
        <v>55</v>
      </c>
      <c r="B56" s="15" t="s">
        <v>111</v>
      </c>
      <c r="C56" s="15" t="s">
        <v>112</v>
      </c>
      <c r="D56" s="11" t="s">
        <v>12596</v>
      </c>
    </row>
    <row r="57" spans="1:4" x14ac:dyDescent="0.25">
      <c r="A57" s="16">
        <v>56</v>
      </c>
      <c r="B57" s="15" t="s">
        <v>113</v>
      </c>
      <c r="C57" s="15" t="s">
        <v>114</v>
      </c>
      <c r="D57" s="11" t="s">
        <v>12597</v>
      </c>
    </row>
    <row r="58" spans="1:4" x14ac:dyDescent="0.25">
      <c r="A58" s="16">
        <v>57</v>
      </c>
      <c r="B58" s="15" t="s">
        <v>115</v>
      </c>
      <c r="C58" s="15" t="s">
        <v>116</v>
      </c>
      <c r="D58" s="11" t="s">
        <v>12598</v>
      </c>
    </row>
    <row r="59" spans="1:4" x14ac:dyDescent="0.25">
      <c r="A59" s="29">
        <v>58</v>
      </c>
      <c r="B59" s="15" t="s">
        <v>117</v>
      </c>
      <c r="C59" s="15" t="s">
        <v>118</v>
      </c>
      <c r="D59" s="11" t="s">
        <v>12563</v>
      </c>
    </row>
    <row r="60" spans="1:4" x14ac:dyDescent="0.25">
      <c r="A60" s="16">
        <v>59</v>
      </c>
      <c r="B60" s="15" t="s">
        <v>119</v>
      </c>
      <c r="C60" s="15" t="s">
        <v>210</v>
      </c>
      <c r="D60" s="11" t="s">
        <v>220</v>
      </c>
    </row>
    <row r="61" spans="1:4" x14ac:dyDescent="0.25">
      <c r="A61" s="16">
        <v>60</v>
      </c>
      <c r="B61" s="15" t="s">
        <v>120</v>
      </c>
      <c r="C61" s="15" t="s">
        <v>121</v>
      </c>
      <c r="D61" s="11" t="s">
        <v>12591</v>
      </c>
    </row>
    <row r="62" spans="1:4" x14ac:dyDescent="0.25">
      <c r="A62" s="29">
        <v>61</v>
      </c>
      <c r="B62" s="15" t="s">
        <v>122</v>
      </c>
      <c r="C62" s="15" t="s">
        <v>123</v>
      </c>
      <c r="D62" s="11" t="s">
        <v>12561</v>
      </c>
    </row>
    <row r="63" spans="1:4" x14ac:dyDescent="0.25">
      <c r="A63" s="16">
        <v>62</v>
      </c>
      <c r="B63" s="15" t="s">
        <v>124</v>
      </c>
      <c r="C63" s="15" t="s">
        <v>125</v>
      </c>
      <c r="D63" s="11" t="s">
        <v>12562</v>
      </c>
    </row>
    <row r="64" spans="1:4" x14ac:dyDescent="0.25">
      <c r="A64" s="16">
        <v>63</v>
      </c>
      <c r="B64" s="15" t="s">
        <v>126</v>
      </c>
      <c r="C64" s="15" t="s">
        <v>127</v>
      </c>
      <c r="D64" s="11" t="s">
        <v>12616</v>
      </c>
    </row>
    <row r="65" spans="1:4" x14ac:dyDescent="0.25">
      <c r="A65" s="29">
        <v>64</v>
      </c>
      <c r="B65" s="15" t="s">
        <v>128</v>
      </c>
      <c r="C65" s="15" t="s">
        <v>129</v>
      </c>
      <c r="D65" s="11" t="s">
        <v>12614</v>
      </c>
    </row>
    <row r="66" spans="1:4" x14ac:dyDescent="0.25">
      <c r="A66" s="16">
        <v>65</v>
      </c>
      <c r="B66" s="15" t="s">
        <v>130</v>
      </c>
      <c r="C66" s="15" t="s">
        <v>131</v>
      </c>
      <c r="D66" s="11" t="s">
        <v>12617</v>
      </c>
    </row>
    <row r="67" spans="1:4" x14ac:dyDescent="0.25">
      <c r="A67" s="16">
        <v>66</v>
      </c>
      <c r="B67" s="16" t="s">
        <v>132</v>
      </c>
      <c r="C67" s="16" t="s">
        <v>133</v>
      </c>
      <c r="D67" s="11" t="s">
        <v>12736</v>
      </c>
    </row>
    <row r="68" spans="1:4" x14ac:dyDescent="0.25">
      <c r="A68" s="29">
        <v>67</v>
      </c>
      <c r="B68" s="15" t="s">
        <v>134</v>
      </c>
      <c r="C68" s="15" t="s">
        <v>135</v>
      </c>
      <c r="D68" s="11" t="s">
        <v>12606</v>
      </c>
    </row>
    <row r="69" spans="1:4" x14ac:dyDescent="0.25">
      <c r="A69" s="16">
        <v>68</v>
      </c>
      <c r="B69" s="16" t="s">
        <v>136</v>
      </c>
      <c r="C69" s="16" t="s">
        <v>137</v>
      </c>
      <c r="D69" s="11" t="s">
        <v>12737</v>
      </c>
    </row>
    <row r="70" spans="1:4" x14ac:dyDescent="0.25">
      <c r="A70" s="16">
        <v>69</v>
      </c>
      <c r="B70" s="15" t="s">
        <v>138</v>
      </c>
      <c r="C70" s="15" t="s">
        <v>139</v>
      </c>
      <c r="D70" s="11" t="s">
        <v>12604</v>
      </c>
    </row>
    <row r="71" spans="1:4" x14ac:dyDescent="0.25">
      <c r="A71" s="29">
        <v>70</v>
      </c>
      <c r="B71" s="15" t="s">
        <v>140</v>
      </c>
      <c r="C71" s="15" t="s">
        <v>70</v>
      </c>
      <c r="D71" s="11" t="s">
        <v>12605</v>
      </c>
    </row>
    <row r="72" spans="1:4" x14ac:dyDescent="0.25">
      <c r="A72" s="16">
        <v>71</v>
      </c>
      <c r="B72" s="15" t="s">
        <v>141</v>
      </c>
      <c r="C72" s="15" t="s">
        <v>12729</v>
      </c>
      <c r="D72" s="11" t="s">
        <v>12565</v>
      </c>
    </row>
    <row r="73" spans="1:4" x14ac:dyDescent="0.25">
      <c r="A73" s="16">
        <v>72</v>
      </c>
      <c r="B73" s="16" t="s">
        <v>142</v>
      </c>
      <c r="C73" s="16" t="s">
        <v>143</v>
      </c>
      <c r="D73" s="11" t="s">
        <v>12564</v>
      </c>
    </row>
    <row r="74" spans="1:4" x14ac:dyDescent="0.25">
      <c r="A74" s="29">
        <v>73</v>
      </c>
      <c r="B74" s="16" t="s">
        <v>144</v>
      </c>
      <c r="C74" s="16" t="s">
        <v>145</v>
      </c>
      <c r="D74" s="11" t="s">
        <v>12603</v>
      </c>
    </row>
    <row r="75" spans="1:4" x14ac:dyDescent="0.25">
      <c r="A75" s="16">
        <v>74</v>
      </c>
      <c r="B75" s="15" t="s">
        <v>146</v>
      </c>
      <c r="C75" s="15" t="s">
        <v>147</v>
      </c>
      <c r="D75" s="11" t="s">
        <v>12566</v>
      </c>
    </row>
    <row r="76" spans="1:4" x14ac:dyDescent="0.25">
      <c r="A76" s="16">
        <v>75</v>
      </c>
      <c r="B76" s="16" t="s">
        <v>148</v>
      </c>
      <c r="C76" s="16" t="s">
        <v>12730</v>
      </c>
      <c r="D76" s="11" t="s">
        <v>12567</v>
      </c>
    </row>
    <row r="77" spans="1:4" x14ac:dyDescent="0.25">
      <c r="A77" s="29">
        <v>76</v>
      </c>
      <c r="B77" s="26" t="s">
        <v>150</v>
      </c>
      <c r="C77" s="26" t="s">
        <v>151</v>
      </c>
      <c r="D77" s="11" t="s">
        <v>12590</v>
      </c>
    </row>
    <row r="78" spans="1:4" x14ac:dyDescent="0.25">
      <c r="A78" s="16">
        <v>77</v>
      </c>
      <c r="B78" s="15" t="s">
        <v>153</v>
      </c>
      <c r="C78" s="15" t="s">
        <v>152</v>
      </c>
      <c r="D78" s="11" t="s">
        <v>12629</v>
      </c>
    </row>
    <row r="79" spans="1:4" x14ac:dyDescent="0.25">
      <c r="A79" s="16">
        <v>78</v>
      </c>
      <c r="B79" s="15" t="s">
        <v>154</v>
      </c>
      <c r="C79" s="15" t="s">
        <v>155</v>
      </c>
      <c r="D79" s="11" t="s">
        <v>12630</v>
      </c>
    </row>
    <row r="80" spans="1:4" x14ac:dyDescent="0.25">
      <c r="A80" s="29">
        <v>79</v>
      </c>
      <c r="B80" s="15" t="s">
        <v>156</v>
      </c>
      <c r="C80" s="15" t="s">
        <v>157</v>
      </c>
      <c r="D80" s="11" t="s">
        <v>12631</v>
      </c>
    </row>
    <row r="81" spans="1:4" x14ac:dyDescent="0.25">
      <c r="A81" s="16">
        <v>80</v>
      </c>
      <c r="B81" s="15" t="s">
        <v>158</v>
      </c>
      <c r="C81" s="15" t="s">
        <v>159</v>
      </c>
      <c r="D81" s="11" t="s">
        <v>12627</v>
      </c>
    </row>
    <row r="82" spans="1:4" x14ac:dyDescent="0.25">
      <c r="A82" s="16">
        <v>81</v>
      </c>
      <c r="B82" s="15" t="s">
        <v>160</v>
      </c>
      <c r="C82" s="15" t="s">
        <v>161</v>
      </c>
      <c r="D82" s="11" t="s">
        <v>12628</v>
      </c>
    </row>
    <row r="83" spans="1:4" x14ac:dyDescent="0.25">
      <c r="A83" s="29">
        <v>82</v>
      </c>
      <c r="B83" s="15" t="s">
        <v>162</v>
      </c>
      <c r="C83" s="15" t="s">
        <v>163</v>
      </c>
      <c r="D83" s="11" t="s">
        <v>12626</v>
      </c>
    </row>
    <row r="84" spans="1:4" x14ac:dyDescent="0.25">
      <c r="A84" s="16">
        <v>83</v>
      </c>
      <c r="B84" s="15" t="s">
        <v>164</v>
      </c>
      <c r="C84" s="15" t="s">
        <v>165</v>
      </c>
      <c r="D84" s="11" t="s">
        <v>12625</v>
      </c>
    </row>
    <row r="85" spans="1:4" x14ac:dyDescent="0.25">
      <c r="A85" s="16">
        <v>84</v>
      </c>
      <c r="B85" s="15" t="s">
        <v>166</v>
      </c>
      <c r="C85" s="15" t="s">
        <v>167</v>
      </c>
      <c r="D85" s="11" t="s">
        <v>12624</v>
      </c>
    </row>
    <row r="86" spans="1:4" x14ac:dyDescent="0.25">
      <c r="A86" s="29">
        <v>85</v>
      </c>
      <c r="B86" s="15" t="s">
        <v>168</v>
      </c>
      <c r="C86" s="15" t="s">
        <v>169</v>
      </c>
      <c r="D86" s="11" t="s">
        <v>12623</v>
      </c>
    </row>
    <row r="87" spans="1:4" x14ac:dyDescent="0.25">
      <c r="A87" s="16">
        <v>86</v>
      </c>
      <c r="B87" s="15" t="s">
        <v>170</v>
      </c>
      <c r="C87" s="15" t="s">
        <v>171</v>
      </c>
      <c r="D87" s="11" t="s">
        <v>12620</v>
      </c>
    </row>
    <row r="88" spans="1:4" x14ac:dyDescent="0.25">
      <c r="A88" s="16">
        <v>87</v>
      </c>
      <c r="B88" s="15" t="s">
        <v>172</v>
      </c>
      <c r="C88" s="15" t="s">
        <v>173</v>
      </c>
      <c r="D88" s="11" t="s">
        <v>12619</v>
      </c>
    </row>
    <row r="89" spans="1:4" x14ac:dyDescent="0.25">
      <c r="A89" s="29">
        <v>88</v>
      </c>
      <c r="B89" s="15" t="s">
        <v>174</v>
      </c>
      <c r="C89" s="15" t="s">
        <v>211</v>
      </c>
      <c r="D89" s="11" t="s">
        <v>12618</v>
      </c>
    </row>
    <row r="90" spans="1:4" x14ac:dyDescent="0.25">
      <c r="A90" s="16">
        <v>89</v>
      </c>
      <c r="B90" s="15" t="s">
        <v>175</v>
      </c>
      <c r="C90" s="15" t="s">
        <v>176</v>
      </c>
      <c r="D90" s="11" t="s">
        <v>12621</v>
      </c>
    </row>
    <row r="91" spans="1:4" x14ac:dyDescent="0.25">
      <c r="A91" s="16">
        <v>90</v>
      </c>
      <c r="B91" s="15" t="s">
        <v>177</v>
      </c>
      <c r="C91" s="15" t="s">
        <v>178</v>
      </c>
      <c r="D91" s="11" t="s">
        <v>12622</v>
      </c>
    </row>
    <row r="92" spans="1:4" x14ac:dyDescent="0.25">
      <c r="A92" s="29">
        <v>91</v>
      </c>
      <c r="B92" s="16" t="s">
        <v>179</v>
      </c>
      <c r="C92" s="16" t="s">
        <v>180</v>
      </c>
      <c r="D92" s="11" t="s">
        <v>12738</v>
      </c>
    </row>
    <row r="93" spans="1:4" x14ac:dyDescent="0.25">
      <c r="A93" s="16">
        <v>92</v>
      </c>
      <c r="B93" s="15" t="s">
        <v>181</v>
      </c>
      <c r="C93" s="15" t="s">
        <v>182</v>
      </c>
      <c r="D93" s="11" t="s">
        <v>12634</v>
      </c>
    </row>
    <row r="94" spans="1:4" x14ac:dyDescent="0.25">
      <c r="A94" s="16">
        <v>93</v>
      </c>
      <c r="B94" s="15" t="s">
        <v>183</v>
      </c>
      <c r="C94" s="15" t="s">
        <v>184</v>
      </c>
      <c r="D94" s="11" t="s">
        <v>12633</v>
      </c>
    </row>
    <row r="95" spans="1:4" x14ac:dyDescent="0.25">
      <c r="A95" s="29">
        <v>94</v>
      </c>
      <c r="B95" s="15" t="s">
        <v>185</v>
      </c>
      <c r="C95" s="15" t="s">
        <v>186</v>
      </c>
      <c r="D95" s="11" t="s">
        <v>12632</v>
      </c>
    </row>
    <row r="96" spans="1:4" x14ac:dyDescent="0.25">
      <c r="A96" s="16">
        <v>95</v>
      </c>
      <c r="B96" s="15" t="s">
        <v>187</v>
      </c>
      <c r="C96" s="15" t="s">
        <v>188</v>
      </c>
      <c r="D96" s="11" t="s">
        <v>215</v>
      </c>
    </row>
    <row r="97" spans="1:4" x14ac:dyDescent="0.25">
      <c r="A97" s="16">
        <v>96</v>
      </c>
      <c r="B97" s="15" t="s">
        <v>189</v>
      </c>
      <c r="C97" s="15" t="s">
        <v>190</v>
      </c>
      <c r="D97" s="11" t="s">
        <v>12607</v>
      </c>
    </row>
    <row r="98" spans="1:4" x14ac:dyDescent="0.25">
      <c r="A98" s="29">
        <v>97</v>
      </c>
      <c r="B98" s="15" t="s">
        <v>191</v>
      </c>
      <c r="C98" s="15" t="s">
        <v>192</v>
      </c>
      <c r="D98" s="11" t="s">
        <v>216</v>
      </c>
    </row>
    <row r="99" spans="1:4" x14ac:dyDescent="0.25">
      <c r="A99" s="16">
        <v>98</v>
      </c>
      <c r="B99" s="15" t="s">
        <v>193</v>
      </c>
      <c r="C99" s="15" t="s">
        <v>212</v>
      </c>
      <c r="D99" s="11" t="s">
        <v>12611</v>
      </c>
    </row>
    <row r="100" spans="1:4" x14ac:dyDescent="0.25">
      <c r="A100" s="16">
        <v>99</v>
      </c>
      <c r="B100" s="15" t="s">
        <v>194</v>
      </c>
      <c r="C100" s="15" t="s">
        <v>195</v>
      </c>
      <c r="D100" s="11" t="s">
        <v>12612</v>
      </c>
    </row>
    <row r="101" spans="1:4" x14ac:dyDescent="0.25">
      <c r="A101" s="29">
        <v>100</v>
      </c>
      <c r="B101" s="15" t="s">
        <v>196</v>
      </c>
      <c r="C101" s="15" t="s">
        <v>197</v>
      </c>
      <c r="D101" s="11" t="s">
        <v>12613</v>
      </c>
    </row>
  </sheetData>
  <sortState ref="A2:D101">
    <sortCondition ref="A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0"/>
  <sheetViews>
    <sheetView workbookViewId="0">
      <selection activeCell="B2" sqref="B2"/>
    </sheetView>
  </sheetViews>
  <sheetFormatPr defaultRowHeight="15" x14ac:dyDescent="0.25"/>
  <cols>
    <col min="1" max="2" width="9.140625" style="11"/>
    <col min="3" max="3" width="14" customWidth="1"/>
    <col min="4" max="4" width="28.7109375" customWidth="1"/>
    <col min="5" max="5" width="24" customWidth="1"/>
  </cols>
  <sheetData>
    <row r="1" spans="1:6" x14ac:dyDescent="0.25">
      <c r="A1" s="11" t="s">
        <v>13122</v>
      </c>
      <c r="B1" s="11" t="s">
        <v>13125</v>
      </c>
      <c r="C1" t="s">
        <v>13371</v>
      </c>
      <c r="D1" t="s">
        <v>213</v>
      </c>
      <c r="E1" t="s">
        <v>214</v>
      </c>
      <c r="F1" t="s">
        <v>13372</v>
      </c>
    </row>
    <row r="2" spans="1:6" x14ac:dyDescent="0.25">
      <c r="A2" s="11">
        <v>1</v>
      </c>
      <c r="C2" s="40" t="s">
        <v>13140</v>
      </c>
      <c r="D2" s="40" t="s">
        <v>13141</v>
      </c>
      <c r="E2" t="s">
        <v>13142</v>
      </c>
      <c r="F2" t="str">
        <f>CONCATENATE(E2,D2)</f>
        <v>/assets/images/icons/Icon-galocal.svg</v>
      </c>
    </row>
    <row r="3" spans="1:6" x14ac:dyDescent="0.25">
      <c r="A3" s="11">
        <v>2</v>
      </c>
      <c r="C3" s="40" t="s">
        <v>13143</v>
      </c>
      <c r="D3" s="40" t="s">
        <v>13144</v>
      </c>
      <c r="E3" s="11" t="s">
        <v>13142</v>
      </c>
      <c r="F3" s="11" t="str">
        <f t="shared" ref="F3:F66" si="0">CONCATENATE(E3,D3)</f>
        <v>/assets/images/icons/Icon-beetree.svg</v>
      </c>
    </row>
    <row r="4" spans="1:6" x14ac:dyDescent="0.25">
      <c r="A4" s="11">
        <v>3</v>
      </c>
      <c r="C4" s="39" t="s">
        <v>13145</v>
      </c>
      <c r="D4" s="39" t="s">
        <v>13146</v>
      </c>
      <c r="E4" s="11" t="s">
        <v>13142</v>
      </c>
      <c r="F4" s="11" t="str">
        <f t="shared" si="0"/>
        <v>/assets/images/icons/Icon-coniferous.svg</v>
      </c>
    </row>
    <row r="5" spans="1:6" x14ac:dyDescent="0.25">
      <c r="A5" s="11">
        <v>4</v>
      </c>
      <c r="C5" s="39" t="s">
        <v>13147</v>
      </c>
      <c r="D5" s="39" t="s">
        <v>13148</v>
      </c>
      <c r="E5" s="11" t="s">
        <v>13142</v>
      </c>
      <c r="F5" s="11" t="str">
        <f t="shared" si="0"/>
        <v>/assets/images/icons/Icon-decidouus.svg</v>
      </c>
    </row>
    <row r="6" spans="1:6" x14ac:dyDescent="0.25">
      <c r="A6" s="11">
        <v>5</v>
      </c>
      <c r="C6" s="41" t="s">
        <v>13149</v>
      </c>
      <c r="D6" s="41" t="s">
        <v>13257</v>
      </c>
      <c r="E6" s="11" t="s">
        <v>13142</v>
      </c>
      <c r="F6" s="11" t="str">
        <f t="shared" si="0"/>
        <v>/assets/images/icons/Icon-pyramidal.svg</v>
      </c>
    </row>
    <row r="7" spans="1:6" x14ac:dyDescent="0.25">
      <c r="A7" s="11">
        <v>6</v>
      </c>
      <c r="C7" s="41" t="s">
        <v>13150</v>
      </c>
      <c r="D7" s="41" t="s">
        <v>13258</v>
      </c>
      <c r="E7" s="11" t="s">
        <v>13142</v>
      </c>
      <c r="F7" s="11" t="str">
        <f t="shared" si="0"/>
        <v>/assets/images/icons/Icon-conical.svg</v>
      </c>
    </row>
    <row r="8" spans="1:6" x14ac:dyDescent="0.25">
      <c r="A8" s="11">
        <v>7</v>
      </c>
      <c r="C8" s="41" t="s">
        <v>13151</v>
      </c>
      <c r="D8" s="41" t="s">
        <v>13259</v>
      </c>
      <c r="E8" s="11" t="s">
        <v>13142</v>
      </c>
      <c r="F8" s="11" t="str">
        <f t="shared" si="0"/>
        <v>/assets/images/icons/Icon-columnar.svg</v>
      </c>
    </row>
    <row r="9" spans="1:6" x14ac:dyDescent="0.25">
      <c r="A9" s="11">
        <v>8</v>
      </c>
      <c r="C9" s="41" t="s">
        <v>13152</v>
      </c>
      <c r="D9" s="41" t="s">
        <v>13260</v>
      </c>
      <c r="E9" s="11" t="s">
        <v>13142</v>
      </c>
      <c r="F9" s="11" t="str">
        <f t="shared" si="0"/>
        <v>/assets/images/icons/Icon-spreading.svg</v>
      </c>
    </row>
    <row r="10" spans="1:6" x14ac:dyDescent="0.25">
      <c r="A10" s="11">
        <v>9</v>
      </c>
      <c r="C10" s="41" t="s">
        <v>13153</v>
      </c>
      <c r="D10" s="41" t="s">
        <v>13261</v>
      </c>
      <c r="E10" s="11" t="s">
        <v>13142</v>
      </c>
      <c r="F10" s="11" t="str">
        <f t="shared" si="0"/>
        <v>/assets/images/icons/Icon-vaseshape.svg</v>
      </c>
    </row>
    <row r="11" spans="1:6" x14ac:dyDescent="0.25">
      <c r="A11" s="11">
        <v>10</v>
      </c>
      <c r="C11" s="41" t="s">
        <v>13154</v>
      </c>
      <c r="D11" s="41" t="s">
        <v>13262</v>
      </c>
      <c r="E11" s="11" t="s">
        <v>13142</v>
      </c>
      <c r="F11" s="11" t="str">
        <f t="shared" si="0"/>
        <v>/assets/images/icons/Icon-broad.svg</v>
      </c>
    </row>
    <row r="12" spans="1:6" x14ac:dyDescent="0.25">
      <c r="A12" s="11">
        <v>11</v>
      </c>
      <c r="C12" s="41" t="s">
        <v>13155</v>
      </c>
      <c r="D12" s="41" t="s">
        <v>13263</v>
      </c>
      <c r="E12" s="11" t="s">
        <v>13142</v>
      </c>
      <c r="F12" s="11" t="str">
        <f t="shared" si="0"/>
        <v>/assets/images/icons/Icon-rounded.svg</v>
      </c>
    </row>
    <row r="13" spans="1:6" x14ac:dyDescent="0.25">
      <c r="A13" s="11">
        <v>12</v>
      </c>
      <c r="C13" s="35" t="s">
        <v>13156</v>
      </c>
      <c r="D13" s="35" t="s">
        <v>13264</v>
      </c>
      <c r="E13" s="11" t="s">
        <v>13142</v>
      </c>
      <c r="F13" s="11" t="str">
        <f t="shared" si="0"/>
        <v>/assets/images/icons/Icon-alternate.svg</v>
      </c>
    </row>
    <row r="14" spans="1:6" x14ac:dyDescent="0.25">
      <c r="A14" s="11">
        <v>13</v>
      </c>
      <c r="C14" s="35" t="s">
        <v>13157</v>
      </c>
      <c r="D14" s="35" t="s">
        <v>13265</v>
      </c>
      <c r="E14" s="11" t="s">
        <v>13142</v>
      </c>
      <c r="F14" s="11" t="str">
        <f t="shared" si="0"/>
        <v>/assets/images/icons/Icon-opposite.svg</v>
      </c>
    </row>
    <row r="15" spans="1:6" x14ac:dyDescent="0.25">
      <c r="A15" s="11">
        <v>14</v>
      </c>
      <c r="C15" s="35" t="s">
        <v>13158</v>
      </c>
      <c r="D15" s="35" t="s">
        <v>13266</v>
      </c>
      <c r="E15" s="11" t="s">
        <v>13142</v>
      </c>
      <c r="F15" s="11" t="str">
        <f t="shared" si="0"/>
        <v>/assets/images/icons/Icon-whorled.svg</v>
      </c>
    </row>
    <row r="16" spans="1:6" x14ac:dyDescent="0.25">
      <c r="A16" s="11">
        <v>15</v>
      </c>
      <c r="C16" s="42" t="s">
        <v>13159</v>
      </c>
      <c r="D16" s="42" t="s">
        <v>13267</v>
      </c>
      <c r="E16" s="11" t="s">
        <v>13142</v>
      </c>
      <c r="F16" s="11" t="str">
        <f t="shared" si="0"/>
        <v>/assets/images/icons/Icon-needleleafconifer.svg</v>
      </c>
    </row>
    <row r="17" spans="1:6" x14ac:dyDescent="0.25">
      <c r="A17" s="11">
        <v>16</v>
      </c>
      <c r="C17" s="42" t="s">
        <v>13160</v>
      </c>
      <c r="D17" s="42" t="s">
        <v>13268</v>
      </c>
      <c r="E17" s="11" t="s">
        <v>13142</v>
      </c>
      <c r="F17" s="11" t="str">
        <f t="shared" si="0"/>
        <v>/assets/images/icons/Icon-scaleleafconifer.svg</v>
      </c>
    </row>
    <row r="18" spans="1:6" x14ac:dyDescent="0.25">
      <c r="A18" s="11">
        <v>17</v>
      </c>
      <c r="C18" s="42" t="s">
        <v>13161</v>
      </c>
      <c r="D18" s="42" t="s">
        <v>13269</v>
      </c>
      <c r="E18" s="11" t="s">
        <v>13142</v>
      </c>
      <c r="F18" s="11" t="str">
        <f t="shared" si="0"/>
        <v>/assets/images/icons/Icon-untoothedsimpleleaf.svg</v>
      </c>
    </row>
    <row r="19" spans="1:6" x14ac:dyDescent="0.25">
      <c r="A19" s="11">
        <v>18</v>
      </c>
      <c r="C19" s="42" t="s">
        <v>13162</v>
      </c>
      <c r="D19" s="42" t="s">
        <v>13270</v>
      </c>
      <c r="E19" s="11" t="s">
        <v>13142</v>
      </c>
      <c r="F19" s="11" t="str">
        <f t="shared" si="0"/>
        <v>/assets/images/icons/Icon-toothedsimpleleaf.svg</v>
      </c>
    </row>
    <row r="20" spans="1:6" x14ac:dyDescent="0.25">
      <c r="A20" s="11">
        <v>19</v>
      </c>
      <c r="C20" s="42" t="s">
        <v>13163</v>
      </c>
      <c r="D20" s="42" t="s">
        <v>13271</v>
      </c>
      <c r="E20" s="11" t="s">
        <v>13142</v>
      </c>
      <c r="F20" s="11" t="str">
        <f t="shared" si="0"/>
        <v>/assets/images/icons/Icon-yucca.svg</v>
      </c>
    </row>
    <row r="21" spans="1:6" x14ac:dyDescent="0.25">
      <c r="A21" s="11">
        <v>20</v>
      </c>
      <c r="C21" s="42" t="s">
        <v>13164</v>
      </c>
      <c r="D21" s="42" t="s">
        <v>13272</v>
      </c>
      <c r="E21" s="11" t="s">
        <v>13142</v>
      </c>
      <c r="F21" s="11" t="str">
        <f t="shared" si="0"/>
        <v>/assets/images/icons/Icon-compoundleaf.svg</v>
      </c>
    </row>
    <row r="22" spans="1:6" x14ac:dyDescent="0.25">
      <c r="A22" s="11">
        <v>21</v>
      </c>
      <c r="C22" s="42" t="s">
        <v>13165</v>
      </c>
      <c r="D22" s="42" t="s">
        <v>13273</v>
      </c>
      <c r="E22" s="11" t="s">
        <v>13142</v>
      </c>
      <c r="F22" s="11" t="str">
        <f t="shared" si="0"/>
        <v>/assets/images/icons/Icon-lobedsimpleleaf.svg</v>
      </c>
    </row>
    <row r="23" spans="1:6" x14ac:dyDescent="0.25">
      <c r="A23" s="11">
        <v>22</v>
      </c>
      <c r="C23" s="43" t="s">
        <v>13166</v>
      </c>
      <c r="D23" s="43" t="s">
        <v>13274</v>
      </c>
      <c r="E23" s="11" t="s">
        <v>13142</v>
      </c>
      <c r="F23" s="11" t="str">
        <f t="shared" si="0"/>
        <v>/assets/images/icons/Icon-redflowercolor.svg</v>
      </c>
    </row>
    <row r="24" spans="1:6" x14ac:dyDescent="0.25">
      <c r="A24" s="11">
        <v>23</v>
      </c>
      <c r="C24" s="43" t="s">
        <v>13167</v>
      </c>
      <c r="D24" s="43" t="s">
        <v>13275</v>
      </c>
      <c r="E24" s="11" t="s">
        <v>13142</v>
      </c>
      <c r="F24" s="11" t="str">
        <f t="shared" si="0"/>
        <v>/assets/images/icons/Icon-greenflowercolor.svg</v>
      </c>
    </row>
    <row r="25" spans="1:6" x14ac:dyDescent="0.25">
      <c r="A25" s="11">
        <v>24</v>
      </c>
      <c r="C25" s="43" t="s">
        <v>13168</v>
      </c>
      <c r="D25" s="43" t="s">
        <v>13276</v>
      </c>
      <c r="E25" s="11" t="s">
        <v>13142</v>
      </c>
      <c r="F25" s="11" t="str">
        <f t="shared" si="0"/>
        <v>/assets/images/icons/Icon-brownflowercolor.svg</v>
      </c>
    </row>
    <row r="26" spans="1:6" x14ac:dyDescent="0.25">
      <c r="A26" s="11">
        <v>25</v>
      </c>
      <c r="C26" s="43" t="s">
        <v>13169</v>
      </c>
      <c r="D26" s="43" t="s">
        <v>13277</v>
      </c>
      <c r="E26" s="11" t="s">
        <v>13142</v>
      </c>
      <c r="F26" s="11" t="str">
        <f t="shared" si="0"/>
        <v>/assets/images/icons/Icon-yellowflowercolor.svg</v>
      </c>
    </row>
    <row r="27" spans="1:6" x14ac:dyDescent="0.25">
      <c r="A27" s="11">
        <v>26</v>
      </c>
      <c r="C27" s="43" t="s">
        <v>13170</v>
      </c>
      <c r="D27" s="43" t="s">
        <v>13278</v>
      </c>
      <c r="E27" s="11" t="s">
        <v>13142</v>
      </c>
      <c r="F27" s="11" t="str">
        <f t="shared" si="0"/>
        <v>/assets/images/icons/Icon-creamflowercolor.svg</v>
      </c>
    </row>
    <row r="28" spans="1:6" x14ac:dyDescent="0.25">
      <c r="A28" s="11">
        <v>27</v>
      </c>
      <c r="C28" s="43" t="s">
        <v>13171</v>
      </c>
      <c r="D28" s="43" t="s">
        <v>13279</v>
      </c>
      <c r="E28" s="11" t="s">
        <v>13142</v>
      </c>
      <c r="F28" s="11" t="str">
        <f t="shared" si="0"/>
        <v>/assets/images/icons/Icon-whiteflowercolor.svg</v>
      </c>
    </row>
    <row r="29" spans="1:6" x14ac:dyDescent="0.25">
      <c r="A29" s="11">
        <v>28</v>
      </c>
      <c r="C29" s="43" t="s">
        <v>13172</v>
      </c>
      <c r="D29" s="43" t="s">
        <v>13280</v>
      </c>
      <c r="E29" s="11" t="s">
        <v>13142</v>
      </c>
      <c r="F29" s="11" t="str">
        <f t="shared" si="0"/>
        <v>/assets/images/icons/Icon-pinkflowercolor.svg</v>
      </c>
    </row>
    <row r="30" spans="1:6" x14ac:dyDescent="0.25">
      <c r="A30" s="11">
        <v>29</v>
      </c>
      <c r="C30" s="43" t="s">
        <v>13173</v>
      </c>
      <c r="D30" s="43" t="s">
        <v>13281</v>
      </c>
      <c r="E30" s="11" t="s">
        <v>13142</v>
      </c>
      <c r="F30" s="11" t="str">
        <f t="shared" si="0"/>
        <v>/assets/images/icons/Icon-purpleflowercolor.svg</v>
      </c>
    </row>
    <row r="31" spans="1:6" x14ac:dyDescent="0.25">
      <c r="A31" s="11">
        <v>30</v>
      </c>
      <c r="C31" s="43" t="s">
        <v>13174</v>
      </c>
      <c r="D31" s="43" t="s">
        <v>13282</v>
      </c>
      <c r="E31" s="11" t="s">
        <v>13142</v>
      </c>
      <c r="F31" s="11" t="str">
        <f t="shared" si="0"/>
        <v>/assets/images/icons/Icon-lightgreenflowercolor.svg</v>
      </c>
    </row>
    <row r="32" spans="1:6" x14ac:dyDescent="0.25">
      <c r="A32" s="11">
        <v>31</v>
      </c>
      <c r="C32" s="43" t="s">
        <v>13175</v>
      </c>
      <c r="D32" s="43" t="s">
        <v>13283</v>
      </c>
      <c r="E32" s="11" t="s">
        <v>13142</v>
      </c>
      <c r="F32" s="11" t="str">
        <f t="shared" si="0"/>
        <v>/assets/images/icons/Icon-copperleafcolor.svg</v>
      </c>
    </row>
    <row r="33" spans="1:6" x14ac:dyDescent="0.25">
      <c r="A33" s="11">
        <v>32</v>
      </c>
      <c r="C33" s="45" t="s">
        <v>13176</v>
      </c>
      <c r="D33" s="45" t="s">
        <v>13284</v>
      </c>
      <c r="E33" s="11" t="s">
        <v>13142</v>
      </c>
      <c r="F33" s="11" t="str">
        <f t="shared" si="0"/>
        <v>/assets/images/icons/Icon-cone.svg</v>
      </c>
    </row>
    <row r="34" spans="1:6" x14ac:dyDescent="0.25">
      <c r="A34" s="11">
        <v>33</v>
      </c>
      <c r="C34" s="45" t="s">
        <v>13177</v>
      </c>
      <c r="D34" s="45" t="s">
        <v>13285</v>
      </c>
      <c r="E34" s="11" t="s">
        <v>13142</v>
      </c>
      <c r="F34" s="11" t="str">
        <f t="shared" si="0"/>
        <v>/assets/images/icons/Icon-keys.svg</v>
      </c>
    </row>
    <row r="35" spans="1:6" x14ac:dyDescent="0.25">
      <c r="A35" s="11">
        <v>34</v>
      </c>
      <c r="C35" s="45" t="s">
        <v>13178</v>
      </c>
      <c r="D35" s="45" t="s">
        <v>13286</v>
      </c>
      <c r="E35" s="11" t="s">
        <v>13142</v>
      </c>
      <c r="F35" s="11" t="str">
        <f t="shared" si="0"/>
        <v>/assets/images/icons/Icon-pods.svg</v>
      </c>
    </row>
    <row r="36" spans="1:6" x14ac:dyDescent="0.25">
      <c r="A36" s="11">
        <v>35</v>
      </c>
      <c r="C36" s="45" t="s">
        <v>13179</v>
      </c>
      <c r="D36" s="45" t="s">
        <v>13287</v>
      </c>
      <c r="E36" s="11" t="s">
        <v>13142</v>
      </c>
      <c r="F36" s="11" t="str">
        <f t="shared" si="0"/>
        <v>/assets/images/icons/Icon-balls.svg</v>
      </c>
    </row>
    <row r="37" spans="1:6" x14ac:dyDescent="0.25">
      <c r="A37" s="11">
        <v>36</v>
      </c>
      <c r="C37" s="45" t="s">
        <v>13180</v>
      </c>
      <c r="D37" s="45" t="s">
        <v>13288</v>
      </c>
      <c r="E37" s="11" t="s">
        <v>13142</v>
      </c>
      <c r="F37" s="11" t="str">
        <f t="shared" si="0"/>
        <v>/assets/images/icons/Icon-acorn.svg</v>
      </c>
    </row>
    <row r="38" spans="1:6" x14ac:dyDescent="0.25">
      <c r="A38" s="11">
        <v>37</v>
      </c>
      <c r="C38" s="45" t="s">
        <v>13181</v>
      </c>
      <c r="D38" s="45" t="s">
        <v>13289</v>
      </c>
      <c r="E38" s="11" t="s">
        <v>13142</v>
      </c>
      <c r="F38" s="11" t="str">
        <f t="shared" si="0"/>
        <v>/assets/images/icons/Icon-nuts.svg</v>
      </c>
    </row>
    <row r="39" spans="1:6" x14ac:dyDescent="0.25">
      <c r="A39" s="11">
        <v>38</v>
      </c>
      <c r="C39" s="45" t="s">
        <v>13182</v>
      </c>
      <c r="D39" s="45" t="s">
        <v>13290</v>
      </c>
      <c r="E39" s="11" t="s">
        <v>13142</v>
      </c>
      <c r="F39" s="11" t="str">
        <f t="shared" si="0"/>
        <v>/assets/images/icons/Icon-berrylike.svg</v>
      </c>
    </row>
    <row r="40" spans="1:6" x14ac:dyDescent="0.25">
      <c r="A40" s="11">
        <v>39</v>
      </c>
      <c r="C40" s="45" t="s">
        <v>13183</v>
      </c>
      <c r="D40" s="45" t="s">
        <v>13291</v>
      </c>
      <c r="E40" s="11" t="s">
        <v>13142</v>
      </c>
      <c r="F40" s="11" t="str">
        <f t="shared" si="0"/>
        <v>/assets/images/icons/Icon-fleshyfruit.svg</v>
      </c>
    </row>
    <row r="41" spans="1:6" x14ac:dyDescent="0.25">
      <c r="A41" s="11">
        <v>40</v>
      </c>
      <c r="C41" s="46" t="s">
        <v>13184</v>
      </c>
      <c r="D41" s="46" t="s">
        <v>13292</v>
      </c>
      <c r="E41" s="11" t="s">
        <v>13142</v>
      </c>
      <c r="F41" s="11" t="str">
        <f t="shared" si="0"/>
        <v>/assets/images/icons/Icon-redleafcolor.svg</v>
      </c>
    </row>
    <row r="42" spans="1:6" x14ac:dyDescent="0.25">
      <c r="A42" s="11">
        <v>41</v>
      </c>
      <c r="C42" s="46" t="s">
        <v>13185</v>
      </c>
      <c r="D42" s="46" t="s">
        <v>13293</v>
      </c>
      <c r="E42" s="11" t="s">
        <v>13142</v>
      </c>
      <c r="F42" s="11" t="str">
        <f t="shared" si="0"/>
        <v>/assets/images/icons/Icon-orangeleafcolor.svg</v>
      </c>
    </row>
    <row r="43" spans="1:6" x14ac:dyDescent="0.25">
      <c r="A43" s="11">
        <v>42</v>
      </c>
      <c r="C43" s="46" t="s">
        <v>13186</v>
      </c>
      <c r="D43" s="46" t="s">
        <v>13294</v>
      </c>
      <c r="E43" s="11" t="s">
        <v>13142</v>
      </c>
      <c r="F43" s="11" t="str">
        <f t="shared" si="0"/>
        <v>/assets/images/icons/Icon-yellowleafcolor.svg</v>
      </c>
    </row>
    <row r="44" spans="1:6" x14ac:dyDescent="0.25">
      <c r="A44" s="11">
        <v>43</v>
      </c>
      <c r="C44" s="46" t="s">
        <v>13187</v>
      </c>
      <c r="D44" s="46" t="s">
        <v>13295</v>
      </c>
      <c r="E44" s="11" t="s">
        <v>13142</v>
      </c>
      <c r="F44" s="11" t="str">
        <f t="shared" si="0"/>
        <v>/assets/images/icons/Icon-brownleafcolor.svg</v>
      </c>
    </row>
    <row r="45" spans="1:6" x14ac:dyDescent="0.25">
      <c r="A45" s="11">
        <v>44</v>
      </c>
      <c r="C45" s="46" t="s">
        <v>13188</v>
      </c>
      <c r="D45" s="46" t="s">
        <v>13296</v>
      </c>
      <c r="E45" s="11" t="s">
        <v>13142</v>
      </c>
      <c r="F45" s="11" t="str">
        <f t="shared" si="0"/>
        <v>/assets/images/icons/Icon-greenleafcolor.svg</v>
      </c>
    </row>
    <row r="46" spans="1:6" x14ac:dyDescent="0.25">
      <c r="A46" s="11">
        <v>45</v>
      </c>
      <c r="C46" s="47" t="s">
        <v>13189</v>
      </c>
      <c r="D46" s="47" t="s">
        <v>13297</v>
      </c>
      <c r="E46" s="11" t="s">
        <v>13142</v>
      </c>
      <c r="F46" s="11" t="str">
        <f t="shared" si="0"/>
        <v>/assets/images/icons/Icon-achievement1.svg</v>
      </c>
    </row>
    <row r="47" spans="1:6" x14ac:dyDescent="0.25">
      <c r="A47" s="11">
        <v>46</v>
      </c>
      <c r="C47" s="47" t="s">
        <v>13190</v>
      </c>
      <c r="D47" s="47" t="s">
        <v>13298</v>
      </c>
      <c r="E47" s="11" t="s">
        <v>13142</v>
      </c>
      <c r="F47" s="11" t="str">
        <f t="shared" si="0"/>
        <v>/assets/images/icons/Icon-achievement2.svg</v>
      </c>
    </row>
    <row r="48" spans="1:6" x14ac:dyDescent="0.25">
      <c r="A48" s="11">
        <v>47</v>
      </c>
      <c r="C48" s="47" t="s">
        <v>13191</v>
      </c>
      <c r="D48" s="47" t="s">
        <v>13299</v>
      </c>
      <c r="E48" s="11" t="s">
        <v>13142</v>
      </c>
      <c r="F48" s="11" t="str">
        <f t="shared" si="0"/>
        <v>/assets/images/icons/Icon-achievement3.svg</v>
      </c>
    </row>
    <row r="49" spans="1:6" x14ac:dyDescent="0.25">
      <c r="A49" s="11">
        <v>48</v>
      </c>
      <c r="C49" s="47" t="s">
        <v>13192</v>
      </c>
      <c r="D49" s="47" t="s">
        <v>13300</v>
      </c>
      <c r="E49" s="11" t="s">
        <v>13142</v>
      </c>
      <c r="F49" s="11" t="str">
        <f t="shared" si="0"/>
        <v>/assets/images/icons/Icon-achievement4.svg</v>
      </c>
    </row>
    <row r="50" spans="1:6" x14ac:dyDescent="0.25">
      <c r="A50" s="11">
        <v>49</v>
      </c>
      <c r="C50" s="47" t="s">
        <v>13193</v>
      </c>
      <c r="D50" s="47" t="s">
        <v>13301</v>
      </c>
      <c r="E50" s="11" t="s">
        <v>13142</v>
      </c>
      <c r="F50" s="11" t="str">
        <f t="shared" si="0"/>
        <v>/assets/images/icons/Icon-achievement5.svg</v>
      </c>
    </row>
    <row r="51" spans="1:6" x14ac:dyDescent="0.25">
      <c r="A51" s="11">
        <v>50</v>
      </c>
      <c r="C51" s="47" t="s">
        <v>13194</v>
      </c>
      <c r="D51" s="47" t="s">
        <v>13302</v>
      </c>
      <c r="E51" s="11" t="s">
        <v>13142</v>
      </c>
      <c r="F51" s="11" t="str">
        <f t="shared" si="0"/>
        <v>/assets/images/icons/Icon-achievement6.svg</v>
      </c>
    </row>
    <row r="52" spans="1:6" x14ac:dyDescent="0.25">
      <c r="A52" s="11">
        <v>51</v>
      </c>
      <c r="C52" s="47" t="s">
        <v>13195</v>
      </c>
      <c r="D52" s="47" t="s">
        <v>13303</v>
      </c>
      <c r="E52" s="11" t="s">
        <v>13142</v>
      </c>
      <c r="F52" s="11" t="str">
        <f t="shared" si="0"/>
        <v>/assets/images/icons/Icon-achievement7.svg</v>
      </c>
    </row>
    <row r="53" spans="1:6" x14ac:dyDescent="0.25">
      <c r="A53" s="11">
        <v>52</v>
      </c>
      <c r="C53" s="47" t="s">
        <v>13196</v>
      </c>
      <c r="D53" s="47" t="s">
        <v>13304</v>
      </c>
      <c r="E53" s="11" t="s">
        <v>13142</v>
      </c>
      <c r="F53" s="11" t="str">
        <f t="shared" si="0"/>
        <v>/assets/images/icons/Icon-achievement8.svg</v>
      </c>
    </row>
    <row r="54" spans="1:6" x14ac:dyDescent="0.25">
      <c r="A54" s="11">
        <v>53</v>
      </c>
      <c r="C54" s="47" t="s">
        <v>13197</v>
      </c>
      <c r="D54" s="47" t="s">
        <v>13305</v>
      </c>
      <c r="E54" s="11" t="s">
        <v>13142</v>
      </c>
      <c r="F54" s="11" t="str">
        <f t="shared" si="0"/>
        <v>/assets/images/icons/Icon-achievement9.svg</v>
      </c>
    </row>
    <row r="55" spans="1:6" x14ac:dyDescent="0.25">
      <c r="A55" s="11">
        <v>54</v>
      </c>
      <c r="C55" s="47" t="s">
        <v>13198</v>
      </c>
      <c r="D55" s="47" t="s">
        <v>13306</v>
      </c>
      <c r="E55" s="11" t="s">
        <v>13142</v>
      </c>
      <c r="F55" s="11" t="str">
        <f t="shared" si="0"/>
        <v>/assets/images/icons/Icon-achievement10.svg</v>
      </c>
    </row>
    <row r="56" spans="1:6" x14ac:dyDescent="0.25">
      <c r="A56" s="11">
        <v>55</v>
      </c>
      <c r="C56" s="47" t="s">
        <v>13199</v>
      </c>
      <c r="D56" s="47" t="s">
        <v>13307</v>
      </c>
      <c r="E56" s="11" t="s">
        <v>13142</v>
      </c>
      <c r="F56" s="11" t="str">
        <f t="shared" si="0"/>
        <v>/assets/images/icons/Icon-achievement11.svg</v>
      </c>
    </row>
    <row r="57" spans="1:6" x14ac:dyDescent="0.25">
      <c r="A57" s="11">
        <v>56</v>
      </c>
      <c r="C57" s="47" t="s">
        <v>13200</v>
      </c>
      <c r="D57" s="47" t="s">
        <v>13308</v>
      </c>
      <c r="E57" s="11" t="s">
        <v>13142</v>
      </c>
      <c r="F57" s="11" t="str">
        <f t="shared" si="0"/>
        <v>/assets/images/icons/Icon-achievement12.svg</v>
      </c>
    </row>
    <row r="58" spans="1:6" x14ac:dyDescent="0.25">
      <c r="A58" s="11">
        <v>57</v>
      </c>
      <c r="C58" s="47" t="s">
        <v>13201</v>
      </c>
      <c r="D58" s="47" t="s">
        <v>13309</v>
      </c>
      <c r="E58" s="11" t="s">
        <v>13142</v>
      </c>
      <c r="F58" s="11" t="str">
        <f t="shared" si="0"/>
        <v>/assets/images/icons/Icon-achievement13.svg</v>
      </c>
    </row>
    <row r="59" spans="1:6" x14ac:dyDescent="0.25">
      <c r="A59" s="11">
        <v>58</v>
      </c>
      <c r="C59" s="47" t="s">
        <v>13202</v>
      </c>
      <c r="D59" s="47" t="s">
        <v>13310</v>
      </c>
      <c r="E59" s="11" t="s">
        <v>13142</v>
      </c>
      <c r="F59" s="11" t="str">
        <f t="shared" si="0"/>
        <v>/assets/images/icons/Icon-achievement14.svg</v>
      </c>
    </row>
    <row r="60" spans="1:6" x14ac:dyDescent="0.25">
      <c r="A60" s="11">
        <v>59</v>
      </c>
      <c r="C60" s="47" t="s">
        <v>13203</v>
      </c>
      <c r="D60" s="47" t="s">
        <v>13311</v>
      </c>
      <c r="E60" s="11" t="s">
        <v>13142</v>
      </c>
      <c r="F60" s="11" t="str">
        <f t="shared" si="0"/>
        <v>/assets/images/icons/Icon-achievement15.svg</v>
      </c>
    </row>
    <row r="61" spans="1:6" x14ac:dyDescent="0.25">
      <c r="A61" s="11">
        <v>60</v>
      </c>
      <c r="C61" s="47" t="s">
        <v>13204</v>
      </c>
      <c r="D61" s="47" t="s">
        <v>13312</v>
      </c>
      <c r="E61" s="11" t="s">
        <v>13142</v>
      </c>
      <c r="F61" s="11" t="str">
        <f t="shared" si="0"/>
        <v>/assets/images/icons/Icon-achievement16.svg</v>
      </c>
    </row>
    <row r="62" spans="1:6" x14ac:dyDescent="0.25">
      <c r="A62" s="11">
        <v>61</v>
      </c>
      <c r="C62" s="47" t="s">
        <v>13205</v>
      </c>
      <c r="D62" s="47" t="s">
        <v>13313</v>
      </c>
      <c r="E62" s="11" t="s">
        <v>13142</v>
      </c>
      <c r="F62" s="11" t="str">
        <f t="shared" si="0"/>
        <v>/assets/images/icons/Icon-achievement17.svg</v>
      </c>
    </row>
    <row r="63" spans="1:6" x14ac:dyDescent="0.25">
      <c r="A63" s="11">
        <v>62</v>
      </c>
      <c r="C63" s="47" t="s">
        <v>13206</v>
      </c>
      <c r="D63" s="47" t="s">
        <v>13314</v>
      </c>
      <c r="E63" s="11" t="s">
        <v>13142</v>
      </c>
      <c r="F63" s="11" t="str">
        <f t="shared" si="0"/>
        <v>/assets/images/icons/Icon-achievement18.svg</v>
      </c>
    </row>
    <row r="64" spans="1:6" x14ac:dyDescent="0.25">
      <c r="A64" s="11">
        <v>63</v>
      </c>
      <c r="C64" s="47" t="s">
        <v>13207</v>
      </c>
      <c r="D64" s="47" t="s">
        <v>13315</v>
      </c>
      <c r="E64" s="11" t="s">
        <v>13142</v>
      </c>
      <c r="F64" s="11" t="str">
        <f t="shared" si="0"/>
        <v>/assets/images/icons/Icon-achievement19.svg</v>
      </c>
    </row>
    <row r="65" spans="1:6" x14ac:dyDescent="0.25">
      <c r="A65" s="11">
        <v>64</v>
      </c>
      <c r="C65" s="47" t="s">
        <v>13208</v>
      </c>
      <c r="D65" s="47" t="s">
        <v>13316</v>
      </c>
      <c r="E65" s="11" t="s">
        <v>13142</v>
      </c>
      <c r="F65" s="11" t="str">
        <f t="shared" si="0"/>
        <v>/assets/images/icons/Icon-achievement20.svg</v>
      </c>
    </row>
    <row r="66" spans="1:6" x14ac:dyDescent="0.25">
      <c r="A66" s="11">
        <v>65</v>
      </c>
      <c r="C66" s="47" t="s">
        <v>13209</v>
      </c>
      <c r="D66" s="47" t="s">
        <v>13317</v>
      </c>
      <c r="E66" s="11" t="s">
        <v>13142</v>
      </c>
      <c r="F66" s="11" t="str">
        <f t="shared" si="0"/>
        <v>/assets/images/icons/Icon-achievement21.svg</v>
      </c>
    </row>
    <row r="67" spans="1:6" x14ac:dyDescent="0.25">
      <c r="A67" s="11">
        <v>66</v>
      </c>
      <c r="C67" s="47" t="s">
        <v>13210</v>
      </c>
      <c r="D67" s="47" t="s">
        <v>13318</v>
      </c>
      <c r="E67" s="11" t="s">
        <v>13142</v>
      </c>
      <c r="F67" s="11" t="str">
        <f t="shared" ref="F67:F113" si="1">CONCATENATE(E67,D67)</f>
        <v>/assets/images/icons/Icon-achievement22.svg</v>
      </c>
    </row>
    <row r="68" spans="1:6" x14ac:dyDescent="0.25">
      <c r="A68" s="11">
        <v>67</v>
      </c>
      <c r="C68" s="47" t="s">
        <v>13211</v>
      </c>
      <c r="D68" s="47" t="s">
        <v>13319</v>
      </c>
      <c r="E68" s="11" t="s">
        <v>13142</v>
      </c>
      <c r="F68" s="11" t="str">
        <f t="shared" si="1"/>
        <v>/assets/images/icons/Icon-achievement23.svg</v>
      </c>
    </row>
    <row r="69" spans="1:6" x14ac:dyDescent="0.25">
      <c r="A69" s="11">
        <v>68</v>
      </c>
      <c r="C69" s="47" t="s">
        <v>13212</v>
      </c>
      <c r="D69" s="47" t="s">
        <v>13320</v>
      </c>
      <c r="E69" s="11" t="s">
        <v>13142</v>
      </c>
      <c r="F69" s="11" t="str">
        <f t="shared" si="1"/>
        <v>/assets/images/icons/Icon-achievement24.svg</v>
      </c>
    </row>
    <row r="70" spans="1:6" x14ac:dyDescent="0.25">
      <c r="A70" s="11">
        <v>69</v>
      </c>
      <c r="C70" s="47" t="s">
        <v>13213</v>
      </c>
      <c r="D70" s="47" t="s">
        <v>13321</v>
      </c>
      <c r="E70" s="11" t="s">
        <v>13142</v>
      </c>
      <c r="F70" s="11" t="str">
        <f t="shared" si="1"/>
        <v>/assets/images/icons/Icon-achievement25.svg</v>
      </c>
    </row>
    <row r="71" spans="1:6" x14ac:dyDescent="0.25">
      <c r="A71" s="11">
        <v>70</v>
      </c>
      <c r="C71" s="47" t="s">
        <v>13214</v>
      </c>
      <c r="D71" s="47" t="s">
        <v>13322</v>
      </c>
      <c r="E71" s="11" t="s">
        <v>13142</v>
      </c>
      <c r="F71" s="11" t="str">
        <f t="shared" si="1"/>
        <v>/assets/images/icons/Icon-achievement26.svg</v>
      </c>
    </row>
    <row r="72" spans="1:6" x14ac:dyDescent="0.25">
      <c r="A72" s="11">
        <v>71</v>
      </c>
      <c r="C72" s="47" t="s">
        <v>13215</v>
      </c>
      <c r="D72" s="47" t="s">
        <v>13323</v>
      </c>
      <c r="E72" s="11" t="s">
        <v>13142</v>
      </c>
      <c r="F72" s="11" t="str">
        <f t="shared" si="1"/>
        <v>/assets/images/icons/Icon-achievement27.svg</v>
      </c>
    </row>
    <row r="73" spans="1:6" x14ac:dyDescent="0.25">
      <c r="A73" s="11">
        <v>72</v>
      </c>
      <c r="C73" s="47" t="s">
        <v>13216</v>
      </c>
      <c r="D73" s="47" t="s">
        <v>13324</v>
      </c>
      <c r="E73" s="11" t="s">
        <v>13142</v>
      </c>
      <c r="F73" s="11" t="str">
        <f t="shared" si="1"/>
        <v>/assets/images/icons/Icon-achievement28.svg</v>
      </c>
    </row>
    <row r="74" spans="1:6" x14ac:dyDescent="0.25">
      <c r="A74" s="11">
        <v>73</v>
      </c>
      <c r="C74" s="47" t="s">
        <v>13217</v>
      </c>
      <c r="D74" s="47" t="s">
        <v>13325</v>
      </c>
      <c r="E74" s="11" t="s">
        <v>13142</v>
      </c>
      <c r="F74" s="11" t="str">
        <f t="shared" si="1"/>
        <v>/assets/images/icons/Icon-achievement29.svg</v>
      </c>
    </row>
    <row r="75" spans="1:6" x14ac:dyDescent="0.25">
      <c r="A75" s="11">
        <v>74</v>
      </c>
      <c r="C75" s="47" t="s">
        <v>13218</v>
      </c>
      <c r="D75" s="47" t="s">
        <v>13326</v>
      </c>
      <c r="E75" s="11" t="s">
        <v>13142</v>
      </c>
      <c r="F75" s="11" t="str">
        <f t="shared" si="1"/>
        <v>/assets/images/icons/Icon-achievement30.svg</v>
      </c>
    </row>
    <row r="76" spans="1:6" x14ac:dyDescent="0.25">
      <c r="A76" s="11">
        <v>75</v>
      </c>
      <c r="C76" s="38" t="s">
        <v>13219</v>
      </c>
      <c r="D76" s="38" t="s">
        <v>13327</v>
      </c>
      <c r="E76" s="11" t="s">
        <v>13142</v>
      </c>
      <c r="F76" s="11" t="str">
        <f t="shared" si="1"/>
        <v>/assets/images/icons/Icon-avoidedwaterrunnoff.svg</v>
      </c>
    </row>
    <row r="77" spans="1:6" x14ac:dyDescent="0.25">
      <c r="A77" s="11">
        <v>76</v>
      </c>
      <c r="C77" s="38" t="s">
        <v>13220</v>
      </c>
      <c r="D77" s="38" t="s">
        <v>13328</v>
      </c>
      <c r="E77" s="11" t="s">
        <v>13142</v>
      </c>
      <c r="F77" s="11" t="str">
        <f t="shared" si="1"/>
        <v>/assets/images/icons/Icon-carbonstorage.svg</v>
      </c>
    </row>
    <row r="78" spans="1:6" x14ac:dyDescent="0.25">
      <c r="A78" s="11">
        <v>77</v>
      </c>
      <c r="C78" s="38" t="s">
        <v>13221</v>
      </c>
      <c r="D78" s="38" t="s">
        <v>13329</v>
      </c>
      <c r="E78" s="11" t="s">
        <v>13142</v>
      </c>
      <c r="F78" s="11" t="str">
        <f t="shared" si="1"/>
        <v>/assets/images/icons/Icon-dbh.svg</v>
      </c>
    </row>
    <row r="79" spans="1:6" x14ac:dyDescent="0.25">
      <c r="A79" s="11">
        <v>78</v>
      </c>
      <c r="C79" s="38" t="s">
        <v>13222</v>
      </c>
      <c r="D79" s="38" t="s">
        <v>13330</v>
      </c>
      <c r="E79" s="11" t="s">
        <v>13142</v>
      </c>
      <c r="F79" s="11" t="str">
        <f t="shared" si="1"/>
        <v>/assets/images/icons/Icon-totalheight.svg</v>
      </c>
    </row>
    <row r="80" spans="1:6" x14ac:dyDescent="0.25">
      <c r="A80" s="11">
        <v>79</v>
      </c>
      <c r="C80" s="38" t="s">
        <v>13223</v>
      </c>
      <c r="D80" s="38" t="s">
        <v>13331</v>
      </c>
      <c r="E80" s="11" t="s">
        <v>13142</v>
      </c>
      <c r="F80" s="11" t="str">
        <f t="shared" si="1"/>
        <v>/assets/images/icons/Icon-treecondition.svg</v>
      </c>
    </row>
    <row r="81" spans="1:6" x14ac:dyDescent="0.25">
      <c r="A81" s="11">
        <v>80</v>
      </c>
      <c r="C81" s="38" t="s">
        <v>13224</v>
      </c>
      <c r="D81" s="38" t="s">
        <v>13332</v>
      </c>
      <c r="E81" s="11" t="s">
        <v>13142</v>
      </c>
      <c r="F81" s="11" t="str">
        <f t="shared" si="1"/>
        <v>/assets/images/icons/Icon-treenumber.svg</v>
      </c>
    </row>
    <row r="82" spans="1:6" x14ac:dyDescent="0.25">
      <c r="A82" s="11">
        <v>81</v>
      </c>
      <c r="C82" s="38" t="s">
        <v>13225</v>
      </c>
      <c r="D82" s="38" t="s">
        <v>13333</v>
      </c>
      <c r="E82" s="11" t="s">
        <v>13142</v>
      </c>
      <c r="F82" s="11" t="str">
        <f t="shared" si="1"/>
        <v>/assets/images/icons/Icon-treevalue.svg</v>
      </c>
    </row>
    <row r="83" spans="1:6" x14ac:dyDescent="0.25">
      <c r="A83" s="11">
        <v>82</v>
      </c>
      <c r="C83" s="38" t="s">
        <v>13226</v>
      </c>
      <c r="D83" s="38" t="s">
        <v>13334</v>
      </c>
      <c r="E83" s="11" t="s">
        <v>13142</v>
      </c>
      <c r="F83" s="11" t="str">
        <f t="shared" si="1"/>
        <v>/assets/images/icons/Icon-leafarea.svg</v>
      </c>
    </row>
    <row r="84" spans="1:6" x14ac:dyDescent="0.25">
      <c r="A84" s="11">
        <v>83</v>
      </c>
      <c r="C84" s="38" t="s">
        <v>13227</v>
      </c>
      <c r="D84" s="38" t="s">
        <v>13335</v>
      </c>
      <c r="E84" s="11" t="s">
        <v>13142</v>
      </c>
      <c r="F84" s="11" t="str">
        <f t="shared" si="1"/>
        <v>/assets/images/icons/Icon-leafbiomass.svg</v>
      </c>
    </row>
    <row r="85" spans="1:6" x14ac:dyDescent="0.25">
      <c r="A85" s="11">
        <v>84</v>
      </c>
      <c r="C85" s="38" t="s">
        <v>13228</v>
      </c>
      <c r="D85" s="38" t="s">
        <v>13336</v>
      </c>
      <c r="E85" s="11" t="s">
        <v>13142</v>
      </c>
      <c r="F85" s="11" t="str">
        <f t="shared" si="1"/>
        <v>/assets/images/icons/Icon-grosscarbon.svg</v>
      </c>
    </row>
    <row r="86" spans="1:6" x14ac:dyDescent="0.25">
      <c r="A86" s="11">
        <v>85</v>
      </c>
      <c r="C86" s="38" t="s">
        <v>13229</v>
      </c>
      <c r="D86" s="38" t="s">
        <v>13337</v>
      </c>
      <c r="E86" s="11" t="s">
        <v>13142</v>
      </c>
      <c r="F86" s="11" t="str">
        <f t="shared" si="1"/>
        <v>/assets/images/icons/Icon-crownew.svg</v>
      </c>
    </row>
    <row r="87" spans="1:6" x14ac:dyDescent="0.25">
      <c r="A87" s="11">
        <v>86</v>
      </c>
      <c r="C87" s="38" t="s">
        <v>13230</v>
      </c>
      <c r="D87" s="38" t="s">
        <v>13338</v>
      </c>
      <c r="E87" s="11" t="s">
        <v>13142</v>
      </c>
      <c r="F87" s="11" t="str">
        <f t="shared" si="1"/>
        <v>/assets/images/icons/Icon-crownns.svg</v>
      </c>
    </row>
    <row r="88" spans="1:6" x14ac:dyDescent="0.25">
      <c r="A88" s="11">
        <v>87</v>
      </c>
      <c r="C88" s="37" t="s">
        <v>13231</v>
      </c>
      <c r="D88" s="37" t="s">
        <v>13339</v>
      </c>
      <c r="E88" s="11" t="s">
        <v>13142</v>
      </c>
      <c r="F88" s="11" t="str">
        <f t="shared" si="1"/>
        <v>/assets/images/icons/Icon-medicine.svg</v>
      </c>
    </row>
    <row r="89" spans="1:6" x14ac:dyDescent="0.25">
      <c r="A89" s="11">
        <v>88</v>
      </c>
      <c r="C89" s="37" t="s">
        <v>13232</v>
      </c>
      <c r="D89" s="37" t="s">
        <v>13340</v>
      </c>
      <c r="E89" s="11" t="s">
        <v>13142</v>
      </c>
      <c r="F89" s="11" t="str">
        <f t="shared" si="1"/>
        <v>/assets/images/icons/Icon-instrument.svg</v>
      </c>
    </row>
    <row r="90" spans="1:6" x14ac:dyDescent="0.25">
      <c r="A90" s="11">
        <v>89</v>
      </c>
      <c r="C90" s="37" t="s">
        <v>13233</v>
      </c>
      <c r="D90" s="37" t="s">
        <v>13341</v>
      </c>
      <c r="E90" s="11" t="s">
        <v>13142</v>
      </c>
      <c r="F90" s="11" t="str">
        <f t="shared" si="1"/>
        <v>/assets/images/icons/Icon-tools.svg</v>
      </c>
    </row>
    <row r="91" spans="1:6" x14ac:dyDescent="0.25">
      <c r="A91" s="11">
        <v>90</v>
      </c>
      <c r="C91" s="37" t="s">
        <v>13234</v>
      </c>
      <c r="D91" s="37" t="s">
        <v>13342</v>
      </c>
      <c r="E91" s="11" t="s">
        <v>13142</v>
      </c>
      <c r="F91" s="11" t="str">
        <f t="shared" si="1"/>
        <v>/assets/images/icons/Icon-landscaping.svg</v>
      </c>
    </row>
    <row r="92" spans="1:6" x14ac:dyDescent="0.25">
      <c r="A92" s="11">
        <v>91</v>
      </c>
      <c r="C92" s="37" t="s">
        <v>13235</v>
      </c>
      <c r="D92" s="37" t="s">
        <v>13343</v>
      </c>
      <c r="E92" s="11" t="s">
        <v>13142</v>
      </c>
      <c r="F92" s="11" t="str">
        <f t="shared" si="1"/>
        <v>/assets/images/icons/Icon-transportation.svg</v>
      </c>
    </row>
    <row r="93" spans="1:6" x14ac:dyDescent="0.25">
      <c r="A93" s="11">
        <v>92</v>
      </c>
      <c r="C93" s="37" t="s">
        <v>13236</v>
      </c>
      <c r="D93" s="37" t="s">
        <v>13344</v>
      </c>
      <c r="E93" s="11" t="s">
        <v>13142</v>
      </c>
      <c r="F93" s="11" t="str">
        <f t="shared" si="1"/>
        <v>/assets/images/icons/Icon-barrel.svg</v>
      </c>
    </row>
    <row r="94" spans="1:6" x14ac:dyDescent="0.25">
      <c r="A94" s="11">
        <v>93</v>
      </c>
      <c r="C94" s="37" t="s">
        <v>13237</v>
      </c>
      <c r="D94" s="37" t="s">
        <v>13345</v>
      </c>
      <c r="E94" s="11" t="s">
        <v>13142</v>
      </c>
      <c r="F94" s="11" t="str">
        <f t="shared" si="1"/>
        <v>/assets/images/icons/Icon-construction.svg</v>
      </c>
    </row>
    <row r="95" spans="1:6" x14ac:dyDescent="0.25">
      <c r="A95" s="11">
        <v>94</v>
      </c>
      <c r="C95" s="37" t="s">
        <v>13238</v>
      </c>
      <c r="D95" s="37" t="s">
        <v>13346</v>
      </c>
      <c r="E95" s="11" t="s">
        <v>13142</v>
      </c>
      <c r="F95" s="11" t="str">
        <f t="shared" si="1"/>
        <v>/assets/images/icons/Icon-furniture.svg</v>
      </c>
    </row>
    <row r="96" spans="1:6" x14ac:dyDescent="0.25">
      <c r="A96" s="11">
        <v>95</v>
      </c>
      <c r="C96" s="37" t="s">
        <v>13239</v>
      </c>
      <c r="D96" s="37" t="s">
        <v>13347</v>
      </c>
      <c r="E96" s="11" t="s">
        <v>13142</v>
      </c>
      <c r="F96" s="11" t="str">
        <f t="shared" si="1"/>
        <v>/assets/images/icons/Icon-sports.svg</v>
      </c>
    </row>
    <row r="97" spans="1:6" x14ac:dyDescent="0.25">
      <c r="A97" s="11">
        <v>96</v>
      </c>
      <c r="C97" s="36" t="s">
        <v>13240</v>
      </c>
      <c r="D97" s="36" t="s">
        <v>13348</v>
      </c>
      <c r="E97" s="11" t="s">
        <v>13142</v>
      </c>
      <c r="F97" s="11" t="str">
        <f t="shared" si="1"/>
        <v>/assets/images/icons/Icon-brewingtea.svg</v>
      </c>
    </row>
    <row r="98" spans="1:6" x14ac:dyDescent="0.25">
      <c r="A98" s="11">
        <v>97</v>
      </c>
      <c r="C98" s="36" t="s">
        <v>13241</v>
      </c>
      <c r="D98" s="36" t="s">
        <v>13349</v>
      </c>
      <c r="E98" s="11" t="s">
        <v>13142</v>
      </c>
      <c r="F98" s="11" t="str">
        <f t="shared" si="1"/>
        <v>/assets/images/icons/Icon-bugrepellent.svg</v>
      </c>
    </row>
    <row r="99" spans="1:6" x14ac:dyDescent="0.25">
      <c r="A99" s="11">
        <v>98</v>
      </c>
      <c r="C99" s="36" t="s">
        <v>13242</v>
      </c>
      <c r="D99" s="36" t="s">
        <v>13350</v>
      </c>
      <c r="E99" s="11" t="s">
        <v>13142</v>
      </c>
      <c r="F99" s="11" t="str">
        <f t="shared" si="1"/>
        <v>/assets/images/icons/Icon-christmastree.svg</v>
      </c>
    </row>
    <row r="100" spans="1:6" x14ac:dyDescent="0.25">
      <c r="A100" s="11">
        <v>99</v>
      </c>
      <c r="C100" s="36" t="s">
        <v>13243</v>
      </c>
      <c r="D100" s="36" t="s">
        <v>13351</v>
      </c>
      <c r="E100" s="11" t="s">
        <v>13142</v>
      </c>
      <c r="F100" s="11" t="str">
        <f t="shared" si="1"/>
        <v>/assets/images/icons/Icon-fencepost.svg</v>
      </c>
    </row>
    <row r="101" spans="1:6" x14ac:dyDescent="0.25">
      <c r="A101" s="11">
        <v>100</v>
      </c>
      <c r="C101" s="36" t="s">
        <v>13244</v>
      </c>
      <c r="D101" s="36" t="s">
        <v>13352</v>
      </c>
      <c r="E101" s="11" t="s">
        <v>13142</v>
      </c>
      <c r="F101" s="11" t="str">
        <f t="shared" si="1"/>
        <v>/assets/images/icons/Icon-food.svg</v>
      </c>
    </row>
    <row r="102" spans="1:6" x14ac:dyDescent="0.25">
      <c r="A102" s="11">
        <v>101</v>
      </c>
      <c r="C102" s="36" t="s">
        <v>13245</v>
      </c>
      <c r="D102" s="36" t="s">
        <v>13353</v>
      </c>
      <c r="E102" s="11" t="s">
        <v>13142</v>
      </c>
      <c r="F102" s="11" t="str">
        <f t="shared" si="1"/>
        <v>/assets/images/icons/Icon-gasolene.svg</v>
      </c>
    </row>
    <row r="103" spans="1:6" x14ac:dyDescent="0.25">
      <c r="A103" s="11">
        <v>102</v>
      </c>
      <c r="C103" s="36" t="s">
        <v>13246</v>
      </c>
      <c r="D103" s="36" t="s">
        <v>13354</v>
      </c>
      <c r="E103" s="11" t="s">
        <v>13142</v>
      </c>
      <c r="F103" s="11" t="str">
        <f t="shared" si="1"/>
        <v>/assets/images/icons/Icon-hedge.svg</v>
      </c>
    </row>
    <row r="104" spans="1:6" x14ac:dyDescent="0.25">
      <c r="A104" s="11">
        <v>103</v>
      </c>
      <c r="C104" s="36" t="s">
        <v>13247</v>
      </c>
      <c r="D104" s="36" t="s">
        <v>13355</v>
      </c>
      <c r="E104" s="11" t="s">
        <v>13142</v>
      </c>
      <c r="F104" s="11" t="str">
        <f t="shared" si="1"/>
        <v>/assets/images/icons/Icon-jam.svg</v>
      </c>
    </row>
    <row r="105" spans="1:6" x14ac:dyDescent="0.25">
      <c r="A105" s="11">
        <v>104</v>
      </c>
      <c r="C105" s="36" t="s">
        <v>13248</v>
      </c>
      <c r="D105" s="36" t="s">
        <v>13356</v>
      </c>
      <c r="E105" s="11" t="s">
        <v>13142</v>
      </c>
      <c r="F105" s="11" t="str">
        <f t="shared" si="1"/>
        <v>/assets/images/icons/Icon-maplesyrup.svg</v>
      </c>
    </row>
    <row r="106" spans="1:6" x14ac:dyDescent="0.25">
      <c r="A106" s="11">
        <v>105</v>
      </c>
      <c r="C106" s="36" t="s">
        <v>13249</v>
      </c>
      <c r="D106" s="36" t="s">
        <v>13357</v>
      </c>
      <c r="E106" s="11" t="s">
        <v>13142</v>
      </c>
      <c r="F106" s="11" t="str">
        <f t="shared" si="1"/>
        <v>/assets/images/icons/Icon-ornamental.svg</v>
      </c>
    </row>
    <row r="107" spans="1:6" x14ac:dyDescent="0.25">
      <c r="A107" s="11">
        <v>106</v>
      </c>
      <c r="C107" s="36" t="s">
        <v>13250</v>
      </c>
      <c r="D107" s="36" t="s">
        <v>13358</v>
      </c>
      <c r="E107" s="11" t="s">
        <v>13142</v>
      </c>
      <c r="F107" s="11" t="str">
        <f t="shared" si="1"/>
        <v>/assets/images/icons/Icon-railroadties.svg</v>
      </c>
    </row>
    <row r="108" spans="1:6" x14ac:dyDescent="0.25">
      <c r="A108" s="11">
        <v>107</v>
      </c>
      <c r="C108" s="36" t="s">
        <v>13251</v>
      </c>
      <c r="D108" s="36" t="s">
        <v>13359</v>
      </c>
      <c r="E108" s="11" t="s">
        <v>13142</v>
      </c>
      <c r="F108" s="11" t="str">
        <f t="shared" si="1"/>
        <v>/assets/images/icons/Icon-seasoning.svg</v>
      </c>
    </row>
    <row r="109" spans="1:6" x14ac:dyDescent="0.25">
      <c r="A109" s="11">
        <v>108</v>
      </c>
      <c r="C109" s="36" t="s">
        <v>13252</v>
      </c>
      <c r="D109" s="36" t="s">
        <v>13360</v>
      </c>
      <c r="E109" s="11" t="s">
        <v>13142</v>
      </c>
      <c r="F109" s="11" t="str">
        <f t="shared" si="1"/>
        <v>/assets/images/icons/Icon-shingle.svg</v>
      </c>
    </row>
    <row r="110" spans="1:6" x14ac:dyDescent="0.25">
      <c r="A110" s="11">
        <v>109</v>
      </c>
      <c r="C110" s="36" t="s">
        <v>13253</v>
      </c>
      <c r="D110" s="36" t="s">
        <v>13361</v>
      </c>
      <c r="E110" s="11" t="s">
        <v>13142</v>
      </c>
      <c r="F110" s="11" t="str">
        <f t="shared" si="1"/>
        <v>/assets/images/icons/Icon-timber.svg</v>
      </c>
    </row>
    <row r="111" spans="1:6" x14ac:dyDescent="0.25">
      <c r="A111" s="11">
        <v>110</v>
      </c>
      <c r="C111" s="36" t="s">
        <v>13254</v>
      </c>
      <c r="D111" s="36" t="s">
        <v>13362</v>
      </c>
      <c r="E111" s="11" t="s">
        <v>13142</v>
      </c>
      <c r="F111" s="11" t="str">
        <f t="shared" si="1"/>
        <v>/assets/images/icons/Icon-weapon.svg</v>
      </c>
    </row>
    <row r="112" spans="1:6" x14ac:dyDescent="0.25">
      <c r="A112" s="11">
        <v>111</v>
      </c>
      <c r="C112" s="44" t="s">
        <v>13255</v>
      </c>
      <c r="D112" s="44" t="s">
        <v>13363</v>
      </c>
      <c r="E112" s="11" t="s">
        <v>13142</v>
      </c>
      <c r="F112" s="11" t="str">
        <f t="shared" si="1"/>
        <v>/assets/images/icons/Icon-settings.svg</v>
      </c>
    </row>
    <row r="113" spans="1:6" x14ac:dyDescent="0.25">
      <c r="A113" s="11">
        <v>112</v>
      </c>
      <c r="C113" s="44" t="s">
        <v>13256</v>
      </c>
      <c r="D113" s="44" t="s">
        <v>13364</v>
      </c>
      <c r="E113" s="11" t="s">
        <v>13142</v>
      </c>
      <c r="F113" s="11" t="str">
        <f t="shared" si="1"/>
        <v>/assets/images/icons/Icon-placeholder.svg</v>
      </c>
    </row>
    <row r="120" spans="1:6" x14ac:dyDescent="0.25">
      <c r="C120" s="11"/>
      <c r="D120"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
  <sheetViews>
    <sheetView workbookViewId="0">
      <selection activeCell="F1" sqref="F1"/>
    </sheetView>
  </sheetViews>
  <sheetFormatPr defaultRowHeight="15" x14ac:dyDescent="0.25"/>
  <cols>
    <col min="1" max="1" width="9.140625" style="23"/>
    <col min="2" max="2" width="20.28515625" style="23" customWidth="1"/>
  </cols>
  <sheetData>
    <row r="1" spans="1:6" x14ac:dyDescent="0.25">
      <c r="A1" s="23" t="s">
        <v>13122</v>
      </c>
      <c r="B1" s="23" t="s">
        <v>13125</v>
      </c>
      <c r="C1" t="s">
        <v>13369</v>
      </c>
      <c r="D1" t="s">
        <v>1</v>
      </c>
      <c r="E1" t="s">
        <v>13370</v>
      </c>
      <c r="F1" t="s">
        <v>13371</v>
      </c>
    </row>
    <row r="2" spans="1:6" x14ac:dyDescent="0.25">
      <c r="A2" s="48">
        <v>2</v>
      </c>
      <c r="B2" s="48" t="s">
        <v>54</v>
      </c>
      <c r="C2" t="s">
        <v>13367</v>
      </c>
    </row>
    <row r="3" spans="1:6" x14ac:dyDescent="0.25">
      <c r="A3" s="48">
        <v>1</v>
      </c>
      <c r="B3" s="48" t="s">
        <v>55</v>
      </c>
      <c r="C3" t="s">
        <v>13368</v>
      </c>
    </row>
    <row r="4" spans="1:6" x14ac:dyDescent="0.25">
      <c r="A4" s="48">
        <v>3</v>
      </c>
      <c r="B4" s="48" t="s">
        <v>102</v>
      </c>
      <c r="C4" t="s">
        <v>13365</v>
      </c>
    </row>
    <row r="5" spans="1:6" x14ac:dyDescent="0.25">
      <c r="A5" s="48">
        <v>4</v>
      </c>
      <c r="B5" s="48" t="s">
        <v>149</v>
      </c>
      <c r="C5" t="s">
        <v>13366</v>
      </c>
    </row>
    <row r="6" spans="1:6" x14ac:dyDescent="0.25">
      <c r="A6" s="21"/>
      <c r="B6" s="21"/>
    </row>
    <row r="7" spans="1:6" x14ac:dyDescent="0.25">
      <c r="A7" s="21"/>
      <c r="B7" s="21"/>
    </row>
    <row r="14" spans="1:6" x14ac:dyDescent="0.25">
      <c r="A14" s="21"/>
      <c r="B14" s="21"/>
    </row>
    <row r="18" spans="1:2" x14ac:dyDescent="0.25">
      <c r="A18" s="21"/>
      <c r="B18" s="21"/>
    </row>
    <row r="26" spans="1:2" x14ac:dyDescent="0.25">
      <c r="A26" s="21"/>
      <c r="B26" s="21"/>
    </row>
    <row r="30" spans="1:2" x14ac:dyDescent="0.25">
      <c r="A30" s="21"/>
      <c r="B30" s="21"/>
    </row>
    <row r="67" spans="1:2" x14ac:dyDescent="0.25">
      <c r="A67" s="21"/>
      <c r="B67" s="21"/>
    </row>
    <row r="69" spans="1:2" x14ac:dyDescent="0.25">
      <c r="A69" s="21"/>
      <c r="B69" s="21"/>
    </row>
    <row r="73" spans="1:2" x14ac:dyDescent="0.25">
      <c r="A73" s="21"/>
      <c r="B73" s="21"/>
    </row>
    <row r="74" spans="1:2" x14ac:dyDescent="0.25">
      <c r="A74" s="21"/>
      <c r="B74" s="21"/>
    </row>
    <row r="76" spans="1:2" x14ac:dyDescent="0.25">
      <c r="A76" s="21"/>
      <c r="B76" s="21"/>
    </row>
    <row r="92" spans="1:2" x14ac:dyDescent="0.25">
      <c r="A92" s="21"/>
      <c r="B92" s="2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643"/>
  <sheetViews>
    <sheetView topLeftCell="K1345" workbookViewId="0">
      <selection activeCell="A1367" sqref="A1367:XFD1367"/>
    </sheetView>
  </sheetViews>
  <sheetFormatPr defaultColWidth="8.85546875" defaultRowHeight="15" x14ac:dyDescent="0.25"/>
  <cols>
    <col min="1" max="1" width="9.42578125" bestFit="1" customWidth="1"/>
    <col min="2" max="2" width="12.140625" bestFit="1" customWidth="1"/>
    <col min="3" max="3" width="13.42578125" bestFit="1" customWidth="1"/>
    <col min="4" max="4" width="14.85546875" bestFit="1" customWidth="1"/>
    <col min="5" max="6" width="14.42578125" bestFit="1" customWidth="1"/>
    <col min="7" max="7" width="17.42578125" bestFit="1" customWidth="1"/>
    <col min="8" max="8" width="23.42578125" bestFit="1" customWidth="1"/>
    <col min="9" max="9" width="17.85546875" bestFit="1" customWidth="1"/>
    <col min="10" max="10" width="14" bestFit="1" customWidth="1"/>
    <col min="11" max="11" width="12.7109375" bestFit="1" customWidth="1"/>
    <col min="12" max="12" width="12" bestFit="1" customWidth="1"/>
    <col min="13" max="13" width="11.42578125" bestFit="1" customWidth="1"/>
    <col min="14" max="14" width="11" bestFit="1" customWidth="1"/>
    <col min="15" max="15" width="12" bestFit="1" customWidth="1"/>
    <col min="16" max="16" width="19.140625" bestFit="1" customWidth="1"/>
    <col min="17" max="17" width="19.85546875" bestFit="1" customWidth="1"/>
    <col min="18" max="18" width="15.7109375" bestFit="1" customWidth="1"/>
    <col min="19" max="19" width="18.140625" bestFit="1" customWidth="1"/>
    <col min="20" max="20" width="20.28515625" bestFit="1" customWidth="1"/>
    <col min="21" max="21" width="25.85546875" bestFit="1" customWidth="1"/>
    <col min="22" max="22" width="23.28515625" bestFit="1" customWidth="1"/>
    <col min="23" max="23" width="23.140625" bestFit="1" customWidth="1"/>
  </cols>
  <sheetData>
    <row r="1" spans="1:23" x14ac:dyDescent="0.25">
      <c r="A1" t="s">
        <v>345</v>
      </c>
      <c r="B1" t="s">
        <v>346</v>
      </c>
      <c r="C1" t="s">
        <v>347</v>
      </c>
      <c r="D1" t="s">
        <v>348</v>
      </c>
      <c r="E1" t="s">
        <v>349</v>
      </c>
      <c r="F1" t="s">
        <v>350</v>
      </c>
      <c r="G1" t="s">
        <v>351</v>
      </c>
      <c r="H1" t="s">
        <v>352</v>
      </c>
      <c r="I1" t="s">
        <v>353</v>
      </c>
      <c r="J1" t="s">
        <v>354</v>
      </c>
      <c r="K1" t="s">
        <v>355</v>
      </c>
      <c r="L1" t="s">
        <v>356</v>
      </c>
      <c r="M1" t="s">
        <v>357</v>
      </c>
      <c r="N1" t="s">
        <v>358</v>
      </c>
      <c r="O1" t="s">
        <v>359</v>
      </c>
      <c r="P1" t="s">
        <v>360</v>
      </c>
      <c r="Q1" t="s">
        <v>361</v>
      </c>
      <c r="R1" t="s">
        <v>362</v>
      </c>
      <c r="S1" t="s">
        <v>363</v>
      </c>
      <c r="T1" t="s">
        <v>364</v>
      </c>
      <c r="U1" t="s">
        <v>365</v>
      </c>
      <c r="V1" t="s">
        <v>366</v>
      </c>
      <c r="W1" t="s">
        <v>367</v>
      </c>
    </row>
    <row r="2" spans="1:23" x14ac:dyDescent="0.25">
      <c r="A2" t="s">
        <v>368</v>
      </c>
      <c r="B2">
        <v>1</v>
      </c>
      <c r="C2" t="s">
        <v>369</v>
      </c>
      <c r="D2" s="3">
        <v>41128</v>
      </c>
      <c r="E2">
        <v>2228377.8006899999</v>
      </c>
      <c r="F2">
        <v>1371951.5804900001</v>
      </c>
      <c r="G2" t="s">
        <v>370</v>
      </c>
      <c r="H2" t="s">
        <v>371</v>
      </c>
      <c r="I2" t="s">
        <v>372</v>
      </c>
      <c r="J2" t="s">
        <v>373</v>
      </c>
      <c r="K2">
        <v>-84.391120000000001</v>
      </c>
      <c r="L2">
        <v>33.771389999999997</v>
      </c>
      <c r="M2" t="s">
        <v>374</v>
      </c>
      <c r="N2">
        <v>4.0999999999999996</v>
      </c>
      <c r="O2">
        <v>21</v>
      </c>
      <c r="P2">
        <v>9</v>
      </c>
      <c r="Q2">
        <v>8</v>
      </c>
      <c r="R2">
        <v>296.33</v>
      </c>
      <c r="S2">
        <v>4.12</v>
      </c>
      <c r="T2">
        <v>27.03</v>
      </c>
      <c r="U2">
        <v>5.51</v>
      </c>
      <c r="V2">
        <v>201</v>
      </c>
      <c r="W2">
        <v>3.52</v>
      </c>
    </row>
    <row r="3" spans="1:23" x14ac:dyDescent="0.25">
      <c r="A3" t="s">
        <v>368</v>
      </c>
      <c r="B3">
        <v>2</v>
      </c>
      <c r="C3" t="s">
        <v>375</v>
      </c>
      <c r="D3" s="3">
        <v>41128</v>
      </c>
      <c r="E3">
        <v>2228274.1370799998</v>
      </c>
      <c r="F3">
        <v>1371946.93817</v>
      </c>
      <c r="G3" t="s">
        <v>370</v>
      </c>
      <c r="H3" t="s">
        <v>371</v>
      </c>
      <c r="I3" t="s">
        <v>372</v>
      </c>
      <c r="J3" t="s">
        <v>373</v>
      </c>
      <c r="K3">
        <v>-84.391459999999995</v>
      </c>
      <c r="L3">
        <v>33.771380000000001</v>
      </c>
      <c r="M3" t="s">
        <v>374</v>
      </c>
      <c r="N3">
        <v>4</v>
      </c>
      <c r="O3">
        <v>23</v>
      </c>
      <c r="P3">
        <v>12</v>
      </c>
      <c r="Q3">
        <v>11</v>
      </c>
      <c r="R3">
        <v>556.71</v>
      </c>
      <c r="S3">
        <v>7.76</v>
      </c>
      <c r="T3">
        <v>25.49</v>
      </c>
      <c r="U3">
        <v>5.34</v>
      </c>
      <c r="V3">
        <v>191</v>
      </c>
      <c r="W3">
        <v>6.61</v>
      </c>
    </row>
    <row r="4" spans="1:23" x14ac:dyDescent="0.25">
      <c r="A4" t="s">
        <v>376</v>
      </c>
      <c r="B4">
        <v>3</v>
      </c>
      <c r="C4" t="s">
        <v>377</v>
      </c>
      <c r="D4" s="3">
        <v>41128</v>
      </c>
      <c r="E4">
        <v>2228137.0899899998</v>
      </c>
      <c r="F4">
        <v>1371962.2983200001</v>
      </c>
      <c r="G4" t="s">
        <v>378</v>
      </c>
      <c r="H4" t="s">
        <v>379</v>
      </c>
      <c r="I4" t="s">
        <v>380</v>
      </c>
      <c r="J4" t="s">
        <v>381</v>
      </c>
      <c r="K4">
        <v>-84.391909999999996</v>
      </c>
      <c r="L4">
        <v>33.771419999999999</v>
      </c>
      <c r="M4" t="s">
        <v>374</v>
      </c>
      <c r="N4">
        <v>5.2</v>
      </c>
      <c r="O4">
        <v>19</v>
      </c>
      <c r="P4">
        <v>16</v>
      </c>
      <c r="Q4">
        <v>18</v>
      </c>
      <c r="R4">
        <v>671.88</v>
      </c>
      <c r="S4">
        <v>9.7899999999999991</v>
      </c>
      <c r="T4">
        <v>50.99</v>
      </c>
      <c r="U4">
        <v>7.52</v>
      </c>
      <c r="V4">
        <v>296</v>
      </c>
      <c r="W4">
        <v>7.98</v>
      </c>
    </row>
    <row r="5" spans="1:23" x14ac:dyDescent="0.25">
      <c r="A5" t="s">
        <v>376</v>
      </c>
      <c r="B5">
        <v>4</v>
      </c>
      <c r="C5" t="s">
        <v>382</v>
      </c>
      <c r="D5" s="3">
        <v>41128</v>
      </c>
      <c r="E5">
        <v>2228200.9171799999</v>
      </c>
      <c r="F5">
        <v>1372008.2992799999</v>
      </c>
      <c r="G5" t="s">
        <v>383</v>
      </c>
      <c r="H5" t="s">
        <v>384</v>
      </c>
      <c r="I5" t="s">
        <v>380</v>
      </c>
      <c r="J5" t="s">
        <v>381</v>
      </c>
      <c r="K5">
        <v>-84.3917</v>
      </c>
      <c r="L5">
        <v>33.771549999999998</v>
      </c>
      <c r="M5" t="s">
        <v>374</v>
      </c>
      <c r="N5">
        <v>2.7</v>
      </c>
      <c r="O5">
        <v>19</v>
      </c>
      <c r="P5">
        <v>15</v>
      </c>
      <c r="Q5">
        <v>16</v>
      </c>
      <c r="R5">
        <v>407.95</v>
      </c>
      <c r="S5">
        <v>10.32</v>
      </c>
      <c r="T5">
        <v>33.090000000000003</v>
      </c>
      <c r="U5">
        <v>6.61</v>
      </c>
      <c r="V5">
        <v>144</v>
      </c>
      <c r="W5">
        <v>4.84</v>
      </c>
    </row>
    <row r="6" spans="1:23" x14ac:dyDescent="0.25">
      <c r="A6" t="s">
        <v>376</v>
      </c>
      <c r="B6">
        <v>5</v>
      </c>
      <c r="C6" t="s">
        <v>385</v>
      </c>
      <c r="D6" s="3">
        <v>41128</v>
      </c>
      <c r="E6">
        <v>2228192.6933499998</v>
      </c>
      <c r="F6">
        <v>1372008.2429200001</v>
      </c>
      <c r="G6" t="s">
        <v>386</v>
      </c>
      <c r="H6" t="s">
        <v>387</v>
      </c>
      <c r="I6" t="s">
        <v>380</v>
      </c>
      <c r="J6" t="s">
        <v>381</v>
      </c>
      <c r="K6">
        <v>-84.391729999999995</v>
      </c>
      <c r="L6">
        <v>33.771549999999998</v>
      </c>
      <c r="M6" t="s">
        <v>374</v>
      </c>
      <c r="N6">
        <v>1</v>
      </c>
      <c r="O6">
        <v>8</v>
      </c>
      <c r="P6">
        <v>7</v>
      </c>
      <c r="Q6">
        <v>7</v>
      </c>
      <c r="R6">
        <v>76.42</v>
      </c>
      <c r="S6">
        <v>0.9</v>
      </c>
      <c r="T6">
        <v>1.1499999999999999</v>
      </c>
      <c r="U6">
        <v>1.1000000000000001</v>
      </c>
      <c r="V6">
        <v>55</v>
      </c>
      <c r="W6">
        <v>0.91</v>
      </c>
    </row>
    <row r="7" spans="1:23" x14ac:dyDescent="0.25">
      <c r="A7" t="s">
        <v>376</v>
      </c>
      <c r="B7">
        <v>6</v>
      </c>
      <c r="C7" t="s">
        <v>388</v>
      </c>
      <c r="D7" s="3">
        <v>41128</v>
      </c>
      <c r="E7">
        <v>2228193.3004399999</v>
      </c>
      <c r="F7">
        <v>1372027.6296399999</v>
      </c>
      <c r="G7" t="s">
        <v>386</v>
      </c>
      <c r="H7" t="s">
        <v>387</v>
      </c>
      <c r="I7" t="s">
        <v>380</v>
      </c>
      <c r="J7" t="s">
        <v>381</v>
      </c>
      <c r="K7">
        <v>-84.391720000000007</v>
      </c>
      <c r="L7">
        <v>33.771599999999999</v>
      </c>
      <c r="M7" t="s">
        <v>374</v>
      </c>
      <c r="N7">
        <v>1</v>
      </c>
      <c r="O7">
        <v>8</v>
      </c>
      <c r="P7">
        <v>7</v>
      </c>
      <c r="Q7">
        <v>6</v>
      </c>
      <c r="R7">
        <v>61.35</v>
      </c>
      <c r="S7">
        <v>0.73</v>
      </c>
      <c r="T7">
        <v>1.1499999999999999</v>
      </c>
      <c r="U7">
        <v>1.1000000000000001</v>
      </c>
      <c r="V7">
        <v>55</v>
      </c>
      <c r="W7">
        <v>0.73</v>
      </c>
    </row>
    <row r="8" spans="1:23" x14ac:dyDescent="0.25">
      <c r="A8" t="s">
        <v>368</v>
      </c>
      <c r="B8">
        <v>8</v>
      </c>
      <c r="C8" t="s">
        <v>389</v>
      </c>
      <c r="D8" s="3">
        <v>41128</v>
      </c>
      <c r="E8">
        <v>2228211.96722</v>
      </c>
      <c r="F8">
        <v>1372041.4268199999</v>
      </c>
      <c r="G8" t="s">
        <v>390</v>
      </c>
      <c r="H8" t="s">
        <v>391</v>
      </c>
      <c r="I8" t="s">
        <v>380</v>
      </c>
      <c r="J8" t="s">
        <v>373</v>
      </c>
      <c r="K8">
        <v>-84.391660000000002</v>
      </c>
      <c r="L8">
        <v>33.771639999999998</v>
      </c>
      <c r="M8" t="s">
        <v>374</v>
      </c>
      <c r="N8">
        <v>14</v>
      </c>
      <c r="O8">
        <v>39</v>
      </c>
      <c r="P8">
        <v>42</v>
      </c>
      <c r="Q8">
        <v>36</v>
      </c>
      <c r="R8">
        <v>3256.51</v>
      </c>
      <c r="S8">
        <v>44.91</v>
      </c>
      <c r="T8">
        <v>654.17999999999995</v>
      </c>
      <c r="U8">
        <v>37.06</v>
      </c>
      <c r="V8">
        <v>2201</v>
      </c>
      <c r="W8">
        <v>38.67</v>
      </c>
    </row>
    <row r="9" spans="1:23" x14ac:dyDescent="0.25">
      <c r="A9" t="s">
        <v>376</v>
      </c>
      <c r="B9">
        <v>9</v>
      </c>
      <c r="C9" t="s">
        <v>392</v>
      </c>
      <c r="D9" s="3">
        <v>41128</v>
      </c>
      <c r="E9">
        <v>2228194.9236300001</v>
      </c>
      <c r="F9">
        <v>1372087.6879700001</v>
      </c>
      <c r="G9" t="s">
        <v>386</v>
      </c>
      <c r="H9" t="s">
        <v>387</v>
      </c>
      <c r="I9" t="s">
        <v>372</v>
      </c>
      <c r="J9" t="s">
        <v>381</v>
      </c>
      <c r="K9">
        <v>-84.391720000000007</v>
      </c>
      <c r="L9">
        <v>33.771769999999997</v>
      </c>
      <c r="M9" t="s">
        <v>374</v>
      </c>
      <c r="N9">
        <v>6.1</v>
      </c>
      <c r="O9">
        <v>24</v>
      </c>
      <c r="P9">
        <v>19</v>
      </c>
      <c r="Q9">
        <v>15</v>
      </c>
      <c r="R9">
        <v>661.55</v>
      </c>
      <c r="S9">
        <v>7.89</v>
      </c>
      <c r="T9">
        <v>84.94</v>
      </c>
      <c r="U9">
        <v>11.38</v>
      </c>
      <c r="V9">
        <v>724</v>
      </c>
      <c r="W9">
        <v>7.86</v>
      </c>
    </row>
    <row r="10" spans="1:23" x14ac:dyDescent="0.25">
      <c r="A10" t="s">
        <v>376</v>
      </c>
      <c r="B10">
        <v>10</v>
      </c>
      <c r="C10" t="s">
        <v>393</v>
      </c>
      <c r="D10" s="3">
        <v>41128</v>
      </c>
      <c r="E10">
        <v>2228193.3004399999</v>
      </c>
      <c r="F10">
        <v>1372113.65915</v>
      </c>
      <c r="G10" t="s">
        <v>386</v>
      </c>
      <c r="H10" t="s">
        <v>387</v>
      </c>
      <c r="I10" t="s">
        <v>380</v>
      </c>
      <c r="J10" t="s">
        <v>381</v>
      </c>
      <c r="K10">
        <v>-84.391720000000007</v>
      </c>
      <c r="L10">
        <v>33.771839999999997</v>
      </c>
      <c r="M10" t="s">
        <v>374</v>
      </c>
      <c r="N10">
        <v>5.4</v>
      </c>
      <c r="O10">
        <v>23</v>
      </c>
      <c r="P10">
        <v>16</v>
      </c>
      <c r="Q10">
        <v>17</v>
      </c>
      <c r="R10">
        <v>664.78</v>
      </c>
      <c r="S10">
        <v>7.94</v>
      </c>
      <c r="T10">
        <v>87.52</v>
      </c>
      <c r="U10">
        <v>11.55</v>
      </c>
      <c r="V10">
        <v>730</v>
      </c>
      <c r="W10">
        <v>7.89</v>
      </c>
    </row>
    <row r="11" spans="1:23" x14ac:dyDescent="0.25">
      <c r="A11" t="s">
        <v>368</v>
      </c>
      <c r="B11">
        <v>11</v>
      </c>
      <c r="C11" t="s">
        <v>394</v>
      </c>
      <c r="D11" s="3">
        <v>41128</v>
      </c>
      <c r="E11">
        <v>2228212.5291499998</v>
      </c>
      <c r="F11">
        <v>1372153.1171899999</v>
      </c>
      <c r="G11" t="s">
        <v>395</v>
      </c>
      <c r="H11" t="s">
        <v>396</v>
      </c>
      <c r="I11" t="s">
        <v>372</v>
      </c>
      <c r="J11" t="s">
        <v>381</v>
      </c>
      <c r="K11">
        <v>-84.391660000000002</v>
      </c>
      <c r="L11">
        <v>33.771949999999997</v>
      </c>
      <c r="M11" t="s">
        <v>374</v>
      </c>
      <c r="N11">
        <v>1.5</v>
      </c>
      <c r="O11">
        <v>11</v>
      </c>
      <c r="P11">
        <v>7</v>
      </c>
      <c r="Q11">
        <v>10</v>
      </c>
      <c r="R11">
        <v>153.38999999999999</v>
      </c>
      <c r="S11">
        <v>4.1900000000000004</v>
      </c>
      <c r="T11">
        <v>6.66</v>
      </c>
      <c r="U11">
        <v>2.27</v>
      </c>
      <c r="V11">
        <v>55</v>
      </c>
      <c r="W11">
        <v>3.17</v>
      </c>
    </row>
    <row r="12" spans="1:23" x14ac:dyDescent="0.25">
      <c r="A12" t="s">
        <v>368</v>
      </c>
      <c r="B12">
        <v>12</v>
      </c>
      <c r="C12" t="s">
        <v>397</v>
      </c>
      <c r="D12" s="3">
        <v>41128</v>
      </c>
      <c r="E12">
        <v>2228234.4277599999</v>
      </c>
      <c r="F12">
        <v>1372189.7339600001</v>
      </c>
      <c r="G12" t="s">
        <v>398</v>
      </c>
      <c r="H12" t="s">
        <v>154</v>
      </c>
      <c r="I12" t="s">
        <v>380</v>
      </c>
      <c r="J12" t="s">
        <v>399</v>
      </c>
      <c r="K12">
        <v>-84.391589999999994</v>
      </c>
      <c r="L12">
        <v>33.77205</v>
      </c>
      <c r="M12" t="s">
        <v>374</v>
      </c>
      <c r="N12">
        <v>34.4</v>
      </c>
      <c r="O12">
        <v>80</v>
      </c>
      <c r="P12">
        <v>83</v>
      </c>
      <c r="Q12">
        <v>71</v>
      </c>
      <c r="R12">
        <v>8964.08</v>
      </c>
      <c r="S12">
        <v>127.67</v>
      </c>
      <c r="T12">
        <v>6706.75</v>
      </c>
      <c r="U12">
        <v>163.98</v>
      </c>
      <c r="V12">
        <v>8046</v>
      </c>
      <c r="W12">
        <v>106.44</v>
      </c>
    </row>
    <row r="13" spans="1:23" x14ac:dyDescent="0.25">
      <c r="A13" t="s">
        <v>368</v>
      </c>
      <c r="B13">
        <v>13</v>
      </c>
      <c r="C13" t="s">
        <v>400</v>
      </c>
      <c r="D13" s="3">
        <v>41128</v>
      </c>
      <c r="E13">
        <v>2228259.5873400001</v>
      </c>
      <c r="F13">
        <v>1372193.7919600001</v>
      </c>
      <c r="G13" t="s">
        <v>401</v>
      </c>
      <c r="H13" t="s">
        <v>402</v>
      </c>
      <c r="I13" t="s">
        <v>380</v>
      </c>
      <c r="J13" t="s">
        <v>373</v>
      </c>
      <c r="K13">
        <v>-84.391509999999997</v>
      </c>
      <c r="L13">
        <v>33.772060000000003</v>
      </c>
      <c r="M13" t="s">
        <v>374</v>
      </c>
      <c r="N13">
        <v>16.8</v>
      </c>
      <c r="O13">
        <v>56</v>
      </c>
      <c r="P13">
        <v>36</v>
      </c>
      <c r="Q13">
        <v>44</v>
      </c>
      <c r="R13">
        <v>5128.3599999999997</v>
      </c>
      <c r="S13">
        <v>101.24</v>
      </c>
      <c r="T13">
        <v>446.77</v>
      </c>
      <c r="U13">
        <v>17.79</v>
      </c>
      <c r="V13">
        <v>2068</v>
      </c>
      <c r="W13">
        <v>105.84</v>
      </c>
    </row>
    <row r="14" spans="1:23" x14ac:dyDescent="0.25">
      <c r="A14" t="s">
        <v>368</v>
      </c>
      <c r="B14">
        <v>14</v>
      </c>
      <c r="C14" t="s">
        <v>403</v>
      </c>
      <c r="D14" s="3">
        <v>41128</v>
      </c>
      <c r="E14">
        <v>2228284.7469100002</v>
      </c>
      <c r="F14">
        <v>1372083.41447</v>
      </c>
      <c r="G14" t="s">
        <v>386</v>
      </c>
      <c r="H14" t="s">
        <v>387</v>
      </c>
      <c r="I14" t="s">
        <v>380</v>
      </c>
      <c r="J14" t="s">
        <v>381</v>
      </c>
      <c r="K14">
        <v>-84.391419999999997</v>
      </c>
      <c r="L14">
        <v>33.771749999999997</v>
      </c>
      <c r="M14" t="s">
        <v>374</v>
      </c>
      <c r="N14">
        <v>2</v>
      </c>
      <c r="O14">
        <v>8</v>
      </c>
      <c r="P14">
        <v>6</v>
      </c>
      <c r="Q14">
        <v>8</v>
      </c>
      <c r="R14">
        <v>87.08</v>
      </c>
      <c r="S14">
        <v>1.04</v>
      </c>
      <c r="T14">
        <v>5.95</v>
      </c>
      <c r="U14">
        <v>2.62</v>
      </c>
      <c r="V14">
        <v>55</v>
      </c>
      <c r="W14">
        <v>1.03</v>
      </c>
    </row>
    <row r="15" spans="1:23" x14ac:dyDescent="0.25">
      <c r="A15" t="s">
        <v>368</v>
      </c>
      <c r="B15">
        <v>15</v>
      </c>
      <c r="C15" t="s">
        <v>404</v>
      </c>
      <c r="D15" s="3">
        <v>41128</v>
      </c>
      <c r="E15">
        <v>2228283.9353100001</v>
      </c>
      <c r="F15">
        <v>1372076.9216700001</v>
      </c>
      <c r="G15" t="s">
        <v>405</v>
      </c>
      <c r="H15" t="s">
        <v>406</v>
      </c>
      <c r="I15" t="s">
        <v>407</v>
      </c>
      <c r="J15" t="s">
        <v>373</v>
      </c>
      <c r="K15">
        <v>-84.39143</v>
      </c>
      <c r="L15">
        <v>33.771740000000001</v>
      </c>
      <c r="M15" t="s">
        <v>374</v>
      </c>
      <c r="N15">
        <v>4.4000000000000004</v>
      </c>
      <c r="O15">
        <v>21</v>
      </c>
      <c r="P15">
        <v>11</v>
      </c>
      <c r="Q15">
        <v>14</v>
      </c>
      <c r="R15">
        <v>455.21</v>
      </c>
      <c r="S15">
        <v>5.42</v>
      </c>
      <c r="T15">
        <v>71.8</v>
      </c>
      <c r="U15">
        <v>10.34</v>
      </c>
      <c r="V15">
        <v>360</v>
      </c>
      <c r="W15">
        <v>5.41</v>
      </c>
    </row>
    <row r="16" spans="1:23" x14ac:dyDescent="0.25">
      <c r="A16" t="s">
        <v>368</v>
      </c>
      <c r="B16">
        <v>16</v>
      </c>
      <c r="C16" t="s">
        <v>408</v>
      </c>
      <c r="D16" s="3">
        <v>41128</v>
      </c>
      <c r="E16">
        <v>2228292.82565</v>
      </c>
      <c r="F16">
        <v>1372071.5994500001</v>
      </c>
      <c r="G16" t="s">
        <v>386</v>
      </c>
      <c r="H16" t="s">
        <v>387</v>
      </c>
      <c r="I16" t="s">
        <v>372</v>
      </c>
      <c r="J16" t="s">
        <v>381</v>
      </c>
      <c r="K16">
        <v>-84.391400000000004</v>
      </c>
      <c r="L16">
        <v>33.771720000000002</v>
      </c>
      <c r="M16" t="s">
        <v>374</v>
      </c>
      <c r="N16">
        <v>2.1</v>
      </c>
      <c r="O16">
        <v>7</v>
      </c>
      <c r="P16">
        <v>6</v>
      </c>
      <c r="Q16">
        <v>6</v>
      </c>
      <c r="R16">
        <v>85.79</v>
      </c>
      <c r="S16">
        <v>1.01</v>
      </c>
      <c r="T16">
        <v>6.68</v>
      </c>
      <c r="U16">
        <v>2.78</v>
      </c>
      <c r="V16">
        <v>55</v>
      </c>
      <c r="W16">
        <v>1.02</v>
      </c>
    </row>
    <row r="17" spans="1:23" x14ac:dyDescent="0.25">
      <c r="A17" t="s">
        <v>368</v>
      </c>
      <c r="B17">
        <v>17</v>
      </c>
      <c r="C17" t="s">
        <v>409</v>
      </c>
      <c r="D17" s="3">
        <v>41128</v>
      </c>
      <c r="E17">
        <v>2228304.9996400001</v>
      </c>
      <c r="F17">
        <v>1372071.5994500001</v>
      </c>
      <c r="G17" t="s">
        <v>405</v>
      </c>
      <c r="H17" t="s">
        <v>406</v>
      </c>
      <c r="I17" t="s">
        <v>372</v>
      </c>
      <c r="J17" t="s">
        <v>381</v>
      </c>
      <c r="K17">
        <v>-84.391360000000006</v>
      </c>
      <c r="L17">
        <v>33.771720000000002</v>
      </c>
      <c r="M17" t="s">
        <v>374</v>
      </c>
      <c r="N17">
        <v>1.9</v>
      </c>
      <c r="O17">
        <v>7</v>
      </c>
      <c r="P17">
        <v>6</v>
      </c>
      <c r="Q17">
        <v>6</v>
      </c>
      <c r="R17">
        <v>91.06</v>
      </c>
      <c r="S17">
        <v>1.08</v>
      </c>
      <c r="T17">
        <v>5.27</v>
      </c>
      <c r="U17">
        <v>2.4500000000000002</v>
      </c>
      <c r="V17">
        <v>55</v>
      </c>
      <c r="W17">
        <v>1.08</v>
      </c>
    </row>
    <row r="18" spans="1:23" x14ac:dyDescent="0.25">
      <c r="A18" t="s">
        <v>368</v>
      </c>
      <c r="B18">
        <v>18</v>
      </c>
      <c r="C18" t="s">
        <v>410</v>
      </c>
      <c r="D18" s="3">
        <v>41128</v>
      </c>
      <c r="E18">
        <v>2228338.2752100001</v>
      </c>
      <c r="F18">
        <v>1372074.8458499999</v>
      </c>
      <c r="G18" t="s">
        <v>411</v>
      </c>
      <c r="H18" t="s">
        <v>412</v>
      </c>
      <c r="I18" t="s">
        <v>380</v>
      </c>
      <c r="J18" t="s">
        <v>381</v>
      </c>
      <c r="K18">
        <v>-84.391249999999999</v>
      </c>
      <c r="L18">
        <v>33.771729999999998</v>
      </c>
      <c r="M18" t="s">
        <v>374</v>
      </c>
      <c r="N18">
        <v>1.1000000000000001</v>
      </c>
      <c r="O18">
        <v>11</v>
      </c>
      <c r="P18">
        <v>7</v>
      </c>
      <c r="Q18">
        <v>6</v>
      </c>
      <c r="R18">
        <v>109.36</v>
      </c>
      <c r="S18">
        <v>1.68</v>
      </c>
      <c r="T18">
        <v>7.3</v>
      </c>
      <c r="U18">
        <v>2.8</v>
      </c>
      <c r="V18">
        <v>60</v>
      </c>
      <c r="W18">
        <v>1.3</v>
      </c>
    </row>
    <row r="19" spans="1:23" x14ac:dyDescent="0.25">
      <c r="A19" t="s">
        <v>368</v>
      </c>
      <c r="B19">
        <v>19</v>
      </c>
      <c r="C19" t="s">
        <v>413</v>
      </c>
      <c r="D19" s="3">
        <v>41128</v>
      </c>
      <c r="E19">
        <v>2228344.7680000002</v>
      </c>
      <c r="F19">
        <v>1372072.41105</v>
      </c>
      <c r="G19" t="s">
        <v>414</v>
      </c>
      <c r="H19" t="s">
        <v>142</v>
      </c>
      <c r="I19" t="s">
        <v>380</v>
      </c>
      <c r="J19" t="s">
        <v>381</v>
      </c>
      <c r="K19">
        <v>-84.391229999999993</v>
      </c>
      <c r="L19">
        <v>33.771720000000002</v>
      </c>
      <c r="M19" t="s">
        <v>374</v>
      </c>
      <c r="N19">
        <v>2.7</v>
      </c>
      <c r="O19">
        <v>14</v>
      </c>
      <c r="P19">
        <v>10</v>
      </c>
      <c r="Q19">
        <v>12</v>
      </c>
      <c r="R19">
        <v>265.55</v>
      </c>
      <c r="S19">
        <v>4.21</v>
      </c>
      <c r="T19">
        <v>14.73</v>
      </c>
      <c r="U19">
        <v>4.2300000000000004</v>
      </c>
      <c r="V19">
        <v>22</v>
      </c>
      <c r="W19">
        <v>5.48</v>
      </c>
    </row>
    <row r="20" spans="1:23" x14ac:dyDescent="0.25">
      <c r="A20" t="s">
        <v>368</v>
      </c>
      <c r="B20">
        <v>20</v>
      </c>
      <c r="C20" t="s">
        <v>415</v>
      </c>
      <c r="D20" s="3">
        <v>41128</v>
      </c>
      <c r="E20">
        <v>2228342.1214200002</v>
      </c>
      <c r="F20">
        <v>1372107.3703000001</v>
      </c>
      <c r="G20" t="s">
        <v>416</v>
      </c>
      <c r="H20" t="s">
        <v>417</v>
      </c>
      <c r="I20" t="s">
        <v>372</v>
      </c>
      <c r="J20" t="s">
        <v>373</v>
      </c>
      <c r="K20">
        <v>-84.391239999999996</v>
      </c>
      <c r="L20">
        <v>33.771819999999998</v>
      </c>
      <c r="M20" t="s">
        <v>374</v>
      </c>
      <c r="N20">
        <v>14.3</v>
      </c>
      <c r="O20">
        <v>27</v>
      </c>
      <c r="P20">
        <v>45</v>
      </c>
      <c r="Q20">
        <v>46</v>
      </c>
      <c r="R20">
        <v>5110.0600000000004</v>
      </c>
      <c r="S20">
        <v>118.94</v>
      </c>
      <c r="T20">
        <v>541.21</v>
      </c>
      <c r="U20">
        <v>30.45</v>
      </c>
      <c r="V20">
        <v>1608</v>
      </c>
      <c r="W20">
        <v>60.68</v>
      </c>
    </row>
    <row r="21" spans="1:23" x14ac:dyDescent="0.25">
      <c r="A21" t="s">
        <v>368</v>
      </c>
      <c r="B21">
        <v>21</v>
      </c>
      <c r="C21" t="s">
        <v>418</v>
      </c>
      <c r="D21" s="3">
        <v>41128</v>
      </c>
      <c r="E21">
        <v>2228317.6904600002</v>
      </c>
      <c r="F21">
        <v>1372142.54323</v>
      </c>
      <c r="G21" t="s">
        <v>419</v>
      </c>
      <c r="H21" t="s">
        <v>420</v>
      </c>
      <c r="I21" t="s">
        <v>380</v>
      </c>
      <c r="J21" t="s">
        <v>381</v>
      </c>
      <c r="K21">
        <v>-84.391319999999993</v>
      </c>
      <c r="L21">
        <v>33.771920000000001</v>
      </c>
      <c r="M21" t="s">
        <v>374</v>
      </c>
      <c r="N21">
        <v>3.8</v>
      </c>
      <c r="O21">
        <v>15</v>
      </c>
      <c r="P21">
        <v>8</v>
      </c>
      <c r="Q21">
        <v>8</v>
      </c>
      <c r="R21">
        <v>122.06</v>
      </c>
      <c r="S21">
        <v>3.35</v>
      </c>
      <c r="T21">
        <v>27.01</v>
      </c>
      <c r="U21">
        <v>5.64</v>
      </c>
      <c r="V21">
        <v>169</v>
      </c>
      <c r="W21">
        <v>2.52</v>
      </c>
    </row>
    <row r="22" spans="1:23" x14ac:dyDescent="0.25">
      <c r="A22" t="s">
        <v>368</v>
      </c>
      <c r="B22">
        <v>22</v>
      </c>
      <c r="C22" t="s">
        <v>421</v>
      </c>
      <c r="D22" s="3">
        <v>41128</v>
      </c>
      <c r="E22">
        <v>2228319.60843</v>
      </c>
      <c r="F22">
        <v>1372143.8317799999</v>
      </c>
      <c r="G22" t="s">
        <v>419</v>
      </c>
      <c r="H22" t="s">
        <v>420</v>
      </c>
      <c r="I22" t="s">
        <v>380</v>
      </c>
      <c r="J22" t="s">
        <v>381</v>
      </c>
      <c r="K22">
        <v>-84.391310000000004</v>
      </c>
      <c r="L22">
        <v>33.771920000000001</v>
      </c>
      <c r="M22" t="s">
        <v>374</v>
      </c>
      <c r="N22">
        <v>1.8</v>
      </c>
      <c r="O22">
        <v>12</v>
      </c>
      <c r="P22">
        <v>8</v>
      </c>
      <c r="Q22">
        <v>6</v>
      </c>
      <c r="R22">
        <v>81.59</v>
      </c>
      <c r="S22">
        <v>2.23</v>
      </c>
      <c r="T22">
        <v>5.2</v>
      </c>
      <c r="U22">
        <v>2.12</v>
      </c>
      <c r="V22">
        <v>55</v>
      </c>
      <c r="W22">
        <v>1.68</v>
      </c>
    </row>
    <row r="23" spans="1:23" x14ac:dyDescent="0.25">
      <c r="A23" t="s">
        <v>368</v>
      </c>
      <c r="B23">
        <v>23</v>
      </c>
      <c r="C23" t="s">
        <v>422</v>
      </c>
      <c r="D23" s="3">
        <v>41128</v>
      </c>
      <c r="E23">
        <v>2228346.81464</v>
      </c>
      <c r="F23">
        <v>1372156.4677500001</v>
      </c>
      <c r="G23" t="s">
        <v>423</v>
      </c>
      <c r="H23" t="s">
        <v>424</v>
      </c>
      <c r="I23" t="s">
        <v>372</v>
      </c>
      <c r="J23" t="s">
        <v>381</v>
      </c>
      <c r="K23">
        <v>-84.391220000000004</v>
      </c>
      <c r="L23">
        <v>33.77196</v>
      </c>
      <c r="M23" t="s">
        <v>374</v>
      </c>
      <c r="N23">
        <v>4.2</v>
      </c>
      <c r="O23">
        <v>12</v>
      </c>
      <c r="P23">
        <v>13</v>
      </c>
      <c r="Q23">
        <v>13</v>
      </c>
      <c r="R23">
        <v>390.08</v>
      </c>
      <c r="S23">
        <v>6.88</v>
      </c>
      <c r="T23">
        <v>32.08</v>
      </c>
      <c r="U23">
        <v>6.39</v>
      </c>
      <c r="V23">
        <v>207</v>
      </c>
      <c r="W23">
        <v>4.63</v>
      </c>
    </row>
    <row r="24" spans="1:23" x14ac:dyDescent="0.25">
      <c r="A24" t="s">
        <v>368</v>
      </c>
      <c r="B24">
        <v>24</v>
      </c>
      <c r="C24" t="s">
        <v>425</v>
      </c>
      <c r="D24" s="3">
        <v>41128</v>
      </c>
      <c r="E24">
        <v>2228441.5765800001</v>
      </c>
      <c r="F24">
        <v>1372131.8883499999</v>
      </c>
      <c r="G24" t="s">
        <v>426</v>
      </c>
      <c r="H24" t="s">
        <v>427</v>
      </c>
      <c r="I24" t="s">
        <v>380</v>
      </c>
      <c r="J24" t="s">
        <v>373</v>
      </c>
      <c r="K24">
        <v>-84.390910000000005</v>
      </c>
      <c r="L24">
        <v>33.771889999999999</v>
      </c>
      <c r="M24" t="s">
        <v>374</v>
      </c>
      <c r="N24">
        <v>9.9</v>
      </c>
      <c r="O24">
        <v>31</v>
      </c>
      <c r="P24">
        <v>19</v>
      </c>
      <c r="Q24">
        <v>23</v>
      </c>
      <c r="R24">
        <v>1478.32</v>
      </c>
      <c r="S24">
        <v>40.479999999999997</v>
      </c>
      <c r="T24">
        <v>280.38</v>
      </c>
      <c r="U24">
        <v>21.65</v>
      </c>
      <c r="V24">
        <v>1081</v>
      </c>
      <c r="W24">
        <v>30.51</v>
      </c>
    </row>
    <row r="25" spans="1:23" x14ac:dyDescent="0.25">
      <c r="A25" t="s">
        <v>368</v>
      </c>
      <c r="B25">
        <v>25</v>
      </c>
      <c r="C25" t="s">
        <v>428</v>
      </c>
      <c r="D25" s="3">
        <v>41128</v>
      </c>
      <c r="E25">
        <v>2228434.8725200002</v>
      </c>
      <c r="F25">
        <v>1372131.40949</v>
      </c>
      <c r="G25" t="s">
        <v>426</v>
      </c>
      <c r="H25" t="s">
        <v>427</v>
      </c>
      <c r="I25" t="s">
        <v>372</v>
      </c>
      <c r="J25" t="s">
        <v>373</v>
      </c>
      <c r="K25">
        <v>-84.390929999999997</v>
      </c>
      <c r="L25">
        <v>33.771889999999999</v>
      </c>
      <c r="M25" t="s">
        <v>374</v>
      </c>
      <c r="N25">
        <v>10.8</v>
      </c>
      <c r="O25">
        <v>48</v>
      </c>
      <c r="P25">
        <v>21</v>
      </c>
      <c r="Q25">
        <v>19</v>
      </c>
      <c r="R25">
        <v>1965.38</v>
      </c>
      <c r="S25">
        <v>53.81</v>
      </c>
      <c r="T25">
        <v>359.55</v>
      </c>
      <c r="U25">
        <v>25.11</v>
      </c>
      <c r="V25">
        <v>1191</v>
      </c>
      <c r="W25">
        <v>40.56</v>
      </c>
    </row>
    <row r="26" spans="1:23" x14ac:dyDescent="0.25">
      <c r="A26" t="s">
        <v>368</v>
      </c>
      <c r="B26">
        <v>26</v>
      </c>
      <c r="C26" t="s">
        <v>429</v>
      </c>
      <c r="D26" s="3">
        <v>41128</v>
      </c>
      <c r="E26">
        <v>2228432.2387899999</v>
      </c>
      <c r="F26">
        <v>1372162.2960300001</v>
      </c>
      <c r="G26" t="s">
        <v>386</v>
      </c>
      <c r="H26" t="s">
        <v>387</v>
      </c>
      <c r="I26" t="s">
        <v>407</v>
      </c>
      <c r="J26" t="s">
        <v>373</v>
      </c>
      <c r="K26">
        <v>-84.390940000000001</v>
      </c>
      <c r="L26">
        <v>33.771970000000003</v>
      </c>
      <c r="M26" t="s">
        <v>374</v>
      </c>
      <c r="N26">
        <v>6.6</v>
      </c>
      <c r="O26">
        <v>13</v>
      </c>
      <c r="P26">
        <v>15</v>
      </c>
      <c r="Q26">
        <v>13</v>
      </c>
      <c r="R26">
        <v>344.45</v>
      </c>
      <c r="S26">
        <v>4.12</v>
      </c>
      <c r="T26">
        <v>102.47</v>
      </c>
      <c r="U26">
        <v>9.52</v>
      </c>
      <c r="V26">
        <v>472</v>
      </c>
      <c r="W26">
        <v>4.09</v>
      </c>
    </row>
    <row r="27" spans="1:23" x14ac:dyDescent="0.25">
      <c r="A27" t="s">
        <v>368</v>
      </c>
      <c r="B27">
        <v>27</v>
      </c>
      <c r="C27" t="s">
        <v>430</v>
      </c>
      <c r="D27" s="3">
        <v>41128</v>
      </c>
      <c r="E27">
        <v>2228431.28107</v>
      </c>
      <c r="F27">
        <v>1372179.5350299999</v>
      </c>
      <c r="G27" t="s">
        <v>386</v>
      </c>
      <c r="H27" t="s">
        <v>387</v>
      </c>
      <c r="I27" t="s">
        <v>380</v>
      </c>
      <c r="J27" t="s">
        <v>373</v>
      </c>
      <c r="K27">
        <v>-84.390940000000001</v>
      </c>
      <c r="L27">
        <v>33.772019999999998</v>
      </c>
      <c r="M27" t="s">
        <v>374</v>
      </c>
      <c r="N27">
        <v>8.1999999999999993</v>
      </c>
      <c r="O27">
        <v>18</v>
      </c>
      <c r="P27">
        <v>16</v>
      </c>
      <c r="Q27">
        <v>17</v>
      </c>
      <c r="R27">
        <v>530.23</v>
      </c>
      <c r="S27">
        <v>6.33</v>
      </c>
      <c r="T27">
        <v>171.92</v>
      </c>
      <c r="U27">
        <v>16.95</v>
      </c>
      <c r="V27">
        <v>855</v>
      </c>
      <c r="W27">
        <v>6.3</v>
      </c>
    </row>
    <row r="28" spans="1:23" x14ac:dyDescent="0.25">
      <c r="A28" t="s">
        <v>368</v>
      </c>
      <c r="B28">
        <v>28</v>
      </c>
      <c r="C28" t="s">
        <v>431</v>
      </c>
      <c r="D28" s="3">
        <v>41128</v>
      </c>
      <c r="E28">
        <v>2228369.70279</v>
      </c>
      <c r="F28">
        <v>1372192.3465400001</v>
      </c>
      <c r="G28" t="s">
        <v>432</v>
      </c>
      <c r="H28" t="s">
        <v>433</v>
      </c>
      <c r="I28" t="s">
        <v>380</v>
      </c>
      <c r="J28" t="s">
        <v>381</v>
      </c>
      <c r="K28">
        <v>-84.391149999999996</v>
      </c>
      <c r="L28">
        <v>33.77205</v>
      </c>
      <c r="M28" t="s">
        <v>374</v>
      </c>
      <c r="N28">
        <v>2</v>
      </c>
      <c r="O28">
        <v>10</v>
      </c>
      <c r="P28">
        <v>8</v>
      </c>
      <c r="Q28">
        <v>7</v>
      </c>
      <c r="R28">
        <v>126.26</v>
      </c>
      <c r="S28">
        <v>1.65</v>
      </c>
      <c r="T28">
        <v>5.45</v>
      </c>
      <c r="U28">
        <v>2.38</v>
      </c>
      <c r="V28">
        <v>55</v>
      </c>
      <c r="W28">
        <v>1.5</v>
      </c>
    </row>
    <row r="29" spans="1:23" x14ac:dyDescent="0.25">
      <c r="A29" t="s">
        <v>368</v>
      </c>
      <c r="B29">
        <v>29</v>
      </c>
      <c r="C29" t="s">
        <v>434</v>
      </c>
      <c r="D29" s="3">
        <v>41128</v>
      </c>
      <c r="E29">
        <v>2228364.7193700001</v>
      </c>
      <c r="F29">
        <v>1372187.67567</v>
      </c>
      <c r="G29" t="s">
        <v>432</v>
      </c>
      <c r="H29" t="s">
        <v>433</v>
      </c>
      <c r="I29" t="s">
        <v>380</v>
      </c>
      <c r="J29" t="s">
        <v>381</v>
      </c>
      <c r="K29">
        <v>-84.391159999999999</v>
      </c>
      <c r="L29">
        <v>33.772039999999997</v>
      </c>
      <c r="M29" t="s">
        <v>374</v>
      </c>
      <c r="N29">
        <v>1.6</v>
      </c>
      <c r="O29">
        <v>9</v>
      </c>
      <c r="P29">
        <v>6</v>
      </c>
      <c r="Q29">
        <v>6</v>
      </c>
      <c r="R29">
        <v>84.82</v>
      </c>
      <c r="S29">
        <v>1.1000000000000001</v>
      </c>
      <c r="T29">
        <v>3.2</v>
      </c>
      <c r="U29">
        <v>1.79</v>
      </c>
      <c r="V29">
        <v>55</v>
      </c>
      <c r="W29">
        <v>1.01</v>
      </c>
    </row>
    <row r="30" spans="1:23" x14ac:dyDescent="0.25">
      <c r="A30" t="s">
        <v>368</v>
      </c>
      <c r="B30">
        <v>30</v>
      </c>
      <c r="C30" t="s">
        <v>435</v>
      </c>
      <c r="D30" s="3">
        <v>41128</v>
      </c>
      <c r="E30">
        <v>2228360.40962</v>
      </c>
      <c r="F30">
        <v>1372191.5065599999</v>
      </c>
      <c r="G30" t="s">
        <v>432</v>
      </c>
      <c r="H30" t="s">
        <v>433</v>
      </c>
      <c r="I30" t="s">
        <v>380</v>
      </c>
      <c r="J30" t="s">
        <v>381</v>
      </c>
      <c r="K30">
        <v>-84.391180000000006</v>
      </c>
      <c r="L30">
        <v>33.77205</v>
      </c>
      <c r="M30" t="s">
        <v>374</v>
      </c>
      <c r="N30">
        <v>1.8</v>
      </c>
      <c r="O30">
        <v>11</v>
      </c>
      <c r="P30">
        <v>8</v>
      </c>
      <c r="Q30">
        <v>8</v>
      </c>
      <c r="R30">
        <v>120.66</v>
      </c>
      <c r="S30">
        <v>1.59</v>
      </c>
      <c r="T30">
        <v>4.28</v>
      </c>
      <c r="U30">
        <v>2.09</v>
      </c>
      <c r="V30">
        <v>55</v>
      </c>
      <c r="W30">
        <v>1.43</v>
      </c>
    </row>
    <row r="31" spans="1:23" x14ac:dyDescent="0.25">
      <c r="A31" t="s">
        <v>368</v>
      </c>
      <c r="B31">
        <v>31</v>
      </c>
      <c r="C31" t="s">
        <v>436</v>
      </c>
      <c r="D31" s="3">
        <v>41128</v>
      </c>
      <c r="E31">
        <v>2228301.8236199999</v>
      </c>
      <c r="F31">
        <v>1372148.4471499999</v>
      </c>
      <c r="G31" t="s">
        <v>437</v>
      </c>
      <c r="H31" t="s">
        <v>438</v>
      </c>
      <c r="I31" t="s">
        <v>372</v>
      </c>
      <c r="J31" t="s">
        <v>373</v>
      </c>
      <c r="K31">
        <v>-84.391369999999995</v>
      </c>
      <c r="L31">
        <v>33.771929999999998</v>
      </c>
      <c r="M31" t="s">
        <v>374</v>
      </c>
      <c r="N31">
        <v>7.6</v>
      </c>
      <c r="O31">
        <v>35</v>
      </c>
      <c r="P31">
        <v>18</v>
      </c>
      <c r="Q31">
        <v>19</v>
      </c>
      <c r="R31">
        <v>709.13</v>
      </c>
      <c r="S31">
        <v>11.27</v>
      </c>
      <c r="T31">
        <v>359</v>
      </c>
      <c r="U31">
        <v>28.31</v>
      </c>
      <c r="V31">
        <v>1166</v>
      </c>
      <c r="W31">
        <v>8.42</v>
      </c>
    </row>
    <row r="32" spans="1:23" x14ac:dyDescent="0.25">
      <c r="A32" t="s">
        <v>368</v>
      </c>
      <c r="B32">
        <v>32</v>
      </c>
      <c r="C32" t="s">
        <v>439</v>
      </c>
      <c r="D32" s="3">
        <v>41128</v>
      </c>
      <c r="E32">
        <v>2228307.7578500002</v>
      </c>
      <c r="F32">
        <v>1372153.0982900001</v>
      </c>
      <c r="G32" t="s">
        <v>437</v>
      </c>
      <c r="H32" t="s">
        <v>438</v>
      </c>
      <c r="I32" t="s">
        <v>407</v>
      </c>
      <c r="J32" t="s">
        <v>373</v>
      </c>
      <c r="K32">
        <v>-84.391350000000003</v>
      </c>
      <c r="L32">
        <v>33.771949999999997</v>
      </c>
      <c r="M32" t="s">
        <v>374</v>
      </c>
      <c r="N32">
        <v>8.9</v>
      </c>
      <c r="O32">
        <v>42</v>
      </c>
      <c r="P32">
        <v>21</v>
      </c>
      <c r="Q32">
        <v>18</v>
      </c>
      <c r="R32">
        <v>1597.79</v>
      </c>
      <c r="S32">
        <v>25.38</v>
      </c>
      <c r="T32">
        <v>236.93</v>
      </c>
      <c r="U32">
        <v>22.2</v>
      </c>
      <c r="V32">
        <v>927</v>
      </c>
      <c r="W32">
        <v>18.97</v>
      </c>
    </row>
    <row r="33" spans="1:23" x14ac:dyDescent="0.25">
      <c r="A33" t="s">
        <v>368</v>
      </c>
      <c r="B33">
        <v>33</v>
      </c>
      <c r="C33" t="s">
        <v>440</v>
      </c>
      <c r="D33" s="3">
        <v>41128</v>
      </c>
      <c r="E33">
        <v>2228316.5407500002</v>
      </c>
      <c r="F33">
        <v>1372157.4810599999</v>
      </c>
      <c r="G33" t="s">
        <v>437</v>
      </c>
      <c r="H33" t="s">
        <v>438</v>
      </c>
      <c r="I33" t="s">
        <v>380</v>
      </c>
      <c r="J33" t="s">
        <v>373</v>
      </c>
      <c r="K33">
        <v>-84.391319999999993</v>
      </c>
      <c r="L33">
        <v>33.77196</v>
      </c>
      <c r="M33" t="s">
        <v>374</v>
      </c>
      <c r="N33">
        <v>9.9</v>
      </c>
      <c r="O33">
        <v>49</v>
      </c>
      <c r="P33">
        <v>19</v>
      </c>
      <c r="Q33">
        <v>22</v>
      </c>
      <c r="R33">
        <v>1732.13</v>
      </c>
      <c r="S33">
        <v>27.49</v>
      </c>
      <c r="T33">
        <v>713.75</v>
      </c>
      <c r="U33">
        <v>42.39</v>
      </c>
      <c r="V33">
        <v>1663</v>
      </c>
      <c r="W33">
        <v>20.57</v>
      </c>
    </row>
    <row r="34" spans="1:23" x14ac:dyDescent="0.25">
      <c r="A34" t="s">
        <v>368</v>
      </c>
      <c r="B34">
        <v>34</v>
      </c>
      <c r="C34" t="s">
        <v>441</v>
      </c>
      <c r="D34" s="3">
        <v>41128</v>
      </c>
      <c r="E34">
        <v>2228316.8884800002</v>
      </c>
      <c r="F34">
        <v>1372163.22572</v>
      </c>
      <c r="G34" t="s">
        <v>437</v>
      </c>
      <c r="H34" t="s">
        <v>438</v>
      </c>
      <c r="I34" t="s">
        <v>380</v>
      </c>
      <c r="J34" t="s">
        <v>373</v>
      </c>
      <c r="K34">
        <v>-84.391319999999993</v>
      </c>
      <c r="L34">
        <v>33.771970000000003</v>
      </c>
      <c r="M34" t="s">
        <v>374</v>
      </c>
      <c r="N34">
        <v>13.2</v>
      </c>
      <c r="O34">
        <v>50</v>
      </c>
      <c r="P34">
        <v>29</v>
      </c>
      <c r="Q34">
        <v>25</v>
      </c>
      <c r="R34">
        <v>1860.11</v>
      </c>
      <c r="S34">
        <v>29.52</v>
      </c>
      <c r="T34">
        <v>1123.17</v>
      </c>
      <c r="U34">
        <v>55.38</v>
      </c>
      <c r="V34">
        <v>2070</v>
      </c>
      <c r="W34">
        <v>22.09</v>
      </c>
    </row>
    <row r="35" spans="1:23" x14ac:dyDescent="0.25">
      <c r="A35" t="s">
        <v>368</v>
      </c>
      <c r="B35">
        <v>35</v>
      </c>
      <c r="C35" t="s">
        <v>442</v>
      </c>
      <c r="D35" s="3">
        <v>41128</v>
      </c>
      <c r="E35">
        <v>2228321.3662100001</v>
      </c>
      <c r="F35">
        <v>1372199.7938600001</v>
      </c>
      <c r="G35" t="s">
        <v>437</v>
      </c>
      <c r="H35" t="s">
        <v>438</v>
      </c>
      <c r="I35" t="s">
        <v>380</v>
      </c>
      <c r="J35" t="s">
        <v>373</v>
      </c>
      <c r="K35">
        <v>-84.391300000000001</v>
      </c>
      <c r="L35">
        <v>33.772069999999999</v>
      </c>
      <c r="M35" t="s">
        <v>374</v>
      </c>
      <c r="N35">
        <v>16.100000000000001</v>
      </c>
      <c r="O35">
        <v>48</v>
      </c>
      <c r="P35">
        <v>30</v>
      </c>
      <c r="Q35">
        <v>35</v>
      </c>
      <c r="R35">
        <v>3863.28</v>
      </c>
      <c r="S35">
        <v>61.33</v>
      </c>
      <c r="T35">
        <v>1019.77</v>
      </c>
      <c r="U35">
        <v>52.32</v>
      </c>
      <c r="V35">
        <v>1683</v>
      </c>
      <c r="W35">
        <v>45.87</v>
      </c>
    </row>
    <row r="36" spans="1:23" x14ac:dyDescent="0.25">
      <c r="A36" t="s">
        <v>443</v>
      </c>
      <c r="B36">
        <v>36</v>
      </c>
      <c r="C36" t="s">
        <v>444</v>
      </c>
      <c r="D36" s="3">
        <v>41128</v>
      </c>
      <c r="E36">
        <v>2228338.2081499998</v>
      </c>
      <c r="F36">
        <v>1372235.3813100001</v>
      </c>
      <c r="G36" t="s">
        <v>437</v>
      </c>
      <c r="H36" t="s">
        <v>438</v>
      </c>
      <c r="I36" t="s">
        <v>380</v>
      </c>
      <c r="J36" t="s">
        <v>373</v>
      </c>
      <c r="K36">
        <v>-84.391249999999999</v>
      </c>
      <c r="L36">
        <v>33.772170000000003</v>
      </c>
      <c r="M36" t="s">
        <v>374</v>
      </c>
      <c r="N36">
        <v>11.5</v>
      </c>
      <c r="O36">
        <v>44</v>
      </c>
      <c r="P36">
        <v>32</v>
      </c>
      <c r="Q36">
        <v>35</v>
      </c>
      <c r="R36">
        <v>4035.82</v>
      </c>
      <c r="S36">
        <v>64.069999999999993</v>
      </c>
      <c r="T36">
        <v>445.11</v>
      </c>
      <c r="U36">
        <v>32.1</v>
      </c>
      <c r="V36">
        <v>1293</v>
      </c>
      <c r="W36">
        <v>47.92</v>
      </c>
    </row>
    <row r="37" spans="1:23" x14ac:dyDescent="0.25">
      <c r="A37" t="s">
        <v>443</v>
      </c>
      <c r="B37">
        <v>37</v>
      </c>
      <c r="C37" t="s">
        <v>445</v>
      </c>
      <c r="D37" s="3">
        <v>41128</v>
      </c>
      <c r="E37">
        <v>2228393.0099200001</v>
      </c>
      <c r="F37">
        <v>1372251.2877799999</v>
      </c>
      <c r="G37" t="s">
        <v>446</v>
      </c>
      <c r="H37" t="s">
        <v>447</v>
      </c>
      <c r="I37" t="s">
        <v>372</v>
      </c>
      <c r="J37" t="s">
        <v>381</v>
      </c>
      <c r="K37">
        <v>-84.391069999999999</v>
      </c>
      <c r="L37">
        <v>33.772219999999997</v>
      </c>
      <c r="M37" t="s">
        <v>374</v>
      </c>
      <c r="N37">
        <v>12.2</v>
      </c>
      <c r="O37">
        <v>45</v>
      </c>
      <c r="P37">
        <v>25</v>
      </c>
      <c r="Q37">
        <v>27</v>
      </c>
      <c r="R37">
        <v>3661.13</v>
      </c>
      <c r="S37">
        <v>33.07</v>
      </c>
      <c r="T37">
        <v>448.11</v>
      </c>
      <c r="U37">
        <v>29.54</v>
      </c>
      <c r="V37">
        <v>1707</v>
      </c>
      <c r="W37">
        <v>43.47</v>
      </c>
    </row>
    <row r="38" spans="1:23" x14ac:dyDescent="0.25">
      <c r="A38" t="s">
        <v>443</v>
      </c>
      <c r="B38">
        <v>38</v>
      </c>
      <c r="C38" t="s">
        <v>448</v>
      </c>
      <c r="D38" s="3">
        <v>41128</v>
      </c>
      <c r="E38">
        <v>2228406.6348299999</v>
      </c>
      <c r="F38">
        <v>1372254.26122</v>
      </c>
      <c r="G38" t="s">
        <v>446</v>
      </c>
      <c r="H38" t="s">
        <v>447</v>
      </c>
      <c r="I38" t="s">
        <v>380</v>
      </c>
      <c r="J38" t="s">
        <v>373</v>
      </c>
      <c r="K38">
        <v>-84.391019999999997</v>
      </c>
      <c r="L38">
        <v>33.772219999999997</v>
      </c>
      <c r="M38" t="s">
        <v>374</v>
      </c>
      <c r="N38">
        <v>12</v>
      </c>
      <c r="O38">
        <v>46</v>
      </c>
      <c r="P38">
        <v>29</v>
      </c>
      <c r="Q38">
        <v>29</v>
      </c>
      <c r="R38">
        <v>3773.18</v>
      </c>
      <c r="S38">
        <v>34.08</v>
      </c>
      <c r="T38">
        <v>431.8</v>
      </c>
      <c r="U38">
        <v>28.92</v>
      </c>
      <c r="V38">
        <v>1665</v>
      </c>
      <c r="W38">
        <v>44.8</v>
      </c>
    </row>
    <row r="39" spans="1:23" x14ac:dyDescent="0.25">
      <c r="A39" t="s">
        <v>443</v>
      </c>
      <c r="B39">
        <v>39</v>
      </c>
      <c r="C39" t="s">
        <v>449</v>
      </c>
      <c r="D39" s="3">
        <v>41128</v>
      </c>
      <c r="E39">
        <v>2228394.0567600001</v>
      </c>
      <c r="F39">
        <v>1372280.35366</v>
      </c>
      <c r="G39" t="s">
        <v>446</v>
      </c>
      <c r="H39" t="s">
        <v>447</v>
      </c>
      <c r="I39" t="s">
        <v>380</v>
      </c>
      <c r="J39" t="s">
        <v>373</v>
      </c>
      <c r="K39">
        <v>-84.391069999999999</v>
      </c>
      <c r="L39">
        <v>33.772300000000001</v>
      </c>
      <c r="M39" t="s">
        <v>374</v>
      </c>
      <c r="N39">
        <v>15.2</v>
      </c>
      <c r="O39">
        <v>52</v>
      </c>
      <c r="P39">
        <v>25</v>
      </c>
      <c r="Q39">
        <v>30</v>
      </c>
      <c r="R39">
        <v>2469.67</v>
      </c>
      <c r="S39">
        <v>22.31</v>
      </c>
      <c r="T39">
        <v>765.16</v>
      </c>
      <c r="U39">
        <v>40.43</v>
      </c>
      <c r="V39">
        <v>2429</v>
      </c>
      <c r="W39">
        <v>29.33</v>
      </c>
    </row>
    <row r="40" spans="1:23" x14ac:dyDescent="0.25">
      <c r="A40" t="s">
        <v>443</v>
      </c>
      <c r="B40">
        <v>40</v>
      </c>
      <c r="C40" t="s">
        <v>450</v>
      </c>
      <c r="D40" s="3">
        <v>41128</v>
      </c>
      <c r="E40">
        <v>2228410.1745600002</v>
      </c>
      <c r="F40">
        <v>1372277.4078800001</v>
      </c>
      <c r="G40" t="s">
        <v>446</v>
      </c>
      <c r="H40" t="s">
        <v>447</v>
      </c>
      <c r="I40" t="s">
        <v>372</v>
      </c>
      <c r="J40" t="s">
        <v>373</v>
      </c>
      <c r="K40">
        <v>-84.391009999999994</v>
      </c>
      <c r="L40">
        <v>33.772289999999998</v>
      </c>
      <c r="M40" t="s">
        <v>374</v>
      </c>
      <c r="N40">
        <v>12</v>
      </c>
      <c r="O40">
        <v>46</v>
      </c>
      <c r="P40">
        <v>30</v>
      </c>
      <c r="Q40">
        <v>31</v>
      </c>
      <c r="R40">
        <v>2496.4699999999998</v>
      </c>
      <c r="S40">
        <v>22.55</v>
      </c>
      <c r="T40">
        <v>431.8</v>
      </c>
      <c r="U40">
        <v>28.92</v>
      </c>
      <c r="V40">
        <v>1665</v>
      </c>
      <c r="W40">
        <v>29.64</v>
      </c>
    </row>
    <row r="41" spans="1:23" x14ac:dyDescent="0.25">
      <c r="A41" t="s">
        <v>443</v>
      </c>
      <c r="B41">
        <v>41</v>
      </c>
      <c r="C41" t="s">
        <v>451</v>
      </c>
      <c r="D41" s="3">
        <v>41128</v>
      </c>
      <c r="E41">
        <v>2228433.3095100001</v>
      </c>
      <c r="F41">
        <v>1372249.0489099999</v>
      </c>
      <c r="G41" t="s">
        <v>452</v>
      </c>
      <c r="H41" t="s">
        <v>453</v>
      </c>
      <c r="I41" t="s">
        <v>372</v>
      </c>
      <c r="J41" t="s">
        <v>381</v>
      </c>
      <c r="K41">
        <v>-84.390940000000001</v>
      </c>
      <c r="L41">
        <v>33.772210000000001</v>
      </c>
      <c r="M41" t="s">
        <v>374</v>
      </c>
      <c r="N41">
        <v>8.3000000000000007</v>
      </c>
      <c r="O41">
        <v>16</v>
      </c>
      <c r="P41">
        <v>19</v>
      </c>
      <c r="Q41">
        <v>19</v>
      </c>
      <c r="R41">
        <v>803.96</v>
      </c>
      <c r="S41">
        <v>9.26</v>
      </c>
      <c r="T41">
        <v>176.3</v>
      </c>
      <c r="U41">
        <v>16.309999999999999</v>
      </c>
      <c r="V41">
        <v>880</v>
      </c>
      <c r="W41">
        <v>9.5500000000000007</v>
      </c>
    </row>
    <row r="42" spans="1:23" x14ac:dyDescent="0.25">
      <c r="A42" t="s">
        <v>443</v>
      </c>
      <c r="B42">
        <v>42</v>
      </c>
      <c r="C42" t="s">
        <v>454</v>
      </c>
      <c r="D42" s="3">
        <v>41128</v>
      </c>
      <c r="E42">
        <v>2228431.8169300002</v>
      </c>
      <c r="F42">
        <v>1372278.15417</v>
      </c>
      <c r="G42" t="s">
        <v>452</v>
      </c>
      <c r="H42" t="s">
        <v>453</v>
      </c>
      <c r="I42" t="s">
        <v>380</v>
      </c>
      <c r="J42" t="s">
        <v>381</v>
      </c>
      <c r="K42">
        <v>-84.390940000000001</v>
      </c>
      <c r="L42">
        <v>33.772289999999998</v>
      </c>
      <c r="M42" t="s">
        <v>374</v>
      </c>
      <c r="N42">
        <v>8.1</v>
      </c>
      <c r="O42">
        <v>13</v>
      </c>
      <c r="P42">
        <v>22</v>
      </c>
      <c r="Q42">
        <v>13</v>
      </c>
      <c r="R42">
        <v>695.56</v>
      </c>
      <c r="S42">
        <v>8.02</v>
      </c>
      <c r="T42">
        <v>162.99</v>
      </c>
      <c r="U42">
        <v>15.56</v>
      </c>
      <c r="V42">
        <v>863</v>
      </c>
      <c r="W42">
        <v>8.26</v>
      </c>
    </row>
    <row r="43" spans="1:23" x14ac:dyDescent="0.25">
      <c r="A43" t="s">
        <v>443</v>
      </c>
      <c r="B43">
        <v>43</v>
      </c>
      <c r="C43" t="s">
        <v>455</v>
      </c>
      <c r="D43" s="3">
        <v>41128</v>
      </c>
      <c r="E43">
        <v>2228445.9964200002</v>
      </c>
      <c r="F43">
        <v>1372303.5279900001</v>
      </c>
      <c r="G43" t="s">
        <v>456</v>
      </c>
      <c r="H43" t="s">
        <v>457</v>
      </c>
      <c r="I43" t="s">
        <v>372</v>
      </c>
      <c r="J43" t="s">
        <v>373</v>
      </c>
      <c r="K43">
        <v>-84.390889999999999</v>
      </c>
      <c r="L43">
        <v>33.772359999999999</v>
      </c>
      <c r="M43" t="s">
        <v>374</v>
      </c>
      <c r="N43">
        <v>14.2</v>
      </c>
      <c r="O43">
        <v>28</v>
      </c>
      <c r="P43">
        <v>32</v>
      </c>
      <c r="Q43">
        <v>26</v>
      </c>
      <c r="R43">
        <v>2846.95</v>
      </c>
      <c r="S43">
        <v>47.11</v>
      </c>
      <c r="T43">
        <v>621.15</v>
      </c>
      <c r="U43">
        <v>35.56</v>
      </c>
      <c r="V43">
        <v>1690</v>
      </c>
      <c r="W43">
        <v>33.81</v>
      </c>
    </row>
    <row r="44" spans="1:23" x14ac:dyDescent="0.25">
      <c r="A44" t="s">
        <v>443</v>
      </c>
      <c r="B44">
        <v>44</v>
      </c>
      <c r="C44" t="s">
        <v>458</v>
      </c>
      <c r="D44" s="3">
        <v>41128</v>
      </c>
      <c r="E44">
        <v>2228459.42961</v>
      </c>
      <c r="F44">
        <v>1372375.1717000001</v>
      </c>
      <c r="G44" t="s">
        <v>459</v>
      </c>
      <c r="H44" t="s">
        <v>460</v>
      </c>
      <c r="I44" t="s">
        <v>380</v>
      </c>
      <c r="J44" t="s">
        <v>381</v>
      </c>
      <c r="K44">
        <v>-84.39085</v>
      </c>
      <c r="L44">
        <v>33.772559999999999</v>
      </c>
      <c r="M44" t="s">
        <v>374</v>
      </c>
      <c r="N44">
        <v>2.7</v>
      </c>
      <c r="O44">
        <v>15</v>
      </c>
      <c r="P44">
        <v>11</v>
      </c>
      <c r="Q44">
        <v>10</v>
      </c>
      <c r="R44">
        <v>290.08999999999997</v>
      </c>
      <c r="S44">
        <v>7.94</v>
      </c>
      <c r="T44">
        <v>43.39</v>
      </c>
      <c r="U44">
        <v>7.3</v>
      </c>
      <c r="V44">
        <v>247</v>
      </c>
      <c r="W44">
        <v>5.99</v>
      </c>
    </row>
    <row r="45" spans="1:23" x14ac:dyDescent="0.25">
      <c r="A45" t="s">
        <v>443</v>
      </c>
      <c r="B45">
        <v>45</v>
      </c>
      <c r="C45" t="s">
        <v>461</v>
      </c>
      <c r="D45" s="3">
        <v>41128</v>
      </c>
      <c r="E45">
        <v>2228461.66848</v>
      </c>
      <c r="F45">
        <v>1372358.7533499999</v>
      </c>
      <c r="G45" t="s">
        <v>459</v>
      </c>
      <c r="H45" t="s">
        <v>460</v>
      </c>
      <c r="I45" t="s">
        <v>380</v>
      </c>
      <c r="J45" t="s">
        <v>381</v>
      </c>
      <c r="K45">
        <v>-84.390839999999997</v>
      </c>
      <c r="L45">
        <v>33.772509999999997</v>
      </c>
      <c r="M45" t="s">
        <v>374</v>
      </c>
      <c r="N45">
        <v>3.1</v>
      </c>
      <c r="O45">
        <v>19</v>
      </c>
      <c r="P45">
        <v>10</v>
      </c>
      <c r="Q45">
        <v>12</v>
      </c>
      <c r="R45">
        <v>262.20999999999998</v>
      </c>
      <c r="S45">
        <v>7.19</v>
      </c>
      <c r="T45">
        <v>97.91</v>
      </c>
      <c r="U45">
        <v>11.93</v>
      </c>
      <c r="V45">
        <v>757</v>
      </c>
      <c r="W45">
        <v>5.41</v>
      </c>
    </row>
    <row r="46" spans="1:23" x14ac:dyDescent="0.25">
      <c r="A46" t="s">
        <v>443</v>
      </c>
      <c r="B46">
        <v>46</v>
      </c>
      <c r="C46" t="s">
        <v>462</v>
      </c>
      <c r="D46" s="3">
        <v>41128</v>
      </c>
      <c r="E46">
        <v>2228440.7724000001</v>
      </c>
      <c r="F46">
        <v>1372358.00706</v>
      </c>
      <c r="G46" t="s">
        <v>463</v>
      </c>
      <c r="H46" t="s">
        <v>464</v>
      </c>
      <c r="I46" t="s">
        <v>380</v>
      </c>
      <c r="J46" t="s">
        <v>381</v>
      </c>
      <c r="K46">
        <v>-84.390910000000005</v>
      </c>
      <c r="L46">
        <v>33.772509999999997</v>
      </c>
      <c r="M46" t="s">
        <v>374</v>
      </c>
      <c r="N46">
        <v>9.1999999999999993</v>
      </c>
      <c r="O46">
        <v>24</v>
      </c>
      <c r="P46">
        <v>19</v>
      </c>
      <c r="Q46">
        <v>27</v>
      </c>
      <c r="R46">
        <v>1756.13</v>
      </c>
      <c r="S46">
        <v>26.94</v>
      </c>
      <c r="T46">
        <v>427.15</v>
      </c>
      <c r="U46">
        <v>28.55</v>
      </c>
      <c r="V46">
        <v>1379</v>
      </c>
      <c r="W46">
        <v>20.85</v>
      </c>
    </row>
    <row r="47" spans="1:23" x14ac:dyDescent="0.25">
      <c r="A47" t="s">
        <v>443</v>
      </c>
      <c r="B47">
        <v>47</v>
      </c>
      <c r="C47" t="s">
        <v>465</v>
      </c>
      <c r="D47" s="3">
        <v>41128</v>
      </c>
      <c r="E47">
        <v>2228410.1745600002</v>
      </c>
      <c r="F47">
        <v>1372387.1123200001</v>
      </c>
      <c r="G47" t="s">
        <v>446</v>
      </c>
      <c r="H47" t="s">
        <v>447</v>
      </c>
      <c r="I47" t="s">
        <v>380</v>
      </c>
      <c r="J47" t="s">
        <v>373</v>
      </c>
      <c r="K47">
        <v>-84.391009999999994</v>
      </c>
      <c r="L47">
        <v>33.772590000000001</v>
      </c>
      <c r="M47" t="s">
        <v>374</v>
      </c>
      <c r="N47">
        <v>9</v>
      </c>
      <c r="O47">
        <v>35</v>
      </c>
      <c r="P47">
        <v>27</v>
      </c>
      <c r="Q47">
        <v>28</v>
      </c>
      <c r="R47">
        <v>2365.8000000000002</v>
      </c>
      <c r="S47">
        <v>21.36</v>
      </c>
      <c r="T47">
        <v>212.88</v>
      </c>
      <c r="U47">
        <v>19.14</v>
      </c>
      <c r="V47">
        <v>1112</v>
      </c>
      <c r="W47">
        <v>28.09</v>
      </c>
    </row>
    <row r="48" spans="1:23" x14ac:dyDescent="0.25">
      <c r="A48" t="s">
        <v>443</v>
      </c>
      <c r="B48">
        <v>48</v>
      </c>
      <c r="C48" t="s">
        <v>466</v>
      </c>
      <c r="D48" s="3">
        <v>41128</v>
      </c>
      <c r="E48">
        <v>2228416.14487</v>
      </c>
      <c r="F48">
        <v>1372396.8140700001</v>
      </c>
      <c r="G48" t="s">
        <v>446</v>
      </c>
      <c r="H48" t="s">
        <v>447</v>
      </c>
      <c r="I48" t="s">
        <v>372</v>
      </c>
      <c r="J48" t="s">
        <v>373</v>
      </c>
      <c r="K48">
        <v>-84.390990000000002</v>
      </c>
      <c r="L48">
        <v>33.772620000000003</v>
      </c>
      <c r="M48" t="s">
        <v>374</v>
      </c>
      <c r="N48">
        <v>8.1</v>
      </c>
      <c r="O48">
        <v>33</v>
      </c>
      <c r="P48">
        <v>16</v>
      </c>
      <c r="Q48">
        <v>18</v>
      </c>
      <c r="R48">
        <v>1259.81</v>
      </c>
      <c r="S48">
        <v>11.38</v>
      </c>
      <c r="T48">
        <v>164.95</v>
      </c>
      <c r="U48">
        <v>16.489999999999998</v>
      </c>
      <c r="V48">
        <v>977</v>
      </c>
      <c r="W48">
        <v>14.96</v>
      </c>
    </row>
    <row r="49" spans="1:23" x14ac:dyDescent="0.25">
      <c r="A49" t="s">
        <v>443</v>
      </c>
      <c r="B49">
        <v>49</v>
      </c>
      <c r="C49" t="s">
        <v>467</v>
      </c>
      <c r="D49" s="3">
        <v>41128</v>
      </c>
      <c r="E49">
        <v>2228399.0033900002</v>
      </c>
      <c r="F49">
        <v>1372390.11577</v>
      </c>
      <c r="G49" t="s">
        <v>463</v>
      </c>
      <c r="H49" t="s">
        <v>464</v>
      </c>
      <c r="I49" t="s">
        <v>372</v>
      </c>
      <c r="J49" t="s">
        <v>381</v>
      </c>
      <c r="K49">
        <v>-84.391050000000007</v>
      </c>
      <c r="L49">
        <v>33.772599999999997</v>
      </c>
      <c r="M49" t="s">
        <v>374</v>
      </c>
      <c r="N49">
        <v>6</v>
      </c>
      <c r="O49">
        <v>20</v>
      </c>
      <c r="P49">
        <v>31</v>
      </c>
      <c r="Q49">
        <v>19</v>
      </c>
      <c r="R49">
        <v>1557.54</v>
      </c>
      <c r="S49">
        <v>23.88</v>
      </c>
      <c r="T49">
        <v>210.61</v>
      </c>
      <c r="U49">
        <v>18.89</v>
      </c>
      <c r="V49">
        <v>994</v>
      </c>
      <c r="W49">
        <v>18.489999999999998</v>
      </c>
    </row>
    <row r="50" spans="1:23" x14ac:dyDescent="0.25">
      <c r="A50" t="s">
        <v>443</v>
      </c>
      <c r="B50">
        <v>50</v>
      </c>
      <c r="C50" t="s">
        <v>468</v>
      </c>
      <c r="D50" s="3">
        <v>41128</v>
      </c>
      <c r="E50">
        <v>2228398.2571</v>
      </c>
      <c r="F50">
        <v>1372396.83237</v>
      </c>
      <c r="G50" t="s">
        <v>463</v>
      </c>
      <c r="H50" t="s">
        <v>464</v>
      </c>
      <c r="I50" t="s">
        <v>372</v>
      </c>
      <c r="J50" t="s">
        <v>381</v>
      </c>
      <c r="K50">
        <v>-84.391050000000007</v>
      </c>
      <c r="L50">
        <v>33.772620000000003</v>
      </c>
      <c r="M50" t="s">
        <v>374</v>
      </c>
      <c r="N50">
        <v>5.7</v>
      </c>
      <c r="O50">
        <v>22</v>
      </c>
      <c r="P50">
        <v>21</v>
      </c>
      <c r="Q50">
        <v>24</v>
      </c>
      <c r="R50">
        <v>1310.29</v>
      </c>
      <c r="S50">
        <v>20.11</v>
      </c>
      <c r="T50">
        <v>179.02</v>
      </c>
      <c r="U50">
        <v>17.22</v>
      </c>
      <c r="V50">
        <v>930</v>
      </c>
      <c r="W50">
        <v>15.56</v>
      </c>
    </row>
    <row r="51" spans="1:23" x14ac:dyDescent="0.25">
      <c r="A51" t="s">
        <v>443</v>
      </c>
      <c r="B51">
        <v>51</v>
      </c>
      <c r="C51" t="s">
        <v>469</v>
      </c>
      <c r="D51" s="3">
        <v>41128</v>
      </c>
      <c r="E51">
        <v>2228384.8239000002</v>
      </c>
      <c r="F51">
        <v>1372401.3100999999</v>
      </c>
      <c r="G51" t="s">
        <v>463</v>
      </c>
      <c r="H51" t="s">
        <v>464</v>
      </c>
      <c r="I51" t="s">
        <v>372</v>
      </c>
      <c r="J51" t="s">
        <v>381</v>
      </c>
      <c r="K51">
        <v>-84.391099999999994</v>
      </c>
      <c r="L51">
        <v>33.772629999999999</v>
      </c>
      <c r="M51" t="s">
        <v>374</v>
      </c>
      <c r="N51">
        <v>7</v>
      </c>
      <c r="O51">
        <v>20</v>
      </c>
      <c r="P51">
        <v>24</v>
      </c>
      <c r="Q51">
        <v>28</v>
      </c>
      <c r="R51">
        <v>1812.97</v>
      </c>
      <c r="S51">
        <v>27.8</v>
      </c>
      <c r="T51">
        <v>223.88</v>
      </c>
      <c r="U51">
        <v>19.579999999999998</v>
      </c>
      <c r="V51">
        <v>1019</v>
      </c>
      <c r="W51">
        <v>21.53</v>
      </c>
    </row>
    <row r="52" spans="1:23" x14ac:dyDescent="0.25">
      <c r="A52" t="s">
        <v>443</v>
      </c>
      <c r="B52">
        <v>52</v>
      </c>
      <c r="C52" t="s">
        <v>470</v>
      </c>
      <c r="D52" s="3">
        <v>41128</v>
      </c>
      <c r="E52">
        <v>2228346.7631799998</v>
      </c>
      <c r="F52">
        <v>1372409.51927</v>
      </c>
      <c r="G52" t="s">
        <v>463</v>
      </c>
      <c r="H52" t="s">
        <v>464</v>
      </c>
      <c r="I52" t="s">
        <v>380</v>
      </c>
      <c r="J52" t="s">
        <v>373</v>
      </c>
      <c r="K52">
        <v>-84.391220000000004</v>
      </c>
      <c r="L52">
        <v>33.772649999999999</v>
      </c>
      <c r="M52" t="s">
        <v>374</v>
      </c>
      <c r="N52">
        <v>3.8</v>
      </c>
      <c r="O52">
        <v>21</v>
      </c>
      <c r="P52">
        <v>22</v>
      </c>
      <c r="Q52">
        <v>32</v>
      </c>
      <c r="R52">
        <v>1324.18</v>
      </c>
      <c r="S52">
        <v>20.3</v>
      </c>
      <c r="T52">
        <v>253.29</v>
      </c>
      <c r="U52">
        <v>21.05</v>
      </c>
      <c r="V52">
        <v>1074</v>
      </c>
      <c r="W52">
        <v>15.72</v>
      </c>
    </row>
    <row r="53" spans="1:23" x14ac:dyDescent="0.25">
      <c r="A53" t="s">
        <v>443</v>
      </c>
      <c r="B53">
        <v>53</v>
      </c>
      <c r="C53" t="s">
        <v>471</v>
      </c>
      <c r="D53" s="3">
        <v>41128</v>
      </c>
      <c r="E53">
        <v>2228344.5243199999</v>
      </c>
      <c r="F53">
        <v>1372428.17649</v>
      </c>
      <c r="G53" t="s">
        <v>463</v>
      </c>
      <c r="H53" t="s">
        <v>464</v>
      </c>
      <c r="I53" t="s">
        <v>380</v>
      </c>
      <c r="J53" t="s">
        <v>373</v>
      </c>
      <c r="K53">
        <v>-84.391229999999993</v>
      </c>
      <c r="L53">
        <v>33.7727</v>
      </c>
      <c r="M53" t="s">
        <v>374</v>
      </c>
      <c r="N53">
        <v>3</v>
      </c>
      <c r="O53">
        <v>19</v>
      </c>
      <c r="P53">
        <v>22</v>
      </c>
      <c r="Q53">
        <v>25</v>
      </c>
      <c r="R53">
        <v>1311.69</v>
      </c>
      <c r="S53">
        <v>20.11</v>
      </c>
      <c r="T53">
        <v>94.8</v>
      </c>
      <c r="U53">
        <v>11.93</v>
      </c>
      <c r="V53">
        <v>756</v>
      </c>
      <c r="W53">
        <v>15.58</v>
      </c>
    </row>
    <row r="54" spans="1:23" x14ac:dyDescent="0.25">
      <c r="A54" t="s">
        <v>443</v>
      </c>
      <c r="B54">
        <v>54</v>
      </c>
      <c r="C54" t="s">
        <v>472</v>
      </c>
      <c r="D54" s="3">
        <v>41128</v>
      </c>
      <c r="E54">
        <v>2228325.1208100002</v>
      </c>
      <c r="F54">
        <v>1372430.41536</v>
      </c>
      <c r="G54" t="s">
        <v>463</v>
      </c>
      <c r="H54" t="s">
        <v>464</v>
      </c>
      <c r="I54" t="s">
        <v>372</v>
      </c>
      <c r="J54" t="s">
        <v>373</v>
      </c>
      <c r="K54">
        <v>-84.391289999999998</v>
      </c>
      <c r="L54">
        <v>33.772709999999996</v>
      </c>
      <c r="M54" t="s">
        <v>374</v>
      </c>
      <c r="N54">
        <v>5.5</v>
      </c>
      <c r="O54">
        <v>21</v>
      </c>
      <c r="P54">
        <v>26</v>
      </c>
      <c r="Q54">
        <v>26</v>
      </c>
      <c r="R54">
        <v>1347.75</v>
      </c>
      <c r="S54">
        <v>20.68</v>
      </c>
      <c r="T54">
        <v>318.68</v>
      </c>
      <c r="U54">
        <v>24.05</v>
      </c>
      <c r="V54">
        <v>1194</v>
      </c>
      <c r="W54">
        <v>16</v>
      </c>
    </row>
    <row r="55" spans="1:23" x14ac:dyDescent="0.25">
      <c r="A55" t="s">
        <v>443</v>
      </c>
      <c r="B55">
        <v>55</v>
      </c>
      <c r="C55" t="s">
        <v>473</v>
      </c>
      <c r="D55" s="3">
        <v>41128</v>
      </c>
      <c r="E55">
        <v>2228325.7062900001</v>
      </c>
      <c r="F55">
        <v>1372456.3997800001</v>
      </c>
      <c r="G55" t="s">
        <v>401</v>
      </c>
      <c r="H55" t="s">
        <v>402</v>
      </c>
      <c r="I55" t="s">
        <v>380</v>
      </c>
      <c r="J55" t="s">
        <v>373</v>
      </c>
      <c r="K55">
        <v>-84.391289999999998</v>
      </c>
      <c r="L55">
        <v>33.772779999999997</v>
      </c>
      <c r="M55" t="s">
        <v>374</v>
      </c>
      <c r="N55">
        <v>24.2</v>
      </c>
      <c r="O55">
        <v>58</v>
      </c>
      <c r="P55">
        <v>49</v>
      </c>
      <c r="Q55">
        <v>46</v>
      </c>
      <c r="R55">
        <v>6974.8</v>
      </c>
      <c r="S55">
        <v>137.68</v>
      </c>
      <c r="T55">
        <v>913.44</v>
      </c>
      <c r="U55">
        <v>27.16</v>
      </c>
      <c r="V55">
        <v>3732</v>
      </c>
      <c r="W55">
        <v>143.94999999999999</v>
      </c>
    </row>
    <row r="56" spans="1:23" x14ac:dyDescent="0.25">
      <c r="A56" t="s">
        <v>443</v>
      </c>
      <c r="B56">
        <v>56</v>
      </c>
      <c r="C56" t="s">
        <v>474</v>
      </c>
      <c r="D56" s="3">
        <v>41128</v>
      </c>
      <c r="E56">
        <v>2228381.8387500001</v>
      </c>
      <c r="F56">
        <v>1372471.46123</v>
      </c>
      <c r="G56" t="s">
        <v>432</v>
      </c>
      <c r="H56" t="s">
        <v>433</v>
      </c>
      <c r="I56" t="s">
        <v>380</v>
      </c>
      <c r="J56" t="s">
        <v>373</v>
      </c>
      <c r="K56">
        <v>-84.391109999999998</v>
      </c>
      <c r="L56">
        <v>33.772820000000003</v>
      </c>
      <c r="M56" t="s">
        <v>374</v>
      </c>
      <c r="N56">
        <v>8.8000000000000007</v>
      </c>
      <c r="O56">
        <v>15</v>
      </c>
      <c r="P56">
        <v>24</v>
      </c>
      <c r="Q56">
        <v>22</v>
      </c>
      <c r="R56">
        <v>1147.6500000000001</v>
      </c>
      <c r="S56">
        <v>15.06</v>
      </c>
      <c r="T56">
        <v>190.7</v>
      </c>
      <c r="U56">
        <v>17.809999999999999</v>
      </c>
      <c r="V56">
        <v>960</v>
      </c>
      <c r="W56">
        <v>13.63</v>
      </c>
    </row>
    <row r="57" spans="1:23" x14ac:dyDescent="0.25">
      <c r="A57" t="s">
        <v>443</v>
      </c>
      <c r="B57">
        <v>57</v>
      </c>
      <c r="C57" t="s">
        <v>475</v>
      </c>
      <c r="D57" s="3">
        <v>41128</v>
      </c>
      <c r="E57">
        <v>2228396.01823</v>
      </c>
      <c r="F57">
        <v>1372467.72979</v>
      </c>
      <c r="G57" t="s">
        <v>405</v>
      </c>
      <c r="H57" t="s">
        <v>406</v>
      </c>
      <c r="I57" t="s">
        <v>380</v>
      </c>
      <c r="J57" t="s">
        <v>381</v>
      </c>
      <c r="K57">
        <v>-84.391059999999996</v>
      </c>
      <c r="L57">
        <v>33.77281</v>
      </c>
      <c r="M57" t="s">
        <v>374</v>
      </c>
      <c r="N57">
        <v>3.9</v>
      </c>
      <c r="O57">
        <v>16</v>
      </c>
      <c r="P57">
        <v>13</v>
      </c>
      <c r="Q57">
        <v>15</v>
      </c>
      <c r="R57">
        <v>417.32</v>
      </c>
      <c r="S57">
        <v>4.96</v>
      </c>
      <c r="T57">
        <v>29.23</v>
      </c>
      <c r="U57">
        <v>6.24</v>
      </c>
      <c r="V57">
        <v>178</v>
      </c>
      <c r="W57">
        <v>4.96</v>
      </c>
    </row>
    <row r="58" spans="1:23" x14ac:dyDescent="0.25">
      <c r="A58" t="s">
        <v>443</v>
      </c>
      <c r="B58">
        <v>58</v>
      </c>
      <c r="C58" t="s">
        <v>476</v>
      </c>
      <c r="D58" s="3">
        <v>41128</v>
      </c>
      <c r="E58">
        <v>2228422.8846200001</v>
      </c>
      <c r="F58">
        <v>1372464.7446300001</v>
      </c>
      <c r="G58" t="s">
        <v>405</v>
      </c>
      <c r="H58" t="s">
        <v>406</v>
      </c>
      <c r="I58" t="s">
        <v>372</v>
      </c>
      <c r="J58" t="s">
        <v>381</v>
      </c>
      <c r="K58">
        <v>-84.390969999999996</v>
      </c>
      <c r="L58">
        <v>33.772799999999997</v>
      </c>
      <c r="M58" t="s">
        <v>374</v>
      </c>
      <c r="N58">
        <v>7.2</v>
      </c>
      <c r="O58">
        <v>19</v>
      </c>
      <c r="P58">
        <v>25</v>
      </c>
      <c r="Q58">
        <v>25</v>
      </c>
      <c r="R58">
        <v>1767.43</v>
      </c>
      <c r="S58">
        <v>21.03</v>
      </c>
      <c r="T58">
        <v>126.1</v>
      </c>
      <c r="U58">
        <v>14.22</v>
      </c>
      <c r="V58">
        <v>810</v>
      </c>
      <c r="W58">
        <v>20.99</v>
      </c>
    </row>
    <row r="59" spans="1:23" x14ac:dyDescent="0.25">
      <c r="A59" t="s">
        <v>443</v>
      </c>
      <c r="B59">
        <v>59</v>
      </c>
      <c r="C59" t="s">
        <v>477</v>
      </c>
      <c r="D59" s="3">
        <v>41129</v>
      </c>
      <c r="E59">
        <v>2228419.5678099999</v>
      </c>
      <c r="F59">
        <v>1372490.9938699999</v>
      </c>
      <c r="G59" t="s">
        <v>405</v>
      </c>
      <c r="H59" t="s">
        <v>406</v>
      </c>
      <c r="I59" t="s">
        <v>380</v>
      </c>
      <c r="J59" t="s">
        <v>381</v>
      </c>
      <c r="K59">
        <v>-84.390979999999999</v>
      </c>
      <c r="L59">
        <v>33.772880000000001</v>
      </c>
      <c r="M59" t="s">
        <v>374</v>
      </c>
      <c r="N59">
        <v>2.5</v>
      </c>
      <c r="O59">
        <v>9</v>
      </c>
      <c r="P59">
        <v>11</v>
      </c>
      <c r="Q59">
        <v>11</v>
      </c>
      <c r="R59">
        <v>155.11000000000001</v>
      </c>
      <c r="S59">
        <v>1.85</v>
      </c>
      <c r="T59">
        <v>10.14</v>
      </c>
      <c r="U59">
        <v>3.48</v>
      </c>
      <c r="V59">
        <v>73</v>
      </c>
      <c r="W59">
        <v>1.84</v>
      </c>
    </row>
    <row r="60" spans="1:23" x14ac:dyDescent="0.25">
      <c r="A60" t="s">
        <v>443</v>
      </c>
      <c r="B60">
        <v>60</v>
      </c>
      <c r="C60" t="s">
        <v>478</v>
      </c>
      <c r="D60" s="3">
        <v>41129</v>
      </c>
      <c r="E60">
        <v>2228421.8052599998</v>
      </c>
      <c r="F60">
        <v>1372509.6393200001</v>
      </c>
      <c r="G60" t="s">
        <v>432</v>
      </c>
      <c r="H60" t="s">
        <v>433</v>
      </c>
      <c r="I60" t="s">
        <v>380</v>
      </c>
      <c r="J60" t="s">
        <v>381</v>
      </c>
      <c r="K60">
        <v>-84.390979999999999</v>
      </c>
      <c r="L60">
        <v>33.772930000000002</v>
      </c>
      <c r="M60" t="s">
        <v>374</v>
      </c>
      <c r="N60">
        <v>9.9</v>
      </c>
      <c r="O60">
        <v>17</v>
      </c>
      <c r="P60">
        <v>23</v>
      </c>
      <c r="Q60">
        <v>20</v>
      </c>
      <c r="R60">
        <v>956.16</v>
      </c>
      <c r="S60">
        <v>12.54</v>
      </c>
      <c r="T60">
        <v>254.55</v>
      </c>
      <c r="U60">
        <v>21.08</v>
      </c>
      <c r="V60">
        <v>1081</v>
      </c>
      <c r="W60">
        <v>11.35</v>
      </c>
    </row>
    <row r="61" spans="1:23" x14ac:dyDescent="0.25">
      <c r="A61" t="s">
        <v>443</v>
      </c>
      <c r="B61">
        <v>61</v>
      </c>
      <c r="C61" t="s">
        <v>479</v>
      </c>
      <c r="D61" s="3">
        <v>41129</v>
      </c>
      <c r="E61">
        <v>2228400.1765399999</v>
      </c>
      <c r="F61">
        <v>1372509.6393200001</v>
      </c>
      <c r="G61" t="s">
        <v>480</v>
      </c>
      <c r="H61" t="s">
        <v>481</v>
      </c>
      <c r="I61" t="s">
        <v>372</v>
      </c>
      <c r="J61" t="s">
        <v>381</v>
      </c>
      <c r="K61">
        <v>-84.391050000000007</v>
      </c>
      <c r="L61">
        <v>33.772930000000002</v>
      </c>
      <c r="M61" t="s">
        <v>374</v>
      </c>
      <c r="N61">
        <v>8.1999999999999993</v>
      </c>
      <c r="O61">
        <v>20</v>
      </c>
      <c r="P61">
        <v>26</v>
      </c>
      <c r="Q61">
        <v>30</v>
      </c>
      <c r="R61">
        <v>1672.82</v>
      </c>
      <c r="S61">
        <v>26.5</v>
      </c>
      <c r="T61">
        <v>195.37</v>
      </c>
      <c r="U61">
        <v>19.71</v>
      </c>
      <c r="V61">
        <v>764</v>
      </c>
      <c r="W61">
        <v>19.86</v>
      </c>
    </row>
    <row r="62" spans="1:23" x14ac:dyDescent="0.25">
      <c r="A62" t="s">
        <v>443</v>
      </c>
      <c r="B62">
        <v>62</v>
      </c>
      <c r="C62" t="s">
        <v>482</v>
      </c>
      <c r="D62" s="3">
        <v>41129</v>
      </c>
      <c r="E62">
        <v>2228435.9758100002</v>
      </c>
      <c r="F62">
        <v>1372548.42187</v>
      </c>
      <c r="G62" t="s">
        <v>463</v>
      </c>
      <c r="H62" t="s">
        <v>464</v>
      </c>
      <c r="I62" t="s">
        <v>372</v>
      </c>
      <c r="J62" t="s">
        <v>381</v>
      </c>
      <c r="K62">
        <v>-84.390929999999997</v>
      </c>
      <c r="L62">
        <v>33.773029999999999</v>
      </c>
      <c r="M62" t="s">
        <v>374</v>
      </c>
      <c r="N62">
        <v>4.0999999999999996</v>
      </c>
      <c r="O62">
        <v>26</v>
      </c>
      <c r="P62">
        <v>21</v>
      </c>
      <c r="Q62">
        <v>33</v>
      </c>
      <c r="R62">
        <v>2227.16</v>
      </c>
      <c r="S62">
        <v>34.15</v>
      </c>
      <c r="T62">
        <v>245.37</v>
      </c>
      <c r="U62">
        <v>20.7</v>
      </c>
      <c r="V62">
        <v>1053</v>
      </c>
      <c r="W62">
        <v>26.45</v>
      </c>
    </row>
    <row r="63" spans="1:23" x14ac:dyDescent="0.25">
      <c r="A63" t="s">
        <v>443</v>
      </c>
      <c r="B63">
        <v>63</v>
      </c>
      <c r="C63" t="s">
        <v>483</v>
      </c>
      <c r="D63" s="3">
        <v>41129</v>
      </c>
      <c r="E63">
        <v>2228368.8521699999</v>
      </c>
      <c r="F63">
        <v>1372511.13096</v>
      </c>
      <c r="G63" t="s">
        <v>480</v>
      </c>
      <c r="H63" t="s">
        <v>481</v>
      </c>
      <c r="I63" t="s">
        <v>372</v>
      </c>
      <c r="J63" t="s">
        <v>381</v>
      </c>
      <c r="K63">
        <v>-84.391149999999996</v>
      </c>
      <c r="L63">
        <v>33.772930000000002</v>
      </c>
      <c r="M63" t="s">
        <v>374</v>
      </c>
      <c r="N63">
        <v>7.7</v>
      </c>
      <c r="O63">
        <v>21</v>
      </c>
      <c r="P63">
        <v>27</v>
      </c>
      <c r="Q63">
        <v>28</v>
      </c>
      <c r="R63">
        <v>1934.49</v>
      </c>
      <c r="S63">
        <v>30.67</v>
      </c>
      <c r="T63">
        <v>167.6</v>
      </c>
      <c r="U63">
        <v>18.03</v>
      </c>
      <c r="V63">
        <v>752</v>
      </c>
      <c r="W63">
        <v>22.97</v>
      </c>
    </row>
    <row r="64" spans="1:23" x14ac:dyDescent="0.25">
      <c r="A64" t="s">
        <v>443</v>
      </c>
      <c r="B64">
        <v>64</v>
      </c>
      <c r="C64" t="s">
        <v>484</v>
      </c>
      <c r="D64" s="3">
        <v>41129</v>
      </c>
      <c r="E64">
        <v>2228358.41072</v>
      </c>
      <c r="F64">
        <v>1372499.9436900001</v>
      </c>
      <c r="G64" t="s">
        <v>480</v>
      </c>
      <c r="H64" t="s">
        <v>481</v>
      </c>
      <c r="I64" t="s">
        <v>372</v>
      </c>
      <c r="J64" t="s">
        <v>381</v>
      </c>
      <c r="K64">
        <v>-84.391180000000006</v>
      </c>
      <c r="L64">
        <v>33.7729</v>
      </c>
      <c r="M64" t="s">
        <v>374</v>
      </c>
      <c r="N64">
        <v>7.5</v>
      </c>
      <c r="O64">
        <v>20</v>
      </c>
      <c r="P64">
        <v>24</v>
      </c>
      <c r="Q64">
        <v>24</v>
      </c>
      <c r="R64">
        <v>1709.85</v>
      </c>
      <c r="S64">
        <v>27.09</v>
      </c>
      <c r="T64">
        <v>157.19</v>
      </c>
      <c r="U64">
        <v>17.39</v>
      </c>
      <c r="V64">
        <v>747</v>
      </c>
      <c r="W64">
        <v>20.3</v>
      </c>
    </row>
    <row r="65" spans="1:23" x14ac:dyDescent="0.25">
      <c r="A65" t="s">
        <v>443</v>
      </c>
      <c r="B65">
        <v>65</v>
      </c>
      <c r="C65" t="s">
        <v>485</v>
      </c>
      <c r="D65" s="3">
        <v>41129</v>
      </c>
      <c r="E65">
        <v>2228348.71508</v>
      </c>
      <c r="F65">
        <v>1372483.53569</v>
      </c>
      <c r="G65" t="s">
        <v>426</v>
      </c>
      <c r="H65" t="s">
        <v>427</v>
      </c>
      <c r="I65" t="s">
        <v>380</v>
      </c>
      <c r="J65" t="s">
        <v>373</v>
      </c>
      <c r="K65">
        <v>-84.391220000000004</v>
      </c>
      <c r="L65">
        <v>33.772849999999998</v>
      </c>
      <c r="M65" t="s">
        <v>374</v>
      </c>
      <c r="N65">
        <v>7.1</v>
      </c>
      <c r="O65">
        <v>35</v>
      </c>
      <c r="P65">
        <v>19</v>
      </c>
      <c r="Q65">
        <v>18</v>
      </c>
      <c r="R65">
        <v>1934.38</v>
      </c>
      <c r="S65">
        <v>52.96</v>
      </c>
      <c r="T65">
        <v>251</v>
      </c>
      <c r="U65">
        <v>20</v>
      </c>
      <c r="V65">
        <v>1013</v>
      </c>
      <c r="W65">
        <v>39.92</v>
      </c>
    </row>
    <row r="66" spans="1:23" x14ac:dyDescent="0.25">
      <c r="A66" t="s">
        <v>443</v>
      </c>
      <c r="B66">
        <v>66</v>
      </c>
      <c r="C66" t="s">
        <v>486</v>
      </c>
      <c r="D66" s="3">
        <v>41129</v>
      </c>
      <c r="E66">
        <v>2228308.8138100002</v>
      </c>
      <c r="F66">
        <v>1372470.85678</v>
      </c>
      <c r="G66" t="s">
        <v>426</v>
      </c>
      <c r="H66" t="s">
        <v>427</v>
      </c>
      <c r="I66" t="s">
        <v>380</v>
      </c>
      <c r="J66" t="s">
        <v>373</v>
      </c>
      <c r="K66">
        <v>-84.391350000000003</v>
      </c>
      <c r="L66">
        <v>33.772820000000003</v>
      </c>
      <c r="M66" t="s">
        <v>374</v>
      </c>
      <c r="N66">
        <v>5.3</v>
      </c>
      <c r="O66">
        <v>16</v>
      </c>
      <c r="P66">
        <v>14</v>
      </c>
      <c r="Q66">
        <v>12</v>
      </c>
      <c r="R66">
        <v>335.83</v>
      </c>
      <c r="S66">
        <v>9.19</v>
      </c>
      <c r="T66">
        <v>60.56</v>
      </c>
      <c r="U66">
        <v>8.8800000000000008</v>
      </c>
      <c r="V66">
        <v>330</v>
      </c>
      <c r="W66">
        <v>6.93</v>
      </c>
    </row>
    <row r="67" spans="1:23" x14ac:dyDescent="0.25">
      <c r="A67" t="s">
        <v>443</v>
      </c>
      <c r="B67">
        <v>67</v>
      </c>
      <c r="C67" t="s">
        <v>487</v>
      </c>
      <c r="D67" s="3">
        <v>41129</v>
      </c>
      <c r="E67">
        <v>2228298.3723599999</v>
      </c>
      <c r="F67">
        <v>1372441.02406</v>
      </c>
      <c r="G67" t="s">
        <v>488</v>
      </c>
      <c r="H67" t="s">
        <v>489</v>
      </c>
      <c r="I67" t="s">
        <v>380</v>
      </c>
      <c r="J67" t="s">
        <v>373</v>
      </c>
      <c r="K67">
        <v>-84.391379999999998</v>
      </c>
      <c r="L67">
        <v>33.772739999999999</v>
      </c>
      <c r="M67" t="s">
        <v>374</v>
      </c>
      <c r="N67">
        <v>18.8</v>
      </c>
      <c r="O67">
        <v>47</v>
      </c>
      <c r="P67">
        <v>38</v>
      </c>
      <c r="Q67">
        <v>33</v>
      </c>
      <c r="R67">
        <v>3412.27</v>
      </c>
      <c r="S67">
        <v>52.34</v>
      </c>
      <c r="T67">
        <v>1258.49</v>
      </c>
      <c r="U67">
        <v>53.99</v>
      </c>
      <c r="V67">
        <v>2582</v>
      </c>
      <c r="W67">
        <v>40.520000000000003</v>
      </c>
    </row>
    <row r="68" spans="1:23" x14ac:dyDescent="0.25">
      <c r="A68" t="s">
        <v>443</v>
      </c>
      <c r="B68">
        <v>68</v>
      </c>
      <c r="C68" t="s">
        <v>490</v>
      </c>
      <c r="D68" s="3">
        <v>41129</v>
      </c>
      <c r="E68">
        <v>2228284.2018200001</v>
      </c>
      <c r="F68">
        <v>1372464.14442</v>
      </c>
      <c r="G68" t="s">
        <v>463</v>
      </c>
      <c r="H68" t="s">
        <v>464</v>
      </c>
      <c r="I68" t="s">
        <v>372</v>
      </c>
      <c r="J68" t="s">
        <v>373</v>
      </c>
      <c r="K68">
        <v>-84.39143</v>
      </c>
      <c r="L68">
        <v>33.772799999999997</v>
      </c>
      <c r="M68" t="s">
        <v>374</v>
      </c>
      <c r="N68">
        <v>5.0999999999999996</v>
      </c>
      <c r="O68">
        <v>20</v>
      </c>
      <c r="P68">
        <v>35</v>
      </c>
      <c r="Q68">
        <v>31</v>
      </c>
      <c r="R68">
        <v>2505.52</v>
      </c>
      <c r="S68">
        <v>38.43</v>
      </c>
      <c r="T68">
        <v>441.52</v>
      </c>
      <c r="U68">
        <v>29.06</v>
      </c>
      <c r="V68">
        <v>1410</v>
      </c>
      <c r="W68">
        <v>29.75</v>
      </c>
    </row>
    <row r="69" spans="1:23" x14ac:dyDescent="0.25">
      <c r="A69" t="s">
        <v>443</v>
      </c>
      <c r="B69">
        <v>69</v>
      </c>
      <c r="C69" t="s">
        <v>491</v>
      </c>
      <c r="D69" s="3">
        <v>41129</v>
      </c>
      <c r="E69">
        <v>2228270.77709</v>
      </c>
      <c r="F69">
        <v>1372460.41533</v>
      </c>
      <c r="G69" t="s">
        <v>463</v>
      </c>
      <c r="H69" t="s">
        <v>464</v>
      </c>
      <c r="I69" t="s">
        <v>380</v>
      </c>
      <c r="J69" t="s">
        <v>373</v>
      </c>
      <c r="K69">
        <v>-84.391469999999998</v>
      </c>
      <c r="L69">
        <v>33.772790000000001</v>
      </c>
      <c r="M69" t="s">
        <v>374</v>
      </c>
      <c r="N69">
        <v>2</v>
      </c>
      <c r="O69">
        <v>20</v>
      </c>
      <c r="P69">
        <v>20</v>
      </c>
      <c r="Q69">
        <v>17</v>
      </c>
      <c r="R69">
        <v>717.85</v>
      </c>
      <c r="S69">
        <v>11</v>
      </c>
      <c r="T69">
        <v>152.19</v>
      </c>
      <c r="U69">
        <v>15.65</v>
      </c>
      <c r="V69">
        <v>834</v>
      </c>
      <c r="W69">
        <v>8.52</v>
      </c>
    </row>
    <row r="70" spans="1:23" x14ac:dyDescent="0.25">
      <c r="A70" t="s">
        <v>443</v>
      </c>
      <c r="B70">
        <v>70</v>
      </c>
      <c r="C70" t="s">
        <v>492</v>
      </c>
      <c r="D70" s="3">
        <v>41129</v>
      </c>
      <c r="E70">
        <v>2228257.3523599999</v>
      </c>
      <c r="F70">
        <v>1372458.17787</v>
      </c>
      <c r="G70" t="s">
        <v>459</v>
      </c>
      <c r="H70" t="s">
        <v>460</v>
      </c>
      <c r="I70" t="s">
        <v>380</v>
      </c>
      <c r="J70" t="s">
        <v>381</v>
      </c>
      <c r="K70">
        <v>-84.39152</v>
      </c>
      <c r="L70">
        <v>33.772779999999997</v>
      </c>
      <c r="M70" t="s">
        <v>374</v>
      </c>
      <c r="N70">
        <v>5.4</v>
      </c>
      <c r="O70">
        <v>25</v>
      </c>
      <c r="P70">
        <v>14</v>
      </c>
      <c r="Q70">
        <v>14</v>
      </c>
      <c r="R70">
        <v>369.53</v>
      </c>
      <c r="S70">
        <v>10.119999999999999</v>
      </c>
      <c r="T70">
        <v>65.650000000000006</v>
      </c>
      <c r="U70">
        <v>9.35</v>
      </c>
      <c r="V70">
        <v>342</v>
      </c>
      <c r="W70">
        <v>7.63</v>
      </c>
    </row>
    <row r="71" spans="1:23" x14ac:dyDescent="0.25">
      <c r="A71" t="s">
        <v>443</v>
      </c>
      <c r="B71">
        <v>71</v>
      </c>
      <c r="C71" t="s">
        <v>493</v>
      </c>
      <c r="D71" s="3">
        <v>41129</v>
      </c>
      <c r="E71">
        <v>2228246.1650899998</v>
      </c>
      <c r="F71">
        <v>1372461.9069600001</v>
      </c>
      <c r="G71" t="s">
        <v>463</v>
      </c>
      <c r="H71" t="s">
        <v>464</v>
      </c>
      <c r="I71" t="s">
        <v>372</v>
      </c>
      <c r="J71" t="s">
        <v>373</v>
      </c>
      <c r="K71">
        <v>-84.391549999999995</v>
      </c>
      <c r="L71">
        <v>33.772790000000001</v>
      </c>
      <c r="M71" t="s">
        <v>374</v>
      </c>
      <c r="N71">
        <v>5</v>
      </c>
      <c r="O71">
        <v>28</v>
      </c>
      <c r="P71">
        <v>34</v>
      </c>
      <c r="Q71">
        <v>32</v>
      </c>
      <c r="R71">
        <v>3365.98</v>
      </c>
      <c r="S71">
        <v>51.61</v>
      </c>
      <c r="T71">
        <v>430.94</v>
      </c>
      <c r="U71">
        <v>28.73</v>
      </c>
      <c r="V71">
        <v>1378</v>
      </c>
      <c r="W71">
        <v>39.97</v>
      </c>
    </row>
    <row r="72" spans="1:23" x14ac:dyDescent="0.25">
      <c r="A72" t="s">
        <v>443</v>
      </c>
      <c r="B72">
        <v>72</v>
      </c>
      <c r="C72" t="s">
        <v>494</v>
      </c>
      <c r="D72" s="3">
        <v>41129</v>
      </c>
      <c r="E72">
        <v>2228225.2821800001</v>
      </c>
      <c r="F72">
        <v>1372520.08078</v>
      </c>
      <c r="G72" t="s">
        <v>480</v>
      </c>
      <c r="H72" t="s">
        <v>481</v>
      </c>
      <c r="I72" t="s">
        <v>372</v>
      </c>
      <c r="J72" t="s">
        <v>381</v>
      </c>
      <c r="K72">
        <v>-84.391620000000003</v>
      </c>
      <c r="L72">
        <v>33.772950000000002</v>
      </c>
      <c r="M72" t="s">
        <v>374</v>
      </c>
      <c r="N72">
        <v>6.2</v>
      </c>
      <c r="O72">
        <v>16</v>
      </c>
      <c r="P72">
        <v>20</v>
      </c>
      <c r="Q72">
        <v>24</v>
      </c>
      <c r="R72">
        <v>1038.07</v>
      </c>
      <c r="S72">
        <v>16.45</v>
      </c>
      <c r="T72">
        <v>98.86</v>
      </c>
      <c r="U72">
        <v>13.32</v>
      </c>
      <c r="V72">
        <v>721</v>
      </c>
      <c r="W72">
        <v>12.33</v>
      </c>
    </row>
    <row r="73" spans="1:23" x14ac:dyDescent="0.25">
      <c r="A73" t="s">
        <v>443</v>
      </c>
      <c r="B73">
        <v>73</v>
      </c>
      <c r="C73" t="s">
        <v>495</v>
      </c>
      <c r="D73" s="3">
        <v>41129</v>
      </c>
      <c r="E73">
        <v>2228223.0447300002</v>
      </c>
      <c r="F73">
        <v>1372537.9804100001</v>
      </c>
      <c r="G73" t="s">
        <v>480</v>
      </c>
      <c r="H73" t="s">
        <v>481</v>
      </c>
      <c r="I73" t="s">
        <v>380</v>
      </c>
      <c r="J73" t="s">
        <v>373</v>
      </c>
      <c r="K73">
        <v>-84.391630000000006</v>
      </c>
      <c r="L73">
        <v>33.773000000000003</v>
      </c>
      <c r="M73" t="s">
        <v>374</v>
      </c>
      <c r="N73">
        <v>6.1</v>
      </c>
      <c r="O73">
        <v>18</v>
      </c>
      <c r="P73">
        <v>19</v>
      </c>
      <c r="Q73">
        <v>31</v>
      </c>
      <c r="R73">
        <v>1462.71</v>
      </c>
      <c r="S73">
        <v>23.17</v>
      </c>
      <c r="T73">
        <v>95.02</v>
      </c>
      <c r="U73">
        <v>13.01</v>
      </c>
      <c r="V73">
        <v>719</v>
      </c>
      <c r="W73">
        <v>17.37</v>
      </c>
    </row>
    <row r="74" spans="1:23" x14ac:dyDescent="0.25">
      <c r="A74" t="s">
        <v>443</v>
      </c>
      <c r="B74">
        <v>74</v>
      </c>
      <c r="C74" t="s">
        <v>496</v>
      </c>
      <c r="D74" s="3">
        <v>41129</v>
      </c>
      <c r="E74">
        <v>2228262.5730900001</v>
      </c>
      <c r="F74">
        <v>1372544.6927799999</v>
      </c>
      <c r="G74" t="s">
        <v>437</v>
      </c>
      <c r="H74" t="s">
        <v>438</v>
      </c>
      <c r="I74" t="s">
        <v>372</v>
      </c>
      <c r="J74" t="s">
        <v>373</v>
      </c>
      <c r="K74">
        <v>-84.391499999999994</v>
      </c>
      <c r="L74">
        <v>33.773020000000002</v>
      </c>
      <c r="M74" t="s">
        <v>374</v>
      </c>
      <c r="N74">
        <v>17</v>
      </c>
      <c r="O74">
        <v>42</v>
      </c>
      <c r="P74">
        <v>56</v>
      </c>
      <c r="Q74">
        <v>68</v>
      </c>
      <c r="R74">
        <v>5446.43</v>
      </c>
      <c r="S74">
        <v>86.47</v>
      </c>
      <c r="T74">
        <v>1831.56</v>
      </c>
      <c r="U74">
        <v>73.97</v>
      </c>
      <c r="V74">
        <v>2995</v>
      </c>
      <c r="W74">
        <v>64.67</v>
      </c>
    </row>
    <row r="75" spans="1:23" x14ac:dyDescent="0.25">
      <c r="A75" t="s">
        <v>443</v>
      </c>
      <c r="B75">
        <v>75</v>
      </c>
      <c r="C75" t="s">
        <v>497</v>
      </c>
      <c r="D75" s="3">
        <v>41129</v>
      </c>
      <c r="E75">
        <v>2228259.5898199999</v>
      </c>
      <c r="F75">
        <v>1372579.7462299999</v>
      </c>
      <c r="G75" t="s">
        <v>437</v>
      </c>
      <c r="H75" t="s">
        <v>438</v>
      </c>
      <c r="I75" t="s">
        <v>372</v>
      </c>
      <c r="J75" t="s">
        <v>373</v>
      </c>
      <c r="K75">
        <v>-84.391509999999997</v>
      </c>
      <c r="L75">
        <v>33.773119999999999</v>
      </c>
      <c r="M75" t="s">
        <v>374</v>
      </c>
      <c r="N75">
        <v>6.2</v>
      </c>
      <c r="O75">
        <v>38</v>
      </c>
      <c r="P75">
        <v>32</v>
      </c>
      <c r="Q75">
        <v>37</v>
      </c>
      <c r="R75">
        <v>2365.58</v>
      </c>
      <c r="S75">
        <v>37.54</v>
      </c>
      <c r="T75">
        <v>672.28</v>
      </c>
      <c r="U75">
        <v>40.92</v>
      </c>
      <c r="V75">
        <v>1608</v>
      </c>
      <c r="W75">
        <v>28.09</v>
      </c>
    </row>
    <row r="76" spans="1:23" x14ac:dyDescent="0.25">
      <c r="A76" t="s">
        <v>443</v>
      </c>
      <c r="B76">
        <v>76</v>
      </c>
      <c r="C76" t="s">
        <v>498</v>
      </c>
      <c r="D76" s="3">
        <v>41129</v>
      </c>
      <c r="E76">
        <v>2228251.38582</v>
      </c>
      <c r="F76">
        <v>1372589.44187</v>
      </c>
      <c r="G76" t="s">
        <v>437</v>
      </c>
      <c r="H76" t="s">
        <v>438</v>
      </c>
      <c r="I76" t="s">
        <v>380</v>
      </c>
      <c r="J76" t="s">
        <v>373</v>
      </c>
      <c r="K76">
        <v>-84.391540000000006</v>
      </c>
      <c r="L76">
        <v>33.773150000000001</v>
      </c>
      <c r="M76" t="s">
        <v>374</v>
      </c>
      <c r="N76">
        <v>13.4</v>
      </c>
      <c r="O76">
        <v>43</v>
      </c>
      <c r="P76">
        <v>42</v>
      </c>
      <c r="Q76">
        <v>58</v>
      </c>
      <c r="R76">
        <v>5157.3100000000004</v>
      </c>
      <c r="S76">
        <v>81.88</v>
      </c>
      <c r="T76">
        <v>1792.78</v>
      </c>
      <c r="U76">
        <v>73.040000000000006</v>
      </c>
      <c r="V76">
        <v>2804</v>
      </c>
      <c r="W76">
        <v>61.24</v>
      </c>
    </row>
    <row r="77" spans="1:23" x14ac:dyDescent="0.25">
      <c r="A77" t="s">
        <v>443</v>
      </c>
      <c r="B77">
        <v>77</v>
      </c>
      <c r="C77" t="s">
        <v>499</v>
      </c>
      <c r="D77" s="3">
        <v>41129</v>
      </c>
      <c r="E77">
        <v>2228367.7334500002</v>
      </c>
      <c r="F77">
        <v>1372534.25132</v>
      </c>
      <c r="G77" t="s">
        <v>500</v>
      </c>
      <c r="H77" t="s">
        <v>501</v>
      </c>
      <c r="I77" t="s">
        <v>380</v>
      </c>
      <c r="J77" t="s">
        <v>373</v>
      </c>
      <c r="K77">
        <v>-84.391149999999996</v>
      </c>
      <c r="L77">
        <v>33.77299</v>
      </c>
      <c r="M77" t="s">
        <v>374</v>
      </c>
      <c r="N77">
        <v>19.899999999999999</v>
      </c>
      <c r="O77">
        <v>41</v>
      </c>
      <c r="P77">
        <v>34</v>
      </c>
      <c r="Q77">
        <v>31</v>
      </c>
      <c r="R77">
        <v>3485.89</v>
      </c>
      <c r="S77">
        <v>96.41</v>
      </c>
      <c r="T77">
        <v>1466.58</v>
      </c>
      <c r="U77">
        <v>58.05</v>
      </c>
      <c r="V77">
        <v>3948</v>
      </c>
      <c r="W77">
        <v>71.95</v>
      </c>
    </row>
    <row r="78" spans="1:23" x14ac:dyDescent="0.25">
      <c r="A78" t="s">
        <v>443</v>
      </c>
      <c r="B78">
        <v>78</v>
      </c>
      <c r="C78" t="s">
        <v>502</v>
      </c>
      <c r="D78" s="3">
        <v>41129</v>
      </c>
      <c r="E78">
        <v>2228386.3788999999</v>
      </c>
      <c r="F78">
        <v>1372541.7095000001</v>
      </c>
      <c r="G78" t="s">
        <v>437</v>
      </c>
      <c r="H78" t="s">
        <v>438</v>
      </c>
      <c r="I78" t="s">
        <v>380</v>
      </c>
      <c r="J78" t="s">
        <v>373</v>
      </c>
      <c r="K78">
        <v>-84.391090000000005</v>
      </c>
      <c r="L78">
        <v>33.773009999999999</v>
      </c>
      <c r="M78" t="s">
        <v>374</v>
      </c>
      <c r="N78">
        <v>27.2</v>
      </c>
      <c r="O78">
        <v>43</v>
      </c>
      <c r="P78">
        <v>63</v>
      </c>
      <c r="Q78">
        <v>55</v>
      </c>
      <c r="R78">
        <v>6768.35</v>
      </c>
      <c r="S78">
        <v>107.45</v>
      </c>
      <c r="T78">
        <v>3721.8</v>
      </c>
      <c r="U78">
        <v>112.61</v>
      </c>
      <c r="V78">
        <v>4928</v>
      </c>
      <c r="W78">
        <v>80.37</v>
      </c>
    </row>
    <row r="79" spans="1:23" x14ac:dyDescent="0.25">
      <c r="A79" t="s">
        <v>443</v>
      </c>
      <c r="B79">
        <v>79</v>
      </c>
      <c r="C79" t="s">
        <v>503</v>
      </c>
      <c r="D79" s="3">
        <v>41129</v>
      </c>
      <c r="E79">
        <v>2228428.1447200002</v>
      </c>
      <c r="F79">
        <v>1372556.6258700001</v>
      </c>
      <c r="G79" t="s">
        <v>419</v>
      </c>
      <c r="H79" t="s">
        <v>420</v>
      </c>
      <c r="I79" t="s">
        <v>372</v>
      </c>
      <c r="J79" t="s">
        <v>381</v>
      </c>
      <c r="K79">
        <v>-84.390960000000007</v>
      </c>
      <c r="L79">
        <v>33.773060000000001</v>
      </c>
      <c r="M79" t="s">
        <v>374</v>
      </c>
      <c r="N79">
        <v>1.1000000000000001</v>
      </c>
      <c r="O79">
        <v>10</v>
      </c>
      <c r="P79">
        <v>6</v>
      </c>
      <c r="Q79">
        <v>6</v>
      </c>
      <c r="R79">
        <v>52.31</v>
      </c>
      <c r="S79">
        <v>1.43</v>
      </c>
      <c r="T79">
        <v>3.28</v>
      </c>
      <c r="U79">
        <v>1.63</v>
      </c>
      <c r="V79">
        <v>55</v>
      </c>
      <c r="W79">
        <v>1.08</v>
      </c>
    </row>
    <row r="80" spans="1:23" x14ac:dyDescent="0.25">
      <c r="A80" t="s">
        <v>443</v>
      </c>
      <c r="B80">
        <v>80</v>
      </c>
      <c r="C80" t="s">
        <v>504</v>
      </c>
      <c r="D80" s="3">
        <v>41129</v>
      </c>
      <c r="E80">
        <v>2228381.90399</v>
      </c>
      <c r="F80">
        <v>1372578.25459</v>
      </c>
      <c r="G80" t="s">
        <v>488</v>
      </c>
      <c r="H80" t="s">
        <v>489</v>
      </c>
      <c r="I80" t="s">
        <v>380</v>
      </c>
      <c r="J80" t="s">
        <v>373</v>
      </c>
      <c r="K80">
        <v>-84.391109999999998</v>
      </c>
      <c r="L80">
        <v>33.773119999999999</v>
      </c>
      <c r="M80" t="s">
        <v>374</v>
      </c>
      <c r="N80">
        <v>23.2</v>
      </c>
      <c r="O80">
        <v>48</v>
      </c>
      <c r="P80">
        <v>50</v>
      </c>
      <c r="Q80">
        <v>42</v>
      </c>
      <c r="R80">
        <v>5657.08</v>
      </c>
      <c r="S80">
        <v>86.75</v>
      </c>
      <c r="T80">
        <v>2084.21</v>
      </c>
      <c r="U80">
        <v>72.58</v>
      </c>
      <c r="V80">
        <v>3667</v>
      </c>
      <c r="W80">
        <v>67.17</v>
      </c>
    </row>
    <row r="81" spans="1:23" x14ac:dyDescent="0.25">
      <c r="A81" t="s">
        <v>443</v>
      </c>
      <c r="B81">
        <v>81</v>
      </c>
      <c r="C81" t="s">
        <v>505</v>
      </c>
      <c r="D81" s="3">
        <v>41129</v>
      </c>
      <c r="E81">
        <v>2228338.6465400001</v>
      </c>
      <c r="F81">
        <v>1372596.15423</v>
      </c>
      <c r="G81" t="s">
        <v>488</v>
      </c>
      <c r="H81" t="s">
        <v>489</v>
      </c>
      <c r="I81" t="s">
        <v>380</v>
      </c>
      <c r="J81" t="s">
        <v>373</v>
      </c>
      <c r="K81">
        <v>-84.391249999999999</v>
      </c>
      <c r="L81">
        <v>33.773159999999997</v>
      </c>
      <c r="M81" t="s">
        <v>374</v>
      </c>
      <c r="N81">
        <v>10.6</v>
      </c>
      <c r="O81">
        <v>41</v>
      </c>
      <c r="P81">
        <v>30</v>
      </c>
      <c r="Q81">
        <v>34</v>
      </c>
      <c r="R81">
        <v>3887.71</v>
      </c>
      <c r="S81">
        <v>59.61</v>
      </c>
      <c r="T81">
        <v>1117.3</v>
      </c>
      <c r="U81">
        <v>50.29</v>
      </c>
      <c r="V81">
        <v>2401</v>
      </c>
      <c r="W81">
        <v>46.16</v>
      </c>
    </row>
    <row r="82" spans="1:23" x14ac:dyDescent="0.25">
      <c r="A82" t="s">
        <v>443</v>
      </c>
      <c r="B82">
        <v>82</v>
      </c>
      <c r="C82" t="s">
        <v>506</v>
      </c>
      <c r="D82" s="3">
        <v>41129</v>
      </c>
      <c r="E82">
        <v>2228374.4458099999</v>
      </c>
      <c r="F82">
        <v>1372593.91677</v>
      </c>
      <c r="G82" t="s">
        <v>452</v>
      </c>
      <c r="H82" t="s">
        <v>453</v>
      </c>
      <c r="I82" t="s">
        <v>372</v>
      </c>
      <c r="J82" t="s">
        <v>381</v>
      </c>
      <c r="K82">
        <v>-84.391130000000004</v>
      </c>
      <c r="L82">
        <v>33.773159999999997</v>
      </c>
      <c r="M82" t="s">
        <v>374</v>
      </c>
      <c r="N82">
        <v>9</v>
      </c>
      <c r="O82">
        <v>17</v>
      </c>
      <c r="P82">
        <v>24</v>
      </c>
      <c r="Q82">
        <v>24</v>
      </c>
      <c r="R82">
        <v>1249.8</v>
      </c>
      <c r="S82">
        <v>14.42</v>
      </c>
      <c r="T82">
        <v>212.55</v>
      </c>
      <c r="U82">
        <v>18.12</v>
      </c>
      <c r="V82">
        <v>940</v>
      </c>
      <c r="W82">
        <v>14.84</v>
      </c>
    </row>
    <row r="83" spans="1:23" x14ac:dyDescent="0.25">
      <c r="A83" t="s">
        <v>443</v>
      </c>
      <c r="B83">
        <v>83</v>
      </c>
      <c r="C83" t="s">
        <v>507</v>
      </c>
      <c r="D83" s="3">
        <v>41129</v>
      </c>
      <c r="E83">
        <v>2228328.9509000001</v>
      </c>
      <c r="F83">
        <v>1372610.3247700001</v>
      </c>
      <c r="G83" t="s">
        <v>500</v>
      </c>
      <c r="H83" t="s">
        <v>501</v>
      </c>
      <c r="I83" t="s">
        <v>380</v>
      </c>
      <c r="J83" t="s">
        <v>373</v>
      </c>
      <c r="K83">
        <v>-84.391279999999995</v>
      </c>
      <c r="L83">
        <v>33.773200000000003</v>
      </c>
      <c r="M83" t="s">
        <v>374</v>
      </c>
      <c r="N83">
        <v>14.2</v>
      </c>
      <c r="O83">
        <v>42</v>
      </c>
      <c r="P83">
        <v>29</v>
      </c>
      <c r="Q83">
        <v>23</v>
      </c>
      <c r="R83">
        <v>2737.69</v>
      </c>
      <c r="S83">
        <v>75.73</v>
      </c>
      <c r="T83">
        <v>1031.1199999999999</v>
      </c>
      <c r="U83">
        <v>47.16</v>
      </c>
      <c r="V83">
        <v>3031</v>
      </c>
      <c r="W83">
        <v>56.5</v>
      </c>
    </row>
    <row r="84" spans="1:23" x14ac:dyDescent="0.25">
      <c r="A84" t="s">
        <v>443</v>
      </c>
      <c r="B84">
        <v>84</v>
      </c>
      <c r="C84" t="s">
        <v>508</v>
      </c>
      <c r="D84" s="3">
        <v>41129</v>
      </c>
      <c r="E84">
        <v>2228296.8807199998</v>
      </c>
      <c r="F84">
        <v>1372596.9000500001</v>
      </c>
      <c r="G84" t="s">
        <v>488</v>
      </c>
      <c r="H84" t="s">
        <v>489</v>
      </c>
      <c r="I84" t="s">
        <v>380</v>
      </c>
      <c r="J84" t="s">
        <v>373</v>
      </c>
      <c r="K84">
        <v>-84.391390000000001</v>
      </c>
      <c r="L84">
        <v>33.77317</v>
      </c>
      <c r="M84" t="s">
        <v>374</v>
      </c>
      <c r="N84">
        <v>9</v>
      </c>
      <c r="O84">
        <v>40</v>
      </c>
      <c r="P84">
        <v>25</v>
      </c>
      <c r="Q84">
        <v>24</v>
      </c>
      <c r="R84">
        <v>1820.61</v>
      </c>
      <c r="S84">
        <v>27.93</v>
      </c>
      <c r="T84">
        <v>605.35</v>
      </c>
      <c r="U84">
        <v>35.14</v>
      </c>
      <c r="V84">
        <v>1641</v>
      </c>
      <c r="W84">
        <v>21.62</v>
      </c>
    </row>
    <row r="85" spans="1:23" x14ac:dyDescent="0.25">
      <c r="A85" t="s">
        <v>443</v>
      </c>
      <c r="B85">
        <v>85</v>
      </c>
      <c r="C85" t="s">
        <v>509</v>
      </c>
      <c r="D85" s="3">
        <v>41129</v>
      </c>
      <c r="E85">
        <v>2228280.47272</v>
      </c>
      <c r="F85">
        <v>1372614.7996799999</v>
      </c>
      <c r="G85" t="s">
        <v>488</v>
      </c>
      <c r="H85" t="s">
        <v>489</v>
      </c>
      <c r="I85" t="s">
        <v>380</v>
      </c>
      <c r="J85" t="s">
        <v>373</v>
      </c>
      <c r="K85">
        <v>-84.391440000000003</v>
      </c>
      <c r="L85">
        <v>33.773209999999999</v>
      </c>
      <c r="M85" t="s">
        <v>374</v>
      </c>
      <c r="N85">
        <v>19.5</v>
      </c>
      <c r="O85">
        <v>41</v>
      </c>
      <c r="P85">
        <v>51</v>
      </c>
      <c r="Q85">
        <v>36</v>
      </c>
      <c r="R85">
        <v>2465.4699999999998</v>
      </c>
      <c r="S85">
        <v>37.81</v>
      </c>
      <c r="T85">
        <v>1360.23</v>
      </c>
      <c r="U85">
        <v>56.42</v>
      </c>
      <c r="V85">
        <v>2739</v>
      </c>
      <c r="W85">
        <v>29.28</v>
      </c>
    </row>
    <row r="86" spans="1:23" x14ac:dyDescent="0.25">
      <c r="A86" t="s">
        <v>443</v>
      </c>
      <c r="B86">
        <v>86</v>
      </c>
      <c r="C86" t="s">
        <v>510</v>
      </c>
      <c r="D86" s="3">
        <v>41129</v>
      </c>
      <c r="E86">
        <v>2228302.8472699998</v>
      </c>
      <c r="F86">
        <v>1372615.5455</v>
      </c>
      <c r="G86" t="s">
        <v>511</v>
      </c>
      <c r="H86" t="s">
        <v>512</v>
      </c>
      <c r="I86" t="s">
        <v>380</v>
      </c>
      <c r="J86" t="s">
        <v>373</v>
      </c>
      <c r="K86">
        <v>-84.391369999999995</v>
      </c>
      <c r="L86">
        <v>33.773220000000002</v>
      </c>
      <c r="M86" t="s">
        <v>374</v>
      </c>
      <c r="N86">
        <v>20.7</v>
      </c>
      <c r="O86">
        <v>40</v>
      </c>
      <c r="P86">
        <v>47</v>
      </c>
      <c r="Q86">
        <v>50</v>
      </c>
      <c r="R86">
        <v>3912.14</v>
      </c>
      <c r="S86">
        <v>75.77</v>
      </c>
      <c r="T86">
        <v>1807.9</v>
      </c>
      <c r="U86">
        <v>72.930000000000007</v>
      </c>
      <c r="V86">
        <v>3261</v>
      </c>
      <c r="W86">
        <v>46.45</v>
      </c>
    </row>
    <row r="87" spans="1:23" x14ac:dyDescent="0.25">
      <c r="A87" t="s">
        <v>443</v>
      </c>
      <c r="B87">
        <v>87</v>
      </c>
      <c r="C87" t="s">
        <v>513</v>
      </c>
      <c r="D87" s="3">
        <v>41129</v>
      </c>
      <c r="E87">
        <v>2228295.3890900002</v>
      </c>
      <c r="F87">
        <v>1372640.1575</v>
      </c>
      <c r="G87" t="s">
        <v>488</v>
      </c>
      <c r="H87" t="s">
        <v>489</v>
      </c>
      <c r="I87" t="s">
        <v>380</v>
      </c>
      <c r="J87" t="s">
        <v>373</v>
      </c>
      <c r="K87">
        <v>-84.391390000000001</v>
      </c>
      <c r="L87">
        <v>33.77328</v>
      </c>
      <c r="M87" t="s">
        <v>374</v>
      </c>
      <c r="N87">
        <v>23</v>
      </c>
      <c r="O87">
        <v>40</v>
      </c>
      <c r="P87">
        <v>41</v>
      </c>
      <c r="Q87">
        <v>54</v>
      </c>
      <c r="R87">
        <v>2374.52</v>
      </c>
      <c r="S87">
        <v>36.42</v>
      </c>
      <c r="T87">
        <v>2017.89</v>
      </c>
      <c r="U87">
        <v>71.099999999999994</v>
      </c>
      <c r="V87">
        <v>3613</v>
      </c>
      <c r="W87">
        <v>28.2</v>
      </c>
    </row>
    <row r="88" spans="1:23" x14ac:dyDescent="0.25">
      <c r="A88" t="s">
        <v>443</v>
      </c>
      <c r="B88">
        <v>88</v>
      </c>
      <c r="C88" t="s">
        <v>514</v>
      </c>
      <c r="D88" s="3">
        <v>41129</v>
      </c>
      <c r="E88">
        <v>2228320.0010899999</v>
      </c>
      <c r="F88">
        <v>1372642.3949500001</v>
      </c>
      <c r="G88" t="s">
        <v>390</v>
      </c>
      <c r="H88" t="s">
        <v>391</v>
      </c>
      <c r="I88" t="s">
        <v>372</v>
      </c>
      <c r="J88" t="s">
        <v>381</v>
      </c>
      <c r="K88">
        <v>-84.391310000000004</v>
      </c>
      <c r="L88">
        <v>33.773290000000003</v>
      </c>
      <c r="M88" t="s">
        <v>374</v>
      </c>
      <c r="N88">
        <v>2.7</v>
      </c>
      <c r="O88">
        <v>16</v>
      </c>
      <c r="P88">
        <v>8</v>
      </c>
      <c r="Q88">
        <v>8</v>
      </c>
      <c r="R88">
        <v>98.71</v>
      </c>
      <c r="S88">
        <v>1.37</v>
      </c>
      <c r="T88">
        <v>13.34</v>
      </c>
      <c r="U88">
        <v>4.1900000000000004</v>
      </c>
      <c r="V88">
        <v>135</v>
      </c>
      <c r="W88">
        <v>1.17</v>
      </c>
    </row>
    <row r="89" spans="1:23" x14ac:dyDescent="0.25">
      <c r="A89" t="s">
        <v>443</v>
      </c>
      <c r="B89">
        <v>89</v>
      </c>
      <c r="C89" t="s">
        <v>515</v>
      </c>
      <c r="D89" s="3">
        <v>41129</v>
      </c>
      <c r="E89">
        <v>2228355.0545399999</v>
      </c>
      <c r="F89">
        <v>1372636.4284099999</v>
      </c>
      <c r="G89" t="s">
        <v>480</v>
      </c>
      <c r="H89" t="s">
        <v>481</v>
      </c>
      <c r="I89" t="s">
        <v>372</v>
      </c>
      <c r="J89" t="s">
        <v>381</v>
      </c>
      <c r="K89">
        <v>-84.391199999999998</v>
      </c>
      <c r="L89">
        <v>33.773269999999997</v>
      </c>
      <c r="M89" t="s">
        <v>374</v>
      </c>
      <c r="N89">
        <v>7.2</v>
      </c>
      <c r="O89">
        <v>17</v>
      </c>
      <c r="P89">
        <v>27</v>
      </c>
      <c r="Q89">
        <v>24</v>
      </c>
      <c r="R89">
        <v>1214.5999999999999</v>
      </c>
      <c r="S89">
        <v>19.25</v>
      </c>
      <c r="T89">
        <v>142.31</v>
      </c>
      <c r="U89">
        <v>16.420000000000002</v>
      </c>
      <c r="V89">
        <v>741</v>
      </c>
      <c r="W89">
        <v>14.42</v>
      </c>
    </row>
    <row r="90" spans="1:23" x14ac:dyDescent="0.25">
      <c r="A90" t="s">
        <v>443</v>
      </c>
      <c r="B90">
        <v>90</v>
      </c>
      <c r="C90" t="s">
        <v>516</v>
      </c>
      <c r="D90" s="3">
        <v>41129</v>
      </c>
      <c r="E90">
        <v>2228380.4123499999</v>
      </c>
      <c r="F90">
        <v>1372644.6324100001</v>
      </c>
      <c r="G90" t="s">
        <v>405</v>
      </c>
      <c r="H90" t="s">
        <v>406</v>
      </c>
      <c r="I90" t="s">
        <v>380</v>
      </c>
      <c r="J90" t="s">
        <v>373</v>
      </c>
      <c r="K90">
        <v>-84.391109999999998</v>
      </c>
      <c r="L90">
        <v>33.773299999999999</v>
      </c>
      <c r="M90" t="s">
        <v>374</v>
      </c>
      <c r="N90">
        <v>5.5</v>
      </c>
      <c r="O90">
        <v>22</v>
      </c>
      <c r="P90">
        <v>20</v>
      </c>
      <c r="Q90">
        <v>15</v>
      </c>
      <c r="R90">
        <v>598.47</v>
      </c>
      <c r="S90">
        <v>7.12</v>
      </c>
      <c r="T90">
        <v>66.36</v>
      </c>
      <c r="U90">
        <v>9.8800000000000008</v>
      </c>
      <c r="V90">
        <v>355</v>
      </c>
      <c r="W90">
        <v>7.11</v>
      </c>
    </row>
    <row r="91" spans="1:23" x14ac:dyDescent="0.25">
      <c r="A91" t="s">
        <v>443</v>
      </c>
      <c r="B91">
        <v>91</v>
      </c>
      <c r="C91" t="s">
        <v>517</v>
      </c>
      <c r="D91" s="3">
        <v>41129</v>
      </c>
      <c r="E91">
        <v>2228339.3923599999</v>
      </c>
      <c r="F91">
        <v>1372669.24441</v>
      </c>
      <c r="G91" t="s">
        <v>518</v>
      </c>
      <c r="H91" t="s">
        <v>519</v>
      </c>
      <c r="I91" t="s">
        <v>372</v>
      </c>
      <c r="J91" t="s">
        <v>373</v>
      </c>
      <c r="K91">
        <v>-84.391249999999999</v>
      </c>
      <c r="L91">
        <v>33.773359999999997</v>
      </c>
      <c r="M91" t="s">
        <v>374</v>
      </c>
      <c r="N91">
        <v>24.9</v>
      </c>
      <c r="O91">
        <v>44</v>
      </c>
      <c r="P91">
        <v>61</v>
      </c>
      <c r="Q91">
        <v>60</v>
      </c>
      <c r="R91">
        <v>4243.13</v>
      </c>
      <c r="S91">
        <v>77.099999999999994</v>
      </c>
      <c r="T91">
        <v>1432.08</v>
      </c>
      <c r="U91">
        <v>44.71</v>
      </c>
      <c r="V91">
        <v>6250</v>
      </c>
      <c r="W91">
        <v>50.38</v>
      </c>
    </row>
    <row r="92" spans="1:23" x14ac:dyDescent="0.25">
      <c r="A92" t="s">
        <v>443</v>
      </c>
      <c r="B92">
        <v>92</v>
      </c>
      <c r="C92" t="s">
        <v>520</v>
      </c>
      <c r="D92" s="3">
        <v>41129</v>
      </c>
      <c r="E92">
        <v>2228278.9810899999</v>
      </c>
      <c r="F92">
        <v>1372694.60222</v>
      </c>
      <c r="G92" t="s">
        <v>463</v>
      </c>
      <c r="H92" t="s">
        <v>464</v>
      </c>
      <c r="I92" t="s">
        <v>372</v>
      </c>
      <c r="J92" t="s">
        <v>381</v>
      </c>
      <c r="K92">
        <v>-84.391450000000006</v>
      </c>
      <c r="L92">
        <v>33.773429999999998</v>
      </c>
      <c r="M92" t="s">
        <v>374</v>
      </c>
      <c r="N92">
        <v>6.4</v>
      </c>
      <c r="O92">
        <v>32</v>
      </c>
      <c r="P92">
        <v>31</v>
      </c>
      <c r="Q92">
        <v>23</v>
      </c>
      <c r="R92">
        <v>2113.2800000000002</v>
      </c>
      <c r="S92">
        <v>32.409999999999997</v>
      </c>
      <c r="T92">
        <v>293.94</v>
      </c>
      <c r="U92">
        <v>23.04</v>
      </c>
      <c r="V92">
        <v>1134</v>
      </c>
      <c r="W92">
        <v>25.09</v>
      </c>
    </row>
    <row r="93" spans="1:23" x14ac:dyDescent="0.25">
      <c r="A93" t="s">
        <v>443</v>
      </c>
      <c r="B93">
        <v>93</v>
      </c>
      <c r="C93" t="s">
        <v>521</v>
      </c>
      <c r="D93" s="3">
        <v>41129</v>
      </c>
      <c r="E93">
        <v>2228277.2964400002</v>
      </c>
      <c r="F93">
        <v>1372719.19411</v>
      </c>
      <c r="G93" t="s">
        <v>463</v>
      </c>
      <c r="H93" t="s">
        <v>464</v>
      </c>
      <c r="I93" t="s">
        <v>372</v>
      </c>
      <c r="J93" t="s">
        <v>373</v>
      </c>
      <c r="K93">
        <v>-84.391450000000006</v>
      </c>
      <c r="L93">
        <v>33.773499999999999</v>
      </c>
      <c r="M93" t="s">
        <v>374</v>
      </c>
      <c r="N93">
        <v>4.5999999999999996</v>
      </c>
      <c r="O93">
        <v>29</v>
      </c>
      <c r="P93">
        <v>26</v>
      </c>
      <c r="Q93">
        <v>27</v>
      </c>
      <c r="R93">
        <v>2118.4499999999998</v>
      </c>
      <c r="S93">
        <v>32.5</v>
      </c>
      <c r="T93">
        <v>322.01</v>
      </c>
      <c r="U93">
        <v>24.25</v>
      </c>
      <c r="V93">
        <v>1188</v>
      </c>
      <c r="W93">
        <v>25.16</v>
      </c>
    </row>
    <row r="94" spans="1:23" x14ac:dyDescent="0.25">
      <c r="A94" t="s">
        <v>522</v>
      </c>
      <c r="B94">
        <v>94</v>
      </c>
      <c r="C94" t="s">
        <v>523</v>
      </c>
      <c r="D94" s="3">
        <v>41129</v>
      </c>
      <c r="E94">
        <v>2228284.0088</v>
      </c>
      <c r="F94">
        <v>1372733.3646499999</v>
      </c>
      <c r="G94" t="s">
        <v>405</v>
      </c>
      <c r="H94" t="s">
        <v>406</v>
      </c>
      <c r="I94" t="s">
        <v>380</v>
      </c>
      <c r="J94" t="s">
        <v>373</v>
      </c>
      <c r="K94">
        <v>-84.39143</v>
      </c>
      <c r="L94">
        <v>33.773539999999997</v>
      </c>
      <c r="M94" t="s">
        <v>374</v>
      </c>
      <c r="N94">
        <v>2.8</v>
      </c>
      <c r="O94">
        <v>21</v>
      </c>
      <c r="P94">
        <v>14</v>
      </c>
      <c r="Q94">
        <v>19</v>
      </c>
      <c r="R94">
        <v>675.44</v>
      </c>
      <c r="S94">
        <v>8.0500000000000007</v>
      </c>
      <c r="T94">
        <v>60.76</v>
      </c>
      <c r="U94">
        <v>9.41</v>
      </c>
      <c r="V94">
        <v>270</v>
      </c>
      <c r="W94">
        <v>8.02</v>
      </c>
    </row>
    <row r="95" spans="1:23" x14ac:dyDescent="0.25">
      <c r="A95" t="s">
        <v>522</v>
      </c>
      <c r="B95">
        <v>95</v>
      </c>
      <c r="C95" t="s">
        <v>524</v>
      </c>
      <c r="D95" s="3">
        <v>41129</v>
      </c>
      <c r="E95">
        <v>2228381.71098</v>
      </c>
      <c r="F95">
        <v>1372727.39811</v>
      </c>
      <c r="G95" t="s">
        <v>405</v>
      </c>
      <c r="H95" t="s">
        <v>406</v>
      </c>
      <c r="I95" t="s">
        <v>407</v>
      </c>
      <c r="J95" t="s">
        <v>373</v>
      </c>
      <c r="K95">
        <v>-84.391109999999998</v>
      </c>
      <c r="L95">
        <v>33.773519999999998</v>
      </c>
      <c r="M95" t="s">
        <v>374</v>
      </c>
      <c r="N95">
        <v>4.4000000000000004</v>
      </c>
      <c r="O95">
        <v>26</v>
      </c>
      <c r="P95">
        <v>9</v>
      </c>
      <c r="Q95">
        <v>6</v>
      </c>
      <c r="R95">
        <v>99.24</v>
      </c>
      <c r="S95">
        <v>1.19</v>
      </c>
      <c r="T95">
        <v>38.979999999999997</v>
      </c>
      <c r="U95">
        <v>7.34</v>
      </c>
      <c r="V95">
        <v>186</v>
      </c>
      <c r="W95">
        <v>1.18</v>
      </c>
    </row>
    <row r="96" spans="1:23" x14ac:dyDescent="0.25">
      <c r="A96" t="s">
        <v>522</v>
      </c>
      <c r="B96">
        <v>96</v>
      </c>
      <c r="C96" t="s">
        <v>525</v>
      </c>
      <c r="D96" s="3">
        <v>41129</v>
      </c>
      <c r="E96">
        <v>2228382.4567900002</v>
      </c>
      <c r="F96">
        <v>1372732.6188300001</v>
      </c>
      <c r="G96" t="s">
        <v>405</v>
      </c>
      <c r="H96" t="s">
        <v>406</v>
      </c>
      <c r="I96" t="s">
        <v>380</v>
      </c>
      <c r="J96" t="s">
        <v>373</v>
      </c>
      <c r="K96">
        <v>-84.391109999999998</v>
      </c>
      <c r="L96">
        <v>33.773539999999997</v>
      </c>
      <c r="M96" t="s">
        <v>374</v>
      </c>
      <c r="N96">
        <v>5.3</v>
      </c>
      <c r="O96">
        <v>25</v>
      </c>
      <c r="P96">
        <v>13</v>
      </c>
      <c r="Q96">
        <v>13</v>
      </c>
      <c r="R96">
        <v>233.25</v>
      </c>
      <c r="S96">
        <v>2.78</v>
      </c>
      <c r="T96">
        <v>60.76</v>
      </c>
      <c r="U96">
        <v>9.41</v>
      </c>
      <c r="V96">
        <v>270</v>
      </c>
      <c r="W96">
        <v>2.77</v>
      </c>
    </row>
    <row r="97" spans="1:23" x14ac:dyDescent="0.25">
      <c r="A97" t="s">
        <v>526</v>
      </c>
      <c r="B97">
        <v>99</v>
      </c>
      <c r="C97" t="s">
        <v>527</v>
      </c>
      <c r="D97" s="3">
        <v>41129</v>
      </c>
      <c r="E97">
        <v>2228160.2604499999</v>
      </c>
      <c r="F97">
        <v>1372422.3260999999</v>
      </c>
      <c r="G97" t="s">
        <v>528</v>
      </c>
      <c r="H97" t="s">
        <v>529</v>
      </c>
      <c r="I97" t="s">
        <v>380</v>
      </c>
      <c r="J97" t="s">
        <v>399</v>
      </c>
      <c r="K97">
        <v>-84.391840000000002</v>
      </c>
      <c r="L97">
        <v>33.772689999999997</v>
      </c>
      <c r="M97" t="s">
        <v>374</v>
      </c>
      <c r="N97">
        <v>46.1</v>
      </c>
      <c r="O97">
        <v>58</v>
      </c>
      <c r="P97">
        <v>80</v>
      </c>
      <c r="Q97">
        <v>46</v>
      </c>
      <c r="R97">
        <v>10629.79</v>
      </c>
      <c r="S97">
        <v>158.34</v>
      </c>
      <c r="T97">
        <v>8969.5300000000007</v>
      </c>
      <c r="U97">
        <v>154.79</v>
      </c>
      <c r="V97">
        <v>7315</v>
      </c>
      <c r="W97">
        <v>126.22</v>
      </c>
    </row>
    <row r="98" spans="1:23" x14ac:dyDescent="0.25">
      <c r="A98" t="s">
        <v>522</v>
      </c>
      <c r="B98">
        <v>110</v>
      </c>
      <c r="C98" t="s">
        <v>530</v>
      </c>
      <c r="D98" s="3">
        <v>41129</v>
      </c>
      <c r="E98">
        <v>2228513.0584999998</v>
      </c>
      <c r="F98">
        <v>1372865.46771</v>
      </c>
      <c r="G98" t="s">
        <v>500</v>
      </c>
      <c r="H98" t="s">
        <v>501</v>
      </c>
      <c r="I98" t="s">
        <v>372</v>
      </c>
      <c r="J98" t="s">
        <v>373</v>
      </c>
      <c r="K98">
        <v>-84.390680000000003</v>
      </c>
      <c r="L98">
        <v>33.773910000000001</v>
      </c>
      <c r="M98" t="s">
        <v>374</v>
      </c>
      <c r="N98">
        <v>18.2</v>
      </c>
      <c r="O98">
        <v>37</v>
      </c>
      <c r="P98">
        <v>30</v>
      </c>
      <c r="Q98">
        <v>29</v>
      </c>
      <c r="R98">
        <v>3902.56</v>
      </c>
      <c r="S98">
        <v>107.94</v>
      </c>
      <c r="T98">
        <v>1188.51</v>
      </c>
      <c r="U98">
        <v>50.97</v>
      </c>
      <c r="V98">
        <v>3367</v>
      </c>
      <c r="W98">
        <v>80.540000000000006</v>
      </c>
    </row>
    <row r="99" spans="1:23" x14ac:dyDescent="0.25">
      <c r="A99" t="s">
        <v>522</v>
      </c>
      <c r="B99">
        <v>111</v>
      </c>
      <c r="C99" t="s">
        <v>531</v>
      </c>
      <c r="D99" s="3">
        <v>41129</v>
      </c>
      <c r="E99">
        <v>2228423.8209500001</v>
      </c>
      <c r="F99">
        <v>1372892.11451</v>
      </c>
      <c r="G99" t="s">
        <v>480</v>
      </c>
      <c r="H99" t="s">
        <v>481</v>
      </c>
      <c r="I99" t="s">
        <v>380</v>
      </c>
      <c r="J99" t="s">
        <v>373</v>
      </c>
      <c r="K99">
        <v>-84.390969999999996</v>
      </c>
      <c r="L99">
        <v>33.773980000000002</v>
      </c>
      <c r="M99" t="s">
        <v>374</v>
      </c>
      <c r="N99">
        <v>16</v>
      </c>
      <c r="O99">
        <v>35</v>
      </c>
      <c r="P99">
        <v>31</v>
      </c>
      <c r="Q99">
        <v>46</v>
      </c>
      <c r="R99">
        <v>3252.96</v>
      </c>
      <c r="S99">
        <v>51.54</v>
      </c>
      <c r="T99">
        <v>995.98</v>
      </c>
      <c r="U99">
        <v>50.79</v>
      </c>
      <c r="V99">
        <v>994</v>
      </c>
      <c r="W99">
        <v>38.630000000000003</v>
      </c>
    </row>
    <row r="100" spans="1:23" x14ac:dyDescent="0.25">
      <c r="A100" t="s">
        <v>522</v>
      </c>
      <c r="B100">
        <v>112</v>
      </c>
      <c r="C100" t="s">
        <v>532</v>
      </c>
      <c r="D100" s="3">
        <v>41129</v>
      </c>
      <c r="E100">
        <v>2228433.3894699998</v>
      </c>
      <c r="F100">
        <v>1372875.1855899999</v>
      </c>
      <c r="G100" t="s">
        <v>488</v>
      </c>
      <c r="H100" t="s">
        <v>489</v>
      </c>
      <c r="I100" t="s">
        <v>380</v>
      </c>
      <c r="J100" t="s">
        <v>373</v>
      </c>
      <c r="K100">
        <v>-84.390940000000001</v>
      </c>
      <c r="L100">
        <v>33.77393</v>
      </c>
      <c r="M100" t="s">
        <v>374</v>
      </c>
      <c r="N100">
        <v>16.3</v>
      </c>
      <c r="O100">
        <v>41</v>
      </c>
      <c r="P100">
        <v>29</v>
      </c>
      <c r="Q100">
        <v>26</v>
      </c>
      <c r="R100">
        <v>1694.13</v>
      </c>
      <c r="S100">
        <v>25.99</v>
      </c>
      <c r="T100">
        <v>885.99</v>
      </c>
      <c r="U100">
        <v>43.89</v>
      </c>
      <c r="V100">
        <v>1963</v>
      </c>
      <c r="W100">
        <v>20.12</v>
      </c>
    </row>
    <row r="101" spans="1:23" x14ac:dyDescent="0.25">
      <c r="A101" t="s">
        <v>522</v>
      </c>
      <c r="B101">
        <v>113</v>
      </c>
      <c r="C101" t="s">
        <v>533</v>
      </c>
      <c r="D101" s="3">
        <v>41129</v>
      </c>
      <c r="E101">
        <v>2228422.3488699999</v>
      </c>
      <c r="F101">
        <v>1372874.4495600001</v>
      </c>
      <c r="G101" t="s">
        <v>488</v>
      </c>
      <c r="H101" t="s">
        <v>489</v>
      </c>
      <c r="I101" t="s">
        <v>380</v>
      </c>
      <c r="J101" t="s">
        <v>373</v>
      </c>
      <c r="K101">
        <v>-84.390979999999999</v>
      </c>
      <c r="L101">
        <v>33.77393</v>
      </c>
      <c r="M101" t="s">
        <v>374</v>
      </c>
      <c r="N101">
        <v>16.8</v>
      </c>
      <c r="O101">
        <v>42</v>
      </c>
      <c r="P101">
        <v>37</v>
      </c>
      <c r="Q101">
        <v>16</v>
      </c>
      <c r="R101">
        <v>2145.14</v>
      </c>
      <c r="S101">
        <v>32.89</v>
      </c>
      <c r="T101">
        <v>953.98</v>
      </c>
      <c r="U101">
        <v>45.86</v>
      </c>
      <c r="V101">
        <v>2163</v>
      </c>
      <c r="W101">
        <v>25.47</v>
      </c>
    </row>
    <row r="102" spans="1:23" x14ac:dyDescent="0.25">
      <c r="A102" t="s">
        <v>522</v>
      </c>
      <c r="B102">
        <v>114</v>
      </c>
      <c r="C102" t="s">
        <v>534</v>
      </c>
      <c r="D102" s="3">
        <v>41129</v>
      </c>
      <c r="E102">
        <v>2228414.2524299999</v>
      </c>
      <c r="F102">
        <v>1372875.92163</v>
      </c>
      <c r="G102" t="s">
        <v>488</v>
      </c>
      <c r="H102" t="s">
        <v>489</v>
      </c>
      <c r="I102" t="s">
        <v>380</v>
      </c>
      <c r="J102" t="s">
        <v>373</v>
      </c>
      <c r="K102">
        <v>-84.391000000000005</v>
      </c>
      <c r="L102">
        <v>33.77393</v>
      </c>
      <c r="M102" t="s">
        <v>374</v>
      </c>
      <c r="N102">
        <v>17.899999999999999</v>
      </c>
      <c r="O102">
        <v>37</v>
      </c>
      <c r="P102">
        <v>32</v>
      </c>
      <c r="Q102">
        <v>27</v>
      </c>
      <c r="R102">
        <v>1930.83</v>
      </c>
      <c r="S102">
        <v>29.61</v>
      </c>
      <c r="T102">
        <v>1100.6099999999999</v>
      </c>
      <c r="U102">
        <v>49.8</v>
      </c>
      <c r="V102">
        <v>2268</v>
      </c>
      <c r="W102">
        <v>22.93</v>
      </c>
    </row>
    <row r="103" spans="1:23" x14ac:dyDescent="0.25">
      <c r="A103" t="s">
        <v>522</v>
      </c>
      <c r="B103">
        <v>120</v>
      </c>
      <c r="C103" t="s">
        <v>535</v>
      </c>
      <c r="D103" s="3">
        <v>41129</v>
      </c>
      <c r="E103">
        <v>2228303.8464799998</v>
      </c>
      <c r="F103">
        <v>1372889.9063899999</v>
      </c>
      <c r="G103" t="s">
        <v>405</v>
      </c>
      <c r="H103" t="s">
        <v>406</v>
      </c>
      <c r="I103" t="s">
        <v>380</v>
      </c>
      <c r="J103" t="s">
        <v>373</v>
      </c>
      <c r="K103">
        <v>-84.391369999999995</v>
      </c>
      <c r="L103">
        <v>33.773969999999998</v>
      </c>
      <c r="M103" t="s">
        <v>374</v>
      </c>
      <c r="N103">
        <v>3.9</v>
      </c>
      <c r="O103">
        <v>22</v>
      </c>
      <c r="P103">
        <v>14</v>
      </c>
      <c r="Q103">
        <v>16</v>
      </c>
      <c r="R103">
        <v>358.55</v>
      </c>
      <c r="S103">
        <v>4.28</v>
      </c>
      <c r="T103">
        <v>29.23</v>
      </c>
      <c r="U103">
        <v>6.24</v>
      </c>
      <c r="V103">
        <v>178</v>
      </c>
      <c r="W103">
        <v>4.26</v>
      </c>
    </row>
    <row r="104" spans="1:23" x14ac:dyDescent="0.25">
      <c r="A104" t="s">
        <v>522</v>
      </c>
      <c r="B104">
        <v>122</v>
      </c>
      <c r="C104" t="s">
        <v>536</v>
      </c>
      <c r="D104" s="3">
        <v>41129</v>
      </c>
      <c r="E104">
        <v>2228486.7530800002</v>
      </c>
      <c r="F104">
        <v>1372893.4663199999</v>
      </c>
      <c r="G104" t="s">
        <v>500</v>
      </c>
      <c r="H104" t="s">
        <v>501</v>
      </c>
      <c r="I104" t="s">
        <v>372</v>
      </c>
      <c r="J104" t="s">
        <v>373</v>
      </c>
      <c r="K104">
        <v>-84.39076</v>
      </c>
      <c r="L104">
        <v>33.773980000000002</v>
      </c>
      <c r="M104" t="s">
        <v>374</v>
      </c>
      <c r="N104">
        <v>19.899999999999999</v>
      </c>
      <c r="O104">
        <v>49</v>
      </c>
      <c r="P104">
        <v>38</v>
      </c>
      <c r="Q104">
        <v>40</v>
      </c>
      <c r="R104">
        <v>4483.6000000000004</v>
      </c>
      <c r="S104">
        <v>124.01</v>
      </c>
      <c r="T104">
        <v>1495.7</v>
      </c>
      <c r="U104">
        <v>58.58</v>
      </c>
      <c r="V104">
        <v>3948</v>
      </c>
      <c r="W104">
        <v>92.54</v>
      </c>
    </row>
    <row r="105" spans="1:23" x14ac:dyDescent="0.25">
      <c r="A105" t="s">
        <v>522</v>
      </c>
      <c r="B105">
        <v>123</v>
      </c>
      <c r="C105" t="s">
        <v>537</v>
      </c>
      <c r="D105" s="3">
        <v>41129</v>
      </c>
      <c r="E105">
        <v>2228494.8495200002</v>
      </c>
      <c r="F105">
        <v>1372905.2429599999</v>
      </c>
      <c r="G105" t="s">
        <v>488</v>
      </c>
      <c r="H105" t="s">
        <v>489</v>
      </c>
      <c r="I105" t="s">
        <v>380</v>
      </c>
      <c r="J105" t="s">
        <v>373</v>
      </c>
      <c r="K105">
        <v>-84.390739999999994</v>
      </c>
      <c r="L105">
        <v>33.774009999999997</v>
      </c>
      <c r="M105" t="s">
        <v>374</v>
      </c>
      <c r="N105">
        <v>15.5</v>
      </c>
      <c r="O105">
        <v>48</v>
      </c>
      <c r="P105">
        <v>28</v>
      </c>
      <c r="Q105">
        <v>30</v>
      </c>
      <c r="R105">
        <v>2411.33</v>
      </c>
      <c r="S105">
        <v>36.97</v>
      </c>
      <c r="T105">
        <v>795.8</v>
      </c>
      <c r="U105">
        <v>41.31</v>
      </c>
      <c r="V105">
        <v>1917</v>
      </c>
      <c r="W105">
        <v>28.63</v>
      </c>
    </row>
    <row r="106" spans="1:23" x14ac:dyDescent="0.25">
      <c r="A106" t="s">
        <v>522</v>
      </c>
      <c r="B106">
        <v>124</v>
      </c>
      <c r="C106" t="s">
        <v>538</v>
      </c>
      <c r="D106" s="3">
        <v>41129</v>
      </c>
      <c r="E106">
        <v>2228501.4738799999</v>
      </c>
      <c r="F106">
        <v>1372915.5475099999</v>
      </c>
      <c r="G106" t="s">
        <v>488</v>
      </c>
      <c r="H106" t="s">
        <v>489</v>
      </c>
      <c r="I106" t="s">
        <v>380</v>
      </c>
      <c r="J106" t="s">
        <v>373</v>
      </c>
      <c r="K106">
        <v>-84.390720000000002</v>
      </c>
      <c r="L106">
        <v>33.774039999999999</v>
      </c>
      <c r="M106" t="s">
        <v>374</v>
      </c>
      <c r="N106">
        <v>16.3</v>
      </c>
      <c r="O106">
        <v>43</v>
      </c>
      <c r="P106">
        <v>21</v>
      </c>
      <c r="Q106">
        <v>32</v>
      </c>
      <c r="R106">
        <v>1982.71</v>
      </c>
      <c r="S106">
        <v>30.4</v>
      </c>
      <c r="T106">
        <v>889.17</v>
      </c>
      <c r="U106">
        <v>44.03</v>
      </c>
      <c r="V106">
        <v>1963</v>
      </c>
      <c r="W106">
        <v>23.54</v>
      </c>
    </row>
    <row r="107" spans="1:23" x14ac:dyDescent="0.25">
      <c r="A107" t="s">
        <v>522</v>
      </c>
      <c r="B107">
        <v>125</v>
      </c>
      <c r="C107" t="s">
        <v>539</v>
      </c>
      <c r="D107" s="3">
        <v>41129</v>
      </c>
      <c r="E107">
        <v>2228482.33684</v>
      </c>
      <c r="F107">
        <v>1372911.86732</v>
      </c>
      <c r="G107" t="s">
        <v>500</v>
      </c>
      <c r="H107" t="s">
        <v>501</v>
      </c>
      <c r="I107" t="s">
        <v>380</v>
      </c>
      <c r="J107" t="s">
        <v>373</v>
      </c>
      <c r="K107">
        <v>-84.390780000000007</v>
      </c>
      <c r="L107">
        <v>33.774030000000003</v>
      </c>
      <c r="M107" t="s">
        <v>374</v>
      </c>
      <c r="N107">
        <v>21.5</v>
      </c>
      <c r="O107">
        <v>34</v>
      </c>
      <c r="P107">
        <v>30</v>
      </c>
      <c r="Q107">
        <v>34</v>
      </c>
      <c r="R107">
        <v>3121.75</v>
      </c>
      <c r="S107">
        <v>86.36</v>
      </c>
      <c r="T107">
        <v>1734.91</v>
      </c>
      <c r="U107">
        <v>64.22</v>
      </c>
      <c r="V107">
        <v>4543</v>
      </c>
      <c r="W107">
        <v>64.430000000000007</v>
      </c>
    </row>
    <row r="108" spans="1:23" x14ac:dyDescent="0.25">
      <c r="A108" t="s">
        <v>522</v>
      </c>
      <c r="B108">
        <v>126</v>
      </c>
      <c r="C108" t="s">
        <v>540</v>
      </c>
      <c r="D108" s="3">
        <v>41129</v>
      </c>
      <c r="E108">
        <v>2228487.48912</v>
      </c>
      <c r="F108">
        <v>1372927.32415</v>
      </c>
      <c r="G108" t="s">
        <v>500</v>
      </c>
      <c r="H108" t="s">
        <v>501</v>
      </c>
      <c r="I108" t="s">
        <v>372</v>
      </c>
      <c r="J108" t="s">
        <v>373</v>
      </c>
      <c r="K108">
        <v>-84.39076</v>
      </c>
      <c r="L108">
        <v>33.774079999999998</v>
      </c>
      <c r="M108" t="s">
        <v>374</v>
      </c>
      <c r="N108">
        <v>13</v>
      </c>
      <c r="O108">
        <v>41</v>
      </c>
      <c r="P108">
        <v>16</v>
      </c>
      <c r="Q108">
        <v>32</v>
      </c>
      <c r="R108">
        <v>1023.54</v>
      </c>
      <c r="S108">
        <v>28.31</v>
      </c>
      <c r="T108">
        <v>528.07000000000005</v>
      </c>
      <c r="U108">
        <v>32.06</v>
      </c>
      <c r="V108">
        <v>1815</v>
      </c>
      <c r="W108">
        <v>21.12</v>
      </c>
    </row>
    <row r="109" spans="1:23" x14ac:dyDescent="0.25">
      <c r="A109" t="s">
        <v>522</v>
      </c>
      <c r="B109">
        <v>127</v>
      </c>
      <c r="C109" t="s">
        <v>541</v>
      </c>
      <c r="D109" s="3">
        <v>41129</v>
      </c>
      <c r="E109">
        <v>2228496.3215999999</v>
      </c>
      <c r="F109">
        <v>1372939.8368299999</v>
      </c>
      <c r="G109" t="s">
        <v>511</v>
      </c>
      <c r="H109" t="s">
        <v>512</v>
      </c>
      <c r="I109" t="s">
        <v>380</v>
      </c>
      <c r="J109" t="s">
        <v>373</v>
      </c>
      <c r="K109">
        <v>-84.390730000000005</v>
      </c>
      <c r="L109">
        <v>33.77411</v>
      </c>
      <c r="M109" t="s">
        <v>374</v>
      </c>
      <c r="N109">
        <v>29.5</v>
      </c>
      <c r="O109">
        <v>71</v>
      </c>
      <c r="P109">
        <v>52</v>
      </c>
      <c r="Q109">
        <v>55</v>
      </c>
      <c r="R109">
        <v>5393.69</v>
      </c>
      <c r="S109">
        <v>104.46</v>
      </c>
      <c r="T109">
        <v>4551.38</v>
      </c>
      <c r="U109">
        <v>127.63</v>
      </c>
      <c r="V109">
        <v>5819</v>
      </c>
      <c r="W109">
        <v>64.05</v>
      </c>
    </row>
    <row r="110" spans="1:23" x14ac:dyDescent="0.25">
      <c r="A110" t="s">
        <v>522</v>
      </c>
      <c r="B110">
        <v>128</v>
      </c>
      <c r="C110" t="s">
        <v>542</v>
      </c>
      <c r="D110" s="3">
        <v>41129</v>
      </c>
      <c r="E110">
        <v>2228476.4485300002</v>
      </c>
      <c r="F110">
        <v>1372946.4611800001</v>
      </c>
      <c r="G110" t="s">
        <v>500</v>
      </c>
      <c r="H110" t="s">
        <v>501</v>
      </c>
      <c r="I110" t="s">
        <v>372</v>
      </c>
      <c r="J110" t="s">
        <v>373</v>
      </c>
      <c r="K110">
        <v>-84.390799999999999</v>
      </c>
      <c r="L110">
        <v>33.77413</v>
      </c>
      <c r="M110" t="s">
        <v>374</v>
      </c>
      <c r="N110">
        <v>19.600000000000001</v>
      </c>
      <c r="O110">
        <v>43</v>
      </c>
      <c r="P110">
        <v>53</v>
      </c>
      <c r="Q110">
        <v>34</v>
      </c>
      <c r="R110">
        <v>3476.96</v>
      </c>
      <c r="S110">
        <v>96.17</v>
      </c>
      <c r="T110">
        <v>1419.89</v>
      </c>
      <c r="U110">
        <v>56.97</v>
      </c>
      <c r="V110">
        <v>3842</v>
      </c>
      <c r="W110">
        <v>71.760000000000005</v>
      </c>
    </row>
    <row r="111" spans="1:23" x14ac:dyDescent="0.25">
      <c r="A111" t="s">
        <v>522</v>
      </c>
      <c r="B111">
        <v>129</v>
      </c>
      <c r="C111" t="s">
        <v>543</v>
      </c>
      <c r="D111" s="3">
        <v>41129</v>
      </c>
      <c r="E111">
        <v>2228493.3408499998</v>
      </c>
      <c r="F111">
        <v>1372955.49382</v>
      </c>
      <c r="G111" t="s">
        <v>511</v>
      </c>
      <c r="H111" t="s">
        <v>512</v>
      </c>
      <c r="I111" t="s">
        <v>380</v>
      </c>
      <c r="J111" t="s">
        <v>373</v>
      </c>
      <c r="K111">
        <v>-84.390739999999994</v>
      </c>
      <c r="L111">
        <v>33.774149999999999</v>
      </c>
      <c r="M111" t="s">
        <v>374</v>
      </c>
      <c r="N111">
        <v>45.3</v>
      </c>
      <c r="O111">
        <v>75</v>
      </c>
      <c r="P111">
        <v>55</v>
      </c>
      <c r="Q111">
        <v>59</v>
      </c>
      <c r="R111">
        <v>6216.05</v>
      </c>
      <c r="S111">
        <v>120.39</v>
      </c>
      <c r="T111">
        <v>11797</v>
      </c>
      <c r="U111">
        <v>122.89</v>
      </c>
      <c r="V111">
        <v>11748</v>
      </c>
      <c r="W111">
        <v>73.81</v>
      </c>
    </row>
    <row r="112" spans="1:23" x14ac:dyDescent="0.25">
      <c r="A112" t="s">
        <v>522</v>
      </c>
      <c r="B112">
        <v>130</v>
      </c>
      <c r="C112" t="s">
        <v>544</v>
      </c>
      <c r="D112" s="3">
        <v>41129</v>
      </c>
      <c r="E112">
        <v>2228474.2404100001</v>
      </c>
      <c r="F112">
        <v>1372967.8063300001</v>
      </c>
      <c r="G112" t="s">
        <v>500</v>
      </c>
      <c r="H112" t="s">
        <v>501</v>
      </c>
      <c r="I112" t="s">
        <v>372</v>
      </c>
      <c r="J112" t="s">
        <v>373</v>
      </c>
      <c r="K112">
        <v>-84.390810000000002</v>
      </c>
      <c r="L112">
        <v>33.774189999999997</v>
      </c>
      <c r="M112" t="s">
        <v>374</v>
      </c>
      <c r="N112">
        <v>11.5</v>
      </c>
      <c r="O112">
        <v>38</v>
      </c>
      <c r="P112">
        <v>24</v>
      </c>
      <c r="Q112">
        <v>35</v>
      </c>
      <c r="R112">
        <v>3197.1</v>
      </c>
      <c r="S112">
        <v>88.43</v>
      </c>
      <c r="T112">
        <v>418.99</v>
      </c>
      <c r="U112">
        <v>26.94</v>
      </c>
      <c r="V112">
        <v>1581</v>
      </c>
      <c r="W112">
        <v>65.98</v>
      </c>
    </row>
    <row r="113" spans="1:23" x14ac:dyDescent="0.25">
      <c r="A113" t="s">
        <v>522</v>
      </c>
      <c r="B113">
        <v>131</v>
      </c>
      <c r="C113" t="s">
        <v>545</v>
      </c>
      <c r="D113" s="3">
        <v>41129</v>
      </c>
      <c r="E113">
        <v>2228485.281</v>
      </c>
      <c r="F113">
        <v>1372976.6388099999</v>
      </c>
      <c r="G113" t="s">
        <v>500</v>
      </c>
      <c r="H113" t="s">
        <v>501</v>
      </c>
      <c r="I113" t="s">
        <v>372</v>
      </c>
      <c r="J113" t="s">
        <v>373</v>
      </c>
      <c r="K113">
        <v>-84.390770000000003</v>
      </c>
      <c r="L113">
        <v>33.774209999999997</v>
      </c>
      <c r="M113" t="s">
        <v>374</v>
      </c>
      <c r="N113">
        <v>6.4</v>
      </c>
      <c r="O113">
        <v>34</v>
      </c>
      <c r="P113">
        <v>29</v>
      </c>
      <c r="Q113">
        <v>25</v>
      </c>
      <c r="R113">
        <v>1453.45</v>
      </c>
      <c r="S113">
        <v>40.19</v>
      </c>
      <c r="T113">
        <v>110.96</v>
      </c>
      <c r="U113">
        <v>12.02</v>
      </c>
      <c r="V113">
        <v>762</v>
      </c>
      <c r="W113">
        <v>30</v>
      </c>
    </row>
    <row r="114" spans="1:23" x14ac:dyDescent="0.25">
      <c r="A114" t="s">
        <v>522</v>
      </c>
      <c r="B114">
        <v>132</v>
      </c>
      <c r="C114" t="s">
        <v>546</v>
      </c>
      <c r="D114" s="3">
        <v>41129</v>
      </c>
      <c r="E114">
        <v>2228496.1580699999</v>
      </c>
      <c r="F114">
        <v>1372998.04275</v>
      </c>
      <c r="G114" t="s">
        <v>518</v>
      </c>
      <c r="H114" t="s">
        <v>519</v>
      </c>
      <c r="I114" t="s">
        <v>380</v>
      </c>
      <c r="J114" t="s">
        <v>373</v>
      </c>
      <c r="K114">
        <v>-84.390730000000005</v>
      </c>
      <c r="L114">
        <v>33.774270000000001</v>
      </c>
      <c r="M114" t="s">
        <v>374</v>
      </c>
      <c r="N114">
        <v>22.5</v>
      </c>
      <c r="O114">
        <v>62</v>
      </c>
      <c r="P114">
        <v>52</v>
      </c>
      <c r="Q114">
        <v>49</v>
      </c>
      <c r="R114">
        <v>6621.85</v>
      </c>
      <c r="S114">
        <v>120.31</v>
      </c>
      <c r="T114">
        <v>1634.49</v>
      </c>
      <c r="U114">
        <v>52.56</v>
      </c>
      <c r="V114">
        <v>5172</v>
      </c>
      <c r="W114">
        <v>78.63</v>
      </c>
    </row>
    <row r="115" spans="1:23" x14ac:dyDescent="0.25">
      <c r="A115" t="s">
        <v>522</v>
      </c>
      <c r="B115">
        <v>133</v>
      </c>
      <c r="C115" t="s">
        <v>547</v>
      </c>
      <c r="D115" s="3">
        <v>41129</v>
      </c>
      <c r="E115">
        <v>2228485.8535199999</v>
      </c>
      <c r="F115">
        <v>1373045.88533</v>
      </c>
      <c r="G115" t="s">
        <v>511</v>
      </c>
      <c r="H115" t="s">
        <v>512</v>
      </c>
      <c r="I115" t="s">
        <v>372</v>
      </c>
      <c r="J115" t="s">
        <v>373</v>
      </c>
      <c r="K115">
        <v>-84.390770000000003</v>
      </c>
      <c r="L115">
        <v>33.7744</v>
      </c>
      <c r="M115" t="s">
        <v>374</v>
      </c>
      <c r="N115">
        <v>21.8</v>
      </c>
      <c r="O115">
        <v>54</v>
      </c>
      <c r="P115">
        <v>58</v>
      </c>
      <c r="Q115">
        <v>60</v>
      </c>
      <c r="R115">
        <v>7846.57</v>
      </c>
      <c r="S115">
        <v>151.96</v>
      </c>
      <c r="T115">
        <v>2108.5</v>
      </c>
      <c r="U115">
        <v>80.27</v>
      </c>
      <c r="V115">
        <v>3564</v>
      </c>
      <c r="W115">
        <v>93.17</v>
      </c>
    </row>
    <row r="116" spans="1:23" x14ac:dyDescent="0.25">
      <c r="A116" t="s">
        <v>522</v>
      </c>
      <c r="B116">
        <v>134</v>
      </c>
      <c r="C116" t="s">
        <v>548</v>
      </c>
      <c r="D116" s="3">
        <v>41129</v>
      </c>
      <c r="E116">
        <v>2228476.2199900001</v>
      </c>
      <c r="F116">
        <v>1373054.88479</v>
      </c>
      <c r="G116" t="s">
        <v>549</v>
      </c>
      <c r="H116" t="s">
        <v>550</v>
      </c>
      <c r="I116" t="s">
        <v>380</v>
      </c>
      <c r="J116" t="s">
        <v>373</v>
      </c>
      <c r="K116">
        <v>-84.390799999999999</v>
      </c>
      <c r="L116">
        <v>33.774430000000002</v>
      </c>
      <c r="M116" t="s">
        <v>374</v>
      </c>
      <c r="N116">
        <v>22</v>
      </c>
      <c r="O116">
        <v>46</v>
      </c>
      <c r="P116">
        <v>36</v>
      </c>
      <c r="Q116">
        <v>67</v>
      </c>
      <c r="R116">
        <v>4425.58</v>
      </c>
      <c r="S116">
        <v>70.31</v>
      </c>
      <c r="T116">
        <v>2286.66</v>
      </c>
      <c r="U116">
        <v>84.88</v>
      </c>
      <c r="V116">
        <v>1387</v>
      </c>
      <c r="W116">
        <v>52.55</v>
      </c>
    </row>
    <row r="117" spans="1:23" x14ac:dyDescent="0.25">
      <c r="A117" t="s">
        <v>522</v>
      </c>
      <c r="B117">
        <v>135</v>
      </c>
      <c r="C117" t="s">
        <v>551</v>
      </c>
      <c r="D117" s="3">
        <v>41129</v>
      </c>
      <c r="E117">
        <v>2228476.2199900001</v>
      </c>
      <c r="F117">
        <v>1373071.07767</v>
      </c>
      <c r="G117" t="s">
        <v>398</v>
      </c>
      <c r="H117" t="s">
        <v>154</v>
      </c>
      <c r="I117" t="s">
        <v>372</v>
      </c>
      <c r="J117" t="s">
        <v>373</v>
      </c>
      <c r="K117">
        <v>-84.390799999999999</v>
      </c>
      <c r="L117">
        <v>33.774470000000001</v>
      </c>
      <c r="M117" t="s">
        <v>374</v>
      </c>
      <c r="N117">
        <v>13.5</v>
      </c>
      <c r="O117">
        <v>52</v>
      </c>
      <c r="P117">
        <v>19</v>
      </c>
      <c r="Q117">
        <v>33</v>
      </c>
      <c r="R117">
        <v>924.3</v>
      </c>
      <c r="S117">
        <v>13.16</v>
      </c>
      <c r="T117">
        <v>629.09</v>
      </c>
      <c r="U117">
        <v>39.64</v>
      </c>
      <c r="V117">
        <v>1738</v>
      </c>
      <c r="W117">
        <v>10.98</v>
      </c>
    </row>
    <row r="118" spans="1:23" x14ac:dyDescent="0.25">
      <c r="A118" t="s">
        <v>522</v>
      </c>
      <c r="B118">
        <v>136</v>
      </c>
      <c r="C118" t="s">
        <v>552</v>
      </c>
      <c r="D118" s="3">
        <v>41129</v>
      </c>
      <c r="E118">
        <v>2228476.95603</v>
      </c>
      <c r="F118">
        <v>1373085.79846</v>
      </c>
      <c r="G118" t="s">
        <v>518</v>
      </c>
      <c r="H118" t="s">
        <v>519</v>
      </c>
      <c r="I118" t="s">
        <v>372</v>
      </c>
      <c r="J118" t="s">
        <v>373</v>
      </c>
      <c r="K118">
        <v>-84.390799999999999</v>
      </c>
      <c r="L118">
        <v>33.774509999999999</v>
      </c>
      <c r="M118" t="s">
        <v>374</v>
      </c>
      <c r="N118">
        <v>19.2</v>
      </c>
      <c r="O118">
        <v>53</v>
      </c>
      <c r="P118">
        <v>32</v>
      </c>
      <c r="Q118">
        <v>45</v>
      </c>
      <c r="R118">
        <v>3363.51</v>
      </c>
      <c r="S118">
        <v>61.11</v>
      </c>
      <c r="T118">
        <v>1045.45</v>
      </c>
      <c r="U118">
        <v>39.46</v>
      </c>
      <c r="V118">
        <v>3868</v>
      </c>
      <c r="W118">
        <v>39.94</v>
      </c>
    </row>
    <row r="119" spans="1:23" x14ac:dyDescent="0.25">
      <c r="A119" t="s">
        <v>522</v>
      </c>
      <c r="B119">
        <v>137</v>
      </c>
      <c r="C119" t="s">
        <v>553</v>
      </c>
      <c r="D119" s="3">
        <v>41129</v>
      </c>
      <c r="E119">
        <v>2228415.1286999998</v>
      </c>
      <c r="F119">
        <v>1373054.1487499999</v>
      </c>
      <c r="G119" t="s">
        <v>554</v>
      </c>
      <c r="H119" t="s">
        <v>555</v>
      </c>
      <c r="I119" t="s">
        <v>380</v>
      </c>
      <c r="J119" t="s">
        <v>373</v>
      </c>
      <c r="K119">
        <v>-84.391000000000005</v>
      </c>
      <c r="L119">
        <v>33.774419999999999</v>
      </c>
      <c r="M119" t="s">
        <v>374</v>
      </c>
      <c r="N119">
        <v>8.8000000000000007</v>
      </c>
      <c r="O119">
        <v>25</v>
      </c>
      <c r="P119">
        <v>24</v>
      </c>
      <c r="Q119">
        <v>25</v>
      </c>
      <c r="R119">
        <v>1589.4</v>
      </c>
      <c r="S119">
        <v>46.52</v>
      </c>
      <c r="T119">
        <v>630.16999999999996</v>
      </c>
      <c r="U119">
        <v>35.83</v>
      </c>
      <c r="V119">
        <v>2109</v>
      </c>
      <c r="W119">
        <v>18.87</v>
      </c>
    </row>
    <row r="120" spans="1:23" x14ac:dyDescent="0.25">
      <c r="A120" t="s">
        <v>522</v>
      </c>
      <c r="B120">
        <v>138</v>
      </c>
      <c r="C120" t="s">
        <v>556</v>
      </c>
      <c r="D120" s="3">
        <v>41129</v>
      </c>
      <c r="E120">
        <v>2228389.3673100001</v>
      </c>
      <c r="F120">
        <v>1373030.5954799999</v>
      </c>
      <c r="G120" t="s">
        <v>416</v>
      </c>
      <c r="H120" t="s">
        <v>417</v>
      </c>
      <c r="I120" t="s">
        <v>380</v>
      </c>
      <c r="J120" t="s">
        <v>373</v>
      </c>
      <c r="K120">
        <v>-84.391090000000005</v>
      </c>
      <c r="L120">
        <v>33.774360000000001</v>
      </c>
      <c r="M120" t="s">
        <v>374</v>
      </c>
      <c r="N120">
        <v>22.8</v>
      </c>
      <c r="O120">
        <v>53</v>
      </c>
      <c r="P120">
        <v>47</v>
      </c>
      <c r="Q120">
        <v>43</v>
      </c>
      <c r="R120">
        <v>4425.8999999999996</v>
      </c>
      <c r="S120">
        <v>103</v>
      </c>
      <c r="T120">
        <v>1657.06</v>
      </c>
      <c r="U120">
        <v>58.11</v>
      </c>
      <c r="V120">
        <v>3274</v>
      </c>
      <c r="W120">
        <v>52.56</v>
      </c>
    </row>
    <row r="121" spans="1:23" x14ac:dyDescent="0.25">
      <c r="A121" t="s">
        <v>522</v>
      </c>
      <c r="B121">
        <v>139</v>
      </c>
      <c r="C121" t="s">
        <v>557</v>
      </c>
      <c r="D121" s="3">
        <v>41129</v>
      </c>
      <c r="E121">
        <v>2228412.76401</v>
      </c>
      <c r="F121">
        <v>1373021.2482</v>
      </c>
      <c r="G121" t="s">
        <v>463</v>
      </c>
      <c r="H121" t="s">
        <v>464</v>
      </c>
      <c r="I121" t="s">
        <v>407</v>
      </c>
      <c r="J121" t="s">
        <v>373</v>
      </c>
      <c r="K121">
        <v>-84.391009999999994</v>
      </c>
      <c r="L121">
        <v>33.774329999999999</v>
      </c>
      <c r="M121" t="s">
        <v>374</v>
      </c>
      <c r="N121">
        <v>3.3</v>
      </c>
      <c r="O121">
        <v>24</v>
      </c>
      <c r="P121">
        <v>24</v>
      </c>
      <c r="Q121">
        <v>16</v>
      </c>
      <c r="R121">
        <v>667.47</v>
      </c>
      <c r="S121">
        <v>10.23</v>
      </c>
      <c r="T121">
        <v>223.88</v>
      </c>
      <c r="U121">
        <v>8.11</v>
      </c>
      <c r="V121">
        <v>375</v>
      </c>
      <c r="W121">
        <v>7.93</v>
      </c>
    </row>
    <row r="122" spans="1:23" x14ac:dyDescent="0.25">
      <c r="A122" t="s">
        <v>522</v>
      </c>
      <c r="B122">
        <v>140</v>
      </c>
      <c r="C122" t="s">
        <v>558</v>
      </c>
      <c r="D122" s="3">
        <v>41129</v>
      </c>
      <c r="E122">
        <v>2228327.9026899999</v>
      </c>
      <c r="F122">
        <v>1373038.6919199999</v>
      </c>
      <c r="G122" t="s">
        <v>488</v>
      </c>
      <c r="H122" t="s">
        <v>489</v>
      </c>
      <c r="I122" t="s">
        <v>380</v>
      </c>
      <c r="J122" t="s">
        <v>373</v>
      </c>
      <c r="K122">
        <v>-84.391289999999998</v>
      </c>
      <c r="L122">
        <v>33.774380000000001</v>
      </c>
      <c r="M122" t="s">
        <v>374</v>
      </c>
      <c r="N122">
        <v>22.6</v>
      </c>
      <c r="O122">
        <v>42</v>
      </c>
      <c r="P122">
        <v>43</v>
      </c>
      <c r="Q122">
        <v>52</v>
      </c>
      <c r="R122">
        <v>5376.47</v>
      </c>
      <c r="S122">
        <v>82.45</v>
      </c>
      <c r="T122">
        <v>1940.38</v>
      </c>
      <c r="U122">
        <v>69.510000000000005</v>
      </c>
      <c r="V122">
        <v>3506</v>
      </c>
      <c r="W122">
        <v>63.84</v>
      </c>
    </row>
    <row r="123" spans="1:23" x14ac:dyDescent="0.25">
      <c r="A123" t="s">
        <v>522</v>
      </c>
      <c r="B123">
        <v>141</v>
      </c>
      <c r="C123" t="s">
        <v>559</v>
      </c>
      <c r="D123" s="3">
        <v>41129</v>
      </c>
      <c r="E123">
        <v>2228275.5715399999</v>
      </c>
      <c r="F123">
        <v>1373039.63482</v>
      </c>
      <c r="G123" t="s">
        <v>437</v>
      </c>
      <c r="H123" t="s">
        <v>438</v>
      </c>
      <c r="I123" t="s">
        <v>372</v>
      </c>
      <c r="J123" t="s">
        <v>373</v>
      </c>
      <c r="K123">
        <v>-84.391459999999995</v>
      </c>
      <c r="L123">
        <v>33.774380000000001</v>
      </c>
      <c r="M123" t="s">
        <v>374</v>
      </c>
      <c r="N123">
        <v>7</v>
      </c>
      <c r="O123">
        <v>35</v>
      </c>
      <c r="P123">
        <v>37</v>
      </c>
      <c r="Q123">
        <v>35</v>
      </c>
      <c r="R123">
        <v>4136.1400000000003</v>
      </c>
      <c r="S123">
        <v>65.650000000000006</v>
      </c>
      <c r="T123">
        <v>486.54</v>
      </c>
      <c r="U123">
        <v>33.840000000000003</v>
      </c>
      <c r="V123">
        <v>1352</v>
      </c>
      <c r="W123">
        <v>49.11</v>
      </c>
    </row>
    <row r="124" spans="1:23" x14ac:dyDescent="0.25">
      <c r="A124" t="s">
        <v>522</v>
      </c>
      <c r="B124">
        <v>142</v>
      </c>
      <c r="C124" t="s">
        <v>560</v>
      </c>
      <c r="D124" s="3">
        <v>41129</v>
      </c>
      <c r="E124">
        <v>2228262.9098499999</v>
      </c>
      <c r="F124">
        <v>1373013.3017200001</v>
      </c>
      <c r="G124" t="s">
        <v>463</v>
      </c>
      <c r="H124" t="s">
        <v>464</v>
      </c>
      <c r="I124" t="s">
        <v>372</v>
      </c>
      <c r="J124" t="s">
        <v>373</v>
      </c>
      <c r="K124">
        <v>-84.391499999999994</v>
      </c>
      <c r="L124">
        <v>33.77431</v>
      </c>
      <c r="M124" t="s">
        <v>374</v>
      </c>
      <c r="N124">
        <v>7.7</v>
      </c>
      <c r="O124">
        <v>30</v>
      </c>
      <c r="P124">
        <v>36</v>
      </c>
      <c r="Q124">
        <v>38</v>
      </c>
      <c r="R124">
        <v>4237</v>
      </c>
      <c r="S124">
        <v>64.97</v>
      </c>
      <c r="T124">
        <v>538.32000000000005</v>
      </c>
      <c r="U124">
        <v>32.72</v>
      </c>
      <c r="V124">
        <v>1553</v>
      </c>
      <c r="W124">
        <v>50.31</v>
      </c>
    </row>
    <row r="125" spans="1:23" x14ac:dyDescent="0.25">
      <c r="A125" t="s">
        <v>522</v>
      </c>
      <c r="B125">
        <v>144</v>
      </c>
      <c r="C125" t="s">
        <v>561</v>
      </c>
      <c r="D125" s="3">
        <v>41129</v>
      </c>
      <c r="E125">
        <v>2228291.6684099999</v>
      </c>
      <c r="F125">
        <v>1372946.3555600001</v>
      </c>
      <c r="G125" t="s">
        <v>452</v>
      </c>
      <c r="H125" t="s">
        <v>453</v>
      </c>
      <c r="I125" t="s">
        <v>380</v>
      </c>
      <c r="J125" t="s">
        <v>373</v>
      </c>
      <c r="K125">
        <v>-84.391409999999993</v>
      </c>
      <c r="L125">
        <v>33.77413</v>
      </c>
      <c r="M125" t="s">
        <v>374</v>
      </c>
      <c r="N125">
        <v>5</v>
      </c>
      <c r="O125">
        <v>19</v>
      </c>
      <c r="P125">
        <v>22</v>
      </c>
      <c r="Q125">
        <v>22</v>
      </c>
      <c r="R125">
        <v>1330.63</v>
      </c>
      <c r="S125">
        <v>15.34</v>
      </c>
      <c r="T125">
        <v>196.98</v>
      </c>
      <c r="U125">
        <v>17.420000000000002</v>
      </c>
      <c r="V125">
        <v>863</v>
      </c>
      <c r="W125">
        <v>15.8</v>
      </c>
    </row>
    <row r="126" spans="1:23" x14ac:dyDescent="0.25">
      <c r="A126" t="s">
        <v>522</v>
      </c>
      <c r="B126">
        <v>145</v>
      </c>
      <c r="C126" t="s">
        <v>562</v>
      </c>
      <c r="D126" s="3">
        <v>41129</v>
      </c>
      <c r="E126">
        <v>2228311.2225500001</v>
      </c>
      <c r="F126">
        <v>1372946.1225999999</v>
      </c>
      <c r="G126" t="s">
        <v>452</v>
      </c>
      <c r="H126" t="s">
        <v>453</v>
      </c>
      <c r="I126" t="s">
        <v>380</v>
      </c>
      <c r="J126" t="s">
        <v>373</v>
      </c>
      <c r="K126">
        <v>-84.39134</v>
      </c>
      <c r="L126">
        <v>33.77413</v>
      </c>
      <c r="M126" t="s">
        <v>374</v>
      </c>
      <c r="N126">
        <v>6.5</v>
      </c>
      <c r="O126">
        <v>18</v>
      </c>
      <c r="P126">
        <v>14</v>
      </c>
      <c r="Q126">
        <v>18</v>
      </c>
      <c r="R126">
        <v>525.39</v>
      </c>
      <c r="S126">
        <v>6.06</v>
      </c>
      <c r="T126">
        <v>104.59</v>
      </c>
      <c r="U126">
        <v>12.28</v>
      </c>
      <c r="V126">
        <v>613</v>
      </c>
      <c r="W126">
        <v>6.24</v>
      </c>
    </row>
    <row r="127" spans="1:23" x14ac:dyDescent="0.25">
      <c r="A127" t="s">
        <v>522</v>
      </c>
      <c r="B127">
        <v>146</v>
      </c>
      <c r="C127" t="s">
        <v>563</v>
      </c>
      <c r="D127" s="3">
        <v>41129</v>
      </c>
      <c r="E127">
        <v>2228336.2094899998</v>
      </c>
      <c r="F127">
        <v>1372944.7082400001</v>
      </c>
      <c r="G127" t="s">
        <v>452</v>
      </c>
      <c r="H127" t="s">
        <v>453</v>
      </c>
      <c r="I127" t="s">
        <v>380</v>
      </c>
      <c r="J127" t="s">
        <v>373</v>
      </c>
      <c r="K127">
        <v>-84.391260000000003</v>
      </c>
      <c r="L127">
        <v>33.774120000000003</v>
      </c>
      <c r="M127" t="s">
        <v>374</v>
      </c>
      <c r="N127">
        <v>4.4000000000000004</v>
      </c>
      <c r="O127">
        <v>17</v>
      </c>
      <c r="P127">
        <v>20</v>
      </c>
      <c r="Q127">
        <v>23</v>
      </c>
      <c r="R127">
        <v>839.48</v>
      </c>
      <c r="S127">
        <v>9.68</v>
      </c>
      <c r="T127">
        <v>104.08</v>
      </c>
      <c r="U127">
        <v>12.24</v>
      </c>
      <c r="V127">
        <v>711</v>
      </c>
      <c r="W127">
        <v>9.9700000000000006</v>
      </c>
    </row>
    <row r="128" spans="1:23" x14ac:dyDescent="0.25">
      <c r="A128" t="s">
        <v>522</v>
      </c>
      <c r="B128">
        <v>147</v>
      </c>
      <c r="C128" t="s">
        <v>564</v>
      </c>
      <c r="D128" s="3">
        <v>41129</v>
      </c>
      <c r="E128">
        <v>2228412.8423199998</v>
      </c>
      <c r="F128">
        <v>1373007.0461500001</v>
      </c>
      <c r="G128" t="s">
        <v>463</v>
      </c>
      <c r="H128" t="s">
        <v>464</v>
      </c>
      <c r="I128" t="s">
        <v>407</v>
      </c>
      <c r="J128" t="s">
        <v>373</v>
      </c>
      <c r="K128">
        <v>-84.391009999999994</v>
      </c>
      <c r="L128">
        <v>33.774290000000001</v>
      </c>
      <c r="M128" t="s">
        <v>374</v>
      </c>
      <c r="N128">
        <v>3.5</v>
      </c>
      <c r="O128">
        <v>32</v>
      </c>
      <c r="P128">
        <v>22</v>
      </c>
      <c r="Q128">
        <v>22</v>
      </c>
      <c r="R128">
        <v>912.46</v>
      </c>
      <c r="S128">
        <v>14</v>
      </c>
      <c r="T128">
        <v>187.13</v>
      </c>
      <c r="U128">
        <v>7.34</v>
      </c>
      <c r="V128">
        <v>346</v>
      </c>
      <c r="W128">
        <v>10.83</v>
      </c>
    </row>
    <row r="129" spans="1:23" x14ac:dyDescent="0.25">
      <c r="A129" t="s">
        <v>522</v>
      </c>
      <c r="B129">
        <v>148</v>
      </c>
      <c r="C129" t="s">
        <v>565</v>
      </c>
      <c r="D129" s="3">
        <v>41129</v>
      </c>
      <c r="E129">
        <v>2228328.9816700001</v>
      </c>
      <c r="F129">
        <v>1372998.7896100001</v>
      </c>
      <c r="G129" t="s">
        <v>511</v>
      </c>
      <c r="H129" t="s">
        <v>512</v>
      </c>
      <c r="I129" t="s">
        <v>372</v>
      </c>
      <c r="J129" t="s">
        <v>373</v>
      </c>
      <c r="K129">
        <v>-84.391279999999995</v>
      </c>
      <c r="L129">
        <v>33.774270000000001</v>
      </c>
      <c r="M129" t="s">
        <v>374</v>
      </c>
      <c r="N129">
        <v>26.3</v>
      </c>
      <c r="O129">
        <v>66</v>
      </c>
      <c r="P129">
        <v>55</v>
      </c>
      <c r="Q129">
        <v>75</v>
      </c>
      <c r="R129">
        <v>8465.6</v>
      </c>
      <c r="S129">
        <v>163.96</v>
      </c>
      <c r="T129">
        <v>3409.23</v>
      </c>
      <c r="U129">
        <v>107.28</v>
      </c>
      <c r="V129">
        <v>4967</v>
      </c>
      <c r="W129">
        <v>100.52</v>
      </c>
    </row>
    <row r="130" spans="1:23" x14ac:dyDescent="0.25">
      <c r="A130" t="s">
        <v>522</v>
      </c>
      <c r="B130">
        <v>149</v>
      </c>
      <c r="C130" t="s">
        <v>566</v>
      </c>
      <c r="D130" s="3">
        <v>41129</v>
      </c>
      <c r="E130">
        <v>2228341.6871000002</v>
      </c>
      <c r="F130">
        <v>1372986.3014499999</v>
      </c>
      <c r="G130" t="s">
        <v>511</v>
      </c>
      <c r="H130" t="s">
        <v>512</v>
      </c>
      <c r="I130" t="s">
        <v>372</v>
      </c>
      <c r="J130" t="s">
        <v>373</v>
      </c>
      <c r="K130">
        <v>-84.391239999999996</v>
      </c>
      <c r="L130">
        <v>33.774239999999999</v>
      </c>
      <c r="M130" t="s">
        <v>374</v>
      </c>
      <c r="N130">
        <v>34.4</v>
      </c>
      <c r="O130">
        <v>67</v>
      </c>
      <c r="P130">
        <v>88</v>
      </c>
      <c r="Q130">
        <v>79</v>
      </c>
      <c r="R130">
        <v>9350.61</v>
      </c>
      <c r="S130">
        <v>181.09</v>
      </c>
      <c r="T130">
        <v>6597.09</v>
      </c>
      <c r="U130">
        <v>159.19999999999999</v>
      </c>
      <c r="V130">
        <v>7520</v>
      </c>
      <c r="W130">
        <v>111.03</v>
      </c>
    </row>
    <row r="131" spans="1:23" x14ac:dyDescent="0.25">
      <c r="A131" t="s">
        <v>522</v>
      </c>
      <c r="B131">
        <v>150</v>
      </c>
      <c r="C131" t="s">
        <v>567</v>
      </c>
      <c r="D131" s="3">
        <v>41129</v>
      </c>
      <c r="E131">
        <v>2228350.1732299998</v>
      </c>
      <c r="F131">
        <v>1372967.9148299999</v>
      </c>
      <c r="G131" t="s">
        <v>511</v>
      </c>
      <c r="H131" t="s">
        <v>512</v>
      </c>
      <c r="I131" t="s">
        <v>372</v>
      </c>
      <c r="J131" t="s">
        <v>373</v>
      </c>
      <c r="K131">
        <v>-84.391210000000001</v>
      </c>
      <c r="L131">
        <v>33.774189999999997</v>
      </c>
      <c r="M131" t="s">
        <v>374</v>
      </c>
      <c r="N131">
        <v>22.8</v>
      </c>
      <c r="O131">
        <v>66</v>
      </c>
      <c r="P131">
        <v>65</v>
      </c>
      <c r="Q131">
        <v>53</v>
      </c>
      <c r="R131">
        <v>7331.62</v>
      </c>
      <c r="S131">
        <v>142</v>
      </c>
      <c r="T131">
        <v>2404.0300000000002</v>
      </c>
      <c r="U131">
        <v>87.1</v>
      </c>
      <c r="V131">
        <v>3853</v>
      </c>
      <c r="W131">
        <v>87.06</v>
      </c>
    </row>
    <row r="132" spans="1:23" x14ac:dyDescent="0.25">
      <c r="A132" t="s">
        <v>522</v>
      </c>
      <c r="B132">
        <v>151</v>
      </c>
      <c r="C132" t="s">
        <v>568</v>
      </c>
      <c r="D132" s="3">
        <v>41129</v>
      </c>
      <c r="E132">
        <v>2228367.14549</v>
      </c>
      <c r="F132">
        <v>1372960.84305</v>
      </c>
      <c r="G132" t="s">
        <v>511</v>
      </c>
      <c r="H132" t="s">
        <v>512</v>
      </c>
      <c r="I132" t="s">
        <v>372</v>
      </c>
      <c r="J132" t="s">
        <v>373</v>
      </c>
      <c r="K132">
        <v>-84.391159999999999</v>
      </c>
      <c r="L132">
        <v>33.774169999999998</v>
      </c>
      <c r="M132" t="s">
        <v>374</v>
      </c>
      <c r="N132">
        <v>23.3</v>
      </c>
      <c r="O132">
        <v>66</v>
      </c>
      <c r="P132">
        <v>78</v>
      </c>
      <c r="Q132">
        <v>46</v>
      </c>
      <c r="R132">
        <v>9721.43</v>
      </c>
      <c r="S132">
        <v>188.27</v>
      </c>
      <c r="T132">
        <v>2534.92</v>
      </c>
      <c r="U132">
        <v>89.9</v>
      </c>
      <c r="V132">
        <v>4003</v>
      </c>
      <c r="W132">
        <v>115.44</v>
      </c>
    </row>
    <row r="133" spans="1:23" x14ac:dyDescent="0.25">
      <c r="A133" t="s">
        <v>522</v>
      </c>
      <c r="B133">
        <v>152</v>
      </c>
      <c r="C133" t="s">
        <v>569</v>
      </c>
      <c r="D133" s="3">
        <v>41130</v>
      </c>
      <c r="E133">
        <v>2228419.97792</v>
      </c>
      <c r="F133">
        <v>1372956.43881</v>
      </c>
      <c r="G133" t="s">
        <v>405</v>
      </c>
      <c r="H133" t="s">
        <v>406</v>
      </c>
      <c r="I133" t="s">
        <v>380</v>
      </c>
      <c r="J133" t="s">
        <v>373</v>
      </c>
      <c r="K133">
        <v>-84.390990000000002</v>
      </c>
      <c r="L133">
        <v>33.774149999999999</v>
      </c>
      <c r="M133" t="s">
        <v>374</v>
      </c>
      <c r="N133">
        <v>9.8000000000000007</v>
      </c>
      <c r="O133">
        <v>30</v>
      </c>
      <c r="P133">
        <v>37</v>
      </c>
      <c r="Q133">
        <v>21</v>
      </c>
      <c r="R133">
        <v>1734.71</v>
      </c>
      <c r="S133">
        <v>20.64</v>
      </c>
      <c r="T133">
        <v>262.95</v>
      </c>
      <c r="U133">
        <v>21.61</v>
      </c>
      <c r="V133">
        <v>1070</v>
      </c>
      <c r="W133">
        <v>20.6</v>
      </c>
    </row>
    <row r="134" spans="1:23" x14ac:dyDescent="0.25">
      <c r="A134" t="s">
        <v>570</v>
      </c>
      <c r="B134">
        <v>153</v>
      </c>
      <c r="C134" t="s">
        <v>571</v>
      </c>
      <c r="D134" s="3">
        <v>41130</v>
      </c>
      <c r="E134">
        <v>2228139.9755699998</v>
      </c>
      <c r="F134">
        <v>1372916.4338400001</v>
      </c>
      <c r="G134" t="s">
        <v>488</v>
      </c>
      <c r="H134" t="s">
        <v>489</v>
      </c>
      <c r="I134" t="s">
        <v>407</v>
      </c>
      <c r="J134" t="s">
        <v>373</v>
      </c>
      <c r="K134">
        <v>-84.391909999999996</v>
      </c>
      <c r="L134">
        <v>33.774039999999999</v>
      </c>
      <c r="M134" t="s">
        <v>374</v>
      </c>
      <c r="N134">
        <v>10.3</v>
      </c>
      <c r="O134">
        <v>31</v>
      </c>
      <c r="P134">
        <v>25</v>
      </c>
      <c r="Q134">
        <v>13</v>
      </c>
      <c r="R134">
        <v>505.47</v>
      </c>
      <c r="S134">
        <v>7.76</v>
      </c>
      <c r="T134">
        <v>290.33</v>
      </c>
      <c r="U134">
        <v>22.86</v>
      </c>
      <c r="V134">
        <v>1072</v>
      </c>
      <c r="W134">
        <v>6</v>
      </c>
    </row>
    <row r="135" spans="1:23" x14ac:dyDescent="0.25">
      <c r="A135" t="s">
        <v>570</v>
      </c>
      <c r="B135">
        <v>154</v>
      </c>
      <c r="C135" t="s">
        <v>572</v>
      </c>
      <c r="D135" s="3">
        <v>41130</v>
      </c>
      <c r="E135">
        <v>2228140.8193899998</v>
      </c>
      <c r="F135">
        <v>1372940.9045899999</v>
      </c>
      <c r="G135" t="s">
        <v>488</v>
      </c>
      <c r="H135" t="s">
        <v>489</v>
      </c>
      <c r="I135" t="s">
        <v>380</v>
      </c>
      <c r="J135" t="s">
        <v>373</v>
      </c>
      <c r="K135">
        <v>-84.391900000000007</v>
      </c>
      <c r="L135">
        <v>33.77411</v>
      </c>
      <c r="M135" t="s">
        <v>374</v>
      </c>
      <c r="N135">
        <v>13.6</v>
      </c>
      <c r="O135">
        <v>36</v>
      </c>
      <c r="P135">
        <v>28</v>
      </c>
      <c r="Q135">
        <v>26</v>
      </c>
      <c r="R135">
        <v>1233.44</v>
      </c>
      <c r="S135">
        <v>18.920000000000002</v>
      </c>
      <c r="T135">
        <v>569.52</v>
      </c>
      <c r="U135">
        <v>33.89</v>
      </c>
      <c r="V135">
        <v>1592</v>
      </c>
      <c r="W135">
        <v>14.65</v>
      </c>
    </row>
    <row r="136" spans="1:23" x14ac:dyDescent="0.25">
      <c r="A136" t="s">
        <v>570</v>
      </c>
      <c r="B136">
        <v>155</v>
      </c>
      <c r="C136" t="s">
        <v>573</v>
      </c>
      <c r="D136" s="3">
        <v>41130</v>
      </c>
      <c r="E136">
        <v>2228139.1317500002</v>
      </c>
      <c r="F136">
        <v>1372966.6410600001</v>
      </c>
      <c r="G136" t="s">
        <v>488</v>
      </c>
      <c r="H136" t="s">
        <v>489</v>
      </c>
      <c r="I136" t="s">
        <v>380</v>
      </c>
      <c r="J136" t="s">
        <v>373</v>
      </c>
      <c r="K136">
        <v>-84.391909999999996</v>
      </c>
      <c r="L136">
        <v>33.774180000000001</v>
      </c>
      <c r="M136" t="s">
        <v>374</v>
      </c>
      <c r="N136">
        <v>13.4</v>
      </c>
      <c r="O136">
        <v>39</v>
      </c>
      <c r="P136">
        <v>29</v>
      </c>
      <c r="Q136">
        <v>29</v>
      </c>
      <c r="R136">
        <v>2005.64</v>
      </c>
      <c r="S136">
        <v>30.75</v>
      </c>
      <c r="T136">
        <v>553.14</v>
      </c>
      <c r="U136">
        <v>33.33</v>
      </c>
      <c r="V136">
        <v>1560</v>
      </c>
      <c r="W136">
        <v>23.82</v>
      </c>
    </row>
    <row r="137" spans="1:23" x14ac:dyDescent="0.25">
      <c r="A137" t="s">
        <v>570</v>
      </c>
      <c r="B137">
        <v>156</v>
      </c>
      <c r="C137" t="s">
        <v>574</v>
      </c>
      <c r="D137" s="3">
        <v>41130</v>
      </c>
      <c r="E137">
        <v>2228140.2041600002</v>
      </c>
      <c r="F137">
        <v>1372991.07216</v>
      </c>
      <c r="G137" t="s">
        <v>488</v>
      </c>
      <c r="H137" t="s">
        <v>489</v>
      </c>
      <c r="I137" t="s">
        <v>380</v>
      </c>
      <c r="J137" t="s">
        <v>373</v>
      </c>
      <c r="K137">
        <v>-84.391909999999996</v>
      </c>
      <c r="L137">
        <v>33.774250000000002</v>
      </c>
      <c r="M137" t="s">
        <v>374</v>
      </c>
      <c r="N137">
        <v>16.899999999999999</v>
      </c>
      <c r="O137">
        <v>43</v>
      </c>
      <c r="P137">
        <v>34</v>
      </c>
      <c r="Q137">
        <v>34</v>
      </c>
      <c r="R137">
        <v>3726.25</v>
      </c>
      <c r="S137">
        <v>57.14</v>
      </c>
      <c r="T137">
        <v>969.28</v>
      </c>
      <c r="U137">
        <v>46.3</v>
      </c>
      <c r="V137">
        <v>2183</v>
      </c>
      <c r="W137">
        <v>44.25</v>
      </c>
    </row>
    <row r="138" spans="1:23" x14ac:dyDescent="0.25">
      <c r="A138" t="s">
        <v>570</v>
      </c>
      <c r="B138">
        <v>157</v>
      </c>
      <c r="C138" t="s">
        <v>575</v>
      </c>
      <c r="D138" s="3">
        <v>41130</v>
      </c>
      <c r="E138">
        <v>2228144.2545500002</v>
      </c>
      <c r="F138">
        <v>1373102.1625300001</v>
      </c>
      <c r="G138" t="s">
        <v>488</v>
      </c>
      <c r="H138" t="s">
        <v>489</v>
      </c>
      <c r="I138" t="s">
        <v>407</v>
      </c>
      <c r="J138" t="s">
        <v>399</v>
      </c>
      <c r="K138">
        <v>-84.391890000000004</v>
      </c>
      <c r="L138">
        <v>33.774549999999998</v>
      </c>
      <c r="M138" t="s">
        <v>374</v>
      </c>
      <c r="N138">
        <v>24.6</v>
      </c>
      <c r="O138">
        <v>44</v>
      </c>
      <c r="P138">
        <v>63</v>
      </c>
      <c r="Q138">
        <v>50</v>
      </c>
      <c r="R138">
        <v>4362.51</v>
      </c>
      <c r="S138">
        <v>66.91</v>
      </c>
      <c r="T138">
        <v>2385.1799999999998</v>
      </c>
      <c r="U138">
        <v>78.48</v>
      </c>
      <c r="V138">
        <v>4060</v>
      </c>
      <c r="W138">
        <v>51.8</v>
      </c>
    </row>
    <row r="139" spans="1:23" x14ac:dyDescent="0.25">
      <c r="A139" t="s">
        <v>570</v>
      </c>
      <c r="B139">
        <v>158</v>
      </c>
      <c r="C139" t="s">
        <v>576</v>
      </c>
      <c r="D139" s="3">
        <v>41130</v>
      </c>
      <c r="E139">
        <v>2228143.7081800001</v>
      </c>
      <c r="F139">
        <v>1373173.19065</v>
      </c>
      <c r="G139" t="s">
        <v>488</v>
      </c>
      <c r="H139" t="s">
        <v>489</v>
      </c>
      <c r="I139" t="s">
        <v>380</v>
      </c>
      <c r="J139" t="s">
        <v>373</v>
      </c>
      <c r="K139">
        <v>-84.391900000000007</v>
      </c>
      <c r="L139">
        <v>33.774749999999997</v>
      </c>
      <c r="M139" t="s">
        <v>374</v>
      </c>
      <c r="N139">
        <v>18.600000000000001</v>
      </c>
      <c r="O139">
        <v>23</v>
      </c>
      <c r="P139">
        <v>40</v>
      </c>
      <c r="Q139">
        <v>44</v>
      </c>
      <c r="R139">
        <v>3030.36</v>
      </c>
      <c r="S139">
        <v>46.47</v>
      </c>
      <c r="T139">
        <v>1177.4000000000001</v>
      </c>
      <c r="U139">
        <v>51.63</v>
      </c>
      <c r="V139">
        <v>2538</v>
      </c>
      <c r="W139">
        <v>35.979999999999997</v>
      </c>
    </row>
    <row r="140" spans="1:23" x14ac:dyDescent="0.25">
      <c r="A140" t="s">
        <v>570</v>
      </c>
      <c r="B140">
        <v>159</v>
      </c>
      <c r="C140" t="s">
        <v>577</v>
      </c>
      <c r="D140" s="3">
        <v>41130</v>
      </c>
      <c r="E140">
        <v>2228144.8009199998</v>
      </c>
      <c r="F140">
        <v>1373222.36396</v>
      </c>
      <c r="G140" t="s">
        <v>488</v>
      </c>
      <c r="H140" t="s">
        <v>489</v>
      </c>
      <c r="I140" t="s">
        <v>380</v>
      </c>
      <c r="J140" t="s">
        <v>373</v>
      </c>
      <c r="K140">
        <v>-84.391890000000004</v>
      </c>
      <c r="L140">
        <v>33.774880000000003</v>
      </c>
      <c r="M140" t="s">
        <v>374</v>
      </c>
      <c r="N140">
        <v>9.3000000000000007</v>
      </c>
      <c r="O140">
        <v>32</v>
      </c>
      <c r="P140">
        <v>21</v>
      </c>
      <c r="Q140">
        <v>26</v>
      </c>
      <c r="R140">
        <v>1988.09</v>
      </c>
      <c r="S140">
        <v>30.49</v>
      </c>
      <c r="T140">
        <v>228.29</v>
      </c>
      <c r="U140">
        <v>19.91</v>
      </c>
      <c r="V140">
        <v>1014</v>
      </c>
      <c r="W140">
        <v>23.61</v>
      </c>
    </row>
    <row r="141" spans="1:23" x14ac:dyDescent="0.25">
      <c r="A141" t="s">
        <v>578</v>
      </c>
      <c r="B141">
        <v>160</v>
      </c>
      <c r="C141" t="s">
        <v>579</v>
      </c>
      <c r="D141" s="3">
        <v>41130</v>
      </c>
      <c r="E141">
        <v>2228144.2545500002</v>
      </c>
      <c r="F141">
        <v>1373266.61995</v>
      </c>
      <c r="G141" t="s">
        <v>488</v>
      </c>
      <c r="H141" t="s">
        <v>489</v>
      </c>
      <c r="I141" t="s">
        <v>407</v>
      </c>
      <c r="J141" t="s">
        <v>399</v>
      </c>
      <c r="K141">
        <v>-84.391890000000004</v>
      </c>
      <c r="L141">
        <v>33.775010000000002</v>
      </c>
      <c r="M141" t="s">
        <v>374</v>
      </c>
      <c r="N141">
        <v>22.4</v>
      </c>
      <c r="O141">
        <v>44</v>
      </c>
      <c r="P141">
        <v>53</v>
      </c>
      <c r="Q141">
        <v>51</v>
      </c>
      <c r="R141">
        <v>5224.37</v>
      </c>
      <c r="S141">
        <v>80.12</v>
      </c>
      <c r="T141">
        <v>1905.06</v>
      </c>
      <c r="U141">
        <v>68.78</v>
      </c>
      <c r="V141">
        <v>3280</v>
      </c>
      <c r="W141">
        <v>62.04</v>
      </c>
    </row>
    <row r="142" spans="1:23" x14ac:dyDescent="0.25">
      <c r="A142" t="s">
        <v>578</v>
      </c>
      <c r="B142">
        <v>161</v>
      </c>
      <c r="C142" t="s">
        <v>580</v>
      </c>
      <c r="D142" s="3">
        <v>41130</v>
      </c>
      <c r="E142">
        <v>2228135.87732</v>
      </c>
      <c r="F142">
        <v>1373615.6587499999</v>
      </c>
      <c r="G142" t="s">
        <v>488</v>
      </c>
      <c r="H142" t="s">
        <v>489</v>
      </c>
      <c r="I142" t="s">
        <v>380</v>
      </c>
      <c r="J142" t="s">
        <v>373</v>
      </c>
      <c r="K142">
        <v>-84.391919999999999</v>
      </c>
      <c r="L142">
        <v>33.775959999999998</v>
      </c>
      <c r="M142" t="s">
        <v>374</v>
      </c>
      <c r="N142">
        <v>10.199999999999999</v>
      </c>
      <c r="O142">
        <v>34</v>
      </c>
      <c r="P142">
        <v>34</v>
      </c>
      <c r="Q142">
        <v>34</v>
      </c>
      <c r="R142">
        <v>3380.3</v>
      </c>
      <c r="S142">
        <v>51.83</v>
      </c>
      <c r="T142">
        <v>285.76</v>
      </c>
      <c r="U142">
        <v>22.69</v>
      </c>
      <c r="V142">
        <v>1117</v>
      </c>
      <c r="W142">
        <v>40.14</v>
      </c>
    </row>
    <row r="143" spans="1:23" x14ac:dyDescent="0.25">
      <c r="A143" t="s">
        <v>581</v>
      </c>
      <c r="B143">
        <v>162</v>
      </c>
      <c r="C143" t="s">
        <v>582</v>
      </c>
      <c r="D143" s="3">
        <v>41130</v>
      </c>
      <c r="E143">
        <v>2228133.7514499999</v>
      </c>
      <c r="F143">
        <v>1373876.57993</v>
      </c>
      <c r="G143" t="s">
        <v>583</v>
      </c>
      <c r="H143" t="s">
        <v>584</v>
      </c>
      <c r="I143" t="s">
        <v>372</v>
      </c>
      <c r="J143" t="s">
        <v>373</v>
      </c>
      <c r="K143">
        <v>-84.391930000000002</v>
      </c>
      <c r="L143">
        <v>33.776679999999999</v>
      </c>
      <c r="M143" t="s">
        <v>374</v>
      </c>
      <c r="N143">
        <v>12.4</v>
      </c>
      <c r="O143">
        <v>47</v>
      </c>
      <c r="P143">
        <v>33</v>
      </c>
      <c r="Q143">
        <v>33</v>
      </c>
      <c r="R143">
        <v>3392.89</v>
      </c>
      <c r="S143">
        <v>62.9</v>
      </c>
      <c r="T143">
        <v>522.25</v>
      </c>
      <c r="U143">
        <v>34.97</v>
      </c>
      <c r="V143">
        <v>1363</v>
      </c>
      <c r="W143">
        <v>40.29</v>
      </c>
    </row>
    <row r="144" spans="1:23" x14ac:dyDescent="0.25">
      <c r="A144" t="s">
        <v>581</v>
      </c>
      <c r="B144">
        <v>163</v>
      </c>
      <c r="C144" t="s">
        <v>585</v>
      </c>
      <c r="D144" s="3">
        <v>41130</v>
      </c>
      <c r="E144">
        <v>2228136.8851100001</v>
      </c>
      <c r="F144">
        <v>1373908.6999600001</v>
      </c>
      <c r="G144" t="s">
        <v>583</v>
      </c>
      <c r="H144" t="s">
        <v>584</v>
      </c>
      <c r="I144" t="s">
        <v>372</v>
      </c>
      <c r="J144" t="s">
        <v>373</v>
      </c>
      <c r="K144">
        <v>-84.391919999999999</v>
      </c>
      <c r="L144">
        <v>33.776769999999999</v>
      </c>
      <c r="M144" t="s">
        <v>374</v>
      </c>
      <c r="N144">
        <v>14</v>
      </c>
      <c r="O144">
        <v>44</v>
      </c>
      <c r="P144">
        <v>32</v>
      </c>
      <c r="Q144">
        <v>32</v>
      </c>
      <c r="R144">
        <v>3441.98</v>
      </c>
      <c r="S144">
        <v>63.8</v>
      </c>
      <c r="T144">
        <v>697.48</v>
      </c>
      <c r="U144">
        <v>41.45</v>
      </c>
      <c r="V144">
        <v>1595</v>
      </c>
      <c r="W144">
        <v>40.869999999999997</v>
      </c>
    </row>
    <row r="145" spans="1:23" x14ac:dyDescent="0.25">
      <c r="A145" t="s">
        <v>581</v>
      </c>
      <c r="B145">
        <v>164</v>
      </c>
      <c r="C145" t="s">
        <v>586</v>
      </c>
      <c r="D145" s="3">
        <v>41130</v>
      </c>
      <c r="E145">
        <v>2228150.9865899999</v>
      </c>
      <c r="F145">
        <v>1373914.1838700001</v>
      </c>
      <c r="G145" t="s">
        <v>416</v>
      </c>
      <c r="H145" t="s">
        <v>417</v>
      </c>
      <c r="I145" t="s">
        <v>372</v>
      </c>
      <c r="J145" t="s">
        <v>373</v>
      </c>
      <c r="K145">
        <v>-84.39188</v>
      </c>
      <c r="L145">
        <v>33.776789999999998</v>
      </c>
      <c r="M145" t="s">
        <v>374</v>
      </c>
      <c r="N145">
        <v>8.9</v>
      </c>
      <c r="O145">
        <v>29</v>
      </c>
      <c r="P145">
        <v>33</v>
      </c>
      <c r="Q145">
        <v>35</v>
      </c>
      <c r="R145">
        <v>3532.39</v>
      </c>
      <c r="S145">
        <v>82.21</v>
      </c>
      <c r="T145">
        <v>173.53</v>
      </c>
      <c r="U145">
        <v>15.83</v>
      </c>
      <c r="V145">
        <v>945</v>
      </c>
      <c r="W145">
        <v>41.95</v>
      </c>
    </row>
    <row r="146" spans="1:23" x14ac:dyDescent="0.25">
      <c r="A146" t="s">
        <v>581</v>
      </c>
      <c r="B146">
        <v>165</v>
      </c>
      <c r="C146" t="s">
        <v>587</v>
      </c>
      <c r="D146" s="3">
        <v>41130</v>
      </c>
      <c r="E146">
        <v>2228162.7378199999</v>
      </c>
      <c r="F146">
        <v>1373906.34971</v>
      </c>
      <c r="G146" t="s">
        <v>583</v>
      </c>
      <c r="H146" t="s">
        <v>584</v>
      </c>
      <c r="I146" t="s">
        <v>380</v>
      </c>
      <c r="J146" t="s">
        <v>373</v>
      </c>
      <c r="K146">
        <v>-84.391840000000002</v>
      </c>
      <c r="L146">
        <v>33.776760000000003</v>
      </c>
      <c r="M146" t="s">
        <v>374</v>
      </c>
      <c r="N146">
        <v>10.3</v>
      </c>
      <c r="O146">
        <v>38</v>
      </c>
      <c r="P146">
        <v>27</v>
      </c>
      <c r="Q146">
        <v>31</v>
      </c>
      <c r="R146">
        <v>2390.4499999999998</v>
      </c>
      <c r="S146">
        <v>44.31</v>
      </c>
      <c r="T146">
        <v>323.99</v>
      </c>
      <c r="U146">
        <v>26.26</v>
      </c>
      <c r="V146">
        <v>1101</v>
      </c>
      <c r="W146">
        <v>28.39</v>
      </c>
    </row>
    <row r="147" spans="1:23" x14ac:dyDescent="0.25">
      <c r="A147" t="s">
        <v>581</v>
      </c>
      <c r="B147">
        <v>166</v>
      </c>
      <c r="C147" t="s">
        <v>588</v>
      </c>
      <c r="D147" s="3">
        <v>41130</v>
      </c>
      <c r="E147">
        <v>2228182.3232</v>
      </c>
      <c r="F147">
        <v>1373903.2160499999</v>
      </c>
      <c r="G147" t="s">
        <v>583</v>
      </c>
      <c r="H147" t="s">
        <v>584</v>
      </c>
      <c r="I147" t="s">
        <v>372</v>
      </c>
      <c r="J147" t="s">
        <v>373</v>
      </c>
      <c r="K147">
        <v>-84.391769999999994</v>
      </c>
      <c r="L147">
        <v>33.776760000000003</v>
      </c>
      <c r="M147" t="s">
        <v>374</v>
      </c>
      <c r="N147">
        <v>9.4</v>
      </c>
      <c r="O147">
        <v>37</v>
      </c>
      <c r="P147">
        <v>29</v>
      </c>
      <c r="Q147">
        <v>29</v>
      </c>
      <c r="R147">
        <v>2260.5300000000002</v>
      </c>
      <c r="S147">
        <v>41.91</v>
      </c>
      <c r="T147">
        <v>258.32</v>
      </c>
      <c r="U147">
        <v>22.97</v>
      </c>
      <c r="V147">
        <v>1004</v>
      </c>
      <c r="W147">
        <v>26.84</v>
      </c>
    </row>
    <row r="148" spans="1:23" x14ac:dyDescent="0.25">
      <c r="A148" t="s">
        <v>581</v>
      </c>
      <c r="B148">
        <v>167</v>
      </c>
      <c r="C148" t="s">
        <v>589</v>
      </c>
      <c r="D148" s="3">
        <v>41130</v>
      </c>
      <c r="E148">
        <v>2228173.7056300002</v>
      </c>
      <c r="F148">
        <v>1373913.4004500001</v>
      </c>
      <c r="G148" t="s">
        <v>416</v>
      </c>
      <c r="H148" t="s">
        <v>417</v>
      </c>
      <c r="I148" t="s">
        <v>372</v>
      </c>
      <c r="J148" t="s">
        <v>373</v>
      </c>
      <c r="K148">
        <v>-84.391800000000003</v>
      </c>
      <c r="L148">
        <v>33.776780000000002</v>
      </c>
      <c r="M148" t="s">
        <v>374</v>
      </c>
      <c r="N148">
        <v>7.5</v>
      </c>
      <c r="O148">
        <v>27</v>
      </c>
      <c r="P148">
        <v>32</v>
      </c>
      <c r="Q148">
        <v>26</v>
      </c>
      <c r="R148">
        <v>2861.8</v>
      </c>
      <c r="S148">
        <v>66.599999999999994</v>
      </c>
      <c r="T148">
        <v>115.1</v>
      </c>
      <c r="U148">
        <v>12.52</v>
      </c>
      <c r="V148">
        <v>824</v>
      </c>
      <c r="W148">
        <v>33.979999999999997</v>
      </c>
    </row>
    <row r="149" spans="1:23" x14ac:dyDescent="0.25">
      <c r="A149" t="s">
        <v>590</v>
      </c>
      <c r="B149">
        <v>168</v>
      </c>
      <c r="C149" t="s">
        <v>591</v>
      </c>
      <c r="D149" s="3">
        <v>41130</v>
      </c>
      <c r="E149">
        <v>2228240.29593</v>
      </c>
      <c r="F149">
        <v>1373901.64922</v>
      </c>
      <c r="G149" t="s">
        <v>592</v>
      </c>
      <c r="H149" t="s">
        <v>593</v>
      </c>
      <c r="I149" t="s">
        <v>380</v>
      </c>
      <c r="J149" t="s">
        <v>399</v>
      </c>
      <c r="K149">
        <v>-84.391580000000005</v>
      </c>
      <c r="L149">
        <v>33.77675</v>
      </c>
      <c r="M149" t="s">
        <v>374</v>
      </c>
      <c r="N149">
        <v>42.9</v>
      </c>
      <c r="O149">
        <v>60</v>
      </c>
      <c r="P149">
        <v>73</v>
      </c>
      <c r="Q149">
        <v>75</v>
      </c>
      <c r="R149">
        <v>10476.84</v>
      </c>
      <c r="S149">
        <v>167.33</v>
      </c>
      <c r="T149">
        <v>10824.68</v>
      </c>
      <c r="U149">
        <v>111.4</v>
      </c>
      <c r="V149">
        <v>12537</v>
      </c>
      <c r="W149">
        <v>124.41</v>
      </c>
    </row>
    <row r="150" spans="1:23" x14ac:dyDescent="0.25">
      <c r="A150" t="s">
        <v>590</v>
      </c>
      <c r="B150">
        <v>169</v>
      </c>
      <c r="C150" t="s">
        <v>594</v>
      </c>
      <c r="D150" s="3">
        <v>41130</v>
      </c>
      <c r="E150">
        <v>2228311.5867300001</v>
      </c>
      <c r="F150">
        <v>1373911.05021</v>
      </c>
      <c r="G150" t="s">
        <v>416</v>
      </c>
      <c r="H150" t="s">
        <v>417</v>
      </c>
      <c r="I150" t="s">
        <v>372</v>
      </c>
      <c r="J150" t="s">
        <v>373</v>
      </c>
      <c r="K150">
        <v>-84.391350000000003</v>
      </c>
      <c r="L150">
        <v>33.776780000000002</v>
      </c>
      <c r="M150" t="s">
        <v>374</v>
      </c>
      <c r="N150">
        <v>8</v>
      </c>
      <c r="O150">
        <v>25</v>
      </c>
      <c r="P150">
        <v>31</v>
      </c>
      <c r="Q150">
        <v>30</v>
      </c>
      <c r="R150">
        <v>3785.67</v>
      </c>
      <c r="S150">
        <v>88.12</v>
      </c>
      <c r="T150">
        <v>134.37</v>
      </c>
      <c r="U150">
        <v>13.69</v>
      </c>
      <c r="V150">
        <v>865</v>
      </c>
      <c r="W150">
        <v>44.95</v>
      </c>
    </row>
    <row r="151" spans="1:23" x14ac:dyDescent="0.25">
      <c r="A151" t="s">
        <v>590</v>
      </c>
      <c r="B151">
        <v>170</v>
      </c>
      <c r="C151" t="s">
        <v>595</v>
      </c>
      <c r="D151" s="3">
        <v>41130</v>
      </c>
      <c r="E151">
        <v>2228319.4208800001</v>
      </c>
      <c r="F151">
        <v>1373888.3311600001</v>
      </c>
      <c r="G151" t="s">
        <v>416</v>
      </c>
      <c r="H151" t="s">
        <v>417</v>
      </c>
      <c r="I151" t="s">
        <v>380</v>
      </c>
      <c r="J151" t="s">
        <v>381</v>
      </c>
      <c r="K151">
        <v>-84.391319999999993</v>
      </c>
      <c r="L151">
        <v>33.776719999999997</v>
      </c>
      <c r="M151" t="s">
        <v>374</v>
      </c>
      <c r="N151">
        <v>5.6</v>
      </c>
      <c r="O151">
        <v>25</v>
      </c>
      <c r="P151">
        <v>19</v>
      </c>
      <c r="Q151">
        <v>23</v>
      </c>
      <c r="R151">
        <v>2230.0700000000002</v>
      </c>
      <c r="S151">
        <v>51.9</v>
      </c>
      <c r="T151">
        <v>57.12</v>
      </c>
      <c r="U151">
        <v>8.4</v>
      </c>
      <c r="V151">
        <v>331</v>
      </c>
      <c r="W151">
        <v>26.48</v>
      </c>
    </row>
    <row r="152" spans="1:23" x14ac:dyDescent="0.25">
      <c r="A152" t="s">
        <v>590</v>
      </c>
      <c r="B152">
        <v>171</v>
      </c>
      <c r="C152" t="s">
        <v>596</v>
      </c>
      <c r="D152" s="3">
        <v>41130</v>
      </c>
      <c r="E152">
        <v>2228320.98771</v>
      </c>
      <c r="F152">
        <v>1373874.2296899999</v>
      </c>
      <c r="G152" t="s">
        <v>416</v>
      </c>
      <c r="H152" t="s">
        <v>417</v>
      </c>
      <c r="I152" t="s">
        <v>372</v>
      </c>
      <c r="J152" t="s">
        <v>381</v>
      </c>
      <c r="K152">
        <v>-84.391319999999993</v>
      </c>
      <c r="L152">
        <v>33.776679999999999</v>
      </c>
      <c r="M152" t="s">
        <v>374</v>
      </c>
      <c r="N152">
        <v>5.5</v>
      </c>
      <c r="O152">
        <v>21</v>
      </c>
      <c r="P152">
        <v>18</v>
      </c>
      <c r="Q152">
        <v>18</v>
      </c>
      <c r="R152">
        <v>1240.22</v>
      </c>
      <c r="S152">
        <v>28.86</v>
      </c>
      <c r="T152">
        <v>54.7</v>
      </c>
      <c r="U152">
        <v>8.1999999999999993</v>
      </c>
      <c r="V152">
        <v>319</v>
      </c>
      <c r="W152">
        <v>14.73</v>
      </c>
    </row>
    <row r="153" spans="1:23" x14ac:dyDescent="0.25">
      <c r="A153" t="s">
        <v>590</v>
      </c>
      <c r="B153">
        <v>172</v>
      </c>
      <c r="C153" t="s">
        <v>597</v>
      </c>
      <c r="D153" s="3">
        <v>41130</v>
      </c>
      <c r="E153">
        <v>2228338.22285</v>
      </c>
      <c r="F153">
        <v>1373873.44627</v>
      </c>
      <c r="G153" t="s">
        <v>463</v>
      </c>
      <c r="H153" t="s">
        <v>464</v>
      </c>
      <c r="I153" t="s">
        <v>372</v>
      </c>
      <c r="J153" t="s">
        <v>381</v>
      </c>
      <c r="K153">
        <v>-84.391260000000003</v>
      </c>
      <c r="L153">
        <v>33.776670000000003</v>
      </c>
      <c r="M153" t="s">
        <v>374</v>
      </c>
      <c r="N153">
        <v>1</v>
      </c>
      <c r="O153">
        <v>15</v>
      </c>
      <c r="P153">
        <v>12</v>
      </c>
      <c r="Q153">
        <v>12</v>
      </c>
      <c r="R153">
        <v>389.65</v>
      </c>
      <c r="S153">
        <v>5.97</v>
      </c>
      <c r="T153">
        <v>16.78</v>
      </c>
      <c r="U153">
        <v>4.45</v>
      </c>
      <c r="V153">
        <v>118</v>
      </c>
      <c r="W153">
        <v>4.63</v>
      </c>
    </row>
    <row r="154" spans="1:23" x14ac:dyDescent="0.25">
      <c r="A154" t="s">
        <v>590</v>
      </c>
      <c r="B154">
        <v>173</v>
      </c>
      <c r="C154" t="s">
        <v>598</v>
      </c>
      <c r="D154" s="3">
        <v>41130</v>
      </c>
      <c r="E154">
        <v>2228345.2735799998</v>
      </c>
      <c r="F154">
        <v>1373873.44627</v>
      </c>
      <c r="G154" t="s">
        <v>463</v>
      </c>
      <c r="H154" t="s">
        <v>464</v>
      </c>
      <c r="I154" t="s">
        <v>372</v>
      </c>
      <c r="J154" t="s">
        <v>381</v>
      </c>
      <c r="K154">
        <v>-84.391239999999996</v>
      </c>
      <c r="L154">
        <v>33.776670000000003</v>
      </c>
      <c r="M154" t="s">
        <v>374</v>
      </c>
      <c r="N154">
        <v>1.3</v>
      </c>
      <c r="O154">
        <v>14</v>
      </c>
      <c r="P154">
        <v>12</v>
      </c>
      <c r="Q154">
        <v>8</v>
      </c>
      <c r="R154">
        <v>239.5</v>
      </c>
      <c r="S154">
        <v>3.68</v>
      </c>
      <c r="T154">
        <v>21.14</v>
      </c>
      <c r="U154">
        <v>5.07</v>
      </c>
      <c r="V154">
        <v>144</v>
      </c>
      <c r="W154">
        <v>2.84</v>
      </c>
    </row>
    <row r="155" spans="1:23" x14ac:dyDescent="0.25">
      <c r="A155" t="s">
        <v>590</v>
      </c>
      <c r="B155">
        <v>174</v>
      </c>
      <c r="C155" t="s">
        <v>599</v>
      </c>
      <c r="D155" s="3">
        <v>41130</v>
      </c>
      <c r="E155">
        <v>2228350.7574900002</v>
      </c>
      <c r="F155">
        <v>1373872.66285</v>
      </c>
      <c r="G155" t="s">
        <v>463</v>
      </c>
      <c r="H155" t="s">
        <v>464</v>
      </c>
      <c r="I155" t="s">
        <v>372</v>
      </c>
      <c r="J155" t="s">
        <v>381</v>
      </c>
      <c r="K155">
        <v>-84.391220000000004</v>
      </c>
      <c r="L155">
        <v>33.776670000000003</v>
      </c>
      <c r="M155" t="s">
        <v>374</v>
      </c>
      <c r="N155">
        <v>1.8</v>
      </c>
      <c r="O155">
        <v>13</v>
      </c>
      <c r="P155">
        <v>16</v>
      </c>
      <c r="Q155">
        <v>15</v>
      </c>
      <c r="R155">
        <v>452.62</v>
      </c>
      <c r="S155">
        <v>6.94</v>
      </c>
      <c r="T155">
        <v>21.01</v>
      </c>
      <c r="U155">
        <v>5.05</v>
      </c>
      <c r="V155">
        <v>144</v>
      </c>
      <c r="W155">
        <v>5.37</v>
      </c>
    </row>
    <row r="156" spans="1:23" x14ac:dyDescent="0.25">
      <c r="A156" t="s">
        <v>590</v>
      </c>
      <c r="B156">
        <v>175</v>
      </c>
      <c r="C156" t="s">
        <v>600</v>
      </c>
      <c r="D156" s="3">
        <v>41130</v>
      </c>
      <c r="E156">
        <v>2228358.5916499998</v>
      </c>
      <c r="F156">
        <v>1373858.5613800001</v>
      </c>
      <c r="G156" t="s">
        <v>500</v>
      </c>
      <c r="H156" t="s">
        <v>501</v>
      </c>
      <c r="I156" t="s">
        <v>372</v>
      </c>
      <c r="J156" t="s">
        <v>381</v>
      </c>
      <c r="K156">
        <v>-84.391189999999995</v>
      </c>
      <c r="L156">
        <v>33.776629999999997</v>
      </c>
      <c r="M156" t="s">
        <v>374</v>
      </c>
      <c r="N156">
        <v>3.8</v>
      </c>
      <c r="O156">
        <v>16</v>
      </c>
      <c r="P156">
        <v>9</v>
      </c>
      <c r="Q156">
        <v>9</v>
      </c>
      <c r="R156">
        <v>325.29000000000002</v>
      </c>
      <c r="S156">
        <v>8.99</v>
      </c>
      <c r="T156">
        <v>29.41</v>
      </c>
      <c r="U156">
        <v>5.67</v>
      </c>
      <c r="V156">
        <v>259</v>
      </c>
      <c r="W156">
        <v>6.71</v>
      </c>
    </row>
    <row r="157" spans="1:23" x14ac:dyDescent="0.25">
      <c r="A157" t="s">
        <v>590</v>
      </c>
      <c r="B157">
        <v>176</v>
      </c>
      <c r="C157" t="s">
        <v>601</v>
      </c>
      <c r="D157" s="3">
        <v>41130</v>
      </c>
      <c r="E157">
        <v>2228350.7574900002</v>
      </c>
      <c r="F157">
        <v>1373856.21113</v>
      </c>
      <c r="G157" t="s">
        <v>500</v>
      </c>
      <c r="H157" t="s">
        <v>501</v>
      </c>
      <c r="I157" t="s">
        <v>372</v>
      </c>
      <c r="J157" t="s">
        <v>381</v>
      </c>
      <c r="K157">
        <v>-84.391220000000004</v>
      </c>
      <c r="L157">
        <v>33.776629999999997</v>
      </c>
      <c r="M157" t="s">
        <v>374</v>
      </c>
      <c r="N157">
        <v>4.3</v>
      </c>
      <c r="O157">
        <v>16</v>
      </c>
      <c r="P157">
        <v>11</v>
      </c>
      <c r="Q157">
        <v>9</v>
      </c>
      <c r="R157">
        <v>377.71</v>
      </c>
      <c r="S157">
        <v>10.45</v>
      </c>
      <c r="T157">
        <v>38.78</v>
      </c>
      <c r="U157">
        <v>6.7</v>
      </c>
      <c r="V157">
        <v>331</v>
      </c>
      <c r="W157">
        <v>7.8</v>
      </c>
    </row>
    <row r="158" spans="1:23" x14ac:dyDescent="0.25">
      <c r="A158" t="s">
        <v>590</v>
      </c>
      <c r="B158">
        <v>177</v>
      </c>
      <c r="C158" t="s">
        <v>602</v>
      </c>
      <c r="D158" s="3">
        <v>41130</v>
      </c>
      <c r="E158">
        <v>2228339.7896799999</v>
      </c>
      <c r="F158">
        <v>1373858.5613800001</v>
      </c>
      <c r="G158" t="s">
        <v>500</v>
      </c>
      <c r="H158" t="s">
        <v>501</v>
      </c>
      <c r="I158" t="s">
        <v>380</v>
      </c>
      <c r="J158" t="s">
        <v>381</v>
      </c>
      <c r="K158">
        <v>-84.391260000000003</v>
      </c>
      <c r="L158">
        <v>33.776629999999997</v>
      </c>
      <c r="M158" t="s">
        <v>374</v>
      </c>
      <c r="N158">
        <v>4</v>
      </c>
      <c r="O158">
        <v>12</v>
      </c>
      <c r="P158">
        <v>8</v>
      </c>
      <c r="Q158">
        <v>8</v>
      </c>
      <c r="R158">
        <v>184.17</v>
      </c>
      <c r="S158">
        <v>5.09</v>
      </c>
      <c r="T158">
        <v>30.6</v>
      </c>
      <c r="U158">
        <v>6</v>
      </c>
      <c r="V158">
        <v>272</v>
      </c>
      <c r="W158">
        <v>3.8</v>
      </c>
    </row>
    <row r="159" spans="1:23" x14ac:dyDescent="0.25">
      <c r="A159" t="s">
        <v>581</v>
      </c>
      <c r="B159">
        <v>178</v>
      </c>
      <c r="C159" t="s">
        <v>603</v>
      </c>
      <c r="D159" s="3">
        <v>41130</v>
      </c>
      <c r="E159">
        <v>2228133.7514499999</v>
      </c>
      <c r="F159">
        <v>1373779.43643</v>
      </c>
      <c r="G159" t="s">
        <v>511</v>
      </c>
      <c r="H159" t="s">
        <v>512</v>
      </c>
      <c r="I159" t="s">
        <v>407</v>
      </c>
      <c r="J159" t="s">
        <v>604</v>
      </c>
      <c r="K159">
        <v>-84.391930000000002</v>
      </c>
      <c r="L159">
        <v>33.776409999999998</v>
      </c>
      <c r="M159" t="s">
        <v>374</v>
      </c>
      <c r="N159">
        <v>48.7</v>
      </c>
      <c r="O159">
        <v>51</v>
      </c>
      <c r="P159">
        <v>86</v>
      </c>
      <c r="Q159">
        <v>90</v>
      </c>
      <c r="R159">
        <v>6240.27</v>
      </c>
      <c r="S159">
        <v>120.86</v>
      </c>
      <c r="T159">
        <v>11984</v>
      </c>
      <c r="U159">
        <v>35.979999999999997</v>
      </c>
      <c r="V159">
        <v>12169</v>
      </c>
      <c r="W159">
        <v>74.099999999999994</v>
      </c>
    </row>
    <row r="160" spans="1:23" x14ac:dyDescent="0.25">
      <c r="A160" t="s">
        <v>578</v>
      </c>
      <c r="B160">
        <v>179</v>
      </c>
      <c r="C160" t="s">
        <v>605</v>
      </c>
      <c r="D160" s="3">
        <v>41130</v>
      </c>
      <c r="E160">
        <v>2228140.4662700002</v>
      </c>
      <c r="F160">
        <v>1373721.8420200001</v>
      </c>
      <c r="G160" t="s">
        <v>405</v>
      </c>
      <c r="H160" t="s">
        <v>406</v>
      </c>
      <c r="I160" t="s">
        <v>380</v>
      </c>
      <c r="J160" t="s">
        <v>373</v>
      </c>
      <c r="K160">
        <v>-84.391909999999996</v>
      </c>
      <c r="L160">
        <v>33.776260000000001</v>
      </c>
      <c r="M160" t="s">
        <v>374</v>
      </c>
      <c r="N160">
        <v>6.5</v>
      </c>
      <c r="O160">
        <v>21</v>
      </c>
      <c r="P160">
        <v>16</v>
      </c>
      <c r="Q160">
        <v>15</v>
      </c>
      <c r="R160">
        <v>798.36</v>
      </c>
      <c r="S160">
        <v>9.5</v>
      </c>
      <c r="T160">
        <v>98.81</v>
      </c>
      <c r="U160">
        <v>12.39</v>
      </c>
      <c r="V160">
        <v>754</v>
      </c>
      <c r="W160">
        <v>9.48</v>
      </c>
    </row>
    <row r="161" spans="1:23" x14ac:dyDescent="0.25">
      <c r="A161" t="s">
        <v>606</v>
      </c>
      <c r="B161">
        <v>180</v>
      </c>
      <c r="C161" t="s">
        <v>607</v>
      </c>
      <c r="D161" s="3">
        <v>41130</v>
      </c>
      <c r="E161">
        <v>2228203.7441500002</v>
      </c>
      <c r="F161">
        <v>1371367.79477</v>
      </c>
      <c r="G161" t="s">
        <v>390</v>
      </c>
      <c r="H161" t="s">
        <v>391</v>
      </c>
      <c r="I161" t="s">
        <v>380</v>
      </c>
      <c r="J161" t="s">
        <v>373</v>
      </c>
      <c r="K161">
        <v>-84.391689999999997</v>
      </c>
      <c r="L161">
        <v>33.76979</v>
      </c>
      <c r="M161" t="s">
        <v>374</v>
      </c>
      <c r="N161">
        <v>11.1</v>
      </c>
      <c r="O161">
        <v>36</v>
      </c>
      <c r="P161">
        <v>31</v>
      </c>
      <c r="Q161">
        <v>29</v>
      </c>
      <c r="R161">
        <v>3519.69</v>
      </c>
      <c r="S161">
        <v>48.55</v>
      </c>
      <c r="T161">
        <v>377.83</v>
      </c>
      <c r="U161">
        <v>27.12</v>
      </c>
      <c r="V161">
        <v>1526</v>
      </c>
      <c r="W161">
        <v>41.79</v>
      </c>
    </row>
    <row r="162" spans="1:23" x14ac:dyDescent="0.25">
      <c r="A162" t="s">
        <v>606</v>
      </c>
      <c r="B162">
        <v>181</v>
      </c>
      <c r="C162" t="s">
        <v>608</v>
      </c>
      <c r="D162" s="3">
        <v>41130</v>
      </c>
      <c r="E162">
        <v>2228203.7441500002</v>
      </c>
      <c r="F162">
        <v>1371351.0728500001</v>
      </c>
      <c r="G162" t="s">
        <v>390</v>
      </c>
      <c r="H162" t="s">
        <v>391</v>
      </c>
      <c r="I162" t="s">
        <v>380</v>
      </c>
      <c r="J162" t="s">
        <v>373</v>
      </c>
      <c r="K162">
        <v>-84.391689999999997</v>
      </c>
      <c r="L162">
        <v>33.769739999999999</v>
      </c>
      <c r="M162" t="s">
        <v>374</v>
      </c>
      <c r="N162">
        <v>11.7</v>
      </c>
      <c r="O162">
        <v>46</v>
      </c>
      <c r="P162">
        <v>29</v>
      </c>
      <c r="Q162">
        <v>31</v>
      </c>
      <c r="R162">
        <v>4879.07</v>
      </c>
      <c r="S162">
        <v>67.31</v>
      </c>
      <c r="T162">
        <v>427.92</v>
      </c>
      <c r="U162">
        <v>29.1</v>
      </c>
      <c r="V162">
        <v>1653</v>
      </c>
      <c r="W162">
        <v>57.94</v>
      </c>
    </row>
    <row r="163" spans="1:23" x14ac:dyDescent="0.25">
      <c r="A163" t="s">
        <v>606</v>
      </c>
      <c r="B163">
        <v>182</v>
      </c>
      <c r="C163" t="s">
        <v>609</v>
      </c>
      <c r="D163" s="3">
        <v>41130</v>
      </c>
      <c r="E163">
        <v>2228183.6858600001</v>
      </c>
      <c r="F163">
        <v>1371346.35925</v>
      </c>
      <c r="G163" t="s">
        <v>419</v>
      </c>
      <c r="H163" t="s">
        <v>420</v>
      </c>
      <c r="I163" t="s">
        <v>380</v>
      </c>
      <c r="J163" t="s">
        <v>381</v>
      </c>
      <c r="K163">
        <v>-84.391750000000002</v>
      </c>
      <c r="L163">
        <v>33.769730000000003</v>
      </c>
      <c r="M163" t="s">
        <v>374</v>
      </c>
      <c r="N163">
        <v>1.8</v>
      </c>
      <c r="O163">
        <v>15</v>
      </c>
      <c r="P163">
        <v>12</v>
      </c>
      <c r="Q163">
        <v>10</v>
      </c>
      <c r="R163">
        <v>195.8</v>
      </c>
      <c r="S163">
        <v>5.36</v>
      </c>
      <c r="T163">
        <v>6.57</v>
      </c>
      <c r="U163">
        <v>2.14</v>
      </c>
      <c r="V163">
        <v>55</v>
      </c>
      <c r="W163">
        <v>4.04</v>
      </c>
    </row>
    <row r="164" spans="1:23" x14ac:dyDescent="0.25">
      <c r="A164" t="s">
        <v>606</v>
      </c>
      <c r="B164">
        <v>183</v>
      </c>
      <c r="C164" t="s">
        <v>610</v>
      </c>
      <c r="D164" s="3">
        <v>41130</v>
      </c>
      <c r="E164">
        <v>2228183.6858600001</v>
      </c>
      <c r="F164">
        <v>1371339.6704800001</v>
      </c>
      <c r="G164" t="s">
        <v>419</v>
      </c>
      <c r="H164" t="s">
        <v>420</v>
      </c>
      <c r="I164" t="s">
        <v>380</v>
      </c>
      <c r="J164" t="s">
        <v>381</v>
      </c>
      <c r="K164">
        <v>-84.391750000000002</v>
      </c>
      <c r="L164">
        <v>33.769710000000003</v>
      </c>
      <c r="M164" t="s">
        <v>374</v>
      </c>
      <c r="N164">
        <v>1.6</v>
      </c>
      <c r="O164">
        <v>17</v>
      </c>
      <c r="P164">
        <v>10</v>
      </c>
      <c r="Q164">
        <v>11</v>
      </c>
      <c r="R164">
        <v>220.34</v>
      </c>
      <c r="S164">
        <v>6.04</v>
      </c>
      <c r="T164">
        <v>8.58</v>
      </c>
      <c r="U164">
        <v>2.58</v>
      </c>
      <c r="V164">
        <v>55</v>
      </c>
      <c r="W164">
        <v>4.55</v>
      </c>
    </row>
    <row r="165" spans="1:23" x14ac:dyDescent="0.25">
      <c r="A165" t="s">
        <v>606</v>
      </c>
      <c r="B165">
        <v>184</v>
      </c>
      <c r="C165" t="s">
        <v>611</v>
      </c>
      <c r="D165" s="3">
        <v>41130</v>
      </c>
      <c r="E165">
        <v>2228189.1925400002</v>
      </c>
      <c r="F165">
        <v>1371341.7171100001</v>
      </c>
      <c r="G165" t="s">
        <v>419</v>
      </c>
      <c r="H165" t="s">
        <v>420</v>
      </c>
      <c r="I165" t="s">
        <v>380</v>
      </c>
      <c r="J165" t="s">
        <v>381</v>
      </c>
      <c r="K165">
        <v>-84.391729999999995</v>
      </c>
      <c r="L165">
        <v>33.76972</v>
      </c>
      <c r="M165" t="s">
        <v>374</v>
      </c>
      <c r="N165">
        <v>1.2</v>
      </c>
      <c r="O165">
        <v>13</v>
      </c>
      <c r="P165">
        <v>11</v>
      </c>
      <c r="Q165">
        <v>9</v>
      </c>
      <c r="R165">
        <v>166.84</v>
      </c>
      <c r="S165">
        <v>4.5599999999999996</v>
      </c>
      <c r="T165">
        <v>8.91</v>
      </c>
      <c r="U165">
        <v>2.76</v>
      </c>
      <c r="V165">
        <v>57</v>
      </c>
      <c r="W165">
        <v>3.44</v>
      </c>
    </row>
    <row r="166" spans="1:23" x14ac:dyDescent="0.25">
      <c r="A166" t="s">
        <v>606</v>
      </c>
      <c r="B166">
        <v>185</v>
      </c>
      <c r="C166" t="s">
        <v>612</v>
      </c>
      <c r="D166" s="3">
        <v>41130</v>
      </c>
      <c r="E166">
        <v>2228201.4552799999</v>
      </c>
      <c r="F166">
        <v>1371338.3727200001</v>
      </c>
      <c r="G166" t="s">
        <v>390</v>
      </c>
      <c r="H166" t="s">
        <v>391</v>
      </c>
      <c r="I166" t="s">
        <v>372</v>
      </c>
      <c r="J166" t="s">
        <v>373</v>
      </c>
      <c r="K166">
        <v>-84.391689999999997</v>
      </c>
      <c r="L166">
        <v>33.769710000000003</v>
      </c>
      <c r="M166" t="s">
        <v>374</v>
      </c>
      <c r="N166">
        <v>9.6</v>
      </c>
      <c r="O166">
        <v>40</v>
      </c>
      <c r="P166">
        <v>26</v>
      </c>
      <c r="Q166">
        <v>30</v>
      </c>
      <c r="R166">
        <v>2436.9499999999998</v>
      </c>
      <c r="S166">
        <v>33.619999999999997</v>
      </c>
      <c r="T166">
        <v>268.04000000000002</v>
      </c>
      <c r="U166">
        <v>22.31</v>
      </c>
      <c r="V166">
        <v>1238</v>
      </c>
      <c r="W166">
        <v>28.94</v>
      </c>
    </row>
    <row r="167" spans="1:23" x14ac:dyDescent="0.25">
      <c r="A167" t="s">
        <v>606</v>
      </c>
      <c r="B167">
        <v>186</v>
      </c>
      <c r="C167" t="s">
        <v>613</v>
      </c>
      <c r="D167" s="3">
        <v>41130</v>
      </c>
      <c r="E167">
        <v>2228202.57008</v>
      </c>
      <c r="F167">
        <v>1371313.84723</v>
      </c>
      <c r="G167" t="s">
        <v>390</v>
      </c>
      <c r="H167" t="s">
        <v>391</v>
      </c>
      <c r="I167" t="s">
        <v>380</v>
      </c>
      <c r="J167" t="s">
        <v>373</v>
      </c>
      <c r="K167">
        <v>-84.391689999999997</v>
      </c>
      <c r="L167">
        <v>33.769640000000003</v>
      </c>
      <c r="M167" t="s">
        <v>374</v>
      </c>
      <c r="N167">
        <v>10</v>
      </c>
      <c r="O167">
        <v>40</v>
      </c>
      <c r="P167">
        <v>30</v>
      </c>
      <c r="Q167">
        <v>28</v>
      </c>
      <c r="R167">
        <v>3556.72</v>
      </c>
      <c r="S167">
        <v>49.05</v>
      </c>
      <c r="T167">
        <v>295.2</v>
      </c>
      <c r="U167">
        <v>23.57</v>
      </c>
      <c r="V167">
        <v>1075</v>
      </c>
      <c r="W167">
        <v>42.23</v>
      </c>
    </row>
    <row r="168" spans="1:23" x14ac:dyDescent="0.25">
      <c r="A168" t="s">
        <v>606</v>
      </c>
      <c r="B168">
        <v>187</v>
      </c>
      <c r="C168" t="s">
        <v>614</v>
      </c>
      <c r="D168" s="3">
        <v>41130</v>
      </c>
      <c r="E168">
        <v>2228186.9629500001</v>
      </c>
      <c r="F168">
        <v>1371307.1584600001</v>
      </c>
      <c r="G168" t="s">
        <v>395</v>
      </c>
      <c r="H168" t="s">
        <v>396</v>
      </c>
      <c r="I168" t="s">
        <v>380</v>
      </c>
      <c r="J168" t="s">
        <v>381</v>
      </c>
      <c r="K168">
        <v>-84.391739999999999</v>
      </c>
      <c r="L168">
        <v>33.769620000000003</v>
      </c>
      <c r="M168" t="s">
        <v>374</v>
      </c>
      <c r="N168">
        <v>7.3</v>
      </c>
      <c r="O168">
        <v>24</v>
      </c>
      <c r="P168">
        <v>18</v>
      </c>
      <c r="Q168">
        <v>16</v>
      </c>
      <c r="R168">
        <v>607.52</v>
      </c>
      <c r="S168">
        <v>16.64</v>
      </c>
      <c r="T168">
        <v>221.04</v>
      </c>
      <c r="U168">
        <v>19.14</v>
      </c>
      <c r="V168">
        <v>996</v>
      </c>
      <c r="W168">
        <v>12.54</v>
      </c>
    </row>
    <row r="169" spans="1:23" x14ac:dyDescent="0.25">
      <c r="A169" t="s">
        <v>606</v>
      </c>
      <c r="B169">
        <v>188</v>
      </c>
      <c r="C169" t="s">
        <v>615</v>
      </c>
      <c r="D169" s="3">
        <v>41130</v>
      </c>
      <c r="E169">
        <v>2228202.57008</v>
      </c>
      <c r="F169">
        <v>1371292.66613</v>
      </c>
      <c r="G169" t="s">
        <v>390</v>
      </c>
      <c r="H169" t="s">
        <v>391</v>
      </c>
      <c r="I169" t="s">
        <v>407</v>
      </c>
      <c r="J169" t="s">
        <v>373</v>
      </c>
      <c r="K169">
        <v>-84.391689999999997</v>
      </c>
      <c r="L169">
        <v>33.769579999999998</v>
      </c>
      <c r="M169" t="s">
        <v>374</v>
      </c>
      <c r="N169">
        <v>11</v>
      </c>
      <c r="O169">
        <v>40</v>
      </c>
      <c r="P169">
        <v>27</v>
      </c>
      <c r="Q169">
        <v>27</v>
      </c>
      <c r="R169">
        <v>2790.65</v>
      </c>
      <c r="S169">
        <v>38.49</v>
      </c>
      <c r="T169">
        <v>369.83</v>
      </c>
      <c r="U169">
        <v>26.79</v>
      </c>
      <c r="V169">
        <v>1234</v>
      </c>
      <c r="W169">
        <v>33.14</v>
      </c>
    </row>
    <row r="170" spans="1:23" x14ac:dyDescent="0.25">
      <c r="A170" t="s">
        <v>606</v>
      </c>
      <c r="B170">
        <v>189</v>
      </c>
      <c r="C170" t="s">
        <v>616</v>
      </c>
      <c r="D170" s="3">
        <v>41130</v>
      </c>
      <c r="E170">
        <v>2228201.4552799999</v>
      </c>
      <c r="F170">
        <v>1371264.79626</v>
      </c>
      <c r="G170" t="s">
        <v>390</v>
      </c>
      <c r="H170" t="s">
        <v>391</v>
      </c>
      <c r="I170" t="s">
        <v>407</v>
      </c>
      <c r="J170" t="s">
        <v>373</v>
      </c>
      <c r="K170">
        <v>-84.391689999999997</v>
      </c>
      <c r="L170">
        <v>33.769500000000001</v>
      </c>
      <c r="M170" t="s">
        <v>374</v>
      </c>
      <c r="N170">
        <v>10.8</v>
      </c>
      <c r="O170">
        <v>40</v>
      </c>
      <c r="P170">
        <v>27</v>
      </c>
      <c r="Q170">
        <v>31</v>
      </c>
      <c r="R170">
        <v>3058.46</v>
      </c>
      <c r="S170">
        <v>42.2</v>
      </c>
      <c r="T170">
        <v>354.13</v>
      </c>
      <c r="U170">
        <v>26.12</v>
      </c>
      <c r="V170">
        <v>1392</v>
      </c>
      <c r="W170">
        <v>36.32</v>
      </c>
    </row>
    <row r="171" spans="1:23" x14ac:dyDescent="0.25">
      <c r="A171" t="s">
        <v>606</v>
      </c>
      <c r="B171">
        <v>190</v>
      </c>
      <c r="C171" t="s">
        <v>617</v>
      </c>
      <c r="D171" s="3">
        <v>41130</v>
      </c>
      <c r="E171">
        <v>2228196.9961000001</v>
      </c>
      <c r="F171">
        <v>1371235.8115900001</v>
      </c>
      <c r="G171" t="s">
        <v>390</v>
      </c>
      <c r="H171" t="s">
        <v>391</v>
      </c>
      <c r="I171" t="s">
        <v>380</v>
      </c>
      <c r="J171" t="s">
        <v>373</v>
      </c>
      <c r="K171">
        <v>-84.391710000000003</v>
      </c>
      <c r="L171">
        <v>33.769419999999997</v>
      </c>
      <c r="M171" t="s">
        <v>374</v>
      </c>
      <c r="N171">
        <v>10.5</v>
      </c>
      <c r="O171">
        <v>40</v>
      </c>
      <c r="P171">
        <v>27</v>
      </c>
      <c r="Q171">
        <v>36</v>
      </c>
      <c r="R171">
        <v>3544.99</v>
      </c>
      <c r="S171">
        <v>48.9</v>
      </c>
      <c r="T171">
        <v>331.29</v>
      </c>
      <c r="U171">
        <v>25.15</v>
      </c>
      <c r="V171">
        <v>1335</v>
      </c>
      <c r="W171">
        <v>42.09</v>
      </c>
    </row>
    <row r="172" spans="1:23" x14ac:dyDescent="0.25">
      <c r="A172" t="s">
        <v>606</v>
      </c>
      <c r="B172">
        <v>191</v>
      </c>
      <c r="C172" t="s">
        <v>618</v>
      </c>
      <c r="D172" s="3">
        <v>41130</v>
      </c>
      <c r="E172">
        <v>2228186.9629500001</v>
      </c>
      <c r="F172">
        <v>1371264.79626</v>
      </c>
      <c r="G172" t="s">
        <v>405</v>
      </c>
      <c r="H172" t="s">
        <v>406</v>
      </c>
      <c r="I172" t="s">
        <v>380</v>
      </c>
      <c r="J172" t="s">
        <v>373</v>
      </c>
      <c r="K172">
        <v>-84.391739999999999</v>
      </c>
      <c r="L172">
        <v>33.769500000000001</v>
      </c>
      <c r="M172" t="s">
        <v>374</v>
      </c>
      <c r="N172">
        <v>3.3</v>
      </c>
      <c r="O172">
        <v>11</v>
      </c>
      <c r="P172">
        <v>14</v>
      </c>
      <c r="Q172">
        <v>11</v>
      </c>
      <c r="R172">
        <v>277.60000000000002</v>
      </c>
      <c r="S172">
        <v>3.31</v>
      </c>
      <c r="T172">
        <v>19.64</v>
      </c>
      <c r="U172">
        <v>5</v>
      </c>
      <c r="V172">
        <v>121</v>
      </c>
      <c r="W172">
        <v>3.3</v>
      </c>
    </row>
    <row r="173" spans="1:23" x14ac:dyDescent="0.25">
      <c r="A173" t="s">
        <v>606</v>
      </c>
      <c r="B173">
        <v>192</v>
      </c>
      <c r="C173" t="s">
        <v>619</v>
      </c>
      <c r="D173" s="3">
        <v>41130</v>
      </c>
      <c r="E173">
        <v>2228179.1593800001</v>
      </c>
      <c r="F173">
        <v>1371253.6483100001</v>
      </c>
      <c r="G173" t="s">
        <v>395</v>
      </c>
      <c r="H173" t="s">
        <v>396</v>
      </c>
      <c r="I173" t="s">
        <v>380</v>
      </c>
      <c r="J173" t="s">
        <v>373</v>
      </c>
      <c r="K173">
        <v>-84.391769999999994</v>
      </c>
      <c r="L173">
        <v>33.769469999999998</v>
      </c>
      <c r="M173" t="s">
        <v>374</v>
      </c>
      <c r="N173">
        <v>7</v>
      </c>
      <c r="O173">
        <v>27</v>
      </c>
      <c r="P173">
        <v>22</v>
      </c>
      <c r="Q173">
        <v>16</v>
      </c>
      <c r="R173">
        <v>1178.43</v>
      </c>
      <c r="S173">
        <v>32.28</v>
      </c>
      <c r="T173">
        <v>249.01</v>
      </c>
      <c r="U173">
        <v>20.239999999999998</v>
      </c>
      <c r="V173">
        <v>1034</v>
      </c>
      <c r="W173">
        <v>24.32</v>
      </c>
    </row>
    <row r="174" spans="1:23" x14ac:dyDescent="0.25">
      <c r="A174" t="s">
        <v>606</v>
      </c>
      <c r="B174">
        <v>193</v>
      </c>
      <c r="C174" t="s">
        <v>620</v>
      </c>
      <c r="D174" s="3">
        <v>41130</v>
      </c>
      <c r="E174">
        <v>2228181.3889700002</v>
      </c>
      <c r="F174">
        <v>1371242.5003599999</v>
      </c>
      <c r="G174" t="s">
        <v>405</v>
      </c>
      <c r="H174" t="s">
        <v>406</v>
      </c>
      <c r="I174" t="s">
        <v>407</v>
      </c>
      <c r="J174" t="s">
        <v>373</v>
      </c>
      <c r="K174">
        <v>-84.391760000000005</v>
      </c>
      <c r="L174">
        <v>33.769440000000003</v>
      </c>
      <c r="M174" t="s">
        <v>374</v>
      </c>
      <c r="N174">
        <v>2.8</v>
      </c>
      <c r="O174">
        <v>9</v>
      </c>
      <c r="P174">
        <v>10</v>
      </c>
      <c r="Q174">
        <v>10</v>
      </c>
      <c r="R174">
        <v>156.08000000000001</v>
      </c>
      <c r="S174">
        <v>1.85</v>
      </c>
      <c r="T174">
        <v>13.27</v>
      </c>
      <c r="U174">
        <v>4.03</v>
      </c>
      <c r="V174">
        <v>75</v>
      </c>
      <c r="W174">
        <v>1.85</v>
      </c>
    </row>
    <row r="175" spans="1:23" x14ac:dyDescent="0.25">
      <c r="A175" t="s">
        <v>621</v>
      </c>
      <c r="B175">
        <v>194</v>
      </c>
      <c r="C175" t="s">
        <v>622</v>
      </c>
      <c r="D175" s="3">
        <v>41130</v>
      </c>
      <c r="E175">
        <v>2228194.76651</v>
      </c>
      <c r="F175">
        <v>1371220.2044599999</v>
      </c>
      <c r="G175" t="s">
        <v>390</v>
      </c>
      <c r="H175" t="s">
        <v>391</v>
      </c>
      <c r="I175" t="s">
        <v>372</v>
      </c>
      <c r="J175" t="s">
        <v>373</v>
      </c>
      <c r="K175">
        <v>-84.391710000000003</v>
      </c>
      <c r="L175">
        <v>33.769379999999998</v>
      </c>
      <c r="M175" t="s">
        <v>374</v>
      </c>
      <c r="N175">
        <v>10.5</v>
      </c>
      <c r="O175">
        <v>46</v>
      </c>
      <c r="P175">
        <v>27</v>
      </c>
      <c r="Q175">
        <v>36</v>
      </c>
      <c r="R175">
        <v>4036.47</v>
      </c>
      <c r="S175">
        <v>55.67</v>
      </c>
      <c r="T175">
        <v>331.29</v>
      </c>
      <c r="U175">
        <v>25.15</v>
      </c>
      <c r="V175">
        <v>1335</v>
      </c>
      <c r="W175">
        <v>47.93</v>
      </c>
    </row>
    <row r="176" spans="1:23" x14ac:dyDescent="0.25">
      <c r="A176" t="s">
        <v>606</v>
      </c>
      <c r="B176">
        <v>195</v>
      </c>
      <c r="C176" t="s">
        <v>623</v>
      </c>
      <c r="D176" s="3">
        <v>41130</v>
      </c>
      <c r="E176">
        <v>2228180.2741800002</v>
      </c>
      <c r="F176">
        <v>1371228.0080299999</v>
      </c>
      <c r="G176" t="s">
        <v>405</v>
      </c>
      <c r="H176" t="s">
        <v>406</v>
      </c>
      <c r="I176" t="s">
        <v>380</v>
      </c>
      <c r="J176" t="s">
        <v>373</v>
      </c>
      <c r="K176">
        <v>-84.391760000000005</v>
      </c>
      <c r="L176">
        <v>33.769399999999997</v>
      </c>
      <c r="M176" t="s">
        <v>374</v>
      </c>
      <c r="N176">
        <v>3.1</v>
      </c>
      <c r="O176">
        <v>9</v>
      </c>
      <c r="P176">
        <v>11</v>
      </c>
      <c r="Q176">
        <v>7</v>
      </c>
      <c r="R176">
        <v>64.91</v>
      </c>
      <c r="S176">
        <v>0.77</v>
      </c>
      <c r="T176">
        <v>16.91</v>
      </c>
      <c r="U176">
        <v>4.6100000000000003</v>
      </c>
      <c r="V176">
        <v>107</v>
      </c>
      <c r="W176">
        <v>0.77</v>
      </c>
    </row>
    <row r="177" spans="1:23" x14ac:dyDescent="0.25">
      <c r="A177" t="s">
        <v>621</v>
      </c>
      <c r="B177">
        <v>196</v>
      </c>
      <c r="C177" t="s">
        <v>624</v>
      </c>
      <c r="D177" s="3">
        <v>41130</v>
      </c>
      <c r="E177">
        <v>2228181.3889700002</v>
      </c>
      <c r="F177">
        <v>1371211.2860999999</v>
      </c>
      <c r="G177" t="s">
        <v>419</v>
      </c>
      <c r="H177" t="s">
        <v>420</v>
      </c>
      <c r="I177" t="s">
        <v>380</v>
      </c>
      <c r="J177" t="s">
        <v>381</v>
      </c>
      <c r="K177">
        <v>-84.391760000000005</v>
      </c>
      <c r="L177">
        <v>33.769359999999999</v>
      </c>
      <c r="M177" t="s">
        <v>374</v>
      </c>
      <c r="N177">
        <v>2.4</v>
      </c>
      <c r="O177">
        <v>13</v>
      </c>
      <c r="P177">
        <v>19</v>
      </c>
      <c r="Q177">
        <v>11</v>
      </c>
      <c r="R177">
        <v>326.68</v>
      </c>
      <c r="S177">
        <v>8.9499999999999993</v>
      </c>
      <c r="T177">
        <v>29.87</v>
      </c>
      <c r="U177">
        <v>5.71</v>
      </c>
      <c r="V177">
        <v>174</v>
      </c>
      <c r="W177">
        <v>6.74</v>
      </c>
    </row>
    <row r="178" spans="1:23" x14ac:dyDescent="0.25">
      <c r="A178" t="s">
        <v>621</v>
      </c>
      <c r="B178">
        <v>197</v>
      </c>
      <c r="C178" t="s">
        <v>625</v>
      </c>
      <c r="D178" s="3">
        <v>41130</v>
      </c>
      <c r="E178">
        <v>2228176.92979</v>
      </c>
      <c r="F178">
        <v>1371215.7452799999</v>
      </c>
      <c r="G178" t="s">
        <v>419</v>
      </c>
      <c r="H178" t="s">
        <v>420</v>
      </c>
      <c r="I178" t="s">
        <v>380</v>
      </c>
      <c r="J178" t="s">
        <v>381</v>
      </c>
      <c r="K178">
        <v>-84.391769999999994</v>
      </c>
      <c r="L178">
        <v>33.769370000000002</v>
      </c>
      <c r="M178" t="s">
        <v>374</v>
      </c>
      <c r="N178">
        <v>2.2999999999999998</v>
      </c>
      <c r="O178">
        <v>18</v>
      </c>
      <c r="P178">
        <v>9</v>
      </c>
      <c r="Q178">
        <v>10</v>
      </c>
      <c r="R178">
        <v>218.51</v>
      </c>
      <c r="S178">
        <v>5.97</v>
      </c>
      <c r="T178">
        <v>13.47</v>
      </c>
      <c r="U178">
        <v>3.55</v>
      </c>
      <c r="V178">
        <v>82</v>
      </c>
      <c r="W178">
        <v>4.51</v>
      </c>
    </row>
    <row r="179" spans="1:23" x14ac:dyDescent="0.25">
      <c r="A179" t="s">
        <v>621</v>
      </c>
      <c r="B179">
        <v>198</v>
      </c>
      <c r="C179" t="s">
        <v>626</v>
      </c>
      <c r="D179" s="3">
        <v>41130</v>
      </c>
      <c r="E179">
        <v>2228175.8149999999</v>
      </c>
      <c r="F179">
        <v>1371209.05651</v>
      </c>
      <c r="G179" t="s">
        <v>419</v>
      </c>
      <c r="H179" t="s">
        <v>420</v>
      </c>
      <c r="I179" t="s">
        <v>407</v>
      </c>
      <c r="J179" t="s">
        <v>373</v>
      </c>
      <c r="K179">
        <v>-84.391779999999997</v>
      </c>
      <c r="L179">
        <v>33.769350000000003</v>
      </c>
      <c r="M179" t="s">
        <v>374</v>
      </c>
      <c r="N179">
        <v>1.7</v>
      </c>
      <c r="O179">
        <v>17</v>
      </c>
      <c r="P179">
        <v>6</v>
      </c>
      <c r="Q179">
        <v>8</v>
      </c>
      <c r="R179">
        <v>136.59</v>
      </c>
      <c r="S179">
        <v>3.75</v>
      </c>
      <c r="T179">
        <v>5.42</v>
      </c>
      <c r="U179">
        <v>2.0299999999999998</v>
      </c>
      <c r="V179">
        <v>55</v>
      </c>
      <c r="W179">
        <v>2.82</v>
      </c>
    </row>
    <row r="180" spans="1:23" x14ac:dyDescent="0.25">
      <c r="A180" t="s">
        <v>621</v>
      </c>
      <c r="B180">
        <v>199</v>
      </c>
      <c r="C180" t="s">
        <v>627</v>
      </c>
      <c r="D180" s="3">
        <v>41130</v>
      </c>
      <c r="E180">
        <v>2228185.84815</v>
      </c>
      <c r="F180">
        <v>1371197.9085599999</v>
      </c>
      <c r="G180" t="s">
        <v>419</v>
      </c>
      <c r="H180" t="s">
        <v>420</v>
      </c>
      <c r="I180" t="s">
        <v>380</v>
      </c>
      <c r="J180" t="s">
        <v>373</v>
      </c>
      <c r="K180">
        <v>-84.391739999999999</v>
      </c>
      <c r="L180">
        <v>33.76932</v>
      </c>
      <c r="M180" t="s">
        <v>374</v>
      </c>
      <c r="N180">
        <v>1.7</v>
      </c>
      <c r="O180">
        <v>22</v>
      </c>
      <c r="P180">
        <v>11</v>
      </c>
      <c r="Q180">
        <v>19</v>
      </c>
      <c r="R180">
        <v>567.04</v>
      </c>
      <c r="S180">
        <v>15.52</v>
      </c>
      <c r="T180">
        <v>69.05</v>
      </c>
      <c r="U180">
        <v>9.44</v>
      </c>
      <c r="V180">
        <v>351</v>
      </c>
      <c r="W180">
        <v>11.7</v>
      </c>
    </row>
    <row r="181" spans="1:23" x14ac:dyDescent="0.25">
      <c r="A181" t="s">
        <v>621</v>
      </c>
      <c r="B181">
        <v>200</v>
      </c>
      <c r="C181" t="s">
        <v>628</v>
      </c>
      <c r="D181" s="3">
        <v>41130</v>
      </c>
      <c r="E181">
        <v>2228186.9054800002</v>
      </c>
      <c r="F181">
        <v>1371186.2146000001</v>
      </c>
      <c r="G181" t="s">
        <v>419</v>
      </c>
      <c r="H181" t="s">
        <v>420</v>
      </c>
      <c r="I181" t="s">
        <v>380</v>
      </c>
      <c r="J181" t="s">
        <v>373</v>
      </c>
      <c r="K181">
        <v>-84.391739999999999</v>
      </c>
      <c r="L181">
        <v>33.769289999999998</v>
      </c>
      <c r="M181" t="s">
        <v>374</v>
      </c>
      <c r="N181">
        <v>4.5</v>
      </c>
      <c r="O181">
        <v>24</v>
      </c>
      <c r="P181">
        <v>20</v>
      </c>
      <c r="Q181">
        <v>21</v>
      </c>
      <c r="R181">
        <v>1050.3399999999999</v>
      </c>
      <c r="S181">
        <v>28.75</v>
      </c>
      <c r="T181">
        <v>99.32</v>
      </c>
      <c r="U181">
        <v>11.44</v>
      </c>
      <c r="V181">
        <v>737</v>
      </c>
      <c r="W181">
        <v>21.68</v>
      </c>
    </row>
    <row r="182" spans="1:23" x14ac:dyDescent="0.25">
      <c r="A182" t="s">
        <v>621</v>
      </c>
      <c r="B182">
        <v>201</v>
      </c>
      <c r="C182" t="s">
        <v>629</v>
      </c>
      <c r="D182" s="3">
        <v>41130</v>
      </c>
      <c r="E182">
        <v>2228174.5713800001</v>
      </c>
      <c r="F182">
        <v>1371170.51666</v>
      </c>
      <c r="G182" t="s">
        <v>419</v>
      </c>
      <c r="H182" t="s">
        <v>420</v>
      </c>
      <c r="I182" t="s">
        <v>380</v>
      </c>
      <c r="J182" t="s">
        <v>373</v>
      </c>
      <c r="K182">
        <v>-84.391779999999997</v>
      </c>
      <c r="L182">
        <v>33.76925</v>
      </c>
      <c r="M182" t="s">
        <v>374</v>
      </c>
      <c r="N182">
        <v>3.8</v>
      </c>
      <c r="O182">
        <v>24</v>
      </c>
      <c r="P182">
        <v>21</v>
      </c>
      <c r="Q182">
        <v>17</v>
      </c>
      <c r="R182">
        <v>716.45</v>
      </c>
      <c r="S182">
        <v>19.62</v>
      </c>
      <c r="T182">
        <v>56.72</v>
      </c>
      <c r="U182">
        <v>8.18</v>
      </c>
      <c r="V182">
        <v>268</v>
      </c>
      <c r="W182">
        <v>14.79</v>
      </c>
    </row>
    <row r="183" spans="1:23" x14ac:dyDescent="0.25">
      <c r="A183" t="s">
        <v>621</v>
      </c>
      <c r="B183">
        <v>202</v>
      </c>
      <c r="C183" t="s">
        <v>630</v>
      </c>
      <c r="D183" s="3">
        <v>41130</v>
      </c>
      <c r="E183">
        <v>2228184.66291</v>
      </c>
      <c r="F183">
        <v>1371168.2741</v>
      </c>
      <c r="G183" t="s">
        <v>419</v>
      </c>
      <c r="H183" t="s">
        <v>420</v>
      </c>
      <c r="I183" t="s">
        <v>380</v>
      </c>
      <c r="J183" t="s">
        <v>373</v>
      </c>
      <c r="K183">
        <v>-84.391750000000002</v>
      </c>
      <c r="L183">
        <v>33.769240000000003</v>
      </c>
      <c r="M183" t="s">
        <v>374</v>
      </c>
      <c r="N183">
        <v>2.2999999999999998</v>
      </c>
      <c r="O183">
        <v>17</v>
      </c>
      <c r="P183">
        <v>13</v>
      </c>
      <c r="Q183">
        <v>12</v>
      </c>
      <c r="R183">
        <v>347.46</v>
      </c>
      <c r="S183">
        <v>9.5</v>
      </c>
      <c r="T183">
        <v>34.700000000000003</v>
      </c>
      <c r="U183">
        <v>6.28</v>
      </c>
      <c r="V183">
        <v>196</v>
      </c>
      <c r="W183">
        <v>7.17</v>
      </c>
    </row>
    <row r="184" spans="1:23" x14ac:dyDescent="0.25">
      <c r="A184" t="s">
        <v>621</v>
      </c>
      <c r="B184">
        <v>203</v>
      </c>
      <c r="C184" t="s">
        <v>631</v>
      </c>
      <c r="D184" s="3">
        <v>41130</v>
      </c>
      <c r="E184">
        <v>2228180.1777900001</v>
      </c>
      <c r="F184">
        <v>1371162.66769</v>
      </c>
      <c r="G184" t="s">
        <v>419</v>
      </c>
      <c r="H184" t="s">
        <v>420</v>
      </c>
      <c r="I184" t="s">
        <v>380</v>
      </c>
      <c r="J184" t="s">
        <v>373</v>
      </c>
      <c r="K184">
        <v>-84.391760000000005</v>
      </c>
      <c r="L184">
        <v>33.769219999999997</v>
      </c>
      <c r="M184" t="s">
        <v>374</v>
      </c>
      <c r="N184">
        <v>3.5</v>
      </c>
      <c r="O184">
        <v>23</v>
      </c>
      <c r="P184">
        <v>14</v>
      </c>
      <c r="Q184">
        <v>18</v>
      </c>
      <c r="R184">
        <v>846.9</v>
      </c>
      <c r="S184">
        <v>23.19</v>
      </c>
      <c r="T184">
        <v>50.07</v>
      </c>
      <c r="U184">
        <v>7.39</v>
      </c>
      <c r="V184">
        <v>243</v>
      </c>
      <c r="W184">
        <v>17.48</v>
      </c>
    </row>
    <row r="185" spans="1:23" x14ac:dyDescent="0.25">
      <c r="A185" t="s">
        <v>621</v>
      </c>
      <c r="B185">
        <v>204</v>
      </c>
      <c r="C185" t="s">
        <v>632</v>
      </c>
      <c r="D185" s="3">
        <v>41130</v>
      </c>
      <c r="E185">
        <v>2228193.6331699998</v>
      </c>
      <c r="F185">
        <v>1371160.4251300001</v>
      </c>
      <c r="G185" t="s">
        <v>633</v>
      </c>
      <c r="H185" t="s">
        <v>634</v>
      </c>
      <c r="I185" t="s">
        <v>380</v>
      </c>
      <c r="J185" t="s">
        <v>381</v>
      </c>
      <c r="K185">
        <v>-84.391720000000007</v>
      </c>
      <c r="L185">
        <v>33.769219999999997</v>
      </c>
      <c r="M185" t="s">
        <v>374</v>
      </c>
      <c r="N185">
        <v>1</v>
      </c>
      <c r="O185">
        <v>8</v>
      </c>
      <c r="P185">
        <v>7</v>
      </c>
      <c r="Q185">
        <v>7</v>
      </c>
      <c r="R185">
        <v>178.25</v>
      </c>
      <c r="S185">
        <v>5.71</v>
      </c>
      <c r="T185">
        <v>3.06</v>
      </c>
      <c r="U185">
        <v>0.66</v>
      </c>
      <c r="V185">
        <v>61</v>
      </c>
      <c r="W185">
        <v>3.68</v>
      </c>
    </row>
    <row r="186" spans="1:23" x14ac:dyDescent="0.25">
      <c r="A186" t="s">
        <v>635</v>
      </c>
      <c r="B186">
        <v>205</v>
      </c>
      <c r="C186" t="s">
        <v>636</v>
      </c>
      <c r="D186" s="3">
        <v>41130</v>
      </c>
      <c r="E186">
        <v>2228406.9002100001</v>
      </c>
      <c r="F186">
        <v>1371348.6832099999</v>
      </c>
      <c r="G186" t="s">
        <v>390</v>
      </c>
      <c r="H186" t="s">
        <v>391</v>
      </c>
      <c r="I186" t="s">
        <v>380</v>
      </c>
      <c r="J186" t="s">
        <v>373</v>
      </c>
      <c r="K186">
        <v>-84.391019999999997</v>
      </c>
      <c r="L186">
        <v>33.769739999999999</v>
      </c>
      <c r="M186" t="s">
        <v>374</v>
      </c>
      <c r="N186">
        <v>8.8000000000000007</v>
      </c>
      <c r="O186">
        <v>30</v>
      </c>
      <c r="P186">
        <v>17</v>
      </c>
      <c r="Q186">
        <v>21</v>
      </c>
      <c r="R186">
        <v>1073.92</v>
      </c>
      <c r="S186">
        <v>14.82</v>
      </c>
      <c r="T186">
        <v>218.17</v>
      </c>
      <c r="U186">
        <v>19.84</v>
      </c>
      <c r="V186">
        <v>1046</v>
      </c>
      <c r="W186">
        <v>12.75</v>
      </c>
    </row>
    <row r="187" spans="1:23" x14ac:dyDescent="0.25">
      <c r="A187" t="s">
        <v>635</v>
      </c>
      <c r="B187">
        <v>206</v>
      </c>
      <c r="C187" t="s">
        <v>637</v>
      </c>
      <c r="D187" s="3">
        <v>41130</v>
      </c>
      <c r="E187">
        <v>2228405.3380800001</v>
      </c>
      <c r="F187">
        <v>1371316.86794</v>
      </c>
      <c r="G187" t="s">
        <v>459</v>
      </c>
      <c r="H187" t="s">
        <v>460</v>
      </c>
      <c r="I187" t="s">
        <v>380</v>
      </c>
      <c r="J187" t="s">
        <v>373</v>
      </c>
      <c r="K187">
        <v>-84.391019999999997</v>
      </c>
      <c r="L187">
        <v>33.769649999999999</v>
      </c>
      <c r="M187" t="s">
        <v>374</v>
      </c>
      <c r="N187">
        <v>3.1</v>
      </c>
      <c r="O187">
        <v>10</v>
      </c>
      <c r="P187">
        <v>11</v>
      </c>
      <c r="Q187">
        <v>10</v>
      </c>
      <c r="R187">
        <v>188.15</v>
      </c>
      <c r="S187">
        <v>5.16</v>
      </c>
      <c r="T187">
        <v>62.02</v>
      </c>
      <c r="U187">
        <v>9.1300000000000008</v>
      </c>
      <c r="V187">
        <v>352</v>
      </c>
      <c r="W187">
        <v>3.88</v>
      </c>
    </row>
    <row r="188" spans="1:23" x14ac:dyDescent="0.25">
      <c r="A188" t="s">
        <v>635</v>
      </c>
      <c r="B188">
        <v>207</v>
      </c>
      <c r="C188" t="s">
        <v>638</v>
      </c>
      <c r="D188" s="3">
        <v>41130</v>
      </c>
      <c r="E188">
        <v>2228405.3380800001</v>
      </c>
      <c r="F188">
        <v>1371309.66833</v>
      </c>
      <c r="G188" t="s">
        <v>459</v>
      </c>
      <c r="H188" t="s">
        <v>460</v>
      </c>
      <c r="I188" t="s">
        <v>380</v>
      </c>
      <c r="J188" t="s">
        <v>373</v>
      </c>
      <c r="K188">
        <v>-84.391019999999997</v>
      </c>
      <c r="L188">
        <v>33.769629999999999</v>
      </c>
      <c r="M188" t="s">
        <v>374</v>
      </c>
      <c r="N188">
        <v>2.1</v>
      </c>
      <c r="O188">
        <v>9</v>
      </c>
      <c r="P188">
        <v>7</v>
      </c>
      <c r="Q188">
        <v>10</v>
      </c>
      <c r="R188">
        <v>132.07</v>
      </c>
      <c r="S188">
        <v>3.62</v>
      </c>
      <c r="T188">
        <v>28.48</v>
      </c>
      <c r="U188">
        <v>5.8</v>
      </c>
      <c r="V188">
        <v>182</v>
      </c>
      <c r="W188">
        <v>2.73</v>
      </c>
    </row>
    <row r="189" spans="1:23" x14ac:dyDescent="0.25">
      <c r="A189" t="s">
        <v>635</v>
      </c>
      <c r="B189">
        <v>208</v>
      </c>
      <c r="C189" t="s">
        <v>639</v>
      </c>
      <c r="D189" s="3">
        <v>41130</v>
      </c>
      <c r="E189">
        <v>2228405.3380800001</v>
      </c>
      <c r="F189">
        <v>1371305.0867600001</v>
      </c>
      <c r="G189" t="s">
        <v>459</v>
      </c>
      <c r="H189" t="s">
        <v>460</v>
      </c>
      <c r="I189" t="s">
        <v>380</v>
      </c>
      <c r="J189" t="s">
        <v>373</v>
      </c>
      <c r="K189">
        <v>-84.391019999999997</v>
      </c>
      <c r="L189">
        <v>33.769620000000003</v>
      </c>
      <c r="M189" t="s">
        <v>374</v>
      </c>
      <c r="N189">
        <v>2.9</v>
      </c>
      <c r="O189">
        <v>10</v>
      </c>
      <c r="P189">
        <v>9</v>
      </c>
      <c r="Q189">
        <v>10</v>
      </c>
      <c r="R189">
        <v>160.81</v>
      </c>
      <c r="S189">
        <v>4.41</v>
      </c>
      <c r="T189">
        <v>32.32</v>
      </c>
      <c r="U189">
        <v>6.22</v>
      </c>
      <c r="V189">
        <v>200</v>
      </c>
      <c r="W189">
        <v>3.32</v>
      </c>
    </row>
    <row r="190" spans="1:23" x14ac:dyDescent="0.25">
      <c r="A190" t="s">
        <v>635</v>
      </c>
      <c r="B190">
        <v>209</v>
      </c>
      <c r="C190" t="s">
        <v>640</v>
      </c>
      <c r="D190" s="3">
        <v>41130</v>
      </c>
      <c r="E190">
        <v>2228405.3380800001</v>
      </c>
      <c r="F190">
        <v>1371299.1961600001</v>
      </c>
      <c r="G190" t="s">
        <v>459</v>
      </c>
      <c r="H190" t="s">
        <v>460</v>
      </c>
      <c r="I190" t="s">
        <v>380</v>
      </c>
      <c r="J190" t="s">
        <v>373</v>
      </c>
      <c r="K190">
        <v>-84.391019999999997</v>
      </c>
      <c r="L190">
        <v>33.769599999999997</v>
      </c>
      <c r="M190" t="s">
        <v>374</v>
      </c>
      <c r="N190">
        <v>1.6</v>
      </c>
      <c r="O190">
        <v>10</v>
      </c>
      <c r="P190">
        <v>9</v>
      </c>
      <c r="Q190">
        <v>10</v>
      </c>
      <c r="R190">
        <v>160.81</v>
      </c>
      <c r="S190">
        <v>4.41</v>
      </c>
      <c r="T190">
        <v>43.06</v>
      </c>
      <c r="U190">
        <v>7.36</v>
      </c>
      <c r="V190">
        <v>258</v>
      </c>
      <c r="W190">
        <v>3.32</v>
      </c>
    </row>
    <row r="191" spans="1:23" x14ac:dyDescent="0.25">
      <c r="A191" t="s">
        <v>635</v>
      </c>
      <c r="B191">
        <v>210</v>
      </c>
      <c r="C191" t="s">
        <v>641</v>
      </c>
      <c r="D191" s="3">
        <v>41130</v>
      </c>
      <c r="E191">
        <v>2228404.7773500001</v>
      </c>
      <c r="F191">
        <v>1371372.7423099999</v>
      </c>
      <c r="G191" t="s">
        <v>390</v>
      </c>
      <c r="H191" t="s">
        <v>391</v>
      </c>
      <c r="I191" t="s">
        <v>380</v>
      </c>
      <c r="J191" t="s">
        <v>373</v>
      </c>
      <c r="K191">
        <v>-84.391019999999997</v>
      </c>
      <c r="L191">
        <v>33.769799999999996</v>
      </c>
      <c r="M191" t="s">
        <v>374</v>
      </c>
      <c r="N191">
        <v>9.4</v>
      </c>
      <c r="O191">
        <v>30</v>
      </c>
      <c r="P191">
        <v>18</v>
      </c>
      <c r="Q191">
        <v>29</v>
      </c>
      <c r="R191">
        <v>1942.99</v>
      </c>
      <c r="S191">
        <v>26.81</v>
      </c>
      <c r="T191">
        <v>255.01</v>
      </c>
      <c r="U191">
        <v>21.67</v>
      </c>
      <c r="V191">
        <v>1142</v>
      </c>
      <c r="W191">
        <v>23.07</v>
      </c>
    </row>
    <row r="192" spans="1:23" x14ac:dyDescent="0.25">
      <c r="A192" t="s">
        <v>635</v>
      </c>
      <c r="B192">
        <v>211</v>
      </c>
      <c r="C192" t="s">
        <v>642</v>
      </c>
      <c r="D192" s="3">
        <v>41130</v>
      </c>
      <c r="E192">
        <v>2228404.0697300001</v>
      </c>
      <c r="F192">
        <v>1371392.5556900001</v>
      </c>
      <c r="G192" t="s">
        <v>390</v>
      </c>
      <c r="H192" t="s">
        <v>391</v>
      </c>
      <c r="I192" t="s">
        <v>380</v>
      </c>
      <c r="J192" t="s">
        <v>373</v>
      </c>
      <c r="K192">
        <v>-84.391030000000001</v>
      </c>
      <c r="L192">
        <v>33.769860000000001</v>
      </c>
      <c r="M192" t="s">
        <v>374</v>
      </c>
      <c r="N192">
        <v>11.1</v>
      </c>
      <c r="O192">
        <v>41</v>
      </c>
      <c r="P192">
        <v>24</v>
      </c>
      <c r="Q192">
        <v>31</v>
      </c>
      <c r="R192">
        <v>3444.45</v>
      </c>
      <c r="S192">
        <v>47.51</v>
      </c>
      <c r="T192">
        <v>377.83</v>
      </c>
      <c r="U192">
        <v>27.12</v>
      </c>
      <c r="V192">
        <v>1450</v>
      </c>
      <c r="W192">
        <v>40.9</v>
      </c>
    </row>
    <row r="193" spans="1:23" x14ac:dyDescent="0.25">
      <c r="A193" t="s">
        <v>635</v>
      </c>
      <c r="B193">
        <v>212</v>
      </c>
      <c r="C193" t="s">
        <v>643</v>
      </c>
      <c r="D193" s="3">
        <v>41130</v>
      </c>
      <c r="E193">
        <v>2228403.5655499999</v>
      </c>
      <c r="F193">
        <v>1371410.7788199999</v>
      </c>
      <c r="G193" t="s">
        <v>390</v>
      </c>
      <c r="H193" t="s">
        <v>391</v>
      </c>
      <c r="I193" t="s">
        <v>380</v>
      </c>
      <c r="J193" t="s">
        <v>373</v>
      </c>
      <c r="K193">
        <v>-84.391030000000001</v>
      </c>
      <c r="L193">
        <v>33.769910000000003</v>
      </c>
      <c r="M193" t="s">
        <v>374</v>
      </c>
      <c r="N193">
        <v>11.1</v>
      </c>
      <c r="O193">
        <v>44</v>
      </c>
      <c r="P193">
        <v>24</v>
      </c>
      <c r="Q193">
        <v>25</v>
      </c>
      <c r="R193">
        <v>3791.16</v>
      </c>
      <c r="S193">
        <v>52.29</v>
      </c>
      <c r="T193">
        <v>377.83</v>
      </c>
      <c r="U193">
        <v>27.12</v>
      </c>
      <c r="V193">
        <v>1526</v>
      </c>
      <c r="W193">
        <v>45.02</v>
      </c>
    </row>
    <row r="194" spans="1:23" x14ac:dyDescent="0.25">
      <c r="A194" t="s">
        <v>635</v>
      </c>
      <c r="B194">
        <v>213</v>
      </c>
      <c r="C194" t="s">
        <v>644</v>
      </c>
      <c r="D194" s="3">
        <v>41130</v>
      </c>
      <c r="E194">
        <v>2228412.0648099999</v>
      </c>
      <c r="F194">
        <v>1371357.8218799999</v>
      </c>
      <c r="G194" t="s">
        <v>459</v>
      </c>
      <c r="H194" t="s">
        <v>460</v>
      </c>
      <c r="I194" t="s">
        <v>380</v>
      </c>
      <c r="J194" t="s">
        <v>373</v>
      </c>
      <c r="K194">
        <v>-84.391000000000005</v>
      </c>
      <c r="L194">
        <v>33.769759999999998</v>
      </c>
      <c r="M194" t="s">
        <v>374</v>
      </c>
      <c r="N194">
        <v>3.8</v>
      </c>
      <c r="O194">
        <v>11</v>
      </c>
      <c r="P194">
        <v>14</v>
      </c>
      <c r="Q194">
        <v>14</v>
      </c>
      <c r="R194">
        <v>371.25</v>
      </c>
      <c r="S194">
        <v>10.16</v>
      </c>
      <c r="T194">
        <v>110.45</v>
      </c>
      <c r="U194">
        <v>12.7</v>
      </c>
      <c r="V194">
        <v>789</v>
      </c>
      <c r="W194">
        <v>7.66</v>
      </c>
    </row>
    <row r="195" spans="1:23" x14ac:dyDescent="0.25">
      <c r="A195" t="s">
        <v>635</v>
      </c>
      <c r="B195">
        <v>214</v>
      </c>
      <c r="C195" t="s">
        <v>645</v>
      </c>
      <c r="D195" s="3">
        <v>41130</v>
      </c>
      <c r="E195">
        <v>2228413.3723900001</v>
      </c>
      <c r="F195">
        <v>1371378.7431399999</v>
      </c>
      <c r="G195" t="s">
        <v>419</v>
      </c>
      <c r="H195" t="s">
        <v>420</v>
      </c>
      <c r="I195" t="s">
        <v>380</v>
      </c>
      <c r="J195" t="s">
        <v>381</v>
      </c>
      <c r="K195">
        <v>-84.391000000000005</v>
      </c>
      <c r="L195">
        <v>33.769820000000003</v>
      </c>
      <c r="M195" t="s">
        <v>374</v>
      </c>
      <c r="N195">
        <v>2.5</v>
      </c>
      <c r="O195">
        <v>22</v>
      </c>
      <c r="P195">
        <v>14</v>
      </c>
      <c r="Q195">
        <v>9</v>
      </c>
      <c r="R195">
        <v>315.70999999999998</v>
      </c>
      <c r="S195">
        <v>8.64</v>
      </c>
      <c r="T195">
        <v>33.14</v>
      </c>
      <c r="U195">
        <v>6.17</v>
      </c>
      <c r="V195">
        <v>186</v>
      </c>
      <c r="W195">
        <v>6.52</v>
      </c>
    </row>
    <row r="196" spans="1:23" x14ac:dyDescent="0.25">
      <c r="A196" t="s">
        <v>635</v>
      </c>
      <c r="B196">
        <v>215</v>
      </c>
      <c r="C196" t="s">
        <v>646</v>
      </c>
      <c r="D196" s="3">
        <v>41130</v>
      </c>
      <c r="E196">
        <v>2228414.02618</v>
      </c>
      <c r="F196">
        <v>1371412.74019</v>
      </c>
      <c r="G196" t="s">
        <v>463</v>
      </c>
      <c r="H196" t="s">
        <v>464</v>
      </c>
      <c r="I196" t="s">
        <v>380</v>
      </c>
      <c r="J196" t="s">
        <v>381</v>
      </c>
      <c r="K196">
        <v>-84.390990000000002</v>
      </c>
      <c r="L196">
        <v>33.769910000000003</v>
      </c>
      <c r="M196" t="s">
        <v>374</v>
      </c>
      <c r="N196">
        <v>1.7</v>
      </c>
      <c r="O196">
        <v>15</v>
      </c>
      <c r="P196">
        <v>14</v>
      </c>
      <c r="Q196">
        <v>13</v>
      </c>
      <c r="R196">
        <v>280.29000000000002</v>
      </c>
      <c r="S196">
        <v>4.3</v>
      </c>
      <c r="T196">
        <v>10.3</v>
      </c>
      <c r="U196">
        <v>3.4</v>
      </c>
      <c r="V196">
        <v>78</v>
      </c>
      <c r="W196">
        <v>3.33</v>
      </c>
    </row>
    <row r="197" spans="1:23" x14ac:dyDescent="0.25">
      <c r="A197" t="s">
        <v>635</v>
      </c>
      <c r="B197">
        <v>216</v>
      </c>
      <c r="C197" t="s">
        <v>647</v>
      </c>
      <c r="D197" s="3">
        <v>41130</v>
      </c>
      <c r="E197">
        <v>2228409.4496499998</v>
      </c>
      <c r="F197">
        <v>1371412.74019</v>
      </c>
      <c r="G197" t="s">
        <v>463</v>
      </c>
      <c r="H197" t="s">
        <v>464</v>
      </c>
      <c r="I197" t="s">
        <v>380</v>
      </c>
      <c r="J197" t="s">
        <v>381</v>
      </c>
      <c r="K197">
        <v>-84.391009999999994</v>
      </c>
      <c r="L197">
        <v>33.769910000000003</v>
      </c>
      <c r="M197" t="s">
        <v>374</v>
      </c>
      <c r="N197">
        <v>1.2</v>
      </c>
      <c r="O197">
        <v>15</v>
      </c>
      <c r="P197">
        <v>8</v>
      </c>
      <c r="Q197">
        <v>13</v>
      </c>
      <c r="R197">
        <v>257.89999999999998</v>
      </c>
      <c r="S197">
        <v>3.95</v>
      </c>
      <c r="T197">
        <v>8.5299999999999994</v>
      </c>
      <c r="U197">
        <v>3.06</v>
      </c>
      <c r="V197">
        <v>67</v>
      </c>
      <c r="W197">
        <v>3.06</v>
      </c>
    </row>
    <row r="198" spans="1:23" x14ac:dyDescent="0.25">
      <c r="A198" t="s">
        <v>635</v>
      </c>
      <c r="B198">
        <v>217</v>
      </c>
      <c r="C198" t="s">
        <v>648</v>
      </c>
      <c r="D198" s="3">
        <v>41130</v>
      </c>
      <c r="E198">
        <v>2228406.8344999999</v>
      </c>
      <c r="F198">
        <v>1371406.8560899999</v>
      </c>
      <c r="G198" t="s">
        <v>419</v>
      </c>
      <c r="H198" t="s">
        <v>420</v>
      </c>
      <c r="I198" t="s">
        <v>380</v>
      </c>
      <c r="J198" t="s">
        <v>381</v>
      </c>
      <c r="K198">
        <v>-84.391019999999997</v>
      </c>
      <c r="L198">
        <v>33.7699</v>
      </c>
      <c r="M198" t="s">
        <v>374</v>
      </c>
      <c r="N198">
        <v>2.5</v>
      </c>
      <c r="O198">
        <v>14</v>
      </c>
      <c r="P198">
        <v>15</v>
      </c>
      <c r="Q198">
        <v>15</v>
      </c>
      <c r="R198">
        <v>326.68</v>
      </c>
      <c r="S198">
        <v>8.9499999999999993</v>
      </c>
      <c r="T198">
        <v>25.11</v>
      </c>
      <c r="U198">
        <v>5.1100000000000003</v>
      </c>
      <c r="V198">
        <v>147</v>
      </c>
      <c r="W198">
        <v>6.74</v>
      </c>
    </row>
    <row r="199" spans="1:23" x14ac:dyDescent="0.25">
      <c r="A199" t="s">
        <v>635</v>
      </c>
      <c r="B199">
        <v>218</v>
      </c>
      <c r="C199" t="s">
        <v>649</v>
      </c>
      <c r="D199" s="3">
        <v>41130</v>
      </c>
      <c r="E199">
        <v>2228363.6843900001</v>
      </c>
      <c r="F199">
        <v>1371314.01798</v>
      </c>
      <c r="G199" t="s">
        <v>432</v>
      </c>
      <c r="H199" t="s">
        <v>433</v>
      </c>
      <c r="I199" t="s">
        <v>372</v>
      </c>
      <c r="J199" t="s">
        <v>381</v>
      </c>
      <c r="K199">
        <v>-84.391159999999999</v>
      </c>
      <c r="L199">
        <v>33.769640000000003</v>
      </c>
      <c r="M199" t="s">
        <v>374</v>
      </c>
      <c r="N199">
        <v>2</v>
      </c>
      <c r="O199">
        <v>8</v>
      </c>
      <c r="P199">
        <v>6</v>
      </c>
      <c r="Q199">
        <v>6</v>
      </c>
      <c r="R199">
        <v>63.08</v>
      </c>
      <c r="S199">
        <v>0.84</v>
      </c>
      <c r="T199">
        <v>5.36</v>
      </c>
      <c r="U199">
        <v>2.36</v>
      </c>
      <c r="V199">
        <v>55</v>
      </c>
      <c r="W199">
        <v>0.75</v>
      </c>
    </row>
    <row r="200" spans="1:23" x14ac:dyDescent="0.25">
      <c r="A200" t="s">
        <v>635</v>
      </c>
      <c r="B200">
        <v>219</v>
      </c>
      <c r="C200" t="s">
        <v>650</v>
      </c>
      <c r="D200" s="3">
        <v>41130</v>
      </c>
      <c r="E200">
        <v>2228252.5921299998</v>
      </c>
      <c r="F200">
        <v>1371360.03348</v>
      </c>
      <c r="G200" t="s">
        <v>370</v>
      </c>
      <c r="H200" t="s">
        <v>371</v>
      </c>
      <c r="I200" t="s">
        <v>372</v>
      </c>
      <c r="J200" t="s">
        <v>381</v>
      </c>
      <c r="K200">
        <v>-84.39152</v>
      </c>
      <c r="L200">
        <v>33.769770000000001</v>
      </c>
      <c r="M200" t="s">
        <v>374</v>
      </c>
      <c r="N200">
        <v>3.2</v>
      </c>
      <c r="O200">
        <v>16</v>
      </c>
      <c r="P200">
        <v>8</v>
      </c>
      <c r="Q200">
        <v>8</v>
      </c>
      <c r="R200">
        <v>242.83</v>
      </c>
      <c r="S200">
        <v>3.4</v>
      </c>
      <c r="T200">
        <v>14.93</v>
      </c>
      <c r="U200">
        <v>3.97</v>
      </c>
      <c r="V200">
        <v>122</v>
      </c>
      <c r="W200">
        <v>2.88</v>
      </c>
    </row>
    <row r="201" spans="1:23" x14ac:dyDescent="0.25">
      <c r="A201" t="s">
        <v>635</v>
      </c>
      <c r="B201">
        <v>220</v>
      </c>
      <c r="C201" t="s">
        <v>651</v>
      </c>
      <c r="D201" s="3">
        <v>41130</v>
      </c>
      <c r="E201">
        <v>2228363.2578799999</v>
      </c>
      <c r="F201">
        <v>1371352.9165699999</v>
      </c>
      <c r="G201" t="s">
        <v>432</v>
      </c>
      <c r="H201" t="s">
        <v>433</v>
      </c>
      <c r="I201" t="s">
        <v>372</v>
      </c>
      <c r="J201" t="s">
        <v>381</v>
      </c>
      <c r="K201">
        <v>-84.391159999999999</v>
      </c>
      <c r="L201">
        <v>33.769750000000002</v>
      </c>
      <c r="M201" t="s">
        <v>374</v>
      </c>
      <c r="N201">
        <v>1.8</v>
      </c>
      <c r="O201">
        <v>9</v>
      </c>
      <c r="P201">
        <v>8</v>
      </c>
      <c r="Q201">
        <v>8</v>
      </c>
      <c r="R201">
        <v>125.83</v>
      </c>
      <c r="S201">
        <v>1.65</v>
      </c>
      <c r="T201">
        <v>4.21</v>
      </c>
      <c r="U201">
        <v>2.0699999999999998</v>
      </c>
      <c r="V201">
        <v>55</v>
      </c>
      <c r="W201">
        <v>1.49</v>
      </c>
    </row>
    <row r="202" spans="1:23" x14ac:dyDescent="0.25">
      <c r="A202" t="s">
        <v>635</v>
      </c>
      <c r="B202">
        <v>221</v>
      </c>
      <c r="C202" t="s">
        <v>652</v>
      </c>
      <c r="D202" s="3">
        <v>41130</v>
      </c>
      <c r="E202">
        <v>2228326.2905000001</v>
      </c>
      <c r="F202">
        <v>1371450.9307800001</v>
      </c>
      <c r="G202" t="s">
        <v>459</v>
      </c>
      <c r="H202" t="s">
        <v>460</v>
      </c>
      <c r="I202" t="s">
        <v>372</v>
      </c>
      <c r="J202" t="s">
        <v>381</v>
      </c>
      <c r="K202">
        <v>-84.391279999999995</v>
      </c>
      <c r="L202">
        <v>33.770020000000002</v>
      </c>
      <c r="M202" t="s">
        <v>374</v>
      </c>
      <c r="N202">
        <v>1.9</v>
      </c>
      <c r="O202">
        <v>8</v>
      </c>
      <c r="P202">
        <v>5</v>
      </c>
      <c r="Q202">
        <v>5</v>
      </c>
      <c r="R202">
        <v>72.010000000000005</v>
      </c>
      <c r="S202">
        <v>1.96</v>
      </c>
      <c r="T202">
        <v>5.53</v>
      </c>
      <c r="U202">
        <v>2.2000000000000002</v>
      </c>
      <c r="V202">
        <v>55</v>
      </c>
      <c r="W202">
        <v>1.49</v>
      </c>
    </row>
    <row r="203" spans="1:23" x14ac:dyDescent="0.25">
      <c r="A203" t="s">
        <v>635</v>
      </c>
      <c r="B203">
        <v>222</v>
      </c>
      <c r="C203" t="s">
        <v>653</v>
      </c>
      <c r="D203" s="3">
        <v>41130</v>
      </c>
      <c r="E203">
        <v>2228285.75556</v>
      </c>
      <c r="F203">
        <v>1371450.2769899999</v>
      </c>
      <c r="G203" t="s">
        <v>459</v>
      </c>
      <c r="H203" t="s">
        <v>460</v>
      </c>
      <c r="I203" t="s">
        <v>372</v>
      </c>
      <c r="J203" t="s">
        <v>381</v>
      </c>
      <c r="K203">
        <v>-84.391419999999997</v>
      </c>
      <c r="L203">
        <v>33.770009999999999</v>
      </c>
      <c r="M203" t="s">
        <v>374</v>
      </c>
      <c r="N203">
        <v>1.6</v>
      </c>
      <c r="O203">
        <v>8</v>
      </c>
      <c r="P203">
        <v>5</v>
      </c>
      <c r="Q203">
        <v>5</v>
      </c>
      <c r="R203">
        <v>72.010000000000005</v>
      </c>
      <c r="S203">
        <v>1.96</v>
      </c>
      <c r="T203">
        <v>3.95</v>
      </c>
      <c r="U203">
        <v>1.79</v>
      </c>
      <c r="V203">
        <v>55</v>
      </c>
      <c r="W203">
        <v>1.49</v>
      </c>
    </row>
    <row r="204" spans="1:23" x14ac:dyDescent="0.25">
      <c r="A204" t="s">
        <v>635</v>
      </c>
      <c r="B204">
        <v>223</v>
      </c>
      <c r="C204" t="s">
        <v>654</v>
      </c>
      <c r="D204" s="3">
        <v>41130</v>
      </c>
      <c r="E204">
        <v>2228326.2905000001</v>
      </c>
      <c r="F204">
        <v>1371482.3126699999</v>
      </c>
      <c r="G204" t="s">
        <v>459</v>
      </c>
      <c r="H204" t="s">
        <v>460</v>
      </c>
      <c r="I204" t="s">
        <v>407</v>
      </c>
      <c r="J204" t="s">
        <v>381</v>
      </c>
      <c r="K204">
        <v>-84.391279999999995</v>
      </c>
      <c r="L204">
        <v>33.770099999999999</v>
      </c>
      <c r="M204" t="s">
        <v>374</v>
      </c>
      <c r="N204">
        <v>1.7</v>
      </c>
      <c r="O204">
        <v>8</v>
      </c>
      <c r="P204">
        <v>5</v>
      </c>
      <c r="Q204">
        <v>5</v>
      </c>
      <c r="R204">
        <v>68.239999999999995</v>
      </c>
      <c r="S204">
        <v>1.87</v>
      </c>
      <c r="T204">
        <v>4.3899999999999997</v>
      </c>
      <c r="U204">
        <v>1.92</v>
      </c>
      <c r="V204">
        <v>52</v>
      </c>
      <c r="W204">
        <v>1.41</v>
      </c>
    </row>
    <row r="205" spans="1:23" x14ac:dyDescent="0.25">
      <c r="A205" t="s">
        <v>635</v>
      </c>
      <c r="B205">
        <v>224</v>
      </c>
      <c r="C205" t="s">
        <v>655</v>
      </c>
      <c r="D205" s="3">
        <v>41130</v>
      </c>
      <c r="E205">
        <v>2228325.6367100002</v>
      </c>
      <c r="F205">
        <v>1371518.2710899999</v>
      </c>
      <c r="G205" t="s">
        <v>390</v>
      </c>
      <c r="H205" t="s">
        <v>391</v>
      </c>
      <c r="I205" t="s">
        <v>380</v>
      </c>
      <c r="J205" t="s">
        <v>373</v>
      </c>
      <c r="K205">
        <v>-84.391289999999998</v>
      </c>
      <c r="L205">
        <v>33.770200000000003</v>
      </c>
      <c r="M205" t="s">
        <v>374</v>
      </c>
      <c r="N205">
        <v>9.5</v>
      </c>
      <c r="O205">
        <v>22</v>
      </c>
      <c r="P205">
        <v>24</v>
      </c>
      <c r="Q205">
        <v>23</v>
      </c>
      <c r="R205">
        <v>1599.41</v>
      </c>
      <c r="S205">
        <v>22.07</v>
      </c>
      <c r="T205">
        <v>261.47000000000003</v>
      </c>
      <c r="U205">
        <v>22</v>
      </c>
      <c r="V205">
        <v>1220</v>
      </c>
      <c r="W205">
        <v>18.989999999999998</v>
      </c>
    </row>
    <row r="206" spans="1:23" x14ac:dyDescent="0.25">
      <c r="A206" t="s">
        <v>635</v>
      </c>
      <c r="B206">
        <v>225</v>
      </c>
      <c r="C206" t="s">
        <v>656</v>
      </c>
      <c r="D206" s="3">
        <v>41130</v>
      </c>
      <c r="E206">
        <v>2228354.4034500001</v>
      </c>
      <c r="F206">
        <v>1371516.30972</v>
      </c>
      <c r="G206" t="s">
        <v>390</v>
      </c>
      <c r="H206" t="s">
        <v>391</v>
      </c>
      <c r="I206" t="s">
        <v>380</v>
      </c>
      <c r="J206" t="s">
        <v>373</v>
      </c>
      <c r="K206">
        <v>-84.391189999999995</v>
      </c>
      <c r="L206">
        <v>33.770200000000003</v>
      </c>
      <c r="M206" t="s">
        <v>374</v>
      </c>
      <c r="N206">
        <v>9.5</v>
      </c>
      <c r="O206">
        <v>26</v>
      </c>
      <c r="P206">
        <v>23</v>
      </c>
      <c r="Q206">
        <v>21</v>
      </c>
      <c r="R206">
        <v>1727.07</v>
      </c>
      <c r="S206">
        <v>23.83</v>
      </c>
      <c r="T206">
        <v>261.47000000000003</v>
      </c>
      <c r="U206">
        <v>22</v>
      </c>
      <c r="V206">
        <v>1220</v>
      </c>
      <c r="W206">
        <v>20.51</v>
      </c>
    </row>
    <row r="207" spans="1:23" x14ac:dyDescent="0.25">
      <c r="A207" t="s">
        <v>635</v>
      </c>
      <c r="B207">
        <v>226</v>
      </c>
      <c r="C207" t="s">
        <v>657</v>
      </c>
      <c r="D207" s="3">
        <v>41130</v>
      </c>
      <c r="E207">
        <v>2228328.2518699998</v>
      </c>
      <c r="F207">
        <v>1371536.5771999999</v>
      </c>
      <c r="G207" t="s">
        <v>463</v>
      </c>
      <c r="H207" t="s">
        <v>464</v>
      </c>
      <c r="I207" t="s">
        <v>372</v>
      </c>
      <c r="J207" t="s">
        <v>373</v>
      </c>
      <c r="K207">
        <v>-84.391279999999995</v>
      </c>
      <c r="L207">
        <v>33.770249999999997</v>
      </c>
      <c r="M207" t="s">
        <v>374</v>
      </c>
      <c r="N207">
        <v>3</v>
      </c>
      <c r="O207">
        <v>15</v>
      </c>
      <c r="P207">
        <v>16</v>
      </c>
      <c r="Q207">
        <v>16</v>
      </c>
      <c r="R207">
        <v>641.96</v>
      </c>
      <c r="S207">
        <v>9.85</v>
      </c>
      <c r="T207">
        <v>104.19</v>
      </c>
      <c r="U207">
        <v>12.57</v>
      </c>
      <c r="V207">
        <v>780</v>
      </c>
      <c r="W207">
        <v>7.62</v>
      </c>
    </row>
    <row r="208" spans="1:23" x14ac:dyDescent="0.25">
      <c r="A208" t="s">
        <v>635</v>
      </c>
      <c r="B208">
        <v>227</v>
      </c>
      <c r="C208" t="s">
        <v>658</v>
      </c>
      <c r="D208" s="3">
        <v>41130</v>
      </c>
      <c r="E208">
        <v>2228356.3648199998</v>
      </c>
      <c r="F208">
        <v>1371547.6916199999</v>
      </c>
      <c r="G208" t="s">
        <v>463</v>
      </c>
      <c r="H208" t="s">
        <v>464</v>
      </c>
      <c r="I208" t="s">
        <v>372</v>
      </c>
      <c r="J208" t="s">
        <v>373</v>
      </c>
      <c r="K208">
        <v>-84.391180000000006</v>
      </c>
      <c r="L208">
        <v>33.77028</v>
      </c>
      <c r="M208" t="s">
        <v>374</v>
      </c>
      <c r="N208">
        <v>2.6</v>
      </c>
      <c r="O208">
        <v>14</v>
      </c>
      <c r="P208">
        <v>14</v>
      </c>
      <c r="Q208">
        <v>14</v>
      </c>
      <c r="R208">
        <v>433.89</v>
      </c>
      <c r="S208">
        <v>6.66</v>
      </c>
      <c r="T208">
        <v>36.93</v>
      </c>
      <c r="U208">
        <v>6.94</v>
      </c>
      <c r="V208">
        <v>231</v>
      </c>
      <c r="W208">
        <v>5.15</v>
      </c>
    </row>
    <row r="209" spans="1:23" x14ac:dyDescent="0.25">
      <c r="A209" t="s">
        <v>635</v>
      </c>
      <c r="B209">
        <v>228</v>
      </c>
      <c r="C209" t="s">
        <v>659</v>
      </c>
      <c r="D209" s="3">
        <v>41130</v>
      </c>
      <c r="E209">
        <v>2228327.5980799999</v>
      </c>
      <c r="F209">
        <v>1371550.9605700001</v>
      </c>
      <c r="G209" t="s">
        <v>463</v>
      </c>
      <c r="H209" t="s">
        <v>464</v>
      </c>
      <c r="I209" t="s">
        <v>372</v>
      </c>
      <c r="J209" t="s">
        <v>373</v>
      </c>
      <c r="K209">
        <v>-84.391279999999995</v>
      </c>
      <c r="L209">
        <v>33.770290000000003</v>
      </c>
      <c r="M209" t="s">
        <v>374</v>
      </c>
      <c r="N209">
        <v>1.9</v>
      </c>
      <c r="O209">
        <v>14</v>
      </c>
      <c r="P209">
        <v>18</v>
      </c>
      <c r="Q209">
        <v>18</v>
      </c>
      <c r="R209">
        <v>787.92</v>
      </c>
      <c r="S209">
        <v>12.08</v>
      </c>
      <c r="T209">
        <v>50.38</v>
      </c>
      <c r="U209">
        <v>8.27</v>
      </c>
      <c r="V209">
        <v>300</v>
      </c>
      <c r="W209">
        <v>9.36</v>
      </c>
    </row>
    <row r="210" spans="1:23" x14ac:dyDescent="0.25">
      <c r="A210" t="s">
        <v>635</v>
      </c>
      <c r="B210">
        <v>229</v>
      </c>
      <c r="C210" t="s">
        <v>660</v>
      </c>
      <c r="D210" s="3">
        <v>41130</v>
      </c>
      <c r="E210">
        <v>2228375.3247099998</v>
      </c>
      <c r="F210">
        <v>1371547.03783</v>
      </c>
      <c r="G210" t="s">
        <v>463</v>
      </c>
      <c r="H210" t="s">
        <v>464</v>
      </c>
      <c r="I210" t="s">
        <v>372</v>
      </c>
      <c r="J210" t="s">
        <v>373</v>
      </c>
      <c r="K210">
        <v>-84.391120000000001</v>
      </c>
      <c r="L210">
        <v>33.77028</v>
      </c>
      <c r="M210" t="s">
        <v>374</v>
      </c>
      <c r="N210">
        <v>1.8</v>
      </c>
      <c r="O210">
        <v>8</v>
      </c>
      <c r="P210">
        <v>9</v>
      </c>
      <c r="Q210">
        <v>9</v>
      </c>
      <c r="R210">
        <v>141.55000000000001</v>
      </c>
      <c r="S210">
        <v>2.16</v>
      </c>
      <c r="T210">
        <v>23.52</v>
      </c>
      <c r="U210">
        <v>5.36</v>
      </c>
      <c r="V210">
        <v>162</v>
      </c>
      <c r="W210">
        <v>1.68</v>
      </c>
    </row>
    <row r="211" spans="1:23" x14ac:dyDescent="0.25">
      <c r="A211" t="s">
        <v>635</v>
      </c>
      <c r="B211">
        <v>230</v>
      </c>
      <c r="C211" t="s">
        <v>661</v>
      </c>
      <c r="D211" s="3">
        <v>41130</v>
      </c>
      <c r="E211">
        <v>2228290.3320800001</v>
      </c>
      <c r="F211">
        <v>1371541.1537200001</v>
      </c>
      <c r="G211" t="s">
        <v>463</v>
      </c>
      <c r="H211" t="s">
        <v>464</v>
      </c>
      <c r="I211" t="s">
        <v>372</v>
      </c>
      <c r="J211" t="s">
        <v>373</v>
      </c>
      <c r="K211">
        <v>-84.391400000000004</v>
      </c>
      <c r="L211">
        <v>33.77026</v>
      </c>
      <c r="M211" t="s">
        <v>374</v>
      </c>
      <c r="N211">
        <v>2.1</v>
      </c>
      <c r="O211">
        <v>14</v>
      </c>
      <c r="P211">
        <v>18</v>
      </c>
      <c r="Q211">
        <v>18</v>
      </c>
      <c r="R211">
        <v>872.2</v>
      </c>
      <c r="S211">
        <v>13.38</v>
      </c>
      <c r="T211">
        <v>63.8</v>
      </c>
      <c r="U211">
        <v>9.48</v>
      </c>
      <c r="V211">
        <v>365</v>
      </c>
      <c r="W211">
        <v>10.36</v>
      </c>
    </row>
    <row r="212" spans="1:23" x14ac:dyDescent="0.25">
      <c r="A212" t="s">
        <v>635</v>
      </c>
      <c r="B212">
        <v>231</v>
      </c>
      <c r="C212" t="s">
        <v>662</v>
      </c>
      <c r="D212" s="3">
        <v>41130</v>
      </c>
      <c r="E212">
        <v>2228211.8773500002</v>
      </c>
      <c r="F212">
        <v>1371562.72878</v>
      </c>
      <c r="G212" t="s">
        <v>463</v>
      </c>
      <c r="H212" t="s">
        <v>464</v>
      </c>
      <c r="I212" t="s">
        <v>372</v>
      </c>
      <c r="J212" t="s">
        <v>373</v>
      </c>
      <c r="K212">
        <v>-84.391660000000002</v>
      </c>
      <c r="L212">
        <v>33.770319999999998</v>
      </c>
      <c r="M212" t="s">
        <v>374</v>
      </c>
      <c r="N212">
        <v>2.1</v>
      </c>
      <c r="O212">
        <v>11</v>
      </c>
      <c r="P212">
        <v>13</v>
      </c>
      <c r="Q212">
        <v>13</v>
      </c>
      <c r="R212">
        <v>374.48</v>
      </c>
      <c r="S212">
        <v>5.73</v>
      </c>
      <c r="T212">
        <v>31.24</v>
      </c>
      <c r="U212">
        <v>6.31</v>
      </c>
      <c r="V212">
        <v>203</v>
      </c>
      <c r="W212">
        <v>4.45</v>
      </c>
    </row>
    <row r="213" spans="1:23" x14ac:dyDescent="0.25">
      <c r="A213" t="s">
        <v>635</v>
      </c>
      <c r="B213">
        <v>232</v>
      </c>
      <c r="C213" t="s">
        <v>663</v>
      </c>
      <c r="D213" s="3">
        <v>41130</v>
      </c>
      <c r="E213">
        <v>2228217.7614600002</v>
      </c>
      <c r="F213">
        <v>1371603.9175100001</v>
      </c>
      <c r="G213" t="s">
        <v>463</v>
      </c>
      <c r="H213" t="s">
        <v>464</v>
      </c>
      <c r="I213" t="s">
        <v>372</v>
      </c>
      <c r="J213" t="s">
        <v>373</v>
      </c>
      <c r="K213">
        <v>-84.391639999999995</v>
      </c>
      <c r="L213">
        <v>33.770440000000001</v>
      </c>
      <c r="M213" t="s">
        <v>374</v>
      </c>
      <c r="N213">
        <v>2</v>
      </c>
      <c r="O213">
        <v>12</v>
      </c>
      <c r="P213">
        <v>16</v>
      </c>
      <c r="Q213">
        <v>16</v>
      </c>
      <c r="R213">
        <v>607.52</v>
      </c>
      <c r="S213">
        <v>9.33</v>
      </c>
      <c r="T213">
        <v>42</v>
      </c>
      <c r="U213">
        <v>7.45</v>
      </c>
      <c r="V213">
        <v>259</v>
      </c>
      <c r="W213">
        <v>7.21</v>
      </c>
    </row>
    <row r="214" spans="1:23" x14ac:dyDescent="0.25">
      <c r="A214" t="s">
        <v>635</v>
      </c>
      <c r="B214">
        <v>233</v>
      </c>
      <c r="C214" t="s">
        <v>664</v>
      </c>
      <c r="D214" s="3">
        <v>41130</v>
      </c>
      <c r="E214">
        <v>2228223.0358799999</v>
      </c>
      <c r="F214">
        <v>1371645.6669099999</v>
      </c>
      <c r="G214" t="s">
        <v>463</v>
      </c>
      <c r="H214" t="s">
        <v>464</v>
      </c>
      <c r="I214" t="s">
        <v>372</v>
      </c>
      <c r="J214" t="s">
        <v>373</v>
      </c>
      <c r="K214">
        <v>-84.391620000000003</v>
      </c>
      <c r="L214">
        <v>33.77055</v>
      </c>
      <c r="M214" t="s">
        <v>374</v>
      </c>
      <c r="N214">
        <v>2.2999999999999998</v>
      </c>
      <c r="O214">
        <v>12</v>
      </c>
      <c r="P214">
        <v>16</v>
      </c>
      <c r="Q214">
        <v>16</v>
      </c>
      <c r="R214">
        <v>607.52</v>
      </c>
      <c r="S214">
        <v>9.33</v>
      </c>
      <c r="T214">
        <v>39.200000000000003</v>
      </c>
      <c r="U214">
        <v>7.17</v>
      </c>
      <c r="V214">
        <v>245</v>
      </c>
      <c r="W214">
        <v>7.21</v>
      </c>
    </row>
    <row r="215" spans="1:23" x14ac:dyDescent="0.25">
      <c r="A215" t="s">
        <v>635</v>
      </c>
      <c r="B215">
        <v>234</v>
      </c>
      <c r="C215" t="s">
        <v>665</v>
      </c>
      <c r="D215" s="3">
        <v>41130</v>
      </c>
      <c r="E215">
        <v>2228260.9556700001</v>
      </c>
      <c r="F215">
        <v>1371609.7084900001</v>
      </c>
      <c r="G215" t="s">
        <v>463</v>
      </c>
      <c r="H215" t="s">
        <v>464</v>
      </c>
      <c r="I215" t="s">
        <v>372</v>
      </c>
      <c r="J215" t="s">
        <v>373</v>
      </c>
      <c r="K215">
        <v>-84.391499999999994</v>
      </c>
      <c r="L215">
        <v>33.770449999999997</v>
      </c>
      <c r="M215" t="s">
        <v>374</v>
      </c>
      <c r="N215">
        <v>2.5</v>
      </c>
      <c r="O215">
        <v>13</v>
      </c>
      <c r="P215">
        <v>15</v>
      </c>
      <c r="Q215">
        <v>15</v>
      </c>
      <c r="R215">
        <v>530.01</v>
      </c>
      <c r="S215">
        <v>8.14</v>
      </c>
      <c r="T215">
        <v>53.53</v>
      </c>
      <c r="U215">
        <v>8.5500000000000007</v>
      </c>
      <c r="V215">
        <v>317</v>
      </c>
      <c r="W215">
        <v>6.29</v>
      </c>
    </row>
    <row r="216" spans="1:23" x14ac:dyDescent="0.25">
      <c r="A216" t="s">
        <v>635</v>
      </c>
      <c r="B216">
        <v>235</v>
      </c>
      <c r="C216" t="s">
        <v>666</v>
      </c>
      <c r="D216" s="3">
        <v>41130</v>
      </c>
      <c r="E216">
        <v>2228275.7935700002</v>
      </c>
      <c r="F216">
        <v>1371593.17964</v>
      </c>
      <c r="G216" t="s">
        <v>463</v>
      </c>
      <c r="H216" t="s">
        <v>464</v>
      </c>
      <c r="I216" t="s">
        <v>372</v>
      </c>
      <c r="J216" t="s">
        <v>373</v>
      </c>
      <c r="K216">
        <v>-84.391450000000006</v>
      </c>
      <c r="L216">
        <v>33.770409999999998</v>
      </c>
      <c r="M216" t="s">
        <v>374</v>
      </c>
      <c r="N216">
        <v>2</v>
      </c>
      <c r="O216">
        <v>11</v>
      </c>
      <c r="P216">
        <v>12</v>
      </c>
      <c r="Q216">
        <v>14</v>
      </c>
      <c r="R216">
        <v>374.48</v>
      </c>
      <c r="S216">
        <v>5.73</v>
      </c>
      <c r="T216">
        <v>46.96</v>
      </c>
      <c r="U216">
        <v>7.94</v>
      </c>
      <c r="V216">
        <v>286</v>
      </c>
      <c r="W216">
        <v>4.45</v>
      </c>
    </row>
    <row r="217" spans="1:23" x14ac:dyDescent="0.25">
      <c r="A217" t="s">
        <v>635</v>
      </c>
      <c r="B217">
        <v>236</v>
      </c>
      <c r="C217" t="s">
        <v>667</v>
      </c>
      <c r="D217" s="3">
        <v>41130</v>
      </c>
      <c r="E217">
        <v>2228294.09968</v>
      </c>
      <c r="F217">
        <v>1371575.52733</v>
      </c>
      <c r="G217" t="s">
        <v>463</v>
      </c>
      <c r="H217" t="s">
        <v>464</v>
      </c>
      <c r="I217" t="s">
        <v>372</v>
      </c>
      <c r="J217" t="s">
        <v>373</v>
      </c>
      <c r="K217">
        <v>-84.391390000000001</v>
      </c>
      <c r="L217">
        <v>33.770359999999997</v>
      </c>
      <c r="M217" t="s">
        <v>374</v>
      </c>
      <c r="N217">
        <v>2.1</v>
      </c>
      <c r="O217">
        <v>12</v>
      </c>
      <c r="P217">
        <v>13</v>
      </c>
      <c r="Q217">
        <v>13</v>
      </c>
      <c r="R217">
        <v>374.48</v>
      </c>
      <c r="S217">
        <v>5.73</v>
      </c>
      <c r="T217">
        <v>42</v>
      </c>
      <c r="U217">
        <v>7.45</v>
      </c>
      <c r="V217">
        <v>259</v>
      </c>
      <c r="W217">
        <v>4.45</v>
      </c>
    </row>
    <row r="218" spans="1:23" x14ac:dyDescent="0.25">
      <c r="A218" t="s">
        <v>635</v>
      </c>
      <c r="B218">
        <v>237</v>
      </c>
      <c r="C218" t="s">
        <v>668</v>
      </c>
      <c r="D218" s="3">
        <v>41130</v>
      </c>
      <c r="E218">
        <v>2228293.4458900001</v>
      </c>
      <c r="F218">
        <v>1371611.48575</v>
      </c>
      <c r="G218" t="s">
        <v>463</v>
      </c>
      <c r="H218" t="s">
        <v>464</v>
      </c>
      <c r="I218" t="s">
        <v>372</v>
      </c>
      <c r="J218" t="s">
        <v>373</v>
      </c>
      <c r="K218">
        <v>-84.391390000000001</v>
      </c>
      <c r="L218">
        <v>33.77046</v>
      </c>
      <c r="M218" t="s">
        <v>374</v>
      </c>
      <c r="N218">
        <v>1.5</v>
      </c>
      <c r="O218">
        <v>10</v>
      </c>
      <c r="P218">
        <v>12</v>
      </c>
      <c r="Q218">
        <v>12</v>
      </c>
      <c r="R218">
        <v>301.93</v>
      </c>
      <c r="S218">
        <v>4.63</v>
      </c>
      <c r="T218">
        <v>27.87</v>
      </c>
      <c r="U218">
        <v>5.91</v>
      </c>
      <c r="V218">
        <v>185</v>
      </c>
      <c r="W218">
        <v>3.59</v>
      </c>
    </row>
    <row r="219" spans="1:23" x14ac:dyDescent="0.25">
      <c r="A219" t="s">
        <v>635</v>
      </c>
      <c r="B219">
        <v>238</v>
      </c>
      <c r="C219" t="s">
        <v>669</v>
      </c>
      <c r="D219" s="3">
        <v>41130</v>
      </c>
      <c r="E219">
        <v>2228277.2358200001</v>
      </c>
      <c r="F219">
        <v>1371626.32195</v>
      </c>
      <c r="G219" t="s">
        <v>463</v>
      </c>
      <c r="H219" t="s">
        <v>464</v>
      </c>
      <c r="I219" t="s">
        <v>372</v>
      </c>
      <c r="J219" t="s">
        <v>373</v>
      </c>
      <c r="K219">
        <v>-84.391450000000006</v>
      </c>
      <c r="L219">
        <v>33.770499999999998</v>
      </c>
      <c r="M219" t="s">
        <v>374</v>
      </c>
      <c r="N219">
        <v>1.7</v>
      </c>
      <c r="O219">
        <v>9</v>
      </c>
      <c r="P219">
        <v>14</v>
      </c>
      <c r="Q219">
        <v>14</v>
      </c>
      <c r="R219">
        <v>330.45</v>
      </c>
      <c r="S219">
        <v>5.07</v>
      </c>
      <c r="T219">
        <v>33.93</v>
      </c>
      <c r="U219">
        <v>6.59</v>
      </c>
      <c r="V219">
        <v>220</v>
      </c>
      <c r="W219">
        <v>3.92</v>
      </c>
    </row>
    <row r="220" spans="1:23" x14ac:dyDescent="0.25">
      <c r="A220" t="s">
        <v>635</v>
      </c>
      <c r="B220">
        <v>239</v>
      </c>
      <c r="C220" t="s">
        <v>670</v>
      </c>
      <c r="D220" s="3">
        <v>41130</v>
      </c>
      <c r="E220">
        <v>2228276.0314699998</v>
      </c>
      <c r="F220">
        <v>1371684.05712</v>
      </c>
      <c r="G220" t="s">
        <v>463</v>
      </c>
      <c r="H220" t="s">
        <v>464</v>
      </c>
      <c r="I220" t="s">
        <v>380</v>
      </c>
      <c r="J220" t="s">
        <v>373</v>
      </c>
      <c r="K220">
        <v>-84.391450000000006</v>
      </c>
      <c r="L220">
        <v>33.770659999999999</v>
      </c>
      <c r="M220" t="s">
        <v>374</v>
      </c>
      <c r="N220">
        <v>1.8</v>
      </c>
      <c r="O220">
        <v>17</v>
      </c>
      <c r="P220">
        <v>14</v>
      </c>
      <c r="Q220">
        <v>16</v>
      </c>
      <c r="R220">
        <v>424.21</v>
      </c>
      <c r="S220">
        <v>6.5</v>
      </c>
      <c r="T220">
        <v>57.01</v>
      </c>
      <c r="U220">
        <v>8.91</v>
      </c>
      <c r="V220">
        <v>329</v>
      </c>
      <c r="W220">
        <v>5.04</v>
      </c>
    </row>
    <row r="221" spans="1:23" x14ac:dyDescent="0.25">
      <c r="A221" t="s">
        <v>635</v>
      </c>
      <c r="B221">
        <v>240</v>
      </c>
      <c r="C221" t="s">
        <v>671</v>
      </c>
      <c r="D221" s="3">
        <v>41130</v>
      </c>
      <c r="E221">
        <v>2228267.5322099999</v>
      </c>
      <c r="F221">
        <v>1371682.74954</v>
      </c>
      <c r="G221" t="s">
        <v>463</v>
      </c>
      <c r="H221" t="s">
        <v>464</v>
      </c>
      <c r="I221" t="s">
        <v>380</v>
      </c>
      <c r="J221" t="s">
        <v>373</v>
      </c>
      <c r="K221">
        <v>-84.391480000000001</v>
      </c>
      <c r="L221">
        <v>33.770650000000003</v>
      </c>
      <c r="M221" t="s">
        <v>374</v>
      </c>
      <c r="N221">
        <v>1.8</v>
      </c>
      <c r="O221">
        <v>17</v>
      </c>
      <c r="P221">
        <v>12</v>
      </c>
      <c r="Q221">
        <v>15</v>
      </c>
      <c r="R221">
        <v>343.58</v>
      </c>
      <c r="S221">
        <v>5.27</v>
      </c>
      <c r="T221">
        <v>38.85</v>
      </c>
      <c r="U221">
        <v>7.17</v>
      </c>
      <c r="V221">
        <v>238</v>
      </c>
      <c r="W221">
        <v>4.08</v>
      </c>
    </row>
    <row r="222" spans="1:23" x14ac:dyDescent="0.25">
      <c r="A222" t="s">
        <v>635</v>
      </c>
      <c r="B222">
        <v>241</v>
      </c>
      <c r="C222" t="s">
        <v>672</v>
      </c>
      <c r="D222" s="3">
        <v>41130</v>
      </c>
      <c r="E222">
        <v>2228277.99284</v>
      </c>
      <c r="F222">
        <v>1371697.1329099999</v>
      </c>
      <c r="G222" t="s">
        <v>463</v>
      </c>
      <c r="H222" t="s">
        <v>464</v>
      </c>
      <c r="I222" t="s">
        <v>380</v>
      </c>
      <c r="J222" t="s">
        <v>373</v>
      </c>
      <c r="K222">
        <v>-84.391440000000003</v>
      </c>
      <c r="L222">
        <v>33.770690000000002</v>
      </c>
      <c r="M222" t="s">
        <v>374</v>
      </c>
      <c r="N222">
        <v>2.6</v>
      </c>
      <c r="O222">
        <v>18</v>
      </c>
      <c r="P222">
        <v>14</v>
      </c>
      <c r="Q222">
        <v>17</v>
      </c>
      <c r="R222">
        <v>478.99</v>
      </c>
      <c r="S222">
        <v>7.34</v>
      </c>
      <c r="T222">
        <v>26.41</v>
      </c>
      <c r="U222">
        <v>5.75</v>
      </c>
      <c r="V222">
        <v>171</v>
      </c>
      <c r="W222">
        <v>5.69</v>
      </c>
    </row>
    <row r="223" spans="1:23" x14ac:dyDescent="0.25">
      <c r="A223" t="s">
        <v>635</v>
      </c>
      <c r="B223">
        <v>242</v>
      </c>
      <c r="C223" t="s">
        <v>673</v>
      </c>
      <c r="D223" s="3">
        <v>41130</v>
      </c>
      <c r="E223">
        <v>2228270.1473599998</v>
      </c>
      <c r="F223">
        <v>1371699.09427</v>
      </c>
      <c r="G223" t="s">
        <v>463</v>
      </c>
      <c r="H223" t="s">
        <v>464</v>
      </c>
      <c r="I223" t="s">
        <v>407</v>
      </c>
      <c r="J223" t="s">
        <v>373</v>
      </c>
      <c r="K223">
        <v>-84.391469999999998</v>
      </c>
      <c r="L223">
        <v>33.770699999999998</v>
      </c>
      <c r="M223" t="s">
        <v>374</v>
      </c>
      <c r="N223">
        <v>2.5</v>
      </c>
      <c r="O223">
        <v>16</v>
      </c>
      <c r="P223">
        <v>8</v>
      </c>
      <c r="Q223">
        <v>12</v>
      </c>
      <c r="R223">
        <v>188.58</v>
      </c>
      <c r="S223">
        <v>2.89</v>
      </c>
      <c r="T223">
        <v>24.36</v>
      </c>
      <c r="U223">
        <v>5.49</v>
      </c>
      <c r="V223">
        <v>132</v>
      </c>
      <c r="W223">
        <v>2.2400000000000002</v>
      </c>
    </row>
    <row r="224" spans="1:23" x14ac:dyDescent="0.25">
      <c r="A224" t="s">
        <v>635</v>
      </c>
      <c r="B224">
        <v>243</v>
      </c>
      <c r="C224" t="s">
        <v>674</v>
      </c>
      <c r="D224" s="3">
        <v>41130</v>
      </c>
      <c r="E224">
        <v>2228260.3405200001</v>
      </c>
      <c r="F224">
        <v>1371694.5177500001</v>
      </c>
      <c r="G224" t="s">
        <v>463</v>
      </c>
      <c r="H224" t="s">
        <v>464</v>
      </c>
      <c r="I224" t="s">
        <v>407</v>
      </c>
      <c r="J224" t="s">
        <v>373</v>
      </c>
      <c r="K224">
        <v>-84.391499999999994</v>
      </c>
      <c r="L224">
        <v>33.770690000000002</v>
      </c>
      <c r="M224" t="s">
        <v>374</v>
      </c>
      <c r="N224">
        <v>1.6</v>
      </c>
      <c r="O224">
        <v>18</v>
      </c>
      <c r="P224">
        <v>15</v>
      </c>
      <c r="Q224">
        <v>12</v>
      </c>
      <c r="R224">
        <v>323.89</v>
      </c>
      <c r="S224">
        <v>4.96</v>
      </c>
      <c r="T224">
        <v>8.31</v>
      </c>
      <c r="U224">
        <v>3.02</v>
      </c>
      <c r="V224">
        <v>64</v>
      </c>
      <c r="W224">
        <v>3.85</v>
      </c>
    </row>
    <row r="225" spans="1:23" x14ac:dyDescent="0.25">
      <c r="A225" t="s">
        <v>635</v>
      </c>
      <c r="B225">
        <v>244</v>
      </c>
      <c r="C225" t="s">
        <v>675</v>
      </c>
      <c r="D225" s="3">
        <v>41130</v>
      </c>
      <c r="E225">
        <v>2228266.87842</v>
      </c>
      <c r="F225">
        <v>1371673.5964899999</v>
      </c>
      <c r="G225" t="s">
        <v>390</v>
      </c>
      <c r="H225" t="s">
        <v>391</v>
      </c>
      <c r="I225" t="s">
        <v>380</v>
      </c>
      <c r="J225" t="s">
        <v>373</v>
      </c>
      <c r="K225">
        <v>-84.391480000000001</v>
      </c>
      <c r="L225">
        <v>33.770629999999997</v>
      </c>
      <c r="M225" t="s">
        <v>374</v>
      </c>
      <c r="N225">
        <v>12</v>
      </c>
      <c r="O225">
        <v>33</v>
      </c>
      <c r="P225">
        <v>30</v>
      </c>
      <c r="Q225">
        <v>36</v>
      </c>
      <c r="R225">
        <v>3900.09</v>
      </c>
      <c r="S225">
        <v>53.79</v>
      </c>
      <c r="T225">
        <v>454.33</v>
      </c>
      <c r="U225">
        <v>30.12</v>
      </c>
      <c r="V225">
        <v>1633</v>
      </c>
      <c r="W225">
        <v>46.31</v>
      </c>
    </row>
    <row r="226" spans="1:23" x14ac:dyDescent="0.25">
      <c r="A226" t="s">
        <v>635</v>
      </c>
      <c r="B226">
        <v>245</v>
      </c>
      <c r="C226" t="s">
        <v>676</v>
      </c>
      <c r="D226" s="3">
        <v>41130</v>
      </c>
      <c r="E226">
        <v>2228252.49505</v>
      </c>
      <c r="F226">
        <v>1371695.8253299999</v>
      </c>
      <c r="G226" t="s">
        <v>390</v>
      </c>
      <c r="H226" t="s">
        <v>391</v>
      </c>
      <c r="I226" t="s">
        <v>380</v>
      </c>
      <c r="J226" t="s">
        <v>373</v>
      </c>
      <c r="K226">
        <v>-84.391530000000003</v>
      </c>
      <c r="L226">
        <v>33.770690000000002</v>
      </c>
      <c r="M226" t="s">
        <v>374</v>
      </c>
      <c r="N226">
        <v>12.5</v>
      </c>
      <c r="O226">
        <v>29</v>
      </c>
      <c r="P226">
        <v>38</v>
      </c>
      <c r="Q226">
        <v>42</v>
      </c>
      <c r="R226">
        <v>3750.47</v>
      </c>
      <c r="S226">
        <v>51.72</v>
      </c>
      <c r="T226">
        <v>500.38</v>
      </c>
      <c r="U226">
        <v>31.81</v>
      </c>
      <c r="V226">
        <v>1741</v>
      </c>
      <c r="W226">
        <v>44.53</v>
      </c>
    </row>
    <row r="227" spans="1:23" x14ac:dyDescent="0.25">
      <c r="A227" t="s">
        <v>635</v>
      </c>
      <c r="B227">
        <v>246</v>
      </c>
      <c r="C227" t="s">
        <v>677</v>
      </c>
      <c r="D227" s="3">
        <v>41130</v>
      </c>
      <c r="E227">
        <v>2228243.3420000002</v>
      </c>
      <c r="F227">
        <v>1371681.44196</v>
      </c>
      <c r="G227" t="s">
        <v>390</v>
      </c>
      <c r="H227" t="s">
        <v>391</v>
      </c>
      <c r="I227" t="s">
        <v>407</v>
      </c>
      <c r="J227" t="s">
        <v>373</v>
      </c>
      <c r="K227">
        <v>-84.391559999999998</v>
      </c>
      <c r="L227">
        <v>33.770650000000003</v>
      </c>
      <c r="M227" t="s">
        <v>374</v>
      </c>
      <c r="N227">
        <v>12.8</v>
      </c>
      <c r="O227">
        <v>30</v>
      </c>
      <c r="P227">
        <v>32</v>
      </c>
      <c r="Q227">
        <v>35</v>
      </c>
      <c r="R227">
        <v>2922.4</v>
      </c>
      <c r="S227">
        <v>40.299999999999997</v>
      </c>
      <c r="T227">
        <v>529.24</v>
      </c>
      <c r="U227">
        <v>32.85</v>
      </c>
      <c r="V227">
        <v>1560</v>
      </c>
      <c r="W227">
        <v>34.700000000000003</v>
      </c>
    </row>
    <row r="228" spans="1:23" x14ac:dyDescent="0.25">
      <c r="A228" t="s">
        <v>635</v>
      </c>
      <c r="B228">
        <v>247</v>
      </c>
      <c r="C228" t="s">
        <v>678</v>
      </c>
      <c r="D228" s="3">
        <v>41130</v>
      </c>
      <c r="E228">
        <v>2228220.9720399999</v>
      </c>
      <c r="F228">
        <v>1371675.87005</v>
      </c>
      <c r="G228" t="s">
        <v>395</v>
      </c>
      <c r="H228" t="s">
        <v>396</v>
      </c>
      <c r="I228" t="s">
        <v>380</v>
      </c>
      <c r="J228" t="s">
        <v>373</v>
      </c>
      <c r="K228">
        <v>-84.391630000000006</v>
      </c>
      <c r="L228">
        <v>33.770629999999997</v>
      </c>
      <c r="M228" t="s">
        <v>374</v>
      </c>
      <c r="N228">
        <v>9.1</v>
      </c>
      <c r="O228">
        <v>25</v>
      </c>
      <c r="P228">
        <v>20</v>
      </c>
      <c r="Q228">
        <v>19</v>
      </c>
      <c r="R228">
        <v>1523.31</v>
      </c>
      <c r="S228">
        <v>41.71</v>
      </c>
      <c r="T228">
        <v>510.57</v>
      </c>
      <c r="U228">
        <v>31.09</v>
      </c>
      <c r="V228">
        <v>1489</v>
      </c>
      <c r="W228">
        <v>31.44</v>
      </c>
    </row>
    <row r="229" spans="1:23" x14ac:dyDescent="0.25">
      <c r="A229" t="s">
        <v>635</v>
      </c>
      <c r="B229">
        <v>248</v>
      </c>
      <c r="C229" t="s">
        <v>679</v>
      </c>
      <c r="D229" s="3">
        <v>41130</v>
      </c>
      <c r="E229">
        <v>2228331.9808499999</v>
      </c>
      <c r="F229">
        <v>1371681.8364500001</v>
      </c>
      <c r="G229" t="s">
        <v>463</v>
      </c>
      <c r="H229" t="s">
        <v>464</v>
      </c>
      <c r="I229" t="s">
        <v>380</v>
      </c>
      <c r="J229" t="s">
        <v>373</v>
      </c>
      <c r="K229">
        <v>-84.391270000000006</v>
      </c>
      <c r="L229">
        <v>33.770650000000003</v>
      </c>
      <c r="M229" t="s">
        <v>374</v>
      </c>
      <c r="N229">
        <v>3.8</v>
      </c>
      <c r="O229">
        <v>20</v>
      </c>
      <c r="P229">
        <v>24</v>
      </c>
      <c r="Q229">
        <v>22</v>
      </c>
      <c r="R229">
        <v>1004.81</v>
      </c>
      <c r="S229">
        <v>15.41</v>
      </c>
      <c r="T229">
        <v>102.58</v>
      </c>
      <c r="U229">
        <v>12.48</v>
      </c>
      <c r="V229">
        <v>773</v>
      </c>
      <c r="W229">
        <v>11.93</v>
      </c>
    </row>
    <row r="230" spans="1:23" x14ac:dyDescent="0.25">
      <c r="A230" t="s">
        <v>635</v>
      </c>
      <c r="B230">
        <v>249</v>
      </c>
      <c r="C230" t="s">
        <v>680</v>
      </c>
      <c r="D230" s="3">
        <v>41130</v>
      </c>
      <c r="E230">
        <v>2228337.99315</v>
      </c>
      <c r="F230">
        <v>1371680.6422900001</v>
      </c>
      <c r="G230" t="s">
        <v>463</v>
      </c>
      <c r="H230" t="s">
        <v>464</v>
      </c>
      <c r="I230" t="s">
        <v>380</v>
      </c>
      <c r="J230" t="s">
        <v>373</v>
      </c>
      <c r="K230">
        <v>-84.391249999999999</v>
      </c>
      <c r="L230">
        <v>33.770650000000003</v>
      </c>
      <c r="M230" t="s">
        <v>374</v>
      </c>
      <c r="N230">
        <v>2.2000000000000002</v>
      </c>
      <c r="O230">
        <v>15</v>
      </c>
      <c r="P230">
        <v>19</v>
      </c>
      <c r="Q230">
        <v>17</v>
      </c>
      <c r="R230">
        <v>629.69000000000005</v>
      </c>
      <c r="S230">
        <v>9.66</v>
      </c>
      <c r="T230">
        <v>51.08</v>
      </c>
      <c r="U230">
        <v>8.36</v>
      </c>
      <c r="V230">
        <v>302</v>
      </c>
      <c r="W230">
        <v>7.48</v>
      </c>
    </row>
    <row r="231" spans="1:23" x14ac:dyDescent="0.25">
      <c r="A231" t="s">
        <v>635</v>
      </c>
      <c r="B231">
        <v>250</v>
      </c>
      <c r="C231" t="s">
        <v>681</v>
      </c>
      <c r="D231" s="3">
        <v>41130</v>
      </c>
      <c r="E231">
        <v>2228335.3779899999</v>
      </c>
      <c r="F231">
        <v>1371676.71955</v>
      </c>
      <c r="G231" t="s">
        <v>463</v>
      </c>
      <c r="H231" t="s">
        <v>464</v>
      </c>
      <c r="I231" t="s">
        <v>380</v>
      </c>
      <c r="J231" t="s">
        <v>373</v>
      </c>
      <c r="K231">
        <v>-84.391249999999999</v>
      </c>
      <c r="L231">
        <v>33.77064</v>
      </c>
      <c r="M231" t="s">
        <v>374</v>
      </c>
      <c r="N231">
        <v>3.7</v>
      </c>
      <c r="O231">
        <v>15</v>
      </c>
      <c r="P231">
        <v>24</v>
      </c>
      <c r="Q231">
        <v>20</v>
      </c>
      <c r="R231">
        <v>863.8</v>
      </c>
      <c r="S231">
        <v>13.25</v>
      </c>
      <c r="T231">
        <v>114.09</v>
      </c>
      <c r="U231">
        <v>13.23</v>
      </c>
      <c r="V231">
        <v>802</v>
      </c>
      <c r="W231">
        <v>10.26</v>
      </c>
    </row>
    <row r="232" spans="1:23" x14ac:dyDescent="0.25">
      <c r="A232" t="s">
        <v>682</v>
      </c>
      <c r="B232">
        <v>251</v>
      </c>
      <c r="C232" t="s">
        <v>683</v>
      </c>
      <c r="D232" s="3">
        <v>41130</v>
      </c>
      <c r="E232">
        <v>2228393.1455100002</v>
      </c>
      <c r="F232">
        <v>1371218.13646</v>
      </c>
      <c r="G232" t="s">
        <v>390</v>
      </c>
      <c r="H232" t="s">
        <v>391</v>
      </c>
      <c r="I232" t="s">
        <v>380</v>
      </c>
      <c r="J232" t="s">
        <v>373</v>
      </c>
      <c r="K232">
        <v>-84.391059999999996</v>
      </c>
      <c r="L232">
        <v>33.769379999999998</v>
      </c>
      <c r="M232" t="s">
        <v>374</v>
      </c>
      <c r="N232">
        <v>9.1</v>
      </c>
      <c r="O232">
        <v>34</v>
      </c>
      <c r="P232">
        <v>22</v>
      </c>
      <c r="Q232">
        <v>23</v>
      </c>
      <c r="R232">
        <v>1761.08</v>
      </c>
      <c r="S232">
        <v>24.29</v>
      </c>
      <c r="T232">
        <v>236.18</v>
      </c>
      <c r="U232">
        <v>20.77</v>
      </c>
      <c r="V232">
        <v>1094</v>
      </c>
      <c r="W232">
        <v>20.91</v>
      </c>
    </row>
    <row r="233" spans="1:23" x14ac:dyDescent="0.25">
      <c r="A233" t="s">
        <v>682</v>
      </c>
      <c r="B233">
        <v>252</v>
      </c>
      <c r="C233" t="s">
        <v>684</v>
      </c>
      <c r="D233" s="3">
        <v>41130</v>
      </c>
      <c r="E233">
        <v>2228405.2690599998</v>
      </c>
      <c r="F233">
        <v>1371215.5185700001</v>
      </c>
      <c r="G233" t="s">
        <v>395</v>
      </c>
      <c r="H233" t="s">
        <v>396</v>
      </c>
      <c r="I233" t="s">
        <v>380</v>
      </c>
      <c r="J233" t="s">
        <v>373</v>
      </c>
      <c r="K233">
        <v>-84.391019999999997</v>
      </c>
      <c r="L233">
        <v>33.769370000000002</v>
      </c>
      <c r="M233" t="s">
        <v>374</v>
      </c>
      <c r="N233">
        <v>1</v>
      </c>
      <c r="O233">
        <v>12</v>
      </c>
      <c r="P233">
        <v>10</v>
      </c>
      <c r="Q233">
        <v>10</v>
      </c>
      <c r="R233">
        <v>207.42</v>
      </c>
      <c r="S233">
        <v>5.69</v>
      </c>
      <c r="T233">
        <v>46.61</v>
      </c>
      <c r="U233">
        <v>7.69</v>
      </c>
      <c r="V233">
        <v>271</v>
      </c>
      <c r="W233">
        <v>4.28</v>
      </c>
    </row>
    <row r="234" spans="1:23" x14ac:dyDescent="0.25">
      <c r="A234" t="s">
        <v>682</v>
      </c>
      <c r="B234">
        <v>253</v>
      </c>
      <c r="C234" t="s">
        <v>685</v>
      </c>
      <c r="D234" s="3">
        <v>41130</v>
      </c>
      <c r="E234">
        <v>2228392.9349699998</v>
      </c>
      <c r="F234">
        <v>1371212.15472</v>
      </c>
      <c r="G234" t="s">
        <v>395</v>
      </c>
      <c r="H234" t="s">
        <v>396</v>
      </c>
      <c r="I234" t="s">
        <v>380</v>
      </c>
      <c r="J234" t="s">
        <v>373</v>
      </c>
      <c r="K234">
        <v>-84.391059999999996</v>
      </c>
      <c r="L234">
        <v>33.769359999999999</v>
      </c>
      <c r="M234" t="s">
        <v>374</v>
      </c>
      <c r="N234">
        <v>2.5</v>
      </c>
      <c r="O234">
        <v>13</v>
      </c>
      <c r="P234">
        <v>10</v>
      </c>
      <c r="Q234">
        <v>10</v>
      </c>
      <c r="R234">
        <v>214.63</v>
      </c>
      <c r="S234">
        <v>5.89</v>
      </c>
      <c r="T234">
        <v>52.16</v>
      </c>
      <c r="U234">
        <v>8.2200000000000006</v>
      </c>
      <c r="V234">
        <v>298</v>
      </c>
      <c r="W234">
        <v>4.43</v>
      </c>
    </row>
    <row r="235" spans="1:23" x14ac:dyDescent="0.25">
      <c r="A235" t="s">
        <v>682</v>
      </c>
      <c r="B235">
        <v>254</v>
      </c>
      <c r="C235" t="s">
        <v>686</v>
      </c>
      <c r="D235" s="3">
        <v>41130</v>
      </c>
      <c r="E235">
        <v>2228405.2690599998</v>
      </c>
      <c r="F235">
        <v>1371207.6695999999</v>
      </c>
      <c r="G235" t="s">
        <v>395</v>
      </c>
      <c r="H235" t="s">
        <v>396</v>
      </c>
      <c r="I235" t="s">
        <v>380</v>
      </c>
      <c r="J235" t="s">
        <v>373</v>
      </c>
      <c r="K235">
        <v>-84.391019999999997</v>
      </c>
      <c r="L235">
        <v>33.769350000000003</v>
      </c>
      <c r="M235" t="s">
        <v>374</v>
      </c>
      <c r="N235">
        <v>3.4</v>
      </c>
      <c r="O235">
        <v>12</v>
      </c>
      <c r="P235">
        <v>10</v>
      </c>
      <c r="Q235">
        <v>10</v>
      </c>
      <c r="R235">
        <v>214.63</v>
      </c>
      <c r="S235">
        <v>5.89</v>
      </c>
      <c r="T235">
        <v>82.59</v>
      </c>
      <c r="U235">
        <v>10.8</v>
      </c>
      <c r="V235">
        <v>729</v>
      </c>
      <c r="W235">
        <v>4.43</v>
      </c>
    </row>
    <row r="236" spans="1:23" x14ac:dyDescent="0.25">
      <c r="A236" t="s">
        <v>682</v>
      </c>
      <c r="B236">
        <v>255</v>
      </c>
      <c r="C236" t="s">
        <v>687</v>
      </c>
      <c r="D236" s="3">
        <v>41130</v>
      </c>
      <c r="E236">
        <v>2228392.9349699998</v>
      </c>
      <c r="F236">
        <v>1371198.1387</v>
      </c>
      <c r="G236" t="s">
        <v>390</v>
      </c>
      <c r="H236" t="s">
        <v>391</v>
      </c>
      <c r="I236" t="s">
        <v>380</v>
      </c>
      <c r="J236" t="s">
        <v>373</v>
      </c>
      <c r="K236">
        <v>-84.391059999999996</v>
      </c>
      <c r="L236">
        <v>33.76932</v>
      </c>
      <c r="M236" t="s">
        <v>374</v>
      </c>
      <c r="N236">
        <v>8.3000000000000007</v>
      </c>
      <c r="O236">
        <v>32</v>
      </c>
      <c r="P236">
        <v>25</v>
      </c>
      <c r="Q236">
        <v>26</v>
      </c>
      <c r="R236">
        <v>2169.9</v>
      </c>
      <c r="S236">
        <v>29.94</v>
      </c>
      <c r="T236">
        <v>189.99</v>
      </c>
      <c r="U236">
        <v>18.34</v>
      </c>
      <c r="V236">
        <v>838</v>
      </c>
      <c r="W236">
        <v>25.77</v>
      </c>
    </row>
    <row r="237" spans="1:23" x14ac:dyDescent="0.25">
      <c r="A237" t="s">
        <v>682</v>
      </c>
      <c r="B237">
        <v>256</v>
      </c>
      <c r="C237" t="s">
        <v>688</v>
      </c>
      <c r="D237" s="3">
        <v>41130</v>
      </c>
      <c r="E237">
        <v>2228388.3407700001</v>
      </c>
      <c r="F237">
        <v>1371183.4399300001</v>
      </c>
      <c r="G237" t="s">
        <v>390</v>
      </c>
      <c r="H237" t="s">
        <v>391</v>
      </c>
      <c r="I237" t="s">
        <v>380</v>
      </c>
      <c r="J237" t="s">
        <v>373</v>
      </c>
      <c r="K237">
        <v>-84.391080000000002</v>
      </c>
      <c r="L237">
        <v>33.769280000000002</v>
      </c>
      <c r="M237" t="s">
        <v>374</v>
      </c>
      <c r="N237">
        <v>8</v>
      </c>
      <c r="O237">
        <v>29</v>
      </c>
      <c r="P237">
        <v>23</v>
      </c>
      <c r="Q237">
        <v>23</v>
      </c>
      <c r="R237">
        <v>1693.06</v>
      </c>
      <c r="S237">
        <v>23.35</v>
      </c>
      <c r="T237">
        <v>174.14</v>
      </c>
      <c r="U237">
        <v>17.46</v>
      </c>
      <c r="V237">
        <v>801</v>
      </c>
      <c r="W237">
        <v>20.100000000000001</v>
      </c>
    </row>
    <row r="238" spans="1:23" x14ac:dyDescent="0.25">
      <c r="A238" t="s">
        <v>682</v>
      </c>
      <c r="B238">
        <v>257</v>
      </c>
      <c r="C238" t="s">
        <v>689</v>
      </c>
      <c r="D238" s="3">
        <v>41130</v>
      </c>
      <c r="E238">
        <v>2228398.4323100001</v>
      </c>
      <c r="F238">
        <v>1371144.7557099999</v>
      </c>
      <c r="G238" t="s">
        <v>500</v>
      </c>
      <c r="H238" t="s">
        <v>501</v>
      </c>
      <c r="I238" t="s">
        <v>380</v>
      </c>
      <c r="J238" t="s">
        <v>373</v>
      </c>
      <c r="K238">
        <v>-84.391040000000004</v>
      </c>
      <c r="L238">
        <v>33.769179999999999</v>
      </c>
      <c r="M238" t="s">
        <v>374</v>
      </c>
      <c r="N238">
        <v>6.7</v>
      </c>
      <c r="O238">
        <v>26</v>
      </c>
      <c r="P238">
        <v>12</v>
      </c>
      <c r="Q238">
        <v>13</v>
      </c>
      <c r="R238">
        <v>445.3</v>
      </c>
      <c r="S238">
        <v>12.32</v>
      </c>
      <c r="T238">
        <v>107.94</v>
      </c>
      <c r="U238">
        <v>12.54</v>
      </c>
      <c r="V238">
        <v>797</v>
      </c>
      <c r="W238">
        <v>9.19</v>
      </c>
    </row>
    <row r="239" spans="1:23" x14ac:dyDescent="0.25">
      <c r="A239" t="s">
        <v>682</v>
      </c>
      <c r="B239">
        <v>258</v>
      </c>
      <c r="C239" t="s">
        <v>690</v>
      </c>
      <c r="D239" s="3">
        <v>41130</v>
      </c>
      <c r="E239">
        <v>2228393.9471800001</v>
      </c>
      <c r="F239">
        <v>1371144.1950699999</v>
      </c>
      <c r="G239" t="s">
        <v>500</v>
      </c>
      <c r="H239" t="s">
        <v>501</v>
      </c>
      <c r="I239" t="s">
        <v>380</v>
      </c>
      <c r="J239" t="s">
        <v>373</v>
      </c>
      <c r="K239">
        <v>-84.391059999999996</v>
      </c>
      <c r="L239">
        <v>33.769170000000003</v>
      </c>
      <c r="M239" t="s">
        <v>374</v>
      </c>
      <c r="N239">
        <v>6.4</v>
      </c>
      <c r="O239">
        <v>25</v>
      </c>
      <c r="P239">
        <v>14</v>
      </c>
      <c r="Q239">
        <v>12</v>
      </c>
      <c r="R239">
        <v>459.08</v>
      </c>
      <c r="S239">
        <v>12.7</v>
      </c>
      <c r="T239">
        <v>97.18</v>
      </c>
      <c r="U239">
        <v>11.75</v>
      </c>
      <c r="V239">
        <v>762</v>
      </c>
      <c r="W239">
        <v>9.4700000000000006</v>
      </c>
    </row>
    <row r="240" spans="1:23" x14ac:dyDescent="0.25">
      <c r="A240" t="s">
        <v>682</v>
      </c>
      <c r="B240">
        <v>259</v>
      </c>
      <c r="C240" t="s">
        <v>691</v>
      </c>
      <c r="D240" s="3">
        <v>41130</v>
      </c>
      <c r="E240">
        <v>2228389.4620599998</v>
      </c>
      <c r="F240">
        <v>1371144.1950699999</v>
      </c>
      <c r="G240" t="s">
        <v>500</v>
      </c>
      <c r="H240" t="s">
        <v>501</v>
      </c>
      <c r="I240" t="s">
        <v>380</v>
      </c>
      <c r="J240" t="s">
        <v>373</v>
      </c>
      <c r="K240">
        <v>-84.391069999999999</v>
      </c>
      <c r="L240">
        <v>33.769170000000003</v>
      </c>
      <c r="M240" t="s">
        <v>374</v>
      </c>
      <c r="N240">
        <v>6.8</v>
      </c>
      <c r="O240">
        <v>24</v>
      </c>
      <c r="P240">
        <v>12</v>
      </c>
      <c r="Q240">
        <v>10</v>
      </c>
      <c r="R240">
        <v>327.76</v>
      </c>
      <c r="S240">
        <v>9.06</v>
      </c>
      <c r="T240">
        <v>109.61</v>
      </c>
      <c r="U240">
        <v>12.74</v>
      </c>
      <c r="V240">
        <v>809</v>
      </c>
      <c r="W240">
        <v>6.76</v>
      </c>
    </row>
    <row r="241" spans="1:23" x14ac:dyDescent="0.25">
      <c r="A241" t="s">
        <v>682</v>
      </c>
      <c r="B241">
        <v>260</v>
      </c>
      <c r="C241" t="s">
        <v>692</v>
      </c>
      <c r="D241" s="3">
        <v>41130</v>
      </c>
      <c r="E241">
        <v>2228384.4162900001</v>
      </c>
      <c r="F241">
        <v>1371142.51315</v>
      </c>
      <c r="G241" t="s">
        <v>500</v>
      </c>
      <c r="H241" t="s">
        <v>501</v>
      </c>
      <c r="I241" t="s">
        <v>380</v>
      </c>
      <c r="J241" t="s">
        <v>373</v>
      </c>
      <c r="K241">
        <v>-84.391090000000005</v>
      </c>
      <c r="L241">
        <v>33.769170000000003</v>
      </c>
      <c r="M241" t="s">
        <v>374</v>
      </c>
      <c r="N241">
        <v>6</v>
      </c>
      <c r="O241">
        <v>25</v>
      </c>
      <c r="P241">
        <v>16</v>
      </c>
      <c r="Q241">
        <v>9</v>
      </c>
      <c r="R241">
        <v>433.46</v>
      </c>
      <c r="S241">
        <v>11.99</v>
      </c>
      <c r="T241">
        <v>83.84</v>
      </c>
      <c r="U241">
        <v>10.78</v>
      </c>
      <c r="V241">
        <v>645</v>
      </c>
      <c r="W241">
        <v>8.9499999999999993</v>
      </c>
    </row>
    <row r="242" spans="1:23" x14ac:dyDescent="0.25">
      <c r="A242" t="s">
        <v>682</v>
      </c>
      <c r="B242">
        <v>261</v>
      </c>
      <c r="C242" t="s">
        <v>693</v>
      </c>
      <c r="D242" s="3">
        <v>41130</v>
      </c>
      <c r="E242">
        <v>2228378.8098800001</v>
      </c>
      <c r="F242">
        <v>1371143.6344300001</v>
      </c>
      <c r="G242" t="s">
        <v>500</v>
      </c>
      <c r="H242" t="s">
        <v>501</v>
      </c>
      <c r="I242" t="s">
        <v>380</v>
      </c>
      <c r="J242" t="s">
        <v>373</v>
      </c>
      <c r="K242">
        <v>-84.391109999999998</v>
      </c>
      <c r="L242">
        <v>33.769170000000003</v>
      </c>
      <c r="M242" t="s">
        <v>374</v>
      </c>
      <c r="N242">
        <v>6.2</v>
      </c>
      <c r="O242">
        <v>25</v>
      </c>
      <c r="P242">
        <v>16</v>
      </c>
      <c r="Q242">
        <v>10</v>
      </c>
      <c r="R242">
        <v>459.08</v>
      </c>
      <c r="S242">
        <v>12.7</v>
      </c>
      <c r="T242">
        <v>90.5</v>
      </c>
      <c r="U242">
        <v>11.27</v>
      </c>
      <c r="V242">
        <v>739</v>
      </c>
      <c r="W242">
        <v>9.4700000000000006</v>
      </c>
    </row>
    <row r="243" spans="1:23" x14ac:dyDescent="0.25">
      <c r="A243" t="s">
        <v>682</v>
      </c>
      <c r="B243">
        <v>262</v>
      </c>
      <c r="C243" t="s">
        <v>694</v>
      </c>
      <c r="D243" s="3">
        <v>41130</v>
      </c>
      <c r="E243">
        <v>2228374.8854</v>
      </c>
      <c r="F243">
        <v>1371171.10583</v>
      </c>
      <c r="G243" t="s">
        <v>390</v>
      </c>
      <c r="H243" t="s">
        <v>391</v>
      </c>
      <c r="I243" t="s">
        <v>380</v>
      </c>
      <c r="J243" t="s">
        <v>373</v>
      </c>
      <c r="K243">
        <v>-84.391120000000001</v>
      </c>
      <c r="L243">
        <v>33.76925</v>
      </c>
      <c r="M243" t="s">
        <v>374</v>
      </c>
      <c r="N243">
        <v>10.6</v>
      </c>
      <c r="O243">
        <v>43</v>
      </c>
      <c r="P243">
        <v>27</v>
      </c>
      <c r="Q243">
        <v>27</v>
      </c>
      <c r="R243">
        <v>3679.43</v>
      </c>
      <c r="S243">
        <v>50.75</v>
      </c>
      <c r="T243">
        <v>338.81</v>
      </c>
      <c r="U243">
        <v>25.49</v>
      </c>
      <c r="V243">
        <v>1425</v>
      </c>
      <c r="W243">
        <v>43.69</v>
      </c>
    </row>
    <row r="244" spans="1:23" x14ac:dyDescent="0.25">
      <c r="A244" t="s">
        <v>682</v>
      </c>
      <c r="B244">
        <v>263</v>
      </c>
      <c r="C244" t="s">
        <v>695</v>
      </c>
      <c r="D244" s="3">
        <v>41130</v>
      </c>
      <c r="E244">
        <v>2228349.65656</v>
      </c>
      <c r="F244">
        <v>1371163.8174999999</v>
      </c>
      <c r="G244" t="s">
        <v>419</v>
      </c>
      <c r="H244" t="s">
        <v>420</v>
      </c>
      <c r="I244" t="s">
        <v>380</v>
      </c>
      <c r="J244" t="s">
        <v>373</v>
      </c>
      <c r="K244">
        <v>-84.391199999999998</v>
      </c>
      <c r="L244">
        <v>33.76923</v>
      </c>
      <c r="M244" t="s">
        <v>374</v>
      </c>
      <c r="N244">
        <v>1.5</v>
      </c>
      <c r="O244">
        <v>9</v>
      </c>
      <c r="P244">
        <v>11</v>
      </c>
      <c r="Q244">
        <v>12</v>
      </c>
      <c r="R244">
        <v>205.81</v>
      </c>
      <c r="S244">
        <v>5.64</v>
      </c>
      <c r="T244">
        <v>13.71</v>
      </c>
      <c r="U244">
        <v>3.57</v>
      </c>
      <c r="V244">
        <v>88</v>
      </c>
      <c r="W244">
        <v>4.25</v>
      </c>
    </row>
    <row r="245" spans="1:23" x14ac:dyDescent="0.25">
      <c r="A245" t="s">
        <v>682</v>
      </c>
      <c r="B245">
        <v>264</v>
      </c>
      <c r="C245" t="s">
        <v>696</v>
      </c>
      <c r="D245" s="3">
        <v>41130</v>
      </c>
      <c r="E245">
        <v>2228344.05015</v>
      </c>
      <c r="F245">
        <v>1371161.0142999999</v>
      </c>
      <c r="G245" t="s">
        <v>419</v>
      </c>
      <c r="H245" t="s">
        <v>420</v>
      </c>
      <c r="I245" t="s">
        <v>380</v>
      </c>
      <c r="J245" t="s">
        <v>373</v>
      </c>
      <c r="K245">
        <v>-84.391220000000004</v>
      </c>
      <c r="L245">
        <v>33.769219999999997</v>
      </c>
      <c r="M245" t="s">
        <v>374</v>
      </c>
      <c r="N245">
        <v>4.2</v>
      </c>
      <c r="O245">
        <v>16</v>
      </c>
      <c r="P245">
        <v>13</v>
      </c>
      <c r="Q245">
        <v>16</v>
      </c>
      <c r="R245">
        <v>498.15</v>
      </c>
      <c r="S245">
        <v>13.65</v>
      </c>
      <c r="T245">
        <v>38.159999999999997</v>
      </c>
      <c r="U245">
        <v>6.48</v>
      </c>
      <c r="V245">
        <v>207</v>
      </c>
      <c r="W245">
        <v>10.28</v>
      </c>
    </row>
    <row r="246" spans="1:23" x14ac:dyDescent="0.25">
      <c r="A246" t="s">
        <v>682</v>
      </c>
      <c r="B246">
        <v>265</v>
      </c>
      <c r="C246" t="s">
        <v>697</v>
      </c>
      <c r="D246" s="3">
        <v>41130</v>
      </c>
      <c r="E246">
        <v>2228327.2309300001</v>
      </c>
      <c r="F246">
        <v>1371162.69622</v>
      </c>
      <c r="G246" t="s">
        <v>395</v>
      </c>
      <c r="H246" t="s">
        <v>396</v>
      </c>
      <c r="I246" t="s">
        <v>380</v>
      </c>
      <c r="J246" t="s">
        <v>373</v>
      </c>
      <c r="K246">
        <v>-84.391279999999995</v>
      </c>
      <c r="L246">
        <v>33.769219999999997</v>
      </c>
      <c r="M246" t="s">
        <v>374</v>
      </c>
      <c r="N246">
        <v>7.2</v>
      </c>
      <c r="O246">
        <v>20</v>
      </c>
      <c r="P246">
        <v>15</v>
      </c>
      <c r="Q246">
        <v>15</v>
      </c>
      <c r="R246">
        <v>705.79</v>
      </c>
      <c r="S246">
        <v>19.329999999999998</v>
      </c>
      <c r="T246">
        <v>127.58</v>
      </c>
      <c r="U246">
        <v>13.65</v>
      </c>
      <c r="V246">
        <v>810</v>
      </c>
      <c r="W246">
        <v>14.57</v>
      </c>
    </row>
    <row r="247" spans="1:23" x14ac:dyDescent="0.25">
      <c r="A247" t="s">
        <v>682</v>
      </c>
      <c r="B247">
        <v>266</v>
      </c>
      <c r="C247" t="s">
        <v>698</v>
      </c>
      <c r="D247" s="3">
        <v>41130</v>
      </c>
      <c r="E247">
        <v>2228321.0638799998</v>
      </c>
      <c r="F247">
        <v>1371160.45365</v>
      </c>
      <c r="G247" t="s">
        <v>395</v>
      </c>
      <c r="H247" t="s">
        <v>396</v>
      </c>
      <c r="I247" t="s">
        <v>380</v>
      </c>
      <c r="J247" t="s">
        <v>373</v>
      </c>
      <c r="K247">
        <v>-84.391300000000001</v>
      </c>
      <c r="L247">
        <v>33.769219999999997</v>
      </c>
      <c r="M247" t="s">
        <v>374</v>
      </c>
      <c r="N247">
        <v>8.8000000000000007</v>
      </c>
      <c r="O247">
        <v>21</v>
      </c>
      <c r="P247">
        <v>17</v>
      </c>
      <c r="Q247">
        <v>16</v>
      </c>
      <c r="R247">
        <v>760.15</v>
      </c>
      <c r="S247">
        <v>20.81</v>
      </c>
      <c r="T247">
        <v>202.47</v>
      </c>
      <c r="U247">
        <v>18.03</v>
      </c>
      <c r="V247">
        <v>960</v>
      </c>
      <c r="W247">
        <v>15.69</v>
      </c>
    </row>
    <row r="248" spans="1:23" x14ac:dyDescent="0.25">
      <c r="A248" t="s">
        <v>682</v>
      </c>
      <c r="B248">
        <v>267</v>
      </c>
      <c r="C248" t="s">
        <v>699</v>
      </c>
      <c r="D248" s="3">
        <v>41130</v>
      </c>
      <c r="E248">
        <v>2228314.3361900002</v>
      </c>
      <c r="F248">
        <v>1371159.33237</v>
      </c>
      <c r="G248" t="s">
        <v>395</v>
      </c>
      <c r="H248" t="s">
        <v>396</v>
      </c>
      <c r="I248" t="s">
        <v>380</v>
      </c>
      <c r="J248" t="s">
        <v>373</v>
      </c>
      <c r="K248">
        <v>-84.391319999999993</v>
      </c>
      <c r="L248">
        <v>33.769219999999997</v>
      </c>
      <c r="M248" t="s">
        <v>374</v>
      </c>
      <c r="N248">
        <v>5.4</v>
      </c>
      <c r="O248">
        <v>23</v>
      </c>
      <c r="P248">
        <v>15</v>
      </c>
      <c r="Q248">
        <v>14</v>
      </c>
      <c r="R248">
        <v>638.84</v>
      </c>
      <c r="S248">
        <v>17.48</v>
      </c>
      <c r="T248">
        <v>133.78</v>
      </c>
      <c r="U248">
        <v>14.11</v>
      </c>
      <c r="V248">
        <v>822</v>
      </c>
      <c r="W248">
        <v>13.18</v>
      </c>
    </row>
    <row r="249" spans="1:23" x14ac:dyDescent="0.25">
      <c r="A249" t="s">
        <v>682</v>
      </c>
      <c r="B249">
        <v>268</v>
      </c>
      <c r="C249" t="s">
        <v>700</v>
      </c>
      <c r="D249" s="3">
        <v>41130</v>
      </c>
      <c r="E249">
        <v>2228310.9723499999</v>
      </c>
      <c r="F249">
        <v>1371156.52917</v>
      </c>
      <c r="G249" t="s">
        <v>395</v>
      </c>
      <c r="H249" t="s">
        <v>396</v>
      </c>
      <c r="I249" t="s">
        <v>380</v>
      </c>
      <c r="J249" t="s">
        <v>373</v>
      </c>
      <c r="K249">
        <v>-84.391329999999996</v>
      </c>
      <c r="L249">
        <v>33.769210000000001</v>
      </c>
      <c r="M249" t="s">
        <v>374</v>
      </c>
      <c r="N249">
        <v>6.3</v>
      </c>
      <c r="O249">
        <v>23</v>
      </c>
      <c r="P249">
        <v>15</v>
      </c>
      <c r="Q249">
        <v>15</v>
      </c>
      <c r="R249">
        <v>621.72</v>
      </c>
      <c r="S249">
        <v>17.02</v>
      </c>
      <c r="T249">
        <v>94.93</v>
      </c>
      <c r="U249">
        <v>11.46</v>
      </c>
      <c r="V249">
        <v>739</v>
      </c>
      <c r="W249">
        <v>12.83</v>
      </c>
    </row>
    <row r="250" spans="1:23" x14ac:dyDescent="0.25">
      <c r="A250" t="s">
        <v>682</v>
      </c>
      <c r="B250">
        <v>269</v>
      </c>
      <c r="C250" t="s">
        <v>701</v>
      </c>
      <c r="D250" s="3">
        <v>41130</v>
      </c>
      <c r="E250">
        <v>2228306.48722</v>
      </c>
      <c r="F250">
        <v>1371161.57494</v>
      </c>
      <c r="G250" t="s">
        <v>395</v>
      </c>
      <c r="H250" t="s">
        <v>396</v>
      </c>
      <c r="I250" t="s">
        <v>380</v>
      </c>
      <c r="J250" t="s">
        <v>373</v>
      </c>
      <c r="K250">
        <v>-84.391350000000003</v>
      </c>
      <c r="L250">
        <v>33.769219999999997</v>
      </c>
      <c r="M250" t="s">
        <v>374</v>
      </c>
      <c r="N250">
        <v>5.0999999999999996</v>
      </c>
      <c r="O250">
        <v>14</v>
      </c>
      <c r="P250">
        <v>15</v>
      </c>
      <c r="Q250">
        <v>12</v>
      </c>
      <c r="R250">
        <v>393.21</v>
      </c>
      <c r="S250">
        <v>10.76</v>
      </c>
      <c r="T250">
        <v>77.69</v>
      </c>
      <c r="U250">
        <v>10.27</v>
      </c>
      <c r="V250">
        <v>411</v>
      </c>
      <c r="W250">
        <v>8.1199999999999992</v>
      </c>
    </row>
    <row r="251" spans="1:23" x14ac:dyDescent="0.25">
      <c r="A251" t="s">
        <v>682</v>
      </c>
      <c r="B251">
        <v>270</v>
      </c>
      <c r="C251" t="s">
        <v>702</v>
      </c>
      <c r="D251" s="3">
        <v>41130</v>
      </c>
      <c r="E251">
        <v>2228304.2446599999</v>
      </c>
      <c r="F251">
        <v>1371166.6207000001</v>
      </c>
      <c r="G251" t="s">
        <v>395</v>
      </c>
      <c r="H251" t="s">
        <v>396</v>
      </c>
      <c r="I251" t="s">
        <v>380</v>
      </c>
      <c r="J251" t="s">
        <v>373</v>
      </c>
      <c r="K251">
        <v>-84.391350000000003</v>
      </c>
      <c r="L251">
        <v>33.769240000000003</v>
      </c>
      <c r="M251" t="s">
        <v>374</v>
      </c>
      <c r="N251">
        <v>4.2</v>
      </c>
      <c r="O251">
        <v>13</v>
      </c>
      <c r="P251">
        <v>15</v>
      </c>
      <c r="Q251">
        <v>15</v>
      </c>
      <c r="R251">
        <v>432.06</v>
      </c>
      <c r="S251">
        <v>11.84</v>
      </c>
      <c r="T251">
        <v>36.97</v>
      </c>
      <c r="U251">
        <v>6.42</v>
      </c>
      <c r="V251">
        <v>207</v>
      </c>
      <c r="W251">
        <v>8.92</v>
      </c>
    </row>
    <row r="252" spans="1:23" x14ac:dyDescent="0.25">
      <c r="A252" t="s">
        <v>682</v>
      </c>
      <c r="B252">
        <v>271</v>
      </c>
      <c r="C252" t="s">
        <v>703</v>
      </c>
      <c r="D252" s="3">
        <v>41130</v>
      </c>
      <c r="E252">
        <v>2228288.54672</v>
      </c>
      <c r="F252">
        <v>1371160.45365</v>
      </c>
      <c r="G252" t="s">
        <v>419</v>
      </c>
      <c r="H252" t="s">
        <v>420</v>
      </c>
      <c r="I252" t="s">
        <v>380</v>
      </c>
      <c r="J252" t="s">
        <v>373</v>
      </c>
      <c r="K252">
        <v>-84.391400000000004</v>
      </c>
      <c r="L252">
        <v>33.769219999999997</v>
      </c>
      <c r="M252" t="s">
        <v>374</v>
      </c>
      <c r="N252">
        <v>3</v>
      </c>
      <c r="O252">
        <v>16</v>
      </c>
      <c r="P252">
        <v>13</v>
      </c>
      <c r="Q252">
        <v>12</v>
      </c>
      <c r="R252">
        <v>331.1</v>
      </c>
      <c r="S252">
        <v>9.06</v>
      </c>
      <c r="T252">
        <v>26.41</v>
      </c>
      <c r="U252">
        <v>5.29</v>
      </c>
      <c r="V252">
        <v>153</v>
      </c>
      <c r="W252">
        <v>6.83</v>
      </c>
    </row>
    <row r="253" spans="1:23" x14ac:dyDescent="0.25">
      <c r="A253" t="s">
        <v>682</v>
      </c>
      <c r="B253">
        <v>272</v>
      </c>
      <c r="C253" t="s">
        <v>704</v>
      </c>
      <c r="D253" s="3">
        <v>41130</v>
      </c>
      <c r="E253">
        <v>2228284.0615900001</v>
      </c>
      <c r="F253">
        <v>1371166.06006</v>
      </c>
      <c r="G253" t="s">
        <v>419</v>
      </c>
      <c r="H253" t="s">
        <v>420</v>
      </c>
      <c r="I253" t="s">
        <v>380</v>
      </c>
      <c r="J253" t="s">
        <v>373</v>
      </c>
      <c r="K253">
        <v>-84.391419999999997</v>
      </c>
      <c r="L253">
        <v>33.76923</v>
      </c>
      <c r="M253" t="s">
        <v>374</v>
      </c>
      <c r="N253">
        <v>3</v>
      </c>
      <c r="O253">
        <v>15</v>
      </c>
      <c r="P253">
        <v>12</v>
      </c>
      <c r="Q253">
        <v>11</v>
      </c>
      <c r="R253">
        <v>234.98</v>
      </c>
      <c r="S253">
        <v>6.44</v>
      </c>
      <c r="T253">
        <v>17.239999999999998</v>
      </c>
      <c r="U253">
        <v>4.12</v>
      </c>
      <c r="V253">
        <v>106</v>
      </c>
      <c r="W253">
        <v>4.8499999999999996</v>
      </c>
    </row>
    <row r="254" spans="1:23" x14ac:dyDescent="0.25">
      <c r="A254" t="s">
        <v>682</v>
      </c>
      <c r="B254">
        <v>273</v>
      </c>
      <c r="C254" t="s">
        <v>705</v>
      </c>
      <c r="D254" s="3">
        <v>41130</v>
      </c>
      <c r="E254">
        <v>2228282.3796700002</v>
      </c>
      <c r="F254">
        <v>1371171.10583</v>
      </c>
      <c r="G254" t="s">
        <v>390</v>
      </c>
      <c r="H254" t="s">
        <v>391</v>
      </c>
      <c r="I254" t="s">
        <v>372</v>
      </c>
      <c r="J254" t="s">
        <v>373</v>
      </c>
      <c r="K254">
        <v>-84.39143</v>
      </c>
      <c r="L254">
        <v>33.76925</v>
      </c>
      <c r="M254" t="s">
        <v>374</v>
      </c>
      <c r="N254">
        <v>6.1</v>
      </c>
      <c r="O254">
        <v>38</v>
      </c>
      <c r="P254">
        <v>28</v>
      </c>
      <c r="Q254">
        <v>26</v>
      </c>
      <c r="R254">
        <v>2974.5</v>
      </c>
      <c r="S254">
        <v>41.03</v>
      </c>
      <c r="T254">
        <v>91.71</v>
      </c>
      <c r="U254">
        <v>12.17</v>
      </c>
      <c r="V254">
        <v>728</v>
      </c>
      <c r="W254">
        <v>35.32</v>
      </c>
    </row>
    <row r="255" spans="1:23" x14ac:dyDescent="0.25">
      <c r="A255" t="s">
        <v>682</v>
      </c>
      <c r="B255">
        <v>274</v>
      </c>
      <c r="C255" t="s">
        <v>706</v>
      </c>
      <c r="D255" s="3">
        <v>41130</v>
      </c>
      <c r="E255">
        <v>2228277.3339</v>
      </c>
      <c r="F255">
        <v>1371154.2866100001</v>
      </c>
      <c r="G255" t="s">
        <v>419</v>
      </c>
      <c r="H255" t="s">
        <v>420</v>
      </c>
      <c r="I255" t="s">
        <v>380</v>
      </c>
      <c r="J255" t="s">
        <v>373</v>
      </c>
      <c r="K255">
        <v>-84.391440000000003</v>
      </c>
      <c r="L255">
        <v>33.769199999999998</v>
      </c>
      <c r="M255" t="s">
        <v>374</v>
      </c>
      <c r="N255">
        <v>3</v>
      </c>
      <c r="O255">
        <v>17</v>
      </c>
      <c r="P255">
        <v>13</v>
      </c>
      <c r="Q255">
        <v>13</v>
      </c>
      <c r="R255">
        <v>282.01</v>
      </c>
      <c r="S255">
        <v>7.72</v>
      </c>
      <c r="T255">
        <v>44.09</v>
      </c>
      <c r="U255">
        <v>7.39</v>
      </c>
      <c r="V255">
        <v>249</v>
      </c>
      <c r="W255">
        <v>5.82</v>
      </c>
    </row>
    <row r="256" spans="1:23" x14ac:dyDescent="0.25">
      <c r="A256" t="s">
        <v>682</v>
      </c>
      <c r="B256">
        <v>275</v>
      </c>
      <c r="C256" t="s">
        <v>707</v>
      </c>
      <c r="D256" s="3">
        <v>41130</v>
      </c>
      <c r="E256">
        <v>2228268.3636500002</v>
      </c>
      <c r="F256">
        <v>1371156.52917</v>
      </c>
      <c r="G256" t="s">
        <v>419</v>
      </c>
      <c r="H256" t="s">
        <v>420</v>
      </c>
      <c r="I256" t="s">
        <v>380</v>
      </c>
      <c r="J256" t="s">
        <v>373</v>
      </c>
      <c r="K256">
        <v>-84.391469999999998</v>
      </c>
      <c r="L256">
        <v>33.769210000000001</v>
      </c>
      <c r="M256" t="s">
        <v>374</v>
      </c>
      <c r="N256">
        <v>3.1</v>
      </c>
      <c r="O256">
        <v>18</v>
      </c>
      <c r="P256">
        <v>15</v>
      </c>
      <c r="Q256">
        <v>12</v>
      </c>
      <c r="R256">
        <v>375.88</v>
      </c>
      <c r="S256">
        <v>10.3</v>
      </c>
      <c r="T256">
        <v>20.239999999999998</v>
      </c>
      <c r="U256">
        <v>4.37</v>
      </c>
      <c r="V256">
        <v>113</v>
      </c>
      <c r="W256">
        <v>7.76</v>
      </c>
    </row>
    <row r="257" spans="1:23" x14ac:dyDescent="0.25">
      <c r="A257" t="s">
        <v>682</v>
      </c>
      <c r="B257">
        <v>276</v>
      </c>
      <c r="C257" t="s">
        <v>708</v>
      </c>
      <c r="D257" s="3">
        <v>41130</v>
      </c>
      <c r="E257">
        <v>2228266.6817299998</v>
      </c>
      <c r="F257">
        <v>1371161.0142999999</v>
      </c>
      <c r="G257" t="s">
        <v>419</v>
      </c>
      <c r="H257" t="s">
        <v>420</v>
      </c>
      <c r="I257" t="s">
        <v>380</v>
      </c>
      <c r="J257" t="s">
        <v>373</v>
      </c>
      <c r="K257">
        <v>-84.391480000000001</v>
      </c>
      <c r="L257">
        <v>33.769219999999997</v>
      </c>
      <c r="M257" t="s">
        <v>374</v>
      </c>
      <c r="N257">
        <v>2.7</v>
      </c>
      <c r="O257">
        <v>16</v>
      </c>
      <c r="P257">
        <v>16</v>
      </c>
      <c r="Q257">
        <v>13</v>
      </c>
      <c r="R257">
        <v>419.15</v>
      </c>
      <c r="S257">
        <v>11.49</v>
      </c>
      <c r="T257">
        <v>26.5</v>
      </c>
      <c r="U257">
        <v>5.18</v>
      </c>
      <c r="V257">
        <v>148</v>
      </c>
      <c r="W257">
        <v>8.65</v>
      </c>
    </row>
    <row r="258" spans="1:23" x14ac:dyDescent="0.25">
      <c r="A258" t="s">
        <v>682</v>
      </c>
      <c r="B258">
        <v>277</v>
      </c>
      <c r="C258" t="s">
        <v>709</v>
      </c>
      <c r="D258" s="3">
        <v>41130</v>
      </c>
      <c r="E258">
        <v>2228261.0753199998</v>
      </c>
      <c r="F258">
        <v>1371155.96853</v>
      </c>
      <c r="G258" t="s">
        <v>419</v>
      </c>
      <c r="H258" t="s">
        <v>420</v>
      </c>
      <c r="I258" t="s">
        <v>380</v>
      </c>
      <c r="J258" t="s">
        <v>373</v>
      </c>
      <c r="K258">
        <v>-84.391499999999994</v>
      </c>
      <c r="L258">
        <v>33.769210000000001</v>
      </c>
      <c r="M258" t="s">
        <v>374</v>
      </c>
      <c r="N258">
        <v>3.3</v>
      </c>
      <c r="O258">
        <v>16</v>
      </c>
      <c r="P258">
        <v>12</v>
      </c>
      <c r="Q258">
        <v>12</v>
      </c>
      <c r="R258">
        <v>255.86</v>
      </c>
      <c r="S258">
        <v>7.01</v>
      </c>
      <c r="T258">
        <v>29.56</v>
      </c>
      <c r="U258">
        <v>5.8</v>
      </c>
      <c r="V258">
        <v>175</v>
      </c>
      <c r="W258">
        <v>5.28</v>
      </c>
    </row>
    <row r="259" spans="1:23" x14ac:dyDescent="0.25">
      <c r="A259" t="s">
        <v>682</v>
      </c>
      <c r="B259">
        <v>278</v>
      </c>
      <c r="C259" t="s">
        <v>710</v>
      </c>
      <c r="D259" s="3">
        <v>41130</v>
      </c>
      <c r="E259">
        <v>2228247.0592999998</v>
      </c>
      <c r="F259">
        <v>1371165.49942</v>
      </c>
      <c r="G259" t="s">
        <v>390</v>
      </c>
      <c r="H259" t="s">
        <v>391</v>
      </c>
      <c r="I259" t="s">
        <v>380</v>
      </c>
      <c r="J259" t="s">
        <v>373</v>
      </c>
      <c r="K259">
        <v>-84.391540000000006</v>
      </c>
      <c r="L259">
        <v>33.76923</v>
      </c>
      <c r="M259" t="s">
        <v>374</v>
      </c>
      <c r="N259">
        <v>8.8000000000000007</v>
      </c>
      <c r="O259">
        <v>46</v>
      </c>
      <c r="P259">
        <v>29</v>
      </c>
      <c r="Q259">
        <v>27</v>
      </c>
      <c r="R259">
        <v>3716.67</v>
      </c>
      <c r="S259">
        <v>51.26</v>
      </c>
      <c r="T259">
        <v>218.17</v>
      </c>
      <c r="U259">
        <v>19.84</v>
      </c>
      <c r="V259">
        <v>1101</v>
      </c>
      <c r="W259">
        <v>44.13</v>
      </c>
    </row>
    <row r="260" spans="1:23" x14ac:dyDescent="0.25">
      <c r="A260" t="s">
        <v>682</v>
      </c>
      <c r="B260">
        <v>279</v>
      </c>
      <c r="C260" t="s">
        <v>711</v>
      </c>
      <c r="D260" s="3">
        <v>41130</v>
      </c>
      <c r="E260">
        <v>2228242.0135300001</v>
      </c>
      <c r="F260">
        <v>1371154.8472500001</v>
      </c>
      <c r="G260" t="s">
        <v>419</v>
      </c>
      <c r="H260" t="s">
        <v>420</v>
      </c>
      <c r="I260" t="s">
        <v>380</v>
      </c>
      <c r="J260" t="s">
        <v>373</v>
      </c>
      <c r="K260">
        <v>-84.391559999999998</v>
      </c>
      <c r="L260">
        <v>33.769199999999998</v>
      </c>
      <c r="M260" t="s">
        <v>374</v>
      </c>
      <c r="N260">
        <v>3.8</v>
      </c>
      <c r="O260">
        <v>21</v>
      </c>
      <c r="P260">
        <v>16</v>
      </c>
      <c r="Q260">
        <v>15</v>
      </c>
      <c r="R260">
        <v>478.99</v>
      </c>
      <c r="S260">
        <v>13.12</v>
      </c>
      <c r="T260">
        <v>53.53</v>
      </c>
      <c r="U260">
        <v>8.11</v>
      </c>
      <c r="V260">
        <v>282</v>
      </c>
      <c r="W260">
        <v>9.89</v>
      </c>
    </row>
    <row r="261" spans="1:23" x14ac:dyDescent="0.25">
      <c r="A261" t="s">
        <v>682</v>
      </c>
      <c r="B261">
        <v>280</v>
      </c>
      <c r="C261" t="s">
        <v>712</v>
      </c>
      <c r="D261" s="3">
        <v>41130</v>
      </c>
      <c r="E261">
        <v>2228238.0890500001</v>
      </c>
      <c r="F261">
        <v>1371165.49942</v>
      </c>
      <c r="G261" t="s">
        <v>419</v>
      </c>
      <c r="H261" t="s">
        <v>420</v>
      </c>
      <c r="I261" t="s">
        <v>380</v>
      </c>
      <c r="J261" t="s">
        <v>373</v>
      </c>
      <c r="K261">
        <v>-84.391570000000002</v>
      </c>
      <c r="L261">
        <v>33.76923</v>
      </c>
      <c r="M261" t="s">
        <v>374</v>
      </c>
      <c r="N261">
        <v>3.5</v>
      </c>
      <c r="O261">
        <v>18</v>
      </c>
      <c r="P261">
        <v>16</v>
      </c>
      <c r="Q261">
        <v>16</v>
      </c>
      <c r="R261">
        <v>595.14</v>
      </c>
      <c r="S261">
        <v>16.29</v>
      </c>
      <c r="T261">
        <v>52.51</v>
      </c>
      <c r="U261">
        <v>7.87</v>
      </c>
      <c r="V261">
        <v>274</v>
      </c>
      <c r="W261">
        <v>12.28</v>
      </c>
    </row>
    <row r="262" spans="1:23" x14ac:dyDescent="0.25">
      <c r="A262" t="s">
        <v>682</v>
      </c>
      <c r="B262">
        <v>281</v>
      </c>
      <c r="C262" t="s">
        <v>713</v>
      </c>
      <c r="D262" s="3">
        <v>41130</v>
      </c>
      <c r="E262">
        <v>2228226.1503300001</v>
      </c>
      <c r="F262">
        <v>1371164.91026</v>
      </c>
      <c r="G262" t="s">
        <v>419</v>
      </c>
      <c r="H262" t="s">
        <v>420</v>
      </c>
      <c r="I262" t="s">
        <v>380</v>
      </c>
      <c r="J262" t="s">
        <v>373</v>
      </c>
      <c r="K262">
        <v>-84.39161</v>
      </c>
      <c r="L262">
        <v>33.76923</v>
      </c>
      <c r="M262" t="s">
        <v>374</v>
      </c>
      <c r="N262">
        <v>3.1</v>
      </c>
      <c r="O262">
        <v>15</v>
      </c>
      <c r="P262">
        <v>12</v>
      </c>
      <c r="Q262">
        <v>15</v>
      </c>
      <c r="R262">
        <v>410.97</v>
      </c>
      <c r="S262">
        <v>11.24</v>
      </c>
      <c r="T262">
        <v>20.350000000000001</v>
      </c>
      <c r="U262">
        <v>4.32</v>
      </c>
      <c r="V262">
        <v>113</v>
      </c>
      <c r="W262">
        <v>8.48</v>
      </c>
    </row>
    <row r="263" spans="1:23" x14ac:dyDescent="0.25">
      <c r="A263" t="s">
        <v>621</v>
      </c>
      <c r="B263">
        <v>282</v>
      </c>
      <c r="C263" t="s">
        <v>714</v>
      </c>
      <c r="D263" s="3">
        <v>41131</v>
      </c>
      <c r="E263">
        <v>2228162.4614200001</v>
      </c>
      <c r="F263">
        <v>1370918.4326800001</v>
      </c>
      <c r="G263" t="s">
        <v>511</v>
      </c>
      <c r="H263" t="s">
        <v>512</v>
      </c>
      <c r="I263" t="s">
        <v>380</v>
      </c>
      <c r="J263" t="s">
        <v>373</v>
      </c>
      <c r="K263">
        <v>-84.391819999999996</v>
      </c>
      <c r="L263">
        <v>33.768549999999998</v>
      </c>
      <c r="M263" t="s">
        <v>374</v>
      </c>
      <c r="N263">
        <v>39.799999999999997</v>
      </c>
      <c r="O263">
        <v>52</v>
      </c>
      <c r="P263">
        <v>64</v>
      </c>
      <c r="Q263">
        <v>60</v>
      </c>
      <c r="R263">
        <v>7354.44</v>
      </c>
      <c r="S263">
        <v>142.44</v>
      </c>
      <c r="T263">
        <v>9259.99</v>
      </c>
      <c r="U263">
        <v>194.47</v>
      </c>
      <c r="V263">
        <v>9897</v>
      </c>
      <c r="W263">
        <v>87.33</v>
      </c>
    </row>
    <row r="264" spans="1:23" x14ac:dyDescent="0.25">
      <c r="A264" t="s">
        <v>621</v>
      </c>
      <c r="B264">
        <v>283</v>
      </c>
      <c r="C264" t="s">
        <v>715</v>
      </c>
      <c r="D264" s="3">
        <v>41131</v>
      </c>
      <c r="E264">
        <v>2228140.8390700002</v>
      </c>
      <c r="F264">
        <v>1370999.8696900001</v>
      </c>
      <c r="G264" t="s">
        <v>716</v>
      </c>
      <c r="H264" t="s">
        <v>717</v>
      </c>
      <c r="I264" t="s">
        <v>372</v>
      </c>
      <c r="J264" t="s">
        <v>381</v>
      </c>
      <c r="K264">
        <v>-84.391890000000004</v>
      </c>
      <c r="L264">
        <v>33.76878</v>
      </c>
      <c r="M264" t="s">
        <v>374</v>
      </c>
      <c r="N264">
        <v>2.2999999999999998</v>
      </c>
      <c r="O264">
        <v>16</v>
      </c>
      <c r="P264">
        <v>9</v>
      </c>
      <c r="Q264">
        <v>9</v>
      </c>
      <c r="R264">
        <v>170.39</v>
      </c>
      <c r="S264">
        <v>2.78</v>
      </c>
      <c r="T264">
        <v>8.3800000000000008</v>
      </c>
      <c r="U264">
        <v>3.22</v>
      </c>
      <c r="V264">
        <v>53</v>
      </c>
      <c r="W264">
        <v>2.02</v>
      </c>
    </row>
    <row r="265" spans="1:23" x14ac:dyDescent="0.25">
      <c r="A265" t="s">
        <v>621</v>
      </c>
      <c r="B265">
        <v>284</v>
      </c>
      <c r="C265" t="s">
        <v>718</v>
      </c>
      <c r="D265" s="3">
        <v>41131</v>
      </c>
      <c r="E265">
        <v>2228119.5345299998</v>
      </c>
      <c r="F265">
        <v>1371087.3406499999</v>
      </c>
      <c r="G265" t="s">
        <v>511</v>
      </c>
      <c r="H265" t="s">
        <v>512</v>
      </c>
      <c r="I265" t="s">
        <v>380</v>
      </c>
      <c r="J265" t="s">
        <v>373</v>
      </c>
      <c r="K265">
        <v>-84.391959999999997</v>
      </c>
      <c r="L265">
        <v>33.769019999999998</v>
      </c>
      <c r="M265" t="s">
        <v>374</v>
      </c>
      <c r="N265">
        <v>34.5</v>
      </c>
      <c r="O265">
        <v>60</v>
      </c>
      <c r="P265">
        <v>54</v>
      </c>
      <c r="Q265">
        <v>51</v>
      </c>
      <c r="R265">
        <v>7156.71</v>
      </c>
      <c r="S265">
        <v>138.6</v>
      </c>
      <c r="T265">
        <v>6579.59</v>
      </c>
      <c r="U265">
        <v>158.71</v>
      </c>
      <c r="V265">
        <v>7556</v>
      </c>
      <c r="W265">
        <v>84.98</v>
      </c>
    </row>
    <row r="266" spans="1:23" x14ac:dyDescent="0.25">
      <c r="A266" t="s">
        <v>621</v>
      </c>
      <c r="B266">
        <v>285</v>
      </c>
      <c r="C266" t="s">
        <v>719</v>
      </c>
      <c r="D266" s="3">
        <v>41131</v>
      </c>
      <c r="E266">
        <v>2228114.40197</v>
      </c>
      <c r="F266">
        <v>1371143.3322399999</v>
      </c>
      <c r="G266" t="s">
        <v>511</v>
      </c>
      <c r="H266" t="s">
        <v>512</v>
      </c>
      <c r="I266" t="s">
        <v>380</v>
      </c>
      <c r="J266" t="s">
        <v>373</v>
      </c>
      <c r="K266">
        <v>-84.391980000000004</v>
      </c>
      <c r="L266">
        <v>33.769170000000003</v>
      </c>
      <c r="M266" t="s">
        <v>374</v>
      </c>
      <c r="N266">
        <v>31.7</v>
      </c>
      <c r="O266">
        <v>54</v>
      </c>
      <c r="P266">
        <v>54</v>
      </c>
      <c r="Q266">
        <v>50</v>
      </c>
      <c r="R266">
        <v>6617.54</v>
      </c>
      <c r="S266">
        <v>128.15</v>
      </c>
      <c r="T266">
        <v>5294.8</v>
      </c>
      <c r="U266">
        <v>139.16</v>
      </c>
      <c r="V266">
        <v>6865</v>
      </c>
      <c r="W266">
        <v>78.58</v>
      </c>
    </row>
    <row r="267" spans="1:23" x14ac:dyDescent="0.25">
      <c r="A267" t="s">
        <v>621</v>
      </c>
      <c r="B267">
        <v>286</v>
      </c>
      <c r="C267" t="s">
        <v>720</v>
      </c>
      <c r="D267" s="3">
        <v>41131</v>
      </c>
      <c r="E267">
        <v>2228114.40197</v>
      </c>
      <c r="F267">
        <v>1371198.3906400001</v>
      </c>
      <c r="G267" t="s">
        <v>518</v>
      </c>
      <c r="H267" t="s">
        <v>519</v>
      </c>
      <c r="I267" t="s">
        <v>380</v>
      </c>
      <c r="J267" t="s">
        <v>373</v>
      </c>
      <c r="K267">
        <v>-84.391980000000004</v>
      </c>
      <c r="L267">
        <v>33.76932</v>
      </c>
      <c r="M267" t="s">
        <v>374</v>
      </c>
      <c r="N267">
        <v>13.3</v>
      </c>
      <c r="O267">
        <v>50</v>
      </c>
      <c r="P267">
        <v>32</v>
      </c>
      <c r="Q267">
        <v>32</v>
      </c>
      <c r="R267">
        <v>3329.6</v>
      </c>
      <c r="S267">
        <v>60.49</v>
      </c>
      <c r="T267">
        <v>495.27</v>
      </c>
      <c r="U267">
        <v>26.12</v>
      </c>
      <c r="V267">
        <v>1949</v>
      </c>
      <c r="W267">
        <v>39.54</v>
      </c>
    </row>
    <row r="268" spans="1:23" x14ac:dyDescent="0.25">
      <c r="A268" t="s">
        <v>606</v>
      </c>
      <c r="B268">
        <v>287</v>
      </c>
      <c r="C268" t="s">
        <v>721</v>
      </c>
      <c r="D268" s="3">
        <v>41131</v>
      </c>
      <c r="E268">
        <v>2228109.736</v>
      </c>
      <c r="F268">
        <v>1371229.1860100001</v>
      </c>
      <c r="G268" t="s">
        <v>518</v>
      </c>
      <c r="H268" t="s">
        <v>519</v>
      </c>
      <c r="I268" t="s">
        <v>372</v>
      </c>
      <c r="J268" t="s">
        <v>373</v>
      </c>
      <c r="K268">
        <v>-84.391990000000007</v>
      </c>
      <c r="L268">
        <v>33.769410000000001</v>
      </c>
      <c r="M268" t="s">
        <v>374</v>
      </c>
      <c r="N268">
        <v>12.3</v>
      </c>
      <c r="O268">
        <v>44</v>
      </c>
      <c r="P268">
        <v>36</v>
      </c>
      <c r="Q268">
        <v>35</v>
      </c>
      <c r="R268">
        <v>3944.97</v>
      </c>
      <c r="S268">
        <v>71.67</v>
      </c>
      <c r="T268">
        <v>378.86</v>
      </c>
      <c r="U268">
        <v>21.76</v>
      </c>
      <c r="V268">
        <v>1809</v>
      </c>
      <c r="W268">
        <v>46.84</v>
      </c>
    </row>
    <row r="269" spans="1:23" x14ac:dyDescent="0.25">
      <c r="A269" t="s">
        <v>606</v>
      </c>
      <c r="B269">
        <v>288</v>
      </c>
      <c r="C269" t="s">
        <v>722</v>
      </c>
      <c r="D269" s="3">
        <v>41131</v>
      </c>
      <c r="E269">
        <v>2228112.5355799999</v>
      </c>
      <c r="F269">
        <v>1371253.44903</v>
      </c>
      <c r="G269" t="s">
        <v>518</v>
      </c>
      <c r="H269" t="s">
        <v>519</v>
      </c>
      <c r="I269" t="s">
        <v>407</v>
      </c>
      <c r="J269" t="s">
        <v>373</v>
      </c>
      <c r="K269">
        <v>-84.391980000000004</v>
      </c>
      <c r="L269">
        <v>33.769469999999998</v>
      </c>
      <c r="M269" t="s">
        <v>374</v>
      </c>
      <c r="N269">
        <v>11.8</v>
      </c>
      <c r="O269">
        <v>31</v>
      </c>
      <c r="P269">
        <v>21</v>
      </c>
      <c r="Q269">
        <v>22</v>
      </c>
      <c r="R269">
        <v>1359.27</v>
      </c>
      <c r="S269">
        <v>24.69</v>
      </c>
      <c r="T269">
        <v>251.86</v>
      </c>
      <c r="U269">
        <v>15.67</v>
      </c>
      <c r="V269">
        <v>1610</v>
      </c>
      <c r="W269">
        <v>16.14</v>
      </c>
    </row>
    <row r="270" spans="1:23" x14ac:dyDescent="0.25">
      <c r="A270" t="s">
        <v>606</v>
      </c>
      <c r="B270">
        <v>289</v>
      </c>
      <c r="C270" t="s">
        <v>723</v>
      </c>
      <c r="D270" s="3">
        <v>41131</v>
      </c>
      <c r="E270">
        <v>2228114.40197</v>
      </c>
      <c r="F270">
        <v>1371293.5763399999</v>
      </c>
      <c r="G270" t="s">
        <v>518</v>
      </c>
      <c r="H270" t="s">
        <v>519</v>
      </c>
      <c r="I270" t="s">
        <v>372</v>
      </c>
      <c r="J270" t="s">
        <v>381</v>
      </c>
      <c r="K270">
        <v>-84.391980000000004</v>
      </c>
      <c r="L270">
        <v>33.769579999999998</v>
      </c>
      <c r="M270" t="s">
        <v>374</v>
      </c>
      <c r="N270">
        <v>3.5</v>
      </c>
      <c r="O270">
        <v>18</v>
      </c>
      <c r="P270">
        <v>14</v>
      </c>
      <c r="Q270">
        <v>14</v>
      </c>
      <c r="R270">
        <v>373.83</v>
      </c>
      <c r="S270">
        <v>6.79</v>
      </c>
      <c r="T270">
        <v>15.26</v>
      </c>
      <c r="U270">
        <v>3.09</v>
      </c>
      <c r="V270">
        <v>232</v>
      </c>
      <c r="W270">
        <v>4.4400000000000004</v>
      </c>
    </row>
    <row r="271" spans="1:23" x14ac:dyDescent="0.25">
      <c r="A271" t="s">
        <v>606</v>
      </c>
      <c r="B271">
        <v>290</v>
      </c>
      <c r="C271" t="s">
        <v>724</v>
      </c>
      <c r="D271" s="3">
        <v>41131</v>
      </c>
      <c r="E271">
        <v>2228117.2015499999</v>
      </c>
      <c r="F271">
        <v>1371328.1044900001</v>
      </c>
      <c r="G271" t="s">
        <v>518</v>
      </c>
      <c r="H271" t="s">
        <v>519</v>
      </c>
      <c r="I271" t="s">
        <v>372</v>
      </c>
      <c r="J271" t="s">
        <v>381</v>
      </c>
      <c r="K271">
        <v>-84.391970000000001</v>
      </c>
      <c r="L271">
        <v>33.769680000000001</v>
      </c>
      <c r="M271" t="s">
        <v>374</v>
      </c>
      <c r="N271">
        <v>5.2</v>
      </c>
      <c r="O271">
        <v>18</v>
      </c>
      <c r="P271">
        <v>19</v>
      </c>
      <c r="Q271">
        <v>19</v>
      </c>
      <c r="R271">
        <v>608.70000000000005</v>
      </c>
      <c r="S271">
        <v>11.07</v>
      </c>
      <c r="T271">
        <v>32.19</v>
      </c>
      <c r="U271">
        <v>4.4800000000000004</v>
      </c>
      <c r="V271">
        <v>512</v>
      </c>
      <c r="W271">
        <v>7.23</v>
      </c>
    </row>
    <row r="272" spans="1:23" x14ac:dyDescent="0.25">
      <c r="A272" t="s">
        <v>606</v>
      </c>
      <c r="B272">
        <v>291</v>
      </c>
      <c r="C272" t="s">
        <v>725</v>
      </c>
      <c r="D272" s="3">
        <v>41131</v>
      </c>
      <c r="E272">
        <v>2228120.93432</v>
      </c>
      <c r="F272">
        <v>1371350.5011199999</v>
      </c>
      <c r="G272" t="s">
        <v>518</v>
      </c>
      <c r="H272" t="s">
        <v>519</v>
      </c>
      <c r="I272" t="s">
        <v>372</v>
      </c>
      <c r="J272" t="s">
        <v>381</v>
      </c>
      <c r="K272">
        <v>-84.391959999999997</v>
      </c>
      <c r="L272">
        <v>33.769739999999999</v>
      </c>
      <c r="M272" t="s">
        <v>374</v>
      </c>
      <c r="N272">
        <v>3.4</v>
      </c>
      <c r="O272">
        <v>19</v>
      </c>
      <c r="P272">
        <v>13</v>
      </c>
      <c r="Q272">
        <v>12</v>
      </c>
      <c r="R272">
        <v>302.68</v>
      </c>
      <c r="S272">
        <v>5.49</v>
      </c>
      <c r="T272">
        <v>15.21</v>
      </c>
      <c r="U272">
        <v>3.15</v>
      </c>
      <c r="V272">
        <v>219</v>
      </c>
      <c r="W272">
        <v>3.59</v>
      </c>
    </row>
    <row r="273" spans="1:23" x14ac:dyDescent="0.25">
      <c r="A273" t="s">
        <v>606</v>
      </c>
      <c r="B273">
        <v>292</v>
      </c>
      <c r="C273" t="s">
        <v>726</v>
      </c>
      <c r="D273" s="3">
        <v>41131</v>
      </c>
      <c r="E273">
        <v>2228118.7897299998</v>
      </c>
      <c r="F273">
        <v>1371406.9839399999</v>
      </c>
      <c r="G273" t="s">
        <v>452</v>
      </c>
      <c r="H273" t="s">
        <v>453</v>
      </c>
      <c r="I273" t="s">
        <v>372</v>
      </c>
      <c r="J273" t="s">
        <v>381</v>
      </c>
      <c r="K273">
        <v>-84.391970000000001</v>
      </c>
      <c r="L273">
        <v>33.769889999999997</v>
      </c>
      <c r="M273" t="s">
        <v>374</v>
      </c>
      <c r="N273">
        <v>2.2999999999999998</v>
      </c>
      <c r="O273">
        <v>6</v>
      </c>
      <c r="P273">
        <v>10</v>
      </c>
      <c r="Q273">
        <v>8</v>
      </c>
      <c r="R273">
        <v>172.76</v>
      </c>
      <c r="S273">
        <v>1.98</v>
      </c>
      <c r="T273">
        <v>9.11</v>
      </c>
      <c r="U273">
        <v>3.22</v>
      </c>
      <c r="V273">
        <v>52</v>
      </c>
      <c r="W273">
        <v>2.0499999999999998</v>
      </c>
    </row>
    <row r="274" spans="1:23" x14ac:dyDescent="0.25">
      <c r="A274" t="s">
        <v>635</v>
      </c>
      <c r="B274">
        <v>293</v>
      </c>
      <c r="C274" t="s">
        <v>727</v>
      </c>
      <c r="D274" s="3">
        <v>41131</v>
      </c>
      <c r="E274">
        <v>2228234.5056799999</v>
      </c>
      <c r="F274">
        <v>1371420.0486399999</v>
      </c>
      <c r="G274" t="s">
        <v>459</v>
      </c>
      <c r="H274" t="s">
        <v>460</v>
      </c>
      <c r="I274" t="s">
        <v>372</v>
      </c>
      <c r="J274" t="s">
        <v>381</v>
      </c>
      <c r="K274">
        <v>-84.391580000000005</v>
      </c>
      <c r="L274">
        <v>33.769930000000002</v>
      </c>
      <c r="M274" t="s">
        <v>374</v>
      </c>
      <c r="N274">
        <v>5.4</v>
      </c>
      <c r="O274">
        <v>12</v>
      </c>
      <c r="P274">
        <v>7</v>
      </c>
      <c r="Q274">
        <v>7</v>
      </c>
      <c r="R274">
        <v>169.1</v>
      </c>
      <c r="S274">
        <v>4.63</v>
      </c>
      <c r="T274">
        <v>60.34</v>
      </c>
      <c r="U274">
        <v>8.99</v>
      </c>
      <c r="V274">
        <v>342</v>
      </c>
      <c r="W274">
        <v>3.49</v>
      </c>
    </row>
    <row r="275" spans="1:23" x14ac:dyDescent="0.25">
      <c r="A275" t="s">
        <v>635</v>
      </c>
      <c r="B275">
        <v>294</v>
      </c>
      <c r="C275" t="s">
        <v>728</v>
      </c>
      <c r="D275" s="3">
        <v>41131</v>
      </c>
      <c r="E275">
        <v>2228241.0380299999</v>
      </c>
      <c r="F275">
        <v>1371426.581</v>
      </c>
      <c r="G275" t="s">
        <v>459</v>
      </c>
      <c r="H275" t="s">
        <v>460</v>
      </c>
      <c r="I275" t="s">
        <v>380</v>
      </c>
      <c r="J275" t="s">
        <v>373</v>
      </c>
      <c r="K275">
        <v>-84.391559999999998</v>
      </c>
      <c r="L275">
        <v>33.769950000000001</v>
      </c>
      <c r="M275" t="s">
        <v>374</v>
      </c>
      <c r="N275">
        <v>2.5</v>
      </c>
      <c r="O275">
        <v>12</v>
      </c>
      <c r="P275">
        <v>7</v>
      </c>
      <c r="Q275">
        <v>7</v>
      </c>
      <c r="R275">
        <v>156.94</v>
      </c>
      <c r="S275">
        <v>4.3</v>
      </c>
      <c r="T275">
        <v>56.04</v>
      </c>
      <c r="U275">
        <v>8.6199999999999992</v>
      </c>
      <c r="V275">
        <v>322</v>
      </c>
      <c r="W275">
        <v>3.24</v>
      </c>
    </row>
    <row r="276" spans="1:23" x14ac:dyDescent="0.25">
      <c r="A276" t="s">
        <v>635</v>
      </c>
      <c r="B276">
        <v>295</v>
      </c>
      <c r="C276" t="s">
        <v>729</v>
      </c>
      <c r="D276" s="3">
        <v>41131</v>
      </c>
      <c r="E276">
        <v>2228243.6480899998</v>
      </c>
      <c r="F276">
        <v>1371432.10048</v>
      </c>
      <c r="G276" t="s">
        <v>459</v>
      </c>
      <c r="H276" t="s">
        <v>460</v>
      </c>
      <c r="I276" t="s">
        <v>380</v>
      </c>
      <c r="J276" t="s">
        <v>381</v>
      </c>
      <c r="K276">
        <v>-84.391549999999995</v>
      </c>
      <c r="L276">
        <v>33.769959999999998</v>
      </c>
      <c r="M276" t="s">
        <v>374</v>
      </c>
      <c r="N276">
        <v>5.8</v>
      </c>
      <c r="O276">
        <v>12</v>
      </c>
      <c r="P276">
        <v>7</v>
      </c>
      <c r="Q276">
        <v>7</v>
      </c>
      <c r="R276">
        <v>156.94</v>
      </c>
      <c r="S276">
        <v>4.3</v>
      </c>
      <c r="T276">
        <v>71.12</v>
      </c>
      <c r="U276">
        <v>9.92</v>
      </c>
      <c r="V276">
        <v>395</v>
      </c>
      <c r="W276">
        <v>3.24</v>
      </c>
    </row>
    <row r="277" spans="1:23" x14ac:dyDescent="0.25">
      <c r="A277" t="s">
        <v>635</v>
      </c>
      <c r="B277">
        <v>296</v>
      </c>
      <c r="C277" t="s">
        <v>730</v>
      </c>
      <c r="D277" s="3">
        <v>41131</v>
      </c>
      <c r="E277">
        <v>2228249.24725</v>
      </c>
      <c r="F277">
        <v>1371435.8332499999</v>
      </c>
      <c r="G277" t="s">
        <v>459</v>
      </c>
      <c r="H277" t="s">
        <v>460</v>
      </c>
      <c r="I277" t="s">
        <v>372</v>
      </c>
      <c r="J277" t="s">
        <v>381</v>
      </c>
      <c r="K277">
        <v>-84.391540000000006</v>
      </c>
      <c r="L277">
        <v>33.769970000000001</v>
      </c>
      <c r="M277" t="s">
        <v>374</v>
      </c>
      <c r="N277">
        <v>4.4000000000000004</v>
      </c>
      <c r="O277">
        <v>12</v>
      </c>
      <c r="P277">
        <v>7</v>
      </c>
      <c r="Q277">
        <v>7</v>
      </c>
      <c r="R277">
        <v>152.31</v>
      </c>
      <c r="S277">
        <v>4.17</v>
      </c>
      <c r="T277">
        <v>37.520000000000003</v>
      </c>
      <c r="U277">
        <v>6.81</v>
      </c>
      <c r="V277">
        <v>227</v>
      </c>
      <c r="W277">
        <v>3.14</v>
      </c>
    </row>
    <row r="278" spans="1:23" x14ac:dyDescent="0.25">
      <c r="A278" t="s">
        <v>635</v>
      </c>
      <c r="B278">
        <v>297</v>
      </c>
      <c r="C278" t="s">
        <v>731</v>
      </c>
      <c r="D278" s="3">
        <v>41131</v>
      </c>
      <c r="E278">
        <v>2228254.8464100002</v>
      </c>
      <c r="F278">
        <v>1371447.0315700001</v>
      </c>
      <c r="G278" t="s">
        <v>459</v>
      </c>
      <c r="H278" t="s">
        <v>460</v>
      </c>
      <c r="I278" t="s">
        <v>380</v>
      </c>
      <c r="J278" t="s">
        <v>381</v>
      </c>
      <c r="K278">
        <v>-84.39152</v>
      </c>
      <c r="L278">
        <v>33.770009999999999</v>
      </c>
      <c r="M278" t="s">
        <v>374</v>
      </c>
      <c r="N278">
        <v>5.6</v>
      </c>
      <c r="O278">
        <v>13</v>
      </c>
      <c r="P278">
        <v>8</v>
      </c>
      <c r="Q278">
        <v>8</v>
      </c>
      <c r="R278">
        <v>169.42</v>
      </c>
      <c r="S278">
        <v>4.63</v>
      </c>
      <c r="T278">
        <v>153.04</v>
      </c>
      <c r="U278">
        <v>15.56</v>
      </c>
      <c r="V278">
        <v>882</v>
      </c>
      <c r="W278">
        <v>3.5</v>
      </c>
    </row>
    <row r="279" spans="1:23" x14ac:dyDescent="0.25">
      <c r="A279" t="s">
        <v>635</v>
      </c>
      <c r="B279">
        <v>298</v>
      </c>
      <c r="C279" t="s">
        <v>732</v>
      </c>
      <c r="D279" s="3">
        <v>41131</v>
      </c>
      <c r="E279">
        <v>2228266.97792</v>
      </c>
      <c r="F279">
        <v>1371475.0273599999</v>
      </c>
      <c r="G279" t="s">
        <v>459</v>
      </c>
      <c r="H279" t="s">
        <v>460</v>
      </c>
      <c r="I279" t="s">
        <v>380</v>
      </c>
      <c r="J279" t="s">
        <v>373</v>
      </c>
      <c r="K279">
        <v>-84.391480000000001</v>
      </c>
      <c r="L279">
        <v>33.77008</v>
      </c>
      <c r="M279" t="s">
        <v>374</v>
      </c>
      <c r="N279">
        <v>7.9</v>
      </c>
      <c r="O279">
        <v>12</v>
      </c>
      <c r="P279">
        <v>7</v>
      </c>
      <c r="Q279">
        <v>7</v>
      </c>
      <c r="R279">
        <v>127.66</v>
      </c>
      <c r="S279">
        <v>3.51</v>
      </c>
      <c r="T279">
        <v>152.65</v>
      </c>
      <c r="U279">
        <v>15.56</v>
      </c>
      <c r="V279">
        <v>884</v>
      </c>
      <c r="W279">
        <v>2.63</v>
      </c>
    </row>
    <row r="280" spans="1:23" x14ac:dyDescent="0.25">
      <c r="A280" t="s">
        <v>635</v>
      </c>
      <c r="B280">
        <v>299</v>
      </c>
      <c r="C280" t="s">
        <v>733</v>
      </c>
      <c r="D280" s="3">
        <v>41131</v>
      </c>
      <c r="E280">
        <v>2228257.6459900001</v>
      </c>
      <c r="F280">
        <v>1371482.49291</v>
      </c>
      <c r="G280" t="s">
        <v>459</v>
      </c>
      <c r="H280" t="s">
        <v>460</v>
      </c>
      <c r="I280" t="s">
        <v>372</v>
      </c>
      <c r="J280" t="s">
        <v>373</v>
      </c>
      <c r="K280">
        <v>-84.391509999999997</v>
      </c>
      <c r="L280">
        <v>33.770099999999999</v>
      </c>
      <c r="M280" t="s">
        <v>374</v>
      </c>
      <c r="N280">
        <v>4.9000000000000004</v>
      </c>
      <c r="O280">
        <v>12</v>
      </c>
      <c r="P280">
        <v>7</v>
      </c>
      <c r="Q280">
        <v>7</v>
      </c>
      <c r="R280">
        <v>156.94</v>
      </c>
      <c r="S280">
        <v>4.3</v>
      </c>
      <c r="T280">
        <v>54.83</v>
      </c>
      <c r="U280">
        <v>8.51</v>
      </c>
      <c r="V280">
        <v>316</v>
      </c>
      <c r="W280">
        <v>3.24</v>
      </c>
    </row>
    <row r="281" spans="1:23" x14ac:dyDescent="0.25">
      <c r="A281" t="s">
        <v>635</v>
      </c>
      <c r="B281">
        <v>300</v>
      </c>
      <c r="C281" t="s">
        <v>734</v>
      </c>
      <c r="D281" s="3">
        <v>41131</v>
      </c>
      <c r="E281">
        <v>2228252.9800300002</v>
      </c>
      <c r="F281">
        <v>1371489.02526</v>
      </c>
      <c r="G281" t="s">
        <v>459</v>
      </c>
      <c r="H281" t="s">
        <v>460</v>
      </c>
      <c r="I281" t="s">
        <v>372</v>
      </c>
      <c r="J281" t="s">
        <v>381</v>
      </c>
      <c r="K281">
        <v>-84.39152</v>
      </c>
      <c r="L281">
        <v>33.770119999999999</v>
      </c>
      <c r="M281" t="s">
        <v>374</v>
      </c>
      <c r="N281">
        <v>4.5</v>
      </c>
      <c r="O281">
        <v>12</v>
      </c>
      <c r="P281">
        <v>7</v>
      </c>
      <c r="Q281">
        <v>7</v>
      </c>
      <c r="R281">
        <v>156.94</v>
      </c>
      <c r="S281">
        <v>4.3</v>
      </c>
      <c r="T281">
        <v>39.549999999999997</v>
      </c>
      <c r="U281">
        <v>7.03</v>
      </c>
      <c r="V281">
        <v>238</v>
      </c>
      <c r="W281">
        <v>3.24</v>
      </c>
    </row>
    <row r="282" spans="1:23" x14ac:dyDescent="0.25">
      <c r="A282" t="s">
        <v>635</v>
      </c>
      <c r="B282">
        <v>301</v>
      </c>
      <c r="C282" t="s">
        <v>735</v>
      </c>
      <c r="D282" s="3">
        <v>41131</v>
      </c>
      <c r="E282">
        <v>2228250.60586</v>
      </c>
      <c r="F282">
        <v>1371494.5246600001</v>
      </c>
      <c r="G282" t="s">
        <v>459</v>
      </c>
      <c r="H282" t="s">
        <v>460</v>
      </c>
      <c r="I282" t="s">
        <v>372</v>
      </c>
      <c r="J282" t="s">
        <v>381</v>
      </c>
      <c r="K282">
        <v>-84.391530000000003</v>
      </c>
      <c r="L282">
        <v>33.770139999999998</v>
      </c>
      <c r="M282" t="s">
        <v>374</v>
      </c>
      <c r="N282">
        <v>5.7</v>
      </c>
      <c r="O282">
        <v>12</v>
      </c>
      <c r="P282">
        <v>7</v>
      </c>
      <c r="Q282">
        <v>7</v>
      </c>
      <c r="R282">
        <v>145.74</v>
      </c>
      <c r="S282">
        <v>3.99</v>
      </c>
      <c r="T282">
        <v>68.17</v>
      </c>
      <c r="U282">
        <v>9.6999999999999993</v>
      </c>
      <c r="V282">
        <v>381</v>
      </c>
      <c r="W282">
        <v>3.01</v>
      </c>
    </row>
    <row r="283" spans="1:23" x14ac:dyDescent="0.25">
      <c r="A283" t="s">
        <v>635</v>
      </c>
      <c r="B283">
        <v>302</v>
      </c>
      <c r="C283" t="s">
        <v>736</v>
      </c>
      <c r="D283" s="3">
        <v>41131</v>
      </c>
      <c r="E283">
        <v>2228245.0066999998</v>
      </c>
      <c r="F283">
        <v>1371501.0570100001</v>
      </c>
      <c r="G283" t="s">
        <v>459</v>
      </c>
      <c r="H283" t="s">
        <v>460</v>
      </c>
      <c r="I283" t="s">
        <v>372</v>
      </c>
      <c r="J283" t="s">
        <v>381</v>
      </c>
      <c r="K283">
        <v>-84.391549999999995</v>
      </c>
      <c r="L283">
        <v>33.770150000000001</v>
      </c>
      <c r="M283" t="s">
        <v>374</v>
      </c>
      <c r="N283">
        <v>5.4</v>
      </c>
      <c r="O283">
        <v>13</v>
      </c>
      <c r="P283">
        <v>8</v>
      </c>
      <c r="Q283">
        <v>8</v>
      </c>
      <c r="R283">
        <v>200.21</v>
      </c>
      <c r="S283">
        <v>5.49</v>
      </c>
      <c r="T283">
        <v>60.94</v>
      </c>
      <c r="U283">
        <v>9.0399999999999991</v>
      </c>
      <c r="V283">
        <v>342</v>
      </c>
      <c r="W283">
        <v>4.13</v>
      </c>
    </row>
    <row r="284" spans="1:23" x14ac:dyDescent="0.25">
      <c r="A284" t="s">
        <v>606</v>
      </c>
      <c r="B284">
        <v>303</v>
      </c>
      <c r="C284" t="s">
        <v>737</v>
      </c>
      <c r="D284" s="3">
        <v>41131</v>
      </c>
      <c r="E284">
        <v>2228173.5704199998</v>
      </c>
      <c r="F284">
        <v>1371468.89093</v>
      </c>
      <c r="G284" t="s">
        <v>738</v>
      </c>
      <c r="H284" t="s">
        <v>739</v>
      </c>
      <c r="I284" t="s">
        <v>372</v>
      </c>
      <c r="J284" t="s">
        <v>373</v>
      </c>
      <c r="K284">
        <v>-84.39179</v>
      </c>
      <c r="L284">
        <v>33.770069999999997</v>
      </c>
      <c r="M284" t="s">
        <v>374</v>
      </c>
      <c r="N284">
        <v>7.5</v>
      </c>
      <c r="O284">
        <v>25</v>
      </c>
      <c r="P284">
        <v>22</v>
      </c>
      <c r="Q284">
        <v>21</v>
      </c>
      <c r="R284">
        <v>2021.35</v>
      </c>
      <c r="S284">
        <v>23.3</v>
      </c>
      <c r="T284">
        <v>151.02000000000001</v>
      </c>
      <c r="U284">
        <v>15.17</v>
      </c>
      <c r="V284">
        <v>817</v>
      </c>
      <c r="W284">
        <v>24</v>
      </c>
    </row>
    <row r="285" spans="1:23" x14ac:dyDescent="0.25">
      <c r="A285" t="s">
        <v>606</v>
      </c>
      <c r="B285">
        <v>304</v>
      </c>
      <c r="C285" t="s">
        <v>740</v>
      </c>
      <c r="D285" s="3">
        <v>41131</v>
      </c>
      <c r="E285">
        <v>2228156.35335</v>
      </c>
      <c r="F285">
        <v>1371468.3952500001</v>
      </c>
      <c r="G285" t="s">
        <v>738</v>
      </c>
      <c r="H285" t="s">
        <v>739</v>
      </c>
      <c r="I285" t="s">
        <v>407</v>
      </c>
      <c r="J285" t="s">
        <v>373</v>
      </c>
      <c r="K285">
        <v>-84.391840000000002</v>
      </c>
      <c r="L285">
        <v>33.770060000000001</v>
      </c>
      <c r="M285" t="s">
        <v>374</v>
      </c>
      <c r="N285">
        <v>6.5</v>
      </c>
      <c r="O285">
        <v>21</v>
      </c>
      <c r="P285">
        <v>17</v>
      </c>
      <c r="Q285">
        <v>22</v>
      </c>
      <c r="R285">
        <v>1067.3499999999999</v>
      </c>
      <c r="S285">
        <v>12.3</v>
      </c>
      <c r="T285">
        <v>107.25</v>
      </c>
      <c r="U285">
        <v>12.5</v>
      </c>
      <c r="V285">
        <v>748</v>
      </c>
      <c r="W285">
        <v>12.67</v>
      </c>
    </row>
    <row r="286" spans="1:23" x14ac:dyDescent="0.25">
      <c r="A286" t="s">
        <v>606</v>
      </c>
      <c r="B286">
        <v>305</v>
      </c>
      <c r="C286" t="s">
        <v>741</v>
      </c>
      <c r="D286" s="3">
        <v>41131</v>
      </c>
      <c r="E286">
        <v>2228144.2218399998</v>
      </c>
      <c r="F286">
        <v>1371467.46206</v>
      </c>
      <c r="G286" t="s">
        <v>738</v>
      </c>
      <c r="H286" t="s">
        <v>739</v>
      </c>
      <c r="I286" t="s">
        <v>372</v>
      </c>
      <c r="J286" t="s">
        <v>373</v>
      </c>
      <c r="K286">
        <v>-84.39188</v>
      </c>
      <c r="L286">
        <v>33.770060000000001</v>
      </c>
      <c r="M286" t="s">
        <v>374</v>
      </c>
      <c r="N286">
        <v>8.9</v>
      </c>
      <c r="O286">
        <v>34</v>
      </c>
      <c r="P286">
        <v>24</v>
      </c>
      <c r="Q286">
        <v>24</v>
      </c>
      <c r="R286">
        <v>3520.44</v>
      </c>
      <c r="S286">
        <v>40.590000000000003</v>
      </c>
      <c r="T286">
        <v>232.12</v>
      </c>
      <c r="U286">
        <v>19.399999999999999</v>
      </c>
      <c r="V286">
        <v>931</v>
      </c>
      <c r="W286">
        <v>41.8</v>
      </c>
    </row>
    <row r="287" spans="1:23" x14ac:dyDescent="0.25">
      <c r="A287" t="s">
        <v>606</v>
      </c>
      <c r="B287">
        <v>306</v>
      </c>
      <c r="C287" t="s">
        <v>742</v>
      </c>
      <c r="D287" s="3">
        <v>41131</v>
      </c>
      <c r="E287">
        <v>2228120.8920100001</v>
      </c>
      <c r="F287">
        <v>1371458.1301299999</v>
      </c>
      <c r="G287" t="s">
        <v>738</v>
      </c>
      <c r="H287" t="s">
        <v>739</v>
      </c>
      <c r="I287" t="s">
        <v>372</v>
      </c>
      <c r="J287" t="s">
        <v>373</v>
      </c>
      <c r="K287">
        <v>-84.391959999999997</v>
      </c>
      <c r="L287">
        <v>33.770040000000002</v>
      </c>
      <c r="M287" t="s">
        <v>374</v>
      </c>
      <c r="N287">
        <v>10.5</v>
      </c>
      <c r="O287">
        <v>29</v>
      </c>
      <c r="P287">
        <v>27</v>
      </c>
      <c r="Q287">
        <v>25</v>
      </c>
      <c r="R287">
        <v>3447.47</v>
      </c>
      <c r="S287">
        <v>39.75</v>
      </c>
      <c r="T287">
        <v>322.67</v>
      </c>
      <c r="U287">
        <v>23.1</v>
      </c>
      <c r="V287">
        <v>1084</v>
      </c>
      <c r="W287">
        <v>40.94</v>
      </c>
    </row>
    <row r="288" spans="1:23" x14ac:dyDescent="0.25">
      <c r="A288" t="s">
        <v>682</v>
      </c>
      <c r="B288">
        <v>307</v>
      </c>
      <c r="C288" t="s">
        <v>743</v>
      </c>
      <c r="D288" s="3">
        <v>41131</v>
      </c>
      <c r="E288">
        <v>2228482.6042399998</v>
      </c>
      <c r="F288">
        <v>1371084.26825</v>
      </c>
      <c r="G288" t="s">
        <v>633</v>
      </c>
      <c r="H288" t="s">
        <v>634</v>
      </c>
      <c r="I288" t="s">
        <v>380</v>
      </c>
      <c r="J288" t="s">
        <v>373</v>
      </c>
      <c r="K288">
        <v>-84.390770000000003</v>
      </c>
      <c r="L288">
        <v>33.769010000000002</v>
      </c>
      <c r="M288" t="s">
        <v>374</v>
      </c>
      <c r="N288">
        <v>7.2</v>
      </c>
      <c r="O288">
        <v>30</v>
      </c>
      <c r="P288">
        <v>9</v>
      </c>
      <c r="Q288">
        <v>11</v>
      </c>
      <c r="R288">
        <v>847.34</v>
      </c>
      <c r="S288">
        <v>27.18</v>
      </c>
      <c r="T288">
        <v>106.31</v>
      </c>
      <c r="U288">
        <v>8.4700000000000006</v>
      </c>
      <c r="V288">
        <v>940</v>
      </c>
      <c r="W288">
        <v>17.489999999999998</v>
      </c>
    </row>
    <row r="289" spans="1:23" x14ac:dyDescent="0.25">
      <c r="A289" t="s">
        <v>682</v>
      </c>
      <c r="B289">
        <v>308</v>
      </c>
      <c r="C289" t="s">
        <v>744</v>
      </c>
      <c r="D289" s="3">
        <v>41131</v>
      </c>
      <c r="E289">
        <v>2228485.60017</v>
      </c>
      <c r="F289">
        <v>1371097.0382399999</v>
      </c>
      <c r="G289" t="s">
        <v>633</v>
      </c>
      <c r="H289" t="s">
        <v>634</v>
      </c>
      <c r="I289" t="s">
        <v>380</v>
      </c>
      <c r="J289" t="s">
        <v>373</v>
      </c>
      <c r="K289">
        <v>-84.39076</v>
      </c>
      <c r="L289">
        <v>33.769039999999997</v>
      </c>
      <c r="M289" t="s">
        <v>374</v>
      </c>
      <c r="N289">
        <v>8.9</v>
      </c>
      <c r="O289">
        <v>35</v>
      </c>
      <c r="P289">
        <v>11</v>
      </c>
      <c r="Q289">
        <v>11</v>
      </c>
      <c r="R289">
        <v>1072.52</v>
      </c>
      <c r="S289">
        <v>34.39</v>
      </c>
      <c r="T289">
        <v>164.73</v>
      </c>
      <c r="U289">
        <v>10.98</v>
      </c>
      <c r="V289">
        <v>1159</v>
      </c>
      <c r="W289">
        <v>22.14</v>
      </c>
    </row>
    <row r="290" spans="1:23" x14ac:dyDescent="0.25">
      <c r="A290" t="s">
        <v>682</v>
      </c>
      <c r="B290">
        <v>309</v>
      </c>
      <c r="C290" t="s">
        <v>745</v>
      </c>
      <c r="D290" s="3">
        <v>41131</v>
      </c>
      <c r="E290">
        <v>2228486.36993</v>
      </c>
      <c r="F290">
        <v>1371105.50566</v>
      </c>
      <c r="G290" t="s">
        <v>633</v>
      </c>
      <c r="H290" t="s">
        <v>634</v>
      </c>
      <c r="I290" t="s">
        <v>380</v>
      </c>
      <c r="J290" t="s">
        <v>373</v>
      </c>
      <c r="K290">
        <v>-84.390749999999997</v>
      </c>
      <c r="L290">
        <v>33.769069999999999</v>
      </c>
      <c r="M290" t="s">
        <v>374</v>
      </c>
      <c r="N290">
        <v>6.9</v>
      </c>
      <c r="O290">
        <v>33</v>
      </c>
      <c r="P290">
        <v>10</v>
      </c>
      <c r="Q290">
        <v>11</v>
      </c>
      <c r="R290">
        <v>843.46</v>
      </c>
      <c r="S290">
        <v>27.05</v>
      </c>
      <c r="T290">
        <v>75.22</v>
      </c>
      <c r="U290">
        <v>6.9</v>
      </c>
      <c r="V290">
        <v>792</v>
      </c>
      <c r="W290">
        <v>17.41</v>
      </c>
    </row>
    <row r="291" spans="1:23" x14ac:dyDescent="0.25">
      <c r="A291" t="s">
        <v>682</v>
      </c>
      <c r="B291">
        <v>310</v>
      </c>
      <c r="C291" t="s">
        <v>746</v>
      </c>
      <c r="D291" s="3">
        <v>41131</v>
      </c>
      <c r="E291">
        <v>2228486.36993</v>
      </c>
      <c r="F291">
        <v>1371113.9730700001</v>
      </c>
      <c r="G291" t="s">
        <v>633</v>
      </c>
      <c r="H291" t="s">
        <v>634</v>
      </c>
      <c r="I291" t="s">
        <v>380</v>
      </c>
      <c r="J291" t="s">
        <v>373</v>
      </c>
      <c r="K291">
        <v>-84.390749999999997</v>
      </c>
      <c r="L291">
        <v>33.769089999999998</v>
      </c>
      <c r="M291" t="s">
        <v>374</v>
      </c>
      <c r="N291">
        <v>7.3</v>
      </c>
      <c r="O291">
        <v>32</v>
      </c>
      <c r="P291">
        <v>11</v>
      </c>
      <c r="Q291">
        <v>11</v>
      </c>
      <c r="R291">
        <v>1072.52</v>
      </c>
      <c r="S291">
        <v>34.39</v>
      </c>
      <c r="T291">
        <v>104.68</v>
      </c>
      <c r="U291">
        <v>8.2899999999999991</v>
      </c>
      <c r="V291">
        <v>913</v>
      </c>
      <c r="W291">
        <v>22.14</v>
      </c>
    </row>
    <row r="292" spans="1:23" x14ac:dyDescent="0.25">
      <c r="A292" t="s">
        <v>682</v>
      </c>
      <c r="B292">
        <v>311</v>
      </c>
      <c r="C292" t="s">
        <v>747</v>
      </c>
      <c r="D292" s="3">
        <v>41131</v>
      </c>
      <c r="E292">
        <v>2228486.36993</v>
      </c>
      <c r="F292">
        <v>1371121.6707200001</v>
      </c>
      <c r="G292" t="s">
        <v>633</v>
      </c>
      <c r="H292" t="s">
        <v>634</v>
      </c>
      <c r="I292" t="s">
        <v>380</v>
      </c>
      <c r="J292" t="s">
        <v>373</v>
      </c>
      <c r="K292">
        <v>-84.390749999999997</v>
      </c>
      <c r="L292">
        <v>33.769109999999998</v>
      </c>
      <c r="M292" t="s">
        <v>374</v>
      </c>
      <c r="N292">
        <v>8.8000000000000007</v>
      </c>
      <c r="O292">
        <v>38</v>
      </c>
      <c r="P292">
        <v>9</v>
      </c>
      <c r="Q292">
        <v>11</v>
      </c>
      <c r="R292">
        <v>821.93</v>
      </c>
      <c r="S292">
        <v>26.37</v>
      </c>
      <c r="T292">
        <v>122.84</v>
      </c>
      <c r="U292">
        <v>9.41</v>
      </c>
      <c r="V292">
        <v>986</v>
      </c>
      <c r="W292">
        <v>16.96</v>
      </c>
    </row>
    <row r="293" spans="1:23" x14ac:dyDescent="0.25">
      <c r="A293" t="s">
        <v>682</v>
      </c>
      <c r="B293">
        <v>312</v>
      </c>
      <c r="C293" t="s">
        <v>748</v>
      </c>
      <c r="D293" s="3">
        <v>41131</v>
      </c>
      <c r="E293">
        <v>2228485.60017</v>
      </c>
      <c r="F293">
        <v>1371129.3683800001</v>
      </c>
      <c r="G293" t="s">
        <v>633</v>
      </c>
      <c r="H293" t="s">
        <v>634</v>
      </c>
      <c r="I293" t="s">
        <v>380</v>
      </c>
      <c r="J293" t="s">
        <v>373</v>
      </c>
      <c r="K293">
        <v>-84.39076</v>
      </c>
      <c r="L293">
        <v>33.769129999999997</v>
      </c>
      <c r="M293" t="s">
        <v>374</v>
      </c>
      <c r="N293">
        <v>7.6</v>
      </c>
      <c r="O293">
        <v>30</v>
      </c>
      <c r="P293">
        <v>11</v>
      </c>
      <c r="Q293">
        <v>11</v>
      </c>
      <c r="R293">
        <v>834.74</v>
      </c>
      <c r="S293">
        <v>26.76</v>
      </c>
      <c r="T293">
        <v>111.14</v>
      </c>
      <c r="U293">
        <v>8.69</v>
      </c>
      <c r="V293">
        <v>962</v>
      </c>
      <c r="W293">
        <v>17.23</v>
      </c>
    </row>
    <row r="294" spans="1:23" x14ac:dyDescent="0.25">
      <c r="A294" t="s">
        <v>682</v>
      </c>
      <c r="B294">
        <v>313</v>
      </c>
      <c r="C294" t="s">
        <v>749</v>
      </c>
      <c r="D294" s="3">
        <v>41131</v>
      </c>
      <c r="E294">
        <v>2228484.8303999999</v>
      </c>
      <c r="F294">
        <v>1371140.14509</v>
      </c>
      <c r="G294" t="s">
        <v>633</v>
      </c>
      <c r="H294" t="s">
        <v>634</v>
      </c>
      <c r="I294" t="s">
        <v>380</v>
      </c>
      <c r="J294" t="s">
        <v>373</v>
      </c>
      <c r="K294">
        <v>-84.39076</v>
      </c>
      <c r="L294">
        <v>33.769159999999999</v>
      </c>
      <c r="M294" t="s">
        <v>374</v>
      </c>
      <c r="N294">
        <v>7.7</v>
      </c>
      <c r="O294">
        <v>37</v>
      </c>
      <c r="P294">
        <v>8</v>
      </c>
      <c r="Q294">
        <v>11</v>
      </c>
      <c r="R294">
        <v>716.02</v>
      </c>
      <c r="S294">
        <v>22.97</v>
      </c>
      <c r="T294">
        <v>99.1</v>
      </c>
      <c r="U294">
        <v>8.33</v>
      </c>
      <c r="V294">
        <v>894</v>
      </c>
      <c r="W294">
        <v>14.78</v>
      </c>
    </row>
    <row r="295" spans="1:23" x14ac:dyDescent="0.25">
      <c r="A295" t="s">
        <v>682</v>
      </c>
      <c r="B295">
        <v>314</v>
      </c>
      <c r="C295" t="s">
        <v>750</v>
      </c>
      <c r="D295" s="3">
        <v>41131</v>
      </c>
      <c r="E295">
        <v>2228487.1397000002</v>
      </c>
      <c r="F295">
        <v>1371150.15203</v>
      </c>
      <c r="G295" t="s">
        <v>633</v>
      </c>
      <c r="H295" t="s">
        <v>634</v>
      </c>
      <c r="I295" t="s">
        <v>407</v>
      </c>
      <c r="J295" t="s">
        <v>373</v>
      </c>
      <c r="K295">
        <v>-84.390749999999997</v>
      </c>
      <c r="L295">
        <v>33.769190000000002</v>
      </c>
      <c r="M295" t="s">
        <v>374</v>
      </c>
      <c r="N295">
        <v>4.7</v>
      </c>
      <c r="O295">
        <v>20</v>
      </c>
      <c r="P295">
        <v>8</v>
      </c>
      <c r="Q295">
        <v>11</v>
      </c>
      <c r="R295">
        <v>303.54000000000002</v>
      </c>
      <c r="S295">
        <v>9.74</v>
      </c>
      <c r="T295">
        <v>41.09</v>
      </c>
      <c r="U295">
        <v>4.96</v>
      </c>
      <c r="V295">
        <v>390</v>
      </c>
      <c r="W295">
        <v>6.26</v>
      </c>
    </row>
    <row r="296" spans="1:23" x14ac:dyDescent="0.25">
      <c r="A296" t="s">
        <v>682</v>
      </c>
      <c r="B296">
        <v>315</v>
      </c>
      <c r="C296" t="s">
        <v>751</v>
      </c>
      <c r="D296" s="3">
        <v>41131</v>
      </c>
      <c r="E296">
        <v>2228486.36993</v>
      </c>
      <c r="F296">
        <v>1371158.6194500001</v>
      </c>
      <c r="G296" t="s">
        <v>633</v>
      </c>
      <c r="H296" t="s">
        <v>634</v>
      </c>
      <c r="I296" t="s">
        <v>380</v>
      </c>
      <c r="J296" t="s">
        <v>373</v>
      </c>
      <c r="K296">
        <v>-84.390749999999997</v>
      </c>
      <c r="L296">
        <v>33.769210000000001</v>
      </c>
      <c r="M296" t="s">
        <v>374</v>
      </c>
      <c r="N296">
        <v>8.1</v>
      </c>
      <c r="O296">
        <v>30</v>
      </c>
      <c r="P296">
        <v>9</v>
      </c>
      <c r="Q296">
        <v>11</v>
      </c>
      <c r="R296">
        <v>767.79</v>
      </c>
      <c r="S296">
        <v>24.63</v>
      </c>
      <c r="T296">
        <v>98.44</v>
      </c>
      <c r="U296">
        <v>8.14</v>
      </c>
      <c r="V296">
        <v>909</v>
      </c>
      <c r="W296">
        <v>15.85</v>
      </c>
    </row>
    <row r="297" spans="1:23" x14ac:dyDescent="0.25">
      <c r="A297" t="s">
        <v>682</v>
      </c>
      <c r="B297">
        <v>316</v>
      </c>
      <c r="C297" t="s">
        <v>752</v>
      </c>
      <c r="D297" s="3">
        <v>41131</v>
      </c>
      <c r="E297">
        <v>2228487.1397000002</v>
      </c>
      <c r="F297">
        <v>1371170.93569</v>
      </c>
      <c r="G297" t="s">
        <v>633</v>
      </c>
      <c r="H297" t="s">
        <v>634</v>
      </c>
      <c r="I297" t="s">
        <v>380</v>
      </c>
      <c r="J297" t="s">
        <v>373</v>
      </c>
      <c r="K297">
        <v>-84.390749999999997</v>
      </c>
      <c r="L297">
        <v>33.76925</v>
      </c>
      <c r="M297" t="s">
        <v>374</v>
      </c>
      <c r="N297">
        <v>6</v>
      </c>
      <c r="O297">
        <v>31</v>
      </c>
      <c r="P297">
        <v>8</v>
      </c>
      <c r="Q297">
        <v>10</v>
      </c>
      <c r="R297">
        <v>621.72</v>
      </c>
      <c r="S297">
        <v>19.95</v>
      </c>
      <c r="T297">
        <v>55.03</v>
      </c>
      <c r="U297">
        <v>5.8</v>
      </c>
      <c r="V297">
        <v>466</v>
      </c>
      <c r="W297">
        <v>12.83</v>
      </c>
    </row>
    <row r="298" spans="1:23" x14ac:dyDescent="0.25">
      <c r="A298" t="s">
        <v>682</v>
      </c>
      <c r="B298">
        <v>317</v>
      </c>
      <c r="C298" t="s">
        <v>753</v>
      </c>
      <c r="D298" s="3">
        <v>41131</v>
      </c>
      <c r="E298">
        <v>2228486.36993</v>
      </c>
      <c r="F298">
        <v>1371182.48217</v>
      </c>
      <c r="G298" t="s">
        <v>633</v>
      </c>
      <c r="H298" t="s">
        <v>634</v>
      </c>
      <c r="I298" t="s">
        <v>407</v>
      </c>
      <c r="J298" t="s">
        <v>373</v>
      </c>
      <c r="K298">
        <v>-84.390749999999997</v>
      </c>
      <c r="L298">
        <v>33.769280000000002</v>
      </c>
      <c r="M298" t="s">
        <v>374</v>
      </c>
      <c r="N298">
        <v>9.1</v>
      </c>
      <c r="O298">
        <v>31</v>
      </c>
      <c r="P298">
        <v>10</v>
      </c>
      <c r="Q298">
        <v>10</v>
      </c>
      <c r="R298">
        <v>847.34</v>
      </c>
      <c r="S298">
        <v>27.18</v>
      </c>
      <c r="T298">
        <v>125.47</v>
      </c>
      <c r="U298">
        <v>9.3699999999999992</v>
      </c>
      <c r="V298">
        <v>969</v>
      </c>
      <c r="W298">
        <v>17.489999999999998</v>
      </c>
    </row>
    <row r="299" spans="1:23" x14ac:dyDescent="0.25">
      <c r="A299" t="s">
        <v>682</v>
      </c>
      <c r="B299">
        <v>318</v>
      </c>
      <c r="C299" t="s">
        <v>754</v>
      </c>
      <c r="D299" s="3">
        <v>41131</v>
      </c>
      <c r="E299">
        <v>2228487.52458</v>
      </c>
      <c r="F299">
        <v>1371194.41353</v>
      </c>
      <c r="G299" t="s">
        <v>633</v>
      </c>
      <c r="H299" t="s">
        <v>634</v>
      </c>
      <c r="I299" t="s">
        <v>407</v>
      </c>
      <c r="J299" t="s">
        <v>373</v>
      </c>
      <c r="K299">
        <v>-84.390749999999997</v>
      </c>
      <c r="L299">
        <v>33.769309999999997</v>
      </c>
      <c r="M299" t="s">
        <v>374</v>
      </c>
      <c r="N299">
        <v>2</v>
      </c>
      <c r="O299">
        <v>10</v>
      </c>
      <c r="P299">
        <v>6</v>
      </c>
      <c r="Q299">
        <v>6</v>
      </c>
      <c r="R299">
        <v>157.05000000000001</v>
      </c>
      <c r="S299">
        <v>5.03</v>
      </c>
      <c r="T299">
        <v>5.58</v>
      </c>
      <c r="U299">
        <v>1.41</v>
      </c>
      <c r="V299">
        <v>50</v>
      </c>
      <c r="W299">
        <v>3.24</v>
      </c>
    </row>
    <row r="300" spans="1:23" x14ac:dyDescent="0.25">
      <c r="A300" t="s">
        <v>682</v>
      </c>
      <c r="B300">
        <v>319</v>
      </c>
      <c r="C300" t="s">
        <v>755</v>
      </c>
      <c r="D300" s="3">
        <v>41131</v>
      </c>
      <c r="E300">
        <v>2228488.2943500001</v>
      </c>
      <c r="F300">
        <v>1371207.4995299999</v>
      </c>
      <c r="G300" t="s">
        <v>633</v>
      </c>
      <c r="H300" t="s">
        <v>634</v>
      </c>
      <c r="I300" t="s">
        <v>407</v>
      </c>
      <c r="J300" t="s">
        <v>373</v>
      </c>
      <c r="K300">
        <v>-84.390749999999997</v>
      </c>
      <c r="L300">
        <v>33.769350000000003</v>
      </c>
      <c r="M300" t="s">
        <v>374</v>
      </c>
      <c r="N300">
        <v>1.3</v>
      </c>
      <c r="O300">
        <v>10</v>
      </c>
      <c r="P300">
        <v>5</v>
      </c>
      <c r="Q300">
        <v>5</v>
      </c>
      <c r="R300">
        <v>156.72</v>
      </c>
      <c r="S300">
        <v>5.03</v>
      </c>
      <c r="T300">
        <v>3.44</v>
      </c>
      <c r="U300">
        <v>0.35</v>
      </c>
      <c r="V300">
        <v>23</v>
      </c>
      <c r="W300">
        <v>3.23</v>
      </c>
    </row>
    <row r="301" spans="1:23" x14ac:dyDescent="0.25">
      <c r="A301" t="s">
        <v>635</v>
      </c>
      <c r="B301">
        <v>320</v>
      </c>
      <c r="C301" t="s">
        <v>756</v>
      </c>
      <c r="D301" s="3">
        <v>41131</v>
      </c>
      <c r="E301">
        <v>2228488.2943500001</v>
      </c>
      <c r="F301">
        <v>1371232.1320199999</v>
      </c>
      <c r="G301" t="s">
        <v>633</v>
      </c>
      <c r="H301" t="s">
        <v>634</v>
      </c>
      <c r="I301" t="s">
        <v>407</v>
      </c>
      <c r="J301" t="s">
        <v>373</v>
      </c>
      <c r="K301">
        <v>-84.390749999999997</v>
      </c>
      <c r="L301">
        <v>33.769419999999997</v>
      </c>
      <c r="M301" t="s">
        <v>374</v>
      </c>
      <c r="N301">
        <v>7.1</v>
      </c>
      <c r="O301">
        <v>29</v>
      </c>
      <c r="P301">
        <v>9</v>
      </c>
      <c r="Q301">
        <v>9</v>
      </c>
      <c r="R301">
        <v>621.72</v>
      </c>
      <c r="S301">
        <v>19.95</v>
      </c>
      <c r="T301">
        <v>74.25</v>
      </c>
      <c r="U301">
        <v>5.22</v>
      </c>
      <c r="V301">
        <v>502</v>
      </c>
      <c r="W301">
        <v>12.83</v>
      </c>
    </row>
    <row r="302" spans="1:23" x14ac:dyDescent="0.25">
      <c r="A302" t="s">
        <v>635</v>
      </c>
      <c r="B302">
        <v>321</v>
      </c>
      <c r="C302" t="s">
        <v>757</v>
      </c>
      <c r="D302" s="3">
        <v>41131</v>
      </c>
      <c r="E302">
        <v>2228488.2943500001</v>
      </c>
      <c r="F302">
        <v>1371249.8366100001</v>
      </c>
      <c r="G302" t="s">
        <v>633</v>
      </c>
      <c r="H302" t="s">
        <v>634</v>
      </c>
      <c r="I302" t="s">
        <v>407</v>
      </c>
      <c r="J302" t="s">
        <v>373</v>
      </c>
      <c r="K302">
        <v>-84.390749999999997</v>
      </c>
      <c r="L302">
        <v>33.769460000000002</v>
      </c>
      <c r="M302" t="s">
        <v>374</v>
      </c>
      <c r="N302">
        <v>5.6</v>
      </c>
      <c r="O302">
        <v>29</v>
      </c>
      <c r="P302">
        <v>7</v>
      </c>
      <c r="Q302">
        <v>7</v>
      </c>
      <c r="R302">
        <v>324.52999999999997</v>
      </c>
      <c r="S302">
        <v>10.41</v>
      </c>
      <c r="T302">
        <v>44.09</v>
      </c>
      <c r="U302">
        <v>2.1800000000000002</v>
      </c>
      <c r="V302">
        <v>150</v>
      </c>
      <c r="W302">
        <v>6.7</v>
      </c>
    </row>
    <row r="303" spans="1:23" x14ac:dyDescent="0.25">
      <c r="A303" t="s">
        <v>635</v>
      </c>
      <c r="B303">
        <v>322</v>
      </c>
      <c r="C303" t="s">
        <v>758</v>
      </c>
      <c r="D303" s="3">
        <v>41131</v>
      </c>
      <c r="E303">
        <v>2228489.0641100002</v>
      </c>
      <c r="F303">
        <v>1371264.46215</v>
      </c>
      <c r="G303" t="s">
        <v>633</v>
      </c>
      <c r="H303" t="s">
        <v>634</v>
      </c>
      <c r="I303" t="s">
        <v>407</v>
      </c>
      <c r="J303" t="s">
        <v>373</v>
      </c>
      <c r="K303">
        <v>-84.390749999999997</v>
      </c>
      <c r="L303">
        <v>33.769509999999997</v>
      </c>
      <c r="M303" t="s">
        <v>374</v>
      </c>
      <c r="N303">
        <v>5.4</v>
      </c>
      <c r="O303">
        <v>30</v>
      </c>
      <c r="P303">
        <v>8</v>
      </c>
      <c r="Q303">
        <v>10</v>
      </c>
      <c r="R303">
        <v>589.65</v>
      </c>
      <c r="S303">
        <v>18.920000000000002</v>
      </c>
      <c r="T303">
        <v>44.84</v>
      </c>
      <c r="U303">
        <v>3.86</v>
      </c>
      <c r="V303">
        <v>234</v>
      </c>
      <c r="W303">
        <v>12.17</v>
      </c>
    </row>
    <row r="304" spans="1:23" x14ac:dyDescent="0.25">
      <c r="A304" t="s">
        <v>522</v>
      </c>
      <c r="B304">
        <v>323</v>
      </c>
      <c r="C304" t="s">
        <v>759</v>
      </c>
      <c r="D304" s="3">
        <v>41131</v>
      </c>
      <c r="E304">
        <v>2228441.1547300001</v>
      </c>
      <c r="F304">
        <v>1372808.71374</v>
      </c>
      <c r="G304" t="s">
        <v>760</v>
      </c>
      <c r="H304" t="s">
        <v>196</v>
      </c>
      <c r="I304" t="s">
        <v>380</v>
      </c>
      <c r="J304" t="s">
        <v>399</v>
      </c>
      <c r="K304">
        <v>-84.390910000000005</v>
      </c>
      <c r="L304">
        <v>33.77375</v>
      </c>
      <c r="M304" t="s">
        <v>374</v>
      </c>
      <c r="N304">
        <v>30.4</v>
      </c>
      <c r="O304">
        <v>73</v>
      </c>
      <c r="P304">
        <v>54</v>
      </c>
      <c r="Q304">
        <v>43</v>
      </c>
      <c r="R304">
        <v>7574.56</v>
      </c>
      <c r="S304">
        <v>71.23</v>
      </c>
      <c r="T304">
        <v>2136.17</v>
      </c>
      <c r="U304">
        <v>47.91</v>
      </c>
      <c r="V304">
        <v>6027</v>
      </c>
      <c r="W304">
        <v>89.94</v>
      </c>
    </row>
    <row r="305" spans="1:23" x14ac:dyDescent="0.25">
      <c r="A305" t="s">
        <v>522</v>
      </c>
      <c r="B305">
        <v>324</v>
      </c>
      <c r="C305" t="s">
        <v>761</v>
      </c>
      <c r="D305" s="3">
        <v>41131</v>
      </c>
      <c r="E305">
        <v>2228447.69056</v>
      </c>
      <c r="F305">
        <v>1372786.3051700001</v>
      </c>
      <c r="G305" t="s">
        <v>488</v>
      </c>
      <c r="H305" t="s">
        <v>489</v>
      </c>
      <c r="I305" t="s">
        <v>380</v>
      </c>
      <c r="J305" t="s">
        <v>373</v>
      </c>
      <c r="K305">
        <v>-84.390889999999999</v>
      </c>
      <c r="L305">
        <v>33.773690000000002</v>
      </c>
      <c r="M305" t="s">
        <v>374</v>
      </c>
      <c r="N305">
        <v>6.7</v>
      </c>
      <c r="O305">
        <v>40</v>
      </c>
      <c r="P305">
        <v>25</v>
      </c>
      <c r="Q305">
        <v>29</v>
      </c>
      <c r="R305">
        <v>1304.26</v>
      </c>
      <c r="S305">
        <v>20</v>
      </c>
      <c r="T305">
        <v>402.06</v>
      </c>
      <c r="U305">
        <v>27.71</v>
      </c>
      <c r="V305">
        <v>1311</v>
      </c>
      <c r="W305">
        <v>15.49</v>
      </c>
    </row>
    <row r="306" spans="1:23" x14ac:dyDescent="0.25">
      <c r="A306" t="s">
        <v>522</v>
      </c>
      <c r="B306">
        <v>325</v>
      </c>
      <c r="C306" t="s">
        <v>762</v>
      </c>
      <c r="D306" s="3">
        <v>41131</v>
      </c>
      <c r="E306">
        <v>2228458.8948499998</v>
      </c>
      <c r="F306">
        <v>1372779.7693400001</v>
      </c>
      <c r="G306" t="s">
        <v>763</v>
      </c>
      <c r="H306" t="s">
        <v>764</v>
      </c>
      <c r="I306" t="s">
        <v>380</v>
      </c>
      <c r="J306" t="s">
        <v>373</v>
      </c>
      <c r="K306">
        <v>-84.390860000000004</v>
      </c>
      <c r="L306">
        <v>33.773670000000003</v>
      </c>
      <c r="M306" t="s">
        <v>374</v>
      </c>
      <c r="N306">
        <v>1.9</v>
      </c>
      <c r="O306">
        <v>25</v>
      </c>
      <c r="P306">
        <v>7</v>
      </c>
      <c r="Q306">
        <v>10</v>
      </c>
      <c r="R306">
        <v>128.41</v>
      </c>
      <c r="S306">
        <v>2.69</v>
      </c>
      <c r="T306">
        <v>12.37</v>
      </c>
      <c r="U306">
        <v>3.62</v>
      </c>
      <c r="V306">
        <v>80</v>
      </c>
      <c r="W306">
        <v>2.65</v>
      </c>
    </row>
    <row r="307" spans="1:23" x14ac:dyDescent="0.25">
      <c r="A307" t="s">
        <v>522</v>
      </c>
      <c r="B307">
        <v>326</v>
      </c>
      <c r="C307" t="s">
        <v>765</v>
      </c>
      <c r="D307" s="3">
        <v>41131</v>
      </c>
      <c r="E307">
        <v>2228453.2927000001</v>
      </c>
      <c r="F307">
        <v>1372780.70303</v>
      </c>
      <c r="G307" t="s">
        <v>763</v>
      </c>
      <c r="H307" t="s">
        <v>764</v>
      </c>
      <c r="I307" t="s">
        <v>380</v>
      </c>
      <c r="J307" t="s">
        <v>373</v>
      </c>
      <c r="K307">
        <v>-84.390870000000007</v>
      </c>
      <c r="L307">
        <v>33.773670000000003</v>
      </c>
      <c r="M307" t="s">
        <v>374</v>
      </c>
      <c r="N307">
        <v>1</v>
      </c>
      <c r="O307">
        <v>17</v>
      </c>
      <c r="P307">
        <v>6</v>
      </c>
      <c r="Q307">
        <v>4</v>
      </c>
      <c r="R307">
        <v>11.95</v>
      </c>
      <c r="S307">
        <v>0.24</v>
      </c>
      <c r="T307">
        <v>1.26</v>
      </c>
      <c r="U307">
        <v>1.08</v>
      </c>
      <c r="V307">
        <v>55</v>
      </c>
      <c r="W307">
        <v>0.25</v>
      </c>
    </row>
    <row r="308" spans="1:23" x14ac:dyDescent="0.25">
      <c r="A308" t="s">
        <v>522</v>
      </c>
      <c r="B308">
        <v>327</v>
      </c>
      <c r="C308" t="s">
        <v>766</v>
      </c>
      <c r="D308" s="3">
        <v>41131</v>
      </c>
      <c r="E308">
        <v>2228445.8231799998</v>
      </c>
      <c r="F308">
        <v>1372780.70303</v>
      </c>
      <c r="G308" t="s">
        <v>763</v>
      </c>
      <c r="H308" t="s">
        <v>764</v>
      </c>
      <c r="I308" t="s">
        <v>380</v>
      </c>
      <c r="J308" t="s">
        <v>373</v>
      </c>
      <c r="K308">
        <v>-84.390900000000002</v>
      </c>
      <c r="L308">
        <v>33.773670000000003</v>
      </c>
      <c r="M308" t="s">
        <v>374</v>
      </c>
      <c r="N308">
        <v>4.0999999999999996</v>
      </c>
      <c r="O308">
        <v>24</v>
      </c>
      <c r="P308">
        <v>14</v>
      </c>
      <c r="Q308">
        <v>14</v>
      </c>
      <c r="R308">
        <v>348.32</v>
      </c>
      <c r="S308">
        <v>7.28</v>
      </c>
      <c r="T308">
        <v>34.97</v>
      </c>
      <c r="U308">
        <v>6.46</v>
      </c>
      <c r="V308">
        <v>197</v>
      </c>
      <c r="W308">
        <v>7.19</v>
      </c>
    </row>
    <row r="309" spans="1:23" x14ac:dyDescent="0.25">
      <c r="A309" t="s">
        <v>522</v>
      </c>
      <c r="B309">
        <v>328</v>
      </c>
      <c r="C309" t="s">
        <v>767</v>
      </c>
      <c r="D309" s="3">
        <v>41131</v>
      </c>
      <c r="E309">
        <v>2228441.1547300001</v>
      </c>
      <c r="F309">
        <v>1372779.7693400001</v>
      </c>
      <c r="G309" t="s">
        <v>763</v>
      </c>
      <c r="H309" t="s">
        <v>764</v>
      </c>
      <c r="I309" t="s">
        <v>380</v>
      </c>
      <c r="J309" t="s">
        <v>373</v>
      </c>
      <c r="K309">
        <v>-84.390910000000005</v>
      </c>
      <c r="L309">
        <v>33.773670000000003</v>
      </c>
      <c r="M309" t="s">
        <v>374</v>
      </c>
      <c r="N309">
        <v>1.5</v>
      </c>
      <c r="O309">
        <v>25</v>
      </c>
      <c r="P309">
        <v>5</v>
      </c>
      <c r="Q309">
        <v>8</v>
      </c>
      <c r="R309">
        <v>56.73</v>
      </c>
      <c r="S309">
        <v>1.19</v>
      </c>
      <c r="T309">
        <v>3.62</v>
      </c>
      <c r="U309">
        <v>1.81</v>
      </c>
      <c r="V309">
        <v>55</v>
      </c>
      <c r="W309">
        <v>1.17</v>
      </c>
    </row>
    <row r="310" spans="1:23" x14ac:dyDescent="0.25">
      <c r="A310" t="s">
        <v>522</v>
      </c>
      <c r="B310">
        <v>329</v>
      </c>
      <c r="C310" t="s">
        <v>768</v>
      </c>
      <c r="D310" s="3">
        <v>41131</v>
      </c>
      <c r="E310">
        <v>2228434.61889</v>
      </c>
      <c r="F310">
        <v>1372779.7693400001</v>
      </c>
      <c r="G310" t="s">
        <v>763</v>
      </c>
      <c r="H310" t="s">
        <v>764</v>
      </c>
      <c r="I310" t="s">
        <v>380</v>
      </c>
      <c r="J310" t="s">
        <v>373</v>
      </c>
      <c r="K310">
        <v>-84.390940000000001</v>
      </c>
      <c r="L310">
        <v>33.773670000000003</v>
      </c>
      <c r="M310" t="s">
        <v>374</v>
      </c>
      <c r="N310">
        <v>2.1</v>
      </c>
      <c r="O310">
        <v>26</v>
      </c>
      <c r="P310">
        <v>9</v>
      </c>
      <c r="Q310">
        <v>6</v>
      </c>
      <c r="R310">
        <v>93.86</v>
      </c>
      <c r="S310">
        <v>1.96</v>
      </c>
      <c r="T310">
        <v>19.78</v>
      </c>
      <c r="U310">
        <v>4.83</v>
      </c>
      <c r="V310">
        <v>125</v>
      </c>
      <c r="W310">
        <v>1.94</v>
      </c>
    </row>
    <row r="311" spans="1:23" x14ac:dyDescent="0.25">
      <c r="A311" t="s">
        <v>522</v>
      </c>
      <c r="B311">
        <v>330</v>
      </c>
      <c r="C311" t="s">
        <v>769</v>
      </c>
      <c r="D311" s="3">
        <v>41131</v>
      </c>
      <c r="E311">
        <v>2228231.07437</v>
      </c>
      <c r="F311">
        <v>1372773.2335000001</v>
      </c>
      <c r="G311" t="s">
        <v>405</v>
      </c>
      <c r="H311" t="s">
        <v>406</v>
      </c>
      <c r="I311" t="s">
        <v>380</v>
      </c>
      <c r="J311" t="s">
        <v>373</v>
      </c>
      <c r="K311">
        <v>-84.39161</v>
      </c>
      <c r="L311">
        <v>33.773650000000004</v>
      </c>
      <c r="M311" t="s">
        <v>374</v>
      </c>
      <c r="N311">
        <v>7.6</v>
      </c>
      <c r="O311">
        <v>22</v>
      </c>
      <c r="P311">
        <v>40</v>
      </c>
      <c r="Q311">
        <v>24</v>
      </c>
      <c r="R311">
        <v>1930.61</v>
      </c>
      <c r="S311">
        <v>22.97</v>
      </c>
      <c r="T311">
        <v>143.43</v>
      </c>
      <c r="U311">
        <v>15.3</v>
      </c>
      <c r="V311">
        <v>693</v>
      </c>
      <c r="W311">
        <v>22.92</v>
      </c>
    </row>
    <row r="312" spans="1:23" x14ac:dyDescent="0.25">
      <c r="A312" t="s">
        <v>522</v>
      </c>
      <c r="B312">
        <v>331</v>
      </c>
      <c r="C312" t="s">
        <v>770</v>
      </c>
      <c r="D312" s="3">
        <v>41131</v>
      </c>
      <c r="E312">
        <v>2228250.68187</v>
      </c>
      <c r="F312">
        <v>1372780.70303</v>
      </c>
      <c r="G312" t="s">
        <v>432</v>
      </c>
      <c r="H312" t="s">
        <v>433</v>
      </c>
      <c r="I312" t="s">
        <v>380</v>
      </c>
      <c r="J312" t="s">
        <v>373</v>
      </c>
      <c r="K312">
        <v>-84.391540000000006</v>
      </c>
      <c r="L312">
        <v>33.773670000000003</v>
      </c>
      <c r="M312" t="s">
        <v>374</v>
      </c>
      <c r="N312">
        <v>6.5</v>
      </c>
      <c r="O312">
        <v>36</v>
      </c>
      <c r="P312">
        <v>18</v>
      </c>
      <c r="Q312">
        <v>15</v>
      </c>
      <c r="R312">
        <v>499.23</v>
      </c>
      <c r="S312">
        <v>6.55</v>
      </c>
      <c r="T312">
        <v>99.03</v>
      </c>
      <c r="U312">
        <v>12.32</v>
      </c>
      <c r="V312">
        <v>754</v>
      </c>
      <c r="W312">
        <v>5.93</v>
      </c>
    </row>
    <row r="313" spans="1:23" x14ac:dyDescent="0.25">
      <c r="A313" t="s">
        <v>635</v>
      </c>
      <c r="B313">
        <v>332</v>
      </c>
      <c r="C313" t="s">
        <v>771</v>
      </c>
      <c r="D313" s="3">
        <v>41131</v>
      </c>
      <c r="E313">
        <v>2228489.8596100002</v>
      </c>
      <c r="F313">
        <v>1371411.8687100001</v>
      </c>
      <c r="G313" t="s">
        <v>633</v>
      </c>
      <c r="H313" t="s">
        <v>634</v>
      </c>
      <c r="I313" t="s">
        <v>407</v>
      </c>
      <c r="J313" t="s">
        <v>373</v>
      </c>
      <c r="K313">
        <v>-84.390739999999994</v>
      </c>
      <c r="L313">
        <v>33.769910000000003</v>
      </c>
      <c r="M313" t="s">
        <v>374</v>
      </c>
      <c r="N313">
        <v>2.4</v>
      </c>
      <c r="O313">
        <v>16</v>
      </c>
      <c r="P313">
        <v>5</v>
      </c>
      <c r="Q313">
        <v>4</v>
      </c>
      <c r="R313">
        <v>143.05000000000001</v>
      </c>
      <c r="S313">
        <v>4.59</v>
      </c>
      <c r="T313">
        <v>7.56</v>
      </c>
      <c r="U313">
        <v>0.73</v>
      </c>
      <c r="V313">
        <v>28</v>
      </c>
      <c r="W313">
        <v>2.95</v>
      </c>
    </row>
    <row r="314" spans="1:23" x14ac:dyDescent="0.25">
      <c r="A314" t="s">
        <v>635</v>
      </c>
      <c r="B314">
        <v>333</v>
      </c>
      <c r="C314" t="s">
        <v>772</v>
      </c>
      <c r="D314" s="3">
        <v>41131</v>
      </c>
      <c r="E314">
        <v>2228492.6593599999</v>
      </c>
      <c r="F314">
        <v>1371394.13692</v>
      </c>
      <c r="G314" t="s">
        <v>633</v>
      </c>
      <c r="H314" t="s">
        <v>634</v>
      </c>
      <c r="I314" t="s">
        <v>380</v>
      </c>
      <c r="J314" t="s">
        <v>373</v>
      </c>
      <c r="K314">
        <v>-84.390730000000005</v>
      </c>
      <c r="L314">
        <v>33.769860000000001</v>
      </c>
      <c r="M314" t="s">
        <v>374</v>
      </c>
      <c r="N314">
        <v>9.1999999999999993</v>
      </c>
      <c r="O314">
        <v>28</v>
      </c>
      <c r="P314">
        <v>6</v>
      </c>
      <c r="Q314">
        <v>9</v>
      </c>
      <c r="R314">
        <v>399.23</v>
      </c>
      <c r="S314">
        <v>12.81</v>
      </c>
      <c r="T314">
        <v>119.76</v>
      </c>
      <c r="U314">
        <v>9.3000000000000007</v>
      </c>
      <c r="V314">
        <v>846</v>
      </c>
      <c r="W314">
        <v>8.24</v>
      </c>
    </row>
    <row r="315" spans="1:23" x14ac:dyDescent="0.25">
      <c r="A315" t="s">
        <v>635</v>
      </c>
      <c r="B315">
        <v>334</v>
      </c>
      <c r="C315" t="s">
        <v>773</v>
      </c>
      <c r="D315" s="3">
        <v>41131</v>
      </c>
      <c r="E315">
        <v>2228487.9931000001</v>
      </c>
      <c r="F315">
        <v>1371374.53862</v>
      </c>
      <c r="G315" t="s">
        <v>633</v>
      </c>
      <c r="H315" t="s">
        <v>634</v>
      </c>
      <c r="I315" t="s">
        <v>407</v>
      </c>
      <c r="J315" t="s">
        <v>373</v>
      </c>
      <c r="K315">
        <v>-84.390749999999997</v>
      </c>
      <c r="L315">
        <v>33.76981</v>
      </c>
      <c r="M315" t="s">
        <v>374</v>
      </c>
      <c r="N315">
        <v>3.6</v>
      </c>
      <c r="O315">
        <v>18</v>
      </c>
      <c r="P315">
        <v>7</v>
      </c>
      <c r="Q315">
        <v>7</v>
      </c>
      <c r="R315">
        <v>279.64999999999998</v>
      </c>
      <c r="S315">
        <v>8.9700000000000006</v>
      </c>
      <c r="T315">
        <v>17.55</v>
      </c>
      <c r="U315">
        <v>1.19</v>
      </c>
      <c r="V315">
        <v>62</v>
      </c>
      <c r="W315">
        <v>5.77</v>
      </c>
    </row>
    <row r="316" spans="1:23" x14ac:dyDescent="0.25">
      <c r="A316" t="s">
        <v>635</v>
      </c>
      <c r="B316">
        <v>335</v>
      </c>
      <c r="C316" t="s">
        <v>774</v>
      </c>
      <c r="D316" s="3">
        <v>41131</v>
      </c>
      <c r="E316">
        <v>2228488.9263599999</v>
      </c>
      <c r="F316">
        <v>1371355.8735799999</v>
      </c>
      <c r="G316" t="s">
        <v>633</v>
      </c>
      <c r="H316" t="s">
        <v>634</v>
      </c>
      <c r="I316" t="s">
        <v>775</v>
      </c>
      <c r="J316" t="s">
        <v>373</v>
      </c>
      <c r="K316">
        <v>-84.390749999999997</v>
      </c>
      <c r="L316">
        <v>33.769759999999998</v>
      </c>
      <c r="M316" t="s">
        <v>374</v>
      </c>
      <c r="N316">
        <v>4</v>
      </c>
      <c r="O316">
        <v>16</v>
      </c>
      <c r="P316">
        <v>-1</v>
      </c>
      <c r="Q316">
        <v>-1</v>
      </c>
      <c r="R316">
        <v>0</v>
      </c>
      <c r="S316">
        <v>0</v>
      </c>
      <c r="T316">
        <v>17.11</v>
      </c>
      <c r="U316">
        <v>0</v>
      </c>
      <c r="V316">
        <v>0</v>
      </c>
      <c r="W316">
        <v>0</v>
      </c>
    </row>
    <row r="317" spans="1:23" x14ac:dyDescent="0.25">
      <c r="A317" t="s">
        <v>635</v>
      </c>
      <c r="B317">
        <v>336</v>
      </c>
      <c r="C317" t="s">
        <v>776</v>
      </c>
      <c r="D317" s="3">
        <v>41131</v>
      </c>
      <c r="E317">
        <v>2228488.9263599999</v>
      </c>
      <c r="F317">
        <v>1371343.7413000001</v>
      </c>
      <c r="G317" t="s">
        <v>633</v>
      </c>
      <c r="H317" t="s">
        <v>634</v>
      </c>
      <c r="I317" t="s">
        <v>380</v>
      </c>
      <c r="J317" t="s">
        <v>373</v>
      </c>
      <c r="K317">
        <v>-84.390749999999997</v>
      </c>
      <c r="L317">
        <v>33.76972</v>
      </c>
      <c r="M317" t="s">
        <v>374</v>
      </c>
      <c r="N317">
        <v>6.3</v>
      </c>
      <c r="O317">
        <v>31</v>
      </c>
      <c r="P317">
        <v>9</v>
      </c>
      <c r="Q317">
        <v>11</v>
      </c>
      <c r="R317">
        <v>821.93</v>
      </c>
      <c r="S317">
        <v>26.37</v>
      </c>
      <c r="T317">
        <v>62.74</v>
      </c>
      <c r="U317">
        <v>6.13</v>
      </c>
      <c r="V317">
        <v>704</v>
      </c>
      <c r="W317">
        <v>16.96</v>
      </c>
    </row>
    <row r="318" spans="1:23" x14ac:dyDescent="0.25">
      <c r="A318" t="s">
        <v>635</v>
      </c>
      <c r="B318">
        <v>337</v>
      </c>
      <c r="C318" t="s">
        <v>777</v>
      </c>
      <c r="D318" s="3">
        <v>41131</v>
      </c>
      <c r="E318">
        <v>2228487.9931000001</v>
      </c>
      <c r="F318">
        <v>1371326.94276</v>
      </c>
      <c r="G318" t="s">
        <v>633</v>
      </c>
      <c r="H318" t="s">
        <v>634</v>
      </c>
      <c r="I318" t="s">
        <v>380</v>
      </c>
      <c r="J318" t="s">
        <v>373</v>
      </c>
      <c r="K318">
        <v>-84.390749999999997</v>
      </c>
      <c r="L318">
        <v>33.769680000000001</v>
      </c>
      <c r="M318" t="s">
        <v>374</v>
      </c>
      <c r="N318">
        <v>5.3</v>
      </c>
      <c r="O318">
        <v>33</v>
      </c>
      <c r="P318">
        <v>9</v>
      </c>
      <c r="Q318">
        <v>11</v>
      </c>
      <c r="R318">
        <v>821.93</v>
      </c>
      <c r="S318">
        <v>26.37</v>
      </c>
      <c r="T318">
        <v>47.31</v>
      </c>
      <c r="U318">
        <v>5.1100000000000003</v>
      </c>
      <c r="V318">
        <v>345</v>
      </c>
      <c r="W318">
        <v>16.96</v>
      </c>
    </row>
    <row r="319" spans="1:23" x14ac:dyDescent="0.25">
      <c r="A319" t="s">
        <v>635</v>
      </c>
      <c r="B319">
        <v>338</v>
      </c>
      <c r="C319" t="s">
        <v>778</v>
      </c>
      <c r="D319" s="3">
        <v>41131</v>
      </c>
      <c r="E319">
        <v>2228489.0641100002</v>
      </c>
      <c r="F319">
        <v>1371298.5242600001</v>
      </c>
      <c r="G319" t="s">
        <v>633</v>
      </c>
      <c r="H319" t="s">
        <v>634</v>
      </c>
      <c r="I319" t="s">
        <v>380</v>
      </c>
      <c r="J319" t="s">
        <v>373</v>
      </c>
      <c r="K319">
        <v>-84.390749999999997</v>
      </c>
      <c r="L319">
        <v>33.769599999999997</v>
      </c>
      <c r="M319" t="s">
        <v>374</v>
      </c>
      <c r="N319">
        <v>6.1</v>
      </c>
      <c r="O319">
        <v>35</v>
      </c>
      <c r="P319">
        <v>10</v>
      </c>
      <c r="Q319">
        <v>10</v>
      </c>
      <c r="R319">
        <v>779.52</v>
      </c>
      <c r="S319">
        <v>25</v>
      </c>
      <c r="T319">
        <v>60.36</v>
      </c>
      <c r="U319">
        <v>6.08</v>
      </c>
      <c r="V319">
        <v>594</v>
      </c>
      <c r="W319">
        <v>16.09</v>
      </c>
    </row>
    <row r="320" spans="1:23" x14ac:dyDescent="0.25">
      <c r="A320" t="s">
        <v>635</v>
      </c>
      <c r="B320">
        <v>339</v>
      </c>
      <c r="C320" t="s">
        <v>779</v>
      </c>
      <c r="D320" s="3">
        <v>41131</v>
      </c>
      <c r="E320">
        <v>2228488.6792299999</v>
      </c>
      <c r="F320">
        <v>1371285.4382499999</v>
      </c>
      <c r="G320" t="s">
        <v>633</v>
      </c>
      <c r="H320" t="s">
        <v>634</v>
      </c>
      <c r="I320" t="s">
        <v>380</v>
      </c>
      <c r="J320" t="s">
        <v>373</v>
      </c>
      <c r="K320">
        <v>-84.390749999999997</v>
      </c>
      <c r="L320">
        <v>33.769559999999998</v>
      </c>
      <c r="M320" t="s">
        <v>374</v>
      </c>
      <c r="N320">
        <v>5.2</v>
      </c>
      <c r="O320">
        <v>33</v>
      </c>
      <c r="P320">
        <v>8</v>
      </c>
      <c r="Q320">
        <v>10</v>
      </c>
      <c r="R320">
        <v>621.72</v>
      </c>
      <c r="S320">
        <v>19.95</v>
      </c>
      <c r="T320">
        <v>43.28</v>
      </c>
      <c r="U320">
        <v>5</v>
      </c>
      <c r="V320">
        <v>350</v>
      </c>
      <c r="W320">
        <v>12.83</v>
      </c>
    </row>
    <row r="321" spans="1:23" x14ac:dyDescent="0.25">
      <c r="A321" t="s">
        <v>635</v>
      </c>
      <c r="B321">
        <v>340</v>
      </c>
      <c r="C321" t="s">
        <v>780</v>
      </c>
      <c r="D321" s="3">
        <v>41131</v>
      </c>
      <c r="E321">
        <v>2228488.2943500001</v>
      </c>
      <c r="F321">
        <v>1371278.8952500001</v>
      </c>
      <c r="G321" t="s">
        <v>633</v>
      </c>
      <c r="H321" t="s">
        <v>634</v>
      </c>
      <c r="I321" t="s">
        <v>380</v>
      </c>
      <c r="J321" t="s">
        <v>373</v>
      </c>
      <c r="K321">
        <v>-84.390749999999997</v>
      </c>
      <c r="L321">
        <v>33.769539999999999</v>
      </c>
      <c r="M321" t="s">
        <v>374</v>
      </c>
      <c r="N321">
        <v>6.3</v>
      </c>
      <c r="O321">
        <v>34</v>
      </c>
      <c r="P321">
        <v>9</v>
      </c>
      <c r="Q321">
        <v>10</v>
      </c>
      <c r="R321">
        <v>716.02</v>
      </c>
      <c r="S321">
        <v>22.97</v>
      </c>
      <c r="T321">
        <v>62.68</v>
      </c>
      <c r="U321">
        <v>6.26</v>
      </c>
      <c r="V321">
        <v>741</v>
      </c>
      <c r="W321">
        <v>14.78</v>
      </c>
    </row>
    <row r="322" spans="1:23" x14ac:dyDescent="0.25">
      <c r="A322" t="s">
        <v>368</v>
      </c>
      <c r="B322">
        <v>341</v>
      </c>
      <c r="C322" t="s">
        <v>781</v>
      </c>
      <c r="D322" s="3">
        <v>41131</v>
      </c>
      <c r="E322">
        <v>2228517.59778</v>
      </c>
      <c r="F322">
        <v>1371819.72756</v>
      </c>
      <c r="G322" t="s">
        <v>395</v>
      </c>
      <c r="H322" t="s">
        <v>396</v>
      </c>
      <c r="I322" t="s">
        <v>380</v>
      </c>
      <c r="J322" t="s">
        <v>373</v>
      </c>
      <c r="K322">
        <v>-84.390659999999997</v>
      </c>
      <c r="L322">
        <v>33.771030000000003</v>
      </c>
      <c r="M322" t="s">
        <v>374</v>
      </c>
      <c r="N322">
        <v>2.7</v>
      </c>
      <c r="O322">
        <v>9</v>
      </c>
      <c r="P322">
        <v>8</v>
      </c>
      <c r="Q322">
        <v>10</v>
      </c>
      <c r="R322">
        <v>160.71</v>
      </c>
      <c r="S322">
        <v>4.41</v>
      </c>
      <c r="T322">
        <v>61.91</v>
      </c>
      <c r="U322">
        <v>9.1300000000000008</v>
      </c>
      <c r="V322">
        <v>354</v>
      </c>
      <c r="W322">
        <v>3.32</v>
      </c>
    </row>
    <row r="323" spans="1:23" x14ac:dyDescent="0.25">
      <c r="A323" t="s">
        <v>368</v>
      </c>
      <c r="B323">
        <v>342</v>
      </c>
      <c r="C323" t="s">
        <v>782</v>
      </c>
      <c r="D323" s="3">
        <v>41131</v>
      </c>
      <c r="E323">
        <v>2228516.8280099998</v>
      </c>
      <c r="F323">
        <v>1371825.8856800001</v>
      </c>
      <c r="G323" t="s">
        <v>395</v>
      </c>
      <c r="H323" t="s">
        <v>396</v>
      </c>
      <c r="I323" t="s">
        <v>380</v>
      </c>
      <c r="J323" t="s">
        <v>373</v>
      </c>
      <c r="K323">
        <v>-84.390659999999997</v>
      </c>
      <c r="L323">
        <v>33.771050000000002</v>
      </c>
      <c r="M323" t="s">
        <v>374</v>
      </c>
      <c r="N323">
        <v>4.2</v>
      </c>
      <c r="O323">
        <v>8</v>
      </c>
      <c r="P323">
        <v>7</v>
      </c>
      <c r="Q323">
        <v>10</v>
      </c>
      <c r="R323">
        <v>139.29</v>
      </c>
      <c r="S323">
        <v>3.81</v>
      </c>
      <c r="T323">
        <v>67.75</v>
      </c>
      <c r="U323">
        <v>9.66</v>
      </c>
      <c r="V323">
        <v>385</v>
      </c>
      <c r="W323">
        <v>2.87</v>
      </c>
    </row>
    <row r="324" spans="1:23" x14ac:dyDescent="0.25">
      <c r="A324" t="s">
        <v>368</v>
      </c>
      <c r="B324">
        <v>343</v>
      </c>
      <c r="C324" t="s">
        <v>783</v>
      </c>
      <c r="D324" s="3">
        <v>41131</v>
      </c>
      <c r="E324">
        <v>2228518.36754</v>
      </c>
      <c r="F324">
        <v>1371831.27404</v>
      </c>
      <c r="G324" t="s">
        <v>395</v>
      </c>
      <c r="H324" t="s">
        <v>396</v>
      </c>
      <c r="I324" t="s">
        <v>380</v>
      </c>
      <c r="J324" t="s">
        <v>373</v>
      </c>
      <c r="K324">
        <v>-84.390649999999994</v>
      </c>
      <c r="L324">
        <v>33.771059999999999</v>
      </c>
      <c r="M324" t="s">
        <v>374</v>
      </c>
      <c r="N324">
        <v>2</v>
      </c>
      <c r="O324">
        <v>7</v>
      </c>
      <c r="P324">
        <v>7</v>
      </c>
      <c r="Q324">
        <v>10</v>
      </c>
      <c r="R324">
        <v>156.61000000000001</v>
      </c>
      <c r="S324">
        <v>4.28</v>
      </c>
      <c r="T324">
        <v>35.43</v>
      </c>
      <c r="U324">
        <v>6.55</v>
      </c>
      <c r="V324">
        <v>220</v>
      </c>
      <c r="W324">
        <v>3.23</v>
      </c>
    </row>
    <row r="325" spans="1:23" x14ac:dyDescent="0.25">
      <c r="A325" t="s">
        <v>368</v>
      </c>
      <c r="B325">
        <v>344</v>
      </c>
      <c r="C325" t="s">
        <v>784</v>
      </c>
      <c r="D325" s="3">
        <v>41131</v>
      </c>
      <c r="E325">
        <v>2228518.36754</v>
      </c>
      <c r="F325">
        <v>1371836.66239</v>
      </c>
      <c r="G325" t="s">
        <v>395</v>
      </c>
      <c r="H325" t="s">
        <v>396</v>
      </c>
      <c r="I325" t="s">
        <v>380</v>
      </c>
      <c r="J325" t="s">
        <v>373</v>
      </c>
      <c r="K325">
        <v>-84.390649999999994</v>
      </c>
      <c r="L325">
        <v>33.771079999999998</v>
      </c>
      <c r="M325" t="s">
        <v>374</v>
      </c>
      <c r="N325">
        <v>2.8</v>
      </c>
      <c r="O325">
        <v>6</v>
      </c>
      <c r="P325">
        <v>7</v>
      </c>
      <c r="Q325">
        <v>10</v>
      </c>
      <c r="R325">
        <v>143.59</v>
      </c>
      <c r="S325">
        <v>3.92</v>
      </c>
      <c r="T325">
        <v>59.9</v>
      </c>
      <c r="U325">
        <v>8.9499999999999993</v>
      </c>
      <c r="V325">
        <v>349</v>
      </c>
      <c r="W325">
        <v>2.96</v>
      </c>
    </row>
    <row r="326" spans="1:23" x14ac:dyDescent="0.25">
      <c r="A326" t="s">
        <v>368</v>
      </c>
      <c r="B326">
        <v>345</v>
      </c>
      <c r="C326" t="s">
        <v>785</v>
      </c>
      <c r="D326" s="3">
        <v>41131</v>
      </c>
      <c r="E326">
        <v>2228520.6768399999</v>
      </c>
      <c r="F326">
        <v>1371841.2809900001</v>
      </c>
      <c r="G326" t="s">
        <v>395</v>
      </c>
      <c r="H326" t="s">
        <v>396</v>
      </c>
      <c r="I326" t="s">
        <v>380</v>
      </c>
      <c r="J326" t="s">
        <v>373</v>
      </c>
      <c r="K326">
        <v>-84.390649999999994</v>
      </c>
      <c r="L326">
        <v>33.771090000000001</v>
      </c>
      <c r="M326" t="s">
        <v>374</v>
      </c>
      <c r="N326">
        <v>2.6</v>
      </c>
      <c r="O326">
        <v>8</v>
      </c>
      <c r="P326">
        <v>9</v>
      </c>
      <c r="Q326">
        <v>11</v>
      </c>
      <c r="R326">
        <v>162.1</v>
      </c>
      <c r="S326">
        <v>4.43</v>
      </c>
      <c r="T326">
        <v>101.96</v>
      </c>
      <c r="U326">
        <v>12.24</v>
      </c>
      <c r="V326">
        <v>777</v>
      </c>
      <c r="W326">
        <v>3.35</v>
      </c>
    </row>
    <row r="327" spans="1:23" x14ac:dyDescent="0.25">
      <c r="A327" t="s">
        <v>621</v>
      </c>
      <c r="B327">
        <v>346</v>
      </c>
      <c r="C327" t="s">
        <v>786</v>
      </c>
      <c r="D327" s="3">
        <v>41131</v>
      </c>
      <c r="E327">
        <v>2228140.1786699998</v>
      </c>
      <c r="F327">
        <v>1371085.33073</v>
      </c>
      <c r="G327" t="s">
        <v>459</v>
      </c>
      <c r="H327" t="s">
        <v>460</v>
      </c>
      <c r="I327" t="s">
        <v>407</v>
      </c>
      <c r="J327" t="s">
        <v>373</v>
      </c>
      <c r="K327">
        <v>-84.391890000000004</v>
      </c>
      <c r="L327">
        <v>33.769010000000002</v>
      </c>
      <c r="M327" t="s">
        <v>374</v>
      </c>
      <c r="N327">
        <v>2.8</v>
      </c>
      <c r="O327">
        <v>13</v>
      </c>
      <c r="P327">
        <v>9</v>
      </c>
      <c r="Q327">
        <v>9</v>
      </c>
      <c r="R327">
        <v>83.21</v>
      </c>
      <c r="S327">
        <v>2.27</v>
      </c>
      <c r="T327">
        <v>13.23</v>
      </c>
      <c r="U327">
        <v>3.75</v>
      </c>
      <c r="V327">
        <v>87</v>
      </c>
      <c r="W327">
        <v>1.72</v>
      </c>
    </row>
    <row r="328" spans="1:23" x14ac:dyDescent="0.25">
      <c r="A328" t="s">
        <v>621</v>
      </c>
      <c r="B328">
        <v>347</v>
      </c>
      <c r="C328" t="s">
        <v>787</v>
      </c>
      <c r="D328" s="3">
        <v>41131</v>
      </c>
      <c r="E328">
        <v>2228140.1786699998</v>
      </c>
      <c r="F328">
        <v>1371078.4087400001</v>
      </c>
      <c r="G328" t="s">
        <v>459</v>
      </c>
      <c r="H328" t="s">
        <v>460</v>
      </c>
      <c r="I328" t="s">
        <v>380</v>
      </c>
      <c r="J328" t="s">
        <v>373</v>
      </c>
      <c r="K328">
        <v>-84.391890000000004</v>
      </c>
      <c r="L328">
        <v>33.768990000000002</v>
      </c>
      <c r="M328" t="s">
        <v>374</v>
      </c>
      <c r="N328">
        <v>3.3</v>
      </c>
      <c r="O328">
        <v>14</v>
      </c>
      <c r="P328">
        <v>7</v>
      </c>
      <c r="Q328">
        <v>8</v>
      </c>
      <c r="R328">
        <v>121.09</v>
      </c>
      <c r="S328">
        <v>3.31</v>
      </c>
      <c r="T328">
        <v>19.600000000000001</v>
      </c>
      <c r="U328">
        <v>4.67</v>
      </c>
      <c r="V328">
        <v>128</v>
      </c>
      <c r="W328">
        <v>2.5</v>
      </c>
    </row>
    <row r="329" spans="1:23" x14ac:dyDescent="0.25">
      <c r="A329" t="s">
        <v>621</v>
      </c>
      <c r="B329">
        <v>348</v>
      </c>
      <c r="C329" t="s">
        <v>788</v>
      </c>
      <c r="D329" s="3">
        <v>41131</v>
      </c>
      <c r="E329">
        <v>2228150.9462100002</v>
      </c>
      <c r="F329">
        <v>1371078.4087400001</v>
      </c>
      <c r="G329" t="s">
        <v>459</v>
      </c>
      <c r="H329" t="s">
        <v>460</v>
      </c>
      <c r="I329" t="s">
        <v>380</v>
      </c>
      <c r="J329" t="s">
        <v>373</v>
      </c>
      <c r="K329">
        <v>-84.391859999999994</v>
      </c>
      <c r="L329">
        <v>33.768990000000002</v>
      </c>
      <c r="M329" t="s">
        <v>374</v>
      </c>
      <c r="N329">
        <v>4.4000000000000004</v>
      </c>
      <c r="O329">
        <v>20</v>
      </c>
      <c r="P329">
        <v>9</v>
      </c>
      <c r="Q329">
        <v>11</v>
      </c>
      <c r="R329">
        <v>260.38</v>
      </c>
      <c r="S329">
        <v>7.12</v>
      </c>
      <c r="T329">
        <v>40.06</v>
      </c>
      <c r="U329">
        <v>6.99</v>
      </c>
      <c r="V329">
        <v>227</v>
      </c>
      <c r="W329">
        <v>5.37</v>
      </c>
    </row>
    <row r="330" spans="1:23" x14ac:dyDescent="0.25">
      <c r="A330" t="s">
        <v>621</v>
      </c>
      <c r="B330">
        <v>349</v>
      </c>
      <c r="C330" t="s">
        <v>789</v>
      </c>
      <c r="D330" s="3">
        <v>41131</v>
      </c>
      <c r="E330">
        <v>2228161.7137500001</v>
      </c>
      <c r="F330">
        <v>1371077.63964</v>
      </c>
      <c r="G330" t="s">
        <v>459</v>
      </c>
      <c r="H330" t="s">
        <v>460</v>
      </c>
      <c r="I330" t="s">
        <v>380</v>
      </c>
      <c r="J330" t="s">
        <v>373</v>
      </c>
      <c r="K330">
        <v>-84.391819999999996</v>
      </c>
      <c r="L330">
        <v>33.768990000000002</v>
      </c>
      <c r="M330" t="s">
        <v>374</v>
      </c>
      <c r="N330">
        <v>3.6</v>
      </c>
      <c r="O330">
        <v>13</v>
      </c>
      <c r="P330">
        <v>7</v>
      </c>
      <c r="Q330">
        <v>9</v>
      </c>
      <c r="R330">
        <v>148.22</v>
      </c>
      <c r="S330">
        <v>4.0599999999999996</v>
      </c>
      <c r="T330">
        <v>23.96</v>
      </c>
      <c r="U330">
        <v>5.22</v>
      </c>
      <c r="V330">
        <v>152</v>
      </c>
      <c r="W330">
        <v>3.06</v>
      </c>
    </row>
    <row r="331" spans="1:23" x14ac:dyDescent="0.25">
      <c r="A331" t="s">
        <v>621</v>
      </c>
      <c r="B331">
        <v>350</v>
      </c>
      <c r="C331" t="s">
        <v>790</v>
      </c>
      <c r="D331" s="3">
        <v>41131</v>
      </c>
      <c r="E331">
        <v>2228172.48129</v>
      </c>
      <c r="F331">
        <v>1371077.63964</v>
      </c>
      <c r="G331" t="s">
        <v>459</v>
      </c>
      <c r="H331" t="s">
        <v>460</v>
      </c>
      <c r="I331" t="s">
        <v>380</v>
      </c>
      <c r="J331" t="s">
        <v>373</v>
      </c>
      <c r="K331">
        <v>-84.39179</v>
      </c>
      <c r="L331">
        <v>33.768990000000002</v>
      </c>
      <c r="M331" t="s">
        <v>374</v>
      </c>
      <c r="N331">
        <v>5</v>
      </c>
      <c r="O331">
        <v>14</v>
      </c>
      <c r="P331">
        <v>8</v>
      </c>
      <c r="Q331">
        <v>10</v>
      </c>
      <c r="R331">
        <v>185.46</v>
      </c>
      <c r="S331">
        <v>5.07</v>
      </c>
      <c r="T331">
        <v>51.13</v>
      </c>
      <c r="U331">
        <v>8.16</v>
      </c>
      <c r="V331">
        <v>293</v>
      </c>
      <c r="W331">
        <v>3.83</v>
      </c>
    </row>
    <row r="332" spans="1:23" x14ac:dyDescent="0.25">
      <c r="A332" t="s">
        <v>621</v>
      </c>
      <c r="B332">
        <v>351</v>
      </c>
      <c r="C332" t="s">
        <v>791</v>
      </c>
      <c r="D332" s="3">
        <v>41131</v>
      </c>
      <c r="E332">
        <v>2228155.5608700002</v>
      </c>
      <c r="F332">
        <v>1371021.49462</v>
      </c>
      <c r="G332" t="s">
        <v>459</v>
      </c>
      <c r="H332" t="s">
        <v>460</v>
      </c>
      <c r="I332" t="s">
        <v>380</v>
      </c>
      <c r="J332" t="s">
        <v>373</v>
      </c>
      <c r="K332">
        <v>-84.391840000000002</v>
      </c>
      <c r="L332">
        <v>33.768839999999997</v>
      </c>
      <c r="M332" t="s">
        <v>374</v>
      </c>
      <c r="N332">
        <v>4.4000000000000004</v>
      </c>
      <c r="O332">
        <v>22</v>
      </c>
      <c r="P332">
        <v>11</v>
      </c>
      <c r="Q332">
        <v>12</v>
      </c>
      <c r="R332">
        <v>303.43</v>
      </c>
      <c r="S332">
        <v>8.31</v>
      </c>
      <c r="T332">
        <v>59.41</v>
      </c>
      <c r="U332">
        <v>8.84</v>
      </c>
      <c r="V332">
        <v>319</v>
      </c>
      <c r="W332">
        <v>6.26</v>
      </c>
    </row>
    <row r="333" spans="1:23" x14ac:dyDescent="0.25">
      <c r="A333" t="s">
        <v>621</v>
      </c>
      <c r="B333">
        <v>352</v>
      </c>
      <c r="C333" t="s">
        <v>792</v>
      </c>
      <c r="D333" s="3">
        <v>41131</v>
      </c>
      <c r="E333">
        <v>2228166.3284100001</v>
      </c>
      <c r="F333">
        <v>1371023.03284</v>
      </c>
      <c r="G333" t="s">
        <v>738</v>
      </c>
      <c r="H333" t="s">
        <v>739</v>
      </c>
      <c r="I333" t="s">
        <v>372</v>
      </c>
      <c r="J333" t="s">
        <v>373</v>
      </c>
      <c r="K333">
        <v>-84.391810000000007</v>
      </c>
      <c r="L333">
        <v>33.768839999999997</v>
      </c>
      <c r="M333" t="s">
        <v>374</v>
      </c>
      <c r="N333">
        <v>7.6</v>
      </c>
      <c r="O333">
        <v>28</v>
      </c>
      <c r="P333">
        <v>20</v>
      </c>
      <c r="Q333">
        <v>22</v>
      </c>
      <c r="R333">
        <v>1354.1</v>
      </c>
      <c r="S333">
        <v>15.61</v>
      </c>
      <c r="T333">
        <v>158.75</v>
      </c>
      <c r="U333">
        <v>15.65</v>
      </c>
      <c r="V333">
        <v>783</v>
      </c>
      <c r="W333">
        <v>16.079999999999998</v>
      </c>
    </row>
    <row r="334" spans="1:23" x14ac:dyDescent="0.25">
      <c r="A334" t="s">
        <v>621</v>
      </c>
      <c r="B334">
        <v>353</v>
      </c>
      <c r="C334" t="s">
        <v>793</v>
      </c>
      <c r="D334" s="3">
        <v>41131</v>
      </c>
      <c r="E334">
        <v>2228167.0975199998</v>
      </c>
      <c r="F334">
        <v>1371030.7239399999</v>
      </c>
      <c r="G334" t="s">
        <v>738</v>
      </c>
      <c r="H334" t="s">
        <v>739</v>
      </c>
      <c r="I334" t="s">
        <v>380</v>
      </c>
      <c r="J334" t="s">
        <v>373</v>
      </c>
      <c r="K334">
        <v>-84.391800000000003</v>
      </c>
      <c r="L334">
        <v>33.768859999999997</v>
      </c>
      <c r="M334" t="s">
        <v>374</v>
      </c>
      <c r="N334">
        <v>6.3</v>
      </c>
      <c r="O334">
        <v>25</v>
      </c>
      <c r="P334">
        <v>18</v>
      </c>
      <c r="Q334">
        <v>17</v>
      </c>
      <c r="R334">
        <v>988.45</v>
      </c>
      <c r="S334">
        <v>11.4</v>
      </c>
      <c r="T334">
        <v>103.46</v>
      </c>
      <c r="U334">
        <v>12.35</v>
      </c>
      <c r="V334">
        <v>735</v>
      </c>
      <c r="W334">
        <v>11.74</v>
      </c>
    </row>
    <row r="335" spans="1:23" x14ac:dyDescent="0.25">
      <c r="A335" t="s">
        <v>621</v>
      </c>
      <c r="B335">
        <v>354</v>
      </c>
      <c r="C335" t="s">
        <v>794</v>
      </c>
      <c r="D335" s="3">
        <v>41131</v>
      </c>
      <c r="E335">
        <v>2228185.5561500001</v>
      </c>
      <c r="F335">
        <v>1371077.63964</v>
      </c>
      <c r="G335" t="s">
        <v>395</v>
      </c>
      <c r="H335" t="s">
        <v>396</v>
      </c>
      <c r="I335" t="s">
        <v>380</v>
      </c>
      <c r="J335" t="s">
        <v>373</v>
      </c>
      <c r="K335">
        <v>-84.391739999999999</v>
      </c>
      <c r="L335">
        <v>33.768990000000002</v>
      </c>
      <c r="M335" t="s">
        <v>374</v>
      </c>
      <c r="N335">
        <v>5</v>
      </c>
      <c r="O335">
        <v>17</v>
      </c>
      <c r="P335">
        <v>14</v>
      </c>
      <c r="Q335">
        <v>14</v>
      </c>
      <c r="R335">
        <v>417.32</v>
      </c>
      <c r="S335">
        <v>11.42</v>
      </c>
      <c r="T335">
        <v>206.48</v>
      </c>
      <c r="U335">
        <v>18.43</v>
      </c>
      <c r="V335">
        <v>980</v>
      </c>
      <c r="W335">
        <v>8.61</v>
      </c>
    </row>
    <row r="336" spans="1:23" x14ac:dyDescent="0.25">
      <c r="A336" t="s">
        <v>621</v>
      </c>
      <c r="B336">
        <v>355</v>
      </c>
      <c r="C336" t="s">
        <v>795</v>
      </c>
      <c r="D336" s="3">
        <v>41131</v>
      </c>
      <c r="E336">
        <v>2228197.86191</v>
      </c>
      <c r="F336">
        <v>1371076.87053</v>
      </c>
      <c r="G336" t="s">
        <v>738</v>
      </c>
      <c r="H336" t="s">
        <v>739</v>
      </c>
      <c r="I336" t="s">
        <v>372</v>
      </c>
      <c r="J336" t="s">
        <v>373</v>
      </c>
      <c r="K336">
        <v>-84.3917</v>
      </c>
      <c r="L336">
        <v>33.768990000000002</v>
      </c>
      <c r="M336" t="s">
        <v>374</v>
      </c>
      <c r="N336">
        <v>7</v>
      </c>
      <c r="O336">
        <v>27</v>
      </c>
      <c r="P336">
        <v>30</v>
      </c>
      <c r="Q336">
        <v>21</v>
      </c>
      <c r="R336">
        <v>2610.36</v>
      </c>
      <c r="S336">
        <v>30.09</v>
      </c>
      <c r="T336">
        <v>131.91999999999999</v>
      </c>
      <c r="U336">
        <v>14.13</v>
      </c>
      <c r="V336">
        <v>781</v>
      </c>
      <c r="W336">
        <v>31</v>
      </c>
    </row>
    <row r="337" spans="1:23" x14ac:dyDescent="0.25">
      <c r="A337" t="s">
        <v>621</v>
      </c>
      <c r="B337">
        <v>356</v>
      </c>
      <c r="C337" t="s">
        <v>796</v>
      </c>
      <c r="D337" s="3">
        <v>41131</v>
      </c>
      <c r="E337">
        <v>2228188.2610900002</v>
      </c>
      <c r="F337">
        <v>1371085.1696899999</v>
      </c>
      <c r="G337" t="s">
        <v>419</v>
      </c>
      <c r="H337" t="s">
        <v>420</v>
      </c>
      <c r="I337" t="s">
        <v>380</v>
      </c>
      <c r="J337" t="s">
        <v>373</v>
      </c>
      <c r="K337">
        <v>-84.391729999999995</v>
      </c>
      <c r="L337">
        <v>33.769010000000002</v>
      </c>
      <c r="M337" t="s">
        <v>374</v>
      </c>
      <c r="N337">
        <v>2.2999999999999998</v>
      </c>
      <c r="O337">
        <v>17</v>
      </c>
      <c r="P337">
        <v>6</v>
      </c>
      <c r="Q337">
        <v>7</v>
      </c>
      <c r="R337">
        <v>52.2</v>
      </c>
      <c r="S337">
        <v>1.43</v>
      </c>
      <c r="T337">
        <v>11.11</v>
      </c>
      <c r="U337">
        <v>3.46</v>
      </c>
      <c r="V337">
        <v>79</v>
      </c>
      <c r="W337">
        <v>1.08</v>
      </c>
    </row>
    <row r="338" spans="1:23" x14ac:dyDescent="0.25">
      <c r="A338" t="s">
        <v>621</v>
      </c>
      <c r="B338">
        <v>357</v>
      </c>
      <c r="C338" t="s">
        <v>797</v>
      </c>
      <c r="D338" s="3">
        <v>41131</v>
      </c>
      <c r="E338">
        <v>2228197.4904100001</v>
      </c>
      <c r="F338">
        <v>1371083.6314699999</v>
      </c>
      <c r="G338" t="s">
        <v>419</v>
      </c>
      <c r="H338" t="s">
        <v>420</v>
      </c>
      <c r="I338" t="s">
        <v>380</v>
      </c>
      <c r="J338" t="s">
        <v>373</v>
      </c>
      <c r="K338">
        <v>-84.3917</v>
      </c>
      <c r="L338">
        <v>33.769010000000002</v>
      </c>
      <c r="M338" t="s">
        <v>374</v>
      </c>
      <c r="N338">
        <v>2.1</v>
      </c>
      <c r="O338">
        <v>11</v>
      </c>
      <c r="P338">
        <v>9</v>
      </c>
      <c r="Q338">
        <v>8</v>
      </c>
      <c r="R338">
        <v>128.41</v>
      </c>
      <c r="S338">
        <v>3.51</v>
      </c>
      <c r="T338">
        <v>22.4</v>
      </c>
      <c r="U338">
        <v>5.03</v>
      </c>
      <c r="V338">
        <v>146</v>
      </c>
      <c r="W338">
        <v>2.65</v>
      </c>
    </row>
    <row r="339" spans="1:23" x14ac:dyDescent="0.25">
      <c r="A339" t="s">
        <v>621</v>
      </c>
      <c r="B339">
        <v>358</v>
      </c>
      <c r="C339" t="s">
        <v>798</v>
      </c>
      <c r="D339" s="3">
        <v>41131</v>
      </c>
      <c r="E339">
        <v>2228197.4904100001</v>
      </c>
      <c r="F339">
        <v>1371089.7843500001</v>
      </c>
      <c r="G339" t="s">
        <v>419</v>
      </c>
      <c r="H339" t="s">
        <v>420</v>
      </c>
      <c r="I339" t="s">
        <v>380</v>
      </c>
      <c r="J339" t="s">
        <v>373</v>
      </c>
      <c r="K339">
        <v>-84.3917</v>
      </c>
      <c r="L339">
        <v>33.769019999999998</v>
      </c>
      <c r="M339" t="s">
        <v>374</v>
      </c>
      <c r="N339">
        <v>3</v>
      </c>
      <c r="O339">
        <v>16</v>
      </c>
      <c r="P339">
        <v>13</v>
      </c>
      <c r="Q339">
        <v>9</v>
      </c>
      <c r="R339">
        <v>215.06</v>
      </c>
      <c r="S339">
        <v>5.89</v>
      </c>
      <c r="T339">
        <v>25.99</v>
      </c>
      <c r="U339">
        <v>5.4</v>
      </c>
      <c r="V339">
        <v>157</v>
      </c>
      <c r="W339">
        <v>4.4400000000000004</v>
      </c>
    </row>
    <row r="340" spans="1:23" x14ac:dyDescent="0.25">
      <c r="A340" t="s">
        <v>621</v>
      </c>
      <c r="B340">
        <v>359</v>
      </c>
      <c r="C340" t="s">
        <v>799</v>
      </c>
      <c r="D340" s="3">
        <v>41131</v>
      </c>
      <c r="E340">
        <v>2228205.1814999999</v>
      </c>
      <c r="F340">
        <v>1371085.1696899999</v>
      </c>
      <c r="G340" t="s">
        <v>738</v>
      </c>
      <c r="H340" t="s">
        <v>739</v>
      </c>
      <c r="I340" t="s">
        <v>380</v>
      </c>
      <c r="J340" t="s">
        <v>373</v>
      </c>
      <c r="K340">
        <v>-84.391679999999994</v>
      </c>
      <c r="L340">
        <v>33.769010000000002</v>
      </c>
      <c r="M340" t="s">
        <v>374</v>
      </c>
      <c r="N340">
        <v>7</v>
      </c>
      <c r="O340">
        <v>25</v>
      </c>
      <c r="P340">
        <v>22</v>
      </c>
      <c r="Q340">
        <v>20</v>
      </c>
      <c r="R340">
        <v>1675.51</v>
      </c>
      <c r="S340">
        <v>19.309999999999999</v>
      </c>
      <c r="T340">
        <v>130.01</v>
      </c>
      <c r="U340">
        <v>13.98</v>
      </c>
      <c r="V340">
        <v>742</v>
      </c>
      <c r="W340">
        <v>19.899999999999999</v>
      </c>
    </row>
    <row r="341" spans="1:23" x14ac:dyDescent="0.25">
      <c r="A341" t="s">
        <v>682</v>
      </c>
      <c r="B341">
        <v>360</v>
      </c>
      <c r="C341" t="s">
        <v>800</v>
      </c>
      <c r="D341" s="3">
        <v>41131</v>
      </c>
      <c r="E341">
        <v>2228216.0073299999</v>
      </c>
      <c r="F341">
        <v>1371095.64063</v>
      </c>
      <c r="G341" t="s">
        <v>395</v>
      </c>
      <c r="H341" t="s">
        <v>396</v>
      </c>
      <c r="I341" t="s">
        <v>380</v>
      </c>
      <c r="J341" t="s">
        <v>373</v>
      </c>
      <c r="K341">
        <v>-84.391639999999995</v>
      </c>
      <c r="L341">
        <v>33.769039999999997</v>
      </c>
      <c r="M341" t="s">
        <v>374</v>
      </c>
      <c r="N341">
        <v>2.2999999999999998</v>
      </c>
      <c r="O341">
        <v>12</v>
      </c>
      <c r="P341">
        <v>13</v>
      </c>
      <c r="Q341">
        <v>13</v>
      </c>
      <c r="R341">
        <v>279.54000000000002</v>
      </c>
      <c r="S341">
        <v>7.65</v>
      </c>
      <c r="T341">
        <v>99.03</v>
      </c>
      <c r="U341">
        <v>11.97</v>
      </c>
      <c r="V341">
        <v>764</v>
      </c>
      <c r="W341">
        <v>5.77</v>
      </c>
    </row>
    <row r="342" spans="1:23" x14ac:dyDescent="0.25">
      <c r="A342" t="s">
        <v>621</v>
      </c>
      <c r="B342">
        <v>361</v>
      </c>
      <c r="C342" t="s">
        <v>801</v>
      </c>
      <c r="D342" s="3">
        <v>41131</v>
      </c>
      <c r="E342">
        <v>2228199.8560299999</v>
      </c>
      <c r="F342">
        <v>1371033.34274</v>
      </c>
      <c r="G342" t="s">
        <v>738</v>
      </c>
      <c r="H342" t="s">
        <v>739</v>
      </c>
      <c r="I342" t="s">
        <v>380</v>
      </c>
      <c r="J342" t="s">
        <v>373</v>
      </c>
      <c r="K342">
        <v>-84.3917</v>
      </c>
      <c r="L342">
        <v>33.76887</v>
      </c>
      <c r="M342" t="s">
        <v>374</v>
      </c>
      <c r="N342">
        <v>6.3</v>
      </c>
      <c r="O342">
        <v>28</v>
      </c>
      <c r="P342">
        <v>18</v>
      </c>
      <c r="Q342">
        <v>17</v>
      </c>
      <c r="R342">
        <v>1354.75</v>
      </c>
      <c r="S342">
        <v>15.61</v>
      </c>
      <c r="T342">
        <v>105.89</v>
      </c>
      <c r="U342">
        <v>12.54</v>
      </c>
      <c r="V342">
        <v>735</v>
      </c>
      <c r="W342">
        <v>16.09</v>
      </c>
    </row>
    <row r="343" spans="1:23" x14ac:dyDescent="0.25">
      <c r="A343" t="s">
        <v>682</v>
      </c>
      <c r="B343">
        <v>362</v>
      </c>
      <c r="C343" t="s">
        <v>802</v>
      </c>
      <c r="D343" s="3">
        <v>41131</v>
      </c>
      <c r="E343">
        <v>2228220.6219899999</v>
      </c>
      <c r="F343">
        <v>1371084.10399</v>
      </c>
      <c r="G343" t="s">
        <v>419</v>
      </c>
      <c r="H343" t="s">
        <v>420</v>
      </c>
      <c r="I343" t="s">
        <v>380</v>
      </c>
      <c r="J343" t="s">
        <v>373</v>
      </c>
      <c r="K343">
        <v>-84.391630000000006</v>
      </c>
      <c r="L343">
        <v>33.769010000000002</v>
      </c>
      <c r="M343" t="s">
        <v>374</v>
      </c>
      <c r="N343">
        <v>1.4</v>
      </c>
      <c r="O343">
        <v>14</v>
      </c>
      <c r="P343">
        <v>20</v>
      </c>
      <c r="Q343">
        <v>13</v>
      </c>
      <c r="R343">
        <v>562.41</v>
      </c>
      <c r="S343">
        <v>15.39</v>
      </c>
      <c r="T343">
        <v>76.040000000000006</v>
      </c>
      <c r="U343">
        <v>9.99</v>
      </c>
      <c r="V343">
        <v>394</v>
      </c>
      <c r="W343">
        <v>11.61</v>
      </c>
    </row>
    <row r="344" spans="1:23" x14ac:dyDescent="0.25">
      <c r="A344" t="s">
        <v>682</v>
      </c>
      <c r="B344">
        <v>363</v>
      </c>
      <c r="C344" t="s">
        <v>803</v>
      </c>
      <c r="D344" s="3">
        <v>41131</v>
      </c>
      <c r="E344">
        <v>2228225.2366499999</v>
      </c>
      <c r="F344">
        <v>1371084.8730899999</v>
      </c>
      <c r="G344" t="s">
        <v>419</v>
      </c>
      <c r="H344" t="s">
        <v>420</v>
      </c>
      <c r="I344" t="s">
        <v>380</v>
      </c>
      <c r="J344" t="s">
        <v>373</v>
      </c>
      <c r="K344">
        <v>-84.39161</v>
      </c>
      <c r="L344">
        <v>33.769010000000002</v>
      </c>
      <c r="M344" t="s">
        <v>374</v>
      </c>
      <c r="N344">
        <v>2.2000000000000002</v>
      </c>
      <c r="O344">
        <v>14</v>
      </c>
      <c r="P344">
        <v>10</v>
      </c>
      <c r="Q344">
        <v>10</v>
      </c>
      <c r="R344">
        <v>210.33</v>
      </c>
      <c r="S344">
        <v>5.75</v>
      </c>
      <c r="T344">
        <v>21.8</v>
      </c>
      <c r="U344">
        <v>4.8499999999999996</v>
      </c>
      <c r="V344">
        <v>135</v>
      </c>
      <c r="W344">
        <v>4.34</v>
      </c>
    </row>
    <row r="345" spans="1:23" x14ac:dyDescent="0.25">
      <c r="A345" t="s">
        <v>682</v>
      </c>
      <c r="B345">
        <v>364</v>
      </c>
      <c r="C345" t="s">
        <v>804</v>
      </c>
      <c r="D345" s="3">
        <v>41131</v>
      </c>
      <c r="E345">
        <v>2228232.15864</v>
      </c>
      <c r="F345">
        <v>1371084.10399</v>
      </c>
      <c r="G345" t="s">
        <v>419</v>
      </c>
      <c r="H345" t="s">
        <v>420</v>
      </c>
      <c r="I345" t="s">
        <v>380</v>
      </c>
      <c r="J345" t="s">
        <v>373</v>
      </c>
      <c r="K345">
        <v>-84.391589999999994</v>
      </c>
      <c r="L345">
        <v>33.769010000000002</v>
      </c>
      <c r="M345" t="s">
        <v>374</v>
      </c>
      <c r="N345">
        <v>3.1</v>
      </c>
      <c r="O345">
        <v>13</v>
      </c>
      <c r="P345">
        <v>12</v>
      </c>
      <c r="Q345">
        <v>13</v>
      </c>
      <c r="R345">
        <v>309.35000000000002</v>
      </c>
      <c r="S345">
        <v>8.4700000000000006</v>
      </c>
      <c r="T345">
        <v>34.81</v>
      </c>
      <c r="U345">
        <v>6.33</v>
      </c>
      <c r="V345">
        <v>202</v>
      </c>
      <c r="W345">
        <v>6.38</v>
      </c>
    </row>
    <row r="346" spans="1:23" x14ac:dyDescent="0.25">
      <c r="A346" t="s">
        <v>682</v>
      </c>
      <c r="B346">
        <v>365</v>
      </c>
      <c r="C346" t="s">
        <v>805</v>
      </c>
      <c r="D346" s="3">
        <v>41131</v>
      </c>
      <c r="E346">
        <v>2228275.9978999998</v>
      </c>
      <c r="F346">
        <v>1371087.9495300001</v>
      </c>
      <c r="G346" t="s">
        <v>806</v>
      </c>
      <c r="H346" t="s">
        <v>807</v>
      </c>
      <c r="I346" t="s">
        <v>372</v>
      </c>
      <c r="J346" t="s">
        <v>373</v>
      </c>
      <c r="K346">
        <v>-84.391450000000006</v>
      </c>
      <c r="L346">
        <v>33.769019999999998</v>
      </c>
      <c r="M346" t="s">
        <v>374</v>
      </c>
      <c r="N346">
        <v>3.8</v>
      </c>
      <c r="O346">
        <v>21</v>
      </c>
      <c r="P346">
        <v>17</v>
      </c>
      <c r="Q346">
        <v>18</v>
      </c>
      <c r="R346">
        <v>741.96</v>
      </c>
      <c r="S346">
        <v>8.5500000000000007</v>
      </c>
      <c r="T346">
        <v>33.58</v>
      </c>
      <c r="U346">
        <v>6.68</v>
      </c>
      <c r="V346">
        <v>143</v>
      </c>
      <c r="W346">
        <v>8.81</v>
      </c>
    </row>
    <row r="347" spans="1:23" x14ac:dyDescent="0.25">
      <c r="A347" t="s">
        <v>682</v>
      </c>
      <c r="B347">
        <v>366</v>
      </c>
      <c r="C347" t="s">
        <v>808</v>
      </c>
      <c r="D347" s="3">
        <v>41131</v>
      </c>
      <c r="E347">
        <v>2228297.5329700001</v>
      </c>
      <c r="F347">
        <v>1371087.9495300001</v>
      </c>
      <c r="G347" t="s">
        <v>738</v>
      </c>
      <c r="H347" t="s">
        <v>739</v>
      </c>
      <c r="I347" t="s">
        <v>380</v>
      </c>
      <c r="J347" t="s">
        <v>373</v>
      </c>
      <c r="K347">
        <v>-84.391369999999995</v>
      </c>
      <c r="L347">
        <v>33.769019999999998</v>
      </c>
      <c r="M347" t="s">
        <v>374</v>
      </c>
      <c r="N347">
        <v>8.1</v>
      </c>
      <c r="O347">
        <v>32</v>
      </c>
      <c r="P347">
        <v>17</v>
      </c>
      <c r="Q347">
        <v>17</v>
      </c>
      <c r="R347">
        <v>1572.5</v>
      </c>
      <c r="S347">
        <v>18.12</v>
      </c>
      <c r="T347">
        <v>187.11</v>
      </c>
      <c r="U347">
        <v>17.2</v>
      </c>
      <c r="V347">
        <v>863</v>
      </c>
      <c r="W347">
        <v>18.670000000000002</v>
      </c>
    </row>
    <row r="348" spans="1:23" x14ac:dyDescent="0.25">
      <c r="A348" t="s">
        <v>682</v>
      </c>
      <c r="B348">
        <v>367</v>
      </c>
      <c r="C348" t="s">
        <v>809</v>
      </c>
      <c r="D348" s="3">
        <v>41131</v>
      </c>
      <c r="E348">
        <v>2228318.2989400001</v>
      </c>
      <c r="F348">
        <v>1371087.1804200001</v>
      </c>
      <c r="G348" t="s">
        <v>806</v>
      </c>
      <c r="H348" t="s">
        <v>807</v>
      </c>
      <c r="I348" t="s">
        <v>407</v>
      </c>
      <c r="J348" t="s">
        <v>399</v>
      </c>
      <c r="K348">
        <v>-84.391310000000004</v>
      </c>
      <c r="L348">
        <v>33.769019999999998</v>
      </c>
      <c r="M348" t="s">
        <v>374</v>
      </c>
      <c r="N348">
        <v>3.4</v>
      </c>
      <c r="O348">
        <v>16</v>
      </c>
      <c r="P348">
        <v>18</v>
      </c>
      <c r="Q348">
        <v>14</v>
      </c>
      <c r="R348">
        <v>585.88</v>
      </c>
      <c r="S348">
        <v>6.75</v>
      </c>
      <c r="T348">
        <v>24.98</v>
      </c>
      <c r="U348">
        <v>5.64</v>
      </c>
      <c r="V348">
        <v>114</v>
      </c>
      <c r="W348">
        <v>6.96</v>
      </c>
    </row>
    <row r="349" spans="1:23" x14ac:dyDescent="0.25">
      <c r="A349" t="s">
        <v>682</v>
      </c>
      <c r="B349">
        <v>368</v>
      </c>
      <c r="C349" t="s">
        <v>810</v>
      </c>
      <c r="D349" s="3">
        <v>41131</v>
      </c>
      <c r="E349">
        <v>2228334.4502400002</v>
      </c>
      <c r="F349">
        <v>1371087.1804200001</v>
      </c>
      <c r="G349" t="s">
        <v>738</v>
      </c>
      <c r="H349" t="s">
        <v>739</v>
      </c>
      <c r="I349" t="s">
        <v>380</v>
      </c>
      <c r="J349" t="s">
        <v>373</v>
      </c>
      <c r="K349">
        <v>-84.391249999999999</v>
      </c>
      <c r="L349">
        <v>33.769019999999998</v>
      </c>
      <c r="M349" t="s">
        <v>374</v>
      </c>
      <c r="N349">
        <v>7</v>
      </c>
      <c r="O349">
        <v>25</v>
      </c>
      <c r="P349">
        <v>20</v>
      </c>
      <c r="Q349">
        <v>20</v>
      </c>
      <c r="R349">
        <v>1743.22</v>
      </c>
      <c r="S349">
        <v>20.11</v>
      </c>
      <c r="T349">
        <v>130.01</v>
      </c>
      <c r="U349">
        <v>13.98</v>
      </c>
      <c r="V349">
        <v>781</v>
      </c>
      <c r="W349">
        <v>20.7</v>
      </c>
    </row>
    <row r="350" spans="1:23" x14ac:dyDescent="0.25">
      <c r="A350" t="s">
        <v>682</v>
      </c>
      <c r="B350">
        <v>369</v>
      </c>
      <c r="C350" t="s">
        <v>811</v>
      </c>
      <c r="D350" s="3">
        <v>41131</v>
      </c>
      <c r="E350">
        <v>2228365.9837400001</v>
      </c>
      <c r="F350">
        <v>1371087.1804200001</v>
      </c>
      <c r="G350" t="s">
        <v>459</v>
      </c>
      <c r="H350" t="s">
        <v>460</v>
      </c>
      <c r="I350" t="s">
        <v>380</v>
      </c>
      <c r="J350" t="s">
        <v>373</v>
      </c>
      <c r="K350">
        <v>-84.391149999999996</v>
      </c>
      <c r="L350">
        <v>33.769019999999998</v>
      </c>
      <c r="M350" t="s">
        <v>374</v>
      </c>
      <c r="N350">
        <v>5.9</v>
      </c>
      <c r="O350">
        <v>17</v>
      </c>
      <c r="P350">
        <v>10</v>
      </c>
      <c r="Q350">
        <v>12</v>
      </c>
      <c r="R350">
        <v>318.18</v>
      </c>
      <c r="S350">
        <v>8.7100000000000009</v>
      </c>
      <c r="T350">
        <v>77.23</v>
      </c>
      <c r="U350">
        <v>10.32</v>
      </c>
      <c r="V350">
        <v>408</v>
      </c>
      <c r="W350">
        <v>6.57</v>
      </c>
    </row>
    <row r="351" spans="1:23" x14ac:dyDescent="0.25">
      <c r="A351" t="s">
        <v>682</v>
      </c>
      <c r="B351">
        <v>370</v>
      </c>
      <c r="C351" t="s">
        <v>812</v>
      </c>
      <c r="D351" s="3">
        <v>41131</v>
      </c>
      <c r="E351">
        <v>2228384.4423799999</v>
      </c>
      <c r="F351">
        <v>1371087.1804200001</v>
      </c>
      <c r="G351" t="s">
        <v>459</v>
      </c>
      <c r="H351" t="s">
        <v>460</v>
      </c>
      <c r="I351" t="s">
        <v>380</v>
      </c>
      <c r="J351" t="s">
        <v>373</v>
      </c>
      <c r="K351">
        <v>-84.391090000000005</v>
      </c>
      <c r="L351">
        <v>33.769019999999998</v>
      </c>
      <c r="M351" t="s">
        <v>374</v>
      </c>
      <c r="N351">
        <v>7.5</v>
      </c>
      <c r="O351">
        <v>18</v>
      </c>
      <c r="P351">
        <v>14</v>
      </c>
      <c r="Q351">
        <v>12</v>
      </c>
      <c r="R351">
        <v>429.7</v>
      </c>
      <c r="S351">
        <v>11.77</v>
      </c>
      <c r="T351">
        <v>135.96</v>
      </c>
      <c r="U351">
        <v>14.37</v>
      </c>
      <c r="V351">
        <v>836</v>
      </c>
      <c r="W351">
        <v>8.8699999999999992</v>
      </c>
    </row>
    <row r="352" spans="1:23" x14ac:dyDescent="0.25">
      <c r="A352" t="s">
        <v>682</v>
      </c>
      <c r="B352">
        <v>371</v>
      </c>
      <c r="C352" t="s">
        <v>813</v>
      </c>
      <c r="D352" s="3">
        <v>41131</v>
      </c>
      <c r="E352">
        <v>2228399.05547</v>
      </c>
      <c r="F352">
        <v>1371087.9495300001</v>
      </c>
      <c r="G352" t="s">
        <v>459</v>
      </c>
      <c r="H352" t="s">
        <v>460</v>
      </c>
      <c r="I352" t="s">
        <v>380</v>
      </c>
      <c r="J352" t="s">
        <v>373</v>
      </c>
      <c r="K352">
        <v>-84.391040000000004</v>
      </c>
      <c r="L352">
        <v>33.769019999999998</v>
      </c>
      <c r="M352" t="s">
        <v>374</v>
      </c>
      <c r="N352">
        <v>6.6</v>
      </c>
      <c r="O352">
        <v>19</v>
      </c>
      <c r="P352">
        <v>14</v>
      </c>
      <c r="Q352">
        <v>14</v>
      </c>
      <c r="R352">
        <v>463.6</v>
      </c>
      <c r="S352">
        <v>12.7</v>
      </c>
      <c r="T352">
        <v>102.14</v>
      </c>
      <c r="U352">
        <v>12.08</v>
      </c>
      <c r="V352">
        <v>761</v>
      </c>
      <c r="W352">
        <v>9.57</v>
      </c>
    </row>
    <row r="353" spans="1:23" x14ac:dyDescent="0.25">
      <c r="A353" t="s">
        <v>682</v>
      </c>
      <c r="B353">
        <v>372</v>
      </c>
      <c r="C353" t="s">
        <v>814</v>
      </c>
      <c r="D353" s="3">
        <v>41131</v>
      </c>
      <c r="E353">
        <v>2228442.12561</v>
      </c>
      <c r="F353">
        <v>1371085.6421999999</v>
      </c>
      <c r="G353" t="s">
        <v>738</v>
      </c>
      <c r="H353" t="s">
        <v>739</v>
      </c>
      <c r="I353" t="s">
        <v>380</v>
      </c>
      <c r="J353" t="s">
        <v>373</v>
      </c>
      <c r="K353">
        <v>-84.390900000000002</v>
      </c>
      <c r="L353">
        <v>33.769010000000002</v>
      </c>
      <c r="M353" t="s">
        <v>374</v>
      </c>
      <c r="N353">
        <v>8.1999999999999993</v>
      </c>
      <c r="O353">
        <v>21</v>
      </c>
      <c r="P353">
        <v>21</v>
      </c>
      <c r="Q353">
        <v>25</v>
      </c>
      <c r="R353">
        <v>901.26</v>
      </c>
      <c r="S353">
        <v>10.38</v>
      </c>
      <c r="T353">
        <v>178.29</v>
      </c>
      <c r="U353">
        <v>16.510000000000002</v>
      </c>
      <c r="V353">
        <v>872</v>
      </c>
      <c r="W353">
        <v>10.7</v>
      </c>
    </row>
    <row r="354" spans="1:23" x14ac:dyDescent="0.25">
      <c r="A354" t="s">
        <v>606</v>
      </c>
      <c r="B354">
        <v>373</v>
      </c>
      <c r="C354" t="s">
        <v>815</v>
      </c>
      <c r="D354" s="3">
        <v>41131</v>
      </c>
      <c r="E354">
        <v>2228193.5672800001</v>
      </c>
      <c r="F354">
        <v>1371458.1233900001</v>
      </c>
      <c r="G354" t="s">
        <v>395</v>
      </c>
      <c r="H354" t="s">
        <v>396</v>
      </c>
      <c r="I354" t="s">
        <v>380</v>
      </c>
      <c r="J354" t="s">
        <v>373</v>
      </c>
      <c r="K354">
        <v>-84.391720000000007</v>
      </c>
      <c r="L354">
        <v>33.770040000000002</v>
      </c>
      <c r="M354" t="s">
        <v>374</v>
      </c>
      <c r="N354">
        <v>3.3</v>
      </c>
      <c r="O354">
        <v>7</v>
      </c>
      <c r="P354">
        <v>8</v>
      </c>
      <c r="Q354">
        <v>8</v>
      </c>
      <c r="R354">
        <v>115.6</v>
      </c>
      <c r="S354">
        <v>3.17</v>
      </c>
      <c r="T354">
        <v>70.28</v>
      </c>
      <c r="U354">
        <v>9.8800000000000008</v>
      </c>
      <c r="V354">
        <v>400</v>
      </c>
      <c r="W354">
        <v>2.39</v>
      </c>
    </row>
    <row r="355" spans="1:23" x14ac:dyDescent="0.25">
      <c r="A355" t="s">
        <v>606</v>
      </c>
      <c r="B355">
        <v>374</v>
      </c>
      <c r="C355" t="s">
        <v>816</v>
      </c>
      <c r="D355" s="3">
        <v>41131</v>
      </c>
      <c r="E355">
        <v>2228199.72015</v>
      </c>
      <c r="F355">
        <v>1371468.89093</v>
      </c>
      <c r="G355" t="s">
        <v>395</v>
      </c>
      <c r="H355" t="s">
        <v>396</v>
      </c>
      <c r="I355" t="s">
        <v>380</v>
      </c>
      <c r="J355" t="s">
        <v>373</v>
      </c>
      <c r="K355">
        <v>-84.3917</v>
      </c>
      <c r="L355">
        <v>33.770069999999997</v>
      </c>
      <c r="M355" t="s">
        <v>374</v>
      </c>
      <c r="N355">
        <v>2.6</v>
      </c>
      <c r="O355">
        <v>7</v>
      </c>
      <c r="P355">
        <v>8</v>
      </c>
      <c r="Q355">
        <v>8</v>
      </c>
      <c r="R355">
        <v>115.6</v>
      </c>
      <c r="S355">
        <v>3.17</v>
      </c>
      <c r="T355">
        <v>79.52</v>
      </c>
      <c r="U355">
        <v>10.6</v>
      </c>
      <c r="V355">
        <v>728</v>
      </c>
      <c r="W355">
        <v>2.39</v>
      </c>
    </row>
    <row r="356" spans="1:23" x14ac:dyDescent="0.25">
      <c r="A356" t="s">
        <v>606</v>
      </c>
      <c r="B356">
        <v>375</v>
      </c>
      <c r="C356" t="s">
        <v>817</v>
      </c>
      <c r="D356" s="3">
        <v>41131</v>
      </c>
      <c r="E356">
        <v>2228192.7981699998</v>
      </c>
      <c r="F356">
        <v>1371481.1966899999</v>
      </c>
      <c r="G356" t="s">
        <v>395</v>
      </c>
      <c r="H356" t="s">
        <v>396</v>
      </c>
      <c r="I356" t="s">
        <v>380</v>
      </c>
      <c r="J356" t="s">
        <v>373</v>
      </c>
      <c r="K356">
        <v>-84.391720000000007</v>
      </c>
      <c r="L356">
        <v>33.770099999999999</v>
      </c>
      <c r="M356" t="s">
        <v>374</v>
      </c>
      <c r="N356">
        <v>3.4</v>
      </c>
      <c r="O356">
        <v>7</v>
      </c>
      <c r="P356">
        <v>8</v>
      </c>
      <c r="Q356">
        <v>8</v>
      </c>
      <c r="R356">
        <v>115.6</v>
      </c>
      <c r="S356">
        <v>3.17</v>
      </c>
      <c r="T356">
        <v>128.53</v>
      </c>
      <c r="U356">
        <v>14.04</v>
      </c>
      <c r="V356">
        <v>838</v>
      </c>
      <c r="W356">
        <v>2.39</v>
      </c>
    </row>
    <row r="357" spans="1:23" x14ac:dyDescent="0.25">
      <c r="A357" t="s">
        <v>606</v>
      </c>
      <c r="B357">
        <v>376</v>
      </c>
      <c r="C357" t="s">
        <v>818</v>
      </c>
      <c r="D357" s="3">
        <v>41131</v>
      </c>
      <c r="E357">
        <v>2228123.5109999999</v>
      </c>
      <c r="F357">
        <v>1371541.6843900001</v>
      </c>
      <c r="G357" t="s">
        <v>463</v>
      </c>
      <c r="H357" t="s">
        <v>464</v>
      </c>
      <c r="I357" t="s">
        <v>380</v>
      </c>
      <c r="J357" t="s">
        <v>373</v>
      </c>
      <c r="K357">
        <v>-84.391949999999994</v>
      </c>
      <c r="L357">
        <v>33.77026</v>
      </c>
      <c r="M357" t="s">
        <v>374</v>
      </c>
      <c r="N357">
        <v>1.8</v>
      </c>
      <c r="O357">
        <v>11</v>
      </c>
      <c r="P357">
        <v>12</v>
      </c>
      <c r="Q357">
        <v>12</v>
      </c>
      <c r="R357">
        <v>224.1</v>
      </c>
      <c r="S357">
        <v>3.44</v>
      </c>
      <c r="T357">
        <v>16.399999999999999</v>
      </c>
      <c r="U357">
        <v>4.3899999999999997</v>
      </c>
      <c r="V357">
        <v>118</v>
      </c>
      <c r="W357">
        <v>2.66</v>
      </c>
    </row>
    <row r="358" spans="1:23" x14ac:dyDescent="0.25">
      <c r="A358" t="s">
        <v>606</v>
      </c>
      <c r="B358">
        <v>377</v>
      </c>
      <c r="C358" t="s">
        <v>819</v>
      </c>
      <c r="D358" s="3">
        <v>41131</v>
      </c>
      <c r="E358">
        <v>2228121.97278</v>
      </c>
      <c r="F358">
        <v>1371567.0650200001</v>
      </c>
      <c r="G358" t="s">
        <v>463</v>
      </c>
      <c r="H358" t="s">
        <v>464</v>
      </c>
      <c r="I358" t="s">
        <v>380</v>
      </c>
      <c r="J358" t="s">
        <v>373</v>
      </c>
      <c r="K358">
        <v>-84.391959999999997</v>
      </c>
      <c r="L358">
        <v>33.770330000000001</v>
      </c>
      <c r="M358" t="s">
        <v>374</v>
      </c>
      <c r="N358">
        <v>1.9</v>
      </c>
      <c r="O358">
        <v>9</v>
      </c>
      <c r="P358">
        <v>13</v>
      </c>
      <c r="Q358">
        <v>13</v>
      </c>
      <c r="R358">
        <v>158.88</v>
      </c>
      <c r="S358">
        <v>2.4500000000000002</v>
      </c>
      <c r="T358">
        <v>25.42</v>
      </c>
      <c r="U358">
        <v>5.6</v>
      </c>
      <c r="V358">
        <v>173</v>
      </c>
      <c r="W358">
        <v>1.89</v>
      </c>
    </row>
    <row r="359" spans="1:23" x14ac:dyDescent="0.25">
      <c r="A359" t="s">
        <v>606</v>
      </c>
      <c r="B359">
        <v>378</v>
      </c>
      <c r="C359" t="s">
        <v>820</v>
      </c>
      <c r="D359" s="3">
        <v>41131</v>
      </c>
      <c r="E359">
        <v>2228122.7418900002</v>
      </c>
      <c r="F359">
        <v>1371619.36448</v>
      </c>
      <c r="G359" t="s">
        <v>370</v>
      </c>
      <c r="H359" t="s">
        <v>371</v>
      </c>
      <c r="I359" t="s">
        <v>380</v>
      </c>
      <c r="J359" t="s">
        <v>373</v>
      </c>
      <c r="K359">
        <v>-84.391949999999994</v>
      </c>
      <c r="L359">
        <v>33.770479999999999</v>
      </c>
      <c r="M359" t="s">
        <v>374</v>
      </c>
      <c r="N359">
        <v>4.8</v>
      </c>
      <c r="O359">
        <v>26</v>
      </c>
      <c r="P359">
        <v>11</v>
      </c>
      <c r="Q359">
        <v>11</v>
      </c>
      <c r="R359">
        <v>627.11</v>
      </c>
      <c r="S359">
        <v>8.75</v>
      </c>
      <c r="T359">
        <v>39.46</v>
      </c>
      <c r="U359">
        <v>6.83</v>
      </c>
      <c r="V359">
        <v>275</v>
      </c>
      <c r="W359">
        <v>7.45</v>
      </c>
    </row>
    <row r="360" spans="1:23" x14ac:dyDescent="0.25">
      <c r="A360" t="s">
        <v>606</v>
      </c>
      <c r="B360">
        <v>379</v>
      </c>
      <c r="C360" t="s">
        <v>821</v>
      </c>
      <c r="D360" s="3">
        <v>41131</v>
      </c>
      <c r="E360">
        <v>2228124.2801100002</v>
      </c>
      <c r="F360">
        <v>1371670.89484</v>
      </c>
      <c r="G360" t="s">
        <v>518</v>
      </c>
      <c r="H360" t="s">
        <v>519</v>
      </c>
      <c r="I360" t="s">
        <v>380</v>
      </c>
      <c r="J360" t="s">
        <v>373</v>
      </c>
      <c r="K360">
        <v>-84.391949999999994</v>
      </c>
      <c r="L360">
        <v>33.770620000000001</v>
      </c>
      <c r="M360" t="s">
        <v>374</v>
      </c>
      <c r="N360">
        <v>6.6</v>
      </c>
      <c r="O360">
        <v>14</v>
      </c>
      <c r="P360">
        <v>17</v>
      </c>
      <c r="Q360">
        <v>17</v>
      </c>
      <c r="R360">
        <v>337.13</v>
      </c>
      <c r="S360">
        <v>6.13</v>
      </c>
      <c r="T360">
        <v>39.82</v>
      </c>
      <c r="U360">
        <v>4.6500000000000004</v>
      </c>
      <c r="V360">
        <v>749</v>
      </c>
      <c r="W360">
        <v>4</v>
      </c>
    </row>
    <row r="361" spans="1:23" x14ac:dyDescent="0.25">
      <c r="A361" t="s">
        <v>606</v>
      </c>
      <c r="B361">
        <v>380</v>
      </c>
      <c r="C361" t="s">
        <v>822</v>
      </c>
      <c r="D361" s="3">
        <v>41131</v>
      </c>
      <c r="E361">
        <v>2228139.4269400002</v>
      </c>
      <c r="F361">
        <v>1371715.06216</v>
      </c>
      <c r="G361" t="s">
        <v>823</v>
      </c>
      <c r="H361" t="s">
        <v>824</v>
      </c>
      <c r="I361" t="s">
        <v>372</v>
      </c>
      <c r="J361" t="s">
        <v>373</v>
      </c>
      <c r="K361">
        <v>-84.391900000000007</v>
      </c>
      <c r="L361">
        <v>33.770740000000004</v>
      </c>
      <c r="M361" t="s">
        <v>374</v>
      </c>
      <c r="N361">
        <v>4.5999999999999996</v>
      </c>
      <c r="O361">
        <v>25</v>
      </c>
      <c r="P361">
        <v>12</v>
      </c>
      <c r="Q361">
        <v>12</v>
      </c>
      <c r="R361">
        <v>1004.49</v>
      </c>
      <c r="S361">
        <v>32.21</v>
      </c>
      <c r="T361">
        <v>25.33</v>
      </c>
      <c r="U361">
        <v>4.0999999999999996</v>
      </c>
      <c r="V361">
        <v>337</v>
      </c>
      <c r="W361">
        <v>11.93</v>
      </c>
    </row>
    <row r="362" spans="1:23" x14ac:dyDescent="0.25">
      <c r="A362" t="s">
        <v>606</v>
      </c>
      <c r="B362">
        <v>381</v>
      </c>
      <c r="C362" t="s">
        <v>825</v>
      </c>
      <c r="D362" s="3">
        <v>41131</v>
      </c>
      <c r="E362">
        <v>2228151.73269</v>
      </c>
      <c r="F362">
        <v>1371718.1385900001</v>
      </c>
      <c r="G362" t="s">
        <v>554</v>
      </c>
      <c r="H362" t="s">
        <v>555</v>
      </c>
      <c r="I362" t="s">
        <v>372</v>
      </c>
      <c r="J362" t="s">
        <v>381</v>
      </c>
      <c r="K362">
        <v>-84.391859999999994</v>
      </c>
      <c r="L362">
        <v>33.77075</v>
      </c>
      <c r="M362" t="s">
        <v>374</v>
      </c>
      <c r="N362">
        <v>1</v>
      </c>
      <c r="O362">
        <v>15</v>
      </c>
      <c r="P362">
        <v>7</v>
      </c>
      <c r="Q362">
        <v>7</v>
      </c>
      <c r="R362">
        <v>175.45</v>
      </c>
      <c r="S362">
        <v>5.14</v>
      </c>
      <c r="T362">
        <v>1.1200000000000001</v>
      </c>
      <c r="U362">
        <v>1.06</v>
      </c>
      <c r="V362">
        <v>77</v>
      </c>
      <c r="W362">
        <v>2.08</v>
      </c>
    </row>
    <row r="363" spans="1:23" x14ac:dyDescent="0.25">
      <c r="A363" t="s">
        <v>376</v>
      </c>
      <c r="B363">
        <v>382</v>
      </c>
      <c r="C363" t="s">
        <v>826</v>
      </c>
      <c r="D363" s="3">
        <v>41131</v>
      </c>
      <c r="E363">
        <v>2228119.85415</v>
      </c>
      <c r="F363">
        <v>1371730.0634999999</v>
      </c>
      <c r="G363" t="s">
        <v>823</v>
      </c>
      <c r="H363" t="s">
        <v>824</v>
      </c>
      <c r="I363" t="s">
        <v>380</v>
      </c>
      <c r="J363" t="s">
        <v>373</v>
      </c>
      <c r="K363">
        <v>-84.391959999999997</v>
      </c>
      <c r="L363">
        <v>33.770780000000002</v>
      </c>
      <c r="M363" t="s">
        <v>374</v>
      </c>
      <c r="N363">
        <v>5.8</v>
      </c>
      <c r="O363">
        <v>27</v>
      </c>
      <c r="P363">
        <v>15</v>
      </c>
      <c r="Q363">
        <v>15</v>
      </c>
      <c r="R363">
        <v>1781.21</v>
      </c>
      <c r="S363">
        <v>57.12</v>
      </c>
      <c r="T363">
        <v>42.28</v>
      </c>
      <c r="U363">
        <v>5.42</v>
      </c>
      <c r="V363">
        <v>536</v>
      </c>
      <c r="W363">
        <v>21.15</v>
      </c>
    </row>
    <row r="364" spans="1:23" x14ac:dyDescent="0.25">
      <c r="A364" t="s">
        <v>376</v>
      </c>
      <c r="B364">
        <v>383</v>
      </c>
      <c r="C364" t="s">
        <v>827</v>
      </c>
      <c r="D364" s="3">
        <v>41131</v>
      </c>
      <c r="E364">
        <v>2228128.16934</v>
      </c>
      <c r="F364">
        <v>1371743.36782</v>
      </c>
      <c r="G364" t="s">
        <v>823</v>
      </c>
      <c r="H364" t="s">
        <v>824</v>
      </c>
      <c r="I364" t="s">
        <v>380</v>
      </c>
      <c r="J364" t="s">
        <v>373</v>
      </c>
      <c r="K364">
        <v>-84.391940000000005</v>
      </c>
      <c r="L364">
        <v>33.770820000000001</v>
      </c>
      <c r="M364" t="s">
        <v>374</v>
      </c>
      <c r="N364">
        <v>5.3</v>
      </c>
      <c r="O364">
        <v>21</v>
      </c>
      <c r="P364">
        <v>14</v>
      </c>
      <c r="Q364">
        <v>14</v>
      </c>
      <c r="R364">
        <v>1080.5899999999999</v>
      </c>
      <c r="S364">
        <v>34.659999999999997</v>
      </c>
      <c r="T364">
        <v>32.979999999999997</v>
      </c>
      <c r="U364">
        <v>4.67</v>
      </c>
      <c r="V364">
        <v>448</v>
      </c>
      <c r="W364">
        <v>12.83</v>
      </c>
    </row>
    <row r="365" spans="1:23" x14ac:dyDescent="0.25">
      <c r="A365" t="s">
        <v>376</v>
      </c>
      <c r="B365">
        <v>384</v>
      </c>
      <c r="C365" t="s">
        <v>828</v>
      </c>
      <c r="D365" s="3">
        <v>41131</v>
      </c>
      <c r="E365">
        <v>2228118.19111</v>
      </c>
      <c r="F365">
        <v>1371759.9982100001</v>
      </c>
      <c r="G365" t="s">
        <v>823</v>
      </c>
      <c r="H365" t="s">
        <v>824</v>
      </c>
      <c r="I365" t="s">
        <v>372</v>
      </c>
      <c r="J365" t="s">
        <v>373</v>
      </c>
      <c r="K365">
        <v>-84.391970000000001</v>
      </c>
      <c r="L365">
        <v>33.770859999999999</v>
      </c>
      <c r="M365" t="s">
        <v>374</v>
      </c>
      <c r="N365">
        <v>6</v>
      </c>
      <c r="O365">
        <v>25</v>
      </c>
      <c r="P365">
        <v>16</v>
      </c>
      <c r="Q365">
        <v>16</v>
      </c>
      <c r="R365">
        <v>1682.61</v>
      </c>
      <c r="S365">
        <v>53.97</v>
      </c>
      <c r="T365">
        <v>44.67</v>
      </c>
      <c r="U365">
        <v>5.56</v>
      </c>
      <c r="V365">
        <v>574</v>
      </c>
      <c r="W365">
        <v>19.98</v>
      </c>
    </row>
    <row r="366" spans="1:23" x14ac:dyDescent="0.25">
      <c r="A366" t="s">
        <v>376</v>
      </c>
      <c r="B366">
        <v>385</v>
      </c>
      <c r="C366" t="s">
        <v>829</v>
      </c>
      <c r="D366" s="3">
        <v>41131</v>
      </c>
      <c r="E366">
        <v>2228133.1584600001</v>
      </c>
      <c r="F366">
        <v>1371773.30253</v>
      </c>
      <c r="G366" t="s">
        <v>823</v>
      </c>
      <c r="H366" t="s">
        <v>824</v>
      </c>
      <c r="I366" t="s">
        <v>372</v>
      </c>
      <c r="J366" t="s">
        <v>373</v>
      </c>
      <c r="K366">
        <v>-84.391919999999999</v>
      </c>
      <c r="L366">
        <v>33.770899999999997</v>
      </c>
      <c r="M366" t="s">
        <v>374</v>
      </c>
      <c r="N366">
        <v>5.3</v>
      </c>
      <c r="O366">
        <v>26</v>
      </c>
      <c r="P366">
        <v>15</v>
      </c>
      <c r="Q366">
        <v>15</v>
      </c>
      <c r="R366">
        <v>1631.59</v>
      </c>
      <c r="S366">
        <v>52.34</v>
      </c>
      <c r="T366">
        <v>34.57</v>
      </c>
      <c r="U366">
        <v>4.8499999999999996</v>
      </c>
      <c r="V366">
        <v>448</v>
      </c>
      <c r="W366">
        <v>19.37</v>
      </c>
    </row>
    <row r="367" spans="1:23" x14ac:dyDescent="0.25">
      <c r="A367" t="s">
        <v>376</v>
      </c>
      <c r="B367">
        <v>386</v>
      </c>
      <c r="C367" t="s">
        <v>830</v>
      </c>
      <c r="D367" s="3">
        <v>41131</v>
      </c>
      <c r="E367">
        <v>2228134.8215000001</v>
      </c>
      <c r="F367">
        <v>1371789.9329200001</v>
      </c>
      <c r="G367" t="s">
        <v>823</v>
      </c>
      <c r="H367" t="s">
        <v>824</v>
      </c>
      <c r="I367" t="s">
        <v>380</v>
      </c>
      <c r="J367" t="s">
        <v>373</v>
      </c>
      <c r="K367">
        <v>-84.391919999999999</v>
      </c>
      <c r="L367">
        <v>33.770949999999999</v>
      </c>
      <c r="M367" t="s">
        <v>374</v>
      </c>
      <c r="N367">
        <v>4.9000000000000004</v>
      </c>
      <c r="O367">
        <v>20</v>
      </c>
      <c r="P367">
        <v>13</v>
      </c>
      <c r="Q367">
        <v>13</v>
      </c>
      <c r="R367">
        <v>838.83</v>
      </c>
      <c r="S367">
        <v>26.9</v>
      </c>
      <c r="T367">
        <v>27.6</v>
      </c>
      <c r="U367">
        <v>4.2300000000000004</v>
      </c>
      <c r="V367">
        <v>383</v>
      </c>
      <c r="W367">
        <v>9.9600000000000009</v>
      </c>
    </row>
    <row r="368" spans="1:23" x14ac:dyDescent="0.25">
      <c r="A368" t="s">
        <v>376</v>
      </c>
      <c r="B368">
        <v>387</v>
      </c>
      <c r="C368" t="s">
        <v>831</v>
      </c>
      <c r="D368" s="3">
        <v>41131</v>
      </c>
      <c r="E368">
        <v>2228148.1258200002</v>
      </c>
      <c r="F368">
        <v>1371799.9111599999</v>
      </c>
      <c r="G368" t="s">
        <v>823</v>
      </c>
      <c r="H368" t="s">
        <v>824</v>
      </c>
      <c r="I368" t="s">
        <v>372</v>
      </c>
      <c r="J368" t="s">
        <v>373</v>
      </c>
      <c r="K368">
        <v>-84.391869999999997</v>
      </c>
      <c r="L368">
        <v>33.770969999999998</v>
      </c>
      <c r="M368" t="s">
        <v>374</v>
      </c>
      <c r="N368">
        <v>4.8</v>
      </c>
      <c r="O368">
        <v>18</v>
      </c>
      <c r="P368">
        <v>12</v>
      </c>
      <c r="Q368">
        <v>12</v>
      </c>
      <c r="R368">
        <v>576.62</v>
      </c>
      <c r="S368">
        <v>18.5</v>
      </c>
      <c r="T368">
        <v>25.86</v>
      </c>
      <c r="U368">
        <v>4.0599999999999996</v>
      </c>
      <c r="V368">
        <v>367</v>
      </c>
      <c r="W368">
        <v>6.85</v>
      </c>
    </row>
    <row r="369" spans="1:23" x14ac:dyDescent="0.25">
      <c r="A369" t="s">
        <v>376</v>
      </c>
      <c r="B369">
        <v>388</v>
      </c>
      <c r="C369" t="s">
        <v>832</v>
      </c>
      <c r="D369" s="3">
        <v>41131</v>
      </c>
      <c r="E369">
        <v>2228128.16934</v>
      </c>
      <c r="F369">
        <v>1371808.2263499999</v>
      </c>
      <c r="G369" t="s">
        <v>823</v>
      </c>
      <c r="H369" t="s">
        <v>824</v>
      </c>
      <c r="I369" t="s">
        <v>372</v>
      </c>
      <c r="J369" t="s">
        <v>373</v>
      </c>
      <c r="K369">
        <v>-84.391940000000005</v>
      </c>
      <c r="L369">
        <v>33.771000000000001</v>
      </c>
      <c r="M369" t="s">
        <v>374</v>
      </c>
      <c r="N369">
        <v>4.8</v>
      </c>
      <c r="O369">
        <v>20</v>
      </c>
      <c r="P369">
        <v>13</v>
      </c>
      <c r="Q369">
        <v>13</v>
      </c>
      <c r="R369">
        <v>892.22</v>
      </c>
      <c r="S369">
        <v>28.62</v>
      </c>
      <c r="T369">
        <v>26.41</v>
      </c>
      <c r="U369">
        <v>4.1399999999999997</v>
      </c>
      <c r="V369">
        <v>367</v>
      </c>
      <c r="W369">
        <v>10.59</v>
      </c>
    </row>
    <row r="370" spans="1:23" x14ac:dyDescent="0.25">
      <c r="A370" t="s">
        <v>376</v>
      </c>
      <c r="B370">
        <v>389</v>
      </c>
      <c r="C370" t="s">
        <v>833</v>
      </c>
      <c r="D370" s="3">
        <v>41131</v>
      </c>
      <c r="E370">
        <v>2228139.8106200001</v>
      </c>
      <c r="F370">
        <v>1371811.5524299999</v>
      </c>
      <c r="G370" t="s">
        <v>823</v>
      </c>
      <c r="H370" t="s">
        <v>824</v>
      </c>
      <c r="I370" t="s">
        <v>372</v>
      </c>
      <c r="J370" t="s">
        <v>373</v>
      </c>
      <c r="K370">
        <v>-84.391900000000007</v>
      </c>
      <c r="L370">
        <v>33.771009999999997</v>
      </c>
      <c r="M370" t="s">
        <v>374</v>
      </c>
      <c r="N370">
        <v>4.5999999999999996</v>
      </c>
      <c r="O370">
        <v>17</v>
      </c>
      <c r="P370">
        <v>10</v>
      </c>
      <c r="Q370">
        <v>10</v>
      </c>
      <c r="R370">
        <v>452.19</v>
      </c>
      <c r="S370">
        <v>14.51</v>
      </c>
      <c r="T370">
        <v>23.37</v>
      </c>
      <c r="U370">
        <v>3.84</v>
      </c>
      <c r="V370">
        <v>337</v>
      </c>
      <c r="W370">
        <v>5.37</v>
      </c>
    </row>
    <row r="371" spans="1:23" x14ac:dyDescent="0.25">
      <c r="A371" t="s">
        <v>376</v>
      </c>
      <c r="B371">
        <v>390</v>
      </c>
      <c r="C371" t="s">
        <v>834</v>
      </c>
      <c r="D371" s="3">
        <v>41131</v>
      </c>
      <c r="E371">
        <v>2228136.4845400001</v>
      </c>
      <c r="F371">
        <v>1371761.6612499999</v>
      </c>
      <c r="G371" t="s">
        <v>554</v>
      </c>
      <c r="H371" t="s">
        <v>555</v>
      </c>
      <c r="I371" t="s">
        <v>372</v>
      </c>
      <c r="J371" t="s">
        <v>381</v>
      </c>
      <c r="K371">
        <v>-84.391909999999996</v>
      </c>
      <c r="L371">
        <v>33.770870000000002</v>
      </c>
      <c r="M371" t="s">
        <v>374</v>
      </c>
      <c r="N371">
        <v>1</v>
      </c>
      <c r="O371">
        <v>11</v>
      </c>
      <c r="P371">
        <v>7</v>
      </c>
      <c r="Q371">
        <v>6</v>
      </c>
      <c r="R371">
        <v>101.18</v>
      </c>
      <c r="S371">
        <v>2.95</v>
      </c>
      <c r="T371">
        <v>1.08</v>
      </c>
      <c r="U371">
        <v>1.04</v>
      </c>
      <c r="V371">
        <v>77</v>
      </c>
      <c r="W371">
        <v>1.2</v>
      </c>
    </row>
    <row r="372" spans="1:23" x14ac:dyDescent="0.25">
      <c r="A372" t="s">
        <v>376</v>
      </c>
      <c r="B372">
        <v>391</v>
      </c>
      <c r="C372" t="s">
        <v>835</v>
      </c>
      <c r="D372" s="3">
        <v>41131</v>
      </c>
      <c r="E372">
        <v>2228128.16934</v>
      </c>
      <c r="F372">
        <v>1371758.3351700001</v>
      </c>
      <c r="G372" t="s">
        <v>554</v>
      </c>
      <c r="H372" t="s">
        <v>555</v>
      </c>
      <c r="I372" t="s">
        <v>372</v>
      </c>
      <c r="J372" t="s">
        <v>381</v>
      </c>
      <c r="K372">
        <v>-84.391940000000005</v>
      </c>
      <c r="L372">
        <v>33.770859999999999</v>
      </c>
      <c r="M372" t="s">
        <v>374</v>
      </c>
      <c r="N372">
        <v>1</v>
      </c>
      <c r="O372">
        <v>11</v>
      </c>
      <c r="P372">
        <v>7</v>
      </c>
      <c r="Q372">
        <v>7</v>
      </c>
      <c r="R372">
        <v>136.59</v>
      </c>
      <c r="S372">
        <v>3.99</v>
      </c>
      <c r="T372">
        <v>1.08</v>
      </c>
      <c r="U372">
        <v>1.04</v>
      </c>
      <c r="V372">
        <v>77</v>
      </c>
      <c r="W372">
        <v>1.62</v>
      </c>
    </row>
    <row r="373" spans="1:23" x14ac:dyDescent="0.25">
      <c r="A373" t="s">
        <v>376</v>
      </c>
      <c r="B373">
        <v>392</v>
      </c>
      <c r="C373" t="s">
        <v>836</v>
      </c>
      <c r="D373" s="3">
        <v>41131</v>
      </c>
      <c r="E373">
        <v>2228136.4845400001</v>
      </c>
      <c r="F373">
        <v>1371821.53067</v>
      </c>
      <c r="G373" t="s">
        <v>518</v>
      </c>
      <c r="H373" t="s">
        <v>519</v>
      </c>
      <c r="I373" t="s">
        <v>372</v>
      </c>
      <c r="J373" t="s">
        <v>373</v>
      </c>
      <c r="K373">
        <v>-84.391909999999996</v>
      </c>
      <c r="L373">
        <v>33.771030000000003</v>
      </c>
      <c r="M373" t="s">
        <v>374</v>
      </c>
      <c r="N373">
        <v>5.0999999999999996</v>
      </c>
      <c r="O373">
        <v>21</v>
      </c>
      <c r="P373">
        <v>14</v>
      </c>
      <c r="Q373">
        <v>14</v>
      </c>
      <c r="R373">
        <v>472.32</v>
      </c>
      <c r="S373">
        <v>8.58</v>
      </c>
      <c r="T373">
        <v>35.869999999999997</v>
      </c>
      <c r="U373">
        <v>5</v>
      </c>
      <c r="V373">
        <v>492</v>
      </c>
      <c r="W373">
        <v>5.61</v>
      </c>
    </row>
    <row r="374" spans="1:23" x14ac:dyDescent="0.25">
      <c r="A374" t="s">
        <v>376</v>
      </c>
      <c r="B374">
        <v>393</v>
      </c>
      <c r="C374" t="s">
        <v>837</v>
      </c>
      <c r="D374" s="3">
        <v>41131</v>
      </c>
      <c r="E374">
        <v>2228131.4954200001</v>
      </c>
      <c r="F374">
        <v>1371848.1392999999</v>
      </c>
      <c r="G374" t="s">
        <v>518</v>
      </c>
      <c r="H374" t="s">
        <v>519</v>
      </c>
      <c r="I374" t="s">
        <v>372</v>
      </c>
      <c r="J374" t="s">
        <v>373</v>
      </c>
      <c r="K374">
        <v>-84.391930000000002</v>
      </c>
      <c r="L374">
        <v>33.77111</v>
      </c>
      <c r="M374" t="s">
        <v>374</v>
      </c>
      <c r="N374">
        <v>4.5999999999999996</v>
      </c>
      <c r="O374">
        <v>20</v>
      </c>
      <c r="P374">
        <v>13</v>
      </c>
      <c r="Q374">
        <v>13</v>
      </c>
      <c r="R374">
        <v>413.87</v>
      </c>
      <c r="S374">
        <v>7.52</v>
      </c>
      <c r="T374">
        <v>28.22</v>
      </c>
      <c r="U374">
        <v>4.37</v>
      </c>
      <c r="V374">
        <v>400</v>
      </c>
      <c r="W374">
        <v>4.91</v>
      </c>
    </row>
    <row r="375" spans="1:23" x14ac:dyDescent="0.25">
      <c r="A375" t="s">
        <v>376</v>
      </c>
      <c r="B375">
        <v>394</v>
      </c>
      <c r="C375" t="s">
        <v>838</v>
      </c>
      <c r="D375" s="3">
        <v>41131</v>
      </c>
      <c r="E375">
        <v>2228139.8106200001</v>
      </c>
      <c r="F375">
        <v>1371853.1284099999</v>
      </c>
      <c r="G375" t="s">
        <v>518</v>
      </c>
      <c r="H375" t="s">
        <v>519</v>
      </c>
      <c r="I375" t="s">
        <v>372</v>
      </c>
      <c r="J375" t="s">
        <v>373</v>
      </c>
      <c r="K375">
        <v>-84.391900000000007</v>
      </c>
      <c r="L375">
        <v>33.771120000000003</v>
      </c>
      <c r="M375" t="s">
        <v>374</v>
      </c>
      <c r="N375">
        <v>4.7</v>
      </c>
      <c r="O375">
        <v>22</v>
      </c>
      <c r="P375">
        <v>17</v>
      </c>
      <c r="Q375">
        <v>15</v>
      </c>
      <c r="R375">
        <v>604.39</v>
      </c>
      <c r="S375">
        <v>10.98</v>
      </c>
      <c r="T375">
        <v>32.14</v>
      </c>
      <c r="U375">
        <v>4.83</v>
      </c>
      <c r="V375">
        <v>418</v>
      </c>
      <c r="W375">
        <v>7.18</v>
      </c>
    </row>
    <row r="376" spans="1:23" x14ac:dyDescent="0.25">
      <c r="A376" t="s">
        <v>376</v>
      </c>
      <c r="B376">
        <v>395</v>
      </c>
      <c r="C376" t="s">
        <v>839</v>
      </c>
      <c r="D376" s="3">
        <v>41131</v>
      </c>
      <c r="E376">
        <v>2228153.1149300002</v>
      </c>
      <c r="F376">
        <v>1371833.17194</v>
      </c>
      <c r="G376" t="s">
        <v>518</v>
      </c>
      <c r="H376" t="s">
        <v>519</v>
      </c>
      <c r="I376" t="s">
        <v>372</v>
      </c>
      <c r="J376" t="s">
        <v>373</v>
      </c>
      <c r="K376">
        <v>-84.391859999999994</v>
      </c>
      <c r="L376">
        <v>33.771070000000002</v>
      </c>
      <c r="M376" t="s">
        <v>374</v>
      </c>
      <c r="N376">
        <v>5.5</v>
      </c>
      <c r="O376">
        <v>25</v>
      </c>
      <c r="P376">
        <v>17</v>
      </c>
      <c r="Q376">
        <v>15</v>
      </c>
      <c r="R376">
        <v>798.25</v>
      </c>
      <c r="S376">
        <v>14.51</v>
      </c>
      <c r="T376">
        <v>48.77</v>
      </c>
      <c r="U376">
        <v>6.24</v>
      </c>
      <c r="V376">
        <v>572</v>
      </c>
      <c r="W376">
        <v>9.48</v>
      </c>
    </row>
    <row r="377" spans="1:23" x14ac:dyDescent="0.25">
      <c r="A377" t="s">
        <v>376</v>
      </c>
      <c r="B377">
        <v>396</v>
      </c>
      <c r="C377" t="s">
        <v>840</v>
      </c>
      <c r="D377" s="3">
        <v>41131</v>
      </c>
      <c r="E377">
        <v>2228166.4192499998</v>
      </c>
      <c r="F377">
        <v>1371829.84586</v>
      </c>
      <c r="G377" t="s">
        <v>518</v>
      </c>
      <c r="H377" t="s">
        <v>519</v>
      </c>
      <c r="I377" t="s">
        <v>380</v>
      </c>
      <c r="J377" t="s">
        <v>373</v>
      </c>
      <c r="K377">
        <v>-84.391810000000007</v>
      </c>
      <c r="L377">
        <v>33.771059999999999</v>
      </c>
      <c r="M377" t="s">
        <v>374</v>
      </c>
      <c r="N377">
        <v>5.0999999999999996</v>
      </c>
      <c r="O377">
        <v>21</v>
      </c>
      <c r="P377">
        <v>14</v>
      </c>
      <c r="Q377">
        <v>15</v>
      </c>
      <c r="R377">
        <v>447.03</v>
      </c>
      <c r="S377">
        <v>8.11</v>
      </c>
      <c r="T377">
        <v>35.869999999999997</v>
      </c>
      <c r="U377">
        <v>5</v>
      </c>
      <c r="V377">
        <v>468</v>
      </c>
      <c r="W377">
        <v>5.31</v>
      </c>
    </row>
    <row r="378" spans="1:23" x14ac:dyDescent="0.25">
      <c r="A378" t="s">
        <v>376</v>
      </c>
      <c r="B378">
        <v>397</v>
      </c>
      <c r="C378" t="s">
        <v>841</v>
      </c>
      <c r="D378" s="3">
        <v>41131</v>
      </c>
      <c r="E378">
        <v>2228201.3430699999</v>
      </c>
      <c r="F378">
        <v>1371759.9982100001</v>
      </c>
      <c r="G378" t="s">
        <v>426</v>
      </c>
      <c r="H378" t="s">
        <v>427</v>
      </c>
      <c r="I378" t="s">
        <v>380</v>
      </c>
      <c r="J378" t="s">
        <v>373</v>
      </c>
      <c r="K378">
        <v>-84.3917</v>
      </c>
      <c r="L378">
        <v>33.770870000000002</v>
      </c>
      <c r="M378" t="s">
        <v>374</v>
      </c>
      <c r="N378">
        <v>1.5</v>
      </c>
      <c r="O378">
        <v>12</v>
      </c>
      <c r="P378">
        <v>5</v>
      </c>
      <c r="Q378">
        <v>5</v>
      </c>
      <c r="R378">
        <v>71.040000000000006</v>
      </c>
      <c r="S378">
        <v>1.94</v>
      </c>
      <c r="T378">
        <v>5.8</v>
      </c>
      <c r="U378">
        <v>2.29</v>
      </c>
      <c r="V378">
        <v>52</v>
      </c>
      <c r="W378">
        <v>1.47</v>
      </c>
    </row>
    <row r="379" spans="1:23" x14ac:dyDescent="0.25">
      <c r="A379" t="s">
        <v>376</v>
      </c>
      <c r="B379">
        <v>398</v>
      </c>
      <c r="C379" t="s">
        <v>842</v>
      </c>
      <c r="D379" s="3">
        <v>41131</v>
      </c>
      <c r="E379">
        <v>2228201.3430699999</v>
      </c>
      <c r="F379">
        <v>1371773.30253</v>
      </c>
      <c r="G379" t="s">
        <v>426</v>
      </c>
      <c r="H379" t="s">
        <v>427</v>
      </c>
      <c r="I379" t="s">
        <v>380</v>
      </c>
      <c r="J379" t="s">
        <v>373</v>
      </c>
      <c r="K379">
        <v>-84.3917</v>
      </c>
      <c r="L379">
        <v>33.770899999999997</v>
      </c>
      <c r="M379" t="s">
        <v>374</v>
      </c>
      <c r="N379">
        <v>1</v>
      </c>
      <c r="O379">
        <v>12</v>
      </c>
      <c r="P379">
        <v>5</v>
      </c>
      <c r="Q379">
        <v>5</v>
      </c>
      <c r="R379">
        <v>109.58</v>
      </c>
      <c r="S379">
        <v>3</v>
      </c>
      <c r="T379">
        <v>2.29</v>
      </c>
      <c r="U379">
        <v>1.04</v>
      </c>
      <c r="V379">
        <v>55</v>
      </c>
      <c r="W379">
        <v>2.2599999999999998</v>
      </c>
    </row>
    <row r="380" spans="1:23" x14ac:dyDescent="0.25">
      <c r="A380" t="s">
        <v>376</v>
      </c>
      <c r="B380">
        <v>399</v>
      </c>
      <c r="C380" t="s">
        <v>843</v>
      </c>
      <c r="D380" s="3">
        <v>41131</v>
      </c>
      <c r="E380">
        <v>2228204.66915</v>
      </c>
      <c r="F380">
        <v>1371784.9438</v>
      </c>
      <c r="G380" t="s">
        <v>426</v>
      </c>
      <c r="H380" t="s">
        <v>427</v>
      </c>
      <c r="I380" t="s">
        <v>380</v>
      </c>
      <c r="J380" t="s">
        <v>373</v>
      </c>
      <c r="K380">
        <v>-84.391689999999997</v>
      </c>
      <c r="L380">
        <v>33.77093</v>
      </c>
      <c r="M380" t="s">
        <v>374</v>
      </c>
      <c r="N380">
        <v>1.2</v>
      </c>
      <c r="O380">
        <v>12</v>
      </c>
      <c r="P380">
        <v>5</v>
      </c>
      <c r="Q380">
        <v>5</v>
      </c>
      <c r="R380">
        <v>109.58</v>
      </c>
      <c r="S380">
        <v>3</v>
      </c>
      <c r="T380">
        <v>12.32</v>
      </c>
      <c r="U380">
        <v>3.53</v>
      </c>
      <c r="V380">
        <v>85</v>
      </c>
      <c r="W380">
        <v>2.2599999999999998</v>
      </c>
    </row>
    <row r="381" spans="1:23" x14ac:dyDescent="0.25">
      <c r="A381" t="s">
        <v>368</v>
      </c>
      <c r="B381">
        <v>400</v>
      </c>
      <c r="C381" t="s">
        <v>844</v>
      </c>
      <c r="D381" s="3">
        <v>41131</v>
      </c>
      <c r="E381">
        <v>2228207.99523</v>
      </c>
      <c r="F381">
        <v>1371804.9002700001</v>
      </c>
      <c r="G381" t="s">
        <v>426</v>
      </c>
      <c r="H381" t="s">
        <v>427</v>
      </c>
      <c r="I381" t="s">
        <v>380</v>
      </c>
      <c r="J381" t="s">
        <v>373</v>
      </c>
      <c r="K381">
        <v>-84.391670000000005</v>
      </c>
      <c r="L381">
        <v>33.770989999999998</v>
      </c>
      <c r="M381" t="s">
        <v>374</v>
      </c>
      <c r="N381">
        <v>1</v>
      </c>
      <c r="O381">
        <v>10</v>
      </c>
      <c r="P381">
        <v>4</v>
      </c>
      <c r="Q381">
        <v>4</v>
      </c>
      <c r="R381">
        <v>81.91</v>
      </c>
      <c r="S381">
        <v>2.25</v>
      </c>
      <c r="T381">
        <v>5.78</v>
      </c>
      <c r="U381">
        <v>2.25</v>
      </c>
      <c r="V381">
        <v>52</v>
      </c>
      <c r="W381">
        <v>1.69</v>
      </c>
    </row>
    <row r="382" spans="1:23" x14ac:dyDescent="0.25">
      <c r="A382" t="s">
        <v>376</v>
      </c>
      <c r="B382">
        <v>401</v>
      </c>
      <c r="C382" t="s">
        <v>845</v>
      </c>
      <c r="D382" s="3">
        <v>41131</v>
      </c>
      <c r="E382">
        <v>2228204.66915</v>
      </c>
      <c r="F382">
        <v>1371816.54155</v>
      </c>
      <c r="G382" t="s">
        <v>426</v>
      </c>
      <c r="H382" t="s">
        <v>427</v>
      </c>
      <c r="I382" t="s">
        <v>380</v>
      </c>
      <c r="J382" t="s">
        <v>373</v>
      </c>
      <c r="K382">
        <v>-84.391689999999997</v>
      </c>
      <c r="L382">
        <v>33.77102</v>
      </c>
      <c r="M382" t="s">
        <v>374</v>
      </c>
      <c r="N382">
        <v>1.2</v>
      </c>
      <c r="O382">
        <v>12</v>
      </c>
      <c r="P382">
        <v>6</v>
      </c>
      <c r="Q382">
        <v>5</v>
      </c>
      <c r="R382">
        <v>129.49</v>
      </c>
      <c r="S382">
        <v>3.55</v>
      </c>
      <c r="T382">
        <v>7.89</v>
      </c>
      <c r="U382">
        <v>2.62</v>
      </c>
      <c r="V382">
        <v>52</v>
      </c>
      <c r="W382">
        <v>2.67</v>
      </c>
    </row>
    <row r="383" spans="1:23" x14ac:dyDescent="0.25">
      <c r="A383" t="s">
        <v>376</v>
      </c>
      <c r="B383">
        <v>402</v>
      </c>
      <c r="C383" t="s">
        <v>846</v>
      </c>
      <c r="D383" s="3">
        <v>41131</v>
      </c>
      <c r="E383">
        <v>2228204.66915</v>
      </c>
      <c r="F383">
        <v>1371816.54155</v>
      </c>
      <c r="G383" t="s">
        <v>426</v>
      </c>
      <c r="H383" t="s">
        <v>427</v>
      </c>
      <c r="I383" t="s">
        <v>380</v>
      </c>
      <c r="J383" t="s">
        <v>373</v>
      </c>
      <c r="K383">
        <v>-84.391689999999997</v>
      </c>
      <c r="L383">
        <v>33.77102</v>
      </c>
      <c r="M383" t="s">
        <v>374</v>
      </c>
      <c r="N383">
        <v>1</v>
      </c>
      <c r="O383">
        <v>10</v>
      </c>
      <c r="P383">
        <v>4</v>
      </c>
      <c r="Q383">
        <v>4</v>
      </c>
      <c r="R383">
        <v>77.72</v>
      </c>
      <c r="S383">
        <v>2.12</v>
      </c>
      <c r="T383">
        <v>3.26</v>
      </c>
      <c r="U383">
        <v>1.54</v>
      </c>
      <c r="V383">
        <v>52</v>
      </c>
      <c r="W383">
        <v>1.6</v>
      </c>
    </row>
    <row r="384" spans="1:23" x14ac:dyDescent="0.25">
      <c r="A384" t="s">
        <v>376</v>
      </c>
      <c r="B384">
        <v>403</v>
      </c>
      <c r="C384" t="s">
        <v>847</v>
      </c>
      <c r="D384" s="3">
        <v>41131</v>
      </c>
      <c r="E384">
        <v>2228204.66915</v>
      </c>
      <c r="F384">
        <v>1371829.84586</v>
      </c>
      <c r="G384" t="s">
        <v>426</v>
      </c>
      <c r="H384" t="s">
        <v>427</v>
      </c>
      <c r="I384" t="s">
        <v>380</v>
      </c>
      <c r="J384" t="s">
        <v>373</v>
      </c>
      <c r="K384">
        <v>-84.391689999999997</v>
      </c>
      <c r="L384">
        <v>33.771059999999999</v>
      </c>
      <c r="M384" t="s">
        <v>374</v>
      </c>
      <c r="N384">
        <v>1</v>
      </c>
      <c r="O384">
        <v>9</v>
      </c>
      <c r="P384">
        <v>5</v>
      </c>
      <c r="Q384">
        <v>6</v>
      </c>
      <c r="R384">
        <v>96.98</v>
      </c>
      <c r="S384">
        <v>2.65</v>
      </c>
      <c r="T384">
        <v>4.08</v>
      </c>
      <c r="U384">
        <v>1.74</v>
      </c>
      <c r="V384">
        <v>52</v>
      </c>
      <c r="W384">
        <v>2</v>
      </c>
    </row>
    <row r="385" spans="1:23" x14ac:dyDescent="0.25">
      <c r="A385" t="s">
        <v>376</v>
      </c>
      <c r="B385">
        <v>404</v>
      </c>
      <c r="C385" t="s">
        <v>848</v>
      </c>
      <c r="D385" s="3">
        <v>41131</v>
      </c>
      <c r="E385">
        <v>2228169.8661000002</v>
      </c>
      <c r="F385">
        <v>1371877.14558</v>
      </c>
      <c r="G385" t="s">
        <v>370</v>
      </c>
      <c r="H385" t="s">
        <v>371</v>
      </c>
      <c r="I385" t="s">
        <v>372</v>
      </c>
      <c r="J385" t="s">
        <v>373</v>
      </c>
      <c r="K385">
        <v>-84.391800000000003</v>
      </c>
      <c r="L385">
        <v>33.771189999999997</v>
      </c>
      <c r="M385" t="s">
        <v>374</v>
      </c>
      <c r="N385">
        <v>4.7</v>
      </c>
      <c r="O385">
        <v>26</v>
      </c>
      <c r="P385">
        <v>12</v>
      </c>
      <c r="Q385">
        <v>11</v>
      </c>
      <c r="R385">
        <v>715.15</v>
      </c>
      <c r="S385">
        <v>9.99</v>
      </c>
      <c r="T385">
        <v>37.520000000000003</v>
      </c>
      <c r="U385">
        <v>6.64</v>
      </c>
      <c r="V385">
        <v>264</v>
      </c>
      <c r="W385">
        <v>8.49</v>
      </c>
    </row>
    <row r="386" spans="1:23" x14ac:dyDescent="0.25">
      <c r="A386" t="s">
        <v>376</v>
      </c>
      <c r="B386">
        <v>405</v>
      </c>
      <c r="C386" t="s">
        <v>849</v>
      </c>
      <c r="D386" s="3">
        <v>41131</v>
      </c>
      <c r="E386">
        <v>2228203.7785299998</v>
      </c>
      <c r="F386">
        <v>1371878.4498999999</v>
      </c>
      <c r="G386" t="s">
        <v>370</v>
      </c>
      <c r="H386" t="s">
        <v>371</v>
      </c>
      <c r="I386" t="s">
        <v>380</v>
      </c>
      <c r="J386" t="s">
        <v>399</v>
      </c>
      <c r="K386">
        <v>-84.391689999999997</v>
      </c>
      <c r="L386">
        <v>33.771189999999997</v>
      </c>
      <c r="M386" t="s">
        <v>374</v>
      </c>
      <c r="N386">
        <v>4.9000000000000004</v>
      </c>
      <c r="O386">
        <v>25</v>
      </c>
      <c r="P386">
        <v>14</v>
      </c>
      <c r="Q386">
        <v>11</v>
      </c>
      <c r="R386">
        <v>763.27</v>
      </c>
      <c r="S386">
        <v>10.65</v>
      </c>
      <c r="T386">
        <v>41.47</v>
      </c>
      <c r="U386">
        <v>7.01</v>
      </c>
      <c r="V386">
        <v>235</v>
      </c>
      <c r="W386">
        <v>9.06</v>
      </c>
    </row>
    <row r="387" spans="1:23" x14ac:dyDescent="0.25">
      <c r="A387" t="s">
        <v>368</v>
      </c>
      <c r="B387">
        <v>406</v>
      </c>
      <c r="C387" t="s">
        <v>850</v>
      </c>
      <c r="D387" s="3">
        <v>41131</v>
      </c>
      <c r="E387">
        <v>2228238.9952799999</v>
      </c>
      <c r="F387">
        <v>1371879.1020599999</v>
      </c>
      <c r="G387" t="s">
        <v>370</v>
      </c>
      <c r="H387" t="s">
        <v>371</v>
      </c>
      <c r="I387" t="s">
        <v>380</v>
      </c>
      <c r="J387" t="s">
        <v>373</v>
      </c>
      <c r="K387">
        <v>-84.391570000000002</v>
      </c>
      <c r="L387">
        <v>33.771189999999997</v>
      </c>
      <c r="M387" t="s">
        <v>374</v>
      </c>
      <c r="N387">
        <v>4.8</v>
      </c>
      <c r="O387">
        <v>27</v>
      </c>
      <c r="P387">
        <v>14</v>
      </c>
      <c r="Q387">
        <v>9</v>
      </c>
      <c r="R387">
        <v>763.05</v>
      </c>
      <c r="S387">
        <v>10.65</v>
      </c>
      <c r="T387">
        <v>39.46</v>
      </c>
      <c r="U387">
        <v>6.83</v>
      </c>
      <c r="V387">
        <v>262</v>
      </c>
      <c r="W387">
        <v>9.06</v>
      </c>
    </row>
    <row r="388" spans="1:23" x14ac:dyDescent="0.25">
      <c r="A388" t="s">
        <v>368</v>
      </c>
      <c r="B388">
        <v>407</v>
      </c>
      <c r="C388" t="s">
        <v>851</v>
      </c>
      <c r="D388" s="3">
        <v>41131</v>
      </c>
      <c r="E388">
        <v>2228279.4293300002</v>
      </c>
      <c r="F388">
        <v>1371879.7542300001</v>
      </c>
      <c r="G388" t="s">
        <v>370</v>
      </c>
      <c r="H388" t="s">
        <v>371</v>
      </c>
      <c r="I388" t="s">
        <v>407</v>
      </c>
      <c r="J388" t="s">
        <v>373</v>
      </c>
      <c r="K388">
        <v>-84.391440000000003</v>
      </c>
      <c r="L388">
        <v>33.771189999999997</v>
      </c>
      <c r="M388" t="s">
        <v>374</v>
      </c>
      <c r="N388">
        <v>4.5999999999999996</v>
      </c>
      <c r="O388">
        <v>28</v>
      </c>
      <c r="P388">
        <v>15</v>
      </c>
      <c r="Q388">
        <v>9</v>
      </c>
      <c r="R388">
        <v>819.46</v>
      </c>
      <c r="S388">
        <v>11.42</v>
      </c>
      <c r="T388">
        <v>35.630000000000003</v>
      </c>
      <c r="U388">
        <v>6.44</v>
      </c>
      <c r="V388">
        <v>240</v>
      </c>
      <c r="W388">
        <v>9.73</v>
      </c>
    </row>
    <row r="389" spans="1:23" x14ac:dyDescent="0.25">
      <c r="A389" t="s">
        <v>368</v>
      </c>
      <c r="B389">
        <v>408</v>
      </c>
      <c r="C389" t="s">
        <v>852</v>
      </c>
      <c r="D389" s="3">
        <v>41131</v>
      </c>
      <c r="E389">
        <v>2228310.73312</v>
      </c>
      <c r="F389">
        <v>1371880.4063899999</v>
      </c>
      <c r="G389" t="s">
        <v>370</v>
      </c>
      <c r="H389" t="s">
        <v>371</v>
      </c>
      <c r="I389" t="s">
        <v>380</v>
      </c>
      <c r="J389" t="s">
        <v>373</v>
      </c>
      <c r="K389">
        <v>-84.39134</v>
      </c>
      <c r="L389">
        <v>33.7712</v>
      </c>
      <c r="M389" t="s">
        <v>374</v>
      </c>
      <c r="N389">
        <v>4.9000000000000004</v>
      </c>
      <c r="O389">
        <v>24</v>
      </c>
      <c r="P389">
        <v>14</v>
      </c>
      <c r="Q389">
        <v>11</v>
      </c>
      <c r="R389">
        <v>716.88</v>
      </c>
      <c r="S389">
        <v>10.01</v>
      </c>
      <c r="T389">
        <v>41.47</v>
      </c>
      <c r="U389">
        <v>7.01</v>
      </c>
      <c r="V389">
        <v>273</v>
      </c>
      <c r="W389">
        <v>8.51</v>
      </c>
    </row>
    <row r="390" spans="1:23" x14ac:dyDescent="0.25">
      <c r="A390" t="s">
        <v>368</v>
      </c>
      <c r="B390">
        <v>409</v>
      </c>
      <c r="C390" t="s">
        <v>853</v>
      </c>
      <c r="D390" s="3">
        <v>41131</v>
      </c>
      <c r="E390">
        <v>2228346.0359100001</v>
      </c>
      <c r="F390">
        <v>1371881.3236799999</v>
      </c>
      <c r="G390" t="s">
        <v>370</v>
      </c>
      <c r="H390" t="s">
        <v>371</v>
      </c>
      <c r="I390" t="s">
        <v>380</v>
      </c>
      <c r="J390" t="s">
        <v>373</v>
      </c>
      <c r="K390">
        <v>-84.391220000000004</v>
      </c>
      <c r="L390">
        <v>33.7712</v>
      </c>
      <c r="M390" t="s">
        <v>374</v>
      </c>
      <c r="N390">
        <v>5.0999999999999996</v>
      </c>
      <c r="O390">
        <v>25</v>
      </c>
      <c r="P390">
        <v>14</v>
      </c>
      <c r="Q390">
        <v>14</v>
      </c>
      <c r="R390">
        <v>920.21</v>
      </c>
      <c r="S390">
        <v>12.83</v>
      </c>
      <c r="T390">
        <v>45.64</v>
      </c>
      <c r="U390">
        <v>7.41</v>
      </c>
      <c r="V390">
        <v>295</v>
      </c>
      <c r="W390">
        <v>10.93</v>
      </c>
    </row>
    <row r="391" spans="1:23" x14ac:dyDescent="0.25">
      <c r="A391" t="s">
        <v>368</v>
      </c>
      <c r="B391">
        <v>410</v>
      </c>
      <c r="C391" t="s">
        <v>854</v>
      </c>
      <c r="D391" s="3">
        <v>41131</v>
      </c>
      <c r="E391">
        <v>2228387.12212</v>
      </c>
      <c r="F391">
        <v>1371882.628</v>
      </c>
      <c r="G391" t="s">
        <v>370</v>
      </c>
      <c r="H391" t="s">
        <v>371</v>
      </c>
      <c r="I391" t="s">
        <v>380</v>
      </c>
      <c r="J391" t="s">
        <v>373</v>
      </c>
      <c r="K391">
        <v>-84.391090000000005</v>
      </c>
      <c r="L391">
        <v>33.7712</v>
      </c>
      <c r="M391" t="s">
        <v>374</v>
      </c>
      <c r="N391">
        <v>4.8</v>
      </c>
      <c r="O391">
        <v>27</v>
      </c>
      <c r="P391">
        <v>15</v>
      </c>
      <c r="Q391">
        <v>14</v>
      </c>
      <c r="R391">
        <v>1157.8699999999999</v>
      </c>
      <c r="S391">
        <v>16.16</v>
      </c>
      <c r="T391">
        <v>39.46</v>
      </c>
      <c r="U391">
        <v>6.83</v>
      </c>
      <c r="V391">
        <v>226</v>
      </c>
      <c r="W391">
        <v>13.75</v>
      </c>
    </row>
    <row r="392" spans="1:23" x14ac:dyDescent="0.25">
      <c r="A392" t="s">
        <v>368</v>
      </c>
      <c r="B392">
        <v>411</v>
      </c>
      <c r="C392" t="s">
        <v>855</v>
      </c>
      <c r="D392" s="3">
        <v>41131</v>
      </c>
      <c r="E392">
        <v>2228422.9910300002</v>
      </c>
      <c r="F392">
        <v>1371883.2801699999</v>
      </c>
      <c r="G392" t="s">
        <v>370</v>
      </c>
      <c r="H392" t="s">
        <v>371</v>
      </c>
      <c r="I392" t="s">
        <v>380</v>
      </c>
      <c r="J392" t="s">
        <v>373</v>
      </c>
      <c r="K392">
        <v>-84.390969999999996</v>
      </c>
      <c r="L392">
        <v>33.771210000000004</v>
      </c>
      <c r="M392" t="s">
        <v>374</v>
      </c>
      <c r="N392">
        <v>4.7</v>
      </c>
      <c r="O392">
        <v>25</v>
      </c>
      <c r="P392">
        <v>15</v>
      </c>
      <c r="Q392">
        <v>17</v>
      </c>
      <c r="R392">
        <v>1099.6400000000001</v>
      </c>
      <c r="S392">
        <v>15.34</v>
      </c>
      <c r="T392">
        <v>37.520000000000003</v>
      </c>
      <c r="U392">
        <v>6.64</v>
      </c>
      <c r="V392">
        <v>251</v>
      </c>
      <c r="W392">
        <v>13.06</v>
      </c>
    </row>
    <row r="393" spans="1:23" x14ac:dyDescent="0.25">
      <c r="A393" t="s">
        <v>368</v>
      </c>
      <c r="B393">
        <v>412</v>
      </c>
      <c r="C393" t="s">
        <v>856</v>
      </c>
      <c r="D393" s="3">
        <v>41131</v>
      </c>
      <c r="E393">
        <v>2228418.4259000001</v>
      </c>
      <c r="F393">
        <v>1371859.15017</v>
      </c>
      <c r="G393" t="s">
        <v>437</v>
      </c>
      <c r="H393" t="s">
        <v>438</v>
      </c>
      <c r="I393" t="s">
        <v>372</v>
      </c>
      <c r="J393" t="s">
        <v>373</v>
      </c>
      <c r="K393">
        <v>-84.390979999999999</v>
      </c>
      <c r="L393">
        <v>33.771140000000003</v>
      </c>
      <c r="M393" t="s">
        <v>374</v>
      </c>
      <c r="N393">
        <v>2.2999999999999998</v>
      </c>
      <c r="O393">
        <v>21</v>
      </c>
      <c r="P393">
        <v>13</v>
      </c>
      <c r="Q393">
        <v>18</v>
      </c>
      <c r="R393">
        <v>457.36</v>
      </c>
      <c r="S393">
        <v>7.25</v>
      </c>
      <c r="T393">
        <v>26.72</v>
      </c>
      <c r="U393">
        <v>6.31</v>
      </c>
      <c r="V393">
        <v>131</v>
      </c>
      <c r="W393">
        <v>5.43</v>
      </c>
    </row>
    <row r="394" spans="1:23" x14ac:dyDescent="0.25">
      <c r="A394" t="s">
        <v>368</v>
      </c>
      <c r="B394">
        <v>413</v>
      </c>
      <c r="C394" t="s">
        <v>857</v>
      </c>
      <c r="D394" s="3">
        <v>41131</v>
      </c>
      <c r="E394">
        <v>2228433.42563</v>
      </c>
      <c r="F394">
        <v>1371859.15017</v>
      </c>
      <c r="G394" t="s">
        <v>437</v>
      </c>
      <c r="H394" t="s">
        <v>438</v>
      </c>
      <c r="I394" t="s">
        <v>380</v>
      </c>
      <c r="J394" t="s">
        <v>373</v>
      </c>
      <c r="K394">
        <v>-84.390929999999997</v>
      </c>
      <c r="L394">
        <v>33.771140000000003</v>
      </c>
      <c r="M394" t="s">
        <v>374</v>
      </c>
      <c r="N394">
        <v>2.2999999999999998</v>
      </c>
      <c r="O394">
        <v>22</v>
      </c>
      <c r="P394">
        <v>14</v>
      </c>
      <c r="Q394">
        <v>15</v>
      </c>
      <c r="R394">
        <v>460.48</v>
      </c>
      <c r="S394">
        <v>7.32</v>
      </c>
      <c r="T394">
        <v>35.36</v>
      </c>
      <c r="U394">
        <v>7.39</v>
      </c>
      <c r="V394">
        <v>191</v>
      </c>
      <c r="W394">
        <v>5.47</v>
      </c>
    </row>
    <row r="395" spans="1:23" x14ac:dyDescent="0.25">
      <c r="A395" t="s">
        <v>368</v>
      </c>
      <c r="B395">
        <v>414</v>
      </c>
      <c r="C395" t="s">
        <v>858</v>
      </c>
      <c r="D395" s="3">
        <v>41131</v>
      </c>
      <c r="E395">
        <v>2228449.0775199998</v>
      </c>
      <c r="F395">
        <v>1371859.15017</v>
      </c>
      <c r="G395" t="s">
        <v>437</v>
      </c>
      <c r="H395" t="s">
        <v>438</v>
      </c>
      <c r="I395" t="s">
        <v>372</v>
      </c>
      <c r="J395" t="s">
        <v>373</v>
      </c>
      <c r="K395">
        <v>-84.390879999999996</v>
      </c>
      <c r="L395">
        <v>33.771140000000003</v>
      </c>
      <c r="M395" t="s">
        <v>374</v>
      </c>
      <c r="N395">
        <v>2.7</v>
      </c>
      <c r="O395">
        <v>20</v>
      </c>
      <c r="P395">
        <v>14</v>
      </c>
      <c r="Q395">
        <v>15</v>
      </c>
      <c r="R395">
        <v>517.53</v>
      </c>
      <c r="S395">
        <v>8.2200000000000006</v>
      </c>
      <c r="T395">
        <v>31.7</v>
      </c>
      <c r="U395">
        <v>6.94</v>
      </c>
      <c r="V395">
        <v>174</v>
      </c>
      <c r="W395">
        <v>6.15</v>
      </c>
    </row>
    <row r="396" spans="1:23" x14ac:dyDescent="0.25">
      <c r="A396" t="s">
        <v>368</v>
      </c>
      <c r="B396">
        <v>415</v>
      </c>
      <c r="C396" t="s">
        <v>859</v>
      </c>
      <c r="D396" s="3">
        <v>41131</v>
      </c>
      <c r="E396">
        <v>2228460.8164400002</v>
      </c>
      <c r="F396">
        <v>1371858.49801</v>
      </c>
      <c r="G396" t="s">
        <v>437</v>
      </c>
      <c r="H396" t="s">
        <v>438</v>
      </c>
      <c r="I396" t="s">
        <v>380</v>
      </c>
      <c r="J396" t="s">
        <v>373</v>
      </c>
      <c r="K396">
        <v>-84.390839999999997</v>
      </c>
      <c r="L396">
        <v>33.771140000000003</v>
      </c>
      <c r="M396" t="s">
        <v>374</v>
      </c>
      <c r="N396">
        <v>3.4</v>
      </c>
      <c r="O396">
        <v>20</v>
      </c>
      <c r="P396">
        <v>14</v>
      </c>
      <c r="Q396">
        <v>15</v>
      </c>
      <c r="R396">
        <v>652.51</v>
      </c>
      <c r="S396">
        <v>10.36</v>
      </c>
      <c r="T396">
        <v>48.99</v>
      </c>
      <c r="U396">
        <v>8.91</v>
      </c>
      <c r="V396">
        <v>215</v>
      </c>
      <c r="W396">
        <v>7.75</v>
      </c>
    </row>
    <row r="397" spans="1:23" x14ac:dyDescent="0.25">
      <c r="A397" t="s">
        <v>368</v>
      </c>
      <c r="B397">
        <v>416</v>
      </c>
      <c r="C397" t="s">
        <v>860</v>
      </c>
      <c r="D397" s="3">
        <v>41131</v>
      </c>
      <c r="E397">
        <v>2228475.81617</v>
      </c>
      <c r="F397">
        <v>1371858.49801</v>
      </c>
      <c r="G397" t="s">
        <v>437</v>
      </c>
      <c r="H397" t="s">
        <v>438</v>
      </c>
      <c r="I397" t="s">
        <v>380</v>
      </c>
      <c r="J397" t="s">
        <v>373</v>
      </c>
      <c r="K397">
        <v>-84.390789999999996</v>
      </c>
      <c r="L397">
        <v>33.771140000000003</v>
      </c>
      <c r="M397" t="s">
        <v>374</v>
      </c>
      <c r="N397">
        <v>2.5</v>
      </c>
      <c r="O397">
        <v>19</v>
      </c>
      <c r="P397">
        <v>17</v>
      </c>
      <c r="Q397">
        <v>15</v>
      </c>
      <c r="R397">
        <v>628.4</v>
      </c>
      <c r="S397">
        <v>9.99</v>
      </c>
      <c r="T397">
        <v>41.29</v>
      </c>
      <c r="U397">
        <v>8.07</v>
      </c>
      <c r="V397">
        <v>216</v>
      </c>
      <c r="W397">
        <v>7.46</v>
      </c>
    </row>
    <row r="398" spans="1:23" x14ac:dyDescent="0.25">
      <c r="A398" t="s">
        <v>368</v>
      </c>
      <c r="B398">
        <v>417</v>
      </c>
      <c r="C398" t="s">
        <v>861</v>
      </c>
      <c r="D398" s="3">
        <v>41131</v>
      </c>
      <c r="E398">
        <v>2228475.81617</v>
      </c>
      <c r="F398">
        <v>1371839.58531</v>
      </c>
      <c r="G398" t="s">
        <v>437</v>
      </c>
      <c r="H398" t="s">
        <v>438</v>
      </c>
      <c r="I398" t="s">
        <v>380</v>
      </c>
      <c r="J398" t="s">
        <v>373</v>
      </c>
      <c r="K398">
        <v>-84.390789999999996</v>
      </c>
      <c r="L398">
        <v>33.771090000000001</v>
      </c>
      <c r="M398" t="s">
        <v>374</v>
      </c>
      <c r="N398">
        <v>3</v>
      </c>
      <c r="O398">
        <v>20</v>
      </c>
      <c r="P398">
        <v>16</v>
      </c>
      <c r="Q398">
        <v>15</v>
      </c>
      <c r="R398">
        <v>622.04999999999995</v>
      </c>
      <c r="S398">
        <v>9.8800000000000008</v>
      </c>
      <c r="T398">
        <v>46.58</v>
      </c>
      <c r="U398">
        <v>8.64</v>
      </c>
      <c r="V398">
        <v>239</v>
      </c>
      <c r="W398">
        <v>7.39</v>
      </c>
    </row>
    <row r="399" spans="1:23" x14ac:dyDescent="0.25">
      <c r="A399" t="s">
        <v>368</v>
      </c>
      <c r="B399">
        <v>418</v>
      </c>
      <c r="C399" t="s">
        <v>862</v>
      </c>
      <c r="D399" s="3">
        <v>41131</v>
      </c>
      <c r="E399">
        <v>2228461.4685999998</v>
      </c>
      <c r="F399">
        <v>1371838.28098</v>
      </c>
      <c r="G399" t="s">
        <v>437</v>
      </c>
      <c r="H399" t="s">
        <v>438</v>
      </c>
      <c r="I399" t="s">
        <v>380</v>
      </c>
      <c r="J399" t="s">
        <v>373</v>
      </c>
      <c r="K399">
        <v>-84.390839999999997</v>
      </c>
      <c r="L399">
        <v>33.771079999999998</v>
      </c>
      <c r="M399" t="s">
        <v>374</v>
      </c>
      <c r="N399">
        <v>2.2000000000000002</v>
      </c>
      <c r="O399">
        <v>21</v>
      </c>
      <c r="P399">
        <v>10</v>
      </c>
      <c r="Q399">
        <v>19</v>
      </c>
      <c r="R399">
        <v>481.68</v>
      </c>
      <c r="S399">
        <v>7.65</v>
      </c>
      <c r="T399">
        <v>29.76</v>
      </c>
      <c r="U399">
        <v>6.7</v>
      </c>
      <c r="V399">
        <v>166</v>
      </c>
      <c r="W399">
        <v>5.72</v>
      </c>
    </row>
    <row r="400" spans="1:23" x14ac:dyDescent="0.25">
      <c r="A400" t="s">
        <v>368</v>
      </c>
      <c r="B400">
        <v>419</v>
      </c>
      <c r="C400" t="s">
        <v>863</v>
      </c>
      <c r="D400" s="3">
        <v>41131</v>
      </c>
      <c r="E400">
        <v>2228447.12103</v>
      </c>
      <c r="F400">
        <v>1371840.2374700001</v>
      </c>
      <c r="G400" t="s">
        <v>437</v>
      </c>
      <c r="H400" t="s">
        <v>438</v>
      </c>
      <c r="I400" t="s">
        <v>380</v>
      </c>
      <c r="J400" t="s">
        <v>373</v>
      </c>
      <c r="K400">
        <v>-84.390889999999999</v>
      </c>
      <c r="L400">
        <v>33.771090000000001</v>
      </c>
      <c r="M400" t="s">
        <v>374</v>
      </c>
      <c r="N400">
        <v>2.2999999999999998</v>
      </c>
      <c r="O400">
        <v>20</v>
      </c>
      <c r="P400">
        <v>15</v>
      </c>
      <c r="Q400">
        <v>16</v>
      </c>
      <c r="R400">
        <v>496.86</v>
      </c>
      <c r="S400">
        <v>7.89</v>
      </c>
      <c r="T400">
        <v>28.13</v>
      </c>
      <c r="U400">
        <v>6.48</v>
      </c>
      <c r="V400">
        <v>158</v>
      </c>
      <c r="W400">
        <v>5.9</v>
      </c>
    </row>
    <row r="401" spans="1:23" x14ac:dyDescent="0.25">
      <c r="A401" t="s">
        <v>368</v>
      </c>
      <c r="B401">
        <v>420</v>
      </c>
      <c r="C401" t="s">
        <v>864</v>
      </c>
      <c r="D401" s="3">
        <v>41131</v>
      </c>
      <c r="E401">
        <v>2228434.07779</v>
      </c>
      <c r="F401">
        <v>1371838.9331400001</v>
      </c>
      <c r="G401" t="s">
        <v>437</v>
      </c>
      <c r="H401" t="s">
        <v>438</v>
      </c>
      <c r="I401" t="s">
        <v>380</v>
      </c>
      <c r="J401" t="s">
        <v>373</v>
      </c>
      <c r="K401">
        <v>-84.390929999999997</v>
      </c>
      <c r="L401">
        <v>33.771079999999998</v>
      </c>
      <c r="M401" t="s">
        <v>374</v>
      </c>
      <c r="N401">
        <v>1.9</v>
      </c>
      <c r="O401">
        <v>22</v>
      </c>
      <c r="P401">
        <v>15</v>
      </c>
      <c r="Q401">
        <v>16</v>
      </c>
      <c r="R401">
        <v>738.51</v>
      </c>
      <c r="S401">
        <v>11.73</v>
      </c>
      <c r="T401">
        <v>31.09</v>
      </c>
      <c r="U401">
        <v>6.86</v>
      </c>
      <c r="V401">
        <v>181</v>
      </c>
      <c r="W401">
        <v>8.77</v>
      </c>
    </row>
    <row r="402" spans="1:23" x14ac:dyDescent="0.25">
      <c r="A402" t="s">
        <v>368</v>
      </c>
      <c r="B402">
        <v>421</v>
      </c>
      <c r="C402" t="s">
        <v>865</v>
      </c>
      <c r="D402" s="3">
        <v>41131</v>
      </c>
      <c r="E402">
        <v>2228417.7737400001</v>
      </c>
      <c r="F402">
        <v>1371838.9331400001</v>
      </c>
      <c r="G402" t="s">
        <v>437</v>
      </c>
      <c r="H402" t="s">
        <v>438</v>
      </c>
      <c r="I402" t="s">
        <v>380</v>
      </c>
      <c r="J402" t="s">
        <v>373</v>
      </c>
      <c r="K402">
        <v>-84.390979999999999</v>
      </c>
      <c r="L402">
        <v>33.771079999999998</v>
      </c>
      <c r="M402" t="s">
        <v>374</v>
      </c>
      <c r="N402">
        <v>2.1</v>
      </c>
      <c r="O402">
        <v>21</v>
      </c>
      <c r="P402">
        <v>14</v>
      </c>
      <c r="Q402">
        <v>15</v>
      </c>
      <c r="R402">
        <v>582</v>
      </c>
      <c r="S402">
        <v>9.24</v>
      </c>
      <c r="T402">
        <v>34.369999999999997</v>
      </c>
      <c r="U402">
        <v>7.28</v>
      </c>
      <c r="V402">
        <v>186</v>
      </c>
      <c r="W402">
        <v>6.91</v>
      </c>
    </row>
    <row r="403" spans="1:23" x14ac:dyDescent="0.25">
      <c r="A403" t="s">
        <v>635</v>
      </c>
      <c r="B403">
        <v>422</v>
      </c>
      <c r="C403" t="s">
        <v>866</v>
      </c>
      <c r="D403" s="3">
        <v>41132</v>
      </c>
      <c r="E403">
        <v>2228228.4819499999</v>
      </c>
      <c r="F403">
        <v>1371725.62316</v>
      </c>
      <c r="G403" t="s">
        <v>452</v>
      </c>
      <c r="H403" t="s">
        <v>453</v>
      </c>
      <c r="I403" t="s">
        <v>380</v>
      </c>
      <c r="J403" t="s">
        <v>381</v>
      </c>
      <c r="K403">
        <v>-84.39161</v>
      </c>
      <c r="L403">
        <v>33.770769999999999</v>
      </c>
      <c r="M403" t="s">
        <v>374</v>
      </c>
      <c r="N403">
        <v>3.5</v>
      </c>
      <c r="O403">
        <v>8</v>
      </c>
      <c r="P403">
        <v>9</v>
      </c>
      <c r="Q403">
        <v>18</v>
      </c>
      <c r="R403">
        <v>391.48</v>
      </c>
      <c r="S403">
        <v>4.5199999999999996</v>
      </c>
      <c r="T403">
        <v>23.9</v>
      </c>
      <c r="U403">
        <v>5.4</v>
      </c>
      <c r="V403">
        <v>121</v>
      </c>
      <c r="W403">
        <v>4.6500000000000004</v>
      </c>
    </row>
    <row r="404" spans="1:23" x14ac:dyDescent="0.25">
      <c r="A404" t="s">
        <v>635</v>
      </c>
      <c r="B404">
        <v>423</v>
      </c>
      <c r="C404" t="s">
        <v>867</v>
      </c>
      <c r="D404" s="3">
        <v>41132</v>
      </c>
      <c r="E404">
        <v>2228234.1143700001</v>
      </c>
      <c r="F404">
        <v>1371718.11326</v>
      </c>
      <c r="G404" t="s">
        <v>452</v>
      </c>
      <c r="H404" t="s">
        <v>453</v>
      </c>
      <c r="I404" t="s">
        <v>380</v>
      </c>
      <c r="J404" t="s">
        <v>373</v>
      </c>
      <c r="K404">
        <v>-84.391589999999994</v>
      </c>
      <c r="L404">
        <v>33.77075</v>
      </c>
      <c r="M404" t="s">
        <v>374</v>
      </c>
      <c r="N404">
        <v>5.2</v>
      </c>
      <c r="O404">
        <v>8</v>
      </c>
      <c r="P404">
        <v>15</v>
      </c>
      <c r="Q404">
        <v>12</v>
      </c>
      <c r="R404">
        <v>382.66</v>
      </c>
      <c r="S404">
        <v>4.41</v>
      </c>
      <c r="T404">
        <v>57.69</v>
      </c>
      <c r="U404">
        <v>8.73</v>
      </c>
      <c r="V404">
        <v>219</v>
      </c>
      <c r="W404">
        <v>4.54</v>
      </c>
    </row>
    <row r="405" spans="1:23" x14ac:dyDescent="0.25">
      <c r="A405" t="s">
        <v>635</v>
      </c>
      <c r="B405">
        <v>424</v>
      </c>
      <c r="C405" t="s">
        <v>868</v>
      </c>
      <c r="D405" s="3">
        <v>41132</v>
      </c>
      <c r="E405">
        <v>2228225.66573</v>
      </c>
      <c r="F405">
        <v>1371719.0519999999</v>
      </c>
      <c r="G405" t="s">
        <v>452</v>
      </c>
      <c r="H405" t="s">
        <v>453</v>
      </c>
      <c r="I405" t="s">
        <v>407</v>
      </c>
      <c r="J405" t="s">
        <v>373</v>
      </c>
      <c r="K405">
        <v>-84.391620000000003</v>
      </c>
      <c r="L405">
        <v>33.77075</v>
      </c>
      <c r="M405" t="s">
        <v>374</v>
      </c>
      <c r="N405">
        <v>5.4</v>
      </c>
      <c r="O405">
        <v>6</v>
      </c>
      <c r="P405">
        <v>13</v>
      </c>
      <c r="Q405">
        <v>7</v>
      </c>
      <c r="R405">
        <v>178.04</v>
      </c>
      <c r="S405">
        <v>2.0499999999999998</v>
      </c>
      <c r="T405">
        <v>61.24</v>
      </c>
      <c r="U405">
        <v>6.77</v>
      </c>
      <c r="V405">
        <v>179</v>
      </c>
      <c r="W405">
        <v>2.11</v>
      </c>
    </row>
    <row r="406" spans="1:23" x14ac:dyDescent="0.25">
      <c r="A406" t="s">
        <v>635</v>
      </c>
      <c r="B406">
        <v>425</v>
      </c>
      <c r="C406" t="s">
        <v>869</v>
      </c>
      <c r="D406" s="3">
        <v>41132</v>
      </c>
      <c r="E406">
        <v>2228220.9720399999</v>
      </c>
      <c r="F406">
        <v>1371692.76734</v>
      </c>
      <c r="G406" t="s">
        <v>395</v>
      </c>
      <c r="H406" t="s">
        <v>396</v>
      </c>
      <c r="I406" t="s">
        <v>380</v>
      </c>
      <c r="J406" t="s">
        <v>373</v>
      </c>
      <c r="K406">
        <v>-84.391630000000006</v>
      </c>
      <c r="L406">
        <v>33.770679999999999</v>
      </c>
      <c r="M406" t="s">
        <v>374</v>
      </c>
      <c r="N406">
        <v>6.1</v>
      </c>
      <c r="O406">
        <v>31</v>
      </c>
      <c r="P406">
        <v>18</v>
      </c>
      <c r="Q406">
        <v>23</v>
      </c>
      <c r="R406">
        <v>1339.25</v>
      </c>
      <c r="S406">
        <v>36.659999999999997</v>
      </c>
      <c r="T406">
        <v>333.1</v>
      </c>
      <c r="U406">
        <v>24.12</v>
      </c>
      <c r="V406">
        <v>1179</v>
      </c>
      <c r="W406">
        <v>27.64</v>
      </c>
    </row>
    <row r="407" spans="1:23" x14ac:dyDescent="0.25">
      <c r="A407" t="s">
        <v>635</v>
      </c>
      <c r="B407">
        <v>426</v>
      </c>
      <c r="C407" t="s">
        <v>870</v>
      </c>
      <c r="D407" s="3">
        <v>41132</v>
      </c>
      <c r="E407">
        <v>2228225.66573</v>
      </c>
      <c r="F407">
        <v>1371684.3186900001</v>
      </c>
      <c r="G407" t="s">
        <v>395</v>
      </c>
      <c r="H407" t="s">
        <v>396</v>
      </c>
      <c r="I407" t="s">
        <v>380</v>
      </c>
      <c r="J407" t="s">
        <v>373</v>
      </c>
      <c r="K407">
        <v>-84.391620000000003</v>
      </c>
      <c r="L407">
        <v>33.770659999999999</v>
      </c>
      <c r="M407" t="s">
        <v>374</v>
      </c>
      <c r="N407">
        <v>4.5</v>
      </c>
      <c r="O407">
        <v>27</v>
      </c>
      <c r="P407">
        <v>13</v>
      </c>
      <c r="Q407">
        <v>21</v>
      </c>
      <c r="R407">
        <v>576.19000000000005</v>
      </c>
      <c r="S407">
        <v>15.79</v>
      </c>
      <c r="T407">
        <v>214.44</v>
      </c>
      <c r="U407">
        <v>18.829999999999998</v>
      </c>
      <c r="V407">
        <v>981</v>
      </c>
      <c r="W407">
        <v>11.89</v>
      </c>
    </row>
    <row r="408" spans="1:23" x14ac:dyDescent="0.25">
      <c r="A408" t="s">
        <v>635</v>
      </c>
      <c r="B408">
        <v>427</v>
      </c>
      <c r="C408" t="s">
        <v>871</v>
      </c>
      <c r="D408" s="3">
        <v>41132</v>
      </c>
      <c r="E408">
        <v>2228235.9918499999</v>
      </c>
      <c r="F408">
        <v>1371692.76734</v>
      </c>
      <c r="G408" t="s">
        <v>390</v>
      </c>
      <c r="H408" t="s">
        <v>391</v>
      </c>
      <c r="I408" t="s">
        <v>372</v>
      </c>
      <c r="J408" t="s">
        <v>373</v>
      </c>
      <c r="K408">
        <v>-84.391580000000005</v>
      </c>
      <c r="L408">
        <v>33.770679999999999</v>
      </c>
      <c r="M408" t="s">
        <v>374</v>
      </c>
      <c r="N408">
        <v>12.7</v>
      </c>
      <c r="O408">
        <v>34</v>
      </c>
      <c r="P408">
        <v>39</v>
      </c>
      <c r="Q408">
        <v>29</v>
      </c>
      <c r="R408">
        <v>3462.75</v>
      </c>
      <c r="S408">
        <v>47.75</v>
      </c>
      <c r="T408">
        <v>519.52</v>
      </c>
      <c r="U408">
        <v>32.5</v>
      </c>
      <c r="V408">
        <v>1785</v>
      </c>
      <c r="W408">
        <v>41.12</v>
      </c>
    </row>
    <row r="409" spans="1:23" x14ac:dyDescent="0.25">
      <c r="A409" t="s">
        <v>635</v>
      </c>
      <c r="B409">
        <v>428</v>
      </c>
      <c r="C409" t="s">
        <v>872</v>
      </c>
      <c r="D409" s="3">
        <v>41132</v>
      </c>
      <c r="E409">
        <v>2228231.92356</v>
      </c>
      <c r="F409">
        <v>1371697.3574099999</v>
      </c>
      <c r="G409" t="s">
        <v>463</v>
      </c>
      <c r="H409" t="s">
        <v>464</v>
      </c>
      <c r="I409" t="s">
        <v>380</v>
      </c>
      <c r="J409" t="s">
        <v>373</v>
      </c>
      <c r="K409">
        <v>-84.391589999999994</v>
      </c>
      <c r="L409">
        <v>33.770690000000002</v>
      </c>
      <c r="M409" t="s">
        <v>374</v>
      </c>
      <c r="N409">
        <v>2.1</v>
      </c>
      <c r="O409">
        <v>15</v>
      </c>
      <c r="P409">
        <v>11</v>
      </c>
      <c r="Q409">
        <v>8</v>
      </c>
      <c r="R409">
        <v>140.79</v>
      </c>
      <c r="S409">
        <v>2.16</v>
      </c>
      <c r="T409">
        <v>8.84</v>
      </c>
      <c r="U409">
        <v>3.13</v>
      </c>
      <c r="V409">
        <v>69</v>
      </c>
      <c r="W409">
        <v>1.67</v>
      </c>
    </row>
    <row r="410" spans="1:23" x14ac:dyDescent="0.25">
      <c r="A410" t="s">
        <v>635</v>
      </c>
      <c r="B410">
        <v>429</v>
      </c>
      <c r="C410" t="s">
        <v>873</v>
      </c>
      <c r="D410" s="3">
        <v>41132</v>
      </c>
      <c r="E410">
        <v>2228229.42068</v>
      </c>
      <c r="F410">
        <v>1371701.2159800001</v>
      </c>
      <c r="G410" t="s">
        <v>463</v>
      </c>
      <c r="H410" t="s">
        <v>464</v>
      </c>
      <c r="I410" t="s">
        <v>380</v>
      </c>
      <c r="J410" t="s">
        <v>373</v>
      </c>
      <c r="K410">
        <v>-84.391599999999997</v>
      </c>
      <c r="L410">
        <v>33.770699999999998</v>
      </c>
      <c r="M410" t="s">
        <v>374</v>
      </c>
      <c r="N410">
        <v>2.1</v>
      </c>
      <c r="O410">
        <v>14</v>
      </c>
      <c r="P410">
        <v>14</v>
      </c>
      <c r="Q410">
        <v>12</v>
      </c>
      <c r="R410">
        <v>318.61</v>
      </c>
      <c r="S410">
        <v>4.8899999999999997</v>
      </c>
      <c r="T410">
        <v>29.01</v>
      </c>
      <c r="U410">
        <v>6.04</v>
      </c>
      <c r="V410">
        <v>189</v>
      </c>
      <c r="W410">
        <v>3.78</v>
      </c>
    </row>
    <row r="411" spans="1:23" x14ac:dyDescent="0.25">
      <c r="A411" t="s">
        <v>635</v>
      </c>
      <c r="B411">
        <v>430</v>
      </c>
      <c r="C411" t="s">
        <v>874</v>
      </c>
      <c r="D411" s="3">
        <v>41132</v>
      </c>
      <c r="E411">
        <v>2228242.5630199998</v>
      </c>
      <c r="F411">
        <v>1371703.09345</v>
      </c>
      <c r="G411" t="s">
        <v>463</v>
      </c>
      <c r="H411" t="s">
        <v>464</v>
      </c>
      <c r="I411" t="s">
        <v>380</v>
      </c>
      <c r="J411" t="s">
        <v>373</v>
      </c>
      <c r="K411">
        <v>-84.391559999999998</v>
      </c>
      <c r="L411">
        <v>33.770710000000001</v>
      </c>
      <c r="M411" t="s">
        <v>374</v>
      </c>
      <c r="N411">
        <v>1.7</v>
      </c>
      <c r="O411">
        <v>16</v>
      </c>
      <c r="P411">
        <v>12</v>
      </c>
      <c r="Q411">
        <v>18</v>
      </c>
      <c r="R411">
        <v>375.45</v>
      </c>
      <c r="S411">
        <v>5.75</v>
      </c>
      <c r="T411">
        <v>21.1</v>
      </c>
      <c r="U411">
        <v>5.07</v>
      </c>
      <c r="V411">
        <v>143</v>
      </c>
      <c r="W411">
        <v>4.46</v>
      </c>
    </row>
    <row r="412" spans="1:23" x14ac:dyDescent="0.25">
      <c r="A412" t="s">
        <v>635</v>
      </c>
      <c r="B412">
        <v>431</v>
      </c>
      <c r="C412" t="s">
        <v>875</v>
      </c>
      <c r="D412" s="3">
        <v>41132</v>
      </c>
      <c r="E412">
        <v>2228238.8080600002</v>
      </c>
      <c r="F412">
        <v>1371707.7871399999</v>
      </c>
      <c r="G412" t="s">
        <v>463</v>
      </c>
      <c r="H412" t="s">
        <v>464</v>
      </c>
      <c r="I412" t="s">
        <v>380</v>
      </c>
      <c r="J412" t="s">
        <v>373</v>
      </c>
      <c r="K412">
        <v>-84.391570000000002</v>
      </c>
      <c r="L412">
        <v>33.770719999999997</v>
      </c>
      <c r="M412" t="s">
        <v>374</v>
      </c>
      <c r="N412">
        <v>2.7</v>
      </c>
      <c r="O412">
        <v>14</v>
      </c>
      <c r="P412">
        <v>17</v>
      </c>
      <c r="Q412">
        <v>11</v>
      </c>
      <c r="R412">
        <v>369.53</v>
      </c>
      <c r="S412">
        <v>5.67</v>
      </c>
      <c r="T412">
        <v>58.29</v>
      </c>
      <c r="U412">
        <v>8.99</v>
      </c>
      <c r="V412">
        <v>339</v>
      </c>
      <c r="W412">
        <v>4.3899999999999997</v>
      </c>
    </row>
    <row r="413" spans="1:23" x14ac:dyDescent="0.25">
      <c r="A413" t="s">
        <v>635</v>
      </c>
      <c r="B413">
        <v>432</v>
      </c>
      <c r="C413" t="s">
        <v>876</v>
      </c>
      <c r="D413" s="3">
        <v>41132</v>
      </c>
      <c r="E413">
        <v>2228251.0116599998</v>
      </c>
      <c r="F413">
        <v>1371706.8484</v>
      </c>
      <c r="G413" t="s">
        <v>463</v>
      </c>
      <c r="H413" t="s">
        <v>464</v>
      </c>
      <c r="I413" t="s">
        <v>380</v>
      </c>
      <c r="J413" t="s">
        <v>373</v>
      </c>
      <c r="K413">
        <v>-84.391530000000003</v>
      </c>
      <c r="L413">
        <v>33.770719999999997</v>
      </c>
      <c r="M413" t="s">
        <v>374</v>
      </c>
      <c r="N413">
        <v>1.8</v>
      </c>
      <c r="O413">
        <v>11</v>
      </c>
      <c r="P413">
        <v>10</v>
      </c>
      <c r="Q413">
        <v>12</v>
      </c>
      <c r="R413">
        <v>201.93</v>
      </c>
      <c r="S413">
        <v>3.09</v>
      </c>
      <c r="T413">
        <v>13.45</v>
      </c>
      <c r="U413">
        <v>3.92</v>
      </c>
      <c r="V413">
        <v>100</v>
      </c>
      <c r="W413">
        <v>2.4</v>
      </c>
    </row>
    <row r="414" spans="1:23" x14ac:dyDescent="0.25">
      <c r="A414" t="s">
        <v>635</v>
      </c>
      <c r="B414">
        <v>433</v>
      </c>
      <c r="C414" t="s">
        <v>877</v>
      </c>
      <c r="D414" s="3">
        <v>41132</v>
      </c>
      <c r="E414">
        <v>2228246.3179700002</v>
      </c>
      <c r="F414">
        <v>1371712.48083</v>
      </c>
      <c r="G414" t="s">
        <v>463</v>
      </c>
      <c r="H414" t="s">
        <v>464</v>
      </c>
      <c r="I414" t="s">
        <v>380</v>
      </c>
      <c r="J414" t="s">
        <v>373</v>
      </c>
      <c r="K414">
        <v>-84.391549999999995</v>
      </c>
      <c r="L414">
        <v>33.77073</v>
      </c>
      <c r="M414" t="s">
        <v>374</v>
      </c>
      <c r="N414">
        <v>3.5</v>
      </c>
      <c r="O414">
        <v>15</v>
      </c>
      <c r="P414">
        <v>14</v>
      </c>
      <c r="Q414">
        <v>15</v>
      </c>
      <c r="R414">
        <v>410.43</v>
      </c>
      <c r="S414">
        <v>6.28</v>
      </c>
      <c r="T414">
        <v>118.5</v>
      </c>
      <c r="U414">
        <v>13.54</v>
      </c>
      <c r="V414">
        <v>811</v>
      </c>
      <c r="W414">
        <v>4.87</v>
      </c>
    </row>
    <row r="415" spans="1:23" x14ac:dyDescent="0.25">
      <c r="A415" t="s">
        <v>635</v>
      </c>
      <c r="B415">
        <v>434</v>
      </c>
      <c r="C415" t="s">
        <v>878</v>
      </c>
      <c r="D415" s="3">
        <v>41132</v>
      </c>
      <c r="E415">
        <v>2228257.5828200001</v>
      </c>
      <c r="F415">
        <v>1371711.5420899999</v>
      </c>
      <c r="G415" t="s">
        <v>463</v>
      </c>
      <c r="H415" t="s">
        <v>464</v>
      </c>
      <c r="I415" t="s">
        <v>380</v>
      </c>
      <c r="J415" t="s">
        <v>373</v>
      </c>
      <c r="K415">
        <v>-84.391509999999997</v>
      </c>
      <c r="L415">
        <v>33.77073</v>
      </c>
      <c r="M415" t="s">
        <v>374</v>
      </c>
      <c r="N415">
        <v>1.4</v>
      </c>
      <c r="O415">
        <v>13</v>
      </c>
      <c r="P415">
        <v>10</v>
      </c>
      <c r="Q415">
        <v>10</v>
      </c>
      <c r="R415">
        <v>166.84</v>
      </c>
      <c r="S415">
        <v>2.56</v>
      </c>
      <c r="T415">
        <v>17.61</v>
      </c>
      <c r="U415">
        <v>4.5599999999999996</v>
      </c>
      <c r="V415">
        <v>124</v>
      </c>
      <c r="W415">
        <v>1.98</v>
      </c>
    </row>
    <row r="416" spans="1:23" x14ac:dyDescent="0.25">
      <c r="A416" t="s">
        <v>635</v>
      </c>
      <c r="B416">
        <v>435</v>
      </c>
      <c r="C416" t="s">
        <v>879</v>
      </c>
      <c r="D416" s="3">
        <v>41132</v>
      </c>
      <c r="E416">
        <v>2228255.7053499999</v>
      </c>
      <c r="F416">
        <v>1371716.23578</v>
      </c>
      <c r="G416" t="s">
        <v>463</v>
      </c>
      <c r="H416" t="s">
        <v>464</v>
      </c>
      <c r="I416" t="s">
        <v>380</v>
      </c>
      <c r="J416" t="s">
        <v>373</v>
      </c>
      <c r="K416">
        <v>-84.39152</v>
      </c>
      <c r="L416">
        <v>33.77075</v>
      </c>
      <c r="M416" t="s">
        <v>374</v>
      </c>
      <c r="N416">
        <v>5</v>
      </c>
      <c r="O416">
        <v>17</v>
      </c>
      <c r="P416">
        <v>15</v>
      </c>
      <c r="Q416">
        <v>16</v>
      </c>
      <c r="R416">
        <v>495.79</v>
      </c>
      <c r="S416">
        <v>7.61</v>
      </c>
      <c r="T416">
        <v>140.69999999999999</v>
      </c>
      <c r="U416">
        <v>14.95</v>
      </c>
      <c r="V416">
        <v>857</v>
      </c>
      <c r="W416">
        <v>5.89</v>
      </c>
    </row>
    <row r="417" spans="1:23" x14ac:dyDescent="0.25">
      <c r="A417" t="s">
        <v>635</v>
      </c>
      <c r="B417">
        <v>436</v>
      </c>
      <c r="C417" t="s">
        <v>880</v>
      </c>
      <c r="D417" s="3">
        <v>41132</v>
      </c>
      <c r="E417">
        <v>2228263.2152499999</v>
      </c>
      <c r="F417">
        <v>1371716.23578</v>
      </c>
      <c r="G417" t="s">
        <v>463</v>
      </c>
      <c r="H417" t="s">
        <v>464</v>
      </c>
      <c r="I417" t="s">
        <v>380</v>
      </c>
      <c r="J417" t="s">
        <v>373</v>
      </c>
      <c r="K417">
        <v>-84.391490000000005</v>
      </c>
      <c r="L417">
        <v>33.77075</v>
      </c>
      <c r="M417" t="s">
        <v>374</v>
      </c>
      <c r="N417">
        <v>2.5</v>
      </c>
      <c r="O417">
        <v>14</v>
      </c>
      <c r="P417">
        <v>9</v>
      </c>
      <c r="Q417">
        <v>13</v>
      </c>
      <c r="R417">
        <v>228.09</v>
      </c>
      <c r="S417">
        <v>3.51</v>
      </c>
      <c r="T417">
        <v>40.83</v>
      </c>
      <c r="U417">
        <v>7.34</v>
      </c>
      <c r="V417">
        <v>251</v>
      </c>
      <c r="W417">
        <v>2.71</v>
      </c>
    </row>
    <row r="418" spans="1:23" x14ac:dyDescent="0.25">
      <c r="A418" t="s">
        <v>635</v>
      </c>
      <c r="B418">
        <v>437</v>
      </c>
      <c r="C418" t="s">
        <v>881</v>
      </c>
      <c r="D418" s="3">
        <v>41132</v>
      </c>
      <c r="E418">
        <v>2228274.4801099999</v>
      </c>
      <c r="F418">
        <v>1371710.6033600001</v>
      </c>
      <c r="G418" t="s">
        <v>390</v>
      </c>
      <c r="H418" t="s">
        <v>391</v>
      </c>
      <c r="I418" t="s">
        <v>372</v>
      </c>
      <c r="J418" t="s">
        <v>373</v>
      </c>
      <c r="K418">
        <v>-84.391450000000006</v>
      </c>
      <c r="L418">
        <v>33.77073</v>
      </c>
      <c r="M418" t="s">
        <v>374</v>
      </c>
      <c r="N418">
        <v>12.8</v>
      </c>
      <c r="O418">
        <v>36</v>
      </c>
      <c r="P418">
        <v>37</v>
      </c>
      <c r="Q418">
        <v>33</v>
      </c>
      <c r="R418">
        <v>4047.02</v>
      </c>
      <c r="S418">
        <v>55.82</v>
      </c>
      <c r="T418">
        <v>529.24</v>
      </c>
      <c r="U418">
        <v>32.85</v>
      </c>
      <c r="V418">
        <v>1808</v>
      </c>
      <c r="W418">
        <v>48.06</v>
      </c>
    </row>
    <row r="419" spans="1:23" x14ac:dyDescent="0.25">
      <c r="A419" t="s">
        <v>635</v>
      </c>
      <c r="B419">
        <v>438</v>
      </c>
      <c r="C419" t="s">
        <v>882</v>
      </c>
      <c r="D419" s="3">
        <v>41132</v>
      </c>
      <c r="E419">
        <v>2228366.1899100002</v>
      </c>
      <c r="F419">
        <v>1371692.02715</v>
      </c>
      <c r="G419" t="s">
        <v>463</v>
      </c>
      <c r="H419" t="s">
        <v>464</v>
      </c>
      <c r="I419" t="s">
        <v>372</v>
      </c>
      <c r="J419" t="s">
        <v>373</v>
      </c>
      <c r="K419">
        <v>-84.391149999999996</v>
      </c>
      <c r="L419">
        <v>33.770679999999999</v>
      </c>
      <c r="M419" t="s">
        <v>374</v>
      </c>
      <c r="N419">
        <v>2</v>
      </c>
      <c r="O419">
        <v>11</v>
      </c>
      <c r="P419">
        <v>13</v>
      </c>
      <c r="Q419">
        <v>13</v>
      </c>
      <c r="R419">
        <v>333.9</v>
      </c>
      <c r="S419">
        <v>5.1100000000000003</v>
      </c>
      <c r="T419">
        <v>27.58</v>
      </c>
      <c r="U419">
        <v>5.86</v>
      </c>
      <c r="V419">
        <v>183</v>
      </c>
      <c r="W419">
        <v>3.96</v>
      </c>
    </row>
    <row r="420" spans="1:23" x14ac:dyDescent="0.25">
      <c r="A420" t="s">
        <v>635</v>
      </c>
      <c r="B420">
        <v>439</v>
      </c>
      <c r="C420" t="s">
        <v>883</v>
      </c>
      <c r="D420" s="3">
        <v>41132</v>
      </c>
      <c r="E420">
        <v>2228365.2511700001</v>
      </c>
      <c r="F420">
        <v>1371659.17132</v>
      </c>
      <c r="G420" t="s">
        <v>463</v>
      </c>
      <c r="H420" t="s">
        <v>464</v>
      </c>
      <c r="I420" t="s">
        <v>380</v>
      </c>
      <c r="J420" t="s">
        <v>373</v>
      </c>
      <c r="K420">
        <v>-84.391159999999999</v>
      </c>
      <c r="L420">
        <v>33.770589999999999</v>
      </c>
      <c r="M420" t="s">
        <v>374</v>
      </c>
      <c r="N420">
        <v>1.6</v>
      </c>
      <c r="O420">
        <v>14</v>
      </c>
      <c r="P420">
        <v>16</v>
      </c>
      <c r="Q420">
        <v>15</v>
      </c>
      <c r="R420">
        <v>602.55999999999995</v>
      </c>
      <c r="S420">
        <v>9.24</v>
      </c>
      <c r="T420">
        <v>19.25</v>
      </c>
      <c r="U420">
        <v>4.8099999999999996</v>
      </c>
      <c r="V420">
        <v>133</v>
      </c>
      <c r="W420">
        <v>7.16</v>
      </c>
    </row>
    <row r="421" spans="1:23" x14ac:dyDescent="0.25">
      <c r="A421" t="s">
        <v>635</v>
      </c>
      <c r="B421">
        <v>440</v>
      </c>
      <c r="C421" t="s">
        <v>884</v>
      </c>
      <c r="D421" s="3">
        <v>41132</v>
      </c>
      <c r="E421">
        <v>2228387.78088</v>
      </c>
      <c r="F421">
        <v>1371677.00734</v>
      </c>
      <c r="G421" t="s">
        <v>463</v>
      </c>
      <c r="H421" t="s">
        <v>464</v>
      </c>
      <c r="I421" t="s">
        <v>380</v>
      </c>
      <c r="J421" t="s">
        <v>373</v>
      </c>
      <c r="K421">
        <v>-84.391080000000002</v>
      </c>
      <c r="L421">
        <v>33.77064</v>
      </c>
      <c r="M421" t="s">
        <v>374</v>
      </c>
      <c r="N421">
        <v>2</v>
      </c>
      <c r="O421">
        <v>11</v>
      </c>
      <c r="P421">
        <v>10</v>
      </c>
      <c r="Q421">
        <v>11</v>
      </c>
      <c r="R421">
        <v>228.09</v>
      </c>
      <c r="S421">
        <v>3.51</v>
      </c>
      <c r="T421">
        <v>10.45</v>
      </c>
      <c r="U421">
        <v>3.42</v>
      </c>
      <c r="V421">
        <v>81</v>
      </c>
      <c r="W421">
        <v>2.71</v>
      </c>
    </row>
    <row r="422" spans="1:23" x14ac:dyDescent="0.25">
      <c r="A422" t="s">
        <v>635</v>
      </c>
      <c r="B422">
        <v>441</v>
      </c>
      <c r="C422" t="s">
        <v>885</v>
      </c>
      <c r="D422" s="3">
        <v>41132</v>
      </c>
      <c r="E422">
        <v>2228387.78088</v>
      </c>
      <c r="F422">
        <v>1371707.98569</v>
      </c>
      <c r="G422" t="s">
        <v>463</v>
      </c>
      <c r="H422" t="s">
        <v>464</v>
      </c>
      <c r="I422" t="s">
        <v>380</v>
      </c>
      <c r="J422" t="s">
        <v>373</v>
      </c>
      <c r="K422">
        <v>-84.391080000000002</v>
      </c>
      <c r="L422">
        <v>33.770719999999997</v>
      </c>
      <c r="M422" t="s">
        <v>374</v>
      </c>
      <c r="N422">
        <v>2</v>
      </c>
      <c r="O422">
        <v>12</v>
      </c>
      <c r="P422">
        <v>16</v>
      </c>
      <c r="Q422">
        <v>16</v>
      </c>
      <c r="R422">
        <v>545.29999999999995</v>
      </c>
      <c r="S422">
        <v>8.36</v>
      </c>
      <c r="T422">
        <v>26.63</v>
      </c>
      <c r="U422">
        <v>5.75</v>
      </c>
      <c r="V422">
        <v>177</v>
      </c>
      <c r="W422">
        <v>6.48</v>
      </c>
    </row>
    <row r="423" spans="1:23" x14ac:dyDescent="0.25">
      <c r="A423" t="s">
        <v>635</v>
      </c>
      <c r="B423">
        <v>442</v>
      </c>
      <c r="C423" t="s">
        <v>886</v>
      </c>
      <c r="D423" s="3">
        <v>41132</v>
      </c>
      <c r="E423">
        <v>2228366.1899100002</v>
      </c>
      <c r="F423">
        <v>1371725.82171</v>
      </c>
      <c r="G423" t="s">
        <v>463</v>
      </c>
      <c r="H423" t="s">
        <v>464</v>
      </c>
      <c r="I423" t="s">
        <v>380</v>
      </c>
      <c r="J423" t="s">
        <v>373</v>
      </c>
      <c r="K423">
        <v>-84.391149999999996</v>
      </c>
      <c r="L423">
        <v>33.770769999999999</v>
      </c>
      <c r="M423" t="s">
        <v>374</v>
      </c>
      <c r="N423">
        <v>2</v>
      </c>
      <c r="O423">
        <v>11</v>
      </c>
      <c r="P423">
        <v>16</v>
      </c>
      <c r="Q423">
        <v>14</v>
      </c>
      <c r="R423">
        <v>474.69</v>
      </c>
      <c r="S423">
        <v>7.28</v>
      </c>
      <c r="T423">
        <v>30.16</v>
      </c>
      <c r="U423">
        <v>6.17</v>
      </c>
      <c r="V423">
        <v>197</v>
      </c>
      <c r="W423">
        <v>5.64</v>
      </c>
    </row>
    <row r="424" spans="1:23" x14ac:dyDescent="0.25">
      <c r="A424" t="s">
        <v>368</v>
      </c>
      <c r="B424">
        <v>443</v>
      </c>
      <c r="C424" t="s">
        <v>887</v>
      </c>
      <c r="D424" s="3">
        <v>41132</v>
      </c>
      <c r="E424">
        <v>2228387.78088</v>
      </c>
      <c r="F424">
        <v>1371738.96404</v>
      </c>
      <c r="G424" t="s">
        <v>463</v>
      </c>
      <c r="H424" t="s">
        <v>464</v>
      </c>
      <c r="I424" t="s">
        <v>380</v>
      </c>
      <c r="J424" t="s">
        <v>373</v>
      </c>
      <c r="K424">
        <v>-84.391080000000002</v>
      </c>
      <c r="L424">
        <v>33.770809999999997</v>
      </c>
      <c r="M424" t="s">
        <v>374</v>
      </c>
      <c r="N424">
        <v>2.1</v>
      </c>
      <c r="O424">
        <v>12</v>
      </c>
      <c r="P424">
        <v>18</v>
      </c>
      <c r="Q424">
        <v>18</v>
      </c>
      <c r="R424">
        <v>613.54</v>
      </c>
      <c r="S424">
        <v>9.41</v>
      </c>
      <c r="T424">
        <v>47.93</v>
      </c>
      <c r="U424">
        <v>8.0500000000000007</v>
      </c>
      <c r="V424">
        <v>290</v>
      </c>
      <c r="W424">
        <v>7.29</v>
      </c>
    </row>
    <row r="425" spans="1:23" x14ac:dyDescent="0.25">
      <c r="A425" t="s">
        <v>368</v>
      </c>
      <c r="B425">
        <v>444</v>
      </c>
      <c r="C425" t="s">
        <v>888</v>
      </c>
      <c r="D425" s="3">
        <v>41132</v>
      </c>
      <c r="E425">
        <v>2228339.9052499998</v>
      </c>
      <c r="F425">
        <v>1371737.08657</v>
      </c>
      <c r="G425" t="s">
        <v>463</v>
      </c>
      <c r="H425" t="s">
        <v>464</v>
      </c>
      <c r="I425" t="s">
        <v>380</v>
      </c>
      <c r="J425" t="s">
        <v>373</v>
      </c>
      <c r="K425">
        <v>-84.391239999999996</v>
      </c>
      <c r="L425">
        <v>33.770800000000001</v>
      </c>
      <c r="M425" t="s">
        <v>374</v>
      </c>
      <c r="N425">
        <v>2.2999999999999998</v>
      </c>
      <c r="O425">
        <v>12</v>
      </c>
      <c r="P425">
        <v>14</v>
      </c>
      <c r="Q425">
        <v>14</v>
      </c>
      <c r="R425">
        <v>433.89</v>
      </c>
      <c r="S425">
        <v>6.66</v>
      </c>
      <c r="T425">
        <v>35.909999999999997</v>
      </c>
      <c r="U425">
        <v>6.81</v>
      </c>
      <c r="V425">
        <v>227</v>
      </c>
      <c r="W425">
        <v>5.15</v>
      </c>
    </row>
    <row r="426" spans="1:23" x14ac:dyDescent="0.25">
      <c r="A426" t="s">
        <v>368</v>
      </c>
      <c r="B426">
        <v>445</v>
      </c>
      <c r="C426" t="s">
        <v>889</v>
      </c>
      <c r="D426" s="3">
        <v>41132</v>
      </c>
      <c r="E426">
        <v>2228309.86564</v>
      </c>
      <c r="F426">
        <v>1371733.3316200001</v>
      </c>
      <c r="G426" t="s">
        <v>463</v>
      </c>
      <c r="H426" t="s">
        <v>464</v>
      </c>
      <c r="I426" t="s">
        <v>380</v>
      </c>
      <c r="J426" t="s">
        <v>373</v>
      </c>
      <c r="K426">
        <v>-84.39134</v>
      </c>
      <c r="L426">
        <v>33.770789999999998</v>
      </c>
      <c r="M426" t="s">
        <v>374</v>
      </c>
      <c r="N426">
        <v>2</v>
      </c>
      <c r="O426">
        <v>10</v>
      </c>
      <c r="P426">
        <v>14</v>
      </c>
      <c r="Q426">
        <v>14</v>
      </c>
      <c r="R426">
        <v>313.45</v>
      </c>
      <c r="S426">
        <v>4.8099999999999996</v>
      </c>
      <c r="T426">
        <v>48.52</v>
      </c>
      <c r="U426">
        <v>8.09</v>
      </c>
      <c r="V426">
        <v>295</v>
      </c>
      <c r="W426">
        <v>3.72</v>
      </c>
    </row>
    <row r="427" spans="1:23" x14ac:dyDescent="0.25">
      <c r="A427" t="s">
        <v>368</v>
      </c>
      <c r="B427">
        <v>446</v>
      </c>
      <c r="C427" t="s">
        <v>890</v>
      </c>
      <c r="D427" s="3">
        <v>41132</v>
      </c>
      <c r="E427">
        <v>2228466.6348700002</v>
      </c>
      <c r="F427">
        <v>1371817.81803</v>
      </c>
      <c r="G427" t="s">
        <v>395</v>
      </c>
      <c r="H427" t="s">
        <v>396</v>
      </c>
      <c r="I427" t="s">
        <v>380</v>
      </c>
      <c r="J427" t="s">
        <v>373</v>
      </c>
      <c r="K427">
        <v>-84.390820000000005</v>
      </c>
      <c r="L427">
        <v>33.771030000000003</v>
      </c>
      <c r="M427" t="s">
        <v>374</v>
      </c>
      <c r="N427">
        <v>3</v>
      </c>
      <c r="O427">
        <v>10</v>
      </c>
      <c r="P427">
        <v>13</v>
      </c>
      <c r="Q427">
        <v>10</v>
      </c>
      <c r="R427">
        <v>248.97</v>
      </c>
      <c r="S427">
        <v>6.81</v>
      </c>
      <c r="T427">
        <v>72.09</v>
      </c>
      <c r="U427">
        <v>9.92</v>
      </c>
      <c r="V427">
        <v>397</v>
      </c>
      <c r="W427">
        <v>5.14</v>
      </c>
    </row>
    <row r="428" spans="1:23" x14ac:dyDescent="0.25">
      <c r="A428" t="s">
        <v>368</v>
      </c>
      <c r="B428">
        <v>447</v>
      </c>
      <c r="C428" t="s">
        <v>891</v>
      </c>
      <c r="D428" s="3">
        <v>41132</v>
      </c>
      <c r="E428">
        <v>2228473.06024</v>
      </c>
      <c r="F428">
        <v>1371817.8584499999</v>
      </c>
      <c r="G428" t="s">
        <v>395</v>
      </c>
      <c r="H428" t="s">
        <v>396</v>
      </c>
      <c r="I428" t="s">
        <v>380</v>
      </c>
      <c r="J428" t="s">
        <v>373</v>
      </c>
      <c r="K428">
        <v>-84.390799999999999</v>
      </c>
      <c r="L428">
        <v>33.771030000000003</v>
      </c>
      <c r="M428" t="s">
        <v>374</v>
      </c>
      <c r="N428">
        <v>3.2</v>
      </c>
      <c r="O428">
        <v>9</v>
      </c>
      <c r="P428">
        <v>11</v>
      </c>
      <c r="Q428">
        <v>8</v>
      </c>
      <c r="R428">
        <v>169.53</v>
      </c>
      <c r="S428">
        <v>4.6500000000000004</v>
      </c>
      <c r="T428">
        <v>87.52</v>
      </c>
      <c r="U428">
        <v>11.2</v>
      </c>
      <c r="V428">
        <v>743</v>
      </c>
      <c r="W428">
        <v>3.5</v>
      </c>
    </row>
    <row r="429" spans="1:23" x14ac:dyDescent="0.25">
      <c r="A429" t="s">
        <v>368</v>
      </c>
      <c r="B429">
        <v>448</v>
      </c>
      <c r="C429" t="s">
        <v>892</v>
      </c>
      <c r="D429" s="3">
        <v>41132</v>
      </c>
      <c r="E429">
        <v>2228481.5088800001</v>
      </c>
      <c r="F429">
        <v>1371818.7971900001</v>
      </c>
      <c r="G429" t="s">
        <v>395</v>
      </c>
      <c r="H429" t="s">
        <v>396</v>
      </c>
      <c r="I429" t="s">
        <v>380</v>
      </c>
      <c r="J429" t="s">
        <v>373</v>
      </c>
      <c r="K429">
        <v>-84.390770000000003</v>
      </c>
      <c r="L429">
        <v>33.771030000000003</v>
      </c>
      <c r="M429" t="s">
        <v>374</v>
      </c>
      <c r="N429">
        <v>3.4</v>
      </c>
      <c r="O429">
        <v>9</v>
      </c>
      <c r="P429">
        <v>11</v>
      </c>
      <c r="Q429">
        <v>8</v>
      </c>
      <c r="R429">
        <v>152.09</v>
      </c>
      <c r="S429">
        <v>4.17</v>
      </c>
      <c r="T429">
        <v>90.72</v>
      </c>
      <c r="U429">
        <v>11.44</v>
      </c>
      <c r="V429">
        <v>751</v>
      </c>
      <c r="W429">
        <v>3.14</v>
      </c>
    </row>
    <row r="430" spans="1:23" x14ac:dyDescent="0.25">
      <c r="A430" t="s">
        <v>368</v>
      </c>
      <c r="B430">
        <v>449</v>
      </c>
      <c r="C430" t="s">
        <v>893</v>
      </c>
      <c r="D430" s="3">
        <v>41132</v>
      </c>
      <c r="E430">
        <v>2228489.0187900001</v>
      </c>
      <c r="F430">
        <v>1371817.8584499999</v>
      </c>
      <c r="G430" t="s">
        <v>395</v>
      </c>
      <c r="H430" t="s">
        <v>396</v>
      </c>
      <c r="I430" t="s">
        <v>380</v>
      </c>
      <c r="J430" t="s">
        <v>373</v>
      </c>
      <c r="K430">
        <v>-84.390749999999997</v>
      </c>
      <c r="L430">
        <v>33.771030000000003</v>
      </c>
      <c r="M430" t="s">
        <v>374</v>
      </c>
      <c r="N430">
        <v>3.3</v>
      </c>
      <c r="O430">
        <v>9</v>
      </c>
      <c r="P430">
        <v>11</v>
      </c>
      <c r="Q430">
        <v>9</v>
      </c>
      <c r="R430">
        <v>164.8</v>
      </c>
      <c r="S430">
        <v>4.5199999999999996</v>
      </c>
      <c r="T430">
        <v>132.26</v>
      </c>
      <c r="U430">
        <v>14.26</v>
      </c>
      <c r="V430">
        <v>843</v>
      </c>
      <c r="W430">
        <v>3.4</v>
      </c>
    </row>
    <row r="431" spans="1:23" x14ac:dyDescent="0.25">
      <c r="A431" t="s">
        <v>581</v>
      </c>
      <c r="B431">
        <v>450</v>
      </c>
      <c r="C431" t="s">
        <v>894</v>
      </c>
      <c r="D431" s="3">
        <v>41132</v>
      </c>
      <c r="E431">
        <v>2228177.5221099998</v>
      </c>
      <c r="F431">
        <v>1373728.32611</v>
      </c>
      <c r="G431" t="s">
        <v>511</v>
      </c>
      <c r="H431" t="s">
        <v>512</v>
      </c>
      <c r="I431" t="s">
        <v>380</v>
      </c>
      <c r="J431" t="s">
        <v>399</v>
      </c>
      <c r="K431">
        <v>-84.39179</v>
      </c>
      <c r="L431">
        <v>33.776269999999997</v>
      </c>
      <c r="M431" t="s">
        <v>374</v>
      </c>
      <c r="N431">
        <v>42.3</v>
      </c>
      <c r="O431">
        <v>65</v>
      </c>
      <c r="P431">
        <v>85</v>
      </c>
      <c r="Q431">
        <v>73</v>
      </c>
      <c r="R431">
        <v>11254.31</v>
      </c>
      <c r="S431">
        <v>217.97</v>
      </c>
      <c r="T431">
        <v>10677.67</v>
      </c>
      <c r="U431">
        <v>141.58000000000001</v>
      </c>
      <c r="V431">
        <v>10759</v>
      </c>
      <c r="W431">
        <v>133.63999999999999</v>
      </c>
    </row>
    <row r="432" spans="1:23" x14ac:dyDescent="0.25">
      <c r="A432" t="s">
        <v>895</v>
      </c>
      <c r="B432">
        <v>451</v>
      </c>
      <c r="C432" t="s">
        <v>896</v>
      </c>
      <c r="D432" s="3">
        <v>41132</v>
      </c>
      <c r="E432">
        <v>2228220.7040499998</v>
      </c>
      <c r="F432">
        <v>1373722.69368</v>
      </c>
      <c r="G432" t="s">
        <v>897</v>
      </c>
      <c r="H432" t="s">
        <v>898</v>
      </c>
      <c r="I432" t="s">
        <v>380</v>
      </c>
      <c r="J432" t="s">
        <v>373</v>
      </c>
      <c r="K432">
        <v>-84.391649999999998</v>
      </c>
      <c r="L432">
        <v>33.776260000000001</v>
      </c>
      <c r="M432" t="s">
        <v>374</v>
      </c>
      <c r="N432">
        <v>37</v>
      </c>
      <c r="O432">
        <v>67</v>
      </c>
      <c r="P432">
        <v>85</v>
      </c>
      <c r="Q432">
        <v>80</v>
      </c>
      <c r="R432">
        <v>9249</v>
      </c>
      <c r="S432">
        <v>213.72</v>
      </c>
      <c r="T432">
        <v>7891.27</v>
      </c>
      <c r="U432">
        <v>177.23</v>
      </c>
      <c r="V432">
        <v>9117</v>
      </c>
      <c r="W432">
        <v>109.83</v>
      </c>
    </row>
    <row r="433" spans="1:23" x14ac:dyDescent="0.25">
      <c r="A433" t="s">
        <v>895</v>
      </c>
      <c r="B433">
        <v>452</v>
      </c>
      <c r="C433" t="s">
        <v>899</v>
      </c>
      <c r="D433" s="3">
        <v>41132</v>
      </c>
      <c r="E433">
        <v>2228260.13105</v>
      </c>
      <c r="F433">
        <v>1373719.8774699999</v>
      </c>
      <c r="G433" t="s">
        <v>900</v>
      </c>
      <c r="H433" t="s">
        <v>901</v>
      </c>
      <c r="I433" t="s">
        <v>775</v>
      </c>
      <c r="J433" t="s">
        <v>399</v>
      </c>
      <c r="K433">
        <v>-84.39152</v>
      </c>
      <c r="L433">
        <v>33.776249999999997</v>
      </c>
      <c r="M433" t="s">
        <v>374</v>
      </c>
      <c r="N433">
        <v>20</v>
      </c>
      <c r="O433">
        <v>36</v>
      </c>
      <c r="P433">
        <v>-1</v>
      </c>
      <c r="Q433">
        <v>-1</v>
      </c>
      <c r="R433">
        <v>0</v>
      </c>
      <c r="S433">
        <v>0</v>
      </c>
      <c r="T433">
        <v>1433.69</v>
      </c>
      <c r="U433">
        <v>0</v>
      </c>
      <c r="V433">
        <v>0</v>
      </c>
      <c r="W433">
        <v>0</v>
      </c>
    </row>
    <row r="434" spans="1:23" x14ac:dyDescent="0.25">
      <c r="A434" t="s">
        <v>895</v>
      </c>
      <c r="B434">
        <v>453</v>
      </c>
      <c r="C434" t="s">
        <v>902</v>
      </c>
      <c r="D434" s="3">
        <v>41132</v>
      </c>
      <c r="E434">
        <v>2228269.5184300002</v>
      </c>
      <c r="F434">
        <v>1373722.69368</v>
      </c>
      <c r="G434" t="s">
        <v>511</v>
      </c>
      <c r="H434" t="s">
        <v>512</v>
      </c>
      <c r="I434" t="s">
        <v>380</v>
      </c>
      <c r="J434" t="s">
        <v>399</v>
      </c>
      <c r="K434">
        <v>-84.391490000000005</v>
      </c>
      <c r="L434">
        <v>33.776260000000001</v>
      </c>
      <c r="M434" t="s">
        <v>374</v>
      </c>
      <c r="N434">
        <v>33.1</v>
      </c>
      <c r="O434">
        <v>64</v>
      </c>
      <c r="P434">
        <v>70</v>
      </c>
      <c r="Q434">
        <v>86</v>
      </c>
      <c r="R434">
        <v>7661.86</v>
      </c>
      <c r="S434">
        <v>148.38999999999999</v>
      </c>
      <c r="T434">
        <v>5975.78</v>
      </c>
      <c r="U434">
        <v>149.96</v>
      </c>
      <c r="V434">
        <v>7415</v>
      </c>
      <c r="W434">
        <v>90.98</v>
      </c>
    </row>
    <row r="435" spans="1:23" x14ac:dyDescent="0.25">
      <c r="A435" t="s">
        <v>895</v>
      </c>
      <c r="B435">
        <v>454</v>
      </c>
      <c r="C435" t="s">
        <v>903</v>
      </c>
      <c r="D435" s="3">
        <v>41132</v>
      </c>
      <c r="E435">
        <v>2228247.9274499998</v>
      </c>
      <c r="F435">
        <v>1373723.6324199999</v>
      </c>
      <c r="G435" t="s">
        <v>511</v>
      </c>
      <c r="H435" t="s">
        <v>512</v>
      </c>
      <c r="I435" t="s">
        <v>407</v>
      </c>
      <c r="J435" t="s">
        <v>373</v>
      </c>
      <c r="K435">
        <v>-84.391559999999998</v>
      </c>
      <c r="L435">
        <v>33.776260000000001</v>
      </c>
      <c r="M435" t="s">
        <v>374</v>
      </c>
      <c r="N435">
        <v>10.199999999999999</v>
      </c>
      <c r="O435">
        <v>56</v>
      </c>
      <c r="P435">
        <v>30</v>
      </c>
      <c r="Q435">
        <v>23</v>
      </c>
      <c r="R435">
        <v>808.69</v>
      </c>
      <c r="S435">
        <v>15.65</v>
      </c>
      <c r="T435">
        <v>332.61</v>
      </c>
      <c r="U435">
        <v>26.92</v>
      </c>
      <c r="V435">
        <v>1100</v>
      </c>
      <c r="W435">
        <v>9.6</v>
      </c>
    </row>
    <row r="436" spans="1:23" x14ac:dyDescent="0.25">
      <c r="A436" t="s">
        <v>895</v>
      </c>
      <c r="B436">
        <v>455</v>
      </c>
      <c r="C436" t="s">
        <v>904</v>
      </c>
      <c r="D436" s="3">
        <v>41132</v>
      </c>
      <c r="E436">
        <v>2228268.57969</v>
      </c>
      <c r="F436">
        <v>1373714.24504</v>
      </c>
      <c r="G436" t="s">
        <v>905</v>
      </c>
      <c r="H436" t="s">
        <v>160</v>
      </c>
      <c r="I436" t="s">
        <v>380</v>
      </c>
      <c r="J436" t="s">
        <v>373</v>
      </c>
      <c r="K436">
        <v>-84.391490000000005</v>
      </c>
      <c r="L436">
        <v>33.776240000000001</v>
      </c>
      <c r="M436" t="s">
        <v>374</v>
      </c>
      <c r="N436">
        <v>10.3</v>
      </c>
      <c r="O436">
        <v>53</v>
      </c>
      <c r="P436">
        <v>28</v>
      </c>
      <c r="Q436">
        <v>25</v>
      </c>
      <c r="R436">
        <v>1504.47</v>
      </c>
      <c r="S436">
        <v>20.94</v>
      </c>
      <c r="T436">
        <v>661.76</v>
      </c>
      <c r="U436">
        <v>37.15</v>
      </c>
      <c r="V436">
        <v>1270</v>
      </c>
      <c r="W436">
        <v>17.86</v>
      </c>
    </row>
    <row r="437" spans="1:23" x14ac:dyDescent="0.25">
      <c r="A437" t="s">
        <v>895</v>
      </c>
      <c r="B437">
        <v>456</v>
      </c>
      <c r="C437" t="s">
        <v>906</v>
      </c>
      <c r="D437" s="3">
        <v>41132</v>
      </c>
      <c r="E437">
        <v>2228273.2733800001</v>
      </c>
      <c r="F437">
        <v>1373724.5711600001</v>
      </c>
      <c r="G437" t="s">
        <v>511</v>
      </c>
      <c r="H437" t="s">
        <v>512</v>
      </c>
      <c r="I437" t="s">
        <v>380</v>
      </c>
      <c r="J437" t="s">
        <v>373</v>
      </c>
      <c r="K437">
        <v>-84.391469999999998</v>
      </c>
      <c r="L437">
        <v>33.776260000000001</v>
      </c>
      <c r="M437" t="s">
        <v>374</v>
      </c>
      <c r="N437">
        <v>10.4</v>
      </c>
      <c r="O437">
        <v>46</v>
      </c>
      <c r="P437">
        <v>45</v>
      </c>
      <c r="Q437">
        <v>30</v>
      </c>
      <c r="R437">
        <v>1227.52</v>
      </c>
      <c r="S437">
        <v>23.77</v>
      </c>
      <c r="T437">
        <v>339.27</v>
      </c>
      <c r="U437">
        <v>27.09</v>
      </c>
      <c r="V437">
        <v>1185</v>
      </c>
      <c r="W437">
        <v>14.58</v>
      </c>
    </row>
    <row r="438" spans="1:23" x14ac:dyDescent="0.25">
      <c r="A438" t="s">
        <v>895</v>
      </c>
      <c r="B438">
        <v>457</v>
      </c>
      <c r="C438" t="s">
        <v>907</v>
      </c>
      <c r="D438" s="3">
        <v>41132</v>
      </c>
      <c r="E438">
        <v>2228281.7220200002</v>
      </c>
      <c r="F438">
        <v>1373722.69368</v>
      </c>
      <c r="G438" t="s">
        <v>905</v>
      </c>
      <c r="H438" t="s">
        <v>160</v>
      </c>
      <c r="I438" t="s">
        <v>380</v>
      </c>
      <c r="J438" t="s">
        <v>373</v>
      </c>
      <c r="K438">
        <v>-84.391450000000006</v>
      </c>
      <c r="L438">
        <v>33.776260000000001</v>
      </c>
      <c r="M438" t="s">
        <v>374</v>
      </c>
      <c r="N438">
        <v>6.2</v>
      </c>
      <c r="O438">
        <v>27</v>
      </c>
      <c r="P438">
        <v>24</v>
      </c>
      <c r="Q438">
        <v>19</v>
      </c>
      <c r="R438">
        <v>861.65</v>
      </c>
      <c r="S438">
        <v>11.99</v>
      </c>
      <c r="T438">
        <v>86.02</v>
      </c>
      <c r="U438">
        <v>11.31</v>
      </c>
      <c r="V438">
        <v>725</v>
      </c>
      <c r="W438">
        <v>10.23</v>
      </c>
    </row>
    <row r="439" spans="1:23" x14ac:dyDescent="0.25">
      <c r="A439" t="s">
        <v>895</v>
      </c>
      <c r="B439">
        <v>458</v>
      </c>
      <c r="C439" t="s">
        <v>908</v>
      </c>
      <c r="D439" s="3">
        <v>41132</v>
      </c>
      <c r="E439">
        <v>2228288.29318</v>
      </c>
      <c r="F439">
        <v>1373718.9387300001</v>
      </c>
      <c r="G439" t="s">
        <v>528</v>
      </c>
      <c r="H439" t="s">
        <v>529</v>
      </c>
      <c r="I439" t="s">
        <v>407</v>
      </c>
      <c r="J439" t="s">
        <v>399</v>
      </c>
      <c r="K439">
        <v>-84.391419999999997</v>
      </c>
      <c r="L439">
        <v>33.776249999999997</v>
      </c>
      <c r="M439" t="s">
        <v>374</v>
      </c>
      <c r="N439">
        <v>29</v>
      </c>
      <c r="O439">
        <v>61</v>
      </c>
      <c r="P439">
        <v>61</v>
      </c>
      <c r="Q439">
        <v>57</v>
      </c>
      <c r="R439">
        <v>4369.3900000000003</v>
      </c>
      <c r="S439">
        <v>65.08</v>
      </c>
      <c r="T439">
        <v>2950.6</v>
      </c>
      <c r="U439">
        <v>81.17</v>
      </c>
      <c r="V439">
        <v>3089</v>
      </c>
      <c r="W439">
        <v>51.88</v>
      </c>
    </row>
    <row r="440" spans="1:23" x14ac:dyDescent="0.25">
      <c r="A440" t="s">
        <v>909</v>
      </c>
      <c r="B440">
        <v>459</v>
      </c>
      <c r="C440" t="s">
        <v>910</v>
      </c>
      <c r="D440" s="3">
        <v>41132</v>
      </c>
      <c r="E440">
        <v>2227171.3553800001</v>
      </c>
      <c r="F440">
        <v>1372831.38879</v>
      </c>
      <c r="G440" t="s">
        <v>405</v>
      </c>
      <c r="H440" t="s">
        <v>406</v>
      </c>
      <c r="I440" t="s">
        <v>380</v>
      </c>
      <c r="J440" t="s">
        <v>373</v>
      </c>
      <c r="K440">
        <v>-84.395089999999996</v>
      </c>
      <c r="L440">
        <v>33.773800000000001</v>
      </c>
      <c r="M440" t="s">
        <v>374</v>
      </c>
      <c r="N440">
        <v>2.8</v>
      </c>
      <c r="O440">
        <v>17</v>
      </c>
      <c r="P440">
        <v>18</v>
      </c>
      <c r="Q440">
        <v>12</v>
      </c>
      <c r="R440">
        <v>325.18</v>
      </c>
      <c r="S440">
        <v>3.86</v>
      </c>
      <c r="T440">
        <v>30.31</v>
      </c>
      <c r="U440">
        <v>6.37</v>
      </c>
      <c r="V440">
        <v>184</v>
      </c>
      <c r="W440">
        <v>3.86</v>
      </c>
    </row>
    <row r="441" spans="1:23" x14ac:dyDescent="0.25">
      <c r="A441" t="s">
        <v>909</v>
      </c>
      <c r="B441">
        <v>460</v>
      </c>
      <c r="C441" t="s">
        <v>911</v>
      </c>
      <c r="D441" s="3">
        <v>41132</v>
      </c>
      <c r="E441">
        <v>2227139.43829</v>
      </c>
      <c r="F441">
        <v>1372833.26627</v>
      </c>
      <c r="G441" t="s">
        <v>405</v>
      </c>
      <c r="H441" t="s">
        <v>406</v>
      </c>
      <c r="I441" t="s">
        <v>380</v>
      </c>
      <c r="J441" t="s">
        <v>373</v>
      </c>
      <c r="K441">
        <v>-84.395200000000003</v>
      </c>
      <c r="L441">
        <v>33.773809999999997</v>
      </c>
      <c r="M441" t="s">
        <v>374</v>
      </c>
      <c r="N441">
        <v>9.9</v>
      </c>
      <c r="O441">
        <v>26</v>
      </c>
      <c r="P441">
        <v>25</v>
      </c>
      <c r="Q441">
        <v>23</v>
      </c>
      <c r="R441">
        <v>1562.6</v>
      </c>
      <c r="S441">
        <v>18.579999999999998</v>
      </c>
      <c r="T441">
        <v>269.38</v>
      </c>
      <c r="U441">
        <v>21.89</v>
      </c>
      <c r="V441">
        <v>1027</v>
      </c>
      <c r="W441">
        <v>18.55</v>
      </c>
    </row>
    <row r="442" spans="1:23" x14ac:dyDescent="0.25">
      <c r="A442" t="s">
        <v>909</v>
      </c>
      <c r="B442">
        <v>461</v>
      </c>
      <c r="C442" t="s">
        <v>912</v>
      </c>
      <c r="D442" s="3">
        <v>41132</v>
      </c>
      <c r="E442">
        <v>2227115.0311099999</v>
      </c>
      <c r="F442">
        <v>1372835.14375</v>
      </c>
      <c r="G442" t="s">
        <v>405</v>
      </c>
      <c r="H442" t="s">
        <v>406</v>
      </c>
      <c r="I442" t="s">
        <v>380</v>
      </c>
      <c r="J442" t="s">
        <v>373</v>
      </c>
      <c r="K442">
        <v>-84.39528</v>
      </c>
      <c r="L442">
        <v>33.773809999999997</v>
      </c>
      <c r="M442" t="s">
        <v>374</v>
      </c>
      <c r="N442">
        <v>10.3</v>
      </c>
      <c r="O442">
        <v>28</v>
      </c>
      <c r="P442">
        <v>22</v>
      </c>
      <c r="Q442">
        <v>33</v>
      </c>
      <c r="R442">
        <v>2681.4</v>
      </c>
      <c r="S442">
        <v>31.9</v>
      </c>
      <c r="T442">
        <v>296.06</v>
      </c>
      <c r="U442">
        <v>23.1</v>
      </c>
      <c r="V442">
        <v>1129</v>
      </c>
      <c r="W442">
        <v>31.84</v>
      </c>
    </row>
    <row r="443" spans="1:23" x14ac:dyDescent="0.25">
      <c r="A443" t="s">
        <v>909</v>
      </c>
      <c r="B443">
        <v>462</v>
      </c>
      <c r="C443" t="s">
        <v>913</v>
      </c>
      <c r="D443" s="3">
        <v>41132</v>
      </c>
      <c r="E443">
        <v>2227097.1950900001</v>
      </c>
      <c r="F443">
        <v>1372831.38879</v>
      </c>
      <c r="G443" t="s">
        <v>500</v>
      </c>
      <c r="H443" t="s">
        <v>501</v>
      </c>
      <c r="I443" t="s">
        <v>380</v>
      </c>
      <c r="J443" t="s">
        <v>373</v>
      </c>
      <c r="K443">
        <v>-84.395340000000004</v>
      </c>
      <c r="L443">
        <v>33.773800000000001</v>
      </c>
      <c r="M443" t="s">
        <v>374</v>
      </c>
      <c r="N443">
        <v>19.899999999999999</v>
      </c>
      <c r="O443">
        <v>42</v>
      </c>
      <c r="P443">
        <v>38</v>
      </c>
      <c r="Q443">
        <v>37</v>
      </c>
      <c r="R443">
        <v>4819.1099999999997</v>
      </c>
      <c r="S443">
        <v>133.29</v>
      </c>
      <c r="T443">
        <v>1483.62</v>
      </c>
      <c r="U443">
        <v>58.11</v>
      </c>
      <c r="V443">
        <v>3751</v>
      </c>
      <c r="W443">
        <v>99.46</v>
      </c>
    </row>
    <row r="444" spans="1:23" x14ac:dyDescent="0.25">
      <c r="A444" t="s">
        <v>909</v>
      </c>
      <c r="B444">
        <v>463</v>
      </c>
      <c r="C444" t="s">
        <v>914</v>
      </c>
      <c r="D444" s="3">
        <v>41132</v>
      </c>
      <c r="E444">
        <v>2227084.0527499998</v>
      </c>
      <c r="F444">
        <v>1372813.55277</v>
      </c>
      <c r="G444" t="s">
        <v>480</v>
      </c>
      <c r="H444" t="s">
        <v>481</v>
      </c>
      <c r="I444" t="s">
        <v>372</v>
      </c>
      <c r="J444" t="s">
        <v>381</v>
      </c>
      <c r="K444">
        <v>-84.395380000000003</v>
      </c>
      <c r="L444">
        <v>33.77375</v>
      </c>
      <c r="M444" t="s">
        <v>374</v>
      </c>
      <c r="N444">
        <v>2.2999999999999998</v>
      </c>
      <c r="O444">
        <v>10</v>
      </c>
      <c r="P444">
        <v>13</v>
      </c>
      <c r="Q444">
        <v>13</v>
      </c>
      <c r="R444">
        <v>184.49</v>
      </c>
      <c r="S444">
        <v>2.93</v>
      </c>
      <c r="T444">
        <v>8.82</v>
      </c>
      <c r="U444">
        <v>3.42</v>
      </c>
      <c r="V444">
        <v>16</v>
      </c>
      <c r="W444">
        <v>2.19</v>
      </c>
    </row>
    <row r="445" spans="1:23" x14ac:dyDescent="0.25">
      <c r="A445" t="s">
        <v>909</v>
      </c>
      <c r="B445">
        <v>464</v>
      </c>
      <c r="C445" t="s">
        <v>915</v>
      </c>
      <c r="D445" s="3">
        <v>41132</v>
      </c>
      <c r="E445">
        <v>2227087.8077099998</v>
      </c>
      <c r="F445">
        <v>1372739.3924799999</v>
      </c>
      <c r="G445" t="s">
        <v>480</v>
      </c>
      <c r="H445" t="s">
        <v>481</v>
      </c>
      <c r="I445" t="s">
        <v>372</v>
      </c>
      <c r="J445" t="s">
        <v>381</v>
      </c>
      <c r="K445">
        <v>-84.39537</v>
      </c>
      <c r="L445">
        <v>33.77355</v>
      </c>
      <c r="M445" t="s">
        <v>374</v>
      </c>
      <c r="N445">
        <v>2.2999999999999998</v>
      </c>
      <c r="O445">
        <v>10</v>
      </c>
      <c r="P445">
        <v>12</v>
      </c>
      <c r="Q445">
        <v>12</v>
      </c>
      <c r="R445">
        <v>193.97</v>
      </c>
      <c r="S445">
        <v>3.06</v>
      </c>
      <c r="T445">
        <v>8.82</v>
      </c>
      <c r="U445">
        <v>3.42</v>
      </c>
      <c r="V445">
        <v>16</v>
      </c>
      <c r="W445">
        <v>2.2999999999999998</v>
      </c>
    </row>
    <row r="446" spans="1:23" x14ac:dyDescent="0.25">
      <c r="A446" t="s">
        <v>916</v>
      </c>
      <c r="B446">
        <v>465</v>
      </c>
      <c r="C446" t="s">
        <v>917</v>
      </c>
      <c r="D446" s="3">
        <v>41132</v>
      </c>
      <c r="E446">
        <v>2227009.8924599998</v>
      </c>
      <c r="F446">
        <v>1372920.5689000001</v>
      </c>
      <c r="G446" t="s">
        <v>583</v>
      </c>
      <c r="H446" t="s">
        <v>584</v>
      </c>
      <c r="I446" t="s">
        <v>372</v>
      </c>
      <c r="J446" t="s">
        <v>381</v>
      </c>
      <c r="K446">
        <v>-84.395629999999997</v>
      </c>
      <c r="L446">
        <v>33.774050000000003</v>
      </c>
      <c r="M446" t="s">
        <v>374</v>
      </c>
      <c r="N446">
        <v>3</v>
      </c>
      <c r="O446">
        <v>20</v>
      </c>
      <c r="P446">
        <v>13</v>
      </c>
      <c r="Q446">
        <v>14</v>
      </c>
      <c r="R446">
        <v>402.89</v>
      </c>
      <c r="S446">
        <v>7.47</v>
      </c>
      <c r="T446">
        <v>14.82</v>
      </c>
      <c r="U446">
        <v>4.32</v>
      </c>
      <c r="V446">
        <v>99</v>
      </c>
      <c r="W446">
        <v>4.78</v>
      </c>
    </row>
    <row r="447" spans="1:23" x14ac:dyDescent="0.25">
      <c r="A447" t="s">
        <v>916</v>
      </c>
      <c r="B447">
        <v>466</v>
      </c>
      <c r="C447" t="s">
        <v>918</v>
      </c>
      <c r="D447" s="3">
        <v>41132</v>
      </c>
      <c r="E447">
        <v>2226983.9967999998</v>
      </c>
      <c r="F447">
        <v>1372917.8156600001</v>
      </c>
      <c r="G447" t="s">
        <v>583</v>
      </c>
      <c r="H447" t="s">
        <v>584</v>
      </c>
      <c r="I447" t="s">
        <v>372</v>
      </c>
      <c r="J447" t="s">
        <v>381</v>
      </c>
      <c r="K447">
        <v>-84.395709999999994</v>
      </c>
      <c r="L447">
        <v>33.774039999999999</v>
      </c>
      <c r="M447" t="s">
        <v>374</v>
      </c>
      <c r="N447">
        <v>3.4</v>
      </c>
      <c r="O447">
        <v>20</v>
      </c>
      <c r="P447">
        <v>15</v>
      </c>
      <c r="Q447">
        <v>13</v>
      </c>
      <c r="R447">
        <v>430.66</v>
      </c>
      <c r="S447">
        <v>7.98</v>
      </c>
      <c r="T447">
        <v>20.11</v>
      </c>
      <c r="U447">
        <v>5.14</v>
      </c>
      <c r="V447">
        <v>127</v>
      </c>
      <c r="W447">
        <v>5.1100000000000003</v>
      </c>
    </row>
    <row r="448" spans="1:23" x14ac:dyDescent="0.25">
      <c r="A448" t="s">
        <v>916</v>
      </c>
      <c r="B448">
        <v>467</v>
      </c>
      <c r="C448" t="s">
        <v>919</v>
      </c>
      <c r="D448" s="3">
        <v>41132</v>
      </c>
      <c r="E448">
        <v>2226962.9555600001</v>
      </c>
      <c r="F448">
        <v>1372917.7526799999</v>
      </c>
      <c r="G448" t="s">
        <v>583</v>
      </c>
      <c r="H448" t="s">
        <v>584</v>
      </c>
      <c r="I448" t="s">
        <v>380</v>
      </c>
      <c r="J448" t="s">
        <v>381</v>
      </c>
      <c r="K448">
        <v>-84.395780000000002</v>
      </c>
      <c r="L448">
        <v>33.774039999999999</v>
      </c>
      <c r="M448" t="s">
        <v>374</v>
      </c>
      <c r="N448">
        <v>3.4</v>
      </c>
      <c r="O448">
        <v>20</v>
      </c>
      <c r="P448">
        <v>12</v>
      </c>
      <c r="Q448">
        <v>12</v>
      </c>
      <c r="R448">
        <v>291.7</v>
      </c>
      <c r="S448">
        <v>5.4</v>
      </c>
      <c r="T448">
        <v>20.11</v>
      </c>
      <c r="U448">
        <v>5.14</v>
      </c>
      <c r="V448">
        <v>127</v>
      </c>
      <c r="W448">
        <v>3.46</v>
      </c>
    </row>
    <row r="449" spans="1:23" x14ac:dyDescent="0.25">
      <c r="A449" t="s">
        <v>916</v>
      </c>
      <c r="B449">
        <v>468</v>
      </c>
      <c r="C449" t="s">
        <v>920</v>
      </c>
      <c r="D449" s="3">
        <v>41132</v>
      </c>
      <c r="E449">
        <v>2226933.8546799999</v>
      </c>
      <c r="F449">
        <v>1372915.87521</v>
      </c>
      <c r="G449" t="s">
        <v>583</v>
      </c>
      <c r="H449" t="s">
        <v>584</v>
      </c>
      <c r="I449" t="s">
        <v>380</v>
      </c>
      <c r="J449" t="s">
        <v>381</v>
      </c>
      <c r="K449">
        <v>-84.395880000000005</v>
      </c>
      <c r="L449">
        <v>33.774030000000003</v>
      </c>
      <c r="M449" t="s">
        <v>374</v>
      </c>
      <c r="N449">
        <v>3.9</v>
      </c>
      <c r="O449">
        <v>21</v>
      </c>
      <c r="P449">
        <v>13</v>
      </c>
      <c r="Q449">
        <v>14</v>
      </c>
      <c r="R449">
        <v>431.31</v>
      </c>
      <c r="S449">
        <v>8</v>
      </c>
      <c r="T449">
        <v>28.26</v>
      </c>
      <c r="U449">
        <v>6.26</v>
      </c>
      <c r="V449">
        <v>158</v>
      </c>
      <c r="W449">
        <v>5.12</v>
      </c>
    </row>
    <row r="450" spans="1:23" x14ac:dyDescent="0.25">
      <c r="A450" t="s">
        <v>916</v>
      </c>
      <c r="B450">
        <v>469</v>
      </c>
      <c r="C450" t="s">
        <v>921</v>
      </c>
      <c r="D450" s="3">
        <v>41132</v>
      </c>
      <c r="E450">
        <v>2226909.4474999998</v>
      </c>
      <c r="F450">
        <v>1372914.9364700001</v>
      </c>
      <c r="G450" t="s">
        <v>583</v>
      </c>
      <c r="H450" t="s">
        <v>584</v>
      </c>
      <c r="I450" t="s">
        <v>380</v>
      </c>
      <c r="J450" t="s">
        <v>381</v>
      </c>
      <c r="K450">
        <v>-84.395960000000002</v>
      </c>
      <c r="L450">
        <v>33.774030000000003</v>
      </c>
      <c r="M450" t="s">
        <v>374</v>
      </c>
      <c r="N450">
        <v>2.6</v>
      </c>
      <c r="O450">
        <v>20</v>
      </c>
      <c r="P450">
        <v>11</v>
      </c>
      <c r="Q450">
        <v>12</v>
      </c>
      <c r="R450">
        <v>289.66000000000003</v>
      </c>
      <c r="S450">
        <v>5.36</v>
      </c>
      <c r="T450">
        <v>10.45</v>
      </c>
      <c r="U450">
        <v>3.55</v>
      </c>
      <c r="V450">
        <v>70</v>
      </c>
      <c r="W450">
        <v>3.44</v>
      </c>
    </row>
    <row r="451" spans="1:23" x14ac:dyDescent="0.25">
      <c r="A451" t="s">
        <v>916</v>
      </c>
      <c r="B451">
        <v>470</v>
      </c>
      <c r="C451" t="s">
        <v>922</v>
      </c>
      <c r="D451" s="3">
        <v>41132</v>
      </c>
      <c r="E451">
        <v>2226880.34662</v>
      </c>
      <c r="F451">
        <v>1372916.8139500001</v>
      </c>
      <c r="G451" t="s">
        <v>583</v>
      </c>
      <c r="H451" t="s">
        <v>584</v>
      </c>
      <c r="I451" t="s">
        <v>380</v>
      </c>
      <c r="J451" t="s">
        <v>381</v>
      </c>
      <c r="K451">
        <v>-84.396050000000002</v>
      </c>
      <c r="L451">
        <v>33.774039999999999</v>
      </c>
      <c r="M451" t="s">
        <v>374</v>
      </c>
      <c r="N451">
        <v>3.6</v>
      </c>
      <c r="O451">
        <v>20</v>
      </c>
      <c r="P451">
        <v>13</v>
      </c>
      <c r="Q451">
        <v>11</v>
      </c>
      <c r="R451">
        <v>327.76</v>
      </c>
      <c r="S451">
        <v>6.08</v>
      </c>
      <c r="T451">
        <v>23.13</v>
      </c>
      <c r="U451">
        <v>5.58</v>
      </c>
      <c r="V451">
        <v>142</v>
      </c>
      <c r="W451">
        <v>3.89</v>
      </c>
    </row>
    <row r="452" spans="1:23" x14ac:dyDescent="0.25">
      <c r="A452" t="s">
        <v>895</v>
      </c>
      <c r="B452">
        <v>471</v>
      </c>
      <c r="C452" t="s">
        <v>923</v>
      </c>
      <c r="D452" s="3">
        <v>41134</v>
      </c>
      <c r="E452">
        <v>2228321.8904499998</v>
      </c>
      <c r="F452">
        <v>1373718.01196</v>
      </c>
      <c r="G452" t="s">
        <v>511</v>
      </c>
      <c r="H452" t="s">
        <v>512</v>
      </c>
      <c r="I452" t="s">
        <v>380</v>
      </c>
      <c r="J452" t="s">
        <v>373</v>
      </c>
      <c r="K452">
        <v>-84.391310000000004</v>
      </c>
      <c r="L452">
        <v>33.776249999999997</v>
      </c>
      <c r="M452" t="s">
        <v>374</v>
      </c>
      <c r="N452">
        <v>20.7</v>
      </c>
      <c r="O452">
        <v>60</v>
      </c>
      <c r="P452">
        <v>35</v>
      </c>
      <c r="Q452">
        <v>48</v>
      </c>
      <c r="R452">
        <v>3245.43</v>
      </c>
      <c r="S452">
        <v>62.85</v>
      </c>
      <c r="T452">
        <v>1877.99</v>
      </c>
      <c r="U452">
        <v>75.069999999999993</v>
      </c>
      <c r="V452">
        <v>3261</v>
      </c>
      <c r="W452">
        <v>38.54</v>
      </c>
    </row>
    <row r="453" spans="1:23" x14ac:dyDescent="0.25">
      <c r="A453" t="s">
        <v>895</v>
      </c>
      <c r="B453">
        <v>472</v>
      </c>
      <c r="C453" t="s">
        <v>924</v>
      </c>
      <c r="D453" s="3">
        <v>41134</v>
      </c>
      <c r="E453">
        <v>2228322.4368199999</v>
      </c>
      <c r="F453">
        <v>1373715.82648</v>
      </c>
      <c r="G453" t="s">
        <v>511</v>
      </c>
      <c r="H453" t="s">
        <v>512</v>
      </c>
      <c r="I453" t="s">
        <v>380</v>
      </c>
      <c r="J453" t="s">
        <v>399</v>
      </c>
      <c r="K453">
        <v>-84.391310000000004</v>
      </c>
      <c r="L453">
        <v>33.776240000000001</v>
      </c>
      <c r="M453" t="s">
        <v>374</v>
      </c>
      <c r="N453">
        <v>23.5</v>
      </c>
      <c r="O453">
        <v>60</v>
      </c>
      <c r="P453">
        <v>25</v>
      </c>
      <c r="Q453">
        <v>40</v>
      </c>
      <c r="R453">
        <v>2080.02</v>
      </c>
      <c r="S453">
        <v>40.28</v>
      </c>
      <c r="T453">
        <v>2561.88</v>
      </c>
      <c r="U453">
        <v>90.32</v>
      </c>
      <c r="V453">
        <v>4063</v>
      </c>
      <c r="W453">
        <v>24.7</v>
      </c>
    </row>
    <row r="454" spans="1:23" x14ac:dyDescent="0.25">
      <c r="A454" t="s">
        <v>895</v>
      </c>
      <c r="B454">
        <v>473</v>
      </c>
      <c r="C454" t="s">
        <v>925</v>
      </c>
      <c r="D454" s="3">
        <v>41134</v>
      </c>
      <c r="E454">
        <v>2228318.6122300001</v>
      </c>
      <c r="F454">
        <v>1373708.72367</v>
      </c>
      <c r="G454" t="s">
        <v>511</v>
      </c>
      <c r="H454" t="s">
        <v>512</v>
      </c>
      <c r="I454" t="s">
        <v>380</v>
      </c>
      <c r="J454" t="s">
        <v>373</v>
      </c>
      <c r="K454">
        <v>-84.391319999999993</v>
      </c>
      <c r="L454">
        <v>33.776220000000002</v>
      </c>
      <c r="M454" t="s">
        <v>374</v>
      </c>
      <c r="N454">
        <v>19</v>
      </c>
      <c r="O454">
        <v>63</v>
      </c>
      <c r="P454">
        <v>35</v>
      </c>
      <c r="Q454">
        <v>58</v>
      </c>
      <c r="R454">
        <v>3076.65</v>
      </c>
      <c r="S454">
        <v>59.59</v>
      </c>
      <c r="T454">
        <v>1531.99</v>
      </c>
      <c r="U454">
        <v>66.56</v>
      </c>
      <c r="V454">
        <v>2824</v>
      </c>
      <c r="W454">
        <v>36.53</v>
      </c>
    </row>
    <row r="455" spans="1:23" x14ac:dyDescent="0.25">
      <c r="A455" t="s">
        <v>895</v>
      </c>
      <c r="B455">
        <v>474</v>
      </c>
      <c r="C455" t="s">
        <v>926</v>
      </c>
      <c r="D455" s="3">
        <v>41134</v>
      </c>
      <c r="E455">
        <v>2228317.5194799998</v>
      </c>
      <c r="F455">
        <v>1373705.44545</v>
      </c>
      <c r="G455" t="s">
        <v>905</v>
      </c>
      <c r="H455" t="s">
        <v>160</v>
      </c>
      <c r="I455" t="s">
        <v>380</v>
      </c>
      <c r="J455" t="s">
        <v>373</v>
      </c>
      <c r="K455">
        <v>-84.391329999999996</v>
      </c>
      <c r="L455">
        <v>33.776209999999999</v>
      </c>
      <c r="M455" t="s">
        <v>374</v>
      </c>
      <c r="N455">
        <v>6</v>
      </c>
      <c r="O455">
        <v>45</v>
      </c>
      <c r="P455">
        <v>16</v>
      </c>
      <c r="Q455">
        <v>31</v>
      </c>
      <c r="R455">
        <v>2048.48</v>
      </c>
      <c r="S455">
        <v>28.53</v>
      </c>
      <c r="T455">
        <v>1019.11</v>
      </c>
      <c r="U455">
        <v>47.69</v>
      </c>
      <c r="V455">
        <v>1576</v>
      </c>
      <c r="W455">
        <v>24.32</v>
      </c>
    </row>
    <row r="456" spans="1:23" x14ac:dyDescent="0.25">
      <c r="A456" t="s">
        <v>895</v>
      </c>
      <c r="B456">
        <v>475</v>
      </c>
      <c r="C456" t="s">
        <v>927</v>
      </c>
      <c r="D456" s="3">
        <v>41134</v>
      </c>
      <c r="E456">
        <v>2228320.7977100001</v>
      </c>
      <c r="F456">
        <v>1373698.3426399999</v>
      </c>
      <c r="G456" t="s">
        <v>905</v>
      </c>
      <c r="H456" t="s">
        <v>160</v>
      </c>
      <c r="I456" t="s">
        <v>407</v>
      </c>
      <c r="J456" t="s">
        <v>399</v>
      </c>
      <c r="K456">
        <v>-84.391319999999993</v>
      </c>
      <c r="L456">
        <v>33.77619</v>
      </c>
      <c r="M456" t="s">
        <v>374</v>
      </c>
      <c r="N456">
        <v>17</v>
      </c>
      <c r="O456">
        <v>49</v>
      </c>
      <c r="P456">
        <v>22</v>
      </c>
      <c r="Q456">
        <v>37</v>
      </c>
      <c r="R456">
        <v>3964.03</v>
      </c>
      <c r="S456">
        <v>55.2</v>
      </c>
      <c r="T456">
        <v>993.23</v>
      </c>
      <c r="U456">
        <v>47.02</v>
      </c>
      <c r="V456">
        <v>1550</v>
      </c>
      <c r="W456">
        <v>47.07</v>
      </c>
    </row>
    <row r="457" spans="1:23" x14ac:dyDescent="0.25">
      <c r="A457" t="s">
        <v>895</v>
      </c>
      <c r="B457">
        <v>476</v>
      </c>
      <c r="C457" t="s">
        <v>928</v>
      </c>
      <c r="D457" s="3">
        <v>41134</v>
      </c>
      <c r="E457">
        <v>2228326.8077799999</v>
      </c>
      <c r="F457">
        <v>1373688.50798</v>
      </c>
      <c r="G457" t="s">
        <v>528</v>
      </c>
      <c r="H457" t="s">
        <v>529</v>
      </c>
      <c r="I457" t="s">
        <v>380</v>
      </c>
      <c r="J457" t="s">
        <v>373</v>
      </c>
      <c r="K457">
        <v>-84.391300000000001</v>
      </c>
      <c r="L457">
        <v>33.77617</v>
      </c>
      <c r="M457" t="s">
        <v>374</v>
      </c>
      <c r="N457">
        <v>14.2</v>
      </c>
      <c r="O457">
        <v>48</v>
      </c>
      <c r="P457">
        <v>24</v>
      </c>
      <c r="Q457">
        <v>28</v>
      </c>
      <c r="R457">
        <v>1970.33</v>
      </c>
      <c r="S457">
        <v>29.34</v>
      </c>
      <c r="T457">
        <v>532.20000000000005</v>
      </c>
      <c r="U457">
        <v>30.16</v>
      </c>
      <c r="V457">
        <v>1345</v>
      </c>
      <c r="W457">
        <v>23.4</v>
      </c>
    </row>
    <row r="458" spans="1:23" x14ac:dyDescent="0.25">
      <c r="A458" t="s">
        <v>895</v>
      </c>
      <c r="B458">
        <v>477</v>
      </c>
      <c r="C458" t="s">
        <v>929</v>
      </c>
      <c r="D458" s="3">
        <v>41134</v>
      </c>
      <c r="E458">
        <v>2228332.2714800001</v>
      </c>
      <c r="F458">
        <v>1373685.7761200001</v>
      </c>
      <c r="G458" t="s">
        <v>528</v>
      </c>
      <c r="H458" t="s">
        <v>529</v>
      </c>
      <c r="I458" t="s">
        <v>380</v>
      </c>
      <c r="J458" t="s">
        <v>373</v>
      </c>
      <c r="K458">
        <v>-84.391279999999995</v>
      </c>
      <c r="L458">
        <v>33.776159999999997</v>
      </c>
      <c r="M458" t="s">
        <v>374</v>
      </c>
      <c r="N458">
        <v>5.5</v>
      </c>
      <c r="O458">
        <v>24</v>
      </c>
      <c r="P458">
        <v>16</v>
      </c>
      <c r="Q458">
        <v>18</v>
      </c>
      <c r="R458">
        <v>441.75</v>
      </c>
      <c r="S458">
        <v>6.57</v>
      </c>
      <c r="T458">
        <v>54.7</v>
      </c>
      <c r="U458">
        <v>8.1999999999999993</v>
      </c>
      <c r="V458">
        <v>229</v>
      </c>
      <c r="W458">
        <v>5.25</v>
      </c>
    </row>
    <row r="459" spans="1:23" x14ac:dyDescent="0.25">
      <c r="A459" t="s">
        <v>895</v>
      </c>
      <c r="B459">
        <v>478</v>
      </c>
      <c r="C459" t="s">
        <v>930</v>
      </c>
      <c r="D459" s="3">
        <v>41134</v>
      </c>
      <c r="E459">
        <v>2228328.4468899998</v>
      </c>
      <c r="F459">
        <v>1373685.7761200001</v>
      </c>
      <c r="G459" t="s">
        <v>528</v>
      </c>
      <c r="H459" t="s">
        <v>529</v>
      </c>
      <c r="I459" t="s">
        <v>380</v>
      </c>
      <c r="J459" t="s">
        <v>373</v>
      </c>
      <c r="K459">
        <v>-84.391289999999998</v>
      </c>
      <c r="L459">
        <v>33.776159999999997</v>
      </c>
      <c r="M459" t="s">
        <v>374</v>
      </c>
      <c r="N459">
        <v>5.9</v>
      </c>
      <c r="O459">
        <v>25</v>
      </c>
      <c r="P459">
        <v>27</v>
      </c>
      <c r="Q459">
        <v>8</v>
      </c>
      <c r="R459">
        <v>279.32</v>
      </c>
      <c r="S459">
        <v>4.17</v>
      </c>
      <c r="T459">
        <v>64.73</v>
      </c>
      <c r="U459">
        <v>9.02</v>
      </c>
      <c r="V459">
        <v>263</v>
      </c>
      <c r="W459">
        <v>3.32</v>
      </c>
    </row>
    <row r="460" spans="1:23" x14ac:dyDescent="0.25">
      <c r="A460" t="s">
        <v>895</v>
      </c>
      <c r="B460">
        <v>479</v>
      </c>
      <c r="C460" t="s">
        <v>931</v>
      </c>
      <c r="D460" s="3">
        <v>41134</v>
      </c>
      <c r="E460">
        <v>2228327.9005200001</v>
      </c>
      <c r="F460">
        <v>1373681.95153</v>
      </c>
      <c r="G460" t="s">
        <v>528</v>
      </c>
      <c r="H460" t="s">
        <v>529</v>
      </c>
      <c r="I460" t="s">
        <v>380</v>
      </c>
      <c r="J460" t="s">
        <v>373</v>
      </c>
      <c r="K460">
        <v>-84.391289999999998</v>
      </c>
      <c r="L460">
        <v>33.776150000000001</v>
      </c>
      <c r="M460" t="s">
        <v>374</v>
      </c>
      <c r="N460">
        <v>4.9000000000000004</v>
      </c>
      <c r="O460">
        <v>25</v>
      </c>
      <c r="P460">
        <v>11</v>
      </c>
      <c r="Q460">
        <v>17</v>
      </c>
      <c r="R460">
        <v>275.45</v>
      </c>
      <c r="S460">
        <v>4.0999999999999996</v>
      </c>
      <c r="T460">
        <v>41.47</v>
      </c>
      <c r="U460">
        <v>7.01</v>
      </c>
      <c r="V460">
        <v>182</v>
      </c>
      <c r="W460">
        <v>3.27</v>
      </c>
    </row>
    <row r="461" spans="1:23" x14ac:dyDescent="0.25">
      <c r="A461" t="s">
        <v>895</v>
      </c>
      <c r="B461">
        <v>480</v>
      </c>
      <c r="C461" t="s">
        <v>932</v>
      </c>
      <c r="D461" s="3">
        <v>41134</v>
      </c>
      <c r="E461">
        <v>2228319.7049699998</v>
      </c>
      <c r="F461">
        <v>1373672.6632399999</v>
      </c>
      <c r="G461" t="s">
        <v>398</v>
      </c>
      <c r="H461" t="s">
        <v>154</v>
      </c>
      <c r="I461" t="s">
        <v>380</v>
      </c>
      <c r="J461" t="s">
        <v>373</v>
      </c>
      <c r="K461">
        <v>-84.391319999999993</v>
      </c>
      <c r="L461">
        <v>33.776119999999999</v>
      </c>
      <c r="M461" t="s">
        <v>374</v>
      </c>
      <c r="N461">
        <v>19.7</v>
      </c>
      <c r="O461">
        <v>61</v>
      </c>
      <c r="P461">
        <v>49</v>
      </c>
      <c r="Q461">
        <v>60</v>
      </c>
      <c r="R461">
        <v>5710.79</v>
      </c>
      <c r="S461">
        <v>81.349999999999994</v>
      </c>
      <c r="T461">
        <v>1636.78</v>
      </c>
      <c r="U461">
        <v>70.260000000000005</v>
      </c>
      <c r="V461">
        <v>3175</v>
      </c>
      <c r="W461">
        <v>67.81</v>
      </c>
    </row>
    <row r="462" spans="1:23" x14ac:dyDescent="0.25">
      <c r="A462" t="s">
        <v>895</v>
      </c>
      <c r="B462">
        <v>481</v>
      </c>
      <c r="C462" t="s">
        <v>933</v>
      </c>
      <c r="D462" s="3">
        <v>41134</v>
      </c>
      <c r="E462">
        <v>2228297.3037899998</v>
      </c>
      <c r="F462">
        <v>1373630.0463700001</v>
      </c>
      <c r="G462" t="s">
        <v>511</v>
      </c>
      <c r="H462" t="s">
        <v>512</v>
      </c>
      <c r="I462" t="s">
        <v>380</v>
      </c>
      <c r="J462" t="s">
        <v>373</v>
      </c>
      <c r="K462">
        <v>-84.391390000000001</v>
      </c>
      <c r="L462">
        <v>33.776009999999999</v>
      </c>
      <c r="M462" t="s">
        <v>374</v>
      </c>
      <c r="N462">
        <v>42.8</v>
      </c>
      <c r="O462">
        <v>62</v>
      </c>
      <c r="P462">
        <v>80</v>
      </c>
      <c r="Q462">
        <v>58</v>
      </c>
      <c r="R462">
        <v>8991.42</v>
      </c>
      <c r="S462">
        <v>174.14</v>
      </c>
      <c r="T462">
        <v>10823.13</v>
      </c>
      <c r="U462">
        <v>111.47</v>
      </c>
      <c r="V462">
        <v>10927</v>
      </c>
      <c r="W462">
        <v>106.77</v>
      </c>
    </row>
    <row r="463" spans="1:23" x14ac:dyDescent="0.25">
      <c r="A463" t="s">
        <v>895</v>
      </c>
      <c r="B463">
        <v>482</v>
      </c>
      <c r="C463" t="s">
        <v>934</v>
      </c>
      <c r="D463" s="3">
        <v>41134</v>
      </c>
      <c r="E463">
        <v>2228279.8199399998</v>
      </c>
      <c r="F463">
        <v>1373628.9536299999</v>
      </c>
      <c r="G463" t="s">
        <v>905</v>
      </c>
      <c r="H463" t="s">
        <v>160</v>
      </c>
      <c r="I463" t="s">
        <v>380</v>
      </c>
      <c r="J463" t="s">
        <v>373</v>
      </c>
      <c r="K463">
        <v>-84.391450000000006</v>
      </c>
      <c r="L463">
        <v>33.776000000000003</v>
      </c>
      <c r="M463" t="s">
        <v>374</v>
      </c>
      <c r="N463">
        <v>9.6999999999999993</v>
      </c>
      <c r="O463">
        <v>43</v>
      </c>
      <c r="P463">
        <v>32</v>
      </c>
      <c r="Q463">
        <v>26</v>
      </c>
      <c r="R463">
        <v>1918.67</v>
      </c>
      <c r="S463">
        <v>26.72</v>
      </c>
      <c r="T463">
        <v>259.29000000000002</v>
      </c>
      <c r="U463">
        <v>21.52</v>
      </c>
      <c r="V463">
        <v>908</v>
      </c>
      <c r="W463">
        <v>22.78</v>
      </c>
    </row>
    <row r="464" spans="1:23" x14ac:dyDescent="0.25">
      <c r="A464" t="s">
        <v>895</v>
      </c>
      <c r="B464">
        <v>483</v>
      </c>
      <c r="C464" t="s">
        <v>935</v>
      </c>
      <c r="D464" s="3">
        <v>41134</v>
      </c>
      <c r="E464">
        <v>2228286.92276</v>
      </c>
      <c r="F464">
        <v>1373598.9032699999</v>
      </c>
      <c r="G464" t="s">
        <v>511</v>
      </c>
      <c r="H464" t="s">
        <v>512</v>
      </c>
      <c r="I464" t="s">
        <v>380</v>
      </c>
      <c r="J464" t="s">
        <v>373</v>
      </c>
      <c r="K464">
        <v>-84.39143</v>
      </c>
      <c r="L464">
        <v>33.775919999999999</v>
      </c>
      <c r="M464" t="s">
        <v>374</v>
      </c>
      <c r="N464">
        <v>35.1</v>
      </c>
      <c r="O464">
        <v>66</v>
      </c>
      <c r="P464">
        <v>58</v>
      </c>
      <c r="Q464">
        <v>61</v>
      </c>
      <c r="R464">
        <v>8778.08</v>
      </c>
      <c r="S464">
        <v>170</v>
      </c>
      <c r="T464">
        <v>6922.38</v>
      </c>
      <c r="U464">
        <v>163.83000000000001</v>
      </c>
      <c r="V464">
        <v>8182</v>
      </c>
      <c r="W464">
        <v>104.23</v>
      </c>
    </row>
    <row r="465" spans="1:23" x14ac:dyDescent="0.25">
      <c r="A465" t="s">
        <v>895</v>
      </c>
      <c r="B465">
        <v>484</v>
      </c>
      <c r="C465" t="s">
        <v>936</v>
      </c>
      <c r="D465" s="3">
        <v>41134</v>
      </c>
      <c r="E465">
        <v>2228265.6143200002</v>
      </c>
      <c r="F465">
        <v>1373628.9536299999</v>
      </c>
      <c r="G465" t="s">
        <v>518</v>
      </c>
      <c r="H465" t="s">
        <v>519</v>
      </c>
      <c r="I465" t="s">
        <v>380</v>
      </c>
      <c r="J465" t="s">
        <v>373</v>
      </c>
      <c r="K465">
        <v>-84.391499999999994</v>
      </c>
      <c r="L465">
        <v>33.776000000000003</v>
      </c>
      <c r="M465" t="s">
        <v>374</v>
      </c>
      <c r="N465">
        <v>16.100000000000001</v>
      </c>
      <c r="O465">
        <v>70</v>
      </c>
      <c r="P465">
        <v>37</v>
      </c>
      <c r="Q465">
        <v>34</v>
      </c>
      <c r="R465">
        <v>2331.79</v>
      </c>
      <c r="S465">
        <v>42.37</v>
      </c>
      <c r="T465">
        <v>975.04</v>
      </c>
      <c r="U465">
        <v>41.8</v>
      </c>
      <c r="V465">
        <v>2832</v>
      </c>
      <c r="W465">
        <v>27.69</v>
      </c>
    </row>
    <row r="466" spans="1:23" x14ac:dyDescent="0.25">
      <c r="A466" t="s">
        <v>895</v>
      </c>
      <c r="B466">
        <v>485</v>
      </c>
      <c r="C466" t="s">
        <v>937</v>
      </c>
      <c r="D466" s="3">
        <v>41134</v>
      </c>
      <c r="E466">
        <v>2228257.96514</v>
      </c>
      <c r="F466">
        <v>1373628.40726</v>
      </c>
      <c r="G466" t="s">
        <v>528</v>
      </c>
      <c r="H466" t="s">
        <v>529</v>
      </c>
      <c r="I466" t="s">
        <v>380</v>
      </c>
      <c r="J466" t="s">
        <v>373</v>
      </c>
      <c r="K466">
        <v>-84.39152</v>
      </c>
      <c r="L466">
        <v>33.776000000000003</v>
      </c>
      <c r="M466" t="s">
        <v>374</v>
      </c>
      <c r="N466">
        <v>27</v>
      </c>
      <c r="O466">
        <v>70</v>
      </c>
      <c r="P466">
        <v>68</v>
      </c>
      <c r="Q466">
        <v>41</v>
      </c>
      <c r="R466">
        <v>7306.22</v>
      </c>
      <c r="S466">
        <v>108.84</v>
      </c>
      <c r="T466">
        <v>2485.8200000000002</v>
      </c>
      <c r="U466">
        <v>73.5</v>
      </c>
      <c r="V466">
        <v>3343</v>
      </c>
      <c r="W466">
        <v>86.76</v>
      </c>
    </row>
    <row r="467" spans="1:23" x14ac:dyDescent="0.25">
      <c r="A467" t="s">
        <v>895</v>
      </c>
      <c r="B467">
        <v>486</v>
      </c>
      <c r="C467" t="s">
        <v>938</v>
      </c>
      <c r="D467" s="3">
        <v>41134</v>
      </c>
      <c r="E467">
        <v>2228248.6768399999</v>
      </c>
      <c r="F467">
        <v>1373626.22178</v>
      </c>
      <c r="G467" t="s">
        <v>511</v>
      </c>
      <c r="H467" t="s">
        <v>512</v>
      </c>
      <c r="I467" t="s">
        <v>407</v>
      </c>
      <c r="J467" t="s">
        <v>373</v>
      </c>
      <c r="K467">
        <v>-84.391549999999995</v>
      </c>
      <c r="L467">
        <v>33.77599</v>
      </c>
      <c r="M467" t="s">
        <v>374</v>
      </c>
      <c r="N467">
        <v>5.7</v>
      </c>
      <c r="O467">
        <v>35</v>
      </c>
      <c r="P467">
        <v>15</v>
      </c>
      <c r="Q467">
        <v>14</v>
      </c>
      <c r="R467">
        <v>359.3</v>
      </c>
      <c r="S467">
        <v>6.97</v>
      </c>
      <c r="T467">
        <v>75.86</v>
      </c>
      <c r="U467">
        <v>11.2</v>
      </c>
      <c r="V467">
        <v>345</v>
      </c>
      <c r="W467">
        <v>4.2699999999999996</v>
      </c>
    </row>
    <row r="468" spans="1:23" x14ac:dyDescent="0.25">
      <c r="A468" t="s">
        <v>895</v>
      </c>
      <c r="B468">
        <v>487</v>
      </c>
      <c r="C468" t="s">
        <v>939</v>
      </c>
      <c r="D468" s="3">
        <v>41134</v>
      </c>
      <c r="E468">
        <v>2228239.3885499998</v>
      </c>
      <c r="F468">
        <v>1373627.31452</v>
      </c>
      <c r="G468" t="s">
        <v>511</v>
      </c>
      <c r="H468" t="s">
        <v>512</v>
      </c>
      <c r="I468" t="s">
        <v>380</v>
      </c>
      <c r="J468" t="s">
        <v>373</v>
      </c>
      <c r="K468">
        <v>-84.391580000000005</v>
      </c>
      <c r="L468">
        <v>33.776000000000003</v>
      </c>
      <c r="M468" t="s">
        <v>374</v>
      </c>
      <c r="N468">
        <v>32</v>
      </c>
      <c r="O468">
        <v>78</v>
      </c>
      <c r="P468">
        <v>75</v>
      </c>
      <c r="Q468">
        <v>58</v>
      </c>
      <c r="R468">
        <v>10575.97</v>
      </c>
      <c r="S468">
        <v>204.83</v>
      </c>
      <c r="T468">
        <v>5611.01</v>
      </c>
      <c r="U468">
        <v>144.88999999999999</v>
      </c>
      <c r="V468">
        <v>6634</v>
      </c>
      <c r="W468">
        <v>125.58</v>
      </c>
    </row>
    <row r="469" spans="1:23" x14ac:dyDescent="0.25">
      <c r="A469" t="s">
        <v>578</v>
      </c>
      <c r="B469">
        <v>488</v>
      </c>
      <c r="C469" t="s">
        <v>940</v>
      </c>
      <c r="D469" s="3">
        <v>41134</v>
      </c>
      <c r="E469">
        <v>2228200.5962700001</v>
      </c>
      <c r="F469">
        <v>1373626.7681499999</v>
      </c>
      <c r="G469" t="s">
        <v>941</v>
      </c>
      <c r="H469" t="s">
        <v>942</v>
      </c>
      <c r="I469" t="s">
        <v>380</v>
      </c>
      <c r="J469" t="s">
        <v>373</v>
      </c>
      <c r="K469">
        <v>-84.391710000000003</v>
      </c>
      <c r="L469">
        <v>33.776000000000003</v>
      </c>
      <c r="M469" t="s">
        <v>374</v>
      </c>
      <c r="N469">
        <v>21.4</v>
      </c>
      <c r="O469">
        <v>64</v>
      </c>
      <c r="P469">
        <v>48</v>
      </c>
      <c r="Q469">
        <v>53</v>
      </c>
      <c r="R469">
        <v>7667.35</v>
      </c>
      <c r="S469">
        <v>82.65</v>
      </c>
      <c r="T469">
        <v>1684.38</v>
      </c>
      <c r="U469">
        <v>50.55</v>
      </c>
      <c r="V469">
        <v>2821</v>
      </c>
      <c r="W469">
        <v>91.05</v>
      </c>
    </row>
    <row r="470" spans="1:23" x14ac:dyDescent="0.25">
      <c r="A470" t="s">
        <v>578</v>
      </c>
      <c r="B470">
        <v>489</v>
      </c>
      <c r="C470" t="s">
        <v>943</v>
      </c>
      <c r="D470" s="3">
        <v>41134</v>
      </c>
      <c r="E470">
        <v>2228154.3061000002</v>
      </c>
      <c r="F470">
        <v>1373644.8351199999</v>
      </c>
      <c r="G470" t="s">
        <v>944</v>
      </c>
      <c r="H470" t="s">
        <v>945</v>
      </c>
      <c r="I470" t="s">
        <v>380</v>
      </c>
      <c r="J470" t="s">
        <v>373</v>
      </c>
      <c r="K470">
        <v>-84.391859999999994</v>
      </c>
      <c r="L470">
        <v>33.776040000000002</v>
      </c>
      <c r="M470" t="s">
        <v>374</v>
      </c>
      <c r="N470">
        <v>17.5</v>
      </c>
      <c r="O470">
        <v>57</v>
      </c>
      <c r="P470">
        <v>41</v>
      </c>
      <c r="Q470">
        <v>67</v>
      </c>
      <c r="R470">
        <v>10361.02</v>
      </c>
      <c r="S470">
        <v>95</v>
      </c>
      <c r="T470">
        <v>878.5</v>
      </c>
      <c r="U470">
        <v>40.26</v>
      </c>
      <c r="V470">
        <v>1930</v>
      </c>
      <c r="W470">
        <v>123.03</v>
      </c>
    </row>
    <row r="471" spans="1:23" x14ac:dyDescent="0.25">
      <c r="A471" t="s">
        <v>578</v>
      </c>
      <c r="B471">
        <v>490</v>
      </c>
      <c r="C471" t="s">
        <v>946</v>
      </c>
      <c r="D471" s="3">
        <v>41134</v>
      </c>
      <c r="E471">
        <v>2228163.0480200001</v>
      </c>
      <c r="F471">
        <v>1373709.3067999999</v>
      </c>
      <c r="G471" t="s">
        <v>488</v>
      </c>
      <c r="H471" t="s">
        <v>489</v>
      </c>
      <c r="I471" t="s">
        <v>380</v>
      </c>
      <c r="J471" t="s">
        <v>373</v>
      </c>
      <c r="K471">
        <v>-84.391840000000002</v>
      </c>
      <c r="L471">
        <v>33.776220000000002</v>
      </c>
      <c r="M471" t="s">
        <v>374</v>
      </c>
      <c r="N471">
        <v>6.8</v>
      </c>
      <c r="O471">
        <v>31</v>
      </c>
      <c r="P471">
        <v>18</v>
      </c>
      <c r="Q471">
        <v>17</v>
      </c>
      <c r="R471">
        <v>369.2</v>
      </c>
      <c r="S471">
        <v>5.67</v>
      </c>
      <c r="T471">
        <v>108.42</v>
      </c>
      <c r="U471">
        <v>12.96</v>
      </c>
      <c r="V471">
        <v>738</v>
      </c>
      <c r="W471">
        <v>4.38</v>
      </c>
    </row>
    <row r="472" spans="1:23" x14ac:dyDescent="0.25">
      <c r="A472" t="s">
        <v>578</v>
      </c>
      <c r="B472">
        <v>491</v>
      </c>
      <c r="C472" t="s">
        <v>947</v>
      </c>
      <c r="D472" s="3">
        <v>41134</v>
      </c>
      <c r="E472">
        <v>2228175.6145299999</v>
      </c>
      <c r="F472">
        <v>1373695.1011699999</v>
      </c>
      <c r="G472" t="s">
        <v>405</v>
      </c>
      <c r="H472" t="s">
        <v>406</v>
      </c>
      <c r="I472" t="s">
        <v>380</v>
      </c>
      <c r="J472" t="s">
        <v>373</v>
      </c>
      <c r="K472">
        <v>-84.39179</v>
      </c>
      <c r="L472">
        <v>33.776179999999997</v>
      </c>
      <c r="M472" t="s">
        <v>374</v>
      </c>
      <c r="N472">
        <v>6.1</v>
      </c>
      <c r="O472">
        <v>24</v>
      </c>
      <c r="P472">
        <v>17</v>
      </c>
      <c r="Q472">
        <v>23</v>
      </c>
      <c r="R472">
        <v>494.06</v>
      </c>
      <c r="S472">
        <v>5.89</v>
      </c>
      <c r="T472">
        <v>84.94</v>
      </c>
      <c r="U472">
        <v>11.38</v>
      </c>
      <c r="V472">
        <v>724</v>
      </c>
      <c r="W472">
        <v>5.87</v>
      </c>
    </row>
    <row r="473" spans="1:23" x14ac:dyDescent="0.25">
      <c r="A473" t="s">
        <v>578</v>
      </c>
      <c r="B473">
        <v>492</v>
      </c>
      <c r="C473" t="s">
        <v>948</v>
      </c>
      <c r="D473" s="3">
        <v>41134</v>
      </c>
      <c r="E473">
        <v>2228160.31617</v>
      </c>
      <c r="F473">
        <v>1373630.0831200001</v>
      </c>
      <c r="G473" t="s">
        <v>423</v>
      </c>
      <c r="H473" t="s">
        <v>424</v>
      </c>
      <c r="I473" t="s">
        <v>380</v>
      </c>
      <c r="J473" t="s">
        <v>381</v>
      </c>
      <c r="K473">
        <v>-84.391840000000002</v>
      </c>
      <c r="L473">
        <v>33.776000000000003</v>
      </c>
      <c r="M473" t="s">
        <v>374</v>
      </c>
      <c r="N473">
        <v>1.8</v>
      </c>
      <c r="O473">
        <v>10</v>
      </c>
      <c r="P473">
        <v>8</v>
      </c>
      <c r="Q473">
        <v>7</v>
      </c>
      <c r="R473">
        <v>93.65</v>
      </c>
      <c r="S473">
        <v>1.65</v>
      </c>
      <c r="T473">
        <v>4.25</v>
      </c>
      <c r="U473">
        <v>2.09</v>
      </c>
      <c r="V473">
        <v>55</v>
      </c>
      <c r="W473">
        <v>1.1100000000000001</v>
      </c>
    </row>
    <row r="474" spans="1:23" x14ac:dyDescent="0.25">
      <c r="A474" t="s">
        <v>578</v>
      </c>
      <c r="B474">
        <v>493</v>
      </c>
      <c r="C474" t="s">
        <v>949</v>
      </c>
      <c r="D474" s="3">
        <v>41134</v>
      </c>
      <c r="E474">
        <v>2228147.2032900001</v>
      </c>
      <c r="F474">
        <v>1373602.2182499999</v>
      </c>
      <c r="G474" t="s">
        <v>944</v>
      </c>
      <c r="H474" t="s">
        <v>945</v>
      </c>
      <c r="I474" t="s">
        <v>372</v>
      </c>
      <c r="J474" t="s">
        <v>373</v>
      </c>
      <c r="K474">
        <v>-84.391890000000004</v>
      </c>
      <c r="L474">
        <v>33.775930000000002</v>
      </c>
      <c r="M474" t="s">
        <v>374</v>
      </c>
      <c r="N474">
        <v>24.4</v>
      </c>
      <c r="O474">
        <v>70</v>
      </c>
      <c r="P474">
        <v>54</v>
      </c>
      <c r="Q474">
        <v>83</v>
      </c>
      <c r="R474">
        <v>12839.52</v>
      </c>
      <c r="S474">
        <v>117.73</v>
      </c>
      <c r="T474">
        <v>1949.81</v>
      </c>
      <c r="U474">
        <v>63.85</v>
      </c>
      <c r="V474">
        <v>3066</v>
      </c>
      <c r="W474">
        <v>152.46</v>
      </c>
    </row>
    <row r="475" spans="1:23" x14ac:dyDescent="0.25">
      <c r="A475" t="s">
        <v>578</v>
      </c>
      <c r="B475">
        <v>494</v>
      </c>
      <c r="C475" t="s">
        <v>950</v>
      </c>
      <c r="D475" s="3">
        <v>41134</v>
      </c>
      <c r="E475">
        <v>2228148.8424</v>
      </c>
      <c r="F475">
        <v>1373579.8170700001</v>
      </c>
      <c r="G475" t="s">
        <v>944</v>
      </c>
      <c r="H475" t="s">
        <v>945</v>
      </c>
      <c r="I475" t="s">
        <v>380</v>
      </c>
      <c r="J475" t="s">
        <v>373</v>
      </c>
      <c r="K475">
        <v>-84.39188</v>
      </c>
      <c r="L475">
        <v>33.775869999999998</v>
      </c>
      <c r="M475" t="s">
        <v>374</v>
      </c>
      <c r="N475">
        <v>19.100000000000001</v>
      </c>
      <c r="O475">
        <v>40</v>
      </c>
      <c r="P475">
        <v>45</v>
      </c>
      <c r="Q475">
        <v>48</v>
      </c>
      <c r="R475">
        <v>4302.9799999999996</v>
      </c>
      <c r="S475">
        <v>39.46</v>
      </c>
      <c r="T475">
        <v>1083.6199999999999</v>
      </c>
      <c r="U475">
        <v>45.46</v>
      </c>
      <c r="V475">
        <v>1798</v>
      </c>
      <c r="W475">
        <v>51.1</v>
      </c>
    </row>
    <row r="476" spans="1:23" x14ac:dyDescent="0.25">
      <c r="A476" t="s">
        <v>578</v>
      </c>
      <c r="B476">
        <v>495</v>
      </c>
      <c r="C476" t="s">
        <v>951</v>
      </c>
      <c r="D476" s="3">
        <v>41134</v>
      </c>
      <c r="E476">
        <v>2228158.9895899999</v>
      </c>
      <c r="F476">
        <v>1373507.9708199999</v>
      </c>
      <c r="G476" t="s">
        <v>944</v>
      </c>
      <c r="H476" t="s">
        <v>945</v>
      </c>
      <c r="I476" t="s">
        <v>380</v>
      </c>
      <c r="J476" t="s">
        <v>373</v>
      </c>
      <c r="K476">
        <v>-84.391850000000005</v>
      </c>
      <c r="L476">
        <v>33.775669999999998</v>
      </c>
      <c r="M476" t="s">
        <v>374</v>
      </c>
      <c r="N476">
        <v>19.8</v>
      </c>
      <c r="O476">
        <v>56</v>
      </c>
      <c r="P476">
        <v>68</v>
      </c>
      <c r="Q476">
        <v>56</v>
      </c>
      <c r="R476">
        <v>12873.31</v>
      </c>
      <c r="S476">
        <v>118.04</v>
      </c>
      <c r="T476">
        <v>1181.3499999999999</v>
      </c>
      <c r="U476">
        <v>47.77</v>
      </c>
      <c r="V476">
        <v>2315</v>
      </c>
      <c r="W476">
        <v>152.86000000000001</v>
      </c>
    </row>
    <row r="477" spans="1:23" x14ac:dyDescent="0.25">
      <c r="A477" t="s">
        <v>578</v>
      </c>
      <c r="B477">
        <v>496</v>
      </c>
      <c r="C477" t="s">
        <v>952</v>
      </c>
      <c r="D477" s="3">
        <v>41134</v>
      </c>
      <c r="E477">
        <v>2228160.0823300001</v>
      </c>
      <c r="F477">
        <v>1373477.9204599999</v>
      </c>
      <c r="G477" t="s">
        <v>953</v>
      </c>
      <c r="H477" t="s">
        <v>954</v>
      </c>
      <c r="I477" t="s">
        <v>372</v>
      </c>
      <c r="J477" t="s">
        <v>381</v>
      </c>
      <c r="K477">
        <v>-84.391840000000002</v>
      </c>
      <c r="L477">
        <v>33.775590000000001</v>
      </c>
      <c r="M477" t="s">
        <v>374</v>
      </c>
      <c r="N477">
        <v>3.9</v>
      </c>
      <c r="O477">
        <v>19</v>
      </c>
      <c r="P477">
        <v>12</v>
      </c>
      <c r="Q477">
        <v>10</v>
      </c>
      <c r="R477">
        <v>309.57</v>
      </c>
      <c r="S477">
        <v>6.26</v>
      </c>
      <c r="T477">
        <v>27.98</v>
      </c>
      <c r="U477">
        <v>6.22</v>
      </c>
      <c r="V477">
        <v>257</v>
      </c>
      <c r="W477">
        <v>3.68</v>
      </c>
    </row>
    <row r="478" spans="1:23" x14ac:dyDescent="0.25">
      <c r="A478" t="s">
        <v>578</v>
      </c>
      <c r="B478">
        <v>497</v>
      </c>
      <c r="C478" t="s">
        <v>955</v>
      </c>
      <c r="D478" s="3">
        <v>41134</v>
      </c>
      <c r="E478">
        <v>2228188.0740899998</v>
      </c>
      <c r="F478">
        <v>1373437.6639099999</v>
      </c>
      <c r="G478" t="s">
        <v>463</v>
      </c>
      <c r="H478" t="s">
        <v>464</v>
      </c>
      <c r="I478" t="s">
        <v>380</v>
      </c>
      <c r="J478" t="s">
        <v>373</v>
      </c>
      <c r="K478">
        <v>-84.391750000000002</v>
      </c>
      <c r="L478">
        <v>33.775480000000002</v>
      </c>
      <c r="M478" t="s">
        <v>374</v>
      </c>
      <c r="N478">
        <v>2.2999999999999998</v>
      </c>
      <c r="O478">
        <v>12</v>
      </c>
      <c r="P478">
        <v>12</v>
      </c>
      <c r="Q478">
        <v>12</v>
      </c>
      <c r="R478">
        <v>299.67</v>
      </c>
      <c r="S478">
        <v>4.59</v>
      </c>
      <c r="T478">
        <v>28.95</v>
      </c>
      <c r="U478">
        <v>6.04</v>
      </c>
      <c r="V478">
        <v>190</v>
      </c>
      <c r="W478">
        <v>3.56</v>
      </c>
    </row>
    <row r="479" spans="1:23" x14ac:dyDescent="0.25">
      <c r="A479" t="s">
        <v>578</v>
      </c>
      <c r="B479">
        <v>498</v>
      </c>
      <c r="C479" t="s">
        <v>956</v>
      </c>
      <c r="D479" s="3">
        <v>41134</v>
      </c>
      <c r="E479">
        <v>2228201.1869700002</v>
      </c>
      <c r="F479">
        <v>1373437.6639099999</v>
      </c>
      <c r="G479" t="s">
        <v>463</v>
      </c>
      <c r="H479" t="s">
        <v>464</v>
      </c>
      <c r="I479" t="s">
        <v>380</v>
      </c>
      <c r="J479" t="s">
        <v>373</v>
      </c>
      <c r="K479">
        <v>-84.391710000000003</v>
      </c>
      <c r="L479">
        <v>33.775480000000002</v>
      </c>
      <c r="M479" t="s">
        <v>374</v>
      </c>
      <c r="N479">
        <v>3.6</v>
      </c>
      <c r="O479">
        <v>17</v>
      </c>
      <c r="P479">
        <v>15</v>
      </c>
      <c r="Q479">
        <v>15</v>
      </c>
      <c r="R479">
        <v>632.16</v>
      </c>
      <c r="S479">
        <v>9.6999999999999993</v>
      </c>
      <c r="T479">
        <v>89.49</v>
      </c>
      <c r="U479">
        <v>11.53</v>
      </c>
      <c r="V479">
        <v>746</v>
      </c>
      <c r="W479">
        <v>7.51</v>
      </c>
    </row>
    <row r="480" spans="1:23" x14ac:dyDescent="0.25">
      <c r="A480" t="s">
        <v>895</v>
      </c>
      <c r="B480">
        <v>499</v>
      </c>
      <c r="C480" t="s">
        <v>957</v>
      </c>
      <c r="D480" s="3">
        <v>41134</v>
      </c>
      <c r="E480">
        <v>2228209.3825300001</v>
      </c>
      <c r="F480">
        <v>1373437.11754</v>
      </c>
      <c r="G480" t="s">
        <v>463</v>
      </c>
      <c r="H480" t="s">
        <v>464</v>
      </c>
      <c r="I480" t="s">
        <v>380</v>
      </c>
      <c r="J480" t="s">
        <v>373</v>
      </c>
      <c r="K480">
        <v>-84.391679999999994</v>
      </c>
      <c r="L480">
        <v>33.775469999999999</v>
      </c>
      <c r="M480" t="s">
        <v>374</v>
      </c>
      <c r="N480">
        <v>2</v>
      </c>
      <c r="O480">
        <v>13</v>
      </c>
      <c r="P480">
        <v>13</v>
      </c>
      <c r="Q480">
        <v>13</v>
      </c>
      <c r="R480">
        <v>382.12</v>
      </c>
      <c r="S480">
        <v>5.86</v>
      </c>
      <c r="T480">
        <v>34.08</v>
      </c>
      <c r="U480">
        <v>6.61</v>
      </c>
      <c r="V480">
        <v>217</v>
      </c>
      <c r="W480">
        <v>4.54</v>
      </c>
    </row>
    <row r="481" spans="1:23" x14ac:dyDescent="0.25">
      <c r="A481" t="s">
        <v>895</v>
      </c>
      <c r="B481">
        <v>500</v>
      </c>
      <c r="C481" t="s">
        <v>958</v>
      </c>
      <c r="D481" s="3">
        <v>41134</v>
      </c>
      <c r="E481">
        <v>2228223.5881500002</v>
      </c>
      <c r="F481">
        <v>1373437.6639099999</v>
      </c>
      <c r="G481" t="s">
        <v>463</v>
      </c>
      <c r="H481" t="s">
        <v>464</v>
      </c>
      <c r="I481" t="s">
        <v>380</v>
      </c>
      <c r="J481" t="s">
        <v>373</v>
      </c>
      <c r="K481">
        <v>-84.391630000000006</v>
      </c>
      <c r="L481">
        <v>33.775480000000002</v>
      </c>
      <c r="M481" t="s">
        <v>374</v>
      </c>
      <c r="N481">
        <v>3.7</v>
      </c>
      <c r="O481">
        <v>23</v>
      </c>
      <c r="P481">
        <v>16</v>
      </c>
      <c r="Q481">
        <v>20</v>
      </c>
      <c r="R481">
        <v>1122.03</v>
      </c>
      <c r="S481">
        <v>17.22</v>
      </c>
      <c r="T481">
        <v>165.3</v>
      </c>
      <c r="U481">
        <v>16.45</v>
      </c>
      <c r="V481">
        <v>901</v>
      </c>
      <c r="W481">
        <v>13.32</v>
      </c>
    </row>
    <row r="482" spans="1:23" x14ac:dyDescent="0.25">
      <c r="A482" t="s">
        <v>895</v>
      </c>
      <c r="B482">
        <v>501</v>
      </c>
      <c r="C482" t="s">
        <v>959</v>
      </c>
      <c r="D482" s="3">
        <v>41134</v>
      </c>
      <c r="E482">
        <v>2228232.3300700001</v>
      </c>
      <c r="F482">
        <v>1373437.11754</v>
      </c>
      <c r="G482" t="s">
        <v>463</v>
      </c>
      <c r="H482" t="s">
        <v>464</v>
      </c>
      <c r="I482" t="s">
        <v>380</v>
      </c>
      <c r="J482" t="s">
        <v>373</v>
      </c>
      <c r="K482">
        <v>-84.39161</v>
      </c>
      <c r="L482">
        <v>33.775469999999999</v>
      </c>
      <c r="M482" t="s">
        <v>374</v>
      </c>
      <c r="N482">
        <v>2.2000000000000002</v>
      </c>
      <c r="O482">
        <v>20</v>
      </c>
      <c r="P482">
        <v>10</v>
      </c>
      <c r="Q482">
        <v>12</v>
      </c>
      <c r="R482">
        <v>314.52</v>
      </c>
      <c r="S482">
        <v>4.83</v>
      </c>
      <c r="T482">
        <v>33.090000000000003</v>
      </c>
      <c r="U482">
        <v>6.55</v>
      </c>
      <c r="V482">
        <v>206</v>
      </c>
      <c r="W482">
        <v>3.73</v>
      </c>
    </row>
    <row r="483" spans="1:23" x14ac:dyDescent="0.25">
      <c r="A483" t="s">
        <v>578</v>
      </c>
      <c r="B483">
        <v>502</v>
      </c>
      <c r="C483" t="s">
        <v>960</v>
      </c>
      <c r="D483" s="3">
        <v>41134</v>
      </c>
      <c r="E483">
        <v>2228170.00569</v>
      </c>
      <c r="F483">
        <v>1373400.5202800001</v>
      </c>
      <c r="G483" t="s">
        <v>463</v>
      </c>
      <c r="H483" t="s">
        <v>464</v>
      </c>
      <c r="I483" t="s">
        <v>372</v>
      </c>
      <c r="J483" t="s">
        <v>373</v>
      </c>
      <c r="K483">
        <v>-84.391810000000007</v>
      </c>
      <c r="L483">
        <v>33.775370000000002</v>
      </c>
      <c r="M483" t="s">
        <v>374</v>
      </c>
      <c r="N483">
        <v>5.3</v>
      </c>
      <c r="O483">
        <v>18</v>
      </c>
      <c r="P483">
        <v>18</v>
      </c>
      <c r="Q483">
        <v>23</v>
      </c>
      <c r="R483">
        <v>726.56</v>
      </c>
      <c r="S483">
        <v>11.13</v>
      </c>
      <c r="T483">
        <v>133.31</v>
      </c>
      <c r="U483">
        <v>14.51</v>
      </c>
      <c r="V483">
        <v>840</v>
      </c>
      <c r="W483">
        <v>8.6300000000000008</v>
      </c>
    </row>
    <row r="484" spans="1:23" x14ac:dyDescent="0.25">
      <c r="A484" t="s">
        <v>578</v>
      </c>
      <c r="B484">
        <v>503</v>
      </c>
      <c r="C484" t="s">
        <v>961</v>
      </c>
      <c r="D484" s="3">
        <v>41134</v>
      </c>
      <c r="E484">
        <v>2228159.6628399999</v>
      </c>
      <c r="F484">
        <v>1373310.3596699999</v>
      </c>
      <c r="G484" t="s">
        <v>452</v>
      </c>
      <c r="H484" t="s">
        <v>453</v>
      </c>
      <c r="I484" t="s">
        <v>380</v>
      </c>
      <c r="J484" t="s">
        <v>381</v>
      </c>
      <c r="K484">
        <v>-84.391840000000002</v>
      </c>
      <c r="L484">
        <v>33.775129999999997</v>
      </c>
      <c r="M484" t="s">
        <v>374</v>
      </c>
      <c r="N484">
        <v>8.6999999999999993</v>
      </c>
      <c r="O484">
        <v>16</v>
      </c>
      <c r="P484">
        <v>18</v>
      </c>
      <c r="Q484">
        <v>16</v>
      </c>
      <c r="R484">
        <v>886.3</v>
      </c>
      <c r="S484">
        <v>10.210000000000001</v>
      </c>
      <c r="T484">
        <v>195.68</v>
      </c>
      <c r="U484">
        <v>17.28</v>
      </c>
      <c r="V484">
        <v>913</v>
      </c>
      <c r="W484">
        <v>10.52</v>
      </c>
    </row>
    <row r="485" spans="1:23" x14ac:dyDescent="0.25">
      <c r="A485" t="s">
        <v>578</v>
      </c>
      <c r="B485">
        <v>504</v>
      </c>
      <c r="C485" t="s">
        <v>962</v>
      </c>
      <c r="D485" s="3">
        <v>41134</v>
      </c>
      <c r="E485">
        <v>2228157.4773599999</v>
      </c>
      <c r="F485">
        <v>1373290.1439700001</v>
      </c>
      <c r="G485" t="s">
        <v>452</v>
      </c>
      <c r="H485" t="s">
        <v>453</v>
      </c>
      <c r="I485" t="s">
        <v>380</v>
      </c>
      <c r="J485" t="s">
        <v>373</v>
      </c>
      <c r="K485">
        <v>-84.391850000000005</v>
      </c>
      <c r="L485">
        <v>33.775069999999999</v>
      </c>
      <c r="M485" t="s">
        <v>374</v>
      </c>
      <c r="N485">
        <v>7.6</v>
      </c>
      <c r="O485">
        <v>18</v>
      </c>
      <c r="P485">
        <v>20</v>
      </c>
      <c r="Q485">
        <v>20</v>
      </c>
      <c r="R485">
        <v>1319.01</v>
      </c>
      <c r="S485">
        <v>15.21</v>
      </c>
      <c r="T485">
        <v>147.44999999999999</v>
      </c>
      <c r="U485">
        <v>14.82</v>
      </c>
      <c r="V485">
        <v>825</v>
      </c>
      <c r="W485">
        <v>15.66</v>
      </c>
    </row>
    <row r="486" spans="1:23" x14ac:dyDescent="0.25">
      <c r="A486" t="s">
        <v>570</v>
      </c>
      <c r="B486">
        <v>505</v>
      </c>
      <c r="C486" t="s">
        <v>963</v>
      </c>
      <c r="D486" s="3">
        <v>41134</v>
      </c>
      <c r="E486">
        <v>2228167.5440500001</v>
      </c>
      <c r="F486">
        <v>1373221.1023500001</v>
      </c>
      <c r="G486" t="s">
        <v>452</v>
      </c>
      <c r="H486" t="s">
        <v>453</v>
      </c>
      <c r="I486" t="s">
        <v>372</v>
      </c>
      <c r="J486" t="s">
        <v>373</v>
      </c>
      <c r="K486">
        <v>-84.391819999999996</v>
      </c>
      <c r="L486">
        <v>33.774880000000003</v>
      </c>
      <c r="M486" t="s">
        <v>374</v>
      </c>
      <c r="N486">
        <v>6.8</v>
      </c>
      <c r="O486">
        <v>19</v>
      </c>
      <c r="P486">
        <v>26</v>
      </c>
      <c r="Q486">
        <v>23</v>
      </c>
      <c r="R486">
        <v>1588.21</v>
      </c>
      <c r="S486">
        <v>18.3</v>
      </c>
      <c r="T486">
        <v>116.43</v>
      </c>
      <c r="U486">
        <v>13.03</v>
      </c>
      <c r="V486">
        <v>768</v>
      </c>
      <c r="W486">
        <v>18.86</v>
      </c>
    </row>
    <row r="487" spans="1:23" x14ac:dyDescent="0.25">
      <c r="A487" t="s">
        <v>570</v>
      </c>
      <c r="B487">
        <v>506</v>
      </c>
      <c r="C487" t="s">
        <v>964</v>
      </c>
      <c r="D487" s="3">
        <v>41134</v>
      </c>
      <c r="E487">
        <v>2228166.99768</v>
      </c>
      <c r="F487">
        <v>1373203.07213</v>
      </c>
      <c r="G487" t="s">
        <v>452</v>
      </c>
      <c r="H487" t="s">
        <v>453</v>
      </c>
      <c r="I487" t="s">
        <v>380</v>
      </c>
      <c r="J487" t="s">
        <v>373</v>
      </c>
      <c r="K487">
        <v>-84.391819999999996</v>
      </c>
      <c r="L487">
        <v>33.774830000000001</v>
      </c>
      <c r="M487" t="s">
        <v>374</v>
      </c>
      <c r="N487">
        <v>5.8</v>
      </c>
      <c r="O487">
        <v>19</v>
      </c>
      <c r="P487">
        <v>23</v>
      </c>
      <c r="Q487">
        <v>19</v>
      </c>
      <c r="R487">
        <v>1008.9</v>
      </c>
      <c r="S487">
        <v>11.64</v>
      </c>
      <c r="T487">
        <v>121.52</v>
      </c>
      <c r="U487">
        <v>13.34</v>
      </c>
      <c r="V487">
        <v>777</v>
      </c>
      <c r="W487">
        <v>11.98</v>
      </c>
    </row>
    <row r="488" spans="1:23" x14ac:dyDescent="0.25">
      <c r="A488" t="s">
        <v>570</v>
      </c>
      <c r="B488">
        <v>507</v>
      </c>
      <c r="C488" t="s">
        <v>965</v>
      </c>
      <c r="D488" s="3">
        <v>41134</v>
      </c>
      <c r="E488">
        <v>2228154.4311700002</v>
      </c>
      <c r="F488">
        <v>1373185.04192</v>
      </c>
      <c r="G488" t="s">
        <v>390</v>
      </c>
      <c r="H488" t="s">
        <v>391</v>
      </c>
      <c r="I488" t="s">
        <v>380</v>
      </c>
      <c r="J488" t="s">
        <v>373</v>
      </c>
      <c r="K488">
        <v>-84.391859999999994</v>
      </c>
      <c r="L488">
        <v>33.77478</v>
      </c>
      <c r="M488" t="s">
        <v>374</v>
      </c>
      <c r="N488">
        <v>21.3</v>
      </c>
      <c r="O488">
        <v>72</v>
      </c>
      <c r="P488">
        <v>49</v>
      </c>
      <c r="Q488">
        <v>67</v>
      </c>
      <c r="R488">
        <v>10113.879999999999</v>
      </c>
      <c r="S488">
        <v>139.51</v>
      </c>
      <c r="T488">
        <v>1764.91</v>
      </c>
      <c r="U488">
        <v>65.349999999999994</v>
      </c>
      <c r="V488">
        <v>3765</v>
      </c>
      <c r="W488">
        <v>120.1</v>
      </c>
    </row>
    <row r="489" spans="1:23" x14ac:dyDescent="0.25">
      <c r="A489" t="s">
        <v>570</v>
      </c>
      <c r="B489">
        <v>508</v>
      </c>
      <c r="C489" t="s">
        <v>966</v>
      </c>
      <c r="D489" s="3">
        <v>41134</v>
      </c>
      <c r="E489">
        <v>2228169.3875699998</v>
      </c>
      <c r="F489">
        <v>1373173.7370199999</v>
      </c>
      <c r="G489" t="s">
        <v>967</v>
      </c>
      <c r="H489" t="s">
        <v>968</v>
      </c>
      <c r="I489" t="s">
        <v>380</v>
      </c>
      <c r="J489" t="s">
        <v>373</v>
      </c>
      <c r="K489">
        <v>-84.391810000000007</v>
      </c>
      <c r="L489">
        <v>33.774749999999997</v>
      </c>
      <c r="M489" t="s">
        <v>374</v>
      </c>
      <c r="N489">
        <v>4.9000000000000004</v>
      </c>
      <c r="O489">
        <v>14</v>
      </c>
      <c r="P489">
        <v>21</v>
      </c>
      <c r="Q489">
        <v>21</v>
      </c>
      <c r="R489">
        <v>919.24</v>
      </c>
      <c r="S489">
        <v>17.11</v>
      </c>
      <c r="T489">
        <v>205.07</v>
      </c>
      <c r="U489">
        <v>18.21</v>
      </c>
      <c r="V489">
        <v>977</v>
      </c>
      <c r="W489">
        <v>18.97</v>
      </c>
    </row>
    <row r="490" spans="1:23" x14ac:dyDescent="0.25">
      <c r="A490" t="s">
        <v>570</v>
      </c>
      <c r="B490">
        <v>509</v>
      </c>
      <c r="C490" t="s">
        <v>969</v>
      </c>
      <c r="D490" s="3">
        <v>41134</v>
      </c>
      <c r="E490">
        <v>2228176.76357</v>
      </c>
      <c r="F490">
        <v>1373184.1180499999</v>
      </c>
      <c r="G490" t="s">
        <v>967</v>
      </c>
      <c r="H490" t="s">
        <v>968</v>
      </c>
      <c r="I490" t="s">
        <v>380</v>
      </c>
      <c r="J490" t="s">
        <v>373</v>
      </c>
      <c r="K490">
        <v>-84.39179</v>
      </c>
      <c r="L490">
        <v>33.77478</v>
      </c>
      <c r="M490" t="s">
        <v>374</v>
      </c>
      <c r="N490">
        <v>1.7</v>
      </c>
      <c r="O490">
        <v>7</v>
      </c>
      <c r="P490">
        <v>6</v>
      </c>
      <c r="Q490">
        <v>10</v>
      </c>
      <c r="R490">
        <v>117</v>
      </c>
      <c r="S490">
        <v>2.1800000000000002</v>
      </c>
      <c r="T490">
        <v>27.14</v>
      </c>
      <c r="U490">
        <v>5.69</v>
      </c>
      <c r="V490">
        <v>179</v>
      </c>
      <c r="W490">
        <v>2.41</v>
      </c>
    </row>
    <row r="491" spans="1:23" x14ac:dyDescent="0.25">
      <c r="A491" t="s">
        <v>570</v>
      </c>
      <c r="B491">
        <v>510</v>
      </c>
      <c r="C491" t="s">
        <v>970</v>
      </c>
      <c r="D491" s="3">
        <v>41134</v>
      </c>
      <c r="E491">
        <v>2228184.1395700001</v>
      </c>
      <c r="F491">
        <v>1373184.1180499999</v>
      </c>
      <c r="G491" t="s">
        <v>967</v>
      </c>
      <c r="H491" t="s">
        <v>968</v>
      </c>
      <c r="I491" t="s">
        <v>380</v>
      </c>
      <c r="J491" t="s">
        <v>373</v>
      </c>
      <c r="K491">
        <v>-84.391760000000005</v>
      </c>
      <c r="L491">
        <v>33.77478</v>
      </c>
      <c r="M491" t="s">
        <v>374</v>
      </c>
      <c r="N491">
        <v>1.6</v>
      </c>
      <c r="O491">
        <v>7</v>
      </c>
      <c r="P491">
        <v>6</v>
      </c>
      <c r="Q491">
        <v>7</v>
      </c>
      <c r="R491">
        <v>81.38</v>
      </c>
      <c r="S491">
        <v>1.52</v>
      </c>
      <c r="T491">
        <v>21.69</v>
      </c>
      <c r="U491">
        <v>5.03</v>
      </c>
      <c r="V491">
        <v>149</v>
      </c>
      <c r="W491">
        <v>1.68</v>
      </c>
    </row>
    <row r="492" spans="1:23" x14ac:dyDescent="0.25">
      <c r="A492" t="s">
        <v>570</v>
      </c>
      <c r="B492">
        <v>511</v>
      </c>
      <c r="C492" t="s">
        <v>971</v>
      </c>
      <c r="D492" s="3">
        <v>41134</v>
      </c>
      <c r="E492">
        <v>2228191.2423800002</v>
      </c>
      <c r="F492">
        <v>1373184.1180499999</v>
      </c>
      <c r="G492" t="s">
        <v>967</v>
      </c>
      <c r="H492" t="s">
        <v>968</v>
      </c>
      <c r="I492" t="s">
        <v>380</v>
      </c>
      <c r="J492" t="s">
        <v>373</v>
      </c>
      <c r="K492">
        <v>-84.391739999999999</v>
      </c>
      <c r="L492">
        <v>33.77478</v>
      </c>
      <c r="M492" t="s">
        <v>374</v>
      </c>
      <c r="N492">
        <v>1</v>
      </c>
      <c r="O492">
        <v>7</v>
      </c>
      <c r="P492">
        <v>5</v>
      </c>
      <c r="Q492">
        <v>6</v>
      </c>
      <c r="R492">
        <v>71.36</v>
      </c>
      <c r="S492">
        <v>1.32</v>
      </c>
      <c r="T492">
        <v>1.57</v>
      </c>
      <c r="U492">
        <v>0.99</v>
      </c>
      <c r="V492">
        <v>55</v>
      </c>
      <c r="W492">
        <v>1.47</v>
      </c>
    </row>
    <row r="493" spans="1:23" x14ac:dyDescent="0.25">
      <c r="A493" t="s">
        <v>570</v>
      </c>
      <c r="B493">
        <v>512</v>
      </c>
      <c r="C493" t="s">
        <v>972</v>
      </c>
      <c r="D493" s="3">
        <v>41134</v>
      </c>
      <c r="E493">
        <v>2228196.4328999999</v>
      </c>
      <c r="F493">
        <v>1373184.1180499999</v>
      </c>
      <c r="G493" t="s">
        <v>967</v>
      </c>
      <c r="H493" t="s">
        <v>968</v>
      </c>
      <c r="I493" t="s">
        <v>380</v>
      </c>
      <c r="J493" t="s">
        <v>373</v>
      </c>
      <c r="K493">
        <v>-84.391720000000007</v>
      </c>
      <c r="L493">
        <v>33.77478</v>
      </c>
      <c r="M493" t="s">
        <v>374</v>
      </c>
      <c r="N493">
        <v>2</v>
      </c>
      <c r="O493">
        <v>7</v>
      </c>
      <c r="P493">
        <v>5</v>
      </c>
      <c r="Q493">
        <v>6</v>
      </c>
      <c r="R493">
        <v>67.7</v>
      </c>
      <c r="S493">
        <v>1.26</v>
      </c>
      <c r="T493">
        <v>5.82</v>
      </c>
      <c r="U493">
        <v>2.34</v>
      </c>
      <c r="V493">
        <v>55</v>
      </c>
      <c r="W493">
        <v>1.4</v>
      </c>
    </row>
    <row r="494" spans="1:23" x14ac:dyDescent="0.25">
      <c r="A494" t="s">
        <v>570</v>
      </c>
      <c r="B494">
        <v>513</v>
      </c>
      <c r="C494" t="s">
        <v>973</v>
      </c>
      <c r="D494" s="3">
        <v>41134</v>
      </c>
      <c r="E494">
        <v>2228200.8038599999</v>
      </c>
      <c r="F494">
        <v>1373184.66442</v>
      </c>
      <c r="G494" t="s">
        <v>967</v>
      </c>
      <c r="H494" t="s">
        <v>968</v>
      </c>
      <c r="I494" t="s">
        <v>380</v>
      </c>
      <c r="J494" t="s">
        <v>373</v>
      </c>
      <c r="K494">
        <v>-84.391710000000003</v>
      </c>
      <c r="L494">
        <v>33.77478</v>
      </c>
      <c r="M494" t="s">
        <v>374</v>
      </c>
      <c r="N494">
        <v>3</v>
      </c>
      <c r="O494">
        <v>7</v>
      </c>
      <c r="P494">
        <v>7</v>
      </c>
      <c r="Q494">
        <v>9</v>
      </c>
      <c r="R494">
        <v>116.79</v>
      </c>
      <c r="S494">
        <v>2.1800000000000002</v>
      </c>
      <c r="T494">
        <v>23.55</v>
      </c>
      <c r="U494">
        <v>5.25</v>
      </c>
      <c r="V494">
        <v>158</v>
      </c>
      <c r="W494">
        <v>2.41</v>
      </c>
    </row>
    <row r="495" spans="1:23" x14ac:dyDescent="0.25">
      <c r="A495" t="s">
        <v>522</v>
      </c>
      <c r="B495">
        <v>514</v>
      </c>
      <c r="C495" t="s">
        <v>974</v>
      </c>
      <c r="D495" s="3">
        <v>41134</v>
      </c>
      <c r="E495">
        <v>2228225.93689</v>
      </c>
      <c r="F495">
        <v>1373184.1180499999</v>
      </c>
      <c r="G495" t="s">
        <v>967</v>
      </c>
      <c r="H495" t="s">
        <v>968</v>
      </c>
      <c r="I495" t="s">
        <v>380</v>
      </c>
      <c r="J495" t="s">
        <v>373</v>
      </c>
      <c r="K495">
        <v>-84.391630000000006</v>
      </c>
      <c r="L495">
        <v>33.77478</v>
      </c>
      <c r="M495" t="s">
        <v>374</v>
      </c>
      <c r="N495">
        <v>2.1</v>
      </c>
      <c r="O495">
        <v>7</v>
      </c>
      <c r="P495">
        <v>9</v>
      </c>
      <c r="Q495">
        <v>11</v>
      </c>
      <c r="R495">
        <v>175.24</v>
      </c>
      <c r="S495">
        <v>3.26</v>
      </c>
      <c r="T495">
        <v>54.04</v>
      </c>
      <c r="U495">
        <v>8.4700000000000006</v>
      </c>
      <c r="V495">
        <v>320</v>
      </c>
      <c r="W495">
        <v>3.62</v>
      </c>
    </row>
    <row r="496" spans="1:23" x14ac:dyDescent="0.25">
      <c r="A496" t="s">
        <v>522</v>
      </c>
      <c r="B496">
        <v>515</v>
      </c>
      <c r="C496" t="s">
        <v>975</v>
      </c>
      <c r="D496" s="3">
        <v>41134</v>
      </c>
      <c r="E496">
        <v>2228235.7715500002</v>
      </c>
      <c r="F496">
        <v>1373184.1180499999</v>
      </c>
      <c r="G496" t="s">
        <v>967</v>
      </c>
      <c r="H496" t="s">
        <v>968</v>
      </c>
      <c r="I496" t="s">
        <v>380</v>
      </c>
      <c r="J496" t="s">
        <v>373</v>
      </c>
      <c r="K496">
        <v>-84.391589999999994</v>
      </c>
      <c r="L496">
        <v>33.77478</v>
      </c>
      <c r="M496" t="s">
        <v>374</v>
      </c>
      <c r="N496">
        <v>2.6</v>
      </c>
      <c r="O496">
        <v>7</v>
      </c>
      <c r="P496">
        <v>10</v>
      </c>
      <c r="Q496">
        <v>10</v>
      </c>
      <c r="R496">
        <v>175.24</v>
      </c>
      <c r="S496">
        <v>3.26</v>
      </c>
      <c r="T496">
        <v>53.13</v>
      </c>
      <c r="U496">
        <v>8.3800000000000008</v>
      </c>
      <c r="V496">
        <v>315</v>
      </c>
      <c r="W496">
        <v>3.62</v>
      </c>
    </row>
    <row r="497" spans="1:23" x14ac:dyDescent="0.25">
      <c r="A497" t="s">
        <v>522</v>
      </c>
      <c r="B497">
        <v>516</v>
      </c>
      <c r="C497" t="s">
        <v>976</v>
      </c>
      <c r="D497" s="3">
        <v>41134</v>
      </c>
      <c r="E497">
        <v>2228268.55376</v>
      </c>
      <c r="F497">
        <v>1373184.1180499999</v>
      </c>
      <c r="G497" t="s">
        <v>967</v>
      </c>
      <c r="H497" t="s">
        <v>968</v>
      </c>
      <c r="I497" t="s">
        <v>380</v>
      </c>
      <c r="J497" t="s">
        <v>373</v>
      </c>
      <c r="K497">
        <v>-84.391490000000005</v>
      </c>
      <c r="L497">
        <v>33.77478</v>
      </c>
      <c r="M497" t="s">
        <v>374</v>
      </c>
      <c r="N497">
        <v>1.6</v>
      </c>
      <c r="O497">
        <v>8</v>
      </c>
      <c r="P497">
        <v>10</v>
      </c>
      <c r="Q497">
        <v>9</v>
      </c>
      <c r="R497">
        <v>175.67</v>
      </c>
      <c r="S497">
        <v>3.26</v>
      </c>
      <c r="T497">
        <v>36.99</v>
      </c>
      <c r="U497">
        <v>6.77</v>
      </c>
      <c r="V497">
        <v>230</v>
      </c>
      <c r="W497">
        <v>3.63</v>
      </c>
    </row>
    <row r="498" spans="1:23" x14ac:dyDescent="0.25">
      <c r="A498" t="s">
        <v>522</v>
      </c>
      <c r="B498">
        <v>517</v>
      </c>
      <c r="C498" t="s">
        <v>977</v>
      </c>
      <c r="D498" s="3">
        <v>41134</v>
      </c>
      <c r="E498">
        <v>2228275.6565700001</v>
      </c>
      <c r="F498">
        <v>1373184.1180499999</v>
      </c>
      <c r="G498" t="s">
        <v>967</v>
      </c>
      <c r="H498" t="s">
        <v>968</v>
      </c>
      <c r="I498" t="s">
        <v>380</v>
      </c>
      <c r="J498" t="s">
        <v>373</v>
      </c>
      <c r="K498">
        <v>-84.391459999999995</v>
      </c>
      <c r="L498">
        <v>33.77478</v>
      </c>
      <c r="M498" t="s">
        <v>374</v>
      </c>
      <c r="N498">
        <v>1.3</v>
      </c>
      <c r="O498">
        <v>9</v>
      </c>
      <c r="P498">
        <v>8</v>
      </c>
      <c r="Q498">
        <v>7</v>
      </c>
      <c r="R498">
        <v>120.99</v>
      </c>
      <c r="S498">
        <v>2.25</v>
      </c>
      <c r="T498">
        <v>35.67</v>
      </c>
      <c r="U498">
        <v>6.68</v>
      </c>
      <c r="V498">
        <v>224</v>
      </c>
      <c r="W498">
        <v>2.5</v>
      </c>
    </row>
    <row r="499" spans="1:23" x14ac:dyDescent="0.25">
      <c r="A499" t="s">
        <v>522</v>
      </c>
      <c r="B499">
        <v>518</v>
      </c>
      <c r="C499" t="s">
        <v>978</v>
      </c>
      <c r="D499" s="3">
        <v>41134</v>
      </c>
      <c r="E499">
        <v>2228281.1202699998</v>
      </c>
      <c r="F499">
        <v>1373182.4789400001</v>
      </c>
      <c r="G499" t="s">
        <v>967</v>
      </c>
      <c r="H499" t="s">
        <v>968</v>
      </c>
      <c r="I499" t="s">
        <v>380</v>
      </c>
      <c r="J499" t="s">
        <v>373</v>
      </c>
      <c r="K499">
        <v>-84.391440000000003</v>
      </c>
      <c r="L499">
        <v>33.77478</v>
      </c>
      <c r="M499" t="s">
        <v>374</v>
      </c>
      <c r="N499">
        <v>3</v>
      </c>
      <c r="O499">
        <v>8</v>
      </c>
      <c r="P499">
        <v>9</v>
      </c>
      <c r="Q499">
        <v>8</v>
      </c>
      <c r="R499">
        <v>142.72999999999999</v>
      </c>
      <c r="S499">
        <v>2.67</v>
      </c>
      <c r="T499">
        <v>48.41</v>
      </c>
      <c r="U499">
        <v>7.96</v>
      </c>
      <c r="V499">
        <v>291</v>
      </c>
      <c r="W499">
        <v>2.95</v>
      </c>
    </row>
    <row r="500" spans="1:23" x14ac:dyDescent="0.25">
      <c r="A500" t="s">
        <v>522</v>
      </c>
      <c r="B500">
        <v>519</v>
      </c>
      <c r="C500" t="s">
        <v>979</v>
      </c>
      <c r="D500" s="3">
        <v>41134</v>
      </c>
      <c r="E500">
        <v>2228285.4912299998</v>
      </c>
      <c r="F500">
        <v>1373184.1180499999</v>
      </c>
      <c r="G500" t="s">
        <v>967</v>
      </c>
      <c r="H500" t="s">
        <v>968</v>
      </c>
      <c r="I500" t="s">
        <v>380</v>
      </c>
      <c r="J500" t="s">
        <v>373</v>
      </c>
      <c r="K500">
        <v>-84.39143</v>
      </c>
      <c r="L500">
        <v>33.77478</v>
      </c>
      <c r="M500" t="s">
        <v>374</v>
      </c>
      <c r="N500">
        <v>2.2999999999999998</v>
      </c>
      <c r="O500">
        <v>9</v>
      </c>
      <c r="P500">
        <v>8</v>
      </c>
      <c r="Q500">
        <v>7</v>
      </c>
      <c r="R500">
        <v>125.72</v>
      </c>
      <c r="S500">
        <v>2.34</v>
      </c>
      <c r="T500">
        <v>31.94</v>
      </c>
      <c r="U500">
        <v>6.26</v>
      </c>
      <c r="V500">
        <v>204</v>
      </c>
      <c r="W500">
        <v>2.59</v>
      </c>
    </row>
    <row r="501" spans="1:23" x14ac:dyDescent="0.25">
      <c r="A501" t="s">
        <v>522</v>
      </c>
      <c r="B501">
        <v>520</v>
      </c>
      <c r="C501" t="s">
        <v>980</v>
      </c>
      <c r="D501" s="3">
        <v>41134</v>
      </c>
      <c r="E501">
        <v>2228288.7694600001</v>
      </c>
      <c r="F501">
        <v>1373183.5716800001</v>
      </c>
      <c r="G501" t="s">
        <v>967</v>
      </c>
      <c r="H501" t="s">
        <v>968</v>
      </c>
      <c r="I501" t="s">
        <v>380</v>
      </c>
      <c r="J501" t="s">
        <v>373</v>
      </c>
      <c r="K501">
        <v>-84.391419999999997</v>
      </c>
      <c r="L501">
        <v>33.77478</v>
      </c>
      <c r="M501" t="s">
        <v>374</v>
      </c>
      <c r="N501">
        <v>2.9</v>
      </c>
      <c r="O501">
        <v>9</v>
      </c>
      <c r="P501">
        <v>9</v>
      </c>
      <c r="Q501">
        <v>12</v>
      </c>
      <c r="R501">
        <v>210.87</v>
      </c>
      <c r="S501">
        <v>3.92</v>
      </c>
      <c r="T501">
        <v>70.11</v>
      </c>
      <c r="U501">
        <v>9.83</v>
      </c>
      <c r="V501">
        <v>395</v>
      </c>
      <c r="W501">
        <v>4.3499999999999996</v>
      </c>
    </row>
    <row r="502" spans="1:23" x14ac:dyDescent="0.25">
      <c r="A502" t="s">
        <v>570</v>
      </c>
      <c r="B502">
        <v>521</v>
      </c>
      <c r="C502" t="s">
        <v>981</v>
      </c>
      <c r="D502" s="3">
        <v>41134</v>
      </c>
      <c r="E502">
        <v>2228165.2897999999</v>
      </c>
      <c r="F502">
        <v>1373137.1302199999</v>
      </c>
      <c r="G502" t="s">
        <v>405</v>
      </c>
      <c r="H502" t="s">
        <v>406</v>
      </c>
      <c r="I502" t="s">
        <v>380</v>
      </c>
      <c r="J502" t="s">
        <v>373</v>
      </c>
      <c r="K502">
        <v>-84.391819999999996</v>
      </c>
      <c r="L502">
        <v>33.774650000000001</v>
      </c>
      <c r="M502" t="s">
        <v>374</v>
      </c>
      <c r="N502">
        <v>5.4</v>
      </c>
      <c r="O502">
        <v>24</v>
      </c>
      <c r="P502">
        <v>25</v>
      </c>
      <c r="Q502">
        <v>22</v>
      </c>
      <c r="R502">
        <v>1700.48</v>
      </c>
      <c r="S502">
        <v>20.239999999999998</v>
      </c>
      <c r="T502">
        <v>328.14</v>
      </c>
      <c r="U502">
        <v>24.52</v>
      </c>
      <c r="V502">
        <v>1126</v>
      </c>
      <c r="W502">
        <v>20.190000000000001</v>
      </c>
    </row>
    <row r="503" spans="1:23" x14ac:dyDescent="0.25">
      <c r="A503" t="s">
        <v>570</v>
      </c>
      <c r="B503">
        <v>522</v>
      </c>
      <c r="C503" t="s">
        <v>982</v>
      </c>
      <c r="D503" s="3">
        <v>41134</v>
      </c>
      <c r="E503">
        <v>2228177.8563100002</v>
      </c>
      <c r="F503">
        <v>1373125.6564499999</v>
      </c>
      <c r="G503" t="s">
        <v>419</v>
      </c>
      <c r="H503" t="s">
        <v>420</v>
      </c>
      <c r="I503" t="s">
        <v>380</v>
      </c>
      <c r="J503" t="s">
        <v>373</v>
      </c>
      <c r="K503">
        <v>-84.391779999999997</v>
      </c>
      <c r="L503">
        <v>33.774619999999999</v>
      </c>
      <c r="M503" t="s">
        <v>374</v>
      </c>
      <c r="N503">
        <v>7</v>
      </c>
      <c r="O503">
        <v>27</v>
      </c>
      <c r="P503">
        <v>24</v>
      </c>
      <c r="Q503">
        <v>18</v>
      </c>
      <c r="R503">
        <v>1096.0899999999999</v>
      </c>
      <c r="S503">
        <v>30</v>
      </c>
      <c r="T503">
        <v>252.14</v>
      </c>
      <c r="U503">
        <v>20.46</v>
      </c>
      <c r="V503">
        <v>1042</v>
      </c>
      <c r="W503">
        <v>22.62</v>
      </c>
    </row>
    <row r="504" spans="1:23" x14ac:dyDescent="0.25">
      <c r="A504" t="s">
        <v>570</v>
      </c>
      <c r="B504">
        <v>523</v>
      </c>
      <c r="C504" t="s">
        <v>983</v>
      </c>
      <c r="D504" s="3">
        <v>41134</v>
      </c>
      <c r="E504">
        <v>2228171.8462399999</v>
      </c>
      <c r="F504">
        <v>1373120.73911</v>
      </c>
      <c r="G504" t="s">
        <v>419</v>
      </c>
      <c r="H504" t="s">
        <v>420</v>
      </c>
      <c r="I504" t="s">
        <v>380</v>
      </c>
      <c r="J504" t="s">
        <v>373</v>
      </c>
      <c r="K504">
        <v>-84.391800000000003</v>
      </c>
      <c r="L504">
        <v>33.7746</v>
      </c>
      <c r="M504" t="s">
        <v>374</v>
      </c>
      <c r="N504">
        <v>4.9000000000000004</v>
      </c>
      <c r="O504">
        <v>30</v>
      </c>
      <c r="P504">
        <v>20</v>
      </c>
      <c r="Q504">
        <v>25</v>
      </c>
      <c r="R504">
        <v>1447.21</v>
      </c>
      <c r="S504">
        <v>39.619999999999997</v>
      </c>
      <c r="T504">
        <v>276.11</v>
      </c>
      <c r="U504">
        <v>21.45</v>
      </c>
      <c r="V504">
        <v>1075</v>
      </c>
      <c r="W504">
        <v>29.87</v>
      </c>
    </row>
    <row r="505" spans="1:23" x14ac:dyDescent="0.25">
      <c r="A505" t="s">
        <v>570</v>
      </c>
      <c r="B505">
        <v>524</v>
      </c>
      <c r="C505" t="s">
        <v>984</v>
      </c>
      <c r="D505" s="3">
        <v>41134</v>
      </c>
      <c r="E505">
        <v>2228174.0317199999</v>
      </c>
      <c r="F505">
        <v>1373055.7210599999</v>
      </c>
      <c r="G505" t="s">
        <v>419</v>
      </c>
      <c r="H505" t="s">
        <v>420</v>
      </c>
      <c r="I505" t="s">
        <v>380</v>
      </c>
      <c r="J505" t="s">
        <v>373</v>
      </c>
      <c r="K505">
        <v>-84.391800000000003</v>
      </c>
      <c r="L505">
        <v>33.774430000000002</v>
      </c>
      <c r="M505" t="s">
        <v>374</v>
      </c>
      <c r="N505">
        <v>13.8</v>
      </c>
      <c r="O505">
        <v>32</v>
      </c>
      <c r="P505">
        <v>21</v>
      </c>
      <c r="Q505">
        <v>28</v>
      </c>
      <c r="R505">
        <v>1411.58</v>
      </c>
      <c r="S505">
        <v>38.65</v>
      </c>
      <c r="T505">
        <v>600.36</v>
      </c>
      <c r="U505">
        <v>34.369999999999997</v>
      </c>
      <c r="V505">
        <v>1624</v>
      </c>
      <c r="W505">
        <v>29.13</v>
      </c>
    </row>
    <row r="506" spans="1:23" x14ac:dyDescent="0.25">
      <c r="A506" t="s">
        <v>570</v>
      </c>
      <c r="B506">
        <v>525</v>
      </c>
      <c r="C506" t="s">
        <v>985</v>
      </c>
      <c r="D506" s="3">
        <v>41134</v>
      </c>
      <c r="E506">
        <v>2228194.2474199999</v>
      </c>
      <c r="F506">
        <v>1373056.2674400001</v>
      </c>
      <c r="G506" t="s">
        <v>419</v>
      </c>
      <c r="H506" t="s">
        <v>420</v>
      </c>
      <c r="I506" t="s">
        <v>380</v>
      </c>
      <c r="J506" t="s">
        <v>373</v>
      </c>
      <c r="K506">
        <v>-84.391729999999995</v>
      </c>
      <c r="L506">
        <v>33.774430000000002</v>
      </c>
      <c r="M506" t="s">
        <v>374</v>
      </c>
      <c r="N506">
        <v>10.1</v>
      </c>
      <c r="O506">
        <v>30</v>
      </c>
      <c r="P506">
        <v>22</v>
      </c>
      <c r="Q506">
        <v>23</v>
      </c>
      <c r="R506">
        <v>1407.06</v>
      </c>
      <c r="S506">
        <v>38.54</v>
      </c>
      <c r="T506">
        <v>291.8</v>
      </c>
      <c r="U506">
        <v>22.2</v>
      </c>
      <c r="V506">
        <v>1105</v>
      </c>
      <c r="W506">
        <v>29.04</v>
      </c>
    </row>
    <row r="507" spans="1:23" x14ac:dyDescent="0.25">
      <c r="A507" t="s">
        <v>522</v>
      </c>
      <c r="B507">
        <v>526</v>
      </c>
      <c r="C507" t="s">
        <v>986</v>
      </c>
      <c r="D507" s="3">
        <v>41134</v>
      </c>
      <c r="E507">
        <v>2228216.6485899999</v>
      </c>
      <c r="F507">
        <v>1373055.17469</v>
      </c>
      <c r="G507" t="s">
        <v>419</v>
      </c>
      <c r="H507" t="s">
        <v>420</v>
      </c>
      <c r="I507" t="s">
        <v>380</v>
      </c>
      <c r="J507" t="s">
        <v>373</v>
      </c>
      <c r="K507">
        <v>-84.391649999999998</v>
      </c>
      <c r="L507">
        <v>33.774419999999999</v>
      </c>
      <c r="M507" t="s">
        <v>374</v>
      </c>
      <c r="N507">
        <v>3.9</v>
      </c>
      <c r="O507">
        <v>24</v>
      </c>
      <c r="P507">
        <v>18</v>
      </c>
      <c r="Q507">
        <v>21</v>
      </c>
      <c r="R507">
        <v>1005.46</v>
      </c>
      <c r="S507">
        <v>27.54</v>
      </c>
      <c r="T507">
        <v>151.08000000000001</v>
      </c>
      <c r="U507">
        <v>14.95</v>
      </c>
      <c r="V507">
        <v>849</v>
      </c>
      <c r="W507">
        <v>20.75</v>
      </c>
    </row>
    <row r="508" spans="1:23" x14ac:dyDescent="0.25">
      <c r="A508" t="s">
        <v>522</v>
      </c>
      <c r="B508">
        <v>527</v>
      </c>
      <c r="C508" t="s">
        <v>987</v>
      </c>
      <c r="D508" s="3">
        <v>41134</v>
      </c>
      <c r="E508">
        <v>2228208.5498600001</v>
      </c>
      <c r="F508">
        <v>1373033.8450199999</v>
      </c>
      <c r="G508" t="s">
        <v>419</v>
      </c>
      <c r="H508" t="s">
        <v>420</v>
      </c>
      <c r="I508" t="s">
        <v>380</v>
      </c>
      <c r="J508" t="s">
        <v>373</v>
      </c>
      <c r="K508">
        <v>-84.391679999999994</v>
      </c>
      <c r="L508">
        <v>33.774369999999998</v>
      </c>
      <c r="M508" t="s">
        <v>374</v>
      </c>
      <c r="N508">
        <v>5.9</v>
      </c>
      <c r="O508">
        <v>34</v>
      </c>
      <c r="P508">
        <v>22</v>
      </c>
      <c r="Q508">
        <v>27</v>
      </c>
      <c r="R508">
        <v>1929.65</v>
      </c>
      <c r="S508">
        <v>52.84</v>
      </c>
      <c r="T508">
        <v>363.78</v>
      </c>
      <c r="U508">
        <v>25.2</v>
      </c>
      <c r="V508">
        <v>1217</v>
      </c>
      <c r="W508">
        <v>39.83</v>
      </c>
    </row>
    <row r="509" spans="1:23" x14ac:dyDescent="0.25">
      <c r="A509" t="s">
        <v>522</v>
      </c>
      <c r="B509">
        <v>528</v>
      </c>
      <c r="C509" t="s">
        <v>988</v>
      </c>
      <c r="D509" s="3">
        <v>41134</v>
      </c>
      <c r="E509">
        <v>2228207.5219200002</v>
      </c>
      <c r="F509">
        <v>1373026.4530100001</v>
      </c>
      <c r="G509" t="s">
        <v>419</v>
      </c>
      <c r="H509" t="s">
        <v>420</v>
      </c>
      <c r="I509" t="s">
        <v>380</v>
      </c>
      <c r="J509" t="s">
        <v>373</v>
      </c>
      <c r="K509">
        <v>-84.391679999999994</v>
      </c>
      <c r="L509">
        <v>33.774349999999998</v>
      </c>
      <c r="M509" t="s">
        <v>374</v>
      </c>
      <c r="N509">
        <v>3.6</v>
      </c>
      <c r="O509">
        <v>17</v>
      </c>
      <c r="P509">
        <v>19</v>
      </c>
      <c r="Q509">
        <v>19</v>
      </c>
      <c r="R509">
        <v>713.32</v>
      </c>
      <c r="S509">
        <v>19.53</v>
      </c>
      <c r="T509">
        <v>93.12</v>
      </c>
      <c r="U509">
        <v>11.2</v>
      </c>
      <c r="V509">
        <v>737</v>
      </c>
      <c r="W509">
        <v>14.72</v>
      </c>
    </row>
    <row r="510" spans="1:23" x14ac:dyDescent="0.25">
      <c r="A510" t="s">
        <v>570</v>
      </c>
      <c r="B510">
        <v>529</v>
      </c>
      <c r="C510" t="s">
        <v>989</v>
      </c>
      <c r="D510" s="3">
        <v>41134</v>
      </c>
      <c r="E510">
        <v>2228157.05889</v>
      </c>
      <c r="F510">
        <v>1372990.66362</v>
      </c>
      <c r="G510" t="s">
        <v>405</v>
      </c>
      <c r="H510" t="s">
        <v>406</v>
      </c>
      <c r="I510" t="s">
        <v>380</v>
      </c>
      <c r="J510" t="s">
        <v>373</v>
      </c>
      <c r="K510">
        <v>-84.391850000000005</v>
      </c>
      <c r="L510">
        <v>33.774250000000002</v>
      </c>
      <c r="M510" t="s">
        <v>374</v>
      </c>
      <c r="N510">
        <v>11.2</v>
      </c>
      <c r="O510">
        <v>24</v>
      </c>
      <c r="P510">
        <v>32</v>
      </c>
      <c r="Q510">
        <v>33</v>
      </c>
      <c r="R510">
        <v>3153.4</v>
      </c>
      <c r="S510">
        <v>37.520000000000003</v>
      </c>
      <c r="T510">
        <v>361.49</v>
      </c>
      <c r="U510">
        <v>25.9</v>
      </c>
      <c r="V510">
        <v>1242</v>
      </c>
      <c r="W510">
        <v>37.44</v>
      </c>
    </row>
    <row r="511" spans="1:23" x14ac:dyDescent="0.25">
      <c r="A511" t="s">
        <v>570</v>
      </c>
      <c r="B511">
        <v>530</v>
      </c>
      <c r="C511" t="s">
        <v>990</v>
      </c>
      <c r="D511" s="3">
        <v>41134</v>
      </c>
      <c r="E511">
        <v>2228168.5114899999</v>
      </c>
      <c r="F511">
        <v>1372991.7372999999</v>
      </c>
      <c r="G511" t="s">
        <v>463</v>
      </c>
      <c r="H511" t="s">
        <v>464</v>
      </c>
      <c r="I511" t="s">
        <v>372</v>
      </c>
      <c r="J511" t="s">
        <v>373</v>
      </c>
      <c r="K511">
        <v>-84.391810000000007</v>
      </c>
      <c r="L511">
        <v>33.774250000000002</v>
      </c>
      <c r="M511" t="s">
        <v>374</v>
      </c>
      <c r="N511">
        <v>5.8</v>
      </c>
      <c r="O511">
        <v>30</v>
      </c>
      <c r="P511">
        <v>24</v>
      </c>
      <c r="Q511">
        <v>23</v>
      </c>
      <c r="R511">
        <v>1875.83</v>
      </c>
      <c r="S511">
        <v>28.77</v>
      </c>
      <c r="T511">
        <v>215.13</v>
      </c>
      <c r="U511">
        <v>19.2</v>
      </c>
      <c r="V511">
        <v>991</v>
      </c>
      <c r="W511">
        <v>22.27</v>
      </c>
    </row>
    <row r="512" spans="1:23" x14ac:dyDescent="0.25">
      <c r="A512" t="s">
        <v>570</v>
      </c>
      <c r="B512">
        <v>531</v>
      </c>
      <c r="C512" t="s">
        <v>991</v>
      </c>
      <c r="D512" s="3">
        <v>41134</v>
      </c>
      <c r="E512">
        <v>2228168.86938</v>
      </c>
      <c r="F512">
        <v>1372979.21102</v>
      </c>
      <c r="G512" t="s">
        <v>463</v>
      </c>
      <c r="H512" t="s">
        <v>464</v>
      </c>
      <c r="I512" t="s">
        <v>380</v>
      </c>
      <c r="J512" t="s">
        <v>373</v>
      </c>
      <c r="K512">
        <v>-84.391810000000007</v>
      </c>
      <c r="L512">
        <v>33.77422</v>
      </c>
      <c r="M512" t="s">
        <v>374</v>
      </c>
      <c r="N512">
        <v>5</v>
      </c>
      <c r="O512">
        <v>26</v>
      </c>
      <c r="P512">
        <v>17</v>
      </c>
      <c r="Q512">
        <v>21</v>
      </c>
      <c r="R512">
        <v>850.24</v>
      </c>
      <c r="S512">
        <v>13.03</v>
      </c>
      <c r="T512">
        <v>125.71</v>
      </c>
      <c r="U512">
        <v>14.07</v>
      </c>
      <c r="V512">
        <v>817</v>
      </c>
      <c r="W512">
        <v>10.1</v>
      </c>
    </row>
    <row r="513" spans="1:23" x14ac:dyDescent="0.25">
      <c r="A513" t="s">
        <v>570</v>
      </c>
      <c r="B513">
        <v>532</v>
      </c>
      <c r="C513" t="s">
        <v>992</v>
      </c>
      <c r="D513" s="3">
        <v>41134</v>
      </c>
      <c r="E513">
        <v>2228157.96007</v>
      </c>
      <c r="F513">
        <v>1372968.7224099999</v>
      </c>
      <c r="G513" t="s">
        <v>405</v>
      </c>
      <c r="H513" t="s">
        <v>406</v>
      </c>
      <c r="I513" t="s">
        <v>380</v>
      </c>
      <c r="J513" t="s">
        <v>373</v>
      </c>
      <c r="K513">
        <v>-84.391850000000005</v>
      </c>
      <c r="L513">
        <v>33.774189999999997</v>
      </c>
      <c r="M513" t="s">
        <v>374</v>
      </c>
      <c r="N513">
        <v>4.3</v>
      </c>
      <c r="O513">
        <v>24</v>
      </c>
      <c r="P513">
        <v>16</v>
      </c>
      <c r="Q513">
        <v>16</v>
      </c>
      <c r="R513">
        <v>581.04</v>
      </c>
      <c r="S513">
        <v>6.92</v>
      </c>
      <c r="T513">
        <v>36.909999999999997</v>
      </c>
      <c r="U513">
        <v>7.12</v>
      </c>
      <c r="V513">
        <v>217</v>
      </c>
      <c r="W513">
        <v>6.9</v>
      </c>
    </row>
    <row r="514" spans="1:23" x14ac:dyDescent="0.25">
      <c r="A514" t="s">
        <v>570</v>
      </c>
      <c r="B514">
        <v>533</v>
      </c>
      <c r="C514" t="s">
        <v>993</v>
      </c>
      <c r="D514" s="3">
        <v>41134</v>
      </c>
      <c r="E514">
        <v>2228154.02324</v>
      </c>
      <c r="F514">
        <v>1372965.14347</v>
      </c>
      <c r="G514" t="s">
        <v>405</v>
      </c>
      <c r="H514" t="s">
        <v>406</v>
      </c>
      <c r="I514" t="s">
        <v>380</v>
      </c>
      <c r="J514" t="s">
        <v>373</v>
      </c>
      <c r="K514">
        <v>-84.391859999999994</v>
      </c>
      <c r="L514">
        <v>33.774180000000001</v>
      </c>
      <c r="M514" t="s">
        <v>374</v>
      </c>
      <c r="N514">
        <v>4.7</v>
      </c>
      <c r="O514">
        <v>19</v>
      </c>
      <c r="P514">
        <v>20</v>
      </c>
      <c r="Q514">
        <v>14</v>
      </c>
      <c r="R514">
        <v>581.25</v>
      </c>
      <c r="S514">
        <v>6.92</v>
      </c>
      <c r="T514">
        <v>45.61</v>
      </c>
      <c r="U514">
        <v>8</v>
      </c>
      <c r="V514">
        <v>259</v>
      </c>
      <c r="W514">
        <v>6.9</v>
      </c>
    </row>
    <row r="515" spans="1:23" x14ac:dyDescent="0.25">
      <c r="A515" t="s">
        <v>570</v>
      </c>
      <c r="B515">
        <v>534</v>
      </c>
      <c r="C515" t="s">
        <v>994</v>
      </c>
      <c r="D515" s="3">
        <v>41134</v>
      </c>
      <c r="E515">
        <v>2228166.5495199999</v>
      </c>
      <c r="F515">
        <v>1372964.42769</v>
      </c>
      <c r="G515" t="s">
        <v>944</v>
      </c>
      <c r="H515" t="s">
        <v>945</v>
      </c>
      <c r="I515" t="s">
        <v>407</v>
      </c>
      <c r="J515" t="s">
        <v>399</v>
      </c>
      <c r="K515">
        <v>-84.391819999999996</v>
      </c>
      <c r="L515">
        <v>33.774180000000001</v>
      </c>
      <c r="M515" t="s">
        <v>374</v>
      </c>
      <c r="N515">
        <v>20.6</v>
      </c>
      <c r="O515">
        <v>68</v>
      </c>
      <c r="P515">
        <v>56</v>
      </c>
      <c r="Q515">
        <v>35</v>
      </c>
      <c r="R515">
        <v>3900.52</v>
      </c>
      <c r="S515">
        <v>35.76</v>
      </c>
      <c r="T515">
        <v>1299.07</v>
      </c>
      <c r="U515">
        <v>50.49</v>
      </c>
      <c r="V515">
        <v>2460</v>
      </c>
      <c r="W515">
        <v>46.32</v>
      </c>
    </row>
    <row r="516" spans="1:23" x14ac:dyDescent="0.25">
      <c r="A516" t="s">
        <v>570</v>
      </c>
      <c r="B516">
        <v>535</v>
      </c>
      <c r="C516" t="s">
        <v>995</v>
      </c>
      <c r="D516" s="3">
        <v>41134</v>
      </c>
      <c r="E516">
        <v>2228155.4548200001</v>
      </c>
      <c r="F516">
        <v>1372949.75404</v>
      </c>
      <c r="G516" t="s">
        <v>944</v>
      </c>
      <c r="H516" t="s">
        <v>945</v>
      </c>
      <c r="I516" t="s">
        <v>380</v>
      </c>
      <c r="J516" t="s">
        <v>373</v>
      </c>
      <c r="K516">
        <v>-84.391859999999994</v>
      </c>
      <c r="L516">
        <v>33.77413</v>
      </c>
      <c r="M516" t="s">
        <v>374</v>
      </c>
      <c r="N516">
        <v>16.399999999999999</v>
      </c>
      <c r="O516">
        <v>67</v>
      </c>
      <c r="P516">
        <v>34</v>
      </c>
      <c r="Q516">
        <v>39</v>
      </c>
      <c r="R516">
        <v>5577</v>
      </c>
      <c r="S516">
        <v>51.15</v>
      </c>
      <c r="T516">
        <v>751.82</v>
      </c>
      <c r="U516">
        <v>36.799999999999997</v>
      </c>
      <c r="V516">
        <v>1674</v>
      </c>
      <c r="W516">
        <v>66.22</v>
      </c>
    </row>
    <row r="517" spans="1:23" x14ac:dyDescent="0.25">
      <c r="A517" t="s">
        <v>570</v>
      </c>
      <c r="B517">
        <v>536</v>
      </c>
      <c r="C517" t="s">
        <v>996</v>
      </c>
      <c r="D517" s="3">
        <v>41134</v>
      </c>
      <c r="E517">
        <v>2228153.3074500002</v>
      </c>
      <c r="F517">
        <v>1372925.41726</v>
      </c>
      <c r="G517" t="s">
        <v>944</v>
      </c>
      <c r="H517" t="s">
        <v>945</v>
      </c>
      <c r="I517" t="s">
        <v>407</v>
      </c>
      <c r="J517" t="s">
        <v>399</v>
      </c>
      <c r="K517">
        <v>-84.391859999999994</v>
      </c>
      <c r="L517">
        <v>33.774070000000002</v>
      </c>
      <c r="M517" t="s">
        <v>374</v>
      </c>
      <c r="N517">
        <v>19</v>
      </c>
      <c r="O517">
        <v>60</v>
      </c>
      <c r="P517">
        <v>43</v>
      </c>
      <c r="Q517">
        <v>46</v>
      </c>
      <c r="R517">
        <v>3461.35</v>
      </c>
      <c r="S517">
        <v>31.75</v>
      </c>
      <c r="T517">
        <v>1070.06</v>
      </c>
      <c r="U517">
        <v>34.19</v>
      </c>
      <c r="V517">
        <v>1349</v>
      </c>
      <c r="W517">
        <v>41.1</v>
      </c>
    </row>
    <row r="518" spans="1:23" x14ac:dyDescent="0.25">
      <c r="A518" t="s">
        <v>570</v>
      </c>
      <c r="B518">
        <v>537</v>
      </c>
      <c r="C518" t="s">
        <v>997</v>
      </c>
      <c r="D518" s="3">
        <v>41134</v>
      </c>
      <c r="E518">
        <v>2228171.91793</v>
      </c>
      <c r="F518">
        <v>1372906.44888</v>
      </c>
      <c r="G518" t="s">
        <v>944</v>
      </c>
      <c r="H518" t="s">
        <v>945</v>
      </c>
      <c r="I518" t="s">
        <v>380</v>
      </c>
      <c r="J518" t="s">
        <v>373</v>
      </c>
      <c r="K518">
        <v>-84.391800000000003</v>
      </c>
      <c r="L518">
        <v>33.77402</v>
      </c>
      <c r="M518" t="s">
        <v>374</v>
      </c>
      <c r="N518">
        <v>17.7</v>
      </c>
      <c r="O518">
        <v>46</v>
      </c>
      <c r="P518">
        <v>55</v>
      </c>
      <c r="Q518">
        <v>39</v>
      </c>
      <c r="R518">
        <v>8299.94</v>
      </c>
      <c r="S518">
        <v>76.099999999999994</v>
      </c>
      <c r="T518">
        <v>902.77</v>
      </c>
      <c r="U518">
        <v>40.9</v>
      </c>
      <c r="V518">
        <v>1961</v>
      </c>
      <c r="W518">
        <v>98.56</v>
      </c>
    </row>
    <row r="519" spans="1:23" x14ac:dyDescent="0.25">
      <c r="A519" t="s">
        <v>570</v>
      </c>
      <c r="B519">
        <v>538</v>
      </c>
      <c r="C519" t="s">
        <v>998</v>
      </c>
      <c r="D519" s="3">
        <v>41134</v>
      </c>
      <c r="E519">
        <v>2228154.3811300001</v>
      </c>
      <c r="F519">
        <v>1372899.29101</v>
      </c>
      <c r="G519" t="s">
        <v>944</v>
      </c>
      <c r="H519" t="s">
        <v>945</v>
      </c>
      <c r="I519" t="s">
        <v>380</v>
      </c>
      <c r="J519" t="s">
        <v>399</v>
      </c>
      <c r="K519">
        <v>-84.391859999999994</v>
      </c>
      <c r="L519">
        <v>33.774000000000001</v>
      </c>
      <c r="M519" t="s">
        <v>374</v>
      </c>
      <c r="N519">
        <v>19.2</v>
      </c>
      <c r="O519">
        <v>54</v>
      </c>
      <c r="P519">
        <v>44</v>
      </c>
      <c r="Q519">
        <v>37</v>
      </c>
      <c r="R519">
        <v>3529.16</v>
      </c>
      <c r="S519">
        <v>32.36</v>
      </c>
      <c r="T519">
        <v>1097.28</v>
      </c>
      <c r="U519">
        <v>34.700000000000003</v>
      </c>
      <c r="V519">
        <v>1370</v>
      </c>
      <c r="W519">
        <v>41.91</v>
      </c>
    </row>
    <row r="520" spans="1:23" x14ac:dyDescent="0.25">
      <c r="A520" t="s">
        <v>570</v>
      </c>
      <c r="B520">
        <v>539</v>
      </c>
      <c r="C520" t="s">
        <v>999</v>
      </c>
      <c r="D520" s="3">
        <v>41134</v>
      </c>
      <c r="E520">
        <v>2228159.7495400002</v>
      </c>
      <c r="F520">
        <v>1372899.6488999999</v>
      </c>
      <c r="G520" t="s">
        <v>405</v>
      </c>
      <c r="H520" t="s">
        <v>406</v>
      </c>
      <c r="I520" t="s">
        <v>407</v>
      </c>
      <c r="J520" t="s">
        <v>373</v>
      </c>
      <c r="K520">
        <v>-84.391840000000002</v>
      </c>
      <c r="L520">
        <v>33.774000000000001</v>
      </c>
      <c r="M520" t="s">
        <v>374</v>
      </c>
      <c r="N520">
        <v>5.3</v>
      </c>
      <c r="O520">
        <v>8</v>
      </c>
      <c r="P520">
        <v>12</v>
      </c>
      <c r="Q520">
        <v>14</v>
      </c>
      <c r="R520">
        <v>208.71</v>
      </c>
      <c r="S520">
        <v>2.4900000000000002</v>
      </c>
      <c r="T520">
        <v>60.76</v>
      </c>
      <c r="U520">
        <v>9.41</v>
      </c>
      <c r="V520">
        <v>330</v>
      </c>
      <c r="W520">
        <v>2.48</v>
      </c>
    </row>
    <row r="521" spans="1:23" x14ac:dyDescent="0.25">
      <c r="A521" t="s">
        <v>570</v>
      </c>
      <c r="B521">
        <v>540</v>
      </c>
      <c r="C521" t="s">
        <v>1000</v>
      </c>
      <c r="D521" s="3">
        <v>41134</v>
      </c>
      <c r="E521">
        <v>2228167.9811</v>
      </c>
      <c r="F521">
        <v>1372939.37512</v>
      </c>
      <c r="G521" t="s">
        <v>463</v>
      </c>
      <c r="H521" t="s">
        <v>464</v>
      </c>
      <c r="I521" t="s">
        <v>380</v>
      </c>
      <c r="J521" t="s">
        <v>373</v>
      </c>
      <c r="K521">
        <v>-84.391810000000007</v>
      </c>
      <c r="L521">
        <v>33.77411</v>
      </c>
      <c r="M521" t="s">
        <v>374</v>
      </c>
      <c r="N521">
        <v>9.9</v>
      </c>
      <c r="O521">
        <v>29</v>
      </c>
      <c r="P521">
        <v>21</v>
      </c>
      <c r="Q521">
        <v>20</v>
      </c>
      <c r="R521">
        <v>1144.74</v>
      </c>
      <c r="S521">
        <v>17.55</v>
      </c>
      <c r="T521">
        <v>262.86</v>
      </c>
      <c r="U521">
        <v>21.56</v>
      </c>
      <c r="V521">
        <v>1081</v>
      </c>
      <c r="W521">
        <v>13.59</v>
      </c>
    </row>
    <row r="522" spans="1:23" x14ac:dyDescent="0.25">
      <c r="A522" t="s">
        <v>570</v>
      </c>
      <c r="B522">
        <v>541</v>
      </c>
      <c r="C522" t="s">
        <v>1001</v>
      </c>
      <c r="D522" s="3">
        <v>41134</v>
      </c>
      <c r="E522">
        <v>2228166.5495199999</v>
      </c>
      <c r="F522">
        <v>1372954.0487599999</v>
      </c>
      <c r="G522" t="s">
        <v>463</v>
      </c>
      <c r="H522" t="s">
        <v>464</v>
      </c>
      <c r="I522" t="s">
        <v>380</v>
      </c>
      <c r="J522" t="s">
        <v>373</v>
      </c>
      <c r="K522">
        <v>-84.391819999999996</v>
      </c>
      <c r="L522">
        <v>33.774149999999999</v>
      </c>
      <c r="M522" t="s">
        <v>374</v>
      </c>
      <c r="N522">
        <v>6.8</v>
      </c>
      <c r="O522">
        <v>29</v>
      </c>
      <c r="P522">
        <v>14</v>
      </c>
      <c r="Q522">
        <v>24</v>
      </c>
      <c r="R522">
        <v>1070.04</v>
      </c>
      <c r="S522">
        <v>16.399999999999999</v>
      </c>
      <c r="T522">
        <v>176.88</v>
      </c>
      <c r="U522">
        <v>17.149999999999999</v>
      </c>
      <c r="V522">
        <v>918</v>
      </c>
      <c r="W522">
        <v>12.71</v>
      </c>
    </row>
    <row r="523" spans="1:23" x14ac:dyDescent="0.25">
      <c r="A523" t="s">
        <v>570</v>
      </c>
      <c r="B523">
        <v>542</v>
      </c>
      <c r="C523" t="s">
        <v>1002</v>
      </c>
      <c r="D523" s="3">
        <v>41134</v>
      </c>
      <c r="E523">
        <v>2228181.6483100001</v>
      </c>
      <c r="F523">
        <v>1372932.33889</v>
      </c>
      <c r="G523" t="s">
        <v>463</v>
      </c>
      <c r="H523" t="s">
        <v>464</v>
      </c>
      <c r="I523" t="s">
        <v>380</v>
      </c>
      <c r="J523" t="s">
        <v>373</v>
      </c>
      <c r="K523">
        <v>-84.391769999999994</v>
      </c>
      <c r="L523">
        <v>33.774090000000001</v>
      </c>
      <c r="M523" t="s">
        <v>374</v>
      </c>
      <c r="N523">
        <v>4.9000000000000004</v>
      </c>
      <c r="O523">
        <v>27</v>
      </c>
      <c r="P523">
        <v>22</v>
      </c>
      <c r="Q523">
        <v>18</v>
      </c>
      <c r="R523">
        <v>1030.32</v>
      </c>
      <c r="S523">
        <v>15.81</v>
      </c>
      <c r="T523">
        <v>228.29</v>
      </c>
      <c r="U523">
        <v>19.86</v>
      </c>
      <c r="V523">
        <v>1019</v>
      </c>
      <c r="W523">
        <v>12.23</v>
      </c>
    </row>
    <row r="524" spans="1:23" x14ac:dyDescent="0.25">
      <c r="A524" t="s">
        <v>570</v>
      </c>
      <c r="B524">
        <v>543</v>
      </c>
      <c r="C524" t="s">
        <v>1003</v>
      </c>
      <c r="D524" s="3">
        <v>41134</v>
      </c>
      <c r="E524">
        <v>2228183.4377799998</v>
      </c>
      <c r="F524">
        <v>1372949.8756800001</v>
      </c>
      <c r="G524" t="s">
        <v>463</v>
      </c>
      <c r="H524" t="s">
        <v>464</v>
      </c>
      <c r="I524" t="s">
        <v>380</v>
      </c>
      <c r="J524" t="s">
        <v>373</v>
      </c>
      <c r="K524">
        <v>-84.391760000000005</v>
      </c>
      <c r="L524">
        <v>33.774140000000003</v>
      </c>
      <c r="M524" t="s">
        <v>374</v>
      </c>
      <c r="N524">
        <v>7.1</v>
      </c>
      <c r="O524">
        <v>27</v>
      </c>
      <c r="P524">
        <v>28</v>
      </c>
      <c r="Q524">
        <v>21</v>
      </c>
      <c r="R524">
        <v>1131.72</v>
      </c>
      <c r="S524">
        <v>17.350000000000001</v>
      </c>
      <c r="T524">
        <v>210.72</v>
      </c>
      <c r="U524">
        <v>18.96</v>
      </c>
      <c r="V524">
        <v>986</v>
      </c>
      <c r="W524">
        <v>13.44</v>
      </c>
    </row>
    <row r="525" spans="1:23" x14ac:dyDescent="0.25">
      <c r="A525" t="s">
        <v>570</v>
      </c>
      <c r="B525">
        <v>544</v>
      </c>
      <c r="C525" t="s">
        <v>1004</v>
      </c>
      <c r="D525" s="3">
        <v>41134</v>
      </c>
      <c r="E525">
        <v>2228186.9484399999</v>
      </c>
      <c r="F525">
        <v>1373126.8886800001</v>
      </c>
      <c r="G525" t="s">
        <v>463</v>
      </c>
      <c r="H525" t="s">
        <v>464</v>
      </c>
      <c r="I525" t="s">
        <v>380</v>
      </c>
      <c r="J525" t="s">
        <v>373</v>
      </c>
      <c r="K525">
        <v>-84.391750000000002</v>
      </c>
      <c r="L525">
        <v>33.774619999999999</v>
      </c>
      <c r="M525" t="s">
        <v>374</v>
      </c>
      <c r="N525">
        <v>5.3</v>
      </c>
      <c r="O525">
        <v>32</v>
      </c>
      <c r="P525">
        <v>27</v>
      </c>
      <c r="Q525">
        <v>22</v>
      </c>
      <c r="R525">
        <v>1643</v>
      </c>
      <c r="S525">
        <v>25.2</v>
      </c>
      <c r="T525">
        <v>297.98</v>
      </c>
      <c r="U525">
        <v>23.21</v>
      </c>
      <c r="V525">
        <v>1141</v>
      </c>
      <c r="W525">
        <v>19.510000000000002</v>
      </c>
    </row>
    <row r="526" spans="1:23" x14ac:dyDescent="0.25">
      <c r="A526" t="s">
        <v>570</v>
      </c>
      <c r="B526">
        <v>545</v>
      </c>
      <c r="C526" t="s">
        <v>1005</v>
      </c>
      <c r="D526" s="3">
        <v>41134</v>
      </c>
      <c r="E526">
        <v>2228201.26419</v>
      </c>
      <c r="F526">
        <v>1373126.5307799999</v>
      </c>
      <c r="G526" t="s">
        <v>463</v>
      </c>
      <c r="H526" t="s">
        <v>464</v>
      </c>
      <c r="I526" t="s">
        <v>380</v>
      </c>
      <c r="J526" t="s">
        <v>373</v>
      </c>
      <c r="K526">
        <v>-84.391710000000003</v>
      </c>
      <c r="L526">
        <v>33.774619999999999</v>
      </c>
      <c r="M526" t="s">
        <v>374</v>
      </c>
      <c r="N526">
        <v>3.6</v>
      </c>
      <c r="O526">
        <v>27</v>
      </c>
      <c r="P526">
        <v>17</v>
      </c>
      <c r="Q526">
        <v>22</v>
      </c>
      <c r="R526">
        <v>1009.87</v>
      </c>
      <c r="S526">
        <v>15.5</v>
      </c>
      <c r="T526">
        <v>142.24</v>
      </c>
      <c r="U526">
        <v>15.1</v>
      </c>
      <c r="V526">
        <v>851</v>
      </c>
      <c r="W526">
        <v>11.99</v>
      </c>
    </row>
    <row r="527" spans="1:23" x14ac:dyDescent="0.25">
      <c r="A527" t="s">
        <v>570</v>
      </c>
      <c r="B527">
        <v>546</v>
      </c>
      <c r="C527" t="s">
        <v>1006</v>
      </c>
      <c r="D527" s="3">
        <v>41134</v>
      </c>
      <c r="E527">
        <v>2228194.4642099999</v>
      </c>
      <c r="F527">
        <v>1373131.1834</v>
      </c>
      <c r="G527" t="s">
        <v>405</v>
      </c>
      <c r="H527" t="s">
        <v>406</v>
      </c>
      <c r="I527" t="s">
        <v>380</v>
      </c>
      <c r="J527" t="s">
        <v>373</v>
      </c>
      <c r="K527">
        <v>-84.391729999999995</v>
      </c>
      <c r="L527">
        <v>33.774630000000002</v>
      </c>
      <c r="M527" t="s">
        <v>374</v>
      </c>
      <c r="N527">
        <v>10</v>
      </c>
      <c r="O527">
        <v>35</v>
      </c>
      <c r="P527">
        <v>27</v>
      </c>
      <c r="Q527">
        <v>27</v>
      </c>
      <c r="R527">
        <v>3442.51</v>
      </c>
      <c r="S527">
        <v>40.96</v>
      </c>
      <c r="T527">
        <v>275.91000000000003</v>
      </c>
      <c r="U527">
        <v>22.2</v>
      </c>
      <c r="V527">
        <v>1093</v>
      </c>
      <c r="W527">
        <v>40.880000000000003</v>
      </c>
    </row>
    <row r="528" spans="1:23" x14ac:dyDescent="0.25">
      <c r="A528" t="s">
        <v>570</v>
      </c>
      <c r="B528">
        <v>547</v>
      </c>
      <c r="C528" t="s">
        <v>1007</v>
      </c>
      <c r="D528" s="3">
        <v>41134</v>
      </c>
      <c r="E528">
        <v>2228204.1273400001</v>
      </c>
      <c r="F528">
        <v>1373131.5412900001</v>
      </c>
      <c r="G528" t="s">
        <v>463</v>
      </c>
      <c r="H528" t="s">
        <v>464</v>
      </c>
      <c r="I528" t="s">
        <v>380</v>
      </c>
      <c r="J528" t="s">
        <v>373</v>
      </c>
      <c r="K528">
        <v>-84.3917</v>
      </c>
      <c r="L528">
        <v>33.774630000000002</v>
      </c>
      <c r="M528" t="s">
        <v>374</v>
      </c>
      <c r="N528">
        <v>3.1</v>
      </c>
      <c r="O528">
        <v>26</v>
      </c>
      <c r="P528">
        <v>24</v>
      </c>
      <c r="Q528">
        <v>17</v>
      </c>
      <c r="R528">
        <v>1082.53</v>
      </c>
      <c r="S528">
        <v>16.600000000000001</v>
      </c>
      <c r="T528">
        <v>128.6</v>
      </c>
      <c r="U528">
        <v>14.24</v>
      </c>
      <c r="V528">
        <v>823</v>
      </c>
      <c r="W528">
        <v>12.85</v>
      </c>
    </row>
    <row r="529" spans="1:23" x14ac:dyDescent="0.25">
      <c r="A529" t="s">
        <v>522</v>
      </c>
      <c r="B529">
        <v>548</v>
      </c>
      <c r="C529" t="s">
        <v>1008</v>
      </c>
      <c r="D529" s="3">
        <v>41134</v>
      </c>
      <c r="E529">
        <v>2228208.4220699999</v>
      </c>
      <c r="F529">
        <v>1373131.5412900001</v>
      </c>
      <c r="G529" t="s">
        <v>463</v>
      </c>
      <c r="H529" t="s">
        <v>464</v>
      </c>
      <c r="I529" t="s">
        <v>380</v>
      </c>
      <c r="J529" t="s">
        <v>373</v>
      </c>
      <c r="K529">
        <v>-84.391679999999994</v>
      </c>
      <c r="L529">
        <v>33.774630000000002</v>
      </c>
      <c r="M529" t="s">
        <v>374</v>
      </c>
      <c r="N529">
        <v>3.2</v>
      </c>
      <c r="O529">
        <v>26</v>
      </c>
      <c r="P529">
        <v>30</v>
      </c>
      <c r="Q529">
        <v>14</v>
      </c>
      <c r="R529">
        <v>1318.58</v>
      </c>
      <c r="S529">
        <v>20.22</v>
      </c>
      <c r="T529">
        <v>152.6</v>
      </c>
      <c r="U529">
        <v>15.72</v>
      </c>
      <c r="V529">
        <v>873</v>
      </c>
      <c r="W529">
        <v>15.66</v>
      </c>
    </row>
    <row r="530" spans="1:23" x14ac:dyDescent="0.25">
      <c r="A530" t="s">
        <v>522</v>
      </c>
      <c r="B530">
        <v>549</v>
      </c>
      <c r="C530" t="s">
        <v>1009</v>
      </c>
      <c r="D530" s="3">
        <v>41134</v>
      </c>
      <c r="E530">
        <v>2228240.6325099999</v>
      </c>
      <c r="F530">
        <v>1373130.8255100001</v>
      </c>
      <c r="G530" t="s">
        <v>390</v>
      </c>
      <c r="H530" t="s">
        <v>391</v>
      </c>
      <c r="I530" t="s">
        <v>372</v>
      </c>
      <c r="J530" t="s">
        <v>373</v>
      </c>
      <c r="K530">
        <v>-84.391580000000005</v>
      </c>
      <c r="L530">
        <v>33.774630000000002</v>
      </c>
      <c r="M530" t="s">
        <v>374</v>
      </c>
      <c r="N530">
        <v>12.4</v>
      </c>
      <c r="O530">
        <v>32</v>
      </c>
      <c r="P530">
        <v>39</v>
      </c>
      <c r="Q530">
        <v>34</v>
      </c>
      <c r="R530">
        <v>4483.0600000000004</v>
      </c>
      <c r="S530">
        <v>61.84</v>
      </c>
      <c r="T530">
        <v>490.97</v>
      </c>
      <c r="U530">
        <v>31.46</v>
      </c>
      <c r="V530">
        <v>1809</v>
      </c>
      <c r="W530">
        <v>53.23</v>
      </c>
    </row>
    <row r="531" spans="1:23" x14ac:dyDescent="0.25">
      <c r="A531" t="s">
        <v>522</v>
      </c>
      <c r="B531">
        <v>550</v>
      </c>
      <c r="C531" t="s">
        <v>1010</v>
      </c>
      <c r="D531" s="3">
        <v>41134</v>
      </c>
      <c r="E531">
        <v>2228265.3271900001</v>
      </c>
      <c r="F531">
        <v>1373138.3412800001</v>
      </c>
      <c r="G531" t="s">
        <v>463</v>
      </c>
      <c r="H531" t="s">
        <v>464</v>
      </c>
      <c r="I531" t="s">
        <v>380</v>
      </c>
      <c r="J531" t="s">
        <v>373</v>
      </c>
      <c r="K531">
        <v>-84.391499999999994</v>
      </c>
      <c r="L531">
        <v>33.774650000000001</v>
      </c>
      <c r="M531" t="s">
        <v>374</v>
      </c>
      <c r="N531">
        <v>2.5</v>
      </c>
      <c r="O531">
        <v>25</v>
      </c>
      <c r="P531">
        <v>24</v>
      </c>
      <c r="Q531">
        <v>16</v>
      </c>
      <c r="R531">
        <v>1190.5999999999999</v>
      </c>
      <c r="S531">
        <v>18.25</v>
      </c>
      <c r="T531">
        <v>105.34</v>
      </c>
      <c r="U531">
        <v>12.7</v>
      </c>
      <c r="V531">
        <v>775</v>
      </c>
      <c r="W531">
        <v>14.14</v>
      </c>
    </row>
    <row r="532" spans="1:23" x14ac:dyDescent="0.25">
      <c r="A532" t="s">
        <v>522</v>
      </c>
      <c r="B532">
        <v>551</v>
      </c>
      <c r="C532" t="s">
        <v>1011</v>
      </c>
      <c r="D532" s="3">
        <v>41134</v>
      </c>
      <c r="E532">
        <v>2228295.0323800002</v>
      </c>
      <c r="F532">
        <v>1373138.6991699999</v>
      </c>
      <c r="G532" t="s">
        <v>463</v>
      </c>
      <c r="H532" t="s">
        <v>464</v>
      </c>
      <c r="I532" t="s">
        <v>380</v>
      </c>
      <c r="J532" t="s">
        <v>373</v>
      </c>
      <c r="K532">
        <v>-84.391400000000004</v>
      </c>
      <c r="L532">
        <v>33.774650000000001</v>
      </c>
      <c r="M532" t="s">
        <v>374</v>
      </c>
      <c r="N532">
        <v>2.2000000000000002</v>
      </c>
      <c r="O532">
        <v>19</v>
      </c>
      <c r="P532">
        <v>17</v>
      </c>
      <c r="Q532">
        <v>16</v>
      </c>
      <c r="R532">
        <v>424.74</v>
      </c>
      <c r="S532">
        <v>6.5</v>
      </c>
      <c r="T532">
        <v>43.98</v>
      </c>
      <c r="U532">
        <v>7.69</v>
      </c>
      <c r="V532">
        <v>263</v>
      </c>
      <c r="W532">
        <v>5.04</v>
      </c>
    </row>
    <row r="533" spans="1:23" x14ac:dyDescent="0.25">
      <c r="A533" t="s">
        <v>522</v>
      </c>
      <c r="B533">
        <v>552</v>
      </c>
      <c r="C533" t="s">
        <v>1012</v>
      </c>
      <c r="D533" s="3">
        <v>41134</v>
      </c>
      <c r="E533">
        <v>2228303.6218300001</v>
      </c>
      <c r="F533">
        <v>1373130.1097200001</v>
      </c>
      <c r="G533" t="s">
        <v>760</v>
      </c>
      <c r="H533" t="s">
        <v>196</v>
      </c>
      <c r="I533" t="s">
        <v>380</v>
      </c>
      <c r="J533" t="s">
        <v>373</v>
      </c>
      <c r="K533">
        <v>-84.391369999999995</v>
      </c>
      <c r="L533">
        <v>33.774630000000002</v>
      </c>
      <c r="M533" t="s">
        <v>374</v>
      </c>
      <c r="N533">
        <v>30.1</v>
      </c>
      <c r="O533">
        <v>63</v>
      </c>
      <c r="P533">
        <v>50</v>
      </c>
      <c r="Q533">
        <v>60</v>
      </c>
      <c r="R533">
        <v>7431.62</v>
      </c>
      <c r="S533">
        <v>69.89</v>
      </c>
      <c r="T533">
        <v>1845.86</v>
      </c>
      <c r="U533">
        <v>42.75</v>
      </c>
      <c r="V533">
        <v>5912</v>
      </c>
      <c r="W533">
        <v>88.25</v>
      </c>
    </row>
    <row r="534" spans="1:23" x14ac:dyDescent="0.25">
      <c r="A534" t="s">
        <v>895</v>
      </c>
      <c r="B534">
        <v>553</v>
      </c>
      <c r="C534" t="s">
        <v>1013</v>
      </c>
      <c r="D534" s="3">
        <v>41134</v>
      </c>
      <c r="E534">
        <v>2228316.6213199999</v>
      </c>
      <c r="F534">
        <v>1373380.14937</v>
      </c>
      <c r="G534" t="s">
        <v>1014</v>
      </c>
      <c r="H534" t="s">
        <v>130</v>
      </c>
      <c r="I534" t="s">
        <v>380</v>
      </c>
      <c r="J534" t="s">
        <v>373</v>
      </c>
      <c r="K534">
        <v>-84.391329999999996</v>
      </c>
      <c r="L534">
        <v>33.775320000000001</v>
      </c>
      <c r="M534" t="s">
        <v>374</v>
      </c>
      <c r="N534">
        <v>11.4</v>
      </c>
      <c r="O534">
        <v>42</v>
      </c>
      <c r="P534">
        <v>23</v>
      </c>
      <c r="Q534">
        <v>20</v>
      </c>
      <c r="R534">
        <v>3507.1</v>
      </c>
      <c r="S534">
        <v>112.48</v>
      </c>
      <c r="T534">
        <v>245.51</v>
      </c>
      <c r="U534">
        <v>12.99</v>
      </c>
      <c r="V534">
        <v>1037</v>
      </c>
      <c r="W534">
        <v>72.38</v>
      </c>
    </row>
    <row r="535" spans="1:23" x14ac:dyDescent="0.25">
      <c r="A535" t="s">
        <v>895</v>
      </c>
      <c r="B535">
        <v>554</v>
      </c>
      <c r="C535" t="s">
        <v>1015</v>
      </c>
      <c r="D535" s="3">
        <v>41134</v>
      </c>
      <c r="E535">
        <v>2228316.6213199999</v>
      </c>
      <c r="F535">
        <v>1373362.9704700001</v>
      </c>
      <c r="G535" t="s">
        <v>1014</v>
      </c>
      <c r="H535" t="s">
        <v>130</v>
      </c>
      <c r="I535" t="s">
        <v>380</v>
      </c>
      <c r="J535" t="s">
        <v>373</v>
      </c>
      <c r="K535">
        <v>-84.391329999999996</v>
      </c>
      <c r="L535">
        <v>33.775269999999999</v>
      </c>
      <c r="M535" t="s">
        <v>374</v>
      </c>
      <c r="N535">
        <v>11.7</v>
      </c>
      <c r="O535">
        <v>43</v>
      </c>
      <c r="P535">
        <v>21</v>
      </c>
      <c r="Q535">
        <v>18</v>
      </c>
      <c r="R535">
        <v>2967.39</v>
      </c>
      <c r="S535">
        <v>95.17</v>
      </c>
      <c r="T535">
        <v>251.39</v>
      </c>
      <c r="U535">
        <v>13.47</v>
      </c>
      <c r="V535">
        <v>1063</v>
      </c>
      <c r="W535">
        <v>61.24</v>
      </c>
    </row>
    <row r="536" spans="1:23" x14ac:dyDescent="0.25">
      <c r="A536" t="s">
        <v>895</v>
      </c>
      <c r="B536">
        <v>555</v>
      </c>
      <c r="C536" t="s">
        <v>1016</v>
      </c>
      <c r="D536" s="3">
        <v>41134</v>
      </c>
      <c r="E536">
        <v>2228337.7370500001</v>
      </c>
      <c r="F536">
        <v>1373399.11775</v>
      </c>
      <c r="G536" t="s">
        <v>583</v>
      </c>
      <c r="H536" t="s">
        <v>584</v>
      </c>
      <c r="I536" t="s">
        <v>380</v>
      </c>
      <c r="J536" t="s">
        <v>373</v>
      </c>
      <c r="K536">
        <v>-84.391260000000003</v>
      </c>
      <c r="L536">
        <v>33.775370000000002</v>
      </c>
      <c r="M536" t="s">
        <v>374</v>
      </c>
      <c r="N536">
        <v>14.4</v>
      </c>
      <c r="O536">
        <v>44</v>
      </c>
      <c r="P536">
        <v>28</v>
      </c>
      <c r="Q536">
        <v>25</v>
      </c>
      <c r="R536">
        <v>3206.68</v>
      </c>
      <c r="S536">
        <v>59.44</v>
      </c>
      <c r="T536">
        <v>747.3</v>
      </c>
      <c r="U536">
        <v>43.17</v>
      </c>
      <c r="V536">
        <v>1657</v>
      </c>
      <c r="W536">
        <v>38.08</v>
      </c>
    </row>
    <row r="537" spans="1:23" x14ac:dyDescent="0.25">
      <c r="A537" t="s">
        <v>895</v>
      </c>
      <c r="B537">
        <v>556</v>
      </c>
      <c r="C537" t="s">
        <v>1017</v>
      </c>
      <c r="D537" s="3">
        <v>41134</v>
      </c>
      <c r="E537">
        <v>2228349.1896600001</v>
      </c>
      <c r="F537">
        <v>1373376.92833</v>
      </c>
      <c r="G537" t="s">
        <v>583</v>
      </c>
      <c r="H537" t="s">
        <v>584</v>
      </c>
      <c r="I537" t="s">
        <v>380</v>
      </c>
      <c r="J537" t="s">
        <v>373</v>
      </c>
      <c r="K537">
        <v>-84.391220000000004</v>
      </c>
      <c r="L537">
        <v>33.775309999999998</v>
      </c>
      <c r="M537" t="s">
        <v>374</v>
      </c>
      <c r="N537">
        <v>15.5</v>
      </c>
      <c r="O537">
        <v>41</v>
      </c>
      <c r="P537">
        <v>29</v>
      </c>
      <c r="Q537">
        <v>28</v>
      </c>
      <c r="R537">
        <v>3093.22</v>
      </c>
      <c r="S537">
        <v>57.34</v>
      </c>
      <c r="T537">
        <v>888.99</v>
      </c>
      <c r="U537">
        <v>47.8</v>
      </c>
      <c r="V537">
        <v>1837</v>
      </c>
      <c r="W537">
        <v>36.729999999999997</v>
      </c>
    </row>
    <row r="538" spans="1:23" x14ac:dyDescent="0.25">
      <c r="A538" t="s">
        <v>895</v>
      </c>
      <c r="B538">
        <v>557</v>
      </c>
      <c r="C538" t="s">
        <v>1018</v>
      </c>
      <c r="D538" s="3">
        <v>41134</v>
      </c>
      <c r="E538">
        <v>2228328.43181</v>
      </c>
      <c r="F538">
        <v>1373354.7389100001</v>
      </c>
      <c r="G538" t="s">
        <v>583</v>
      </c>
      <c r="H538" t="s">
        <v>584</v>
      </c>
      <c r="I538" t="s">
        <v>380</v>
      </c>
      <c r="J538" t="s">
        <v>373</v>
      </c>
      <c r="K538">
        <v>-84.391289999999998</v>
      </c>
      <c r="L538">
        <v>33.77525</v>
      </c>
      <c r="M538" t="s">
        <v>374</v>
      </c>
      <c r="N538">
        <v>7.3</v>
      </c>
      <c r="O538">
        <v>23</v>
      </c>
      <c r="P538">
        <v>16</v>
      </c>
      <c r="Q538">
        <v>16</v>
      </c>
      <c r="R538">
        <v>524.96</v>
      </c>
      <c r="S538">
        <v>9.7200000000000006</v>
      </c>
      <c r="T538">
        <v>132.65</v>
      </c>
      <c r="U538">
        <v>15.39</v>
      </c>
      <c r="V538">
        <v>771</v>
      </c>
      <c r="W538">
        <v>6.23</v>
      </c>
    </row>
    <row r="539" spans="1:23" x14ac:dyDescent="0.25">
      <c r="A539" t="s">
        <v>895</v>
      </c>
      <c r="B539">
        <v>558</v>
      </c>
      <c r="C539" t="s">
        <v>1019</v>
      </c>
      <c r="D539" s="3">
        <v>41134</v>
      </c>
      <c r="E539">
        <v>2228380.3264199998</v>
      </c>
      <c r="F539">
        <v>1373365.1178299999</v>
      </c>
      <c r="G539" t="s">
        <v>583</v>
      </c>
      <c r="H539" t="s">
        <v>584</v>
      </c>
      <c r="I539" t="s">
        <v>380</v>
      </c>
      <c r="J539" t="s">
        <v>373</v>
      </c>
      <c r="K539">
        <v>-84.391120000000001</v>
      </c>
      <c r="L539">
        <v>33.775280000000002</v>
      </c>
      <c r="M539" t="s">
        <v>374</v>
      </c>
      <c r="N539">
        <v>10.1</v>
      </c>
      <c r="O539">
        <v>37</v>
      </c>
      <c r="P539">
        <v>25</v>
      </c>
      <c r="Q539">
        <v>23</v>
      </c>
      <c r="R539">
        <v>2137.8200000000002</v>
      </c>
      <c r="S539">
        <v>39.619999999999997</v>
      </c>
      <c r="T539">
        <v>307.92</v>
      </c>
      <c r="U539">
        <v>25.46</v>
      </c>
      <c r="V539">
        <v>1079</v>
      </c>
      <c r="W539">
        <v>25.39</v>
      </c>
    </row>
    <row r="540" spans="1:23" x14ac:dyDescent="0.25">
      <c r="A540" t="s">
        <v>895</v>
      </c>
      <c r="B540">
        <v>559</v>
      </c>
      <c r="C540" t="s">
        <v>1020</v>
      </c>
      <c r="D540" s="3">
        <v>41134</v>
      </c>
      <c r="E540">
        <v>2228387.8421900002</v>
      </c>
      <c r="F540">
        <v>1373342.5705200001</v>
      </c>
      <c r="G540" t="s">
        <v>583</v>
      </c>
      <c r="H540" t="s">
        <v>584</v>
      </c>
      <c r="I540" t="s">
        <v>380</v>
      </c>
      <c r="J540" t="s">
        <v>373</v>
      </c>
      <c r="K540">
        <v>-84.391090000000005</v>
      </c>
      <c r="L540">
        <v>33.775219999999997</v>
      </c>
      <c r="M540" t="s">
        <v>374</v>
      </c>
      <c r="N540">
        <v>16.100000000000001</v>
      </c>
      <c r="O540">
        <v>47</v>
      </c>
      <c r="P540">
        <v>30</v>
      </c>
      <c r="Q540">
        <v>29</v>
      </c>
      <c r="R540">
        <v>2578.17</v>
      </c>
      <c r="S540">
        <v>47.8</v>
      </c>
      <c r="T540">
        <v>988.97</v>
      </c>
      <c r="U540">
        <v>51.04</v>
      </c>
      <c r="V540">
        <v>1941</v>
      </c>
      <c r="W540">
        <v>30.61</v>
      </c>
    </row>
    <row r="541" spans="1:23" x14ac:dyDescent="0.25">
      <c r="A541" t="s">
        <v>895</v>
      </c>
      <c r="B541">
        <v>560</v>
      </c>
      <c r="C541" t="s">
        <v>1021</v>
      </c>
      <c r="D541" s="3">
        <v>41134</v>
      </c>
      <c r="E541">
        <v>2228347.7580800001</v>
      </c>
      <c r="F541">
        <v>1373328.25477</v>
      </c>
      <c r="G541" t="s">
        <v>583</v>
      </c>
      <c r="H541" t="s">
        <v>584</v>
      </c>
      <c r="I541" t="s">
        <v>380</v>
      </c>
      <c r="J541" t="s">
        <v>373</v>
      </c>
      <c r="K541">
        <v>-84.391229999999993</v>
      </c>
      <c r="L541">
        <v>33.775179999999999</v>
      </c>
      <c r="M541" t="s">
        <v>374</v>
      </c>
      <c r="N541">
        <v>9.9</v>
      </c>
      <c r="O541">
        <v>28</v>
      </c>
      <c r="P541">
        <v>23</v>
      </c>
      <c r="Q541">
        <v>23</v>
      </c>
      <c r="R541">
        <v>1571.53</v>
      </c>
      <c r="S541">
        <v>29.12</v>
      </c>
      <c r="T541">
        <v>285.43</v>
      </c>
      <c r="U541">
        <v>24.25</v>
      </c>
      <c r="V541">
        <v>1057</v>
      </c>
      <c r="W541">
        <v>18.66</v>
      </c>
    </row>
    <row r="542" spans="1:23" x14ac:dyDescent="0.25">
      <c r="A542" t="s">
        <v>895</v>
      </c>
      <c r="B542">
        <v>561</v>
      </c>
      <c r="C542" t="s">
        <v>1022</v>
      </c>
      <c r="D542" s="3">
        <v>41134</v>
      </c>
      <c r="E542">
        <v>2228381.44508</v>
      </c>
      <c r="F542">
        <v>1373284.0888799999</v>
      </c>
      <c r="G542" t="s">
        <v>583</v>
      </c>
      <c r="H542" t="s">
        <v>584</v>
      </c>
      <c r="I542" t="s">
        <v>380</v>
      </c>
      <c r="J542" t="s">
        <v>373</v>
      </c>
      <c r="K542">
        <v>-84.391109999999998</v>
      </c>
      <c r="L542">
        <v>33.77505</v>
      </c>
      <c r="M542" t="s">
        <v>374</v>
      </c>
      <c r="N542">
        <v>13.8</v>
      </c>
      <c r="O542">
        <v>37</v>
      </c>
      <c r="P542">
        <v>31</v>
      </c>
      <c r="Q542">
        <v>28</v>
      </c>
      <c r="R542">
        <v>3011.63</v>
      </c>
      <c r="S542">
        <v>55.82</v>
      </c>
      <c r="T542">
        <v>661.96</v>
      </c>
      <c r="U542">
        <v>40.06</v>
      </c>
      <c r="V542">
        <v>1564</v>
      </c>
      <c r="W542">
        <v>35.76</v>
      </c>
    </row>
    <row r="543" spans="1:23" x14ac:dyDescent="0.25">
      <c r="A543" t="s">
        <v>895</v>
      </c>
      <c r="B543">
        <v>562</v>
      </c>
      <c r="C543" t="s">
        <v>1023</v>
      </c>
      <c r="D543" s="3">
        <v>41134</v>
      </c>
      <c r="E543">
        <v>2228360.6872399999</v>
      </c>
      <c r="F543">
        <v>1373271.5626000001</v>
      </c>
      <c r="G543" t="s">
        <v>583</v>
      </c>
      <c r="H543" t="s">
        <v>584</v>
      </c>
      <c r="I543" t="s">
        <v>380</v>
      </c>
      <c r="J543" t="s">
        <v>373</v>
      </c>
      <c r="K543">
        <v>-84.391180000000006</v>
      </c>
      <c r="L543">
        <v>33.775019999999998</v>
      </c>
      <c r="M543" t="s">
        <v>374</v>
      </c>
      <c r="N543">
        <v>11.5</v>
      </c>
      <c r="O543">
        <v>36</v>
      </c>
      <c r="P543">
        <v>24</v>
      </c>
      <c r="Q543">
        <v>26</v>
      </c>
      <c r="R543">
        <v>2298.42</v>
      </c>
      <c r="S543">
        <v>42.59</v>
      </c>
      <c r="T543">
        <v>422.01</v>
      </c>
      <c r="U543">
        <v>30.67</v>
      </c>
      <c r="V543">
        <v>1245</v>
      </c>
      <c r="W543">
        <v>27.29</v>
      </c>
    </row>
    <row r="544" spans="1:23" x14ac:dyDescent="0.25">
      <c r="A544" t="s">
        <v>895</v>
      </c>
      <c r="B544">
        <v>563</v>
      </c>
      <c r="C544" t="s">
        <v>1024</v>
      </c>
      <c r="D544" s="3">
        <v>41134</v>
      </c>
      <c r="E544">
        <v>2228337.0662500001</v>
      </c>
      <c r="F544">
        <v>1373275.14154</v>
      </c>
      <c r="G544" t="s">
        <v>583</v>
      </c>
      <c r="H544" t="s">
        <v>584</v>
      </c>
      <c r="I544" t="s">
        <v>380</v>
      </c>
      <c r="J544" t="s">
        <v>373</v>
      </c>
      <c r="K544">
        <v>-84.391260000000003</v>
      </c>
      <c r="L544">
        <v>33.775030000000001</v>
      </c>
      <c r="M544" t="s">
        <v>374</v>
      </c>
      <c r="N544">
        <v>10.7</v>
      </c>
      <c r="O544">
        <v>36</v>
      </c>
      <c r="P544">
        <v>26</v>
      </c>
      <c r="Q544">
        <v>25</v>
      </c>
      <c r="R544">
        <v>2486.14</v>
      </c>
      <c r="S544">
        <v>46.08</v>
      </c>
      <c r="T544">
        <v>353.64</v>
      </c>
      <c r="U544">
        <v>27.62</v>
      </c>
      <c r="V544">
        <v>1148</v>
      </c>
      <c r="W544">
        <v>29.52</v>
      </c>
    </row>
    <row r="545" spans="1:23" x14ac:dyDescent="0.25">
      <c r="A545" t="s">
        <v>895</v>
      </c>
      <c r="B545">
        <v>564</v>
      </c>
      <c r="C545" t="s">
        <v>1025</v>
      </c>
      <c r="D545" s="3">
        <v>41134</v>
      </c>
      <c r="E545">
        <v>2228352.4556800001</v>
      </c>
      <c r="F545">
        <v>1373298.4046400001</v>
      </c>
      <c r="G545" t="s">
        <v>583</v>
      </c>
      <c r="H545" t="s">
        <v>584</v>
      </c>
      <c r="I545" t="s">
        <v>380</v>
      </c>
      <c r="J545" t="s">
        <v>373</v>
      </c>
      <c r="K545">
        <v>-84.391210000000001</v>
      </c>
      <c r="L545">
        <v>33.775089999999999</v>
      </c>
      <c r="M545" t="s">
        <v>374</v>
      </c>
      <c r="N545">
        <v>12.4</v>
      </c>
      <c r="O545">
        <v>39</v>
      </c>
      <c r="P545">
        <v>30</v>
      </c>
      <c r="Q545">
        <v>27</v>
      </c>
      <c r="R545">
        <v>2924.12</v>
      </c>
      <c r="S545">
        <v>54.19</v>
      </c>
      <c r="T545">
        <v>511.69</v>
      </c>
      <c r="U545">
        <v>34.409999999999997</v>
      </c>
      <c r="V545">
        <v>1363</v>
      </c>
      <c r="W545">
        <v>34.72</v>
      </c>
    </row>
    <row r="546" spans="1:23" x14ac:dyDescent="0.25">
      <c r="A546" t="s">
        <v>895</v>
      </c>
      <c r="B546">
        <v>565</v>
      </c>
      <c r="C546" t="s">
        <v>1026</v>
      </c>
      <c r="D546" s="3">
        <v>41134</v>
      </c>
      <c r="E546">
        <v>2228314.1610400002</v>
      </c>
      <c r="F546">
        <v>1373292.6783400001</v>
      </c>
      <c r="G546" t="s">
        <v>583</v>
      </c>
      <c r="H546" t="s">
        <v>584</v>
      </c>
      <c r="I546" t="s">
        <v>380</v>
      </c>
      <c r="J546" t="s">
        <v>373</v>
      </c>
      <c r="K546">
        <v>-84.39134</v>
      </c>
      <c r="L546">
        <v>33.775080000000003</v>
      </c>
      <c r="M546" t="s">
        <v>374</v>
      </c>
      <c r="N546">
        <v>14</v>
      </c>
      <c r="O546">
        <v>43</v>
      </c>
      <c r="P546">
        <v>26</v>
      </c>
      <c r="Q546">
        <v>28</v>
      </c>
      <c r="R546">
        <v>3150.6</v>
      </c>
      <c r="S546">
        <v>58.4</v>
      </c>
      <c r="T546">
        <v>695.82</v>
      </c>
      <c r="U546">
        <v>41.36</v>
      </c>
      <c r="V546">
        <v>1595</v>
      </c>
      <c r="W546">
        <v>37.409999999999997</v>
      </c>
    </row>
    <row r="547" spans="1:23" x14ac:dyDescent="0.25">
      <c r="A547" t="s">
        <v>895</v>
      </c>
      <c r="B547">
        <v>566</v>
      </c>
      <c r="C547" t="s">
        <v>1027</v>
      </c>
      <c r="D547" s="3">
        <v>41134</v>
      </c>
      <c r="E547">
        <v>2228300.91897</v>
      </c>
      <c r="F547">
        <v>1373266.5520899999</v>
      </c>
      <c r="G547" t="s">
        <v>583</v>
      </c>
      <c r="H547" t="s">
        <v>584</v>
      </c>
      <c r="I547" t="s">
        <v>380</v>
      </c>
      <c r="J547" t="s">
        <v>373</v>
      </c>
      <c r="K547">
        <v>-84.391379999999998</v>
      </c>
      <c r="L547">
        <v>33.775010000000002</v>
      </c>
      <c r="M547" t="s">
        <v>374</v>
      </c>
      <c r="N547">
        <v>12.7</v>
      </c>
      <c r="O547">
        <v>44</v>
      </c>
      <c r="P547">
        <v>27</v>
      </c>
      <c r="Q547">
        <v>26</v>
      </c>
      <c r="R547">
        <v>3380.94</v>
      </c>
      <c r="S547">
        <v>62.68</v>
      </c>
      <c r="T547">
        <v>549.5</v>
      </c>
      <c r="U547">
        <v>35.979999999999997</v>
      </c>
      <c r="V547">
        <v>1404</v>
      </c>
      <c r="W547">
        <v>40.15</v>
      </c>
    </row>
    <row r="548" spans="1:23" x14ac:dyDescent="0.25">
      <c r="A548" t="s">
        <v>895</v>
      </c>
      <c r="B548">
        <v>567</v>
      </c>
      <c r="C548" t="s">
        <v>1028</v>
      </c>
      <c r="D548" s="3">
        <v>41134</v>
      </c>
      <c r="E548">
        <v>2228271.2137799999</v>
      </c>
      <c r="F548">
        <v>1373269.41524</v>
      </c>
      <c r="G548" t="s">
        <v>583</v>
      </c>
      <c r="H548" t="s">
        <v>584</v>
      </c>
      <c r="I548" t="s">
        <v>380</v>
      </c>
      <c r="J548" t="s">
        <v>373</v>
      </c>
      <c r="K548">
        <v>-84.391480000000001</v>
      </c>
      <c r="L548">
        <v>33.775010000000002</v>
      </c>
      <c r="M548" t="s">
        <v>374</v>
      </c>
      <c r="N548">
        <v>13.1</v>
      </c>
      <c r="O548">
        <v>42</v>
      </c>
      <c r="P548">
        <v>30</v>
      </c>
      <c r="Q548">
        <v>29</v>
      </c>
      <c r="R548">
        <v>3252.32</v>
      </c>
      <c r="S548">
        <v>60.27</v>
      </c>
      <c r="T548">
        <v>589.87</v>
      </c>
      <c r="U548">
        <v>37.479999999999997</v>
      </c>
      <c r="V548">
        <v>1461</v>
      </c>
      <c r="W548">
        <v>38.619999999999997</v>
      </c>
    </row>
    <row r="549" spans="1:23" x14ac:dyDescent="0.25">
      <c r="A549" t="s">
        <v>895</v>
      </c>
      <c r="B549">
        <v>568</v>
      </c>
      <c r="C549" t="s">
        <v>1029</v>
      </c>
      <c r="D549" s="3">
        <v>41134</v>
      </c>
      <c r="E549">
        <v>2228238.6454400001</v>
      </c>
      <c r="F549">
        <v>1373270.84681</v>
      </c>
      <c r="G549" t="s">
        <v>583</v>
      </c>
      <c r="H549" t="s">
        <v>584</v>
      </c>
      <c r="I549" t="s">
        <v>380</v>
      </c>
      <c r="J549" t="s">
        <v>373</v>
      </c>
      <c r="K549">
        <v>-84.391580000000005</v>
      </c>
      <c r="L549">
        <v>33.775019999999998</v>
      </c>
      <c r="M549" t="s">
        <v>374</v>
      </c>
      <c r="N549">
        <v>10</v>
      </c>
      <c r="O549">
        <v>36</v>
      </c>
      <c r="P549">
        <v>22</v>
      </c>
      <c r="Q549">
        <v>24</v>
      </c>
      <c r="R549">
        <v>2052.5700000000002</v>
      </c>
      <c r="S549">
        <v>38.049999999999997</v>
      </c>
      <c r="T549">
        <v>299.63</v>
      </c>
      <c r="U549">
        <v>25.04</v>
      </c>
      <c r="V549">
        <v>1068</v>
      </c>
      <c r="W549">
        <v>24.37</v>
      </c>
    </row>
    <row r="550" spans="1:23" x14ac:dyDescent="0.25">
      <c r="A550" t="s">
        <v>895</v>
      </c>
      <c r="B550">
        <v>569</v>
      </c>
      <c r="C550" t="s">
        <v>1030</v>
      </c>
      <c r="D550" s="3">
        <v>41134</v>
      </c>
      <c r="E550">
        <v>2228219.3191800001</v>
      </c>
      <c r="F550">
        <v>1373275.14154</v>
      </c>
      <c r="G550" t="s">
        <v>583</v>
      </c>
      <c r="H550" t="s">
        <v>584</v>
      </c>
      <c r="I550" t="s">
        <v>407</v>
      </c>
      <c r="J550" t="s">
        <v>373</v>
      </c>
      <c r="K550">
        <v>-84.391649999999998</v>
      </c>
      <c r="L550">
        <v>33.775030000000001</v>
      </c>
      <c r="M550" t="s">
        <v>374</v>
      </c>
      <c r="N550">
        <v>10.199999999999999</v>
      </c>
      <c r="O550">
        <v>32</v>
      </c>
      <c r="P550">
        <v>30</v>
      </c>
      <c r="Q550">
        <v>29</v>
      </c>
      <c r="R550">
        <v>2577.31</v>
      </c>
      <c r="S550">
        <v>47.77</v>
      </c>
      <c r="T550">
        <v>310.85000000000002</v>
      </c>
      <c r="U550">
        <v>25.55</v>
      </c>
      <c r="V550">
        <v>1036</v>
      </c>
      <c r="W550">
        <v>30.6</v>
      </c>
    </row>
    <row r="551" spans="1:23" x14ac:dyDescent="0.25">
      <c r="A551" t="s">
        <v>578</v>
      </c>
      <c r="B551">
        <v>570</v>
      </c>
      <c r="C551" t="s">
        <v>1031</v>
      </c>
      <c r="D551" s="3">
        <v>41134</v>
      </c>
      <c r="E551">
        <v>2228200.6853999998</v>
      </c>
      <c r="F551">
        <v>1373294.6971</v>
      </c>
      <c r="G551" t="s">
        <v>583</v>
      </c>
      <c r="H551" t="s">
        <v>584</v>
      </c>
      <c r="I551" t="s">
        <v>380</v>
      </c>
      <c r="J551" t="s">
        <v>373</v>
      </c>
      <c r="K551">
        <v>-84.391710000000003</v>
      </c>
      <c r="L551">
        <v>33.775080000000003</v>
      </c>
      <c r="M551" t="s">
        <v>374</v>
      </c>
      <c r="N551">
        <v>9</v>
      </c>
      <c r="O551">
        <v>32</v>
      </c>
      <c r="P551">
        <v>22</v>
      </c>
      <c r="Q551">
        <v>21</v>
      </c>
      <c r="R551">
        <v>1568.3</v>
      </c>
      <c r="S551">
        <v>29.08</v>
      </c>
      <c r="T551">
        <v>228.69</v>
      </c>
      <c r="U551">
        <v>21.32</v>
      </c>
      <c r="V551">
        <v>964</v>
      </c>
      <c r="W551">
        <v>18.62</v>
      </c>
    </row>
    <row r="552" spans="1:23" x14ac:dyDescent="0.25">
      <c r="A552" t="s">
        <v>895</v>
      </c>
      <c r="B552">
        <v>571</v>
      </c>
      <c r="C552" t="s">
        <v>1032</v>
      </c>
      <c r="D552" s="3">
        <v>41134</v>
      </c>
      <c r="E552">
        <v>2228216.43273</v>
      </c>
      <c r="F552">
        <v>1373317.2444199999</v>
      </c>
      <c r="G552" t="s">
        <v>583</v>
      </c>
      <c r="H552" t="s">
        <v>584</v>
      </c>
      <c r="I552" t="s">
        <v>380</v>
      </c>
      <c r="J552" t="s">
        <v>373</v>
      </c>
      <c r="K552">
        <v>-84.391660000000002</v>
      </c>
      <c r="L552">
        <v>33.775149999999996</v>
      </c>
      <c r="M552" t="s">
        <v>374</v>
      </c>
      <c r="N552">
        <v>7.1</v>
      </c>
      <c r="O552">
        <v>31</v>
      </c>
      <c r="P552">
        <v>20</v>
      </c>
      <c r="Q552">
        <v>19</v>
      </c>
      <c r="R552">
        <v>1342.69</v>
      </c>
      <c r="S552">
        <v>24.89</v>
      </c>
      <c r="T552">
        <v>127.58</v>
      </c>
      <c r="U552">
        <v>15.12</v>
      </c>
      <c r="V552">
        <v>796</v>
      </c>
      <c r="W552">
        <v>15.94</v>
      </c>
    </row>
    <row r="553" spans="1:23" x14ac:dyDescent="0.25">
      <c r="A553" t="s">
        <v>895</v>
      </c>
      <c r="B553">
        <v>572</v>
      </c>
      <c r="C553" t="s">
        <v>1033</v>
      </c>
      <c r="D553" s="3">
        <v>41134</v>
      </c>
      <c r="E553">
        <v>2228246.1379200001</v>
      </c>
      <c r="F553">
        <v>1373319.74967</v>
      </c>
      <c r="G553" t="s">
        <v>583</v>
      </c>
      <c r="H553" t="s">
        <v>584</v>
      </c>
      <c r="I553" t="s">
        <v>407</v>
      </c>
      <c r="J553" t="s">
        <v>373</v>
      </c>
      <c r="K553">
        <v>-84.391559999999998</v>
      </c>
      <c r="L553">
        <v>33.775149999999996</v>
      </c>
      <c r="M553" t="s">
        <v>374</v>
      </c>
      <c r="N553">
        <v>7.8</v>
      </c>
      <c r="O553">
        <v>25</v>
      </c>
      <c r="P553">
        <v>25</v>
      </c>
      <c r="Q553">
        <v>25</v>
      </c>
      <c r="R553">
        <v>1636.76</v>
      </c>
      <c r="S553">
        <v>30.34</v>
      </c>
      <c r="T553">
        <v>157.26</v>
      </c>
      <c r="U553">
        <v>17.04</v>
      </c>
      <c r="V553">
        <v>811</v>
      </c>
      <c r="W553">
        <v>19.440000000000001</v>
      </c>
    </row>
    <row r="554" spans="1:23" x14ac:dyDescent="0.25">
      <c r="A554" t="s">
        <v>895</v>
      </c>
      <c r="B554">
        <v>573</v>
      </c>
      <c r="C554" t="s">
        <v>1034</v>
      </c>
      <c r="D554" s="3">
        <v>41134</v>
      </c>
      <c r="E554">
        <v>2228269.04312</v>
      </c>
      <c r="F554">
        <v>1373317.60231</v>
      </c>
      <c r="G554" t="s">
        <v>583</v>
      </c>
      <c r="H554" t="s">
        <v>584</v>
      </c>
      <c r="I554" t="s">
        <v>407</v>
      </c>
      <c r="J554" t="s">
        <v>399</v>
      </c>
      <c r="K554">
        <v>-84.391480000000001</v>
      </c>
      <c r="L554">
        <v>33.775149999999996</v>
      </c>
      <c r="M554" t="s">
        <v>374</v>
      </c>
      <c r="N554">
        <v>9.5</v>
      </c>
      <c r="O554">
        <v>31</v>
      </c>
      <c r="P554">
        <v>24</v>
      </c>
      <c r="Q554">
        <v>24</v>
      </c>
      <c r="R554">
        <v>1608.24</v>
      </c>
      <c r="S554">
        <v>29.81</v>
      </c>
      <c r="T554">
        <v>260.3</v>
      </c>
      <c r="U554">
        <v>9.52</v>
      </c>
      <c r="V554">
        <v>375</v>
      </c>
      <c r="W554">
        <v>19.100000000000001</v>
      </c>
    </row>
    <row r="555" spans="1:23" x14ac:dyDescent="0.25">
      <c r="A555" t="s">
        <v>578</v>
      </c>
      <c r="B555">
        <v>574</v>
      </c>
      <c r="C555" t="s">
        <v>1035</v>
      </c>
      <c r="D555" s="3">
        <v>41134</v>
      </c>
      <c r="E555">
        <v>2228192.8117300002</v>
      </c>
      <c r="F555">
        <v>1373248.1709</v>
      </c>
      <c r="G555" t="s">
        <v>463</v>
      </c>
      <c r="H555" t="s">
        <v>464</v>
      </c>
      <c r="I555" t="s">
        <v>380</v>
      </c>
      <c r="J555" t="s">
        <v>373</v>
      </c>
      <c r="K555">
        <v>-84.391729999999995</v>
      </c>
      <c r="L555">
        <v>33.77496</v>
      </c>
      <c r="M555" t="s">
        <v>374</v>
      </c>
      <c r="N555">
        <v>4.2</v>
      </c>
      <c r="O555">
        <v>14</v>
      </c>
      <c r="P555">
        <v>22</v>
      </c>
      <c r="Q555">
        <v>25</v>
      </c>
      <c r="R555">
        <v>844.54</v>
      </c>
      <c r="S555">
        <v>12.94</v>
      </c>
      <c r="T555">
        <v>138.87</v>
      </c>
      <c r="U555">
        <v>14.82</v>
      </c>
      <c r="V555">
        <v>856</v>
      </c>
      <c r="W555">
        <v>10.029999999999999</v>
      </c>
    </row>
    <row r="556" spans="1:23" x14ac:dyDescent="0.25">
      <c r="A556" t="s">
        <v>895</v>
      </c>
      <c r="B556">
        <v>575</v>
      </c>
      <c r="C556" t="s">
        <v>1036</v>
      </c>
      <c r="D556" s="3">
        <v>41134</v>
      </c>
      <c r="E556">
        <v>2228225.0221799999</v>
      </c>
      <c r="F556">
        <v>1373248.1709</v>
      </c>
      <c r="G556" t="s">
        <v>463</v>
      </c>
      <c r="H556" t="s">
        <v>464</v>
      </c>
      <c r="I556" t="s">
        <v>380</v>
      </c>
      <c r="J556" t="s">
        <v>373</v>
      </c>
      <c r="K556">
        <v>-84.391630000000006</v>
      </c>
      <c r="L556">
        <v>33.77496</v>
      </c>
      <c r="M556" t="s">
        <v>374</v>
      </c>
      <c r="N556">
        <v>3</v>
      </c>
      <c r="O556">
        <v>17</v>
      </c>
      <c r="P556">
        <v>21</v>
      </c>
      <c r="Q556">
        <v>18</v>
      </c>
      <c r="R556">
        <v>839.37</v>
      </c>
      <c r="S556">
        <v>12.87</v>
      </c>
      <c r="T556">
        <v>94.03</v>
      </c>
      <c r="U556">
        <v>11.86</v>
      </c>
      <c r="V556">
        <v>756</v>
      </c>
      <c r="W556">
        <v>9.9700000000000006</v>
      </c>
    </row>
    <row r="557" spans="1:23" x14ac:dyDescent="0.25">
      <c r="A557" t="s">
        <v>895</v>
      </c>
      <c r="B557">
        <v>576</v>
      </c>
      <c r="C557" t="s">
        <v>1037</v>
      </c>
      <c r="D557" s="3">
        <v>41134</v>
      </c>
      <c r="E557">
        <v>2228234.6853100001</v>
      </c>
      <c r="F557">
        <v>1373240.6551300001</v>
      </c>
      <c r="G557" t="s">
        <v>395</v>
      </c>
      <c r="H557" t="s">
        <v>396</v>
      </c>
      <c r="I557" t="s">
        <v>380</v>
      </c>
      <c r="J557" t="s">
        <v>373</v>
      </c>
      <c r="K557">
        <v>-84.391599999999997</v>
      </c>
      <c r="L557">
        <v>33.774929999999998</v>
      </c>
      <c r="M557" t="s">
        <v>374</v>
      </c>
      <c r="N557">
        <v>7.2</v>
      </c>
      <c r="O557">
        <v>29</v>
      </c>
      <c r="P557">
        <v>19</v>
      </c>
      <c r="Q557">
        <v>23</v>
      </c>
      <c r="R557">
        <v>2190.2399999999998</v>
      </c>
      <c r="S557">
        <v>59.97</v>
      </c>
      <c r="T557">
        <v>344.8</v>
      </c>
      <c r="U557">
        <v>24.21</v>
      </c>
      <c r="V557">
        <v>1186</v>
      </c>
      <c r="W557">
        <v>45.2</v>
      </c>
    </row>
    <row r="558" spans="1:23" x14ac:dyDescent="0.25">
      <c r="A558" t="s">
        <v>895</v>
      </c>
      <c r="B558">
        <v>577</v>
      </c>
      <c r="C558" t="s">
        <v>1038</v>
      </c>
      <c r="D558" s="3">
        <v>41134</v>
      </c>
      <c r="E558">
        <v>2228246.1379200001</v>
      </c>
      <c r="F558">
        <v>1373247.4551200001</v>
      </c>
      <c r="G558" t="s">
        <v>463</v>
      </c>
      <c r="H558" t="s">
        <v>464</v>
      </c>
      <c r="I558" t="s">
        <v>380</v>
      </c>
      <c r="J558" t="s">
        <v>373</v>
      </c>
      <c r="K558">
        <v>-84.391559999999998</v>
      </c>
      <c r="L558">
        <v>33.774949999999997</v>
      </c>
      <c r="M558" t="s">
        <v>374</v>
      </c>
      <c r="N558">
        <v>3.1</v>
      </c>
      <c r="O558">
        <v>20</v>
      </c>
      <c r="P558">
        <v>18</v>
      </c>
      <c r="Q558">
        <v>23</v>
      </c>
      <c r="R558">
        <v>1045.3900000000001</v>
      </c>
      <c r="S558">
        <v>16.03</v>
      </c>
      <c r="T558">
        <v>92.57</v>
      </c>
      <c r="U558">
        <v>11.77</v>
      </c>
      <c r="V558">
        <v>751</v>
      </c>
      <c r="W558">
        <v>12.41</v>
      </c>
    </row>
    <row r="559" spans="1:23" x14ac:dyDescent="0.25">
      <c r="A559" t="s">
        <v>895</v>
      </c>
      <c r="B559">
        <v>578</v>
      </c>
      <c r="C559" t="s">
        <v>1039</v>
      </c>
      <c r="D559" s="3">
        <v>41134</v>
      </c>
      <c r="E559">
        <v>2228272.2641699999</v>
      </c>
      <c r="F559">
        <v>1373246.3814399999</v>
      </c>
      <c r="G559" t="s">
        <v>463</v>
      </c>
      <c r="H559" t="s">
        <v>464</v>
      </c>
      <c r="I559" t="s">
        <v>380</v>
      </c>
      <c r="J559" t="s">
        <v>373</v>
      </c>
      <c r="K559">
        <v>-84.391469999999998</v>
      </c>
      <c r="L559">
        <v>33.774949999999997</v>
      </c>
      <c r="M559" t="s">
        <v>374</v>
      </c>
      <c r="N559">
        <v>4.8</v>
      </c>
      <c r="O559">
        <v>18</v>
      </c>
      <c r="P559">
        <v>21</v>
      </c>
      <c r="Q559">
        <v>27</v>
      </c>
      <c r="R559">
        <v>1416.53</v>
      </c>
      <c r="S559">
        <v>21.72</v>
      </c>
      <c r="T559">
        <v>180.62</v>
      </c>
      <c r="U559">
        <v>17.28</v>
      </c>
      <c r="V559">
        <v>937</v>
      </c>
      <c r="W559">
        <v>16.82</v>
      </c>
    </row>
    <row r="560" spans="1:23" x14ac:dyDescent="0.25">
      <c r="A560" t="s">
        <v>895</v>
      </c>
      <c r="B560">
        <v>579</v>
      </c>
      <c r="C560" t="s">
        <v>1040</v>
      </c>
      <c r="D560" s="3">
        <v>41134</v>
      </c>
      <c r="E560">
        <v>2228363.8849900002</v>
      </c>
      <c r="F560">
        <v>1373254.6129900001</v>
      </c>
      <c r="G560" t="s">
        <v>395</v>
      </c>
      <c r="H560" t="s">
        <v>396</v>
      </c>
      <c r="I560" t="s">
        <v>380</v>
      </c>
      <c r="J560" t="s">
        <v>373</v>
      </c>
      <c r="K560">
        <v>-84.391170000000002</v>
      </c>
      <c r="L560">
        <v>33.774970000000003</v>
      </c>
      <c r="M560" t="s">
        <v>374</v>
      </c>
      <c r="N560">
        <v>6.3</v>
      </c>
      <c r="O560">
        <v>16</v>
      </c>
      <c r="P560">
        <v>17</v>
      </c>
      <c r="Q560">
        <v>17</v>
      </c>
      <c r="R560">
        <v>812.78</v>
      </c>
      <c r="S560">
        <v>22.24</v>
      </c>
      <c r="T560">
        <v>249.78</v>
      </c>
      <c r="U560">
        <v>20.39</v>
      </c>
      <c r="V560">
        <v>1057</v>
      </c>
      <c r="W560">
        <v>16.77</v>
      </c>
    </row>
    <row r="561" spans="1:23" x14ac:dyDescent="0.25">
      <c r="A561" t="s">
        <v>578</v>
      </c>
      <c r="B561">
        <v>580</v>
      </c>
      <c r="C561" t="s">
        <v>1041</v>
      </c>
      <c r="D561" s="3">
        <v>41134</v>
      </c>
      <c r="E561">
        <v>2228193.9193299999</v>
      </c>
      <c r="F561">
        <v>1373340.5374400001</v>
      </c>
      <c r="G561" t="s">
        <v>463</v>
      </c>
      <c r="H561" t="s">
        <v>464</v>
      </c>
      <c r="I561" t="s">
        <v>380</v>
      </c>
      <c r="J561" t="s">
        <v>373</v>
      </c>
      <c r="K561">
        <v>-84.391729999999995</v>
      </c>
      <c r="L561">
        <v>33.775210000000001</v>
      </c>
      <c r="M561" t="s">
        <v>374</v>
      </c>
      <c r="N561">
        <v>8.6999999999999993</v>
      </c>
      <c r="O561">
        <v>23</v>
      </c>
      <c r="P561">
        <v>17</v>
      </c>
      <c r="Q561">
        <v>22</v>
      </c>
      <c r="R561">
        <v>1320.84</v>
      </c>
      <c r="S561">
        <v>20.260000000000002</v>
      </c>
      <c r="T561">
        <v>376.99</v>
      </c>
      <c r="U561">
        <v>26.54</v>
      </c>
      <c r="V561">
        <v>1294</v>
      </c>
      <c r="W561">
        <v>15.68</v>
      </c>
    </row>
    <row r="562" spans="1:23" x14ac:dyDescent="0.25">
      <c r="A562" t="s">
        <v>895</v>
      </c>
      <c r="B562">
        <v>581</v>
      </c>
      <c r="C562" t="s">
        <v>1042</v>
      </c>
      <c r="D562" s="3">
        <v>41134</v>
      </c>
      <c r="E562">
        <v>2228214.6771800001</v>
      </c>
      <c r="F562">
        <v>1373339.8216500001</v>
      </c>
      <c r="G562" t="s">
        <v>463</v>
      </c>
      <c r="H562" t="s">
        <v>464</v>
      </c>
      <c r="I562" t="s">
        <v>380</v>
      </c>
      <c r="J562" t="s">
        <v>373</v>
      </c>
      <c r="K562">
        <v>-84.391660000000002</v>
      </c>
      <c r="L562">
        <v>33.775210000000001</v>
      </c>
      <c r="M562" t="s">
        <v>374</v>
      </c>
      <c r="N562">
        <v>2.8</v>
      </c>
      <c r="O562">
        <v>17</v>
      </c>
      <c r="P562">
        <v>20</v>
      </c>
      <c r="Q562">
        <v>21</v>
      </c>
      <c r="R562">
        <v>800.51</v>
      </c>
      <c r="S562">
        <v>12.28</v>
      </c>
      <c r="T562">
        <v>70.11</v>
      </c>
      <c r="U562">
        <v>10.01</v>
      </c>
      <c r="V562">
        <v>391</v>
      </c>
      <c r="W562">
        <v>9.51</v>
      </c>
    </row>
    <row r="563" spans="1:23" x14ac:dyDescent="0.25">
      <c r="A563" t="s">
        <v>895</v>
      </c>
      <c r="B563">
        <v>582</v>
      </c>
      <c r="C563" t="s">
        <v>1043</v>
      </c>
      <c r="D563" s="3">
        <v>41134</v>
      </c>
      <c r="E563">
        <v>2228246.8876200002</v>
      </c>
      <c r="F563">
        <v>1373344.1163699999</v>
      </c>
      <c r="G563" t="s">
        <v>395</v>
      </c>
      <c r="H563" t="s">
        <v>396</v>
      </c>
      <c r="I563" t="s">
        <v>380</v>
      </c>
      <c r="J563" t="s">
        <v>373</v>
      </c>
      <c r="K563">
        <v>-84.391559999999998</v>
      </c>
      <c r="L563">
        <v>33.775219999999997</v>
      </c>
      <c r="M563" t="s">
        <v>374</v>
      </c>
      <c r="N563">
        <v>9.1999999999999993</v>
      </c>
      <c r="O563">
        <v>27</v>
      </c>
      <c r="P563">
        <v>17</v>
      </c>
      <c r="Q563">
        <v>21</v>
      </c>
      <c r="R563">
        <v>1761.41</v>
      </c>
      <c r="S563">
        <v>48.24</v>
      </c>
      <c r="T563">
        <v>508.96</v>
      </c>
      <c r="U563">
        <v>30.93</v>
      </c>
      <c r="V563">
        <v>1479</v>
      </c>
      <c r="W563">
        <v>36.35</v>
      </c>
    </row>
    <row r="564" spans="1:23" x14ac:dyDescent="0.25">
      <c r="A564" t="s">
        <v>895</v>
      </c>
      <c r="B564">
        <v>583</v>
      </c>
      <c r="C564" t="s">
        <v>1044</v>
      </c>
      <c r="D564" s="3">
        <v>41134</v>
      </c>
      <c r="E564">
        <v>2228257.6244399999</v>
      </c>
      <c r="F564">
        <v>1373340.1795399999</v>
      </c>
      <c r="G564" t="s">
        <v>463</v>
      </c>
      <c r="H564" t="s">
        <v>464</v>
      </c>
      <c r="I564" t="s">
        <v>380</v>
      </c>
      <c r="J564" t="s">
        <v>373</v>
      </c>
      <c r="K564">
        <v>-84.39152</v>
      </c>
      <c r="L564">
        <v>33.775210000000001</v>
      </c>
      <c r="M564" t="s">
        <v>374</v>
      </c>
      <c r="N564">
        <v>4.3</v>
      </c>
      <c r="O564">
        <v>24</v>
      </c>
      <c r="P564">
        <v>24</v>
      </c>
      <c r="Q564">
        <v>26</v>
      </c>
      <c r="R564">
        <v>2007.25</v>
      </c>
      <c r="S564">
        <v>30.78</v>
      </c>
      <c r="T564">
        <v>491.43</v>
      </c>
      <c r="U564">
        <v>30.97</v>
      </c>
      <c r="V564">
        <v>1487</v>
      </c>
      <c r="W564">
        <v>23.84</v>
      </c>
    </row>
    <row r="565" spans="1:23" x14ac:dyDescent="0.25">
      <c r="A565" t="s">
        <v>895</v>
      </c>
      <c r="B565">
        <v>584</v>
      </c>
      <c r="C565" t="s">
        <v>1045</v>
      </c>
      <c r="D565" s="3">
        <v>41134</v>
      </c>
      <c r="E565">
        <v>2228278.38228</v>
      </c>
      <c r="F565">
        <v>1373339.10586</v>
      </c>
      <c r="G565" t="s">
        <v>463</v>
      </c>
      <c r="H565" t="s">
        <v>464</v>
      </c>
      <c r="I565" t="s">
        <v>380</v>
      </c>
      <c r="J565" t="s">
        <v>373</v>
      </c>
      <c r="K565">
        <v>-84.391450000000006</v>
      </c>
      <c r="L565">
        <v>33.775210000000001</v>
      </c>
      <c r="M565" t="s">
        <v>374</v>
      </c>
      <c r="N565">
        <v>8.1</v>
      </c>
      <c r="O565">
        <v>21</v>
      </c>
      <c r="P565">
        <v>22</v>
      </c>
      <c r="Q565">
        <v>31</v>
      </c>
      <c r="R565">
        <v>2188.41</v>
      </c>
      <c r="S565">
        <v>33.549999999999997</v>
      </c>
      <c r="T565">
        <v>159.26</v>
      </c>
      <c r="U565">
        <v>16.09</v>
      </c>
      <c r="V565">
        <v>891</v>
      </c>
      <c r="W565">
        <v>25.99</v>
      </c>
    </row>
    <row r="566" spans="1:23" x14ac:dyDescent="0.25">
      <c r="A566" t="s">
        <v>895</v>
      </c>
      <c r="B566">
        <v>585</v>
      </c>
      <c r="C566" t="s">
        <v>1046</v>
      </c>
      <c r="D566" s="3">
        <v>41134</v>
      </c>
      <c r="E566">
        <v>2228347.5264300001</v>
      </c>
      <c r="F566">
        <v>1373439.1981500001</v>
      </c>
      <c r="G566" t="s">
        <v>1014</v>
      </c>
      <c r="H566" t="s">
        <v>130</v>
      </c>
      <c r="I566" t="s">
        <v>380</v>
      </c>
      <c r="J566" t="s">
        <v>373</v>
      </c>
      <c r="K566">
        <v>-84.391229999999993</v>
      </c>
      <c r="L566">
        <v>33.775480000000002</v>
      </c>
      <c r="M566" t="s">
        <v>374</v>
      </c>
      <c r="N566">
        <v>9.4</v>
      </c>
      <c r="O566">
        <v>26</v>
      </c>
      <c r="P566">
        <v>17</v>
      </c>
      <c r="Q566">
        <v>17</v>
      </c>
      <c r="R566">
        <v>1806.4</v>
      </c>
      <c r="S566">
        <v>57.94</v>
      </c>
      <c r="T566">
        <v>141.38</v>
      </c>
      <c r="U566">
        <v>9.41</v>
      </c>
      <c r="V566">
        <v>926</v>
      </c>
      <c r="W566">
        <v>37.28</v>
      </c>
    </row>
    <row r="567" spans="1:23" x14ac:dyDescent="0.25">
      <c r="A567" t="s">
        <v>895</v>
      </c>
      <c r="B567">
        <v>586</v>
      </c>
      <c r="C567" t="s">
        <v>1047</v>
      </c>
      <c r="D567" s="3">
        <v>41134</v>
      </c>
      <c r="E567">
        <v>2228384.0315999999</v>
      </c>
      <c r="F567">
        <v>1373431.32448</v>
      </c>
      <c r="G567" t="s">
        <v>1014</v>
      </c>
      <c r="H567" t="s">
        <v>130</v>
      </c>
      <c r="I567" t="s">
        <v>380</v>
      </c>
      <c r="J567" t="s">
        <v>373</v>
      </c>
      <c r="K567">
        <v>-84.391109999999998</v>
      </c>
      <c r="L567">
        <v>33.775460000000002</v>
      </c>
      <c r="M567" t="s">
        <v>374</v>
      </c>
      <c r="N567">
        <v>3.1</v>
      </c>
      <c r="O567">
        <v>15</v>
      </c>
      <c r="P567">
        <v>13</v>
      </c>
      <c r="Q567">
        <v>13</v>
      </c>
      <c r="R567">
        <v>741.63</v>
      </c>
      <c r="S567">
        <v>23.79</v>
      </c>
      <c r="T567">
        <v>68.260000000000005</v>
      </c>
      <c r="U567">
        <v>6.26</v>
      </c>
      <c r="V567">
        <v>775</v>
      </c>
      <c r="W567">
        <v>15.31</v>
      </c>
    </row>
    <row r="568" spans="1:23" x14ac:dyDescent="0.25">
      <c r="A568" t="s">
        <v>895</v>
      </c>
      <c r="B568">
        <v>587</v>
      </c>
      <c r="C568" t="s">
        <v>1048</v>
      </c>
      <c r="D568" s="3">
        <v>41134</v>
      </c>
      <c r="E568">
        <v>2228385.1052799998</v>
      </c>
      <c r="F568">
        <v>1373445.99813</v>
      </c>
      <c r="G568" t="s">
        <v>1014</v>
      </c>
      <c r="H568" t="s">
        <v>130</v>
      </c>
      <c r="I568" t="s">
        <v>380</v>
      </c>
      <c r="J568" t="s">
        <v>373</v>
      </c>
      <c r="K568">
        <v>-84.391099999999994</v>
      </c>
      <c r="L568">
        <v>33.775500000000001</v>
      </c>
      <c r="M568" t="s">
        <v>374</v>
      </c>
      <c r="N568">
        <v>6.2</v>
      </c>
      <c r="O568">
        <v>16</v>
      </c>
      <c r="P568">
        <v>14</v>
      </c>
      <c r="Q568">
        <v>14</v>
      </c>
      <c r="R568">
        <v>764.35</v>
      </c>
      <c r="S568">
        <v>24.52</v>
      </c>
      <c r="T568">
        <v>53.86</v>
      </c>
      <c r="U568">
        <v>5.38</v>
      </c>
      <c r="V568">
        <v>727</v>
      </c>
      <c r="W568">
        <v>15.78</v>
      </c>
    </row>
    <row r="569" spans="1:23" x14ac:dyDescent="0.25">
      <c r="A569" t="s">
        <v>895</v>
      </c>
      <c r="B569">
        <v>588</v>
      </c>
      <c r="C569" t="s">
        <v>1049</v>
      </c>
      <c r="D569" s="3">
        <v>41134</v>
      </c>
      <c r="E569">
        <v>2228416.2420399999</v>
      </c>
      <c r="F569">
        <v>1373460.31388</v>
      </c>
      <c r="G569" t="s">
        <v>1014</v>
      </c>
      <c r="H569" t="s">
        <v>130</v>
      </c>
      <c r="I569" t="s">
        <v>380</v>
      </c>
      <c r="J569" t="s">
        <v>373</v>
      </c>
      <c r="K569">
        <v>-84.391000000000005</v>
      </c>
      <c r="L569">
        <v>33.775539999999999</v>
      </c>
      <c r="M569" t="s">
        <v>374</v>
      </c>
      <c r="N569">
        <v>8.1999999999999993</v>
      </c>
      <c r="O569">
        <v>19</v>
      </c>
      <c r="P569">
        <v>15</v>
      </c>
      <c r="Q569">
        <v>15</v>
      </c>
      <c r="R569">
        <v>918.48</v>
      </c>
      <c r="S569">
        <v>29.45</v>
      </c>
      <c r="T569">
        <v>94.8</v>
      </c>
      <c r="U569">
        <v>7.63</v>
      </c>
      <c r="V569">
        <v>800</v>
      </c>
      <c r="W569">
        <v>18.96</v>
      </c>
    </row>
    <row r="570" spans="1:23" x14ac:dyDescent="0.25">
      <c r="A570" t="s">
        <v>895</v>
      </c>
      <c r="B570">
        <v>589</v>
      </c>
      <c r="C570" t="s">
        <v>1050</v>
      </c>
      <c r="D570" s="3">
        <v>41134</v>
      </c>
      <c r="E570">
        <v>2228422.20474</v>
      </c>
      <c r="F570">
        <v>1373373.74823</v>
      </c>
      <c r="G570" t="s">
        <v>1014</v>
      </c>
      <c r="H570" t="s">
        <v>130</v>
      </c>
      <c r="I570" t="s">
        <v>380</v>
      </c>
      <c r="J570" t="s">
        <v>373</v>
      </c>
      <c r="K570">
        <v>-84.390979999999999</v>
      </c>
      <c r="L570">
        <v>33.775300000000001</v>
      </c>
      <c r="M570" t="s">
        <v>374</v>
      </c>
      <c r="N570">
        <v>6.8</v>
      </c>
      <c r="O570">
        <v>20</v>
      </c>
      <c r="P570">
        <v>19</v>
      </c>
      <c r="Q570">
        <v>22</v>
      </c>
      <c r="R570">
        <v>2351.59</v>
      </c>
      <c r="S570">
        <v>75.42</v>
      </c>
      <c r="T570">
        <v>239.77</v>
      </c>
      <c r="U570">
        <v>12.7</v>
      </c>
      <c r="V570">
        <v>1198</v>
      </c>
      <c r="W570">
        <v>48.53</v>
      </c>
    </row>
    <row r="571" spans="1:23" x14ac:dyDescent="0.25">
      <c r="A571" t="s">
        <v>895</v>
      </c>
      <c r="B571">
        <v>590</v>
      </c>
      <c r="C571" t="s">
        <v>1051</v>
      </c>
      <c r="D571" s="3">
        <v>41134</v>
      </c>
      <c r="E571">
        <v>2228429.5985900001</v>
      </c>
      <c r="F571">
        <v>1373358.13897</v>
      </c>
      <c r="G571" t="s">
        <v>1014</v>
      </c>
      <c r="H571" t="s">
        <v>130</v>
      </c>
      <c r="I571" t="s">
        <v>380</v>
      </c>
      <c r="J571" t="s">
        <v>373</v>
      </c>
      <c r="K571">
        <v>-84.390960000000007</v>
      </c>
      <c r="L571">
        <v>33.775260000000003</v>
      </c>
      <c r="M571" t="s">
        <v>374</v>
      </c>
      <c r="N571">
        <v>10.7</v>
      </c>
      <c r="O571">
        <v>28</v>
      </c>
      <c r="P571">
        <v>17</v>
      </c>
      <c r="Q571">
        <v>20</v>
      </c>
      <c r="R571">
        <v>3022.83</v>
      </c>
      <c r="S571">
        <v>96.96</v>
      </c>
      <c r="T571">
        <v>197.51</v>
      </c>
      <c r="U571">
        <v>11.09</v>
      </c>
      <c r="V571">
        <v>1030</v>
      </c>
      <c r="W571">
        <v>62.39</v>
      </c>
    </row>
    <row r="572" spans="1:23" x14ac:dyDescent="0.25">
      <c r="A572" t="s">
        <v>895</v>
      </c>
      <c r="B572">
        <v>591</v>
      </c>
      <c r="C572" t="s">
        <v>1052</v>
      </c>
      <c r="D572" s="3">
        <v>41134</v>
      </c>
      <c r="E572">
        <v>2228432.8847500002</v>
      </c>
      <c r="F572">
        <v>1373343.3512599999</v>
      </c>
      <c r="G572" t="s">
        <v>1014</v>
      </c>
      <c r="H572" t="s">
        <v>130</v>
      </c>
      <c r="I572" t="s">
        <v>380</v>
      </c>
      <c r="J572" t="s">
        <v>373</v>
      </c>
      <c r="K572">
        <v>-84.390950000000004</v>
      </c>
      <c r="L572">
        <v>33.775219999999997</v>
      </c>
      <c r="M572" t="s">
        <v>374</v>
      </c>
      <c r="N572">
        <v>10.4</v>
      </c>
      <c r="O572">
        <v>29</v>
      </c>
      <c r="P572">
        <v>16</v>
      </c>
      <c r="Q572">
        <v>16</v>
      </c>
      <c r="R572">
        <v>2276.7800000000002</v>
      </c>
      <c r="S572">
        <v>73.040000000000006</v>
      </c>
      <c r="T572">
        <v>179.63</v>
      </c>
      <c r="U572">
        <v>10.8</v>
      </c>
      <c r="V572">
        <v>1005</v>
      </c>
      <c r="W572">
        <v>46.99</v>
      </c>
    </row>
    <row r="573" spans="1:23" x14ac:dyDescent="0.25">
      <c r="A573" t="s">
        <v>895</v>
      </c>
      <c r="B573">
        <v>592</v>
      </c>
      <c r="C573" t="s">
        <v>1053</v>
      </c>
      <c r="D573" s="3">
        <v>41134</v>
      </c>
      <c r="E573">
        <v>2228434.52783</v>
      </c>
      <c r="F573">
        <v>1373330.2066200001</v>
      </c>
      <c r="G573" t="s">
        <v>1014</v>
      </c>
      <c r="H573" t="s">
        <v>130</v>
      </c>
      <c r="I573" t="s">
        <v>380</v>
      </c>
      <c r="J573" t="s">
        <v>373</v>
      </c>
      <c r="K573">
        <v>-84.390940000000001</v>
      </c>
      <c r="L573">
        <v>33.775179999999999</v>
      </c>
      <c r="M573" t="s">
        <v>374</v>
      </c>
      <c r="N573">
        <v>10.7</v>
      </c>
      <c r="O573">
        <v>31</v>
      </c>
      <c r="P573">
        <v>19</v>
      </c>
      <c r="Q573">
        <v>19</v>
      </c>
      <c r="R573">
        <v>3477.6</v>
      </c>
      <c r="S573">
        <v>111.55</v>
      </c>
      <c r="T573">
        <v>206.9</v>
      </c>
      <c r="U573">
        <v>11.31</v>
      </c>
      <c r="V573">
        <v>1030</v>
      </c>
      <c r="W573">
        <v>71.77</v>
      </c>
    </row>
    <row r="574" spans="1:23" x14ac:dyDescent="0.25">
      <c r="A574" t="s">
        <v>895</v>
      </c>
      <c r="B574">
        <v>593</v>
      </c>
      <c r="C574" t="s">
        <v>1054</v>
      </c>
      <c r="D574" s="3">
        <v>41135</v>
      </c>
      <c r="E574">
        <v>2228432.0632099998</v>
      </c>
      <c r="F574">
        <v>1373294.8804200001</v>
      </c>
      <c r="G574" t="s">
        <v>1014</v>
      </c>
      <c r="H574" t="s">
        <v>130</v>
      </c>
      <c r="I574" t="s">
        <v>380</v>
      </c>
      <c r="J574" t="s">
        <v>373</v>
      </c>
      <c r="K574">
        <v>-84.390950000000004</v>
      </c>
      <c r="L574">
        <v>33.775080000000003</v>
      </c>
      <c r="M574" t="s">
        <v>374</v>
      </c>
      <c r="N574">
        <v>8.8000000000000007</v>
      </c>
      <c r="O574">
        <v>30</v>
      </c>
      <c r="P574">
        <v>22</v>
      </c>
      <c r="Q574">
        <v>22</v>
      </c>
      <c r="R574">
        <v>3989</v>
      </c>
      <c r="S574">
        <v>127.96</v>
      </c>
      <c r="T574">
        <v>299.23</v>
      </c>
      <c r="U574">
        <v>14.24</v>
      </c>
      <c r="V574">
        <v>1255</v>
      </c>
      <c r="W574">
        <v>82.33</v>
      </c>
    </row>
    <row r="575" spans="1:23" x14ac:dyDescent="0.25">
      <c r="A575" t="s">
        <v>895</v>
      </c>
      <c r="B575">
        <v>594</v>
      </c>
      <c r="C575" t="s">
        <v>1055</v>
      </c>
      <c r="D575" s="3">
        <v>41135</v>
      </c>
      <c r="E575">
        <v>2228424.6693500001</v>
      </c>
      <c r="F575">
        <v>1373272.69884</v>
      </c>
      <c r="G575" t="s">
        <v>1014</v>
      </c>
      <c r="H575" t="s">
        <v>130</v>
      </c>
      <c r="I575" t="s">
        <v>380</v>
      </c>
      <c r="J575" t="s">
        <v>373</v>
      </c>
      <c r="K575">
        <v>-84.390969999999996</v>
      </c>
      <c r="L575">
        <v>33.775019999999998</v>
      </c>
      <c r="M575" t="s">
        <v>374</v>
      </c>
      <c r="N575">
        <v>6.2</v>
      </c>
      <c r="O575">
        <v>27</v>
      </c>
      <c r="P575">
        <v>19</v>
      </c>
      <c r="Q575">
        <v>18</v>
      </c>
      <c r="R575">
        <v>1611.03</v>
      </c>
      <c r="S575">
        <v>51.68</v>
      </c>
      <c r="T575">
        <v>69.42</v>
      </c>
      <c r="U575">
        <v>5.84</v>
      </c>
      <c r="V575">
        <v>727</v>
      </c>
      <c r="W575">
        <v>33.25</v>
      </c>
    </row>
    <row r="576" spans="1:23" x14ac:dyDescent="0.25">
      <c r="A576" t="s">
        <v>895</v>
      </c>
      <c r="B576">
        <v>595</v>
      </c>
      <c r="C576" t="s">
        <v>1056</v>
      </c>
      <c r="D576" s="3">
        <v>41135</v>
      </c>
      <c r="E576">
        <v>2228444.38631</v>
      </c>
      <c r="F576">
        <v>1373357.3174300001</v>
      </c>
      <c r="G576" t="s">
        <v>500</v>
      </c>
      <c r="H576" t="s">
        <v>501</v>
      </c>
      <c r="I576" t="s">
        <v>380</v>
      </c>
      <c r="J576" t="s">
        <v>373</v>
      </c>
      <c r="K576">
        <v>-84.390910000000005</v>
      </c>
      <c r="L576">
        <v>33.775260000000003</v>
      </c>
      <c r="M576" t="s">
        <v>374</v>
      </c>
      <c r="N576">
        <v>15.4</v>
      </c>
      <c r="O576">
        <v>31</v>
      </c>
      <c r="P576">
        <v>22</v>
      </c>
      <c r="Q576">
        <v>17</v>
      </c>
      <c r="R576">
        <v>2337.06</v>
      </c>
      <c r="S576">
        <v>64.64</v>
      </c>
      <c r="T576">
        <v>784.93</v>
      </c>
      <c r="U576">
        <v>40.01</v>
      </c>
      <c r="V576">
        <v>2522</v>
      </c>
      <c r="W576">
        <v>48.23</v>
      </c>
    </row>
    <row r="577" spans="1:23" x14ac:dyDescent="0.25">
      <c r="A577" t="s">
        <v>895</v>
      </c>
      <c r="B577">
        <v>596</v>
      </c>
      <c r="C577" t="s">
        <v>1057</v>
      </c>
      <c r="D577" s="3">
        <v>41135</v>
      </c>
      <c r="E577">
        <v>2228450.9586200002</v>
      </c>
      <c r="F577">
        <v>1373338.4220199999</v>
      </c>
      <c r="G577" t="s">
        <v>500</v>
      </c>
      <c r="H577" t="s">
        <v>501</v>
      </c>
      <c r="I577" t="s">
        <v>380</v>
      </c>
      <c r="J577" t="s">
        <v>373</v>
      </c>
      <c r="K577">
        <v>-84.390889999999999</v>
      </c>
      <c r="L577">
        <v>33.775199999999998</v>
      </c>
      <c r="M577" t="s">
        <v>374</v>
      </c>
      <c r="N577">
        <v>12.6</v>
      </c>
      <c r="O577">
        <v>24</v>
      </c>
      <c r="P577">
        <v>25</v>
      </c>
      <c r="Q577">
        <v>25</v>
      </c>
      <c r="R577">
        <v>2486.36</v>
      </c>
      <c r="S577">
        <v>68.760000000000005</v>
      </c>
      <c r="T577">
        <v>489.76</v>
      </c>
      <c r="U577">
        <v>29.89</v>
      </c>
      <c r="V577">
        <v>1819</v>
      </c>
      <c r="W577">
        <v>51.32</v>
      </c>
    </row>
    <row r="578" spans="1:23" x14ac:dyDescent="0.25">
      <c r="A578" t="s">
        <v>895</v>
      </c>
      <c r="B578">
        <v>597</v>
      </c>
      <c r="C578" t="s">
        <v>1058</v>
      </c>
      <c r="D578" s="3">
        <v>41135</v>
      </c>
      <c r="E578">
        <v>2228453.4232399999</v>
      </c>
      <c r="F578">
        <v>1373316.2404499999</v>
      </c>
      <c r="G578" t="s">
        <v>500</v>
      </c>
      <c r="H578" t="s">
        <v>501</v>
      </c>
      <c r="I578" t="s">
        <v>380</v>
      </c>
      <c r="J578" t="s">
        <v>373</v>
      </c>
      <c r="K578">
        <v>-84.390879999999996</v>
      </c>
      <c r="L578">
        <v>33.77514</v>
      </c>
      <c r="M578" t="s">
        <v>374</v>
      </c>
      <c r="N578">
        <v>12.9</v>
      </c>
      <c r="O578">
        <v>27</v>
      </c>
      <c r="P578">
        <v>22</v>
      </c>
      <c r="Q578">
        <v>24</v>
      </c>
      <c r="R578">
        <v>2287.0100000000002</v>
      </c>
      <c r="S578">
        <v>63.25</v>
      </c>
      <c r="T578">
        <v>517.71</v>
      </c>
      <c r="U578">
        <v>31.04</v>
      </c>
      <c r="V578">
        <v>1887</v>
      </c>
      <c r="W578">
        <v>47.2</v>
      </c>
    </row>
    <row r="579" spans="1:23" x14ac:dyDescent="0.25">
      <c r="A579" t="s">
        <v>895</v>
      </c>
      <c r="B579">
        <v>598</v>
      </c>
      <c r="C579" t="s">
        <v>1059</v>
      </c>
      <c r="D579" s="3">
        <v>41135</v>
      </c>
      <c r="E579">
        <v>2228427.1339699998</v>
      </c>
      <c r="F579">
        <v>1373262.8403700001</v>
      </c>
      <c r="G579" t="s">
        <v>518</v>
      </c>
      <c r="H579" t="s">
        <v>519</v>
      </c>
      <c r="I579" t="s">
        <v>380</v>
      </c>
      <c r="J579" t="s">
        <v>373</v>
      </c>
      <c r="K579">
        <v>-84.390960000000007</v>
      </c>
      <c r="L579">
        <v>33.774999999999999</v>
      </c>
      <c r="M579" t="s">
        <v>374</v>
      </c>
      <c r="N579">
        <v>4</v>
      </c>
      <c r="O579">
        <v>18</v>
      </c>
      <c r="P579">
        <v>16</v>
      </c>
      <c r="Q579">
        <v>15</v>
      </c>
      <c r="R579">
        <v>343.58</v>
      </c>
      <c r="S579">
        <v>6.24</v>
      </c>
      <c r="T579">
        <v>19.62</v>
      </c>
      <c r="U579">
        <v>3.51</v>
      </c>
      <c r="V579">
        <v>248</v>
      </c>
      <c r="W579">
        <v>4.08</v>
      </c>
    </row>
    <row r="580" spans="1:23" x14ac:dyDescent="0.25">
      <c r="A580" t="s">
        <v>895</v>
      </c>
      <c r="B580">
        <v>599</v>
      </c>
      <c r="C580" t="s">
        <v>1060</v>
      </c>
      <c r="D580" s="3">
        <v>41135</v>
      </c>
      <c r="E580">
        <v>2228415.6324200002</v>
      </c>
      <c r="F580">
        <v>1373257.08959</v>
      </c>
      <c r="G580" t="s">
        <v>518</v>
      </c>
      <c r="H580" t="s">
        <v>519</v>
      </c>
      <c r="I580" t="s">
        <v>380</v>
      </c>
      <c r="J580" t="s">
        <v>373</v>
      </c>
      <c r="K580">
        <v>-84.391000000000005</v>
      </c>
      <c r="L580">
        <v>33.774979999999999</v>
      </c>
      <c r="M580" t="s">
        <v>374</v>
      </c>
      <c r="N580">
        <v>4.2</v>
      </c>
      <c r="O580">
        <v>21</v>
      </c>
      <c r="P580">
        <v>13</v>
      </c>
      <c r="Q580">
        <v>12</v>
      </c>
      <c r="R580">
        <v>266.94</v>
      </c>
      <c r="S580">
        <v>4.8499999999999996</v>
      </c>
      <c r="T580">
        <v>24.89</v>
      </c>
      <c r="U580">
        <v>4.17</v>
      </c>
      <c r="V580">
        <v>334</v>
      </c>
      <c r="W580">
        <v>3.17</v>
      </c>
    </row>
    <row r="581" spans="1:23" x14ac:dyDescent="0.25">
      <c r="A581" t="s">
        <v>895</v>
      </c>
      <c r="B581">
        <v>600</v>
      </c>
      <c r="C581" t="s">
        <v>1061</v>
      </c>
      <c r="D581" s="3">
        <v>41135</v>
      </c>
      <c r="E581">
        <v>2228426.3124299999</v>
      </c>
      <c r="F581">
        <v>1373254.62497</v>
      </c>
      <c r="G581" t="s">
        <v>511</v>
      </c>
      <c r="H581" t="s">
        <v>512</v>
      </c>
      <c r="I581" t="s">
        <v>380</v>
      </c>
      <c r="J581" t="s">
        <v>373</v>
      </c>
      <c r="K581">
        <v>-84.390969999999996</v>
      </c>
      <c r="L581">
        <v>33.774970000000003</v>
      </c>
      <c r="M581" t="s">
        <v>374</v>
      </c>
      <c r="N581">
        <v>23.9</v>
      </c>
      <c r="O581">
        <v>55</v>
      </c>
      <c r="P581">
        <v>48</v>
      </c>
      <c r="Q581">
        <v>50</v>
      </c>
      <c r="R581">
        <v>5876.02</v>
      </c>
      <c r="S581">
        <v>113.8</v>
      </c>
      <c r="T581">
        <v>2647.11</v>
      </c>
      <c r="U581">
        <v>91.95</v>
      </c>
      <c r="V581">
        <v>3977</v>
      </c>
      <c r="W581">
        <v>69.77</v>
      </c>
    </row>
    <row r="582" spans="1:23" x14ac:dyDescent="0.25">
      <c r="A582" t="s">
        <v>895</v>
      </c>
      <c r="B582">
        <v>601</v>
      </c>
      <c r="C582" t="s">
        <v>1062</v>
      </c>
      <c r="D582" s="3">
        <v>41135</v>
      </c>
      <c r="E582">
        <v>2228416.4539600001</v>
      </c>
      <c r="F582">
        <v>1373232.4434</v>
      </c>
      <c r="G582" t="s">
        <v>511</v>
      </c>
      <c r="H582" t="s">
        <v>512</v>
      </c>
      <c r="I582" t="s">
        <v>380</v>
      </c>
      <c r="J582" t="s">
        <v>373</v>
      </c>
      <c r="K582">
        <v>-84.391000000000005</v>
      </c>
      <c r="L582">
        <v>33.774909999999998</v>
      </c>
      <c r="M582" t="s">
        <v>374</v>
      </c>
      <c r="N582">
        <v>37.9</v>
      </c>
      <c r="O582">
        <v>60</v>
      </c>
      <c r="P582">
        <v>72</v>
      </c>
      <c r="Q582">
        <v>70</v>
      </c>
      <c r="R582">
        <v>9090.34</v>
      </c>
      <c r="S582">
        <v>176.06</v>
      </c>
      <c r="T582">
        <v>8294.36</v>
      </c>
      <c r="U582">
        <v>182.32</v>
      </c>
      <c r="V582">
        <v>8757</v>
      </c>
      <c r="W582">
        <v>107.94</v>
      </c>
    </row>
    <row r="583" spans="1:23" x14ac:dyDescent="0.25">
      <c r="A583" t="s">
        <v>522</v>
      </c>
      <c r="B583">
        <v>602</v>
      </c>
      <c r="C583" t="s">
        <v>1063</v>
      </c>
      <c r="D583" s="3">
        <v>41135</v>
      </c>
      <c r="E583">
        <v>2228415.6324200002</v>
      </c>
      <c r="F583">
        <v>1373211.4941400001</v>
      </c>
      <c r="G583" t="s">
        <v>500</v>
      </c>
      <c r="H583" t="s">
        <v>501</v>
      </c>
      <c r="I583" t="s">
        <v>380</v>
      </c>
      <c r="J583" t="s">
        <v>373</v>
      </c>
      <c r="K583">
        <v>-84.391000000000005</v>
      </c>
      <c r="L583">
        <v>33.774859999999997</v>
      </c>
      <c r="M583" t="s">
        <v>374</v>
      </c>
      <c r="N583">
        <v>3.8</v>
      </c>
      <c r="O583">
        <v>27</v>
      </c>
      <c r="P583">
        <v>19</v>
      </c>
      <c r="Q583">
        <v>12</v>
      </c>
      <c r="R583">
        <v>478.99</v>
      </c>
      <c r="S583">
        <v>13.25</v>
      </c>
      <c r="T583">
        <v>32.5</v>
      </c>
      <c r="U583">
        <v>5.89</v>
      </c>
      <c r="V583">
        <v>259</v>
      </c>
      <c r="W583">
        <v>9.89</v>
      </c>
    </row>
    <row r="584" spans="1:23" x14ac:dyDescent="0.25">
      <c r="A584" t="s">
        <v>522</v>
      </c>
      <c r="B584">
        <v>603</v>
      </c>
      <c r="C584" t="s">
        <v>1064</v>
      </c>
      <c r="D584" s="3">
        <v>41135</v>
      </c>
      <c r="E584">
        <v>2228414.8108799998</v>
      </c>
      <c r="F584">
        <v>1373196.7064199999</v>
      </c>
      <c r="G584" t="s">
        <v>500</v>
      </c>
      <c r="H584" t="s">
        <v>501</v>
      </c>
      <c r="I584" t="s">
        <v>380</v>
      </c>
      <c r="J584" t="s">
        <v>373</v>
      </c>
      <c r="K584">
        <v>-84.391000000000005</v>
      </c>
      <c r="L584">
        <v>33.774810000000002</v>
      </c>
      <c r="M584" t="s">
        <v>374</v>
      </c>
      <c r="N584">
        <v>2.1</v>
      </c>
      <c r="O584">
        <v>17</v>
      </c>
      <c r="P584">
        <v>8</v>
      </c>
      <c r="Q584">
        <v>10</v>
      </c>
      <c r="R584">
        <v>152.74</v>
      </c>
      <c r="S584">
        <v>4.2300000000000004</v>
      </c>
      <c r="T584">
        <v>8.11</v>
      </c>
      <c r="U584">
        <v>2.62</v>
      </c>
      <c r="V584">
        <v>84</v>
      </c>
      <c r="W584">
        <v>3.15</v>
      </c>
    </row>
    <row r="585" spans="1:23" x14ac:dyDescent="0.25">
      <c r="A585" t="s">
        <v>522</v>
      </c>
      <c r="B585">
        <v>604</v>
      </c>
      <c r="C585" t="s">
        <v>1065</v>
      </c>
      <c r="D585" s="3">
        <v>41135</v>
      </c>
      <c r="E585">
        <v>2228418.9185799998</v>
      </c>
      <c r="F585">
        <v>1373190.9556400001</v>
      </c>
      <c r="G585" t="s">
        <v>500</v>
      </c>
      <c r="H585" t="s">
        <v>501</v>
      </c>
      <c r="I585" t="s">
        <v>380</v>
      </c>
      <c r="J585" t="s">
        <v>373</v>
      </c>
      <c r="K585">
        <v>-84.390990000000002</v>
      </c>
      <c r="L585">
        <v>33.774799999999999</v>
      </c>
      <c r="M585" t="s">
        <v>374</v>
      </c>
      <c r="N585">
        <v>2.5</v>
      </c>
      <c r="O585">
        <v>20</v>
      </c>
      <c r="P585">
        <v>13</v>
      </c>
      <c r="Q585">
        <v>11</v>
      </c>
      <c r="R585">
        <v>255.86</v>
      </c>
      <c r="S585">
        <v>7.08</v>
      </c>
      <c r="T585">
        <v>12.68</v>
      </c>
      <c r="U585">
        <v>3.33</v>
      </c>
      <c r="V585">
        <v>112</v>
      </c>
      <c r="W585">
        <v>5.28</v>
      </c>
    </row>
    <row r="586" spans="1:23" x14ac:dyDescent="0.25">
      <c r="A586" t="s">
        <v>522</v>
      </c>
      <c r="B586">
        <v>605</v>
      </c>
      <c r="C586" t="s">
        <v>1066</v>
      </c>
      <c r="D586" s="3">
        <v>41135</v>
      </c>
      <c r="E586">
        <v>2228414.8108799998</v>
      </c>
      <c r="F586">
        <v>1373190.9556400001</v>
      </c>
      <c r="G586" t="s">
        <v>405</v>
      </c>
      <c r="H586" t="s">
        <v>406</v>
      </c>
      <c r="I586" t="s">
        <v>380</v>
      </c>
      <c r="J586" t="s">
        <v>373</v>
      </c>
      <c r="K586">
        <v>-84.391000000000005</v>
      </c>
      <c r="L586">
        <v>33.774799999999999</v>
      </c>
      <c r="M586" t="s">
        <v>374</v>
      </c>
      <c r="N586">
        <v>5.7</v>
      </c>
      <c r="O586">
        <v>29</v>
      </c>
      <c r="P586">
        <v>19</v>
      </c>
      <c r="Q586">
        <v>21</v>
      </c>
      <c r="R586">
        <v>624.09</v>
      </c>
      <c r="S586">
        <v>7.43</v>
      </c>
      <c r="T586">
        <v>72.25</v>
      </c>
      <c r="U586">
        <v>10.38</v>
      </c>
      <c r="V586">
        <v>381</v>
      </c>
      <c r="W586">
        <v>7.41</v>
      </c>
    </row>
    <row r="587" spans="1:23" x14ac:dyDescent="0.25">
      <c r="A587" t="s">
        <v>522</v>
      </c>
      <c r="B587">
        <v>606</v>
      </c>
      <c r="C587" t="s">
        <v>1067</v>
      </c>
      <c r="D587" s="3">
        <v>41135</v>
      </c>
      <c r="E587">
        <v>2228414.8108799998</v>
      </c>
      <c r="F587">
        <v>1373177.8110100001</v>
      </c>
      <c r="G587" t="s">
        <v>405</v>
      </c>
      <c r="H587" t="s">
        <v>406</v>
      </c>
      <c r="I587" t="s">
        <v>380</v>
      </c>
      <c r="J587" t="s">
        <v>399</v>
      </c>
      <c r="K587">
        <v>-84.391000000000005</v>
      </c>
      <c r="L587">
        <v>33.774760000000001</v>
      </c>
      <c r="M587" t="s">
        <v>374</v>
      </c>
      <c r="N587">
        <v>10.199999999999999</v>
      </c>
      <c r="O587">
        <v>25</v>
      </c>
      <c r="P587">
        <v>30</v>
      </c>
      <c r="Q587">
        <v>30</v>
      </c>
      <c r="R587">
        <v>2178.94</v>
      </c>
      <c r="S587">
        <v>25.93</v>
      </c>
      <c r="T587">
        <v>289.25</v>
      </c>
      <c r="U587">
        <v>22.82</v>
      </c>
      <c r="V587">
        <v>1061</v>
      </c>
      <c r="W587">
        <v>25.87</v>
      </c>
    </row>
    <row r="588" spans="1:23" x14ac:dyDescent="0.25">
      <c r="A588" t="s">
        <v>522</v>
      </c>
      <c r="B588">
        <v>607</v>
      </c>
      <c r="C588" t="s">
        <v>1068</v>
      </c>
      <c r="D588" s="3">
        <v>41135</v>
      </c>
      <c r="E588">
        <v>2228440.2786099999</v>
      </c>
      <c r="F588">
        <v>1373217.2449099999</v>
      </c>
      <c r="G588" t="s">
        <v>500</v>
      </c>
      <c r="H588" t="s">
        <v>501</v>
      </c>
      <c r="I588" t="s">
        <v>380</v>
      </c>
      <c r="J588" t="s">
        <v>373</v>
      </c>
      <c r="K588">
        <v>-84.390919999999994</v>
      </c>
      <c r="L588">
        <v>33.77487</v>
      </c>
      <c r="M588" t="s">
        <v>374</v>
      </c>
      <c r="N588">
        <v>6.3</v>
      </c>
      <c r="O588">
        <v>19</v>
      </c>
      <c r="P588">
        <v>20</v>
      </c>
      <c r="Q588">
        <v>24</v>
      </c>
      <c r="R588">
        <v>930.43</v>
      </c>
      <c r="S588">
        <v>25.73</v>
      </c>
      <c r="T588">
        <v>97.16</v>
      </c>
      <c r="U588">
        <v>11.33</v>
      </c>
      <c r="V588">
        <v>750</v>
      </c>
      <c r="W588">
        <v>19.2</v>
      </c>
    </row>
    <row r="589" spans="1:23" x14ac:dyDescent="0.25">
      <c r="A589" t="s">
        <v>522</v>
      </c>
      <c r="B589">
        <v>608</v>
      </c>
      <c r="C589" t="s">
        <v>1069</v>
      </c>
      <c r="D589" s="3">
        <v>41135</v>
      </c>
      <c r="E589">
        <v>2228440.2786099999</v>
      </c>
      <c r="F589">
        <v>1373210.6725999999</v>
      </c>
      <c r="G589" t="s">
        <v>500</v>
      </c>
      <c r="H589" t="s">
        <v>501</v>
      </c>
      <c r="I589" t="s">
        <v>380</v>
      </c>
      <c r="J589" t="s">
        <v>373</v>
      </c>
      <c r="K589">
        <v>-84.390919999999994</v>
      </c>
      <c r="L589">
        <v>33.774850000000001</v>
      </c>
      <c r="M589" t="s">
        <v>374</v>
      </c>
      <c r="N589">
        <v>9.1999999999999993</v>
      </c>
      <c r="O589">
        <v>37</v>
      </c>
      <c r="P589">
        <v>15</v>
      </c>
      <c r="Q589">
        <v>19</v>
      </c>
      <c r="R589">
        <v>1269.3900000000001</v>
      </c>
      <c r="S589">
        <v>35.119999999999997</v>
      </c>
      <c r="T589">
        <v>239.44</v>
      </c>
      <c r="U589">
        <v>19.8</v>
      </c>
      <c r="V589">
        <v>1154</v>
      </c>
      <c r="W589">
        <v>26.2</v>
      </c>
    </row>
    <row r="590" spans="1:23" x14ac:dyDescent="0.25">
      <c r="A590" t="s">
        <v>522</v>
      </c>
      <c r="B590">
        <v>609</v>
      </c>
      <c r="C590" t="s">
        <v>1070</v>
      </c>
      <c r="D590" s="3">
        <v>41135</v>
      </c>
      <c r="E590">
        <v>2228432.8847500002</v>
      </c>
      <c r="F590">
        <v>1373209.85106</v>
      </c>
      <c r="G590" t="s">
        <v>500</v>
      </c>
      <c r="H590" t="s">
        <v>501</v>
      </c>
      <c r="I590" t="s">
        <v>380</v>
      </c>
      <c r="J590" t="s">
        <v>381</v>
      </c>
      <c r="K590">
        <v>-84.390940000000001</v>
      </c>
      <c r="L590">
        <v>33.774850000000001</v>
      </c>
      <c r="M590" t="s">
        <v>374</v>
      </c>
      <c r="N590">
        <v>2.2999999999999998</v>
      </c>
      <c r="O590">
        <v>22</v>
      </c>
      <c r="P590">
        <v>11</v>
      </c>
      <c r="Q590">
        <v>7</v>
      </c>
      <c r="R590">
        <v>108.82</v>
      </c>
      <c r="S590">
        <v>3.02</v>
      </c>
      <c r="T590">
        <v>9.41</v>
      </c>
      <c r="U590">
        <v>3.02</v>
      </c>
      <c r="V590">
        <v>95</v>
      </c>
      <c r="W590">
        <v>2.25</v>
      </c>
    </row>
    <row r="591" spans="1:23" x14ac:dyDescent="0.25">
      <c r="A591" t="s">
        <v>522</v>
      </c>
      <c r="B591">
        <v>610</v>
      </c>
      <c r="C591" t="s">
        <v>1071</v>
      </c>
      <c r="D591" s="3">
        <v>41135</v>
      </c>
      <c r="E591">
        <v>2228440.2786099999</v>
      </c>
      <c r="F591">
        <v>1373203.27874</v>
      </c>
      <c r="G591" t="s">
        <v>500</v>
      </c>
      <c r="H591" t="s">
        <v>501</v>
      </c>
      <c r="I591" t="s">
        <v>380</v>
      </c>
      <c r="J591" t="s">
        <v>373</v>
      </c>
      <c r="K591">
        <v>-84.390919999999994</v>
      </c>
      <c r="L591">
        <v>33.774830000000001</v>
      </c>
      <c r="M591" t="s">
        <v>374</v>
      </c>
      <c r="N591">
        <v>4.5</v>
      </c>
      <c r="O591">
        <v>19</v>
      </c>
      <c r="P591">
        <v>7</v>
      </c>
      <c r="Q591">
        <v>17</v>
      </c>
      <c r="R591">
        <v>209.04</v>
      </c>
      <c r="S591">
        <v>5.78</v>
      </c>
      <c r="T591">
        <v>41.38</v>
      </c>
      <c r="U591">
        <v>7.19</v>
      </c>
      <c r="V591">
        <v>363</v>
      </c>
      <c r="W591">
        <v>4.3099999999999996</v>
      </c>
    </row>
    <row r="592" spans="1:23" x14ac:dyDescent="0.25">
      <c r="A592" t="s">
        <v>522</v>
      </c>
      <c r="B592">
        <v>611</v>
      </c>
      <c r="C592" t="s">
        <v>1072</v>
      </c>
      <c r="D592" s="3">
        <v>41135</v>
      </c>
      <c r="E592">
        <v>2228441.1001499998</v>
      </c>
      <c r="F592">
        <v>1373195.88488</v>
      </c>
      <c r="G592" t="s">
        <v>500</v>
      </c>
      <c r="H592" t="s">
        <v>501</v>
      </c>
      <c r="I592" t="s">
        <v>380</v>
      </c>
      <c r="J592" t="s">
        <v>373</v>
      </c>
      <c r="K592">
        <v>-84.390919999999994</v>
      </c>
      <c r="L592">
        <v>33.774810000000002</v>
      </c>
      <c r="M592" t="s">
        <v>374</v>
      </c>
      <c r="N592">
        <v>9.6999999999999993</v>
      </c>
      <c r="O592">
        <v>31</v>
      </c>
      <c r="P592">
        <v>23</v>
      </c>
      <c r="Q592">
        <v>21</v>
      </c>
      <c r="R592">
        <v>860.04</v>
      </c>
      <c r="S592">
        <v>23.79</v>
      </c>
      <c r="T592">
        <v>261.18</v>
      </c>
      <c r="U592">
        <v>21.05</v>
      </c>
      <c r="V592">
        <v>1238</v>
      </c>
      <c r="W592">
        <v>17.75</v>
      </c>
    </row>
    <row r="593" spans="1:23" x14ac:dyDescent="0.25">
      <c r="A593" t="s">
        <v>522</v>
      </c>
      <c r="B593">
        <v>612</v>
      </c>
      <c r="C593" t="s">
        <v>1073</v>
      </c>
      <c r="D593" s="3">
        <v>41135</v>
      </c>
      <c r="E593">
        <v>2228436.9924499998</v>
      </c>
      <c r="F593">
        <v>1373192.5987199999</v>
      </c>
      <c r="G593" t="s">
        <v>500</v>
      </c>
      <c r="H593" t="s">
        <v>501</v>
      </c>
      <c r="I593" t="s">
        <v>380</v>
      </c>
      <c r="J593" t="s">
        <v>373</v>
      </c>
      <c r="K593">
        <v>-84.390929999999997</v>
      </c>
      <c r="L593">
        <v>33.774799999999999</v>
      </c>
      <c r="M593" t="s">
        <v>374</v>
      </c>
      <c r="N593">
        <v>4.4000000000000004</v>
      </c>
      <c r="O593">
        <v>17</v>
      </c>
      <c r="P593">
        <v>6</v>
      </c>
      <c r="Q593">
        <v>16</v>
      </c>
      <c r="R593">
        <v>215.06</v>
      </c>
      <c r="S593">
        <v>5.95</v>
      </c>
      <c r="T593">
        <v>39.090000000000003</v>
      </c>
      <c r="U593">
        <v>6.92</v>
      </c>
      <c r="V593">
        <v>347</v>
      </c>
      <c r="W593">
        <v>4.4400000000000004</v>
      </c>
    </row>
    <row r="594" spans="1:23" x14ac:dyDescent="0.25">
      <c r="A594" t="s">
        <v>522</v>
      </c>
      <c r="B594">
        <v>613</v>
      </c>
      <c r="C594" t="s">
        <v>1074</v>
      </c>
      <c r="D594" s="3">
        <v>41135</v>
      </c>
      <c r="E594">
        <v>2228432.0632099998</v>
      </c>
      <c r="F594">
        <v>1373184.3833300001</v>
      </c>
      <c r="G594" t="s">
        <v>500</v>
      </c>
      <c r="H594" t="s">
        <v>501</v>
      </c>
      <c r="I594" t="s">
        <v>380</v>
      </c>
      <c r="J594" t="s">
        <v>373</v>
      </c>
      <c r="K594">
        <v>-84.390950000000004</v>
      </c>
      <c r="L594">
        <v>33.77478</v>
      </c>
      <c r="M594" t="s">
        <v>374</v>
      </c>
      <c r="N594">
        <v>8</v>
      </c>
      <c r="O594">
        <v>46</v>
      </c>
      <c r="P594">
        <v>30</v>
      </c>
      <c r="Q594">
        <v>20</v>
      </c>
      <c r="R594">
        <v>2298.31</v>
      </c>
      <c r="S594">
        <v>63.56</v>
      </c>
      <c r="T594">
        <v>191.41</v>
      </c>
      <c r="U594">
        <v>16.64</v>
      </c>
      <c r="V594">
        <v>968</v>
      </c>
      <c r="W594">
        <v>47.43</v>
      </c>
    </row>
    <row r="595" spans="1:23" x14ac:dyDescent="0.25">
      <c r="A595" t="s">
        <v>522</v>
      </c>
      <c r="B595">
        <v>614</v>
      </c>
      <c r="C595" t="s">
        <v>1075</v>
      </c>
      <c r="D595" s="3">
        <v>41135</v>
      </c>
      <c r="E595">
        <v>2228429.5985900001</v>
      </c>
      <c r="F595">
        <v>1373193.42026</v>
      </c>
      <c r="G595" t="s">
        <v>500</v>
      </c>
      <c r="H595" t="s">
        <v>501</v>
      </c>
      <c r="I595" t="s">
        <v>380</v>
      </c>
      <c r="J595" t="s">
        <v>373</v>
      </c>
      <c r="K595">
        <v>-84.390960000000007</v>
      </c>
      <c r="L595">
        <v>33.774810000000002</v>
      </c>
      <c r="M595" t="s">
        <v>374</v>
      </c>
      <c r="N595">
        <v>20</v>
      </c>
      <c r="O595">
        <v>55</v>
      </c>
      <c r="P595">
        <v>33</v>
      </c>
      <c r="Q595">
        <v>41</v>
      </c>
      <c r="R595">
        <v>3956.49</v>
      </c>
      <c r="S595">
        <v>109.44</v>
      </c>
      <c r="T595">
        <v>2058.13</v>
      </c>
      <c r="U595">
        <v>71.23</v>
      </c>
      <c r="V595">
        <v>5050</v>
      </c>
      <c r="W595">
        <v>81.66</v>
      </c>
    </row>
    <row r="596" spans="1:23" x14ac:dyDescent="0.25">
      <c r="A596" t="s">
        <v>522</v>
      </c>
      <c r="B596">
        <v>615</v>
      </c>
      <c r="C596" t="s">
        <v>1076</v>
      </c>
      <c r="D596" s="3">
        <v>41135</v>
      </c>
      <c r="E596">
        <v>2228361.4108000002</v>
      </c>
      <c r="F596">
        <v>1373129.34017</v>
      </c>
      <c r="G596" t="s">
        <v>500</v>
      </c>
      <c r="H596" t="s">
        <v>501</v>
      </c>
      <c r="I596" t="s">
        <v>380</v>
      </c>
      <c r="J596" t="s">
        <v>373</v>
      </c>
      <c r="K596">
        <v>-84.391180000000006</v>
      </c>
      <c r="L596">
        <v>33.774630000000002</v>
      </c>
      <c r="M596" t="s">
        <v>374</v>
      </c>
      <c r="N596">
        <v>5</v>
      </c>
      <c r="O596">
        <v>31</v>
      </c>
      <c r="P596">
        <v>22</v>
      </c>
      <c r="Q596">
        <v>22</v>
      </c>
      <c r="R596">
        <v>2215.64</v>
      </c>
      <c r="S596">
        <v>61.29</v>
      </c>
      <c r="T596">
        <v>308.70999999999998</v>
      </c>
      <c r="U596">
        <v>22.58</v>
      </c>
      <c r="V596">
        <v>1329</v>
      </c>
      <c r="W596">
        <v>45.73</v>
      </c>
    </row>
    <row r="597" spans="1:23" x14ac:dyDescent="0.25">
      <c r="A597" t="s">
        <v>522</v>
      </c>
      <c r="B597">
        <v>616</v>
      </c>
      <c r="C597" t="s">
        <v>1077</v>
      </c>
      <c r="D597" s="3">
        <v>41135</v>
      </c>
      <c r="E597">
        <v>2228381.9492899999</v>
      </c>
      <c r="F597">
        <v>1373130.1617099999</v>
      </c>
      <c r="G597" t="s">
        <v>500</v>
      </c>
      <c r="H597" t="s">
        <v>501</v>
      </c>
      <c r="I597" t="s">
        <v>380</v>
      </c>
      <c r="J597" t="s">
        <v>373</v>
      </c>
      <c r="K597">
        <v>-84.391109999999998</v>
      </c>
      <c r="L597">
        <v>33.774630000000002</v>
      </c>
      <c r="M597" t="s">
        <v>374</v>
      </c>
      <c r="N597">
        <v>8.1999999999999993</v>
      </c>
      <c r="O597">
        <v>31</v>
      </c>
      <c r="P597">
        <v>26</v>
      </c>
      <c r="Q597">
        <v>23</v>
      </c>
      <c r="R597">
        <v>2780.21</v>
      </c>
      <c r="S597">
        <v>76.900000000000006</v>
      </c>
      <c r="T597">
        <v>385.7</v>
      </c>
      <c r="U597">
        <v>25.68</v>
      </c>
      <c r="V597">
        <v>1521</v>
      </c>
      <c r="W597">
        <v>57.38</v>
      </c>
    </row>
    <row r="598" spans="1:23" x14ac:dyDescent="0.25">
      <c r="A598" t="s">
        <v>522</v>
      </c>
      <c r="B598">
        <v>617</v>
      </c>
      <c r="C598" t="s">
        <v>1078</v>
      </c>
      <c r="D598" s="3">
        <v>41135</v>
      </c>
      <c r="E598">
        <v>2228420.5616600001</v>
      </c>
      <c r="F598">
        <v>1373125.2324699999</v>
      </c>
      <c r="G598" t="s">
        <v>511</v>
      </c>
      <c r="H598" t="s">
        <v>512</v>
      </c>
      <c r="I598" t="s">
        <v>380</v>
      </c>
      <c r="J598" t="s">
        <v>373</v>
      </c>
      <c r="K598">
        <v>-84.390979999999999</v>
      </c>
      <c r="L598">
        <v>33.774619999999999</v>
      </c>
      <c r="M598" t="s">
        <v>374</v>
      </c>
      <c r="N598">
        <v>39.5</v>
      </c>
      <c r="O598">
        <v>74</v>
      </c>
      <c r="P598">
        <v>59</v>
      </c>
      <c r="Q598">
        <v>51</v>
      </c>
      <c r="R598">
        <v>8887.98</v>
      </c>
      <c r="S598">
        <v>172.14</v>
      </c>
      <c r="T598">
        <v>9352.25</v>
      </c>
      <c r="U598">
        <v>196.5</v>
      </c>
      <c r="V598">
        <v>9791</v>
      </c>
      <c r="W598">
        <v>105.54</v>
      </c>
    </row>
    <row r="599" spans="1:23" x14ac:dyDescent="0.25">
      <c r="A599" t="s">
        <v>522</v>
      </c>
      <c r="B599">
        <v>618</v>
      </c>
      <c r="C599" t="s">
        <v>1079</v>
      </c>
      <c r="D599" s="3">
        <v>41135</v>
      </c>
      <c r="E599">
        <v>2228450.9586200002</v>
      </c>
      <c r="F599">
        <v>1373139.1986400001</v>
      </c>
      <c r="G599" t="s">
        <v>592</v>
      </c>
      <c r="H599" t="s">
        <v>593</v>
      </c>
      <c r="I599" t="s">
        <v>380</v>
      </c>
      <c r="J599" t="s">
        <v>373</v>
      </c>
      <c r="K599">
        <v>-84.390879999999996</v>
      </c>
      <c r="L599">
        <v>33.774659999999997</v>
      </c>
      <c r="M599" t="s">
        <v>374</v>
      </c>
      <c r="N599">
        <v>23.9</v>
      </c>
      <c r="O599">
        <v>53</v>
      </c>
      <c r="P599">
        <v>53</v>
      </c>
      <c r="Q599">
        <v>47</v>
      </c>
      <c r="R599">
        <v>5372.16</v>
      </c>
      <c r="S599">
        <v>85.8</v>
      </c>
      <c r="T599">
        <v>2637.92</v>
      </c>
      <c r="U599">
        <v>91.71</v>
      </c>
      <c r="V599">
        <v>4484</v>
      </c>
      <c r="W599">
        <v>63.79</v>
      </c>
    </row>
    <row r="600" spans="1:23" x14ac:dyDescent="0.25">
      <c r="A600" t="s">
        <v>522</v>
      </c>
      <c r="B600">
        <v>619</v>
      </c>
      <c r="C600" t="s">
        <v>1080</v>
      </c>
      <c r="D600" s="3">
        <v>41135</v>
      </c>
      <c r="E600">
        <v>2228450.9586200002</v>
      </c>
      <c r="F600">
        <v>1373154.8078999999</v>
      </c>
      <c r="G600" t="s">
        <v>511</v>
      </c>
      <c r="H600" t="s">
        <v>512</v>
      </c>
      <c r="I600" t="s">
        <v>380</v>
      </c>
      <c r="J600" t="s">
        <v>373</v>
      </c>
      <c r="K600">
        <v>-84.390879999999996</v>
      </c>
      <c r="L600">
        <v>33.774700000000003</v>
      </c>
      <c r="M600" t="s">
        <v>374</v>
      </c>
      <c r="N600">
        <v>24.3</v>
      </c>
      <c r="O600">
        <v>61</v>
      </c>
      <c r="P600">
        <v>45</v>
      </c>
      <c r="Q600">
        <v>50</v>
      </c>
      <c r="R600">
        <v>3897.07</v>
      </c>
      <c r="S600">
        <v>75.489999999999995</v>
      </c>
      <c r="T600">
        <v>2785.65</v>
      </c>
      <c r="U600">
        <v>94.98</v>
      </c>
      <c r="V600">
        <v>4096</v>
      </c>
      <c r="W600">
        <v>46.28</v>
      </c>
    </row>
    <row r="601" spans="1:23" x14ac:dyDescent="0.25">
      <c r="A601" t="s">
        <v>522</v>
      </c>
      <c r="B601">
        <v>620</v>
      </c>
      <c r="C601" t="s">
        <v>1081</v>
      </c>
      <c r="D601" s="3">
        <v>41135</v>
      </c>
      <c r="E601">
        <v>2228446.8509300002</v>
      </c>
      <c r="F601">
        <v>1373166.3094500001</v>
      </c>
      <c r="G601" t="s">
        <v>511</v>
      </c>
      <c r="H601" t="s">
        <v>512</v>
      </c>
      <c r="I601" t="s">
        <v>380</v>
      </c>
      <c r="J601" t="s">
        <v>373</v>
      </c>
      <c r="K601">
        <v>-84.390900000000002</v>
      </c>
      <c r="L601">
        <v>33.774729999999998</v>
      </c>
      <c r="M601" t="s">
        <v>374</v>
      </c>
      <c r="N601">
        <v>22.8</v>
      </c>
      <c r="O601">
        <v>58</v>
      </c>
      <c r="P601">
        <v>42</v>
      </c>
      <c r="Q601">
        <v>63</v>
      </c>
      <c r="R601">
        <v>5205.32</v>
      </c>
      <c r="S601">
        <v>100.82</v>
      </c>
      <c r="T601">
        <v>2370.61</v>
      </c>
      <c r="U601">
        <v>86.18</v>
      </c>
      <c r="V601">
        <v>3661</v>
      </c>
      <c r="W601">
        <v>61.81</v>
      </c>
    </row>
    <row r="602" spans="1:23" x14ac:dyDescent="0.25">
      <c r="A602" t="s">
        <v>1082</v>
      </c>
      <c r="B602">
        <v>621</v>
      </c>
      <c r="C602" t="s">
        <v>1083</v>
      </c>
      <c r="D602" s="3">
        <v>41135</v>
      </c>
      <c r="E602">
        <v>2226612.94679</v>
      </c>
      <c r="F602">
        <v>1372926.3298500001</v>
      </c>
      <c r="G602" t="s">
        <v>953</v>
      </c>
      <c r="H602" t="s">
        <v>954</v>
      </c>
      <c r="I602" t="s">
        <v>380</v>
      </c>
      <c r="J602" t="s">
        <v>381</v>
      </c>
      <c r="K602">
        <v>-84.396929999999998</v>
      </c>
      <c r="L602">
        <v>33.774059999999999</v>
      </c>
      <c r="M602" t="s">
        <v>374</v>
      </c>
      <c r="N602">
        <v>2.4</v>
      </c>
      <c r="O602">
        <v>15</v>
      </c>
      <c r="P602">
        <v>10</v>
      </c>
      <c r="Q602">
        <v>11</v>
      </c>
      <c r="R602">
        <v>211.08</v>
      </c>
      <c r="S602">
        <v>4.28</v>
      </c>
      <c r="T602">
        <v>8.31</v>
      </c>
      <c r="U602">
        <v>3.11</v>
      </c>
      <c r="V602">
        <v>98</v>
      </c>
      <c r="W602">
        <v>2.5099999999999998</v>
      </c>
    </row>
    <row r="603" spans="1:23" x14ac:dyDescent="0.25">
      <c r="A603" t="s">
        <v>1082</v>
      </c>
      <c r="B603">
        <v>622</v>
      </c>
      <c r="C603" t="s">
        <v>1084</v>
      </c>
      <c r="D603" s="3">
        <v>41135</v>
      </c>
      <c r="E603">
        <v>2226599.6280499999</v>
      </c>
      <c r="F603">
        <v>1372925.2199599999</v>
      </c>
      <c r="G603" t="s">
        <v>953</v>
      </c>
      <c r="H603" t="s">
        <v>954</v>
      </c>
      <c r="I603" t="s">
        <v>380</v>
      </c>
      <c r="J603" t="s">
        <v>373</v>
      </c>
      <c r="K603">
        <v>-84.396979999999999</v>
      </c>
      <c r="L603">
        <v>33.774059999999999</v>
      </c>
      <c r="M603" t="s">
        <v>374</v>
      </c>
      <c r="N603">
        <v>2.8</v>
      </c>
      <c r="O603">
        <v>15</v>
      </c>
      <c r="P603">
        <v>10</v>
      </c>
      <c r="Q603">
        <v>12</v>
      </c>
      <c r="R603">
        <v>164.26</v>
      </c>
      <c r="S603">
        <v>3.33</v>
      </c>
      <c r="T603">
        <v>12.13</v>
      </c>
      <c r="U603">
        <v>3.84</v>
      </c>
      <c r="V603">
        <v>126</v>
      </c>
      <c r="W603">
        <v>1.95</v>
      </c>
    </row>
    <row r="604" spans="1:23" x14ac:dyDescent="0.25">
      <c r="A604" t="s">
        <v>1082</v>
      </c>
      <c r="B604">
        <v>623</v>
      </c>
      <c r="C604" t="s">
        <v>1085</v>
      </c>
      <c r="D604" s="3">
        <v>41135</v>
      </c>
      <c r="E604">
        <v>2226586.30932</v>
      </c>
      <c r="F604">
        <v>1372928.5496400001</v>
      </c>
      <c r="G604" t="s">
        <v>583</v>
      </c>
      <c r="H604" t="s">
        <v>584</v>
      </c>
      <c r="I604" t="s">
        <v>380</v>
      </c>
      <c r="J604" t="s">
        <v>381</v>
      </c>
      <c r="K604">
        <v>-84.397019999999998</v>
      </c>
      <c r="L604">
        <v>33.774070000000002</v>
      </c>
      <c r="M604" t="s">
        <v>374</v>
      </c>
      <c r="N604">
        <v>2.7</v>
      </c>
      <c r="O604">
        <v>19</v>
      </c>
      <c r="P604">
        <v>8</v>
      </c>
      <c r="Q604">
        <v>10</v>
      </c>
      <c r="R604">
        <v>199.89</v>
      </c>
      <c r="S604">
        <v>3.7</v>
      </c>
      <c r="T604">
        <v>11.4</v>
      </c>
      <c r="U604">
        <v>3.73</v>
      </c>
      <c r="V604">
        <v>80</v>
      </c>
      <c r="W604">
        <v>2.37</v>
      </c>
    </row>
    <row r="605" spans="1:23" x14ac:dyDescent="0.25">
      <c r="A605" t="s">
        <v>1082</v>
      </c>
      <c r="B605">
        <v>624</v>
      </c>
      <c r="C605" t="s">
        <v>1086</v>
      </c>
      <c r="D605" s="3">
        <v>41135</v>
      </c>
      <c r="E605">
        <v>2226577.43016</v>
      </c>
      <c r="F605">
        <v>1372925.2199599999</v>
      </c>
      <c r="G605" t="s">
        <v>583</v>
      </c>
      <c r="H605" t="s">
        <v>584</v>
      </c>
      <c r="I605" t="s">
        <v>372</v>
      </c>
      <c r="J605" t="s">
        <v>381</v>
      </c>
      <c r="K605">
        <v>-84.397049999999993</v>
      </c>
      <c r="L605">
        <v>33.774059999999999</v>
      </c>
      <c r="M605" t="s">
        <v>374</v>
      </c>
      <c r="N605">
        <v>2.5</v>
      </c>
      <c r="O605">
        <v>16</v>
      </c>
      <c r="P605">
        <v>7</v>
      </c>
      <c r="Q605">
        <v>7</v>
      </c>
      <c r="R605">
        <v>122.82</v>
      </c>
      <c r="S605">
        <v>2.27</v>
      </c>
      <c r="T605">
        <v>9.26</v>
      </c>
      <c r="U605">
        <v>3.31</v>
      </c>
      <c r="V605">
        <v>68</v>
      </c>
      <c r="W605">
        <v>1.46</v>
      </c>
    </row>
    <row r="606" spans="1:23" x14ac:dyDescent="0.25">
      <c r="A606" t="s">
        <v>1082</v>
      </c>
      <c r="B606">
        <v>625</v>
      </c>
      <c r="C606" t="s">
        <v>1087</v>
      </c>
      <c r="D606" s="3">
        <v>41135</v>
      </c>
      <c r="E606">
        <v>2226567.44111</v>
      </c>
      <c r="F606">
        <v>1372927.4397499999</v>
      </c>
      <c r="G606" t="s">
        <v>953</v>
      </c>
      <c r="H606" t="s">
        <v>954</v>
      </c>
      <c r="I606" t="s">
        <v>372</v>
      </c>
      <c r="J606" t="s">
        <v>381</v>
      </c>
      <c r="K606">
        <v>-84.397080000000003</v>
      </c>
      <c r="L606">
        <v>33.774059999999999</v>
      </c>
      <c r="M606" t="s">
        <v>374</v>
      </c>
      <c r="N606">
        <v>2.6</v>
      </c>
      <c r="O606">
        <v>15</v>
      </c>
      <c r="P606">
        <v>7</v>
      </c>
      <c r="Q606">
        <v>7</v>
      </c>
      <c r="R606">
        <v>117.86</v>
      </c>
      <c r="S606">
        <v>2.38</v>
      </c>
      <c r="T606">
        <v>10.119999999999999</v>
      </c>
      <c r="U606">
        <v>3.46</v>
      </c>
      <c r="V606">
        <v>114</v>
      </c>
      <c r="W606">
        <v>1.4</v>
      </c>
    </row>
    <row r="607" spans="1:23" x14ac:dyDescent="0.25">
      <c r="A607" t="s">
        <v>1082</v>
      </c>
      <c r="B607">
        <v>626</v>
      </c>
      <c r="C607" t="s">
        <v>1088</v>
      </c>
      <c r="D607" s="3">
        <v>41135</v>
      </c>
      <c r="E607">
        <v>2226551.90258</v>
      </c>
      <c r="F607">
        <v>1372928.5496400001</v>
      </c>
      <c r="G607" t="s">
        <v>511</v>
      </c>
      <c r="H607" t="s">
        <v>512</v>
      </c>
      <c r="I607" t="s">
        <v>380</v>
      </c>
      <c r="J607" t="s">
        <v>381</v>
      </c>
      <c r="K607">
        <v>-84.397130000000004</v>
      </c>
      <c r="L607">
        <v>33.774070000000002</v>
      </c>
      <c r="M607" t="s">
        <v>374</v>
      </c>
      <c r="N607">
        <v>2.6</v>
      </c>
      <c r="O607">
        <v>15</v>
      </c>
      <c r="P607">
        <v>8</v>
      </c>
      <c r="Q607">
        <v>8</v>
      </c>
      <c r="R607">
        <v>131.86000000000001</v>
      </c>
      <c r="S607">
        <v>2.56</v>
      </c>
      <c r="T607">
        <v>10.119999999999999</v>
      </c>
      <c r="U607">
        <v>3.46</v>
      </c>
      <c r="V607">
        <v>88</v>
      </c>
      <c r="W607">
        <v>1.57</v>
      </c>
    </row>
    <row r="608" spans="1:23" x14ac:dyDescent="0.25">
      <c r="A608" t="s">
        <v>1082</v>
      </c>
      <c r="B608">
        <v>627</v>
      </c>
      <c r="C608" t="s">
        <v>1089</v>
      </c>
      <c r="D608" s="3">
        <v>41135</v>
      </c>
      <c r="E608">
        <v>2226526.3750100001</v>
      </c>
      <c r="F608">
        <v>1372925.2199599999</v>
      </c>
      <c r="G608" t="s">
        <v>583</v>
      </c>
      <c r="H608" t="s">
        <v>584</v>
      </c>
      <c r="I608" t="s">
        <v>380</v>
      </c>
      <c r="J608" t="s">
        <v>373</v>
      </c>
      <c r="K608">
        <v>-84.397220000000004</v>
      </c>
      <c r="L608">
        <v>33.774059999999999</v>
      </c>
      <c r="M608" t="s">
        <v>374</v>
      </c>
      <c r="N608">
        <v>2.8</v>
      </c>
      <c r="O608">
        <v>16</v>
      </c>
      <c r="P608">
        <v>9</v>
      </c>
      <c r="Q608">
        <v>8</v>
      </c>
      <c r="R608">
        <v>133.15</v>
      </c>
      <c r="S608">
        <v>2.4700000000000002</v>
      </c>
      <c r="T608">
        <v>12.21</v>
      </c>
      <c r="U608">
        <v>3.86</v>
      </c>
      <c r="V608">
        <v>82</v>
      </c>
      <c r="W608">
        <v>1.58</v>
      </c>
    </row>
    <row r="609" spans="1:23" x14ac:dyDescent="0.25">
      <c r="A609" t="s">
        <v>1082</v>
      </c>
      <c r="B609">
        <v>628</v>
      </c>
      <c r="C609" t="s">
        <v>1090</v>
      </c>
      <c r="D609" s="3">
        <v>41135</v>
      </c>
      <c r="E609">
        <v>2226515.2760600001</v>
      </c>
      <c r="F609">
        <v>1372925.2199599999</v>
      </c>
      <c r="G609" t="s">
        <v>953</v>
      </c>
      <c r="H609" t="s">
        <v>954</v>
      </c>
      <c r="I609" t="s">
        <v>372</v>
      </c>
      <c r="J609" t="s">
        <v>381</v>
      </c>
      <c r="K609">
        <v>-84.39725</v>
      </c>
      <c r="L609">
        <v>33.774059999999999</v>
      </c>
      <c r="M609" t="s">
        <v>374</v>
      </c>
      <c r="N609">
        <v>2.8</v>
      </c>
      <c r="O609">
        <v>15</v>
      </c>
      <c r="P609">
        <v>10</v>
      </c>
      <c r="Q609">
        <v>8</v>
      </c>
      <c r="R609">
        <v>138.1</v>
      </c>
      <c r="S609">
        <v>2.8</v>
      </c>
      <c r="T609">
        <v>12.13</v>
      </c>
      <c r="U609">
        <v>3.84</v>
      </c>
      <c r="V609">
        <v>133</v>
      </c>
      <c r="W609">
        <v>1.64</v>
      </c>
    </row>
    <row r="610" spans="1:23" x14ac:dyDescent="0.25">
      <c r="A610" t="s">
        <v>1082</v>
      </c>
      <c r="B610">
        <v>629</v>
      </c>
      <c r="C610" t="s">
        <v>1091</v>
      </c>
      <c r="D610" s="3">
        <v>41135</v>
      </c>
      <c r="E610">
        <v>2226510.8364800001</v>
      </c>
      <c r="F610">
        <v>1372930.7694300001</v>
      </c>
      <c r="G610" t="s">
        <v>953</v>
      </c>
      <c r="H610" t="s">
        <v>954</v>
      </c>
      <c r="I610" t="s">
        <v>380</v>
      </c>
      <c r="J610" t="s">
        <v>381</v>
      </c>
      <c r="K610">
        <v>-84.397270000000006</v>
      </c>
      <c r="L610">
        <v>33.774070000000002</v>
      </c>
      <c r="M610" t="s">
        <v>374</v>
      </c>
      <c r="N610">
        <v>2.8</v>
      </c>
      <c r="O610">
        <v>13</v>
      </c>
      <c r="P610">
        <v>8</v>
      </c>
      <c r="Q610">
        <v>8</v>
      </c>
      <c r="R610">
        <v>129.71</v>
      </c>
      <c r="S610">
        <v>2.62</v>
      </c>
      <c r="T610">
        <v>11.97</v>
      </c>
      <c r="U610">
        <v>3.79</v>
      </c>
      <c r="V610">
        <v>133</v>
      </c>
      <c r="W610">
        <v>1.54</v>
      </c>
    </row>
    <row r="611" spans="1:23" x14ac:dyDescent="0.25">
      <c r="A611" t="s">
        <v>1082</v>
      </c>
      <c r="B611">
        <v>630</v>
      </c>
      <c r="C611" t="s">
        <v>1092</v>
      </c>
      <c r="D611" s="3">
        <v>41135</v>
      </c>
      <c r="E611">
        <v>2226507.0660600001</v>
      </c>
      <c r="F611">
        <v>1372926.1883100001</v>
      </c>
      <c r="G611" t="s">
        <v>953</v>
      </c>
      <c r="H611" t="s">
        <v>954</v>
      </c>
      <c r="I611" t="s">
        <v>372</v>
      </c>
      <c r="J611" t="s">
        <v>381</v>
      </c>
      <c r="K611">
        <v>-84.397279999999995</v>
      </c>
      <c r="L611">
        <v>33.774059999999999</v>
      </c>
      <c r="M611" t="s">
        <v>374</v>
      </c>
      <c r="N611">
        <v>2.8</v>
      </c>
      <c r="O611">
        <v>13</v>
      </c>
      <c r="P611">
        <v>11</v>
      </c>
      <c r="Q611">
        <v>12</v>
      </c>
      <c r="R611">
        <v>190.95</v>
      </c>
      <c r="S611">
        <v>3.86</v>
      </c>
      <c r="T611">
        <v>11.97</v>
      </c>
      <c r="U611">
        <v>3.79</v>
      </c>
      <c r="V611">
        <v>133</v>
      </c>
      <c r="W611">
        <v>2.27</v>
      </c>
    </row>
    <row r="612" spans="1:23" x14ac:dyDescent="0.25">
      <c r="A612" t="s">
        <v>1082</v>
      </c>
      <c r="B612">
        <v>631</v>
      </c>
      <c r="C612" t="s">
        <v>1093</v>
      </c>
      <c r="D612" s="3">
        <v>41135</v>
      </c>
      <c r="E612">
        <v>2226493.07816</v>
      </c>
      <c r="F612">
        <v>1372928.5496400001</v>
      </c>
      <c r="G612" t="s">
        <v>583</v>
      </c>
      <c r="H612" t="s">
        <v>584</v>
      </c>
      <c r="I612" t="s">
        <v>372</v>
      </c>
      <c r="J612" t="s">
        <v>381</v>
      </c>
      <c r="K612">
        <v>-84.397329999999997</v>
      </c>
      <c r="L612">
        <v>33.774070000000002</v>
      </c>
      <c r="M612" t="s">
        <v>374</v>
      </c>
      <c r="N612">
        <v>2.2000000000000002</v>
      </c>
      <c r="O612">
        <v>14</v>
      </c>
      <c r="P612">
        <v>8</v>
      </c>
      <c r="Q612">
        <v>8</v>
      </c>
      <c r="R612">
        <v>104.73</v>
      </c>
      <c r="S612">
        <v>1.94</v>
      </c>
      <c r="T612">
        <v>6.68</v>
      </c>
      <c r="U612">
        <v>2.73</v>
      </c>
      <c r="V612">
        <v>53</v>
      </c>
      <c r="W612">
        <v>1.24</v>
      </c>
    </row>
    <row r="613" spans="1:23" x14ac:dyDescent="0.25">
      <c r="A613" t="s">
        <v>1082</v>
      </c>
      <c r="B613">
        <v>632</v>
      </c>
      <c r="C613" t="s">
        <v>1094</v>
      </c>
      <c r="D613" s="3">
        <v>41135</v>
      </c>
      <c r="E613">
        <v>2226479.7594300001</v>
      </c>
      <c r="F613">
        <v>1372926.3298500001</v>
      </c>
      <c r="G613" t="s">
        <v>953</v>
      </c>
      <c r="H613" t="s">
        <v>954</v>
      </c>
      <c r="I613" t="s">
        <v>407</v>
      </c>
      <c r="J613" t="s">
        <v>373</v>
      </c>
      <c r="K613">
        <v>-84.397369999999995</v>
      </c>
      <c r="L613">
        <v>33.774059999999999</v>
      </c>
      <c r="M613" t="s">
        <v>374</v>
      </c>
      <c r="N613">
        <v>2.5</v>
      </c>
      <c r="O613">
        <v>14</v>
      </c>
      <c r="P613">
        <v>9</v>
      </c>
      <c r="Q613">
        <v>9</v>
      </c>
      <c r="R613">
        <v>123.35</v>
      </c>
      <c r="S613">
        <v>2.4900000000000002</v>
      </c>
      <c r="T613">
        <v>9.1300000000000008</v>
      </c>
      <c r="U613">
        <v>3.26</v>
      </c>
      <c r="V613">
        <v>87</v>
      </c>
      <c r="W613">
        <v>1.46</v>
      </c>
    </row>
    <row r="614" spans="1:23" x14ac:dyDescent="0.25">
      <c r="A614" t="s">
        <v>1082</v>
      </c>
      <c r="B614">
        <v>633</v>
      </c>
      <c r="C614" t="s">
        <v>1095</v>
      </c>
      <c r="D614" s="3">
        <v>41135</v>
      </c>
      <c r="E614">
        <v>2226464.2209000001</v>
      </c>
      <c r="F614">
        <v>1372925.2199599999</v>
      </c>
      <c r="G614" t="s">
        <v>583</v>
      </c>
      <c r="H614" t="s">
        <v>584</v>
      </c>
      <c r="I614" t="s">
        <v>372</v>
      </c>
      <c r="J614" t="s">
        <v>381</v>
      </c>
      <c r="K614">
        <v>-84.397419999999997</v>
      </c>
      <c r="L614">
        <v>33.774059999999999</v>
      </c>
      <c r="M614" t="s">
        <v>374</v>
      </c>
      <c r="N614">
        <v>2.2999999999999998</v>
      </c>
      <c r="O614">
        <v>16</v>
      </c>
      <c r="P614">
        <v>8</v>
      </c>
      <c r="Q614">
        <v>8</v>
      </c>
      <c r="R614">
        <v>121.09</v>
      </c>
      <c r="S614">
        <v>2.25</v>
      </c>
      <c r="T614">
        <v>7.54</v>
      </c>
      <c r="U614">
        <v>2.95</v>
      </c>
      <c r="V614">
        <v>58</v>
      </c>
      <c r="W614">
        <v>1.44</v>
      </c>
    </row>
    <row r="615" spans="1:23" x14ac:dyDescent="0.25">
      <c r="A615" t="s">
        <v>1082</v>
      </c>
      <c r="B615">
        <v>634</v>
      </c>
      <c r="C615" t="s">
        <v>1096</v>
      </c>
      <c r="D615" s="3">
        <v>41135</v>
      </c>
      <c r="E615">
        <v>2226474.20995</v>
      </c>
      <c r="F615">
        <v>1372934.0991100001</v>
      </c>
      <c r="G615" t="s">
        <v>583</v>
      </c>
      <c r="H615" t="s">
        <v>584</v>
      </c>
      <c r="I615" t="s">
        <v>372</v>
      </c>
      <c r="J615" t="s">
        <v>381</v>
      </c>
      <c r="K615">
        <v>-84.397390000000001</v>
      </c>
      <c r="L615">
        <v>33.774079999999998</v>
      </c>
      <c r="M615" t="s">
        <v>374</v>
      </c>
      <c r="N615">
        <v>2.7</v>
      </c>
      <c r="O615">
        <v>16</v>
      </c>
      <c r="P615">
        <v>7</v>
      </c>
      <c r="Q615">
        <v>8</v>
      </c>
      <c r="R615">
        <v>124.11</v>
      </c>
      <c r="S615">
        <v>2.29</v>
      </c>
      <c r="T615">
        <v>11.18</v>
      </c>
      <c r="U615">
        <v>3.66</v>
      </c>
      <c r="V615">
        <v>80</v>
      </c>
      <c r="W615">
        <v>1.47</v>
      </c>
    </row>
    <row r="616" spans="1:23" x14ac:dyDescent="0.25">
      <c r="A616" t="s">
        <v>1082</v>
      </c>
      <c r="B616">
        <v>635</v>
      </c>
      <c r="C616" t="s">
        <v>1097</v>
      </c>
      <c r="D616" s="3">
        <v>41135</v>
      </c>
      <c r="E616">
        <v>2226455.3417400001</v>
      </c>
      <c r="F616">
        <v>1372930.7694300001</v>
      </c>
      <c r="G616" t="s">
        <v>953</v>
      </c>
      <c r="H616" t="s">
        <v>954</v>
      </c>
      <c r="I616" t="s">
        <v>372</v>
      </c>
      <c r="J616" t="s">
        <v>381</v>
      </c>
      <c r="K616">
        <v>-84.397450000000006</v>
      </c>
      <c r="L616">
        <v>33.774070000000002</v>
      </c>
      <c r="M616" t="s">
        <v>374</v>
      </c>
      <c r="N616">
        <v>2.8</v>
      </c>
      <c r="O616">
        <v>14</v>
      </c>
      <c r="P616">
        <v>9</v>
      </c>
      <c r="Q616">
        <v>8</v>
      </c>
      <c r="R616">
        <v>148.76</v>
      </c>
      <c r="S616">
        <v>3</v>
      </c>
      <c r="T616">
        <v>12.06</v>
      </c>
      <c r="U616">
        <v>3.81</v>
      </c>
      <c r="V616">
        <v>133</v>
      </c>
      <c r="W616">
        <v>1.77</v>
      </c>
    </row>
    <row r="617" spans="1:23" x14ac:dyDescent="0.25">
      <c r="A617" t="s">
        <v>1082</v>
      </c>
      <c r="B617">
        <v>636</v>
      </c>
      <c r="C617" t="s">
        <v>1098</v>
      </c>
      <c r="D617" s="3">
        <v>41135</v>
      </c>
      <c r="E617">
        <v>2226430.9240600001</v>
      </c>
      <c r="F617">
        <v>1372932.9892200001</v>
      </c>
      <c r="G617" t="s">
        <v>583</v>
      </c>
      <c r="H617" t="s">
        <v>584</v>
      </c>
      <c r="I617" t="s">
        <v>372</v>
      </c>
      <c r="J617" t="s">
        <v>381</v>
      </c>
      <c r="K617">
        <v>-84.397530000000003</v>
      </c>
      <c r="L617">
        <v>33.774079999999998</v>
      </c>
      <c r="M617" t="s">
        <v>374</v>
      </c>
      <c r="N617">
        <v>3.3</v>
      </c>
      <c r="O617">
        <v>21</v>
      </c>
      <c r="P617">
        <v>12</v>
      </c>
      <c r="Q617">
        <v>11</v>
      </c>
      <c r="R617">
        <v>325.82</v>
      </c>
      <c r="S617">
        <v>6.04</v>
      </c>
      <c r="T617">
        <v>18.809999999999999</v>
      </c>
      <c r="U617">
        <v>4.96</v>
      </c>
      <c r="V617">
        <v>119</v>
      </c>
      <c r="W617">
        <v>3.87</v>
      </c>
    </row>
    <row r="618" spans="1:23" x14ac:dyDescent="0.25">
      <c r="A618" t="s">
        <v>1082</v>
      </c>
      <c r="B618">
        <v>637</v>
      </c>
      <c r="C618" t="s">
        <v>1099</v>
      </c>
      <c r="D618" s="3">
        <v>41135</v>
      </c>
      <c r="E618">
        <v>2226420.9350100001</v>
      </c>
      <c r="F618">
        <v>1372928.5496400001</v>
      </c>
      <c r="G618" t="s">
        <v>953</v>
      </c>
      <c r="H618" t="s">
        <v>954</v>
      </c>
      <c r="I618" t="s">
        <v>372</v>
      </c>
      <c r="J618" t="s">
        <v>381</v>
      </c>
      <c r="K618">
        <v>-84.397559999999999</v>
      </c>
      <c r="L618">
        <v>33.774070000000002</v>
      </c>
      <c r="M618" t="s">
        <v>374</v>
      </c>
      <c r="N618">
        <v>2.8</v>
      </c>
      <c r="O618">
        <v>14</v>
      </c>
      <c r="P618">
        <v>10</v>
      </c>
      <c r="Q618">
        <v>9</v>
      </c>
      <c r="R618">
        <v>155.22</v>
      </c>
      <c r="S618">
        <v>3.13</v>
      </c>
      <c r="T618">
        <v>12.06</v>
      </c>
      <c r="U618">
        <v>3.81</v>
      </c>
      <c r="V618">
        <v>133</v>
      </c>
      <c r="W618">
        <v>1.84</v>
      </c>
    </row>
    <row r="619" spans="1:23" x14ac:dyDescent="0.25">
      <c r="A619" t="s">
        <v>1082</v>
      </c>
      <c r="B619">
        <v>638</v>
      </c>
      <c r="C619" t="s">
        <v>1100</v>
      </c>
      <c r="D619" s="3">
        <v>41135</v>
      </c>
      <c r="E619">
        <v>2226412.0558500001</v>
      </c>
      <c r="F619">
        <v>1372934.0991100001</v>
      </c>
      <c r="G619" t="s">
        <v>953</v>
      </c>
      <c r="H619" t="s">
        <v>954</v>
      </c>
      <c r="I619" t="s">
        <v>372</v>
      </c>
      <c r="J619" t="s">
        <v>381</v>
      </c>
      <c r="K619">
        <v>-84.397589999999994</v>
      </c>
      <c r="L619">
        <v>33.774079999999998</v>
      </c>
      <c r="M619" t="s">
        <v>374</v>
      </c>
      <c r="N619">
        <v>2.7</v>
      </c>
      <c r="O619">
        <v>14</v>
      </c>
      <c r="P619">
        <v>10</v>
      </c>
      <c r="Q619">
        <v>8</v>
      </c>
      <c r="R619">
        <v>153.28</v>
      </c>
      <c r="S619">
        <v>3.11</v>
      </c>
      <c r="T619">
        <v>11.02</v>
      </c>
      <c r="U619">
        <v>3.64</v>
      </c>
      <c r="V619">
        <v>123</v>
      </c>
      <c r="W619">
        <v>1.82</v>
      </c>
    </row>
    <row r="620" spans="1:23" x14ac:dyDescent="0.25">
      <c r="A620" t="s">
        <v>1082</v>
      </c>
      <c r="B620">
        <v>639</v>
      </c>
      <c r="C620" t="s">
        <v>1101</v>
      </c>
      <c r="D620" s="3">
        <v>41135</v>
      </c>
      <c r="E620">
        <v>2226403.1766900001</v>
      </c>
      <c r="F620">
        <v>1372930.7694300001</v>
      </c>
      <c r="G620" t="s">
        <v>583</v>
      </c>
      <c r="H620" t="s">
        <v>584</v>
      </c>
      <c r="I620" t="s">
        <v>372</v>
      </c>
      <c r="J620" t="s">
        <v>381</v>
      </c>
      <c r="K620">
        <v>-84.397620000000003</v>
      </c>
      <c r="L620">
        <v>33.774070000000002</v>
      </c>
      <c r="M620" t="s">
        <v>374</v>
      </c>
      <c r="N620">
        <v>2.7</v>
      </c>
      <c r="O620">
        <v>18</v>
      </c>
      <c r="P620">
        <v>9</v>
      </c>
      <c r="Q620">
        <v>9</v>
      </c>
      <c r="R620">
        <v>196.44</v>
      </c>
      <c r="S620">
        <v>3.64</v>
      </c>
      <c r="T620">
        <v>11.31</v>
      </c>
      <c r="U620">
        <v>3.7</v>
      </c>
      <c r="V620">
        <v>80</v>
      </c>
      <c r="W620">
        <v>2.33</v>
      </c>
    </row>
    <row r="621" spans="1:23" x14ac:dyDescent="0.25">
      <c r="A621" t="s">
        <v>1082</v>
      </c>
      <c r="B621">
        <v>640</v>
      </c>
      <c r="C621" t="s">
        <v>1102</v>
      </c>
      <c r="D621" s="3">
        <v>41135</v>
      </c>
      <c r="E621">
        <v>2226394.2975400002</v>
      </c>
      <c r="F621">
        <v>1372930.7694300001</v>
      </c>
      <c r="G621" t="s">
        <v>953</v>
      </c>
      <c r="H621" t="s">
        <v>954</v>
      </c>
      <c r="I621" t="s">
        <v>372</v>
      </c>
      <c r="J621" t="s">
        <v>381</v>
      </c>
      <c r="K621">
        <v>-84.397649999999999</v>
      </c>
      <c r="L621">
        <v>33.774070000000002</v>
      </c>
      <c r="M621" t="s">
        <v>374</v>
      </c>
      <c r="N621">
        <v>2.8</v>
      </c>
      <c r="O621">
        <v>13</v>
      </c>
      <c r="P621">
        <v>13</v>
      </c>
      <c r="Q621">
        <v>12</v>
      </c>
      <c r="R621">
        <v>249.4</v>
      </c>
      <c r="S621">
        <v>5.05</v>
      </c>
      <c r="T621">
        <v>11.97</v>
      </c>
      <c r="U621">
        <v>3.79</v>
      </c>
      <c r="V621">
        <v>133</v>
      </c>
      <c r="W621">
        <v>2.96</v>
      </c>
    </row>
    <row r="622" spans="1:23" x14ac:dyDescent="0.25">
      <c r="A622" t="s">
        <v>1082</v>
      </c>
      <c r="B622">
        <v>641</v>
      </c>
      <c r="C622" t="s">
        <v>1103</v>
      </c>
      <c r="D622" s="3">
        <v>41135</v>
      </c>
      <c r="E622">
        <v>2226379.8689100002</v>
      </c>
      <c r="F622">
        <v>1372930.7694300001</v>
      </c>
      <c r="G622" t="s">
        <v>953</v>
      </c>
      <c r="H622" t="s">
        <v>954</v>
      </c>
      <c r="I622" t="s">
        <v>380</v>
      </c>
      <c r="J622" t="s">
        <v>381</v>
      </c>
      <c r="K622">
        <v>-84.3977</v>
      </c>
      <c r="L622">
        <v>33.774070000000002</v>
      </c>
      <c r="M622" t="s">
        <v>374</v>
      </c>
      <c r="N622">
        <v>2.6</v>
      </c>
      <c r="O622">
        <v>14</v>
      </c>
      <c r="P622">
        <v>10</v>
      </c>
      <c r="Q622">
        <v>11</v>
      </c>
      <c r="R622">
        <v>152.85</v>
      </c>
      <c r="S622">
        <v>3.09</v>
      </c>
      <c r="T622">
        <v>10.050000000000001</v>
      </c>
      <c r="U622">
        <v>3.44</v>
      </c>
      <c r="V622">
        <v>114</v>
      </c>
      <c r="W622">
        <v>1.82</v>
      </c>
    </row>
    <row r="623" spans="1:23" x14ac:dyDescent="0.25">
      <c r="A623" t="s">
        <v>1082</v>
      </c>
      <c r="B623">
        <v>642</v>
      </c>
      <c r="C623" t="s">
        <v>1104</v>
      </c>
      <c r="D623" s="3">
        <v>41135</v>
      </c>
      <c r="E623">
        <v>2226374.3194300001</v>
      </c>
      <c r="F623">
        <v>1372931.8793200001</v>
      </c>
      <c r="G623" t="s">
        <v>953</v>
      </c>
      <c r="H623" t="s">
        <v>954</v>
      </c>
      <c r="I623" t="s">
        <v>372</v>
      </c>
      <c r="J623" t="s">
        <v>381</v>
      </c>
      <c r="K623">
        <v>-84.397720000000007</v>
      </c>
      <c r="L623">
        <v>33.774070000000002</v>
      </c>
      <c r="M623" t="s">
        <v>374</v>
      </c>
      <c r="N623">
        <v>3</v>
      </c>
      <c r="O623">
        <v>17</v>
      </c>
      <c r="P623">
        <v>8</v>
      </c>
      <c r="Q623">
        <v>8</v>
      </c>
      <c r="R623">
        <v>161.24</v>
      </c>
      <c r="S623">
        <v>3.26</v>
      </c>
      <c r="T623">
        <v>14.55</v>
      </c>
      <c r="U623">
        <v>4.25</v>
      </c>
      <c r="V623">
        <v>152</v>
      </c>
      <c r="W623">
        <v>1.91</v>
      </c>
    </row>
    <row r="624" spans="1:23" x14ac:dyDescent="0.25">
      <c r="A624" t="s">
        <v>1082</v>
      </c>
      <c r="B624">
        <v>643</v>
      </c>
      <c r="C624" t="s">
        <v>1105</v>
      </c>
      <c r="D624" s="3">
        <v>41135</v>
      </c>
      <c r="E624">
        <v>2226375.4293300002</v>
      </c>
      <c r="F624">
        <v>1372956.2970100001</v>
      </c>
      <c r="G624" t="s">
        <v>511</v>
      </c>
      <c r="H624" t="s">
        <v>512</v>
      </c>
      <c r="I624" t="s">
        <v>372</v>
      </c>
      <c r="J624" t="s">
        <v>381</v>
      </c>
      <c r="K624">
        <v>-84.397710000000004</v>
      </c>
      <c r="L624">
        <v>33.774140000000003</v>
      </c>
      <c r="M624" t="s">
        <v>374</v>
      </c>
      <c r="N624">
        <v>3</v>
      </c>
      <c r="O624">
        <v>16</v>
      </c>
      <c r="P624">
        <v>9</v>
      </c>
      <c r="Q624">
        <v>10</v>
      </c>
      <c r="R624">
        <v>180.62</v>
      </c>
      <c r="S624">
        <v>3.51</v>
      </c>
      <c r="T624">
        <v>14.46</v>
      </c>
      <c r="U624">
        <v>4.25</v>
      </c>
      <c r="V624">
        <v>117</v>
      </c>
      <c r="W624">
        <v>2.14</v>
      </c>
    </row>
    <row r="625" spans="1:23" x14ac:dyDescent="0.25">
      <c r="A625" t="s">
        <v>1082</v>
      </c>
      <c r="B625">
        <v>644</v>
      </c>
      <c r="C625" t="s">
        <v>1106</v>
      </c>
      <c r="D625" s="3">
        <v>41135</v>
      </c>
      <c r="E625">
        <v>2226387.6381700002</v>
      </c>
      <c r="F625">
        <v>1372962.9563800001</v>
      </c>
      <c r="G625" t="s">
        <v>953</v>
      </c>
      <c r="H625" t="s">
        <v>954</v>
      </c>
      <c r="I625" t="s">
        <v>380</v>
      </c>
      <c r="J625" t="s">
        <v>373</v>
      </c>
      <c r="K625">
        <v>-84.397670000000005</v>
      </c>
      <c r="L625">
        <v>33.774160000000002</v>
      </c>
      <c r="M625" t="s">
        <v>374</v>
      </c>
      <c r="N625">
        <v>3</v>
      </c>
      <c r="O625">
        <v>13</v>
      </c>
      <c r="P625">
        <v>9</v>
      </c>
      <c r="Q625">
        <v>9</v>
      </c>
      <c r="R625">
        <v>96.34</v>
      </c>
      <c r="S625">
        <v>1.94</v>
      </c>
      <c r="T625">
        <v>14.18</v>
      </c>
      <c r="U625">
        <v>4.1900000000000004</v>
      </c>
      <c r="V625">
        <v>145</v>
      </c>
      <c r="W625">
        <v>1.1399999999999999</v>
      </c>
    </row>
    <row r="626" spans="1:23" x14ac:dyDescent="0.25">
      <c r="A626" t="s">
        <v>1082</v>
      </c>
      <c r="B626">
        <v>645</v>
      </c>
      <c r="C626" t="s">
        <v>1107</v>
      </c>
      <c r="D626" s="3">
        <v>41135</v>
      </c>
      <c r="E626">
        <v>2226397.6272200001</v>
      </c>
      <c r="F626">
        <v>1372951.8574300001</v>
      </c>
      <c r="G626" t="s">
        <v>953</v>
      </c>
      <c r="H626" t="s">
        <v>954</v>
      </c>
      <c r="I626" t="s">
        <v>380</v>
      </c>
      <c r="J626" t="s">
        <v>373</v>
      </c>
      <c r="K626">
        <v>-84.397639999999996</v>
      </c>
      <c r="L626">
        <v>33.77413</v>
      </c>
      <c r="M626" t="s">
        <v>374</v>
      </c>
      <c r="N626">
        <v>2.7</v>
      </c>
      <c r="O626">
        <v>12</v>
      </c>
      <c r="P626">
        <v>9</v>
      </c>
      <c r="Q626">
        <v>10</v>
      </c>
      <c r="R626">
        <v>113.02</v>
      </c>
      <c r="S626">
        <v>2.29</v>
      </c>
      <c r="T626">
        <v>10.87</v>
      </c>
      <c r="U626">
        <v>3.59</v>
      </c>
      <c r="V626">
        <v>117</v>
      </c>
      <c r="W626">
        <v>1.34</v>
      </c>
    </row>
    <row r="627" spans="1:23" x14ac:dyDescent="0.25">
      <c r="A627" t="s">
        <v>1082</v>
      </c>
      <c r="B627">
        <v>646</v>
      </c>
      <c r="C627" t="s">
        <v>1108</v>
      </c>
      <c r="D627" s="3">
        <v>41135</v>
      </c>
      <c r="E627">
        <v>2226405.3964800001</v>
      </c>
      <c r="F627">
        <v>1372968.5058500001</v>
      </c>
      <c r="G627" t="s">
        <v>953</v>
      </c>
      <c r="H627" t="s">
        <v>954</v>
      </c>
      <c r="I627" t="s">
        <v>372</v>
      </c>
      <c r="J627" t="s">
        <v>381</v>
      </c>
      <c r="K627">
        <v>-84.39761</v>
      </c>
      <c r="L627">
        <v>33.774180000000001</v>
      </c>
      <c r="M627" t="s">
        <v>374</v>
      </c>
      <c r="N627">
        <v>2.7</v>
      </c>
      <c r="O627">
        <v>12</v>
      </c>
      <c r="P627">
        <v>10</v>
      </c>
      <c r="Q627">
        <v>7</v>
      </c>
      <c r="R627">
        <v>131.43</v>
      </c>
      <c r="S627">
        <v>2.65</v>
      </c>
      <c r="T627">
        <v>10.87</v>
      </c>
      <c r="U627">
        <v>3.59</v>
      </c>
      <c r="V627">
        <v>123</v>
      </c>
      <c r="W627">
        <v>1.56</v>
      </c>
    </row>
    <row r="628" spans="1:23" x14ac:dyDescent="0.25">
      <c r="A628" t="s">
        <v>1082</v>
      </c>
      <c r="B628">
        <v>647</v>
      </c>
      <c r="C628" t="s">
        <v>1109</v>
      </c>
      <c r="D628" s="3">
        <v>41135</v>
      </c>
      <c r="E628">
        <v>2226410.9459600002</v>
      </c>
      <c r="F628">
        <v>1372957.4069000001</v>
      </c>
      <c r="G628" t="s">
        <v>953</v>
      </c>
      <c r="H628" t="s">
        <v>954</v>
      </c>
      <c r="I628" t="s">
        <v>380</v>
      </c>
      <c r="J628" t="s">
        <v>381</v>
      </c>
      <c r="K628">
        <v>-84.397599999999997</v>
      </c>
      <c r="L628">
        <v>33.774149999999999</v>
      </c>
      <c r="M628" t="s">
        <v>374</v>
      </c>
      <c r="N628">
        <v>2.5</v>
      </c>
      <c r="O628">
        <v>14</v>
      </c>
      <c r="P628">
        <v>11</v>
      </c>
      <c r="Q628">
        <v>10</v>
      </c>
      <c r="R628">
        <v>174.05</v>
      </c>
      <c r="S628">
        <v>3.53</v>
      </c>
      <c r="T628">
        <v>9.1300000000000008</v>
      </c>
      <c r="U628">
        <v>3.26</v>
      </c>
      <c r="V628">
        <v>106</v>
      </c>
      <c r="W628">
        <v>2.0699999999999998</v>
      </c>
    </row>
    <row r="629" spans="1:23" x14ac:dyDescent="0.25">
      <c r="A629" t="s">
        <v>1082</v>
      </c>
      <c r="B629">
        <v>648</v>
      </c>
      <c r="C629" t="s">
        <v>1110</v>
      </c>
      <c r="D629" s="3">
        <v>41135</v>
      </c>
      <c r="E629">
        <v>2226422.0449000001</v>
      </c>
      <c r="F629">
        <v>1372961.8464800001</v>
      </c>
      <c r="G629" t="s">
        <v>953</v>
      </c>
      <c r="H629" t="s">
        <v>954</v>
      </c>
      <c r="I629" t="s">
        <v>372</v>
      </c>
      <c r="J629" t="s">
        <v>381</v>
      </c>
      <c r="K629">
        <v>-84.397559999999999</v>
      </c>
      <c r="L629">
        <v>33.774160000000002</v>
      </c>
      <c r="M629" t="s">
        <v>374</v>
      </c>
      <c r="N629">
        <v>2.9</v>
      </c>
      <c r="O629">
        <v>15</v>
      </c>
      <c r="P629">
        <v>10</v>
      </c>
      <c r="Q629">
        <v>8</v>
      </c>
      <c r="R629">
        <v>166.84</v>
      </c>
      <c r="S629">
        <v>3.37</v>
      </c>
      <c r="T629">
        <v>13.23</v>
      </c>
      <c r="U629">
        <v>4.03</v>
      </c>
      <c r="V629">
        <v>135</v>
      </c>
      <c r="W629">
        <v>1.98</v>
      </c>
    </row>
    <row r="630" spans="1:23" x14ac:dyDescent="0.25">
      <c r="A630" t="s">
        <v>1082</v>
      </c>
      <c r="B630">
        <v>649</v>
      </c>
      <c r="C630" t="s">
        <v>1111</v>
      </c>
      <c r="D630" s="3">
        <v>41135</v>
      </c>
      <c r="E630">
        <v>2226432.0339600001</v>
      </c>
      <c r="F630">
        <v>1372969.61574</v>
      </c>
      <c r="G630" t="s">
        <v>583</v>
      </c>
      <c r="H630" t="s">
        <v>584</v>
      </c>
      <c r="I630" t="s">
        <v>372</v>
      </c>
      <c r="J630" t="s">
        <v>381</v>
      </c>
      <c r="K630">
        <v>-84.397530000000003</v>
      </c>
      <c r="L630">
        <v>33.774180000000001</v>
      </c>
      <c r="M630" t="s">
        <v>374</v>
      </c>
      <c r="N630">
        <v>2.5</v>
      </c>
      <c r="O630">
        <v>16</v>
      </c>
      <c r="P630">
        <v>8</v>
      </c>
      <c r="Q630">
        <v>9</v>
      </c>
      <c r="R630">
        <v>146.6</v>
      </c>
      <c r="S630">
        <v>2.71</v>
      </c>
      <c r="T630">
        <v>9.26</v>
      </c>
      <c r="U630">
        <v>3.31</v>
      </c>
      <c r="V630">
        <v>68</v>
      </c>
      <c r="W630">
        <v>1.74</v>
      </c>
    </row>
    <row r="631" spans="1:23" x14ac:dyDescent="0.25">
      <c r="A631" t="s">
        <v>1082</v>
      </c>
      <c r="B631">
        <v>650</v>
      </c>
      <c r="C631" t="s">
        <v>1112</v>
      </c>
      <c r="D631" s="3">
        <v>41135</v>
      </c>
      <c r="E631">
        <v>2226430.9240600001</v>
      </c>
      <c r="F631">
        <v>1372952.9673200001</v>
      </c>
      <c r="G631" t="s">
        <v>511</v>
      </c>
      <c r="H631" t="s">
        <v>512</v>
      </c>
      <c r="I631" t="s">
        <v>372</v>
      </c>
      <c r="J631" t="s">
        <v>381</v>
      </c>
      <c r="K631">
        <v>-84.397530000000003</v>
      </c>
      <c r="L631">
        <v>33.77413</v>
      </c>
      <c r="M631" t="s">
        <v>374</v>
      </c>
      <c r="N631">
        <v>2.8</v>
      </c>
      <c r="O631">
        <v>13</v>
      </c>
      <c r="P631">
        <v>9</v>
      </c>
      <c r="Q631">
        <v>8</v>
      </c>
      <c r="R631">
        <v>124.22</v>
      </c>
      <c r="S631">
        <v>2.4</v>
      </c>
      <c r="T631">
        <v>11.97</v>
      </c>
      <c r="U631">
        <v>3.79</v>
      </c>
      <c r="V631">
        <v>101</v>
      </c>
      <c r="W631">
        <v>1.47</v>
      </c>
    </row>
    <row r="632" spans="1:23" x14ac:dyDescent="0.25">
      <c r="A632" t="s">
        <v>1082</v>
      </c>
      <c r="B632">
        <v>651</v>
      </c>
      <c r="C632" t="s">
        <v>1113</v>
      </c>
      <c r="D632" s="3">
        <v>41135</v>
      </c>
      <c r="E632">
        <v>2226437.5834300001</v>
      </c>
      <c r="F632">
        <v>1372956.2970100001</v>
      </c>
      <c r="G632" t="s">
        <v>511</v>
      </c>
      <c r="H632" t="s">
        <v>512</v>
      </c>
      <c r="I632" t="s">
        <v>372</v>
      </c>
      <c r="J632" t="s">
        <v>381</v>
      </c>
      <c r="K632">
        <v>-84.397509999999997</v>
      </c>
      <c r="L632">
        <v>33.774140000000003</v>
      </c>
      <c r="M632" t="s">
        <v>374</v>
      </c>
      <c r="N632">
        <v>3.1</v>
      </c>
      <c r="O632">
        <v>16</v>
      </c>
      <c r="P632">
        <v>10</v>
      </c>
      <c r="Q632">
        <v>11</v>
      </c>
      <c r="R632">
        <v>197.41</v>
      </c>
      <c r="S632">
        <v>3.81</v>
      </c>
      <c r="T632">
        <v>15.67</v>
      </c>
      <c r="U632">
        <v>4.45</v>
      </c>
      <c r="V632">
        <v>124</v>
      </c>
      <c r="W632">
        <v>2.34</v>
      </c>
    </row>
    <row r="633" spans="1:23" x14ac:dyDescent="0.25">
      <c r="A633" t="s">
        <v>1082</v>
      </c>
      <c r="B633">
        <v>652</v>
      </c>
      <c r="C633" t="s">
        <v>1114</v>
      </c>
      <c r="D633" s="3">
        <v>41135</v>
      </c>
      <c r="E633">
        <v>2226447.5724800001</v>
      </c>
      <c r="F633">
        <v>1372949.6376400001</v>
      </c>
      <c r="G633" t="s">
        <v>583</v>
      </c>
      <c r="H633" t="s">
        <v>584</v>
      </c>
      <c r="I633" t="s">
        <v>372</v>
      </c>
      <c r="J633" t="s">
        <v>381</v>
      </c>
      <c r="K633">
        <v>-84.397480000000002</v>
      </c>
      <c r="L633">
        <v>33.774120000000003</v>
      </c>
      <c r="M633" t="s">
        <v>374</v>
      </c>
      <c r="N633">
        <v>3.1</v>
      </c>
      <c r="O633">
        <v>15</v>
      </c>
      <c r="P633">
        <v>11</v>
      </c>
      <c r="Q633">
        <v>9</v>
      </c>
      <c r="R633">
        <v>177.17</v>
      </c>
      <c r="S633">
        <v>3.28</v>
      </c>
      <c r="T633">
        <v>15.56</v>
      </c>
      <c r="U633">
        <v>4.43</v>
      </c>
      <c r="V633">
        <v>105</v>
      </c>
      <c r="W633">
        <v>2.1</v>
      </c>
    </row>
    <row r="634" spans="1:23" x14ac:dyDescent="0.25">
      <c r="A634" t="s">
        <v>1082</v>
      </c>
      <c r="B634">
        <v>653</v>
      </c>
      <c r="C634" t="s">
        <v>1115</v>
      </c>
      <c r="D634" s="3">
        <v>41135</v>
      </c>
      <c r="E634">
        <v>2226444.2428000001</v>
      </c>
      <c r="F634">
        <v>1372970.7256400001</v>
      </c>
      <c r="G634" t="s">
        <v>583</v>
      </c>
      <c r="H634" t="s">
        <v>584</v>
      </c>
      <c r="I634" t="s">
        <v>372</v>
      </c>
      <c r="J634" t="s">
        <v>381</v>
      </c>
      <c r="K634">
        <v>-84.397490000000005</v>
      </c>
      <c r="L634">
        <v>33.774180000000001</v>
      </c>
      <c r="M634" t="s">
        <v>374</v>
      </c>
      <c r="N634">
        <v>3</v>
      </c>
      <c r="O634">
        <v>17</v>
      </c>
      <c r="P634">
        <v>9</v>
      </c>
      <c r="Q634">
        <v>9</v>
      </c>
      <c r="R634">
        <v>135.52000000000001</v>
      </c>
      <c r="S634">
        <v>2.5099999999999998</v>
      </c>
      <c r="T634">
        <v>14.55</v>
      </c>
      <c r="U634">
        <v>4.25</v>
      </c>
      <c r="V634">
        <v>99</v>
      </c>
      <c r="W634">
        <v>1.61</v>
      </c>
    </row>
    <row r="635" spans="1:23" x14ac:dyDescent="0.25">
      <c r="A635" t="s">
        <v>1082</v>
      </c>
      <c r="B635">
        <v>654</v>
      </c>
      <c r="C635" t="s">
        <v>1116</v>
      </c>
      <c r="D635" s="3">
        <v>41135</v>
      </c>
      <c r="E635">
        <v>2226454.2318500001</v>
      </c>
      <c r="F635">
        <v>1372970.7256400001</v>
      </c>
      <c r="G635" t="s">
        <v>953</v>
      </c>
      <c r="H635" t="s">
        <v>954</v>
      </c>
      <c r="I635" t="s">
        <v>372</v>
      </c>
      <c r="J635" t="s">
        <v>381</v>
      </c>
      <c r="K635">
        <v>-84.397450000000006</v>
      </c>
      <c r="L635">
        <v>33.774180000000001</v>
      </c>
      <c r="M635" t="s">
        <v>374</v>
      </c>
      <c r="N635">
        <v>2.7</v>
      </c>
      <c r="O635">
        <v>13</v>
      </c>
      <c r="P635">
        <v>12</v>
      </c>
      <c r="Q635">
        <v>11</v>
      </c>
      <c r="R635">
        <v>200.42</v>
      </c>
      <c r="S635">
        <v>4.0599999999999996</v>
      </c>
      <c r="T635">
        <v>10.96</v>
      </c>
      <c r="U635">
        <v>3.62</v>
      </c>
      <c r="V635">
        <v>123</v>
      </c>
      <c r="W635">
        <v>2.38</v>
      </c>
    </row>
    <row r="636" spans="1:23" x14ac:dyDescent="0.25">
      <c r="A636" t="s">
        <v>1082</v>
      </c>
      <c r="B636">
        <v>655</v>
      </c>
      <c r="C636" t="s">
        <v>1117</v>
      </c>
      <c r="D636" s="3">
        <v>41135</v>
      </c>
      <c r="E636">
        <v>2226471.9901700001</v>
      </c>
      <c r="F636">
        <v>1372952.9673200001</v>
      </c>
      <c r="G636" t="s">
        <v>953</v>
      </c>
      <c r="H636" t="s">
        <v>954</v>
      </c>
      <c r="I636" t="s">
        <v>372</v>
      </c>
      <c r="J636" t="s">
        <v>381</v>
      </c>
      <c r="K636">
        <v>-84.397400000000005</v>
      </c>
      <c r="L636">
        <v>33.77413</v>
      </c>
      <c r="M636" t="s">
        <v>374</v>
      </c>
      <c r="N636">
        <v>3</v>
      </c>
      <c r="O636">
        <v>15</v>
      </c>
      <c r="P636">
        <v>9</v>
      </c>
      <c r="Q636">
        <v>11</v>
      </c>
      <c r="R636">
        <v>193</v>
      </c>
      <c r="S636">
        <v>3.9</v>
      </c>
      <c r="T636">
        <v>14.37</v>
      </c>
      <c r="U636">
        <v>4.2300000000000004</v>
      </c>
      <c r="V636">
        <v>152</v>
      </c>
      <c r="W636">
        <v>2.29</v>
      </c>
    </row>
    <row r="637" spans="1:23" x14ac:dyDescent="0.25">
      <c r="A637" t="s">
        <v>1082</v>
      </c>
      <c r="B637">
        <v>656</v>
      </c>
      <c r="C637" t="s">
        <v>1118</v>
      </c>
      <c r="D637" s="3">
        <v>41135</v>
      </c>
      <c r="E637">
        <v>2226490.85837</v>
      </c>
      <c r="F637">
        <v>1372952.9673200001</v>
      </c>
      <c r="G637" t="s">
        <v>583</v>
      </c>
      <c r="H637" t="s">
        <v>584</v>
      </c>
      <c r="I637" t="s">
        <v>372</v>
      </c>
      <c r="J637" t="s">
        <v>381</v>
      </c>
      <c r="K637">
        <v>-84.397329999999997</v>
      </c>
      <c r="L637">
        <v>33.77413</v>
      </c>
      <c r="M637" t="s">
        <v>374</v>
      </c>
      <c r="N637">
        <v>2.6</v>
      </c>
      <c r="O637">
        <v>17</v>
      </c>
      <c r="P637">
        <v>8</v>
      </c>
      <c r="Q637">
        <v>10</v>
      </c>
      <c r="R637">
        <v>183.09</v>
      </c>
      <c r="S637">
        <v>3.4</v>
      </c>
      <c r="T637">
        <v>10.25</v>
      </c>
      <c r="U637">
        <v>3.51</v>
      </c>
      <c r="V637">
        <v>74</v>
      </c>
      <c r="W637">
        <v>2.17</v>
      </c>
    </row>
    <row r="638" spans="1:23" x14ac:dyDescent="0.25">
      <c r="A638" t="s">
        <v>1082</v>
      </c>
      <c r="B638">
        <v>657</v>
      </c>
      <c r="C638" t="s">
        <v>1119</v>
      </c>
      <c r="D638" s="3">
        <v>41135</v>
      </c>
      <c r="E638">
        <v>2226498.6276400001</v>
      </c>
      <c r="F638">
        <v>1372959.6266900001</v>
      </c>
      <c r="G638" t="s">
        <v>953</v>
      </c>
      <c r="H638" t="s">
        <v>954</v>
      </c>
      <c r="I638" t="s">
        <v>380</v>
      </c>
      <c r="J638" t="s">
        <v>381</v>
      </c>
      <c r="K638">
        <v>-84.397310000000004</v>
      </c>
      <c r="L638">
        <v>33.774149999999999</v>
      </c>
      <c r="M638" t="s">
        <v>374</v>
      </c>
      <c r="N638">
        <v>2.5</v>
      </c>
      <c r="O638">
        <v>13</v>
      </c>
      <c r="P638">
        <v>7</v>
      </c>
      <c r="Q638">
        <v>8</v>
      </c>
      <c r="R638">
        <v>104.73</v>
      </c>
      <c r="S638">
        <v>2.12</v>
      </c>
      <c r="T638">
        <v>9.06</v>
      </c>
      <c r="U638">
        <v>3.24</v>
      </c>
      <c r="V638">
        <v>106</v>
      </c>
      <c r="W638">
        <v>1.24</v>
      </c>
    </row>
    <row r="639" spans="1:23" x14ac:dyDescent="0.25">
      <c r="A639" t="s">
        <v>1082</v>
      </c>
      <c r="B639">
        <v>658</v>
      </c>
      <c r="C639" t="s">
        <v>1120</v>
      </c>
      <c r="D639" s="3">
        <v>41135</v>
      </c>
      <c r="E639">
        <v>2226506.3969000001</v>
      </c>
      <c r="F639">
        <v>1372954.0772200001</v>
      </c>
      <c r="G639" t="s">
        <v>583</v>
      </c>
      <c r="H639" t="s">
        <v>584</v>
      </c>
      <c r="I639" t="s">
        <v>372</v>
      </c>
      <c r="J639" t="s">
        <v>381</v>
      </c>
      <c r="K639">
        <v>-84.397279999999995</v>
      </c>
      <c r="L639">
        <v>33.774140000000003</v>
      </c>
      <c r="M639" t="s">
        <v>374</v>
      </c>
      <c r="N639">
        <v>3.1</v>
      </c>
      <c r="O639">
        <v>17</v>
      </c>
      <c r="P639">
        <v>8</v>
      </c>
      <c r="Q639">
        <v>9</v>
      </c>
      <c r="R639">
        <v>162.86000000000001</v>
      </c>
      <c r="S639">
        <v>3.02</v>
      </c>
      <c r="T639">
        <v>15.76</v>
      </c>
      <c r="U639">
        <v>4.45</v>
      </c>
      <c r="V639">
        <v>105</v>
      </c>
      <c r="W639">
        <v>1.93</v>
      </c>
    </row>
    <row r="640" spans="1:23" x14ac:dyDescent="0.25">
      <c r="A640" t="s">
        <v>1082</v>
      </c>
      <c r="B640">
        <v>659</v>
      </c>
      <c r="C640" t="s">
        <v>1121</v>
      </c>
      <c r="D640" s="3">
        <v>41135</v>
      </c>
      <c r="E640">
        <v>2226521.9354300001</v>
      </c>
      <c r="F640">
        <v>1372955.1871100001</v>
      </c>
      <c r="G640" t="s">
        <v>953</v>
      </c>
      <c r="H640" t="s">
        <v>954</v>
      </c>
      <c r="I640" t="s">
        <v>380</v>
      </c>
      <c r="J640" t="s">
        <v>381</v>
      </c>
      <c r="K640">
        <v>-84.397229999999993</v>
      </c>
      <c r="L640">
        <v>33.774140000000003</v>
      </c>
      <c r="M640" t="s">
        <v>374</v>
      </c>
      <c r="N640">
        <v>2.8</v>
      </c>
      <c r="O640">
        <v>13</v>
      </c>
      <c r="P640">
        <v>12</v>
      </c>
      <c r="Q640">
        <v>9</v>
      </c>
      <c r="R640">
        <v>142.19</v>
      </c>
      <c r="S640">
        <v>2.87</v>
      </c>
      <c r="T640">
        <v>11.97</v>
      </c>
      <c r="U640">
        <v>3.79</v>
      </c>
      <c r="V640">
        <v>126</v>
      </c>
      <c r="W640">
        <v>1.69</v>
      </c>
    </row>
    <row r="641" spans="1:23" x14ac:dyDescent="0.25">
      <c r="A641" t="s">
        <v>1082</v>
      </c>
      <c r="B641">
        <v>660</v>
      </c>
      <c r="C641" t="s">
        <v>1122</v>
      </c>
      <c r="D641" s="3">
        <v>41135</v>
      </c>
      <c r="E641">
        <v>2226537.47395</v>
      </c>
      <c r="F641">
        <v>1372955.1871100001</v>
      </c>
      <c r="G641" t="s">
        <v>583</v>
      </c>
      <c r="H641" t="s">
        <v>584</v>
      </c>
      <c r="I641" t="s">
        <v>372</v>
      </c>
      <c r="J641" t="s">
        <v>381</v>
      </c>
      <c r="K641">
        <v>-84.397180000000006</v>
      </c>
      <c r="L641">
        <v>33.774140000000003</v>
      </c>
      <c r="M641" t="s">
        <v>374</v>
      </c>
      <c r="N641">
        <v>2.2999999999999998</v>
      </c>
      <c r="O641">
        <v>14</v>
      </c>
      <c r="P641">
        <v>8</v>
      </c>
      <c r="Q641">
        <v>7</v>
      </c>
      <c r="R641">
        <v>109.36</v>
      </c>
      <c r="S641">
        <v>2.0299999999999998</v>
      </c>
      <c r="T641">
        <v>7.45</v>
      </c>
      <c r="U641">
        <v>2.91</v>
      </c>
      <c r="V641">
        <v>58</v>
      </c>
      <c r="W641">
        <v>1.3</v>
      </c>
    </row>
    <row r="642" spans="1:23" x14ac:dyDescent="0.25">
      <c r="A642" t="s">
        <v>1082</v>
      </c>
      <c r="B642">
        <v>661</v>
      </c>
      <c r="C642" t="s">
        <v>1123</v>
      </c>
      <c r="D642" s="3">
        <v>41135</v>
      </c>
      <c r="E642">
        <v>2226545.24321</v>
      </c>
      <c r="F642">
        <v>1372960.7365900001</v>
      </c>
      <c r="G642" t="s">
        <v>583</v>
      </c>
      <c r="H642" t="s">
        <v>584</v>
      </c>
      <c r="I642" t="s">
        <v>372</v>
      </c>
      <c r="J642" t="s">
        <v>381</v>
      </c>
      <c r="K642">
        <v>-84.397149999999996</v>
      </c>
      <c r="L642">
        <v>33.774160000000002</v>
      </c>
      <c r="M642" t="s">
        <v>374</v>
      </c>
      <c r="N642">
        <v>2.6</v>
      </c>
      <c r="O642">
        <v>15</v>
      </c>
      <c r="P642">
        <v>6</v>
      </c>
      <c r="Q642">
        <v>8</v>
      </c>
      <c r="R642">
        <v>102.26</v>
      </c>
      <c r="S642">
        <v>1.9</v>
      </c>
      <c r="T642">
        <v>10.119999999999999</v>
      </c>
      <c r="U642">
        <v>3.46</v>
      </c>
      <c r="V642">
        <v>74</v>
      </c>
      <c r="W642">
        <v>1.21</v>
      </c>
    </row>
    <row r="643" spans="1:23" x14ac:dyDescent="0.25">
      <c r="A643" t="s">
        <v>1082</v>
      </c>
      <c r="B643">
        <v>662</v>
      </c>
      <c r="C643" t="s">
        <v>1124</v>
      </c>
      <c r="D643" s="3">
        <v>41135</v>
      </c>
      <c r="E643">
        <v>2226564.11142</v>
      </c>
      <c r="F643">
        <v>1372956.2970100001</v>
      </c>
      <c r="G643" t="s">
        <v>953</v>
      </c>
      <c r="H643" t="s">
        <v>954</v>
      </c>
      <c r="I643" t="s">
        <v>380</v>
      </c>
      <c r="J643" t="s">
        <v>373</v>
      </c>
      <c r="K643">
        <v>-84.397090000000006</v>
      </c>
      <c r="L643">
        <v>33.774140000000003</v>
      </c>
      <c r="M643" t="s">
        <v>374</v>
      </c>
      <c r="N643">
        <v>2.7</v>
      </c>
      <c r="O643">
        <v>13</v>
      </c>
      <c r="P643">
        <v>8</v>
      </c>
      <c r="Q643">
        <v>7</v>
      </c>
      <c r="R643">
        <v>106.24</v>
      </c>
      <c r="S643">
        <v>2.14</v>
      </c>
      <c r="T643">
        <v>10.96</v>
      </c>
      <c r="U643">
        <v>3.62</v>
      </c>
      <c r="V643">
        <v>117</v>
      </c>
      <c r="W643">
        <v>1.26</v>
      </c>
    </row>
    <row r="644" spans="1:23" x14ac:dyDescent="0.25">
      <c r="A644" t="s">
        <v>1082</v>
      </c>
      <c r="B644">
        <v>663</v>
      </c>
      <c r="C644" t="s">
        <v>1125</v>
      </c>
      <c r="D644" s="3">
        <v>41135</v>
      </c>
      <c r="E644">
        <v>2226571.88069</v>
      </c>
      <c r="F644">
        <v>1372950.7475300001</v>
      </c>
      <c r="G644" t="s">
        <v>583</v>
      </c>
      <c r="H644" t="s">
        <v>584</v>
      </c>
      <c r="I644" t="s">
        <v>372</v>
      </c>
      <c r="J644" t="s">
        <v>381</v>
      </c>
      <c r="K644">
        <v>-84.397069999999999</v>
      </c>
      <c r="L644">
        <v>33.77413</v>
      </c>
      <c r="M644" t="s">
        <v>374</v>
      </c>
      <c r="N644">
        <v>2.8</v>
      </c>
      <c r="O644">
        <v>15</v>
      </c>
      <c r="P644">
        <v>7</v>
      </c>
      <c r="Q644">
        <v>7</v>
      </c>
      <c r="R644">
        <v>102.26</v>
      </c>
      <c r="S644">
        <v>1.9</v>
      </c>
      <c r="T644">
        <v>12.13</v>
      </c>
      <c r="U644">
        <v>3.84</v>
      </c>
      <c r="V644">
        <v>86</v>
      </c>
      <c r="W644">
        <v>1.21</v>
      </c>
    </row>
    <row r="645" spans="1:23" x14ac:dyDescent="0.25">
      <c r="A645" t="s">
        <v>1082</v>
      </c>
      <c r="B645">
        <v>664</v>
      </c>
      <c r="C645" t="s">
        <v>1126</v>
      </c>
      <c r="D645" s="3">
        <v>41135</v>
      </c>
      <c r="E645">
        <v>2226581.86974</v>
      </c>
      <c r="F645">
        <v>1372955.1871100001</v>
      </c>
      <c r="G645" t="s">
        <v>953</v>
      </c>
      <c r="H645" t="s">
        <v>954</v>
      </c>
      <c r="I645" t="s">
        <v>380</v>
      </c>
      <c r="J645" t="s">
        <v>381</v>
      </c>
      <c r="K645">
        <v>-84.397030000000001</v>
      </c>
      <c r="L645">
        <v>33.774140000000003</v>
      </c>
      <c r="M645" t="s">
        <v>374</v>
      </c>
      <c r="N645">
        <v>2.5</v>
      </c>
      <c r="O645">
        <v>12</v>
      </c>
      <c r="P645">
        <v>9</v>
      </c>
      <c r="Q645">
        <v>9</v>
      </c>
      <c r="R645">
        <v>124.22</v>
      </c>
      <c r="S645">
        <v>2.5099999999999998</v>
      </c>
      <c r="T645">
        <v>8.99</v>
      </c>
      <c r="U645">
        <v>3.24</v>
      </c>
      <c r="V645">
        <v>106</v>
      </c>
      <c r="W645">
        <v>1.47</v>
      </c>
    </row>
    <row r="646" spans="1:23" x14ac:dyDescent="0.25">
      <c r="A646" t="s">
        <v>1082</v>
      </c>
      <c r="B646">
        <v>665</v>
      </c>
      <c r="C646" t="s">
        <v>1127</v>
      </c>
      <c r="D646" s="3">
        <v>41135</v>
      </c>
      <c r="E646">
        <v>2226548.5729</v>
      </c>
      <c r="F646">
        <v>1372975.1652200001</v>
      </c>
      <c r="G646" t="s">
        <v>953</v>
      </c>
      <c r="H646" t="s">
        <v>954</v>
      </c>
      <c r="I646" t="s">
        <v>372</v>
      </c>
      <c r="J646" t="s">
        <v>381</v>
      </c>
      <c r="K646">
        <v>-84.397139999999993</v>
      </c>
      <c r="L646">
        <v>33.774189999999997</v>
      </c>
      <c r="M646" t="s">
        <v>374</v>
      </c>
      <c r="N646">
        <v>2.8</v>
      </c>
      <c r="O646">
        <v>13</v>
      </c>
      <c r="P646">
        <v>8</v>
      </c>
      <c r="Q646">
        <v>12</v>
      </c>
      <c r="R646">
        <v>150.91</v>
      </c>
      <c r="S646">
        <v>3.04</v>
      </c>
      <c r="T646">
        <v>11.97</v>
      </c>
      <c r="U646">
        <v>3.79</v>
      </c>
      <c r="V646">
        <v>133</v>
      </c>
      <c r="W646">
        <v>1.79</v>
      </c>
    </row>
    <row r="647" spans="1:23" x14ac:dyDescent="0.25">
      <c r="A647" t="s">
        <v>1082</v>
      </c>
      <c r="B647">
        <v>666</v>
      </c>
      <c r="C647" t="s">
        <v>1128</v>
      </c>
      <c r="D647" s="3">
        <v>41135</v>
      </c>
      <c r="E647">
        <v>2226539.69374</v>
      </c>
      <c r="F647">
        <v>1372971.83553</v>
      </c>
      <c r="G647" t="s">
        <v>583</v>
      </c>
      <c r="H647" t="s">
        <v>584</v>
      </c>
      <c r="I647" t="s">
        <v>372</v>
      </c>
      <c r="J647" t="s">
        <v>381</v>
      </c>
      <c r="K647">
        <v>-84.397170000000003</v>
      </c>
      <c r="L647">
        <v>33.774189999999997</v>
      </c>
      <c r="M647" t="s">
        <v>374</v>
      </c>
      <c r="N647">
        <v>3.1</v>
      </c>
      <c r="O647">
        <v>19</v>
      </c>
      <c r="P647">
        <v>9</v>
      </c>
      <c r="Q647">
        <v>8</v>
      </c>
      <c r="R647">
        <v>164.9</v>
      </c>
      <c r="S647">
        <v>3.06</v>
      </c>
      <c r="T647">
        <v>15.96</v>
      </c>
      <c r="U647">
        <v>4.5</v>
      </c>
      <c r="V647">
        <v>105</v>
      </c>
      <c r="W647">
        <v>1.96</v>
      </c>
    </row>
    <row r="648" spans="1:23" x14ac:dyDescent="0.25">
      <c r="A648" t="s">
        <v>1082</v>
      </c>
      <c r="B648">
        <v>667</v>
      </c>
      <c r="C648" t="s">
        <v>1129</v>
      </c>
      <c r="D648" s="3">
        <v>41135</v>
      </c>
      <c r="E648">
        <v>2226527.4849</v>
      </c>
      <c r="F648">
        <v>1372972.9454300001</v>
      </c>
      <c r="G648" t="s">
        <v>583</v>
      </c>
      <c r="H648" t="s">
        <v>584</v>
      </c>
      <c r="I648" t="s">
        <v>372</v>
      </c>
      <c r="J648" t="s">
        <v>381</v>
      </c>
      <c r="K648">
        <v>-84.397210000000001</v>
      </c>
      <c r="L648">
        <v>33.774189999999997</v>
      </c>
      <c r="M648" t="s">
        <v>374</v>
      </c>
      <c r="N648">
        <v>2.7</v>
      </c>
      <c r="O648">
        <v>16</v>
      </c>
      <c r="P648">
        <v>8</v>
      </c>
      <c r="Q648">
        <v>8</v>
      </c>
      <c r="R648">
        <v>137.66999999999999</v>
      </c>
      <c r="S648">
        <v>2.56</v>
      </c>
      <c r="T648">
        <v>11.18</v>
      </c>
      <c r="U648">
        <v>3.66</v>
      </c>
      <c r="V648">
        <v>80</v>
      </c>
      <c r="W648">
        <v>1.63</v>
      </c>
    </row>
    <row r="649" spans="1:23" x14ac:dyDescent="0.25">
      <c r="A649" t="s">
        <v>1082</v>
      </c>
      <c r="B649">
        <v>668</v>
      </c>
      <c r="C649" t="s">
        <v>1130</v>
      </c>
      <c r="D649" s="3">
        <v>41135</v>
      </c>
      <c r="E649">
        <v>2226510.8364800001</v>
      </c>
      <c r="F649">
        <v>1372970.7256400001</v>
      </c>
      <c r="G649" t="s">
        <v>953</v>
      </c>
      <c r="H649" t="s">
        <v>954</v>
      </c>
      <c r="I649" t="s">
        <v>380</v>
      </c>
      <c r="J649" t="s">
        <v>381</v>
      </c>
      <c r="K649">
        <v>-84.397270000000006</v>
      </c>
      <c r="L649">
        <v>33.774180000000001</v>
      </c>
      <c r="M649" t="s">
        <v>374</v>
      </c>
      <c r="N649">
        <v>2.6</v>
      </c>
      <c r="O649">
        <v>16</v>
      </c>
      <c r="P649">
        <v>9</v>
      </c>
      <c r="Q649">
        <v>10</v>
      </c>
      <c r="R649">
        <v>128.74</v>
      </c>
      <c r="S649">
        <v>2.6</v>
      </c>
      <c r="T649">
        <v>10.19</v>
      </c>
      <c r="U649">
        <v>3.48</v>
      </c>
      <c r="V649">
        <v>109</v>
      </c>
      <c r="W649">
        <v>1.53</v>
      </c>
    </row>
    <row r="650" spans="1:23" x14ac:dyDescent="0.25">
      <c r="A650" t="s">
        <v>1082</v>
      </c>
      <c r="B650">
        <v>669</v>
      </c>
      <c r="C650" t="s">
        <v>1131</v>
      </c>
      <c r="D650" s="3">
        <v>41135</v>
      </c>
      <c r="E650">
        <v>2226500.8474300001</v>
      </c>
      <c r="F650">
        <v>1372975.1652200001</v>
      </c>
      <c r="G650" t="s">
        <v>583</v>
      </c>
      <c r="H650" t="s">
        <v>584</v>
      </c>
      <c r="I650" t="s">
        <v>372</v>
      </c>
      <c r="J650" t="s">
        <v>381</v>
      </c>
      <c r="K650">
        <v>-84.397300000000001</v>
      </c>
      <c r="L650">
        <v>33.774189999999997</v>
      </c>
      <c r="M650" t="s">
        <v>374</v>
      </c>
      <c r="N650">
        <v>2.7</v>
      </c>
      <c r="O650">
        <v>14</v>
      </c>
      <c r="P650">
        <v>7</v>
      </c>
      <c r="Q650">
        <v>7</v>
      </c>
      <c r="R650">
        <v>100.32</v>
      </c>
      <c r="S650">
        <v>1.85</v>
      </c>
      <c r="T650">
        <v>11.02</v>
      </c>
      <c r="U650">
        <v>3.64</v>
      </c>
      <c r="V650">
        <v>80</v>
      </c>
      <c r="W650">
        <v>1.19</v>
      </c>
    </row>
    <row r="651" spans="1:23" x14ac:dyDescent="0.25">
      <c r="A651" t="s">
        <v>1082</v>
      </c>
      <c r="B651">
        <v>670</v>
      </c>
      <c r="C651" t="s">
        <v>1132</v>
      </c>
      <c r="D651" s="3">
        <v>41135</v>
      </c>
      <c r="E651">
        <v>2226483.0891100001</v>
      </c>
      <c r="F651">
        <v>1372971.83553</v>
      </c>
      <c r="G651" t="s">
        <v>583</v>
      </c>
      <c r="H651" t="s">
        <v>584</v>
      </c>
      <c r="I651" t="s">
        <v>372</v>
      </c>
      <c r="J651" t="s">
        <v>381</v>
      </c>
      <c r="K651">
        <v>-84.397360000000006</v>
      </c>
      <c r="L651">
        <v>33.774189999999997</v>
      </c>
      <c r="M651" t="s">
        <v>374</v>
      </c>
      <c r="N651">
        <v>2.6</v>
      </c>
      <c r="O651">
        <v>13</v>
      </c>
      <c r="P651">
        <v>7</v>
      </c>
      <c r="Q651">
        <v>7</v>
      </c>
      <c r="R651">
        <v>93.11</v>
      </c>
      <c r="S651">
        <v>1.72</v>
      </c>
      <c r="T651">
        <v>9.99</v>
      </c>
      <c r="U651">
        <v>3.44</v>
      </c>
      <c r="V651">
        <v>74</v>
      </c>
      <c r="W651">
        <v>1.1100000000000001</v>
      </c>
    </row>
    <row r="652" spans="1:23" x14ac:dyDescent="0.25">
      <c r="A652" t="s">
        <v>1082</v>
      </c>
      <c r="B652">
        <v>671</v>
      </c>
      <c r="C652" t="s">
        <v>1133</v>
      </c>
      <c r="D652" s="3">
        <v>41135</v>
      </c>
      <c r="E652">
        <v>2226613.4816700001</v>
      </c>
      <c r="F652">
        <v>1372950.68285</v>
      </c>
      <c r="G652" t="s">
        <v>1134</v>
      </c>
      <c r="H652" t="s">
        <v>1135</v>
      </c>
      <c r="I652" t="s">
        <v>380</v>
      </c>
      <c r="J652" t="s">
        <v>373</v>
      </c>
      <c r="K652">
        <v>-84.396929999999998</v>
      </c>
      <c r="L652">
        <v>33.77413</v>
      </c>
      <c r="M652" t="s">
        <v>374</v>
      </c>
      <c r="N652">
        <v>6</v>
      </c>
      <c r="O652">
        <v>24</v>
      </c>
      <c r="P652">
        <v>25</v>
      </c>
      <c r="Q652">
        <v>25</v>
      </c>
      <c r="R652">
        <v>1691.44</v>
      </c>
      <c r="S652">
        <v>34.19</v>
      </c>
      <c r="T652">
        <v>45.7</v>
      </c>
      <c r="U652">
        <v>5.62</v>
      </c>
      <c r="V652">
        <v>574</v>
      </c>
      <c r="W652">
        <v>20.079999999999998</v>
      </c>
    </row>
    <row r="653" spans="1:23" x14ac:dyDescent="0.25">
      <c r="A653" t="s">
        <v>1082</v>
      </c>
      <c r="B653">
        <v>672</v>
      </c>
      <c r="C653" t="s">
        <v>1136</v>
      </c>
      <c r="D653" s="3">
        <v>41135</v>
      </c>
      <c r="E653">
        <v>2226599.5155000002</v>
      </c>
      <c r="F653">
        <v>1372954.79055</v>
      </c>
      <c r="G653" t="s">
        <v>953</v>
      </c>
      <c r="H653" t="s">
        <v>954</v>
      </c>
      <c r="I653" t="s">
        <v>380</v>
      </c>
      <c r="J653" t="s">
        <v>373</v>
      </c>
      <c r="K653">
        <v>-84.396979999999999</v>
      </c>
      <c r="L653">
        <v>33.774140000000003</v>
      </c>
      <c r="M653" t="s">
        <v>374</v>
      </c>
      <c r="N653">
        <v>2.8</v>
      </c>
      <c r="O653">
        <v>13</v>
      </c>
      <c r="P653">
        <v>10</v>
      </c>
      <c r="Q653">
        <v>11</v>
      </c>
      <c r="R653">
        <v>142.19</v>
      </c>
      <c r="S653">
        <v>2.87</v>
      </c>
      <c r="T653">
        <v>11.97</v>
      </c>
      <c r="U653">
        <v>3.79</v>
      </c>
      <c r="V653">
        <v>126</v>
      </c>
      <c r="W653">
        <v>1.69</v>
      </c>
    </row>
    <row r="654" spans="1:23" x14ac:dyDescent="0.25">
      <c r="A654" t="s">
        <v>1082</v>
      </c>
      <c r="B654">
        <v>673</v>
      </c>
      <c r="C654" t="s">
        <v>1137</v>
      </c>
      <c r="D654" s="3">
        <v>41135</v>
      </c>
      <c r="E654">
        <v>2226592.9431799999</v>
      </c>
      <c r="F654">
        <v>1372952.32593</v>
      </c>
      <c r="G654" t="s">
        <v>953</v>
      </c>
      <c r="H654" t="s">
        <v>954</v>
      </c>
      <c r="I654" t="s">
        <v>372</v>
      </c>
      <c r="J654" t="s">
        <v>381</v>
      </c>
      <c r="K654">
        <v>-84.397000000000006</v>
      </c>
      <c r="L654">
        <v>33.77413</v>
      </c>
      <c r="M654" t="s">
        <v>374</v>
      </c>
      <c r="N654">
        <v>2.7</v>
      </c>
      <c r="O654">
        <v>13</v>
      </c>
      <c r="P654">
        <v>12</v>
      </c>
      <c r="Q654">
        <v>11</v>
      </c>
      <c r="R654">
        <v>202.25</v>
      </c>
      <c r="S654">
        <v>4.08</v>
      </c>
      <c r="T654">
        <v>10.96</v>
      </c>
      <c r="U654">
        <v>3.62</v>
      </c>
      <c r="V654">
        <v>123</v>
      </c>
      <c r="W654">
        <v>2.4</v>
      </c>
    </row>
    <row r="655" spans="1:23" x14ac:dyDescent="0.25">
      <c r="A655" t="s">
        <v>1082</v>
      </c>
      <c r="B655">
        <v>674</v>
      </c>
      <c r="C655" t="s">
        <v>1138</v>
      </c>
      <c r="D655" s="3">
        <v>41135</v>
      </c>
      <c r="E655">
        <v>2226606.08782</v>
      </c>
      <c r="F655">
        <v>1372965.47056</v>
      </c>
      <c r="G655" t="s">
        <v>1139</v>
      </c>
      <c r="H655" t="s">
        <v>1140</v>
      </c>
      <c r="I655" t="s">
        <v>407</v>
      </c>
      <c r="J655" t="s">
        <v>373</v>
      </c>
      <c r="K655">
        <v>-84.396950000000004</v>
      </c>
      <c r="L655">
        <v>33.774169999999998</v>
      </c>
      <c r="M655" t="s">
        <v>374</v>
      </c>
      <c r="N655">
        <v>2.9</v>
      </c>
      <c r="O655">
        <v>14</v>
      </c>
      <c r="P655">
        <v>8</v>
      </c>
      <c r="Q655">
        <v>6</v>
      </c>
      <c r="R655">
        <v>147.13999999999999</v>
      </c>
      <c r="S655">
        <v>2.25</v>
      </c>
      <c r="T655">
        <v>13.47</v>
      </c>
      <c r="U655">
        <v>3.95</v>
      </c>
      <c r="V655">
        <v>81</v>
      </c>
      <c r="W655">
        <v>1.75</v>
      </c>
    </row>
    <row r="656" spans="1:23" x14ac:dyDescent="0.25">
      <c r="A656" t="s">
        <v>1082</v>
      </c>
      <c r="B656">
        <v>675</v>
      </c>
      <c r="C656" t="s">
        <v>1141</v>
      </c>
      <c r="D656" s="3">
        <v>41135</v>
      </c>
      <c r="E656">
        <v>2226600.3370400001</v>
      </c>
      <c r="F656">
        <v>1372976.1505799999</v>
      </c>
      <c r="G656" t="s">
        <v>1134</v>
      </c>
      <c r="H656" t="s">
        <v>1135</v>
      </c>
      <c r="I656" t="s">
        <v>380</v>
      </c>
      <c r="J656" t="s">
        <v>373</v>
      </c>
      <c r="K656">
        <v>-84.396969999999996</v>
      </c>
      <c r="L656">
        <v>33.7742</v>
      </c>
      <c r="M656" t="s">
        <v>374</v>
      </c>
      <c r="N656">
        <v>7.1</v>
      </c>
      <c r="O656">
        <v>23</v>
      </c>
      <c r="P656">
        <v>19</v>
      </c>
      <c r="Q656">
        <v>19</v>
      </c>
      <c r="R656">
        <v>1045.82</v>
      </c>
      <c r="S656">
        <v>21.14</v>
      </c>
      <c r="T656">
        <v>60.91</v>
      </c>
      <c r="U656">
        <v>6.44</v>
      </c>
      <c r="V656">
        <v>832</v>
      </c>
      <c r="W656">
        <v>12.42</v>
      </c>
    </row>
    <row r="657" spans="1:23" x14ac:dyDescent="0.25">
      <c r="A657" t="s">
        <v>1082</v>
      </c>
      <c r="B657">
        <v>676</v>
      </c>
      <c r="C657" t="s">
        <v>1142</v>
      </c>
      <c r="D657" s="3">
        <v>41135</v>
      </c>
      <c r="E657">
        <v>2226611.01706</v>
      </c>
      <c r="F657">
        <v>1372985.1875100001</v>
      </c>
      <c r="G657" t="s">
        <v>1134</v>
      </c>
      <c r="H657" t="s">
        <v>1135</v>
      </c>
      <c r="I657" t="s">
        <v>380</v>
      </c>
      <c r="J657" t="s">
        <v>373</v>
      </c>
      <c r="K657">
        <v>-84.396940000000001</v>
      </c>
      <c r="L657">
        <v>33.77422</v>
      </c>
      <c r="M657" t="s">
        <v>374</v>
      </c>
      <c r="N657">
        <v>6.2</v>
      </c>
      <c r="O657">
        <v>24</v>
      </c>
      <c r="P657">
        <v>14</v>
      </c>
      <c r="Q657">
        <v>18</v>
      </c>
      <c r="R657">
        <v>678.13</v>
      </c>
      <c r="S657">
        <v>13.71</v>
      </c>
      <c r="T657">
        <v>48.72</v>
      </c>
      <c r="U657">
        <v>5.8</v>
      </c>
      <c r="V657">
        <v>736</v>
      </c>
      <c r="W657">
        <v>8.0500000000000007</v>
      </c>
    </row>
    <row r="658" spans="1:23" x14ac:dyDescent="0.25">
      <c r="A658" t="s">
        <v>1082</v>
      </c>
      <c r="B658">
        <v>677</v>
      </c>
      <c r="C658" t="s">
        <v>1143</v>
      </c>
      <c r="D658" s="3">
        <v>41135</v>
      </c>
      <c r="E658">
        <v>2226601.15858</v>
      </c>
      <c r="F658">
        <v>1372995.8675299999</v>
      </c>
      <c r="G658" t="s">
        <v>953</v>
      </c>
      <c r="H658" t="s">
        <v>954</v>
      </c>
      <c r="I658" t="s">
        <v>380</v>
      </c>
      <c r="J658" t="s">
        <v>381</v>
      </c>
      <c r="K658">
        <v>-84.396969999999996</v>
      </c>
      <c r="L658">
        <v>33.774250000000002</v>
      </c>
      <c r="M658" t="s">
        <v>374</v>
      </c>
      <c r="N658">
        <v>2.6</v>
      </c>
      <c r="O658">
        <v>14</v>
      </c>
      <c r="P658">
        <v>13</v>
      </c>
      <c r="Q658">
        <v>13</v>
      </c>
      <c r="R658">
        <v>210.43</v>
      </c>
      <c r="S658">
        <v>4.25</v>
      </c>
      <c r="T658">
        <v>10.050000000000001</v>
      </c>
      <c r="U658">
        <v>3.44</v>
      </c>
      <c r="V658">
        <v>114</v>
      </c>
      <c r="W658">
        <v>2.5</v>
      </c>
    </row>
    <row r="659" spans="1:23" x14ac:dyDescent="0.25">
      <c r="A659" t="s">
        <v>1082</v>
      </c>
      <c r="B659">
        <v>678</v>
      </c>
      <c r="C659" t="s">
        <v>1144</v>
      </c>
      <c r="D659" s="3">
        <v>41135</v>
      </c>
      <c r="E659">
        <v>2226583.90625</v>
      </c>
      <c r="F659">
        <v>1372997.51061</v>
      </c>
      <c r="G659" t="s">
        <v>1145</v>
      </c>
      <c r="H659" t="s">
        <v>1146</v>
      </c>
      <c r="I659" t="s">
        <v>372</v>
      </c>
      <c r="J659" t="s">
        <v>381</v>
      </c>
      <c r="K659">
        <v>-84.397030000000001</v>
      </c>
      <c r="L659">
        <v>33.774259999999998</v>
      </c>
      <c r="M659" t="s">
        <v>374</v>
      </c>
      <c r="N659">
        <v>2.6</v>
      </c>
      <c r="O659">
        <v>12</v>
      </c>
      <c r="P659">
        <v>6</v>
      </c>
      <c r="Q659">
        <v>6</v>
      </c>
      <c r="R659">
        <v>89.56</v>
      </c>
      <c r="S659">
        <v>1.81</v>
      </c>
      <c r="T659">
        <v>9.9</v>
      </c>
      <c r="U659">
        <v>3.42</v>
      </c>
      <c r="V659">
        <v>114</v>
      </c>
      <c r="W659">
        <v>1.06</v>
      </c>
    </row>
    <row r="660" spans="1:23" x14ac:dyDescent="0.25">
      <c r="A660" t="s">
        <v>1082</v>
      </c>
      <c r="B660">
        <v>679</v>
      </c>
      <c r="C660" t="s">
        <v>1147</v>
      </c>
      <c r="D660" s="3">
        <v>41135</v>
      </c>
      <c r="E660">
        <v>2226588.01394</v>
      </c>
      <c r="F660">
        <v>1372972.86442</v>
      </c>
      <c r="G660" t="s">
        <v>1145</v>
      </c>
      <c r="H660" t="s">
        <v>1146</v>
      </c>
      <c r="I660" t="s">
        <v>372</v>
      </c>
      <c r="J660" t="s">
        <v>381</v>
      </c>
      <c r="K660">
        <v>-84.397009999999995</v>
      </c>
      <c r="L660">
        <v>33.774189999999997</v>
      </c>
      <c r="M660" t="s">
        <v>374</v>
      </c>
      <c r="N660">
        <v>2.7</v>
      </c>
      <c r="O660">
        <v>14</v>
      </c>
      <c r="P660">
        <v>9</v>
      </c>
      <c r="Q660">
        <v>10</v>
      </c>
      <c r="R660">
        <v>120.13</v>
      </c>
      <c r="S660">
        <v>2.4300000000000002</v>
      </c>
      <c r="T660">
        <v>11.02</v>
      </c>
      <c r="U660">
        <v>3.64</v>
      </c>
      <c r="V660">
        <v>123</v>
      </c>
      <c r="W660">
        <v>1.43</v>
      </c>
    </row>
    <row r="661" spans="1:23" x14ac:dyDescent="0.25">
      <c r="A661" t="s">
        <v>1082</v>
      </c>
      <c r="B661">
        <v>680</v>
      </c>
      <c r="C661" t="s">
        <v>1148</v>
      </c>
      <c r="D661" s="3">
        <v>41135</v>
      </c>
      <c r="E661">
        <v>2226581.4416299998</v>
      </c>
      <c r="F661">
        <v>1372976.97212</v>
      </c>
      <c r="G661" t="s">
        <v>953</v>
      </c>
      <c r="H661" t="s">
        <v>954</v>
      </c>
      <c r="I661" t="s">
        <v>372</v>
      </c>
      <c r="J661" t="s">
        <v>381</v>
      </c>
      <c r="K661">
        <v>-84.397040000000004</v>
      </c>
      <c r="L661">
        <v>33.7742</v>
      </c>
      <c r="M661" t="s">
        <v>374</v>
      </c>
      <c r="N661">
        <v>2.7</v>
      </c>
      <c r="O661">
        <v>14</v>
      </c>
      <c r="P661">
        <v>13</v>
      </c>
      <c r="Q661">
        <v>12</v>
      </c>
      <c r="R661">
        <v>236.7</v>
      </c>
      <c r="S661">
        <v>4.78</v>
      </c>
      <c r="T661">
        <v>11.02</v>
      </c>
      <c r="U661">
        <v>3.64</v>
      </c>
      <c r="V661">
        <v>123</v>
      </c>
      <c r="W661">
        <v>2.81</v>
      </c>
    </row>
    <row r="662" spans="1:23" x14ac:dyDescent="0.25">
      <c r="A662" t="s">
        <v>1082</v>
      </c>
      <c r="B662">
        <v>681</v>
      </c>
      <c r="C662" t="s">
        <v>1149</v>
      </c>
      <c r="D662" s="3">
        <v>41135</v>
      </c>
      <c r="E662">
        <v>2226567.4754499998</v>
      </c>
      <c r="F662">
        <v>1372975.32904</v>
      </c>
      <c r="G662" t="s">
        <v>1139</v>
      </c>
      <c r="H662" t="s">
        <v>1140</v>
      </c>
      <c r="I662" t="s">
        <v>407</v>
      </c>
      <c r="J662" t="s">
        <v>373</v>
      </c>
      <c r="K662">
        <v>-84.397080000000003</v>
      </c>
      <c r="L662">
        <v>33.7742</v>
      </c>
      <c r="M662" t="s">
        <v>374</v>
      </c>
      <c r="N662">
        <v>3</v>
      </c>
      <c r="O662">
        <v>13</v>
      </c>
      <c r="P662">
        <v>10</v>
      </c>
      <c r="Q662">
        <v>11</v>
      </c>
      <c r="R662">
        <v>200.96</v>
      </c>
      <c r="S662">
        <v>3.09</v>
      </c>
      <c r="T662">
        <v>14.51</v>
      </c>
      <c r="U662">
        <v>4.0999999999999996</v>
      </c>
      <c r="V662">
        <v>87</v>
      </c>
      <c r="W662">
        <v>2.39</v>
      </c>
    </row>
    <row r="663" spans="1:23" x14ac:dyDescent="0.25">
      <c r="A663" t="s">
        <v>1082</v>
      </c>
      <c r="B663">
        <v>682</v>
      </c>
      <c r="C663" t="s">
        <v>1150</v>
      </c>
      <c r="D663" s="3">
        <v>41135</v>
      </c>
      <c r="E663">
        <v>2226564.1892900001</v>
      </c>
      <c r="F663">
        <v>1372981.90136</v>
      </c>
      <c r="G663" t="s">
        <v>583</v>
      </c>
      <c r="H663" t="s">
        <v>584</v>
      </c>
      <c r="I663" t="s">
        <v>372</v>
      </c>
      <c r="J663" t="s">
        <v>381</v>
      </c>
      <c r="K663">
        <v>-84.397090000000006</v>
      </c>
      <c r="L663">
        <v>33.774209999999997</v>
      </c>
      <c r="M663" t="s">
        <v>374</v>
      </c>
      <c r="N663">
        <v>3</v>
      </c>
      <c r="O663">
        <v>16</v>
      </c>
      <c r="P663">
        <v>9</v>
      </c>
      <c r="Q663">
        <v>10</v>
      </c>
      <c r="R663">
        <v>184.82</v>
      </c>
      <c r="S663">
        <v>3.42</v>
      </c>
      <c r="T663">
        <v>14.46</v>
      </c>
      <c r="U663">
        <v>4.25</v>
      </c>
      <c r="V663">
        <v>99</v>
      </c>
      <c r="W663">
        <v>2.19</v>
      </c>
    </row>
    <row r="664" spans="1:23" x14ac:dyDescent="0.25">
      <c r="A664" t="s">
        <v>1082</v>
      </c>
      <c r="B664">
        <v>683</v>
      </c>
      <c r="C664" t="s">
        <v>1151</v>
      </c>
      <c r="D664" s="3">
        <v>41135</v>
      </c>
      <c r="E664">
        <v>2226541.1861800002</v>
      </c>
      <c r="F664">
        <v>1372995.8675299999</v>
      </c>
      <c r="G664" t="s">
        <v>583</v>
      </c>
      <c r="H664" t="s">
        <v>584</v>
      </c>
      <c r="I664" t="s">
        <v>372</v>
      </c>
      <c r="J664" t="s">
        <v>381</v>
      </c>
      <c r="K664">
        <v>-84.397170000000003</v>
      </c>
      <c r="L664">
        <v>33.774250000000002</v>
      </c>
      <c r="M664" t="s">
        <v>374</v>
      </c>
      <c r="N664">
        <v>2.9</v>
      </c>
      <c r="O664">
        <v>15</v>
      </c>
      <c r="P664">
        <v>10</v>
      </c>
      <c r="Q664">
        <v>12</v>
      </c>
      <c r="R664">
        <v>193.86</v>
      </c>
      <c r="S664">
        <v>3.59</v>
      </c>
      <c r="T664">
        <v>13.23</v>
      </c>
      <c r="U664">
        <v>4.03</v>
      </c>
      <c r="V664">
        <v>92</v>
      </c>
      <c r="W664">
        <v>2.2999999999999998</v>
      </c>
    </row>
    <row r="665" spans="1:23" x14ac:dyDescent="0.25">
      <c r="A665" t="s">
        <v>1082</v>
      </c>
      <c r="B665">
        <v>684</v>
      </c>
      <c r="C665" t="s">
        <v>1152</v>
      </c>
      <c r="D665" s="3">
        <v>41135</v>
      </c>
      <c r="E665">
        <v>2226533.79232</v>
      </c>
      <c r="F665">
        <v>1372989.2952099999</v>
      </c>
      <c r="G665" t="s">
        <v>583</v>
      </c>
      <c r="H665" t="s">
        <v>584</v>
      </c>
      <c r="I665" t="s">
        <v>372</v>
      </c>
      <c r="J665" t="s">
        <v>381</v>
      </c>
      <c r="K665">
        <v>-84.397189999999995</v>
      </c>
      <c r="L665">
        <v>33.774230000000003</v>
      </c>
      <c r="M665" t="s">
        <v>374</v>
      </c>
      <c r="N665">
        <v>3.1</v>
      </c>
      <c r="O665">
        <v>15</v>
      </c>
      <c r="P665">
        <v>12</v>
      </c>
      <c r="Q665">
        <v>12</v>
      </c>
      <c r="R665">
        <v>214.74</v>
      </c>
      <c r="S665">
        <v>3.99</v>
      </c>
      <c r="T665">
        <v>15.56</v>
      </c>
      <c r="U665">
        <v>4.43</v>
      </c>
      <c r="V665">
        <v>105</v>
      </c>
      <c r="W665">
        <v>2.5499999999999998</v>
      </c>
    </row>
    <row r="666" spans="1:23" x14ac:dyDescent="0.25">
      <c r="A666" t="s">
        <v>1082</v>
      </c>
      <c r="B666">
        <v>685</v>
      </c>
      <c r="C666" t="s">
        <v>1153</v>
      </c>
      <c r="D666" s="3">
        <v>41135</v>
      </c>
      <c r="E666">
        <v>2226454.1029699999</v>
      </c>
      <c r="F666">
        <v>1372992.58137</v>
      </c>
      <c r="G666" t="s">
        <v>583</v>
      </c>
      <c r="H666" t="s">
        <v>584</v>
      </c>
      <c r="I666" t="s">
        <v>372</v>
      </c>
      <c r="J666" t="s">
        <v>381</v>
      </c>
      <c r="K666">
        <v>-84.397450000000006</v>
      </c>
      <c r="L666">
        <v>33.774239999999999</v>
      </c>
      <c r="M666" t="s">
        <v>374</v>
      </c>
      <c r="N666">
        <v>2.8</v>
      </c>
      <c r="O666">
        <v>15</v>
      </c>
      <c r="P666">
        <v>9</v>
      </c>
      <c r="Q666">
        <v>11</v>
      </c>
      <c r="R666">
        <v>138.53</v>
      </c>
      <c r="S666">
        <v>2.56</v>
      </c>
      <c r="T666">
        <v>12.13</v>
      </c>
      <c r="U666">
        <v>3.84</v>
      </c>
      <c r="V666">
        <v>86</v>
      </c>
      <c r="W666">
        <v>1.65</v>
      </c>
    </row>
    <row r="667" spans="1:23" x14ac:dyDescent="0.25">
      <c r="A667" t="s">
        <v>1082</v>
      </c>
      <c r="B667">
        <v>686</v>
      </c>
      <c r="C667" t="s">
        <v>1154</v>
      </c>
      <c r="D667" s="3">
        <v>41135</v>
      </c>
      <c r="E667">
        <v>2226444.2445</v>
      </c>
      <c r="F667">
        <v>1372998.3321499999</v>
      </c>
      <c r="G667" t="s">
        <v>953</v>
      </c>
      <c r="H667" t="s">
        <v>954</v>
      </c>
      <c r="I667" t="s">
        <v>372</v>
      </c>
      <c r="J667" t="s">
        <v>381</v>
      </c>
      <c r="K667">
        <v>-84.397490000000005</v>
      </c>
      <c r="L667">
        <v>33.774259999999998</v>
      </c>
      <c r="M667" t="s">
        <v>374</v>
      </c>
      <c r="N667">
        <v>2.8</v>
      </c>
      <c r="O667">
        <v>13</v>
      </c>
      <c r="P667">
        <v>9</v>
      </c>
      <c r="Q667">
        <v>12</v>
      </c>
      <c r="R667">
        <v>162.75</v>
      </c>
      <c r="S667">
        <v>3.28</v>
      </c>
      <c r="T667">
        <v>11.97</v>
      </c>
      <c r="U667">
        <v>3.79</v>
      </c>
      <c r="V667">
        <v>133</v>
      </c>
      <c r="W667">
        <v>1.93</v>
      </c>
    </row>
    <row r="668" spans="1:23" x14ac:dyDescent="0.25">
      <c r="A668" t="s">
        <v>1082</v>
      </c>
      <c r="B668">
        <v>687</v>
      </c>
      <c r="C668" t="s">
        <v>1155</v>
      </c>
      <c r="D668" s="3">
        <v>41135</v>
      </c>
      <c r="E668">
        <v>2226431.9213999999</v>
      </c>
      <c r="F668">
        <v>1372988.47367</v>
      </c>
      <c r="G668" t="s">
        <v>583</v>
      </c>
      <c r="H668" t="s">
        <v>584</v>
      </c>
      <c r="I668" t="s">
        <v>372</v>
      </c>
      <c r="J668" t="s">
        <v>381</v>
      </c>
      <c r="K668">
        <v>-84.397530000000003</v>
      </c>
      <c r="L668">
        <v>33.774230000000003</v>
      </c>
      <c r="M668" t="s">
        <v>374</v>
      </c>
      <c r="N668">
        <v>3</v>
      </c>
      <c r="O668">
        <v>18</v>
      </c>
      <c r="P668">
        <v>8</v>
      </c>
      <c r="Q668">
        <v>8</v>
      </c>
      <c r="R668">
        <v>141.76</v>
      </c>
      <c r="S668">
        <v>2.62</v>
      </c>
      <c r="T668">
        <v>14.64</v>
      </c>
      <c r="U668">
        <v>4.28</v>
      </c>
      <c r="V668">
        <v>99</v>
      </c>
      <c r="W668">
        <v>1.68</v>
      </c>
    </row>
    <row r="669" spans="1:23" x14ac:dyDescent="0.25">
      <c r="A669" t="s">
        <v>1082</v>
      </c>
      <c r="B669">
        <v>688</v>
      </c>
      <c r="C669" t="s">
        <v>1156</v>
      </c>
      <c r="D669" s="3">
        <v>41135</v>
      </c>
      <c r="E669">
        <v>2226419.5983099998</v>
      </c>
      <c r="F669">
        <v>1373003.2613900001</v>
      </c>
      <c r="G669" t="s">
        <v>583</v>
      </c>
      <c r="H669" t="s">
        <v>584</v>
      </c>
      <c r="I669" t="s">
        <v>372</v>
      </c>
      <c r="J669" t="s">
        <v>381</v>
      </c>
      <c r="K669">
        <v>-84.397570000000002</v>
      </c>
      <c r="L669">
        <v>33.774270000000001</v>
      </c>
      <c r="M669" t="s">
        <v>374</v>
      </c>
      <c r="N669">
        <v>2.8</v>
      </c>
      <c r="O669">
        <v>17</v>
      </c>
      <c r="P669">
        <v>10</v>
      </c>
      <c r="Q669">
        <v>8</v>
      </c>
      <c r="R669">
        <v>100.32</v>
      </c>
      <c r="S669">
        <v>1.85</v>
      </c>
      <c r="T669">
        <v>12.28</v>
      </c>
      <c r="U669">
        <v>3.88</v>
      </c>
      <c r="V669">
        <v>86</v>
      </c>
      <c r="W669">
        <v>1.19</v>
      </c>
    </row>
    <row r="670" spans="1:23" x14ac:dyDescent="0.25">
      <c r="A670" t="s">
        <v>1082</v>
      </c>
      <c r="B670">
        <v>689</v>
      </c>
      <c r="C670" t="s">
        <v>1157</v>
      </c>
      <c r="D670" s="3">
        <v>41135</v>
      </c>
      <c r="E670">
        <v>2226407.67148</v>
      </c>
      <c r="F670">
        <v>1372994.5669</v>
      </c>
      <c r="G670" t="s">
        <v>953</v>
      </c>
      <c r="H670" t="s">
        <v>954</v>
      </c>
      <c r="I670" t="s">
        <v>380</v>
      </c>
      <c r="J670" t="s">
        <v>381</v>
      </c>
      <c r="K670">
        <v>-84.39761</v>
      </c>
      <c r="L670">
        <v>33.774250000000002</v>
      </c>
      <c r="M670" t="s">
        <v>374</v>
      </c>
      <c r="N670">
        <v>2.8</v>
      </c>
      <c r="O670">
        <v>15</v>
      </c>
      <c r="P670">
        <v>13</v>
      </c>
      <c r="Q670">
        <v>10</v>
      </c>
      <c r="R670">
        <v>190.52</v>
      </c>
      <c r="S670">
        <v>3.86</v>
      </c>
      <c r="T670">
        <v>12.13</v>
      </c>
      <c r="U670">
        <v>3.84</v>
      </c>
      <c r="V670">
        <v>126</v>
      </c>
      <c r="W670">
        <v>2.2599999999999998</v>
      </c>
    </row>
    <row r="671" spans="1:23" x14ac:dyDescent="0.25">
      <c r="A671" t="s">
        <v>1082</v>
      </c>
      <c r="B671">
        <v>690</v>
      </c>
      <c r="C671" t="s">
        <v>1158</v>
      </c>
      <c r="D671" s="3">
        <v>41135</v>
      </c>
      <c r="E671">
        <v>2226419.9945800002</v>
      </c>
      <c r="F671">
        <v>1372984.70842</v>
      </c>
      <c r="G671" t="s">
        <v>953</v>
      </c>
      <c r="H671" t="s">
        <v>954</v>
      </c>
      <c r="I671" t="s">
        <v>372</v>
      </c>
      <c r="J671" t="s">
        <v>381</v>
      </c>
      <c r="K671">
        <v>-84.397570000000002</v>
      </c>
      <c r="L671">
        <v>33.77422</v>
      </c>
      <c r="M671" t="s">
        <v>374</v>
      </c>
      <c r="N671">
        <v>2.8</v>
      </c>
      <c r="O671">
        <v>13</v>
      </c>
      <c r="P671">
        <v>11</v>
      </c>
      <c r="Q671">
        <v>10</v>
      </c>
      <c r="R671">
        <v>142.94</v>
      </c>
      <c r="S671">
        <v>2.89</v>
      </c>
      <c r="T671">
        <v>11.97</v>
      </c>
      <c r="U671">
        <v>3.79</v>
      </c>
      <c r="V671">
        <v>133</v>
      </c>
      <c r="W671">
        <v>1.7</v>
      </c>
    </row>
    <row r="672" spans="1:23" x14ac:dyDescent="0.25">
      <c r="A672" t="s">
        <v>1082</v>
      </c>
      <c r="B672">
        <v>691</v>
      </c>
      <c r="C672" t="s">
        <v>1159</v>
      </c>
      <c r="D672" s="3">
        <v>41135</v>
      </c>
      <c r="E672">
        <v>2226392.8837700002</v>
      </c>
      <c r="F672">
        <v>1372980.60072</v>
      </c>
      <c r="G672" t="s">
        <v>1160</v>
      </c>
      <c r="H672" t="s">
        <v>1161</v>
      </c>
      <c r="I672" t="s">
        <v>372</v>
      </c>
      <c r="J672" t="s">
        <v>373</v>
      </c>
      <c r="K672">
        <v>-84.397660000000002</v>
      </c>
      <c r="L672">
        <v>33.774209999999997</v>
      </c>
      <c r="M672" t="s">
        <v>374</v>
      </c>
      <c r="N672">
        <v>6.4</v>
      </c>
      <c r="O672">
        <v>25</v>
      </c>
      <c r="P672">
        <v>17</v>
      </c>
      <c r="Q672">
        <v>19</v>
      </c>
      <c r="R672">
        <v>796.64</v>
      </c>
      <c r="S672">
        <v>13.89</v>
      </c>
      <c r="T672">
        <v>96.76</v>
      </c>
      <c r="U672">
        <v>12.81</v>
      </c>
      <c r="V672">
        <v>742</v>
      </c>
      <c r="W672">
        <v>9.4600000000000009</v>
      </c>
    </row>
    <row r="673" spans="1:23" x14ac:dyDescent="0.25">
      <c r="A673" t="s">
        <v>1082</v>
      </c>
      <c r="B673">
        <v>692</v>
      </c>
      <c r="C673" t="s">
        <v>1162</v>
      </c>
      <c r="D673" s="3">
        <v>41135</v>
      </c>
      <c r="E673">
        <v>2226376.45297</v>
      </c>
      <c r="F673">
        <v>1372979.7791800001</v>
      </c>
      <c r="G673" t="s">
        <v>1134</v>
      </c>
      <c r="H673" t="s">
        <v>1135</v>
      </c>
      <c r="I673" t="s">
        <v>380</v>
      </c>
      <c r="J673" t="s">
        <v>373</v>
      </c>
      <c r="K673">
        <v>-84.397710000000004</v>
      </c>
      <c r="L673">
        <v>33.774209999999997</v>
      </c>
      <c r="M673" t="s">
        <v>374</v>
      </c>
      <c r="N673">
        <v>7.3</v>
      </c>
      <c r="O673">
        <v>21</v>
      </c>
      <c r="P673">
        <v>20</v>
      </c>
      <c r="Q673">
        <v>20</v>
      </c>
      <c r="R673">
        <v>901.48</v>
      </c>
      <c r="S673">
        <v>18.23</v>
      </c>
      <c r="T673">
        <v>58.84</v>
      </c>
      <c r="U673">
        <v>6.13</v>
      </c>
      <c r="V673">
        <v>855</v>
      </c>
      <c r="W673">
        <v>10.7</v>
      </c>
    </row>
    <row r="674" spans="1:23" x14ac:dyDescent="0.25">
      <c r="A674" t="s">
        <v>1082</v>
      </c>
      <c r="B674">
        <v>693</v>
      </c>
      <c r="C674" t="s">
        <v>1163</v>
      </c>
      <c r="D674" s="3">
        <v>41135</v>
      </c>
      <c r="E674">
        <v>2226384.6683700001</v>
      </c>
      <c r="F674">
        <v>1373001.9607500001</v>
      </c>
      <c r="G674" t="s">
        <v>583</v>
      </c>
      <c r="H674" t="s">
        <v>584</v>
      </c>
      <c r="I674" t="s">
        <v>372</v>
      </c>
      <c r="J674" t="s">
        <v>381</v>
      </c>
      <c r="K674">
        <v>-84.397679999999994</v>
      </c>
      <c r="L674">
        <v>33.774270000000001</v>
      </c>
      <c r="M674" t="s">
        <v>374</v>
      </c>
      <c r="N674">
        <v>3.1</v>
      </c>
      <c r="O674">
        <v>15</v>
      </c>
      <c r="P674">
        <v>12</v>
      </c>
      <c r="Q674">
        <v>12</v>
      </c>
      <c r="R674">
        <v>227.87</v>
      </c>
      <c r="S674">
        <v>4.2300000000000004</v>
      </c>
      <c r="T674">
        <v>15.56</v>
      </c>
      <c r="U674">
        <v>4.43</v>
      </c>
      <c r="V674">
        <v>105</v>
      </c>
      <c r="W674">
        <v>2.71</v>
      </c>
    </row>
    <row r="675" spans="1:23" x14ac:dyDescent="0.25">
      <c r="A675" t="s">
        <v>1082</v>
      </c>
      <c r="B675">
        <v>694</v>
      </c>
      <c r="C675" t="s">
        <v>1164</v>
      </c>
      <c r="D675" s="3">
        <v>41135</v>
      </c>
      <c r="E675">
        <v>2226377.2745099999</v>
      </c>
      <c r="F675">
        <v>1373047.1454400001</v>
      </c>
      <c r="G675" t="s">
        <v>1139</v>
      </c>
      <c r="H675" t="s">
        <v>1140</v>
      </c>
      <c r="I675" t="s">
        <v>380</v>
      </c>
      <c r="J675" t="s">
        <v>381</v>
      </c>
      <c r="K675">
        <v>-84.397710000000004</v>
      </c>
      <c r="L675">
        <v>33.774389999999997</v>
      </c>
      <c r="M675" t="s">
        <v>374</v>
      </c>
      <c r="N675">
        <v>3.3</v>
      </c>
      <c r="O675">
        <v>13</v>
      </c>
      <c r="P675">
        <v>12</v>
      </c>
      <c r="Q675">
        <v>12</v>
      </c>
      <c r="R675">
        <v>309.02999999999997</v>
      </c>
      <c r="S675">
        <v>4.74</v>
      </c>
      <c r="T675">
        <v>18.170000000000002</v>
      </c>
      <c r="U675">
        <v>4.6500000000000004</v>
      </c>
      <c r="V675">
        <v>121</v>
      </c>
      <c r="W675">
        <v>3.67</v>
      </c>
    </row>
    <row r="676" spans="1:23" x14ac:dyDescent="0.25">
      <c r="A676" t="s">
        <v>1082</v>
      </c>
      <c r="B676">
        <v>695</v>
      </c>
      <c r="C676" t="s">
        <v>1165</v>
      </c>
      <c r="D676" s="3">
        <v>41135</v>
      </c>
      <c r="E676">
        <v>2226374.8098900001</v>
      </c>
      <c r="F676">
        <v>1373066.8623899999</v>
      </c>
      <c r="G676" t="s">
        <v>583</v>
      </c>
      <c r="H676" t="s">
        <v>584</v>
      </c>
      <c r="I676" t="s">
        <v>372</v>
      </c>
      <c r="J676" t="s">
        <v>381</v>
      </c>
      <c r="K676">
        <v>-84.397720000000007</v>
      </c>
      <c r="L676">
        <v>33.774450000000002</v>
      </c>
      <c r="M676" t="s">
        <v>374</v>
      </c>
      <c r="N676">
        <v>3</v>
      </c>
      <c r="O676">
        <v>16</v>
      </c>
      <c r="P676">
        <v>12</v>
      </c>
      <c r="Q676">
        <v>12</v>
      </c>
      <c r="R676">
        <v>256.83</v>
      </c>
      <c r="S676">
        <v>4.76</v>
      </c>
      <c r="T676">
        <v>14.46</v>
      </c>
      <c r="U676">
        <v>4.25</v>
      </c>
      <c r="V676">
        <v>99</v>
      </c>
      <c r="W676">
        <v>3.05</v>
      </c>
    </row>
    <row r="677" spans="1:23" x14ac:dyDescent="0.25">
      <c r="A677" t="s">
        <v>1082</v>
      </c>
      <c r="B677">
        <v>696</v>
      </c>
      <c r="C677" t="s">
        <v>1166</v>
      </c>
      <c r="D677" s="3">
        <v>41135</v>
      </c>
      <c r="E677">
        <v>2226375.6314300001</v>
      </c>
      <c r="F677">
        <v>1373122.7270899999</v>
      </c>
      <c r="G677" t="s">
        <v>953</v>
      </c>
      <c r="H677" t="s">
        <v>954</v>
      </c>
      <c r="I677" t="s">
        <v>372</v>
      </c>
      <c r="J677" t="s">
        <v>381</v>
      </c>
      <c r="K677">
        <v>-84.397710000000004</v>
      </c>
      <c r="L677">
        <v>33.7746</v>
      </c>
      <c r="M677" t="s">
        <v>374</v>
      </c>
      <c r="N677">
        <v>2.7</v>
      </c>
      <c r="O677">
        <v>15</v>
      </c>
      <c r="P677">
        <v>11</v>
      </c>
      <c r="Q677">
        <v>12</v>
      </c>
      <c r="R677">
        <v>217</v>
      </c>
      <c r="S677">
        <v>4.3899999999999997</v>
      </c>
      <c r="T677">
        <v>11.09</v>
      </c>
      <c r="U677">
        <v>3.66</v>
      </c>
      <c r="V677">
        <v>123</v>
      </c>
      <c r="W677">
        <v>2.58</v>
      </c>
    </row>
    <row r="678" spans="1:23" x14ac:dyDescent="0.25">
      <c r="A678" t="s">
        <v>1082</v>
      </c>
      <c r="B678">
        <v>697</v>
      </c>
      <c r="C678" t="s">
        <v>1167</v>
      </c>
      <c r="D678" s="3">
        <v>41135</v>
      </c>
      <c r="E678">
        <v>2226373.9883500002</v>
      </c>
      <c r="F678">
        <v>1373128.4778700001</v>
      </c>
      <c r="G678" t="s">
        <v>583</v>
      </c>
      <c r="H678" t="s">
        <v>584</v>
      </c>
      <c r="I678" t="s">
        <v>372</v>
      </c>
      <c r="J678" t="s">
        <v>381</v>
      </c>
      <c r="K678">
        <v>-84.397720000000007</v>
      </c>
      <c r="L678">
        <v>33.774619999999999</v>
      </c>
      <c r="M678" t="s">
        <v>374</v>
      </c>
      <c r="N678">
        <v>2.5</v>
      </c>
      <c r="O678">
        <v>15</v>
      </c>
      <c r="P678">
        <v>9</v>
      </c>
      <c r="Q678">
        <v>10</v>
      </c>
      <c r="R678">
        <v>163.61000000000001</v>
      </c>
      <c r="S678">
        <v>3.04</v>
      </c>
      <c r="T678">
        <v>9.19</v>
      </c>
      <c r="U678">
        <v>3.28</v>
      </c>
      <c r="V678">
        <v>68</v>
      </c>
      <c r="W678">
        <v>1.94</v>
      </c>
    </row>
    <row r="679" spans="1:23" x14ac:dyDescent="0.25">
      <c r="A679" t="s">
        <v>1168</v>
      </c>
      <c r="B679">
        <v>698</v>
      </c>
      <c r="C679" t="s">
        <v>1169</v>
      </c>
      <c r="D679" s="3">
        <v>41135</v>
      </c>
      <c r="E679">
        <v>2226379.8766299998</v>
      </c>
      <c r="F679">
        <v>1373242.2192200001</v>
      </c>
      <c r="G679" t="s">
        <v>583</v>
      </c>
      <c r="H679" t="s">
        <v>584</v>
      </c>
      <c r="I679" t="s">
        <v>372</v>
      </c>
      <c r="J679" t="s">
        <v>381</v>
      </c>
      <c r="K679">
        <v>-84.3977</v>
      </c>
      <c r="L679">
        <v>33.774929999999998</v>
      </c>
      <c r="M679" t="s">
        <v>374</v>
      </c>
      <c r="N679">
        <v>2.8</v>
      </c>
      <c r="O679">
        <v>16</v>
      </c>
      <c r="P679">
        <v>12</v>
      </c>
      <c r="Q679">
        <v>10</v>
      </c>
      <c r="R679">
        <v>233.15</v>
      </c>
      <c r="S679">
        <v>4.32</v>
      </c>
      <c r="T679">
        <v>12.21</v>
      </c>
      <c r="U679">
        <v>3.86</v>
      </c>
      <c r="V679">
        <v>86</v>
      </c>
      <c r="W679">
        <v>2.77</v>
      </c>
    </row>
    <row r="680" spans="1:23" x14ac:dyDescent="0.25">
      <c r="A680" t="s">
        <v>1168</v>
      </c>
      <c r="B680">
        <v>699</v>
      </c>
      <c r="C680" t="s">
        <v>1170</v>
      </c>
      <c r="D680" s="3">
        <v>41135</v>
      </c>
      <c r="E680">
        <v>2226381.5197100001</v>
      </c>
      <c r="F680">
        <v>1373266.8654100001</v>
      </c>
      <c r="G680" t="s">
        <v>953</v>
      </c>
      <c r="H680" t="s">
        <v>954</v>
      </c>
      <c r="I680" t="s">
        <v>380</v>
      </c>
      <c r="J680" t="s">
        <v>381</v>
      </c>
      <c r="K680">
        <v>-84.3977</v>
      </c>
      <c r="L680">
        <v>33.774999999999999</v>
      </c>
      <c r="M680" t="s">
        <v>374</v>
      </c>
      <c r="N680">
        <v>3</v>
      </c>
      <c r="O680">
        <v>13</v>
      </c>
      <c r="P680">
        <v>11</v>
      </c>
      <c r="Q680">
        <v>11</v>
      </c>
      <c r="R680">
        <v>165.44</v>
      </c>
      <c r="S680">
        <v>3.35</v>
      </c>
      <c r="T680">
        <v>14.18</v>
      </c>
      <c r="U680">
        <v>4.1900000000000004</v>
      </c>
      <c r="V680">
        <v>152</v>
      </c>
      <c r="W680">
        <v>1.96</v>
      </c>
    </row>
    <row r="681" spans="1:23" x14ac:dyDescent="0.25">
      <c r="A681" t="s">
        <v>1168</v>
      </c>
      <c r="B681">
        <v>700</v>
      </c>
      <c r="C681" t="s">
        <v>1171</v>
      </c>
      <c r="D681" s="3">
        <v>41135</v>
      </c>
      <c r="E681">
        <v>2226381.5197100001</v>
      </c>
      <c r="F681">
        <v>1373285.76082</v>
      </c>
      <c r="G681" t="s">
        <v>953</v>
      </c>
      <c r="H681" t="s">
        <v>954</v>
      </c>
      <c r="I681" t="s">
        <v>372</v>
      </c>
      <c r="J681" t="s">
        <v>381</v>
      </c>
      <c r="K681">
        <v>-84.3977</v>
      </c>
      <c r="L681">
        <v>33.77505</v>
      </c>
      <c r="M681" t="s">
        <v>374</v>
      </c>
      <c r="N681">
        <v>2.6</v>
      </c>
      <c r="O681">
        <v>15</v>
      </c>
      <c r="P681">
        <v>11</v>
      </c>
      <c r="Q681">
        <v>10</v>
      </c>
      <c r="R681">
        <v>186.11</v>
      </c>
      <c r="S681">
        <v>3.77</v>
      </c>
      <c r="T681">
        <v>10.119999999999999</v>
      </c>
      <c r="U681">
        <v>3.46</v>
      </c>
      <c r="V681">
        <v>114</v>
      </c>
      <c r="W681">
        <v>2.21</v>
      </c>
    </row>
    <row r="682" spans="1:23" x14ac:dyDescent="0.25">
      <c r="A682" t="s">
        <v>1168</v>
      </c>
      <c r="B682">
        <v>701</v>
      </c>
      <c r="C682" t="s">
        <v>1172</v>
      </c>
      <c r="D682" s="3">
        <v>41135</v>
      </c>
      <c r="E682">
        <v>2226406.9874399998</v>
      </c>
      <c r="F682">
        <v>1373289.86852</v>
      </c>
      <c r="G682" t="s">
        <v>583</v>
      </c>
      <c r="H682" t="s">
        <v>584</v>
      </c>
      <c r="I682" t="s">
        <v>372</v>
      </c>
      <c r="J682" t="s">
        <v>381</v>
      </c>
      <c r="K682">
        <v>-84.39761</v>
      </c>
      <c r="L682">
        <v>33.775060000000003</v>
      </c>
      <c r="M682" t="s">
        <v>374</v>
      </c>
      <c r="N682">
        <v>2.6</v>
      </c>
      <c r="O682">
        <v>16</v>
      </c>
      <c r="P682">
        <v>11</v>
      </c>
      <c r="Q682">
        <v>12</v>
      </c>
      <c r="R682">
        <v>238.42</v>
      </c>
      <c r="S682">
        <v>4.41</v>
      </c>
      <c r="T682">
        <v>10.19</v>
      </c>
      <c r="U682">
        <v>3.48</v>
      </c>
      <c r="V682">
        <v>74</v>
      </c>
      <c r="W682">
        <v>2.83</v>
      </c>
    </row>
    <row r="683" spans="1:23" x14ac:dyDescent="0.25">
      <c r="A683" t="s">
        <v>1168</v>
      </c>
      <c r="B683">
        <v>702</v>
      </c>
      <c r="C683" t="s">
        <v>1173</v>
      </c>
      <c r="D683" s="3">
        <v>41135</v>
      </c>
      <c r="E683">
        <v>2226387.2704799999</v>
      </c>
      <c r="F683">
        <v>1373298.90546</v>
      </c>
      <c r="G683" t="s">
        <v>583</v>
      </c>
      <c r="H683" t="s">
        <v>584</v>
      </c>
      <c r="I683" t="s">
        <v>372</v>
      </c>
      <c r="J683" t="s">
        <v>381</v>
      </c>
      <c r="K683">
        <v>-84.397679999999994</v>
      </c>
      <c r="L683">
        <v>33.775080000000003</v>
      </c>
      <c r="M683" t="s">
        <v>374</v>
      </c>
      <c r="N683">
        <v>3.1</v>
      </c>
      <c r="O683">
        <v>16</v>
      </c>
      <c r="P683">
        <v>12</v>
      </c>
      <c r="Q683">
        <v>12</v>
      </c>
      <c r="R683">
        <v>243.91</v>
      </c>
      <c r="S683">
        <v>4.5199999999999996</v>
      </c>
      <c r="T683">
        <v>15.67</v>
      </c>
      <c r="U683">
        <v>4.45</v>
      </c>
      <c r="V683">
        <v>105</v>
      </c>
      <c r="W683">
        <v>2.9</v>
      </c>
    </row>
    <row r="684" spans="1:23" x14ac:dyDescent="0.25">
      <c r="A684" t="s">
        <v>1168</v>
      </c>
      <c r="B684">
        <v>703</v>
      </c>
      <c r="C684" t="s">
        <v>1174</v>
      </c>
      <c r="D684" s="3">
        <v>41135</v>
      </c>
      <c r="E684">
        <v>2226375.7689299998</v>
      </c>
      <c r="F684">
        <v>1373316.1577900001</v>
      </c>
      <c r="G684" t="s">
        <v>583</v>
      </c>
      <c r="H684" t="s">
        <v>584</v>
      </c>
      <c r="I684" t="s">
        <v>372</v>
      </c>
      <c r="J684" t="s">
        <v>381</v>
      </c>
      <c r="K684">
        <v>-84.397710000000004</v>
      </c>
      <c r="L684">
        <v>33.775129999999997</v>
      </c>
      <c r="M684" t="s">
        <v>374</v>
      </c>
      <c r="N684">
        <v>2.2999999999999998</v>
      </c>
      <c r="O684">
        <v>17</v>
      </c>
      <c r="P684">
        <v>9</v>
      </c>
      <c r="Q684">
        <v>9</v>
      </c>
      <c r="R684">
        <v>161.88999999999999</v>
      </c>
      <c r="S684">
        <v>3</v>
      </c>
      <c r="T684">
        <v>7.61</v>
      </c>
      <c r="U684">
        <v>2.95</v>
      </c>
      <c r="V684">
        <v>58</v>
      </c>
      <c r="W684">
        <v>1.92</v>
      </c>
    </row>
    <row r="685" spans="1:23" x14ac:dyDescent="0.25">
      <c r="A685" t="s">
        <v>1168</v>
      </c>
      <c r="B685">
        <v>704</v>
      </c>
      <c r="C685" t="s">
        <v>1175</v>
      </c>
      <c r="D685" s="3">
        <v>41135</v>
      </c>
      <c r="E685">
        <v>2226388.9135599998</v>
      </c>
      <c r="F685">
        <v>1373312.05009</v>
      </c>
      <c r="G685" t="s">
        <v>583</v>
      </c>
      <c r="H685" t="s">
        <v>584</v>
      </c>
      <c r="I685" t="s">
        <v>372</v>
      </c>
      <c r="J685" t="s">
        <v>381</v>
      </c>
      <c r="K685">
        <v>-84.397670000000005</v>
      </c>
      <c r="L685">
        <v>33.775120000000001</v>
      </c>
      <c r="M685" t="s">
        <v>374</v>
      </c>
      <c r="N685">
        <v>2.8</v>
      </c>
      <c r="O685">
        <v>16</v>
      </c>
      <c r="P685">
        <v>8</v>
      </c>
      <c r="Q685">
        <v>10</v>
      </c>
      <c r="R685">
        <v>153.06</v>
      </c>
      <c r="S685">
        <v>2.84</v>
      </c>
      <c r="T685">
        <v>12.21</v>
      </c>
      <c r="U685">
        <v>3.86</v>
      </c>
      <c r="V685">
        <v>86</v>
      </c>
      <c r="W685">
        <v>1.82</v>
      </c>
    </row>
    <row r="686" spans="1:23" x14ac:dyDescent="0.25">
      <c r="A686" t="s">
        <v>1168</v>
      </c>
      <c r="B686">
        <v>705</v>
      </c>
      <c r="C686" t="s">
        <v>1176</v>
      </c>
      <c r="D686" s="3">
        <v>41135</v>
      </c>
      <c r="E686">
        <v>2226414.3812899999</v>
      </c>
      <c r="F686">
        <v>1373315.3362499999</v>
      </c>
      <c r="G686" t="s">
        <v>583</v>
      </c>
      <c r="H686" t="s">
        <v>584</v>
      </c>
      <c r="I686" t="s">
        <v>372</v>
      </c>
      <c r="J686" t="s">
        <v>381</v>
      </c>
      <c r="K686">
        <v>-84.397589999999994</v>
      </c>
      <c r="L686">
        <v>33.775129999999997</v>
      </c>
      <c r="M686" t="s">
        <v>374</v>
      </c>
      <c r="N686">
        <v>3</v>
      </c>
      <c r="O686">
        <v>18</v>
      </c>
      <c r="P686">
        <v>9</v>
      </c>
      <c r="Q686">
        <v>11</v>
      </c>
      <c r="R686">
        <v>182.02</v>
      </c>
      <c r="S686">
        <v>3.37</v>
      </c>
      <c r="T686">
        <v>14.64</v>
      </c>
      <c r="U686">
        <v>4.28</v>
      </c>
      <c r="V686">
        <v>99</v>
      </c>
      <c r="W686">
        <v>2.16</v>
      </c>
    </row>
    <row r="687" spans="1:23" x14ac:dyDescent="0.25">
      <c r="A687" t="s">
        <v>1168</v>
      </c>
      <c r="B687">
        <v>706</v>
      </c>
      <c r="C687" t="s">
        <v>1177</v>
      </c>
      <c r="D687" s="3">
        <v>41135</v>
      </c>
      <c r="E687">
        <v>2226433.2767099999</v>
      </c>
      <c r="F687">
        <v>1373314.51471</v>
      </c>
      <c r="G687" t="s">
        <v>592</v>
      </c>
      <c r="H687" t="s">
        <v>593</v>
      </c>
      <c r="I687" t="s">
        <v>372</v>
      </c>
      <c r="J687" t="s">
        <v>381</v>
      </c>
      <c r="K687">
        <v>-84.397530000000003</v>
      </c>
      <c r="L687">
        <v>33.775129999999997</v>
      </c>
      <c r="M687" t="s">
        <v>374</v>
      </c>
      <c r="N687">
        <v>3.2</v>
      </c>
      <c r="O687">
        <v>18</v>
      </c>
      <c r="P687">
        <v>10</v>
      </c>
      <c r="Q687">
        <v>8</v>
      </c>
      <c r="R687">
        <v>182.23</v>
      </c>
      <c r="S687">
        <v>2.91</v>
      </c>
      <c r="T687">
        <v>17.13</v>
      </c>
      <c r="U687">
        <v>4.7</v>
      </c>
      <c r="V687">
        <v>153</v>
      </c>
      <c r="W687">
        <v>2.16</v>
      </c>
    </row>
    <row r="688" spans="1:23" x14ac:dyDescent="0.25">
      <c r="A688" t="s">
        <v>1168</v>
      </c>
      <c r="B688">
        <v>707</v>
      </c>
      <c r="C688" t="s">
        <v>1178</v>
      </c>
      <c r="D688" s="3">
        <v>41135</v>
      </c>
      <c r="E688">
        <v>2226568.8307599998</v>
      </c>
      <c r="F688">
        <v>1373313.6931700001</v>
      </c>
      <c r="G688" t="s">
        <v>592</v>
      </c>
      <c r="H688" t="s">
        <v>593</v>
      </c>
      <c r="I688" t="s">
        <v>372</v>
      </c>
      <c r="J688" t="s">
        <v>381</v>
      </c>
      <c r="K688">
        <v>-84.397080000000003</v>
      </c>
      <c r="L688">
        <v>33.775129999999997</v>
      </c>
      <c r="M688" t="s">
        <v>374</v>
      </c>
      <c r="N688">
        <v>3</v>
      </c>
      <c r="O688">
        <v>14</v>
      </c>
      <c r="P688">
        <v>12</v>
      </c>
      <c r="Q688">
        <v>11</v>
      </c>
      <c r="R688">
        <v>215.82</v>
      </c>
      <c r="S688">
        <v>3.44</v>
      </c>
      <c r="T688">
        <v>14.26</v>
      </c>
      <c r="U688">
        <v>4.21</v>
      </c>
      <c r="V688">
        <v>134</v>
      </c>
      <c r="W688">
        <v>2.56</v>
      </c>
    </row>
    <row r="689" spans="1:23" x14ac:dyDescent="0.25">
      <c r="A689" t="s">
        <v>1168</v>
      </c>
      <c r="B689">
        <v>708</v>
      </c>
      <c r="C689" t="s">
        <v>1179</v>
      </c>
      <c r="D689" s="3">
        <v>41135</v>
      </c>
      <c r="E689">
        <v>2226587.7261700002</v>
      </c>
      <c r="F689">
        <v>1373302.1916199999</v>
      </c>
      <c r="G689" t="s">
        <v>583</v>
      </c>
      <c r="H689" t="s">
        <v>584</v>
      </c>
      <c r="I689" t="s">
        <v>372</v>
      </c>
      <c r="J689" t="s">
        <v>381</v>
      </c>
      <c r="K689">
        <v>-84.397019999999998</v>
      </c>
      <c r="L689">
        <v>33.775089999999999</v>
      </c>
      <c r="M689" t="s">
        <v>374</v>
      </c>
      <c r="N689">
        <v>2.6</v>
      </c>
      <c r="O689">
        <v>20</v>
      </c>
      <c r="P689">
        <v>10</v>
      </c>
      <c r="Q689">
        <v>9</v>
      </c>
      <c r="R689">
        <v>231.21</v>
      </c>
      <c r="S689">
        <v>4.28</v>
      </c>
      <c r="T689">
        <v>10.45</v>
      </c>
      <c r="U689">
        <v>3.55</v>
      </c>
      <c r="V689">
        <v>74</v>
      </c>
      <c r="W689">
        <v>2.75</v>
      </c>
    </row>
    <row r="690" spans="1:23" x14ac:dyDescent="0.25">
      <c r="A690" t="s">
        <v>1168</v>
      </c>
      <c r="B690">
        <v>709</v>
      </c>
      <c r="C690" t="s">
        <v>1180</v>
      </c>
      <c r="D690" s="3">
        <v>41135</v>
      </c>
      <c r="E690">
        <v>2226600.8708000001</v>
      </c>
      <c r="F690">
        <v>1373316.1577900001</v>
      </c>
      <c r="G690" t="s">
        <v>583</v>
      </c>
      <c r="H690" t="s">
        <v>584</v>
      </c>
      <c r="I690" t="s">
        <v>372</v>
      </c>
      <c r="J690" t="s">
        <v>381</v>
      </c>
      <c r="K690">
        <v>-84.396969999999996</v>
      </c>
      <c r="L690">
        <v>33.775129999999997</v>
      </c>
      <c r="M690" t="s">
        <v>374</v>
      </c>
      <c r="N690">
        <v>2.5</v>
      </c>
      <c r="O690">
        <v>16</v>
      </c>
      <c r="P690">
        <v>8</v>
      </c>
      <c r="Q690">
        <v>10</v>
      </c>
      <c r="R690">
        <v>170.72</v>
      </c>
      <c r="S690">
        <v>3.17</v>
      </c>
      <c r="T690">
        <v>9.26</v>
      </c>
      <c r="U690">
        <v>3.31</v>
      </c>
      <c r="V690">
        <v>68</v>
      </c>
      <c r="W690">
        <v>2.0299999999999998</v>
      </c>
    </row>
    <row r="691" spans="1:23" x14ac:dyDescent="0.25">
      <c r="A691" t="s">
        <v>1168</v>
      </c>
      <c r="B691">
        <v>710</v>
      </c>
      <c r="C691" t="s">
        <v>1181</v>
      </c>
      <c r="D691" s="3">
        <v>41135</v>
      </c>
      <c r="E691">
        <v>2226621.4092999999</v>
      </c>
      <c r="F691">
        <v>1373314.51471</v>
      </c>
      <c r="G691" t="s">
        <v>583</v>
      </c>
      <c r="H691" t="s">
        <v>584</v>
      </c>
      <c r="I691" t="s">
        <v>372</v>
      </c>
      <c r="J691" t="s">
        <v>381</v>
      </c>
      <c r="K691">
        <v>-84.396910000000005</v>
      </c>
      <c r="L691">
        <v>33.775129999999997</v>
      </c>
      <c r="M691" t="s">
        <v>374</v>
      </c>
      <c r="N691">
        <v>3.3</v>
      </c>
      <c r="O691">
        <v>18</v>
      </c>
      <c r="P691">
        <v>9</v>
      </c>
      <c r="Q691">
        <v>11</v>
      </c>
      <c r="R691">
        <v>205.48</v>
      </c>
      <c r="S691">
        <v>3.81</v>
      </c>
      <c r="T691">
        <v>18.47</v>
      </c>
      <c r="U691">
        <v>4.8899999999999997</v>
      </c>
      <c r="V691">
        <v>119</v>
      </c>
      <c r="W691">
        <v>2.44</v>
      </c>
    </row>
    <row r="692" spans="1:23" x14ac:dyDescent="0.25">
      <c r="A692" t="s">
        <v>1168</v>
      </c>
      <c r="B692">
        <v>711</v>
      </c>
      <c r="C692" t="s">
        <v>1182</v>
      </c>
      <c r="D692" s="3">
        <v>41135</v>
      </c>
      <c r="E692">
        <v>2226604.1569599998</v>
      </c>
      <c r="F692">
        <v>1373294.79776</v>
      </c>
      <c r="G692" t="s">
        <v>583</v>
      </c>
      <c r="H692" t="s">
        <v>584</v>
      </c>
      <c r="I692" t="s">
        <v>380</v>
      </c>
      <c r="J692" t="s">
        <v>381</v>
      </c>
      <c r="K692">
        <v>-84.396960000000007</v>
      </c>
      <c r="L692">
        <v>33.775069999999999</v>
      </c>
      <c r="M692" t="s">
        <v>374</v>
      </c>
      <c r="N692">
        <v>2.4</v>
      </c>
      <c r="O692">
        <v>15</v>
      </c>
      <c r="P692">
        <v>9</v>
      </c>
      <c r="Q692">
        <v>8</v>
      </c>
      <c r="R692">
        <v>129.49</v>
      </c>
      <c r="S692">
        <v>2.4</v>
      </c>
      <c r="T692">
        <v>8.31</v>
      </c>
      <c r="U692">
        <v>3.11</v>
      </c>
      <c r="V692">
        <v>60</v>
      </c>
      <c r="W692">
        <v>1.54</v>
      </c>
    </row>
    <row r="693" spans="1:23" x14ac:dyDescent="0.25">
      <c r="A693" t="s">
        <v>1168</v>
      </c>
      <c r="B693">
        <v>712</v>
      </c>
      <c r="C693" t="s">
        <v>1183</v>
      </c>
      <c r="D693" s="3">
        <v>41135</v>
      </c>
      <c r="E693">
        <v>2226600.8708000001</v>
      </c>
      <c r="F693">
        <v>1373281.6531199999</v>
      </c>
      <c r="G693" t="s">
        <v>953</v>
      </c>
      <c r="H693" t="s">
        <v>954</v>
      </c>
      <c r="I693" t="s">
        <v>380</v>
      </c>
      <c r="J693" t="s">
        <v>373</v>
      </c>
      <c r="K693">
        <v>-84.396969999999996</v>
      </c>
      <c r="L693">
        <v>33.775039999999997</v>
      </c>
      <c r="M693" t="s">
        <v>374</v>
      </c>
      <c r="N693">
        <v>2.7</v>
      </c>
      <c r="O693">
        <v>15</v>
      </c>
      <c r="P693">
        <v>12</v>
      </c>
      <c r="Q693">
        <v>10</v>
      </c>
      <c r="R693">
        <v>176.53</v>
      </c>
      <c r="S693">
        <v>3.57</v>
      </c>
      <c r="T693">
        <v>11.09</v>
      </c>
      <c r="U693">
        <v>3.66</v>
      </c>
      <c r="V693">
        <v>117</v>
      </c>
      <c r="W693">
        <v>2.1</v>
      </c>
    </row>
    <row r="694" spans="1:23" x14ac:dyDescent="0.25">
      <c r="A694" t="s">
        <v>1168</v>
      </c>
      <c r="B694">
        <v>713</v>
      </c>
      <c r="C694" t="s">
        <v>1184</v>
      </c>
      <c r="D694" s="3">
        <v>41135</v>
      </c>
      <c r="E694">
        <v>2226615.6585200001</v>
      </c>
      <c r="F694">
        <v>1373267.68695</v>
      </c>
      <c r="G694" t="s">
        <v>953</v>
      </c>
      <c r="H694" t="s">
        <v>954</v>
      </c>
      <c r="I694" t="s">
        <v>372</v>
      </c>
      <c r="J694" t="s">
        <v>381</v>
      </c>
      <c r="K694">
        <v>-84.396929999999998</v>
      </c>
      <c r="L694">
        <v>33.774999999999999</v>
      </c>
      <c r="M694" t="s">
        <v>374</v>
      </c>
      <c r="N694">
        <v>2.7</v>
      </c>
      <c r="O694">
        <v>14</v>
      </c>
      <c r="P694">
        <v>9</v>
      </c>
      <c r="Q694">
        <v>10</v>
      </c>
      <c r="R694">
        <v>139.18</v>
      </c>
      <c r="S694">
        <v>2.82</v>
      </c>
      <c r="T694">
        <v>11.02</v>
      </c>
      <c r="U694">
        <v>3.64</v>
      </c>
      <c r="V694">
        <v>123</v>
      </c>
      <c r="W694">
        <v>1.65</v>
      </c>
    </row>
    <row r="695" spans="1:23" x14ac:dyDescent="0.25">
      <c r="A695" t="s">
        <v>1168</v>
      </c>
      <c r="B695">
        <v>714</v>
      </c>
      <c r="C695" t="s">
        <v>1185</v>
      </c>
      <c r="D695" s="3">
        <v>41135</v>
      </c>
      <c r="E695">
        <v>2226604.1569599998</v>
      </c>
      <c r="F695">
        <v>1373250.43462</v>
      </c>
      <c r="G695" t="s">
        <v>583</v>
      </c>
      <c r="H695" t="s">
        <v>584</v>
      </c>
      <c r="I695" t="s">
        <v>372</v>
      </c>
      <c r="J695" t="s">
        <v>381</v>
      </c>
      <c r="K695">
        <v>-84.396960000000007</v>
      </c>
      <c r="L695">
        <v>33.774949999999997</v>
      </c>
      <c r="M695" t="s">
        <v>374</v>
      </c>
      <c r="N695">
        <v>3</v>
      </c>
      <c r="O695">
        <v>17</v>
      </c>
      <c r="P695">
        <v>10</v>
      </c>
      <c r="Q695">
        <v>11</v>
      </c>
      <c r="R695">
        <v>195.26</v>
      </c>
      <c r="S695">
        <v>3.62</v>
      </c>
      <c r="T695">
        <v>14.55</v>
      </c>
      <c r="U695">
        <v>4.25</v>
      </c>
      <c r="V695">
        <v>99</v>
      </c>
      <c r="W695">
        <v>2.3199999999999998</v>
      </c>
    </row>
    <row r="696" spans="1:23" x14ac:dyDescent="0.25">
      <c r="A696" t="s">
        <v>1082</v>
      </c>
      <c r="B696">
        <v>716</v>
      </c>
      <c r="C696" t="s">
        <v>1186</v>
      </c>
      <c r="D696" s="3">
        <v>41135</v>
      </c>
      <c r="E696">
        <v>2226617.3015999999</v>
      </c>
      <c r="F696">
        <v>1373203.6068500001</v>
      </c>
      <c r="G696" t="s">
        <v>583</v>
      </c>
      <c r="H696" t="s">
        <v>584</v>
      </c>
      <c r="I696" t="s">
        <v>372</v>
      </c>
      <c r="J696" t="s">
        <v>381</v>
      </c>
      <c r="K696">
        <v>-84.396919999999994</v>
      </c>
      <c r="L696">
        <v>33.774819999999998</v>
      </c>
      <c r="M696" t="s">
        <v>374</v>
      </c>
      <c r="N696">
        <v>2.7</v>
      </c>
      <c r="O696">
        <v>17</v>
      </c>
      <c r="P696">
        <v>10</v>
      </c>
      <c r="Q696">
        <v>9</v>
      </c>
      <c r="R696">
        <v>187.83</v>
      </c>
      <c r="S696">
        <v>3.48</v>
      </c>
      <c r="T696">
        <v>11.24</v>
      </c>
      <c r="U696">
        <v>3.68</v>
      </c>
      <c r="V696">
        <v>80</v>
      </c>
      <c r="W696">
        <v>2.23</v>
      </c>
    </row>
    <row r="697" spans="1:23" x14ac:dyDescent="0.25">
      <c r="A697" t="s">
        <v>1082</v>
      </c>
      <c r="B697">
        <v>717</v>
      </c>
      <c r="C697" t="s">
        <v>1187</v>
      </c>
      <c r="D697" s="3">
        <v>41135</v>
      </c>
      <c r="E697">
        <v>2226619.7662200001</v>
      </c>
      <c r="F697">
        <v>1373156.7790900001</v>
      </c>
      <c r="G697" t="s">
        <v>583</v>
      </c>
      <c r="H697" t="s">
        <v>584</v>
      </c>
      <c r="I697" t="s">
        <v>372</v>
      </c>
      <c r="J697" t="s">
        <v>381</v>
      </c>
      <c r="K697">
        <v>-84.396910000000005</v>
      </c>
      <c r="L697">
        <v>33.77469</v>
      </c>
      <c r="M697" t="s">
        <v>374</v>
      </c>
      <c r="N697">
        <v>2.5</v>
      </c>
      <c r="O697">
        <v>16</v>
      </c>
      <c r="P697">
        <v>9</v>
      </c>
      <c r="Q697">
        <v>9</v>
      </c>
      <c r="R697">
        <v>109.9</v>
      </c>
      <c r="S697">
        <v>2.0299999999999998</v>
      </c>
      <c r="T697">
        <v>9.26</v>
      </c>
      <c r="U697">
        <v>3.31</v>
      </c>
      <c r="V697">
        <v>68</v>
      </c>
      <c r="W697">
        <v>1.3</v>
      </c>
    </row>
    <row r="698" spans="1:23" x14ac:dyDescent="0.25">
      <c r="A698" t="s">
        <v>1082</v>
      </c>
      <c r="B698">
        <v>718</v>
      </c>
      <c r="C698" t="s">
        <v>1188</v>
      </c>
      <c r="D698" s="3">
        <v>41135</v>
      </c>
      <c r="E698">
        <v>2226617.3015999999</v>
      </c>
      <c r="F698">
        <v>1373111.5944099999</v>
      </c>
      <c r="G698" t="s">
        <v>583</v>
      </c>
      <c r="H698" t="s">
        <v>584</v>
      </c>
      <c r="I698" t="s">
        <v>372</v>
      </c>
      <c r="J698" t="s">
        <v>381</v>
      </c>
      <c r="K698">
        <v>-84.396919999999994</v>
      </c>
      <c r="L698">
        <v>33.774569999999997</v>
      </c>
      <c r="M698" t="s">
        <v>374</v>
      </c>
      <c r="N698">
        <v>2.8</v>
      </c>
      <c r="O698">
        <v>17</v>
      </c>
      <c r="P698">
        <v>8</v>
      </c>
      <c r="Q698">
        <v>9</v>
      </c>
      <c r="R698">
        <v>157.47999999999999</v>
      </c>
      <c r="S698">
        <v>2.91</v>
      </c>
      <c r="T698">
        <v>12.28</v>
      </c>
      <c r="U698">
        <v>3.88</v>
      </c>
      <c r="V698">
        <v>86</v>
      </c>
      <c r="W698">
        <v>1.87</v>
      </c>
    </row>
    <row r="699" spans="1:23" x14ac:dyDescent="0.25">
      <c r="A699" t="s">
        <v>1082</v>
      </c>
      <c r="B699">
        <v>719</v>
      </c>
      <c r="C699" t="s">
        <v>1189</v>
      </c>
      <c r="D699" s="3">
        <v>41135</v>
      </c>
      <c r="E699">
        <v>2226600.0492600002</v>
      </c>
      <c r="F699">
        <v>1373072.1605</v>
      </c>
      <c r="G699" t="s">
        <v>953</v>
      </c>
      <c r="H699" t="s">
        <v>954</v>
      </c>
      <c r="I699" t="s">
        <v>372</v>
      </c>
      <c r="J699" t="s">
        <v>381</v>
      </c>
      <c r="K699">
        <v>-84.396979999999999</v>
      </c>
      <c r="L699">
        <v>33.774459999999998</v>
      </c>
      <c r="M699" t="s">
        <v>374</v>
      </c>
      <c r="N699">
        <v>2.8</v>
      </c>
      <c r="O699">
        <v>14</v>
      </c>
      <c r="P699">
        <v>8</v>
      </c>
      <c r="Q699">
        <v>10</v>
      </c>
      <c r="R699">
        <v>142.84</v>
      </c>
      <c r="S699">
        <v>2.89</v>
      </c>
      <c r="T699">
        <v>12.06</v>
      </c>
      <c r="U699">
        <v>3.81</v>
      </c>
      <c r="V699">
        <v>133</v>
      </c>
      <c r="W699">
        <v>1.7</v>
      </c>
    </row>
    <row r="700" spans="1:23" x14ac:dyDescent="0.25">
      <c r="A700" t="s">
        <v>1082</v>
      </c>
      <c r="B700">
        <v>720</v>
      </c>
      <c r="C700" t="s">
        <v>1190</v>
      </c>
      <c r="D700" s="3">
        <v>41135</v>
      </c>
      <c r="E700">
        <v>2226609.9077400002</v>
      </c>
      <c r="F700">
        <v>1373045.04969</v>
      </c>
      <c r="G700" t="s">
        <v>583</v>
      </c>
      <c r="H700" t="s">
        <v>584</v>
      </c>
      <c r="I700" t="s">
        <v>372</v>
      </c>
      <c r="J700" t="s">
        <v>381</v>
      </c>
      <c r="K700">
        <v>-84.396940000000001</v>
      </c>
      <c r="L700">
        <v>33.774389999999997</v>
      </c>
      <c r="M700" t="s">
        <v>374</v>
      </c>
      <c r="N700">
        <v>2.4</v>
      </c>
      <c r="O700">
        <v>14</v>
      </c>
      <c r="P700">
        <v>9</v>
      </c>
      <c r="Q700">
        <v>8</v>
      </c>
      <c r="R700">
        <v>129.49</v>
      </c>
      <c r="S700">
        <v>2.4</v>
      </c>
      <c r="T700">
        <v>8.27</v>
      </c>
      <c r="U700">
        <v>3.09</v>
      </c>
      <c r="V700">
        <v>63</v>
      </c>
      <c r="W700">
        <v>1.54</v>
      </c>
    </row>
    <row r="701" spans="1:23" x14ac:dyDescent="0.25">
      <c r="A701" t="s">
        <v>1082</v>
      </c>
      <c r="B701">
        <v>721</v>
      </c>
      <c r="C701" t="s">
        <v>1191</v>
      </c>
      <c r="D701" s="3">
        <v>41135</v>
      </c>
      <c r="E701">
        <v>2226614.8369800001</v>
      </c>
      <c r="F701">
        <v>1373040.94199</v>
      </c>
      <c r="G701" t="s">
        <v>583</v>
      </c>
      <c r="H701" t="s">
        <v>584</v>
      </c>
      <c r="I701" t="s">
        <v>372</v>
      </c>
      <c r="J701" t="s">
        <v>381</v>
      </c>
      <c r="K701">
        <v>-84.396929999999998</v>
      </c>
      <c r="L701">
        <v>33.774380000000001</v>
      </c>
      <c r="M701" t="s">
        <v>374</v>
      </c>
      <c r="N701">
        <v>2.2999999999999998</v>
      </c>
      <c r="O701">
        <v>15</v>
      </c>
      <c r="P701">
        <v>9</v>
      </c>
      <c r="Q701">
        <v>9</v>
      </c>
      <c r="R701">
        <v>148.33000000000001</v>
      </c>
      <c r="S701">
        <v>2.76</v>
      </c>
      <c r="T701">
        <v>7.5</v>
      </c>
      <c r="U701">
        <v>2.93</v>
      </c>
      <c r="V701">
        <v>58</v>
      </c>
      <c r="W701">
        <v>1.76</v>
      </c>
    </row>
    <row r="702" spans="1:23" x14ac:dyDescent="0.25">
      <c r="A702" t="s">
        <v>1082</v>
      </c>
      <c r="B702">
        <v>722</v>
      </c>
      <c r="C702" t="s">
        <v>1192</v>
      </c>
      <c r="D702" s="3">
        <v>41135</v>
      </c>
      <c r="E702">
        <v>2226614.0154400002</v>
      </c>
      <c r="F702">
        <v>1373017.1173400001</v>
      </c>
      <c r="G702" t="s">
        <v>583</v>
      </c>
      <c r="H702" t="s">
        <v>584</v>
      </c>
      <c r="I702" t="s">
        <v>372</v>
      </c>
      <c r="J702" t="s">
        <v>381</v>
      </c>
      <c r="K702">
        <v>-84.396929999999998</v>
      </c>
      <c r="L702">
        <v>33.77431</v>
      </c>
      <c r="M702" t="s">
        <v>374</v>
      </c>
      <c r="N702">
        <v>2.8</v>
      </c>
      <c r="O702">
        <v>16</v>
      </c>
      <c r="P702">
        <v>11</v>
      </c>
      <c r="Q702">
        <v>10</v>
      </c>
      <c r="R702">
        <v>188.91</v>
      </c>
      <c r="S702">
        <v>3.51</v>
      </c>
      <c r="T702">
        <v>12.21</v>
      </c>
      <c r="U702">
        <v>3.86</v>
      </c>
      <c r="V702">
        <v>86</v>
      </c>
      <c r="W702">
        <v>2.2400000000000002</v>
      </c>
    </row>
    <row r="703" spans="1:23" x14ac:dyDescent="0.25">
      <c r="A703" t="s">
        <v>1082</v>
      </c>
      <c r="B703">
        <v>723</v>
      </c>
      <c r="C703" t="s">
        <v>1193</v>
      </c>
      <c r="D703" s="3">
        <v>41135</v>
      </c>
      <c r="E703">
        <v>2226342.9073399999</v>
      </c>
      <c r="F703">
        <v>1372954.68032</v>
      </c>
      <c r="G703" t="s">
        <v>1139</v>
      </c>
      <c r="H703" t="s">
        <v>1140</v>
      </c>
      <c r="I703" t="s">
        <v>407</v>
      </c>
      <c r="J703" t="s">
        <v>373</v>
      </c>
      <c r="K703">
        <v>-84.397819999999996</v>
      </c>
      <c r="L703">
        <v>33.774140000000003</v>
      </c>
      <c r="M703" t="s">
        <v>374</v>
      </c>
      <c r="N703">
        <v>2.5</v>
      </c>
      <c r="O703">
        <v>13</v>
      </c>
      <c r="P703">
        <v>9</v>
      </c>
      <c r="Q703">
        <v>9</v>
      </c>
      <c r="R703">
        <v>172.87</v>
      </c>
      <c r="S703">
        <v>2.65</v>
      </c>
      <c r="T703">
        <v>9.41</v>
      </c>
      <c r="U703">
        <v>2.4</v>
      </c>
      <c r="V703">
        <v>45</v>
      </c>
      <c r="W703">
        <v>2.0499999999999998</v>
      </c>
    </row>
    <row r="704" spans="1:23" x14ac:dyDescent="0.25">
      <c r="A704" t="s">
        <v>1082</v>
      </c>
      <c r="B704">
        <v>724</v>
      </c>
      <c r="C704" t="s">
        <v>1194</v>
      </c>
      <c r="D704" s="3">
        <v>41135</v>
      </c>
      <c r="E704">
        <v>2226337.15656</v>
      </c>
      <c r="F704">
        <v>1372970.2895800001</v>
      </c>
      <c r="G704" t="s">
        <v>953</v>
      </c>
      <c r="H704" t="s">
        <v>954</v>
      </c>
      <c r="I704" t="s">
        <v>372</v>
      </c>
      <c r="J704" t="s">
        <v>381</v>
      </c>
      <c r="K704">
        <v>-84.397840000000002</v>
      </c>
      <c r="L704">
        <v>33.774180000000001</v>
      </c>
      <c r="M704" t="s">
        <v>374</v>
      </c>
      <c r="N704">
        <v>2.7</v>
      </c>
      <c r="O704">
        <v>15</v>
      </c>
      <c r="P704">
        <v>9</v>
      </c>
      <c r="Q704">
        <v>8</v>
      </c>
      <c r="R704">
        <v>133.47</v>
      </c>
      <c r="S704">
        <v>2.69</v>
      </c>
      <c r="T704">
        <v>11.09</v>
      </c>
      <c r="U704">
        <v>3.66</v>
      </c>
      <c r="V704">
        <v>123</v>
      </c>
      <c r="W704">
        <v>1.58</v>
      </c>
    </row>
    <row r="705" spans="1:23" x14ac:dyDescent="0.25">
      <c r="A705" t="s">
        <v>1082</v>
      </c>
      <c r="B705">
        <v>725</v>
      </c>
      <c r="C705" t="s">
        <v>1195</v>
      </c>
      <c r="D705" s="3">
        <v>41135</v>
      </c>
      <c r="E705">
        <v>2226338.7996399999</v>
      </c>
      <c r="F705">
        <v>1373002.3296300001</v>
      </c>
      <c r="G705" t="s">
        <v>953</v>
      </c>
      <c r="H705" t="s">
        <v>954</v>
      </c>
      <c r="I705" t="s">
        <v>372</v>
      </c>
      <c r="J705" t="s">
        <v>381</v>
      </c>
      <c r="K705">
        <v>-84.397829999999999</v>
      </c>
      <c r="L705">
        <v>33.774270000000001</v>
      </c>
      <c r="M705" t="s">
        <v>374</v>
      </c>
      <c r="N705">
        <v>3</v>
      </c>
      <c r="O705">
        <v>15</v>
      </c>
      <c r="P705">
        <v>10</v>
      </c>
      <c r="Q705">
        <v>11</v>
      </c>
      <c r="R705">
        <v>220.12</v>
      </c>
      <c r="S705">
        <v>4.45</v>
      </c>
      <c r="T705">
        <v>14.37</v>
      </c>
      <c r="U705">
        <v>4.2300000000000004</v>
      </c>
      <c r="V705">
        <v>152</v>
      </c>
      <c r="W705">
        <v>2.61</v>
      </c>
    </row>
    <row r="706" spans="1:23" x14ac:dyDescent="0.25">
      <c r="A706" t="s">
        <v>1082</v>
      </c>
      <c r="B706">
        <v>726</v>
      </c>
      <c r="C706" t="s">
        <v>1196</v>
      </c>
      <c r="D706" s="3">
        <v>41135</v>
      </c>
      <c r="E706">
        <v>2226340.4427200002</v>
      </c>
      <c r="F706">
        <v>1373015.47426</v>
      </c>
      <c r="G706" t="s">
        <v>953</v>
      </c>
      <c r="H706" t="s">
        <v>954</v>
      </c>
      <c r="I706" t="s">
        <v>372</v>
      </c>
      <c r="J706" t="s">
        <v>381</v>
      </c>
      <c r="K706">
        <v>-84.397829999999999</v>
      </c>
      <c r="L706">
        <v>33.774299999999997</v>
      </c>
      <c r="M706" t="s">
        <v>374</v>
      </c>
      <c r="N706">
        <v>3.3</v>
      </c>
      <c r="O706">
        <v>18</v>
      </c>
      <c r="P706">
        <v>11</v>
      </c>
      <c r="Q706">
        <v>12</v>
      </c>
      <c r="R706">
        <v>262.10000000000002</v>
      </c>
      <c r="S706">
        <v>5.29</v>
      </c>
      <c r="T706">
        <v>18.47</v>
      </c>
      <c r="U706">
        <v>4.8899999999999997</v>
      </c>
      <c r="V706">
        <v>184</v>
      </c>
      <c r="W706">
        <v>3.11</v>
      </c>
    </row>
    <row r="707" spans="1:23" x14ac:dyDescent="0.25">
      <c r="A707" t="s">
        <v>1082</v>
      </c>
      <c r="B707">
        <v>727</v>
      </c>
      <c r="C707" t="s">
        <v>1197</v>
      </c>
      <c r="D707" s="3">
        <v>41135</v>
      </c>
      <c r="E707">
        <v>2226339.6211799998</v>
      </c>
      <c r="F707">
        <v>1373096.80669</v>
      </c>
      <c r="G707" t="s">
        <v>511</v>
      </c>
      <c r="H707" t="s">
        <v>512</v>
      </c>
      <c r="I707" t="s">
        <v>372</v>
      </c>
      <c r="J707" t="s">
        <v>381</v>
      </c>
      <c r="K707">
        <v>-84.397829999999999</v>
      </c>
      <c r="L707">
        <v>33.774529999999999</v>
      </c>
      <c r="M707" t="s">
        <v>374</v>
      </c>
      <c r="N707">
        <v>2.5</v>
      </c>
      <c r="O707">
        <v>15</v>
      </c>
      <c r="P707">
        <v>8</v>
      </c>
      <c r="Q707">
        <v>8</v>
      </c>
      <c r="R707">
        <v>131.86000000000001</v>
      </c>
      <c r="S707">
        <v>2.56</v>
      </c>
      <c r="T707">
        <v>9.19</v>
      </c>
      <c r="U707">
        <v>3.28</v>
      </c>
      <c r="V707">
        <v>81</v>
      </c>
      <c r="W707">
        <v>1.57</v>
      </c>
    </row>
    <row r="708" spans="1:23" x14ac:dyDescent="0.25">
      <c r="A708" t="s">
        <v>1082</v>
      </c>
      <c r="B708">
        <v>728</v>
      </c>
      <c r="C708" t="s">
        <v>1198</v>
      </c>
      <c r="D708" s="3">
        <v>41135</v>
      </c>
      <c r="E708">
        <v>2226335.5134800002</v>
      </c>
      <c r="F708">
        <v>1373125.56058</v>
      </c>
      <c r="G708" t="s">
        <v>583</v>
      </c>
      <c r="H708" t="s">
        <v>584</v>
      </c>
      <c r="I708" t="s">
        <v>372</v>
      </c>
      <c r="J708" t="s">
        <v>381</v>
      </c>
      <c r="K708">
        <v>-84.397850000000005</v>
      </c>
      <c r="L708">
        <v>33.774610000000003</v>
      </c>
      <c r="M708" t="s">
        <v>374</v>
      </c>
      <c r="N708">
        <v>2.2999999999999998</v>
      </c>
      <c r="O708">
        <v>16</v>
      </c>
      <c r="P708">
        <v>8</v>
      </c>
      <c r="Q708">
        <v>9</v>
      </c>
      <c r="R708">
        <v>146.6</v>
      </c>
      <c r="S708">
        <v>2.71</v>
      </c>
      <c r="T708">
        <v>7.54</v>
      </c>
      <c r="U708">
        <v>2.95</v>
      </c>
      <c r="V708">
        <v>58</v>
      </c>
      <c r="W708">
        <v>1.74</v>
      </c>
    </row>
    <row r="709" spans="1:23" x14ac:dyDescent="0.25">
      <c r="A709" t="s">
        <v>1082</v>
      </c>
      <c r="B709">
        <v>729</v>
      </c>
      <c r="C709" t="s">
        <v>1199</v>
      </c>
      <c r="D709" s="3">
        <v>41135</v>
      </c>
      <c r="E709">
        <v>2226338.7996399999</v>
      </c>
      <c r="F709">
        <v>1373138.7052199999</v>
      </c>
      <c r="G709" t="s">
        <v>953</v>
      </c>
      <c r="H709" t="s">
        <v>954</v>
      </c>
      <c r="I709" t="s">
        <v>380</v>
      </c>
      <c r="J709" t="s">
        <v>373</v>
      </c>
      <c r="K709">
        <v>-84.397840000000002</v>
      </c>
      <c r="L709">
        <v>33.774639999999998</v>
      </c>
      <c r="M709" t="s">
        <v>374</v>
      </c>
      <c r="N709">
        <v>3.1</v>
      </c>
      <c r="O709">
        <v>17</v>
      </c>
      <c r="P709">
        <v>12</v>
      </c>
      <c r="Q709">
        <v>13</v>
      </c>
      <c r="R709">
        <v>285.67</v>
      </c>
      <c r="S709">
        <v>5.78</v>
      </c>
      <c r="T709">
        <v>15.76</v>
      </c>
      <c r="U709">
        <v>4.45</v>
      </c>
      <c r="V709">
        <v>155</v>
      </c>
      <c r="W709">
        <v>3.39</v>
      </c>
    </row>
    <row r="710" spans="1:23" x14ac:dyDescent="0.25">
      <c r="A710" t="s">
        <v>1168</v>
      </c>
      <c r="B710">
        <v>730</v>
      </c>
      <c r="C710" t="s">
        <v>1200</v>
      </c>
      <c r="D710" s="3">
        <v>41135</v>
      </c>
      <c r="E710">
        <v>2226342.6296100002</v>
      </c>
      <c r="F710">
        <v>1373296.6939000001</v>
      </c>
      <c r="G710" t="s">
        <v>953</v>
      </c>
      <c r="H710" t="s">
        <v>954</v>
      </c>
      <c r="I710" t="s">
        <v>380</v>
      </c>
      <c r="J710" t="s">
        <v>381</v>
      </c>
      <c r="K710">
        <v>-84.397819999999996</v>
      </c>
      <c r="L710">
        <v>33.775080000000003</v>
      </c>
      <c r="M710" t="s">
        <v>374</v>
      </c>
      <c r="N710">
        <v>2.7</v>
      </c>
      <c r="O710">
        <v>16</v>
      </c>
      <c r="P710">
        <v>11</v>
      </c>
      <c r="Q710">
        <v>12</v>
      </c>
      <c r="R710">
        <v>216.89</v>
      </c>
      <c r="S710">
        <v>4.3899999999999997</v>
      </c>
      <c r="T710">
        <v>11.18</v>
      </c>
      <c r="U710">
        <v>3.66</v>
      </c>
      <c r="V710">
        <v>123</v>
      </c>
      <c r="W710">
        <v>2.58</v>
      </c>
    </row>
    <row r="711" spans="1:23" x14ac:dyDescent="0.25">
      <c r="A711" t="s">
        <v>1168</v>
      </c>
      <c r="B711">
        <v>731</v>
      </c>
      <c r="C711" t="s">
        <v>1201</v>
      </c>
      <c r="D711" s="3">
        <v>41135</v>
      </c>
      <c r="E711">
        <v>2226441.2143700002</v>
      </c>
      <c r="F711">
        <v>1373378.02633</v>
      </c>
      <c r="G711" t="s">
        <v>518</v>
      </c>
      <c r="H711" t="s">
        <v>519</v>
      </c>
      <c r="I711" t="s">
        <v>380</v>
      </c>
      <c r="J711" t="s">
        <v>373</v>
      </c>
      <c r="K711">
        <v>-84.397499999999994</v>
      </c>
      <c r="L711">
        <v>33.775300000000001</v>
      </c>
      <c r="M711" t="s">
        <v>374</v>
      </c>
      <c r="N711">
        <v>12.5</v>
      </c>
      <c r="O711">
        <v>51</v>
      </c>
      <c r="P711">
        <v>32</v>
      </c>
      <c r="Q711">
        <v>27</v>
      </c>
      <c r="R711">
        <v>2892.59</v>
      </c>
      <c r="S711">
        <v>52.56</v>
      </c>
      <c r="T711">
        <v>448.91</v>
      </c>
      <c r="U711">
        <v>25.02</v>
      </c>
      <c r="V711">
        <v>1856</v>
      </c>
      <c r="W711">
        <v>34.35</v>
      </c>
    </row>
    <row r="712" spans="1:23" x14ac:dyDescent="0.25">
      <c r="A712" t="s">
        <v>1168</v>
      </c>
      <c r="B712">
        <v>732</v>
      </c>
      <c r="C712" t="s">
        <v>1202</v>
      </c>
      <c r="D712" s="3">
        <v>41135</v>
      </c>
      <c r="E712">
        <v>2226414.1035600002</v>
      </c>
      <c r="F712">
        <v>1373388.70634</v>
      </c>
      <c r="G712" t="s">
        <v>518</v>
      </c>
      <c r="H712" t="s">
        <v>519</v>
      </c>
      <c r="I712" t="s">
        <v>380</v>
      </c>
      <c r="J712" t="s">
        <v>373</v>
      </c>
      <c r="K712">
        <v>-84.397589999999994</v>
      </c>
      <c r="L712">
        <v>33.775329999999997</v>
      </c>
      <c r="M712" t="s">
        <v>374</v>
      </c>
      <c r="N712">
        <v>15.3</v>
      </c>
      <c r="O712">
        <v>51</v>
      </c>
      <c r="P712">
        <v>45</v>
      </c>
      <c r="Q712">
        <v>25</v>
      </c>
      <c r="R712">
        <v>2668.48</v>
      </c>
      <c r="S712">
        <v>48.48</v>
      </c>
      <c r="T712">
        <v>657.11</v>
      </c>
      <c r="U712">
        <v>30.49</v>
      </c>
      <c r="V712">
        <v>2594</v>
      </c>
      <c r="W712">
        <v>31.69</v>
      </c>
    </row>
    <row r="713" spans="1:23" x14ac:dyDescent="0.25">
      <c r="A713" t="s">
        <v>1168</v>
      </c>
      <c r="B713">
        <v>733</v>
      </c>
      <c r="C713" t="s">
        <v>1203</v>
      </c>
      <c r="D713" s="3">
        <v>41135</v>
      </c>
      <c r="E713">
        <v>2226466.6820999999</v>
      </c>
      <c r="F713">
        <v>1373379.6694100001</v>
      </c>
      <c r="G713" t="s">
        <v>518</v>
      </c>
      <c r="H713" t="s">
        <v>519</v>
      </c>
      <c r="I713" t="s">
        <v>380</v>
      </c>
      <c r="J713" t="s">
        <v>373</v>
      </c>
      <c r="K713">
        <v>-84.397419999999997</v>
      </c>
      <c r="L713">
        <v>33.775309999999998</v>
      </c>
      <c r="M713" t="s">
        <v>374</v>
      </c>
      <c r="N713">
        <v>14.3</v>
      </c>
      <c r="O713">
        <v>53</v>
      </c>
      <c r="P713">
        <v>40</v>
      </c>
      <c r="Q713">
        <v>23</v>
      </c>
      <c r="R713">
        <v>2875.69</v>
      </c>
      <c r="S713">
        <v>52.25</v>
      </c>
      <c r="T713">
        <v>599.86</v>
      </c>
      <c r="U713">
        <v>29.45</v>
      </c>
      <c r="V713">
        <v>2198</v>
      </c>
      <c r="W713">
        <v>34.15</v>
      </c>
    </row>
    <row r="714" spans="1:23" x14ac:dyDescent="0.25">
      <c r="A714" t="s">
        <v>1168</v>
      </c>
      <c r="B714">
        <v>734</v>
      </c>
      <c r="C714" t="s">
        <v>1204</v>
      </c>
      <c r="D714" s="3">
        <v>41135</v>
      </c>
      <c r="E714">
        <v>2226405.8881600001</v>
      </c>
      <c r="F714">
        <v>1373401.02944</v>
      </c>
      <c r="G714" t="s">
        <v>500</v>
      </c>
      <c r="H714" t="s">
        <v>501</v>
      </c>
      <c r="I714" t="s">
        <v>380</v>
      </c>
      <c r="J714" t="s">
        <v>373</v>
      </c>
      <c r="K714">
        <v>-84.397620000000003</v>
      </c>
      <c r="L714">
        <v>33.775359999999999</v>
      </c>
      <c r="M714" t="s">
        <v>374</v>
      </c>
      <c r="N714">
        <v>7.7</v>
      </c>
      <c r="O714">
        <v>20</v>
      </c>
      <c r="P714">
        <v>21</v>
      </c>
      <c r="Q714">
        <v>23</v>
      </c>
      <c r="R714">
        <v>1672.28</v>
      </c>
      <c r="S714">
        <v>46.25</v>
      </c>
      <c r="T714">
        <v>159.16999999999999</v>
      </c>
      <c r="U714">
        <v>14.97</v>
      </c>
      <c r="V714">
        <v>926</v>
      </c>
      <c r="W714">
        <v>34.51</v>
      </c>
    </row>
    <row r="715" spans="1:23" x14ac:dyDescent="0.25">
      <c r="A715" t="s">
        <v>1168</v>
      </c>
      <c r="B715">
        <v>735</v>
      </c>
      <c r="C715" t="s">
        <v>1205</v>
      </c>
      <c r="D715" s="3">
        <v>41135</v>
      </c>
      <c r="E715">
        <v>2226437.1066700001</v>
      </c>
      <c r="F715">
        <v>1373386.24172</v>
      </c>
      <c r="G715" t="s">
        <v>500</v>
      </c>
      <c r="H715" t="s">
        <v>501</v>
      </c>
      <c r="I715" t="s">
        <v>380</v>
      </c>
      <c r="J715" t="s">
        <v>373</v>
      </c>
      <c r="K715">
        <v>-84.397509999999997</v>
      </c>
      <c r="L715">
        <v>33.775320000000001</v>
      </c>
      <c r="M715" t="s">
        <v>374</v>
      </c>
      <c r="N715">
        <v>13.5</v>
      </c>
      <c r="O715">
        <v>33</v>
      </c>
      <c r="P715">
        <v>20</v>
      </c>
      <c r="Q715">
        <v>31</v>
      </c>
      <c r="R715">
        <v>3166.53</v>
      </c>
      <c r="S715">
        <v>87.59</v>
      </c>
      <c r="T715">
        <v>591.15</v>
      </c>
      <c r="U715">
        <v>33.380000000000003</v>
      </c>
      <c r="V715">
        <v>2030</v>
      </c>
      <c r="W715">
        <v>65.349999999999994</v>
      </c>
    </row>
    <row r="716" spans="1:23" x14ac:dyDescent="0.25">
      <c r="A716" t="s">
        <v>1168</v>
      </c>
      <c r="B716">
        <v>736</v>
      </c>
      <c r="C716" t="s">
        <v>1206</v>
      </c>
      <c r="D716" s="3">
        <v>41135</v>
      </c>
      <c r="E716">
        <v>2226405.0666200002</v>
      </c>
      <c r="F716">
        <v>1373418.28177</v>
      </c>
      <c r="G716" t="s">
        <v>500</v>
      </c>
      <c r="H716" t="s">
        <v>501</v>
      </c>
      <c r="I716" t="s">
        <v>380</v>
      </c>
      <c r="J716" t="s">
        <v>373</v>
      </c>
      <c r="K716">
        <v>-84.397620000000003</v>
      </c>
      <c r="L716">
        <v>33.775410000000001</v>
      </c>
      <c r="M716" t="s">
        <v>374</v>
      </c>
      <c r="N716">
        <v>11.3</v>
      </c>
      <c r="O716">
        <v>34</v>
      </c>
      <c r="P716">
        <v>23</v>
      </c>
      <c r="Q716">
        <v>30</v>
      </c>
      <c r="R716">
        <v>3592.13</v>
      </c>
      <c r="S716">
        <v>99.36</v>
      </c>
      <c r="T716">
        <v>404.35</v>
      </c>
      <c r="U716">
        <v>26.12</v>
      </c>
      <c r="V716">
        <v>1540</v>
      </c>
      <c r="W716">
        <v>74.14</v>
      </c>
    </row>
    <row r="717" spans="1:23" x14ac:dyDescent="0.25">
      <c r="A717" t="s">
        <v>1168</v>
      </c>
      <c r="B717">
        <v>737</v>
      </c>
      <c r="C717" t="s">
        <v>1207</v>
      </c>
      <c r="D717" s="3">
        <v>41135</v>
      </c>
      <c r="E717">
        <v>2226404.2450799998</v>
      </c>
      <c r="F717">
        <v>1373426.4971700001</v>
      </c>
      <c r="G717" t="s">
        <v>463</v>
      </c>
      <c r="H717" t="s">
        <v>464</v>
      </c>
      <c r="I717" t="s">
        <v>380</v>
      </c>
      <c r="J717" t="s">
        <v>373</v>
      </c>
      <c r="K717">
        <v>-84.397620000000003</v>
      </c>
      <c r="L717">
        <v>33.77543</v>
      </c>
      <c r="M717" t="s">
        <v>374</v>
      </c>
      <c r="N717">
        <v>4.2</v>
      </c>
      <c r="O717">
        <v>33</v>
      </c>
      <c r="P717">
        <v>21</v>
      </c>
      <c r="Q717">
        <v>31</v>
      </c>
      <c r="R717">
        <v>2144.39</v>
      </c>
      <c r="S717">
        <v>32.89</v>
      </c>
      <c r="T717">
        <v>286.33999999999997</v>
      </c>
      <c r="U717">
        <v>22.69</v>
      </c>
      <c r="V717">
        <v>1119</v>
      </c>
      <c r="W717">
        <v>25.46</v>
      </c>
    </row>
    <row r="718" spans="1:23" x14ac:dyDescent="0.25">
      <c r="A718" t="s">
        <v>1168</v>
      </c>
      <c r="B718">
        <v>738</v>
      </c>
      <c r="C718" t="s">
        <v>1208</v>
      </c>
      <c r="D718" s="3">
        <v>41135</v>
      </c>
      <c r="E718">
        <v>2226376.3127299999</v>
      </c>
      <c r="F718">
        <v>1373425.67563</v>
      </c>
      <c r="G718" t="s">
        <v>1209</v>
      </c>
      <c r="H718" t="s">
        <v>146</v>
      </c>
      <c r="I718" t="s">
        <v>380</v>
      </c>
      <c r="J718" t="s">
        <v>373</v>
      </c>
      <c r="K718">
        <v>-84.397710000000004</v>
      </c>
      <c r="L718">
        <v>33.77543</v>
      </c>
      <c r="M718" t="s">
        <v>374</v>
      </c>
      <c r="N718">
        <v>12.1</v>
      </c>
      <c r="O718">
        <v>35</v>
      </c>
      <c r="P718">
        <v>26</v>
      </c>
      <c r="Q718">
        <v>32</v>
      </c>
      <c r="R718">
        <v>2079.8000000000002</v>
      </c>
      <c r="S718">
        <v>31.9</v>
      </c>
      <c r="T718">
        <v>430.1</v>
      </c>
      <c r="U718">
        <v>28.77</v>
      </c>
      <c r="V718">
        <v>1653</v>
      </c>
      <c r="W718">
        <v>24.7</v>
      </c>
    </row>
    <row r="719" spans="1:23" x14ac:dyDescent="0.25">
      <c r="A719" t="s">
        <v>1168</v>
      </c>
      <c r="B719">
        <v>739</v>
      </c>
      <c r="C719" t="s">
        <v>1210</v>
      </c>
      <c r="D719" s="3">
        <v>41135</v>
      </c>
      <c r="E719">
        <v>2226373.0265700002</v>
      </c>
      <c r="F719">
        <v>1373437.9987300001</v>
      </c>
      <c r="G719" t="s">
        <v>1209</v>
      </c>
      <c r="H719" t="s">
        <v>146</v>
      </c>
      <c r="I719" t="s">
        <v>380</v>
      </c>
      <c r="J719" t="s">
        <v>373</v>
      </c>
      <c r="K719">
        <v>-84.397720000000007</v>
      </c>
      <c r="L719">
        <v>33.775469999999999</v>
      </c>
      <c r="M719" t="s">
        <v>374</v>
      </c>
      <c r="N719">
        <v>11.7</v>
      </c>
      <c r="O719">
        <v>33</v>
      </c>
      <c r="P719">
        <v>34</v>
      </c>
      <c r="Q719">
        <v>36</v>
      </c>
      <c r="R719">
        <v>3504.51</v>
      </c>
      <c r="S719">
        <v>53.75</v>
      </c>
      <c r="T719">
        <v>395.2</v>
      </c>
      <c r="U719">
        <v>27.36</v>
      </c>
      <c r="V719">
        <v>1572</v>
      </c>
      <c r="W719">
        <v>41.61</v>
      </c>
    </row>
    <row r="720" spans="1:23" x14ac:dyDescent="0.25">
      <c r="A720" t="s">
        <v>1168</v>
      </c>
      <c r="B720">
        <v>740</v>
      </c>
      <c r="C720" t="s">
        <v>1211</v>
      </c>
      <c r="D720" s="3">
        <v>41135</v>
      </c>
      <c r="E720">
        <v>2226388.63583</v>
      </c>
      <c r="F720">
        <v>1373437.17719</v>
      </c>
      <c r="G720" t="s">
        <v>463</v>
      </c>
      <c r="H720" t="s">
        <v>464</v>
      </c>
      <c r="I720" t="s">
        <v>380</v>
      </c>
      <c r="J720" t="s">
        <v>373</v>
      </c>
      <c r="K720">
        <v>-84.397670000000005</v>
      </c>
      <c r="L720">
        <v>33.775460000000002</v>
      </c>
      <c r="M720" t="s">
        <v>374</v>
      </c>
      <c r="N720">
        <v>6.9</v>
      </c>
      <c r="O720">
        <v>28</v>
      </c>
      <c r="P720">
        <v>23</v>
      </c>
      <c r="Q720">
        <v>28</v>
      </c>
      <c r="R720">
        <v>1848.59</v>
      </c>
      <c r="S720">
        <v>28.35</v>
      </c>
      <c r="T720">
        <v>349.94</v>
      </c>
      <c r="U720">
        <v>25.46</v>
      </c>
      <c r="V720">
        <v>1239</v>
      </c>
      <c r="W720">
        <v>21.95</v>
      </c>
    </row>
    <row r="721" spans="1:23" x14ac:dyDescent="0.25">
      <c r="A721" t="s">
        <v>1168</v>
      </c>
      <c r="B721">
        <v>741</v>
      </c>
      <c r="C721" t="s">
        <v>1212</v>
      </c>
      <c r="D721" s="3">
        <v>41135</v>
      </c>
      <c r="E721">
        <v>2226525.0114199999</v>
      </c>
      <c r="F721">
        <v>1373378.02633</v>
      </c>
      <c r="G721" t="s">
        <v>518</v>
      </c>
      <c r="H721" t="s">
        <v>519</v>
      </c>
      <c r="I721" t="s">
        <v>380</v>
      </c>
      <c r="J721" t="s">
        <v>373</v>
      </c>
      <c r="K721">
        <v>-84.397220000000004</v>
      </c>
      <c r="L721">
        <v>33.775300000000001</v>
      </c>
      <c r="M721" t="s">
        <v>374</v>
      </c>
      <c r="N721">
        <v>8.3000000000000007</v>
      </c>
      <c r="O721">
        <v>29</v>
      </c>
      <c r="P721">
        <v>24</v>
      </c>
      <c r="Q721">
        <v>26</v>
      </c>
      <c r="R721">
        <v>1984.87</v>
      </c>
      <c r="S721">
        <v>36.07</v>
      </c>
      <c r="T721">
        <v>121.83</v>
      </c>
      <c r="U721">
        <v>10.47</v>
      </c>
      <c r="V721">
        <v>977</v>
      </c>
      <c r="W721">
        <v>23.57</v>
      </c>
    </row>
    <row r="722" spans="1:23" x14ac:dyDescent="0.25">
      <c r="A722" t="s">
        <v>1168</v>
      </c>
      <c r="B722">
        <v>742</v>
      </c>
      <c r="C722" t="s">
        <v>1213</v>
      </c>
      <c r="D722" s="3">
        <v>41135</v>
      </c>
      <c r="E722">
        <v>2226510.2237</v>
      </c>
      <c r="F722">
        <v>1373396.9217399999</v>
      </c>
      <c r="G722" t="s">
        <v>1214</v>
      </c>
      <c r="H722" t="s">
        <v>1215</v>
      </c>
      <c r="I722" t="s">
        <v>380</v>
      </c>
      <c r="J722" t="s">
        <v>373</v>
      </c>
      <c r="K722">
        <v>-84.397270000000006</v>
      </c>
      <c r="L722">
        <v>33.775350000000003</v>
      </c>
      <c r="M722" t="s">
        <v>374</v>
      </c>
      <c r="N722">
        <v>17.5</v>
      </c>
      <c r="O722">
        <v>29</v>
      </c>
      <c r="P722">
        <v>27</v>
      </c>
      <c r="Q722">
        <v>26</v>
      </c>
      <c r="R722">
        <v>3126.7</v>
      </c>
      <c r="S722">
        <v>42.79</v>
      </c>
      <c r="T722">
        <v>1027.82</v>
      </c>
      <c r="U722">
        <v>47.75</v>
      </c>
      <c r="V722">
        <v>2940</v>
      </c>
      <c r="W722">
        <v>37.130000000000003</v>
      </c>
    </row>
    <row r="723" spans="1:23" x14ac:dyDescent="0.25">
      <c r="A723" t="s">
        <v>1168</v>
      </c>
      <c r="B723">
        <v>743</v>
      </c>
      <c r="C723" t="s">
        <v>1216</v>
      </c>
      <c r="D723" s="3">
        <v>41136</v>
      </c>
      <c r="E723">
        <v>2226537.4903699998</v>
      </c>
      <c r="F723">
        <v>1373421.84185</v>
      </c>
      <c r="G723" t="s">
        <v>738</v>
      </c>
      <c r="H723" t="s">
        <v>739</v>
      </c>
      <c r="I723" t="s">
        <v>372</v>
      </c>
      <c r="J723" t="s">
        <v>373</v>
      </c>
      <c r="K723">
        <v>-84.397180000000006</v>
      </c>
      <c r="L723">
        <v>33.775419999999997</v>
      </c>
      <c r="M723" t="s">
        <v>374</v>
      </c>
      <c r="N723">
        <v>8.6</v>
      </c>
      <c r="O723">
        <v>33</v>
      </c>
      <c r="P723">
        <v>24</v>
      </c>
      <c r="Q723">
        <v>21</v>
      </c>
      <c r="R723">
        <v>3331.65</v>
      </c>
      <c r="S723">
        <v>38.4</v>
      </c>
      <c r="T723">
        <v>214.25</v>
      </c>
      <c r="U723">
        <v>18.54</v>
      </c>
      <c r="V723">
        <v>905</v>
      </c>
      <c r="W723">
        <v>39.56</v>
      </c>
    </row>
    <row r="724" spans="1:23" x14ac:dyDescent="0.25">
      <c r="A724" t="s">
        <v>1168</v>
      </c>
      <c r="B724">
        <v>744</v>
      </c>
      <c r="C724" t="s">
        <v>1217</v>
      </c>
      <c r="D724" s="3">
        <v>41136</v>
      </c>
      <c r="E724">
        <v>2226539.90179</v>
      </c>
      <c r="F724">
        <v>1373442.9417999999</v>
      </c>
      <c r="G724" t="s">
        <v>738</v>
      </c>
      <c r="H724" t="s">
        <v>739</v>
      </c>
      <c r="I724" t="s">
        <v>380</v>
      </c>
      <c r="J724" t="s">
        <v>373</v>
      </c>
      <c r="K724">
        <v>-84.397180000000006</v>
      </c>
      <c r="L724">
        <v>33.775480000000002</v>
      </c>
      <c r="M724" t="s">
        <v>374</v>
      </c>
      <c r="N724">
        <v>8.8000000000000007</v>
      </c>
      <c r="O724">
        <v>34</v>
      </c>
      <c r="P724">
        <v>22</v>
      </c>
      <c r="Q724">
        <v>27</v>
      </c>
      <c r="R724">
        <v>3632.6</v>
      </c>
      <c r="S724">
        <v>41.87</v>
      </c>
      <c r="T724">
        <v>226.52</v>
      </c>
      <c r="U724">
        <v>19.14</v>
      </c>
      <c r="V724">
        <v>876</v>
      </c>
      <c r="W724">
        <v>43.14</v>
      </c>
    </row>
    <row r="725" spans="1:23" x14ac:dyDescent="0.25">
      <c r="A725" t="s">
        <v>1168</v>
      </c>
      <c r="B725">
        <v>745</v>
      </c>
      <c r="C725" t="s">
        <v>1218</v>
      </c>
      <c r="D725" s="3">
        <v>41136</v>
      </c>
      <c r="E725">
        <v>2226525.2944499999</v>
      </c>
      <c r="F725">
        <v>1373500.2821800001</v>
      </c>
      <c r="G725" t="s">
        <v>511</v>
      </c>
      <c r="H725" t="s">
        <v>512</v>
      </c>
      <c r="I725" t="s">
        <v>380</v>
      </c>
      <c r="J725" t="s">
        <v>373</v>
      </c>
      <c r="K725">
        <v>-84.397220000000004</v>
      </c>
      <c r="L725">
        <v>33.775640000000003</v>
      </c>
      <c r="M725" t="s">
        <v>374</v>
      </c>
      <c r="N725">
        <v>28.7</v>
      </c>
      <c r="O725">
        <v>57</v>
      </c>
      <c r="P725">
        <v>56</v>
      </c>
      <c r="Q725">
        <v>43</v>
      </c>
      <c r="R725">
        <v>4418.4799999999996</v>
      </c>
      <c r="S725">
        <v>85.58</v>
      </c>
      <c r="T725">
        <v>4164.2</v>
      </c>
      <c r="U725">
        <v>120.61</v>
      </c>
      <c r="V725">
        <v>5532</v>
      </c>
      <c r="W725">
        <v>52.47</v>
      </c>
    </row>
    <row r="726" spans="1:23" x14ac:dyDescent="0.25">
      <c r="A726" t="s">
        <v>1168</v>
      </c>
      <c r="B726">
        <v>746</v>
      </c>
      <c r="C726" t="s">
        <v>1219</v>
      </c>
      <c r="D726" s="3">
        <v>41136</v>
      </c>
      <c r="E726">
        <v>2226530.72016</v>
      </c>
      <c r="F726">
        <v>1373499.67933</v>
      </c>
      <c r="G726" t="s">
        <v>511</v>
      </c>
      <c r="H726" t="s">
        <v>512</v>
      </c>
      <c r="I726" t="s">
        <v>407</v>
      </c>
      <c r="J726" t="s">
        <v>399</v>
      </c>
      <c r="K726">
        <v>-84.397210000000001</v>
      </c>
      <c r="L726">
        <v>33.775640000000003</v>
      </c>
      <c r="M726" t="s">
        <v>374</v>
      </c>
      <c r="N726">
        <v>36.9</v>
      </c>
      <c r="O726">
        <v>90</v>
      </c>
      <c r="P726">
        <v>64</v>
      </c>
      <c r="Q726">
        <v>59</v>
      </c>
      <c r="R726">
        <v>8983.02</v>
      </c>
      <c r="S726">
        <v>173.97</v>
      </c>
      <c r="T726">
        <v>8078.84</v>
      </c>
      <c r="U726">
        <v>180.62</v>
      </c>
      <c r="V726">
        <v>7259</v>
      </c>
      <c r="W726">
        <v>106.67</v>
      </c>
    </row>
    <row r="727" spans="1:23" x14ac:dyDescent="0.25">
      <c r="A727" t="s">
        <v>1168</v>
      </c>
      <c r="B727">
        <v>747</v>
      </c>
      <c r="C727" t="s">
        <v>1220</v>
      </c>
      <c r="D727" s="3">
        <v>41136</v>
      </c>
      <c r="E727">
        <v>2226562.0686599999</v>
      </c>
      <c r="F727">
        <v>1373517.7649999999</v>
      </c>
      <c r="G727" t="s">
        <v>518</v>
      </c>
      <c r="H727" t="s">
        <v>519</v>
      </c>
      <c r="I727" t="s">
        <v>372</v>
      </c>
      <c r="J727" t="s">
        <v>373</v>
      </c>
      <c r="K727">
        <v>-84.397099999999995</v>
      </c>
      <c r="L727">
        <v>33.775689999999997</v>
      </c>
      <c r="M727" t="s">
        <v>374</v>
      </c>
      <c r="N727">
        <v>6.8</v>
      </c>
      <c r="O727">
        <v>33</v>
      </c>
      <c r="P727">
        <v>18</v>
      </c>
      <c r="Q727">
        <v>18</v>
      </c>
      <c r="R727">
        <v>583.73</v>
      </c>
      <c r="S727">
        <v>10.6</v>
      </c>
      <c r="T727">
        <v>94.51</v>
      </c>
      <c r="U727">
        <v>9.66</v>
      </c>
      <c r="V727">
        <v>814</v>
      </c>
      <c r="W727">
        <v>6.93</v>
      </c>
    </row>
    <row r="728" spans="1:23" x14ac:dyDescent="0.25">
      <c r="A728" t="s">
        <v>1168</v>
      </c>
      <c r="B728">
        <v>748</v>
      </c>
      <c r="C728" t="s">
        <v>1221</v>
      </c>
      <c r="D728" s="3">
        <v>41136</v>
      </c>
      <c r="E728">
        <v>2226586.7857400002</v>
      </c>
      <c r="F728">
        <v>1373518.3678600001</v>
      </c>
      <c r="G728" t="s">
        <v>518</v>
      </c>
      <c r="H728" t="s">
        <v>519</v>
      </c>
      <c r="I728" t="s">
        <v>372</v>
      </c>
      <c r="J728" t="s">
        <v>373</v>
      </c>
      <c r="K728">
        <v>-84.397019999999998</v>
      </c>
      <c r="L728">
        <v>33.775689999999997</v>
      </c>
      <c r="M728" t="s">
        <v>374</v>
      </c>
      <c r="N728">
        <v>6</v>
      </c>
      <c r="O728">
        <v>33</v>
      </c>
      <c r="P728">
        <v>12</v>
      </c>
      <c r="Q728">
        <v>12</v>
      </c>
      <c r="R728">
        <v>606.01</v>
      </c>
      <c r="S728">
        <v>11</v>
      </c>
      <c r="T728">
        <v>74.63</v>
      </c>
      <c r="U728">
        <v>8.58</v>
      </c>
      <c r="V728">
        <v>681</v>
      </c>
      <c r="W728">
        <v>7.2</v>
      </c>
    </row>
    <row r="729" spans="1:23" x14ac:dyDescent="0.25">
      <c r="A729" t="s">
        <v>1168</v>
      </c>
      <c r="B729">
        <v>749</v>
      </c>
      <c r="C729" t="s">
        <v>1222</v>
      </c>
      <c r="D729" s="3">
        <v>41136</v>
      </c>
      <c r="E729">
        <v>2226612.1056900001</v>
      </c>
      <c r="F729">
        <v>1373516.55929</v>
      </c>
      <c r="G729" t="s">
        <v>518</v>
      </c>
      <c r="H729" t="s">
        <v>519</v>
      </c>
      <c r="I729" t="s">
        <v>380</v>
      </c>
      <c r="J729" t="s">
        <v>373</v>
      </c>
      <c r="K729">
        <v>-84.396940000000001</v>
      </c>
      <c r="L729">
        <v>33.775680000000001</v>
      </c>
      <c r="M729" t="s">
        <v>374</v>
      </c>
      <c r="N729">
        <v>6.6</v>
      </c>
      <c r="O729">
        <v>32</v>
      </c>
      <c r="P729">
        <v>18</v>
      </c>
      <c r="Q729">
        <v>18</v>
      </c>
      <c r="R729">
        <v>1341.94</v>
      </c>
      <c r="S729">
        <v>24.38</v>
      </c>
      <c r="T729">
        <v>86.77</v>
      </c>
      <c r="U729">
        <v>9.1300000000000008</v>
      </c>
      <c r="V729">
        <v>789</v>
      </c>
      <c r="W729">
        <v>15.93</v>
      </c>
    </row>
    <row r="730" spans="1:23" x14ac:dyDescent="0.25">
      <c r="A730" t="s">
        <v>1168</v>
      </c>
      <c r="B730">
        <v>750</v>
      </c>
      <c r="C730" t="s">
        <v>1223</v>
      </c>
      <c r="D730" s="3">
        <v>41136</v>
      </c>
      <c r="E730">
        <v>2226654.90845</v>
      </c>
      <c r="F730">
        <v>1373518.3678600001</v>
      </c>
      <c r="G730" t="s">
        <v>518</v>
      </c>
      <c r="H730" t="s">
        <v>519</v>
      </c>
      <c r="I730" t="s">
        <v>380</v>
      </c>
      <c r="J730" t="s">
        <v>373</v>
      </c>
      <c r="K730">
        <v>-84.396799999999999</v>
      </c>
      <c r="L730">
        <v>33.775689999999997</v>
      </c>
      <c r="M730" t="s">
        <v>374</v>
      </c>
      <c r="N730">
        <v>5.5</v>
      </c>
      <c r="O730">
        <v>24</v>
      </c>
      <c r="P730">
        <v>16</v>
      </c>
      <c r="Q730">
        <v>16</v>
      </c>
      <c r="R730">
        <v>757.13</v>
      </c>
      <c r="S730">
        <v>13.76</v>
      </c>
      <c r="T730">
        <v>46.91</v>
      </c>
      <c r="U730">
        <v>6.02</v>
      </c>
      <c r="V730">
        <v>572</v>
      </c>
      <c r="W730">
        <v>8.99</v>
      </c>
    </row>
    <row r="731" spans="1:23" x14ac:dyDescent="0.25">
      <c r="A731" t="s">
        <v>1168</v>
      </c>
      <c r="B731">
        <v>751</v>
      </c>
      <c r="C731" t="s">
        <v>1224</v>
      </c>
      <c r="D731" s="3">
        <v>41136</v>
      </c>
      <c r="E731">
        <v>2226679.0226799999</v>
      </c>
      <c r="F731">
        <v>1373502.09075</v>
      </c>
      <c r="G731" t="s">
        <v>1225</v>
      </c>
      <c r="H731" t="s">
        <v>1226</v>
      </c>
      <c r="I731" t="s">
        <v>407</v>
      </c>
      <c r="J731" t="s">
        <v>373</v>
      </c>
      <c r="K731">
        <v>-84.396720000000002</v>
      </c>
      <c r="L731">
        <v>33.775640000000003</v>
      </c>
      <c r="M731" t="s">
        <v>374</v>
      </c>
      <c r="N731">
        <v>3.3</v>
      </c>
      <c r="O731">
        <v>15</v>
      </c>
      <c r="P731">
        <v>9</v>
      </c>
      <c r="Q731">
        <v>9</v>
      </c>
      <c r="R731">
        <v>232.72</v>
      </c>
      <c r="S731">
        <v>2.69</v>
      </c>
      <c r="T731">
        <v>23.13</v>
      </c>
      <c r="U731">
        <v>5.4</v>
      </c>
      <c r="V731">
        <v>88</v>
      </c>
      <c r="W731">
        <v>2.76</v>
      </c>
    </row>
    <row r="732" spans="1:23" x14ac:dyDescent="0.25">
      <c r="A732" t="s">
        <v>1168</v>
      </c>
      <c r="B732">
        <v>752</v>
      </c>
      <c r="C732" t="s">
        <v>1227</v>
      </c>
      <c r="D732" s="3">
        <v>41136</v>
      </c>
      <c r="E732">
        <v>2226659.11308</v>
      </c>
      <c r="F732">
        <v>1373549.3962600001</v>
      </c>
      <c r="G732" t="s">
        <v>1228</v>
      </c>
      <c r="H732" t="s">
        <v>1229</v>
      </c>
      <c r="I732" t="s">
        <v>380</v>
      </c>
      <c r="J732" t="s">
        <v>381</v>
      </c>
      <c r="K732">
        <v>-84.396780000000007</v>
      </c>
      <c r="L732">
        <v>33.775770000000001</v>
      </c>
      <c r="M732" t="s">
        <v>374</v>
      </c>
      <c r="N732">
        <v>1.7</v>
      </c>
      <c r="O732">
        <v>9</v>
      </c>
      <c r="P732">
        <v>7</v>
      </c>
      <c r="Q732">
        <v>7</v>
      </c>
      <c r="R732">
        <v>99.46</v>
      </c>
      <c r="S732">
        <v>1.3</v>
      </c>
      <c r="T732">
        <v>3.68</v>
      </c>
      <c r="U732">
        <v>1.92</v>
      </c>
      <c r="V732">
        <v>55</v>
      </c>
      <c r="W732">
        <v>1.18</v>
      </c>
    </row>
    <row r="733" spans="1:23" x14ac:dyDescent="0.25">
      <c r="A733" t="s">
        <v>1168</v>
      </c>
      <c r="B733">
        <v>753</v>
      </c>
      <c r="C733" t="s">
        <v>1230</v>
      </c>
      <c r="D733" s="3">
        <v>41136</v>
      </c>
      <c r="E733">
        <v>2226680.3294199998</v>
      </c>
      <c r="F733">
        <v>1373561.2284500001</v>
      </c>
      <c r="G733" t="s">
        <v>518</v>
      </c>
      <c r="H733" t="s">
        <v>519</v>
      </c>
      <c r="I733" t="s">
        <v>380</v>
      </c>
      <c r="J733" t="s">
        <v>381</v>
      </c>
      <c r="K733">
        <v>-84.396709999999999</v>
      </c>
      <c r="L733">
        <v>33.77581</v>
      </c>
      <c r="M733" t="s">
        <v>374</v>
      </c>
      <c r="N733">
        <v>4.0999999999999996</v>
      </c>
      <c r="O733">
        <v>20</v>
      </c>
      <c r="P733">
        <v>10</v>
      </c>
      <c r="Q733">
        <v>9</v>
      </c>
      <c r="R733">
        <v>265.55</v>
      </c>
      <c r="S733">
        <v>4.83</v>
      </c>
      <c r="T733">
        <v>22.71</v>
      </c>
      <c r="U733">
        <v>3.9</v>
      </c>
      <c r="V733">
        <v>318</v>
      </c>
      <c r="W733">
        <v>3.15</v>
      </c>
    </row>
    <row r="734" spans="1:23" x14ac:dyDescent="0.25">
      <c r="A734" t="s">
        <v>1168</v>
      </c>
      <c r="B734">
        <v>754</v>
      </c>
      <c r="C734" t="s">
        <v>1231</v>
      </c>
      <c r="D734" s="3">
        <v>41136</v>
      </c>
      <c r="E734">
        <v>2226660.3371000001</v>
      </c>
      <c r="F734">
        <v>1373574.6926599999</v>
      </c>
      <c r="G734" t="s">
        <v>416</v>
      </c>
      <c r="H734" t="s">
        <v>417</v>
      </c>
      <c r="I734" t="s">
        <v>380</v>
      </c>
      <c r="J734" t="s">
        <v>373</v>
      </c>
      <c r="K734">
        <v>-84.396780000000007</v>
      </c>
      <c r="L734">
        <v>33.775840000000002</v>
      </c>
      <c r="M734" t="s">
        <v>374</v>
      </c>
      <c r="N734">
        <v>7.5</v>
      </c>
      <c r="O734">
        <v>33</v>
      </c>
      <c r="P734">
        <v>32</v>
      </c>
      <c r="Q734">
        <v>29</v>
      </c>
      <c r="R734">
        <v>5063.88</v>
      </c>
      <c r="S734">
        <v>117.86</v>
      </c>
      <c r="T734">
        <v>115.1</v>
      </c>
      <c r="U734">
        <v>12.52</v>
      </c>
      <c r="V734">
        <v>824</v>
      </c>
      <c r="W734">
        <v>60.13</v>
      </c>
    </row>
    <row r="735" spans="1:23" x14ac:dyDescent="0.25">
      <c r="A735" t="s">
        <v>1168</v>
      </c>
      <c r="B735">
        <v>755</v>
      </c>
      <c r="C735" t="s">
        <v>1232</v>
      </c>
      <c r="D735" s="3">
        <v>41136</v>
      </c>
      <c r="E735">
        <v>2226659.11308</v>
      </c>
      <c r="F735">
        <v>1373608.9652100001</v>
      </c>
      <c r="G735" t="s">
        <v>416</v>
      </c>
      <c r="H735" t="s">
        <v>417</v>
      </c>
      <c r="I735" t="s">
        <v>380</v>
      </c>
      <c r="J735" t="s">
        <v>373</v>
      </c>
      <c r="K735">
        <v>-84.396780000000007</v>
      </c>
      <c r="L735">
        <v>33.775939999999999</v>
      </c>
      <c r="M735" t="s">
        <v>374</v>
      </c>
      <c r="N735">
        <v>6.6</v>
      </c>
      <c r="O735">
        <v>32</v>
      </c>
      <c r="P735">
        <v>34</v>
      </c>
      <c r="Q735">
        <v>33</v>
      </c>
      <c r="R735">
        <v>4220.42</v>
      </c>
      <c r="S735">
        <v>98.24</v>
      </c>
      <c r="T735">
        <v>84.7</v>
      </c>
      <c r="U735">
        <v>10.52</v>
      </c>
      <c r="V735">
        <v>757</v>
      </c>
      <c r="W735">
        <v>50.12</v>
      </c>
    </row>
    <row r="736" spans="1:23" x14ac:dyDescent="0.25">
      <c r="A736" t="s">
        <v>1168</v>
      </c>
      <c r="B736">
        <v>756</v>
      </c>
      <c r="C736" t="s">
        <v>1233</v>
      </c>
      <c r="D736" s="3">
        <v>41136</v>
      </c>
      <c r="E736">
        <v>2226661.01205</v>
      </c>
      <c r="F736">
        <v>1373640.5418100001</v>
      </c>
      <c r="G736" t="s">
        <v>416</v>
      </c>
      <c r="H736" t="s">
        <v>417</v>
      </c>
      <c r="I736" t="s">
        <v>380</v>
      </c>
      <c r="J736" t="s">
        <v>373</v>
      </c>
      <c r="K736">
        <v>-84.396780000000007</v>
      </c>
      <c r="L736">
        <v>33.776020000000003</v>
      </c>
      <c r="M736" t="s">
        <v>374</v>
      </c>
      <c r="N736">
        <v>6.6</v>
      </c>
      <c r="O736">
        <v>33</v>
      </c>
      <c r="P736">
        <v>28</v>
      </c>
      <c r="Q736">
        <v>28</v>
      </c>
      <c r="R736">
        <v>4172.8500000000004</v>
      </c>
      <c r="S736">
        <v>97.11</v>
      </c>
      <c r="T736">
        <v>84.7</v>
      </c>
      <c r="U736">
        <v>10.52</v>
      </c>
      <c r="V736">
        <v>757</v>
      </c>
      <c r="W736">
        <v>49.55</v>
      </c>
    </row>
    <row r="737" spans="1:23" x14ac:dyDescent="0.25">
      <c r="A737" t="s">
        <v>1168</v>
      </c>
      <c r="B737">
        <v>757</v>
      </c>
      <c r="C737" t="s">
        <v>1234</v>
      </c>
      <c r="D737" s="3">
        <v>41136</v>
      </c>
      <c r="E737">
        <v>2226661.01205</v>
      </c>
      <c r="F737">
        <v>1373689.9106000001</v>
      </c>
      <c r="G737" t="s">
        <v>416</v>
      </c>
      <c r="H737" t="s">
        <v>417</v>
      </c>
      <c r="I737" t="s">
        <v>380</v>
      </c>
      <c r="J737" t="s">
        <v>373</v>
      </c>
      <c r="K737">
        <v>-84.396780000000007</v>
      </c>
      <c r="L737">
        <v>33.776159999999997</v>
      </c>
      <c r="M737" t="s">
        <v>374</v>
      </c>
      <c r="N737">
        <v>7.1</v>
      </c>
      <c r="O737">
        <v>33</v>
      </c>
      <c r="P737">
        <v>34</v>
      </c>
      <c r="Q737">
        <v>28</v>
      </c>
      <c r="R737">
        <v>4759.6899999999996</v>
      </c>
      <c r="S737">
        <v>110.78</v>
      </c>
      <c r="T737">
        <v>100.93</v>
      </c>
      <c r="U737">
        <v>11.62</v>
      </c>
      <c r="V737">
        <v>793</v>
      </c>
      <c r="W737">
        <v>56.52</v>
      </c>
    </row>
    <row r="738" spans="1:23" x14ac:dyDescent="0.25">
      <c r="A738" t="s">
        <v>1168</v>
      </c>
      <c r="B738">
        <v>758</v>
      </c>
      <c r="C738" t="s">
        <v>1235</v>
      </c>
      <c r="D738" s="3">
        <v>41136</v>
      </c>
      <c r="E738">
        <v>2226642.0894499999</v>
      </c>
      <c r="F738">
        <v>1373721.78779</v>
      </c>
      <c r="G738" t="s">
        <v>1236</v>
      </c>
      <c r="H738" t="s">
        <v>1237</v>
      </c>
      <c r="I738" t="s">
        <v>407</v>
      </c>
      <c r="J738" t="s">
        <v>373</v>
      </c>
      <c r="K738">
        <v>-84.396839999999997</v>
      </c>
      <c r="L738">
        <v>33.776249999999997</v>
      </c>
      <c r="M738" t="s">
        <v>374</v>
      </c>
      <c r="N738">
        <v>5.2</v>
      </c>
      <c r="O738">
        <v>15</v>
      </c>
      <c r="P738">
        <v>15</v>
      </c>
      <c r="Q738">
        <v>15</v>
      </c>
      <c r="R738">
        <v>558.97</v>
      </c>
      <c r="S738">
        <v>39.4</v>
      </c>
      <c r="T738">
        <v>139.72999999999999</v>
      </c>
      <c r="U738">
        <v>13.89</v>
      </c>
      <c r="V738">
        <v>823</v>
      </c>
      <c r="W738">
        <v>11.54</v>
      </c>
    </row>
    <row r="739" spans="1:23" x14ac:dyDescent="0.25">
      <c r="A739" t="s">
        <v>1168</v>
      </c>
      <c r="B739">
        <v>759</v>
      </c>
      <c r="C739" t="s">
        <v>1238</v>
      </c>
      <c r="D739" s="3">
        <v>41136</v>
      </c>
      <c r="E739">
        <v>2226621.8395799999</v>
      </c>
      <c r="F739">
        <v>1373721.78779</v>
      </c>
      <c r="G739" t="s">
        <v>1236</v>
      </c>
      <c r="H739" t="s">
        <v>1237</v>
      </c>
      <c r="I739" t="s">
        <v>380</v>
      </c>
      <c r="J739" t="s">
        <v>373</v>
      </c>
      <c r="K739">
        <v>-84.396910000000005</v>
      </c>
      <c r="L739">
        <v>33.776249999999997</v>
      </c>
      <c r="M739" t="s">
        <v>374</v>
      </c>
      <c r="N739">
        <v>3.5</v>
      </c>
      <c r="O739">
        <v>19</v>
      </c>
      <c r="P739">
        <v>22</v>
      </c>
      <c r="Q739">
        <v>25</v>
      </c>
      <c r="R739">
        <v>1100.3900000000001</v>
      </c>
      <c r="S739">
        <v>77.56</v>
      </c>
      <c r="T739">
        <v>154.26</v>
      </c>
      <c r="U739">
        <v>13.87</v>
      </c>
      <c r="V739">
        <v>818</v>
      </c>
      <c r="W739">
        <v>22.71</v>
      </c>
    </row>
    <row r="740" spans="1:23" x14ac:dyDescent="0.25">
      <c r="A740" t="s">
        <v>1168</v>
      </c>
      <c r="B740">
        <v>760</v>
      </c>
      <c r="C740" t="s">
        <v>1239</v>
      </c>
      <c r="D740" s="3">
        <v>41136</v>
      </c>
      <c r="E740">
        <v>2226615.5805299999</v>
      </c>
      <c r="F740">
        <v>1373719.5787200001</v>
      </c>
      <c r="G740" t="s">
        <v>1236</v>
      </c>
      <c r="H740" t="s">
        <v>1237</v>
      </c>
      <c r="I740" t="s">
        <v>775</v>
      </c>
      <c r="J740" t="s">
        <v>373</v>
      </c>
      <c r="K740">
        <v>-84.396929999999998</v>
      </c>
      <c r="L740">
        <v>33.776240000000001</v>
      </c>
      <c r="M740" t="s">
        <v>374</v>
      </c>
      <c r="N740">
        <v>5.5</v>
      </c>
      <c r="O740">
        <v>7</v>
      </c>
      <c r="P740">
        <v>-1</v>
      </c>
      <c r="Q740">
        <v>-1</v>
      </c>
      <c r="R740">
        <v>0</v>
      </c>
      <c r="S740">
        <v>0</v>
      </c>
      <c r="T740">
        <v>59.79</v>
      </c>
      <c r="U740">
        <v>0</v>
      </c>
      <c r="V740">
        <v>0</v>
      </c>
      <c r="W740">
        <v>0</v>
      </c>
    </row>
    <row r="741" spans="1:23" x14ac:dyDescent="0.25">
      <c r="A741" t="s">
        <v>1168</v>
      </c>
      <c r="B741">
        <v>761</v>
      </c>
      <c r="C741" t="s">
        <v>1240</v>
      </c>
      <c r="D741" s="3">
        <v>41136</v>
      </c>
      <c r="E741">
        <v>2226606.7442200002</v>
      </c>
      <c r="F741">
        <v>1373721.05143</v>
      </c>
      <c r="G741" t="s">
        <v>1236</v>
      </c>
      <c r="H741" t="s">
        <v>1237</v>
      </c>
      <c r="I741" t="s">
        <v>380</v>
      </c>
      <c r="J741" t="s">
        <v>373</v>
      </c>
      <c r="K741">
        <v>-84.396960000000007</v>
      </c>
      <c r="L741">
        <v>33.776240000000001</v>
      </c>
      <c r="M741" t="s">
        <v>374</v>
      </c>
      <c r="N741">
        <v>6.9</v>
      </c>
      <c r="O741">
        <v>25</v>
      </c>
      <c r="P741">
        <v>24</v>
      </c>
      <c r="Q741">
        <v>19</v>
      </c>
      <c r="R741">
        <v>1620.51</v>
      </c>
      <c r="S741">
        <v>114.2</v>
      </c>
      <c r="T741">
        <v>167.99</v>
      </c>
      <c r="U741">
        <v>13.85</v>
      </c>
      <c r="V741">
        <v>811</v>
      </c>
      <c r="W741">
        <v>33.450000000000003</v>
      </c>
    </row>
    <row r="742" spans="1:23" x14ac:dyDescent="0.25">
      <c r="A742" t="s">
        <v>1241</v>
      </c>
      <c r="B742">
        <v>762</v>
      </c>
      <c r="C742" t="s">
        <v>1242</v>
      </c>
      <c r="D742" s="3">
        <v>41136</v>
      </c>
      <c r="E742">
        <v>2226627.8276399998</v>
      </c>
      <c r="F742">
        <v>1373781.5215</v>
      </c>
      <c r="G742" t="s">
        <v>395</v>
      </c>
      <c r="H742" t="s">
        <v>396</v>
      </c>
      <c r="I742" t="s">
        <v>380</v>
      </c>
      <c r="J742" t="s">
        <v>373</v>
      </c>
      <c r="K742">
        <v>-84.396889999999999</v>
      </c>
      <c r="L742">
        <v>33.776409999999998</v>
      </c>
      <c r="M742" t="s">
        <v>374</v>
      </c>
      <c r="N742">
        <v>7</v>
      </c>
      <c r="O742">
        <v>18</v>
      </c>
      <c r="P742">
        <v>13</v>
      </c>
      <c r="Q742">
        <v>6</v>
      </c>
      <c r="R742">
        <v>270.17</v>
      </c>
      <c r="S742">
        <v>7.41</v>
      </c>
      <c r="T742">
        <v>240.72</v>
      </c>
      <c r="U742">
        <v>20.260000000000002</v>
      </c>
      <c r="V742">
        <v>1048</v>
      </c>
      <c r="W742">
        <v>5.58</v>
      </c>
    </row>
    <row r="743" spans="1:23" x14ac:dyDescent="0.25">
      <c r="A743" t="s">
        <v>1241</v>
      </c>
      <c r="B743">
        <v>763</v>
      </c>
      <c r="C743" t="s">
        <v>1243</v>
      </c>
      <c r="D743" s="3">
        <v>41136</v>
      </c>
      <c r="E743">
        <v>2226632.2458000001</v>
      </c>
      <c r="F743">
        <v>1373782.9942099999</v>
      </c>
      <c r="G743" t="s">
        <v>395</v>
      </c>
      <c r="H743" t="s">
        <v>396</v>
      </c>
      <c r="I743" t="s">
        <v>380</v>
      </c>
      <c r="J743" t="s">
        <v>373</v>
      </c>
      <c r="K743">
        <v>-84.396870000000007</v>
      </c>
      <c r="L743">
        <v>33.776420000000002</v>
      </c>
      <c r="M743" t="s">
        <v>374</v>
      </c>
      <c r="N743">
        <v>7.6</v>
      </c>
      <c r="O743">
        <v>16</v>
      </c>
      <c r="P743">
        <v>11</v>
      </c>
      <c r="Q743">
        <v>6</v>
      </c>
      <c r="R743">
        <v>121.52</v>
      </c>
      <c r="S743">
        <v>3.33</v>
      </c>
      <c r="T743">
        <v>135.91</v>
      </c>
      <c r="U743">
        <v>14.57</v>
      </c>
      <c r="V743">
        <v>845</v>
      </c>
      <c r="W743">
        <v>2.5099999999999998</v>
      </c>
    </row>
    <row r="744" spans="1:23" x14ac:dyDescent="0.25">
      <c r="A744" t="s">
        <v>1241</v>
      </c>
      <c r="B744">
        <v>764</v>
      </c>
      <c r="C744" t="s">
        <v>1244</v>
      </c>
      <c r="D744" s="3">
        <v>41136</v>
      </c>
      <c r="E744">
        <v>2226634.8230499998</v>
      </c>
      <c r="F744">
        <v>1373780.4169600001</v>
      </c>
      <c r="G744" t="s">
        <v>395</v>
      </c>
      <c r="H744" t="s">
        <v>396</v>
      </c>
      <c r="I744" t="s">
        <v>380</v>
      </c>
      <c r="J744" t="s">
        <v>373</v>
      </c>
      <c r="K744">
        <v>-84.396870000000007</v>
      </c>
      <c r="L744">
        <v>33.776409999999998</v>
      </c>
      <c r="M744" t="s">
        <v>374</v>
      </c>
      <c r="N744">
        <v>8.5</v>
      </c>
      <c r="O744">
        <v>18</v>
      </c>
      <c r="P744">
        <v>13</v>
      </c>
      <c r="Q744">
        <v>8</v>
      </c>
      <c r="R744">
        <v>392.78</v>
      </c>
      <c r="S744">
        <v>10.76</v>
      </c>
      <c r="T744">
        <v>181.4</v>
      </c>
      <c r="U744">
        <v>17.09</v>
      </c>
      <c r="V744">
        <v>930</v>
      </c>
      <c r="W744">
        <v>8.11</v>
      </c>
    </row>
    <row r="745" spans="1:23" x14ac:dyDescent="0.25">
      <c r="A745" t="s">
        <v>1241</v>
      </c>
      <c r="B745">
        <v>765</v>
      </c>
      <c r="C745" t="s">
        <v>1245</v>
      </c>
      <c r="D745" s="3">
        <v>41136</v>
      </c>
      <c r="E745">
        <v>2226639.9775700001</v>
      </c>
      <c r="F745">
        <v>1373784.0987499999</v>
      </c>
      <c r="G745" t="s">
        <v>1246</v>
      </c>
      <c r="H745" t="s">
        <v>124</v>
      </c>
      <c r="I745" t="s">
        <v>380</v>
      </c>
      <c r="J745" t="s">
        <v>381</v>
      </c>
      <c r="K745">
        <v>-84.396850000000001</v>
      </c>
      <c r="L745">
        <v>33.776420000000002</v>
      </c>
      <c r="M745" t="s">
        <v>374</v>
      </c>
      <c r="N745">
        <v>1</v>
      </c>
      <c r="O745">
        <v>11</v>
      </c>
      <c r="P745">
        <v>3</v>
      </c>
      <c r="Q745">
        <v>8</v>
      </c>
      <c r="R745">
        <v>66.95</v>
      </c>
      <c r="S745">
        <v>1.04</v>
      </c>
      <c r="T745">
        <v>1.5</v>
      </c>
      <c r="U745">
        <v>1.04</v>
      </c>
      <c r="V745">
        <v>55</v>
      </c>
      <c r="W745">
        <v>1.38</v>
      </c>
    </row>
    <row r="746" spans="1:23" x14ac:dyDescent="0.25">
      <c r="A746" t="s">
        <v>1241</v>
      </c>
      <c r="B746">
        <v>766</v>
      </c>
      <c r="C746" t="s">
        <v>1247</v>
      </c>
      <c r="D746" s="3">
        <v>41136</v>
      </c>
      <c r="E746">
        <v>2226642.5548200002</v>
      </c>
      <c r="F746">
        <v>1373784.8351100001</v>
      </c>
      <c r="G746" t="s">
        <v>1246</v>
      </c>
      <c r="H746" t="s">
        <v>124</v>
      </c>
      <c r="I746" t="s">
        <v>380</v>
      </c>
      <c r="J746" t="s">
        <v>381</v>
      </c>
      <c r="K746">
        <v>-84.396839999999997</v>
      </c>
      <c r="L746">
        <v>33.776420000000002</v>
      </c>
      <c r="M746" t="s">
        <v>374</v>
      </c>
      <c r="N746">
        <v>1.3</v>
      </c>
      <c r="O746">
        <v>11</v>
      </c>
      <c r="P746">
        <v>3</v>
      </c>
      <c r="Q746">
        <v>5</v>
      </c>
      <c r="R746">
        <v>54.79</v>
      </c>
      <c r="S746">
        <v>0.84</v>
      </c>
      <c r="T746">
        <v>9.3699999999999992</v>
      </c>
      <c r="U746">
        <v>3.15</v>
      </c>
      <c r="V746">
        <v>72</v>
      </c>
      <c r="W746">
        <v>1.1299999999999999</v>
      </c>
    </row>
    <row r="747" spans="1:23" x14ac:dyDescent="0.25">
      <c r="A747" t="s">
        <v>1241</v>
      </c>
      <c r="B747">
        <v>767</v>
      </c>
      <c r="C747" t="s">
        <v>1248</v>
      </c>
      <c r="D747" s="3">
        <v>41136</v>
      </c>
      <c r="E747">
        <v>2226645.1320799999</v>
      </c>
      <c r="F747">
        <v>1373784.0987499999</v>
      </c>
      <c r="G747" t="s">
        <v>1246</v>
      </c>
      <c r="H747" t="s">
        <v>124</v>
      </c>
      <c r="I747" t="s">
        <v>380</v>
      </c>
      <c r="J747" t="s">
        <v>381</v>
      </c>
      <c r="K747">
        <v>-84.396829999999994</v>
      </c>
      <c r="L747">
        <v>33.776420000000002</v>
      </c>
      <c r="M747" t="s">
        <v>374</v>
      </c>
      <c r="N747">
        <v>1.4</v>
      </c>
      <c r="O747">
        <v>9</v>
      </c>
      <c r="P747">
        <v>3</v>
      </c>
      <c r="Q747">
        <v>5</v>
      </c>
      <c r="R747">
        <v>51.67</v>
      </c>
      <c r="S747">
        <v>0.79</v>
      </c>
      <c r="T747">
        <v>17.149999999999999</v>
      </c>
      <c r="U747">
        <v>4.43</v>
      </c>
      <c r="V747">
        <v>122</v>
      </c>
      <c r="W747">
        <v>1.07</v>
      </c>
    </row>
    <row r="748" spans="1:23" x14ac:dyDescent="0.25">
      <c r="A748" t="s">
        <v>1241</v>
      </c>
      <c r="B748">
        <v>768</v>
      </c>
      <c r="C748" t="s">
        <v>1249</v>
      </c>
      <c r="D748" s="3">
        <v>41136</v>
      </c>
      <c r="E748">
        <v>2226648.0775100002</v>
      </c>
      <c r="F748">
        <v>1373784.0987499999</v>
      </c>
      <c r="G748" t="s">
        <v>1246</v>
      </c>
      <c r="H748" t="s">
        <v>124</v>
      </c>
      <c r="I748" t="s">
        <v>380</v>
      </c>
      <c r="J748" t="s">
        <v>373</v>
      </c>
      <c r="K748">
        <v>-84.396820000000005</v>
      </c>
      <c r="L748">
        <v>33.776420000000002</v>
      </c>
      <c r="M748" t="s">
        <v>374</v>
      </c>
      <c r="N748">
        <v>1.5</v>
      </c>
      <c r="O748">
        <v>11</v>
      </c>
      <c r="P748">
        <v>4</v>
      </c>
      <c r="Q748">
        <v>7</v>
      </c>
      <c r="R748">
        <v>76.959999999999994</v>
      </c>
      <c r="S748">
        <v>1.19</v>
      </c>
      <c r="T748">
        <v>5.47</v>
      </c>
      <c r="U748">
        <v>2.27</v>
      </c>
      <c r="V748">
        <v>55</v>
      </c>
      <c r="W748">
        <v>1.59</v>
      </c>
    </row>
    <row r="749" spans="1:23" x14ac:dyDescent="0.25">
      <c r="A749" t="s">
        <v>1241</v>
      </c>
      <c r="B749">
        <v>769</v>
      </c>
      <c r="C749" t="s">
        <v>1250</v>
      </c>
      <c r="D749" s="3">
        <v>41136</v>
      </c>
      <c r="E749">
        <v>2226651.0229500001</v>
      </c>
      <c r="F749">
        <v>1373783.7305699999</v>
      </c>
      <c r="G749" t="s">
        <v>1246</v>
      </c>
      <c r="H749" t="s">
        <v>124</v>
      </c>
      <c r="I749" t="s">
        <v>380</v>
      </c>
      <c r="J749" t="s">
        <v>373</v>
      </c>
      <c r="K749">
        <v>-84.396810000000002</v>
      </c>
      <c r="L749">
        <v>33.776420000000002</v>
      </c>
      <c r="M749" t="s">
        <v>374</v>
      </c>
      <c r="N749">
        <v>1.2</v>
      </c>
      <c r="O749">
        <v>11</v>
      </c>
      <c r="P749">
        <v>4</v>
      </c>
      <c r="Q749">
        <v>7</v>
      </c>
      <c r="R749">
        <v>81.38</v>
      </c>
      <c r="S749">
        <v>1.26</v>
      </c>
      <c r="T749">
        <v>5.49</v>
      </c>
      <c r="U749">
        <v>2.27</v>
      </c>
      <c r="V749">
        <v>55</v>
      </c>
      <c r="W749">
        <v>1.68</v>
      </c>
    </row>
    <row r="750" spans="1:23" x14ac:dyDescent="0.25">
      <c r="A750" t="s">
        <v>1241</v>
      </c>
      <c r="B750">
        <v>770</v>
      </c>
      <c r="C750" t="s">
        <v>1251</v>
      </c>
      <c r="D750" s="3">
        <v>41136</v>
      </c>
      <c r="E750">
        <v>2226654.3365600002</v>
      </c>
      <c r="F750">
        <v>1373784.8351100001</v>
      </c>
      <c r="G750" t="s">
        <v>1246</v>
      </c>
      <c r="H750" t="s">
        <v>124</v>
      </c>
      <c r="I750" t="s">
        <v>380</v>
      </c>
      <c r="J750" t="s">
        <v>373</v>
      </c>
      <c r="K750">
        <v>-84.396799999999999</v>
      </c>
      <c r="L750">
        <v>33.776420000000002</v>
      </c>
      <c r="M750" t="s">
        <v>374</v>
      </c>
      <c r="N750">
        <v>1.2</v>
      </c>
      <c r="O750">
        <v>11</v>
      </c>
      <c r="P750">
        <v>4</v>
      </c>
      <c r="Q750">
        <v>4</v>
      </c>
      <c r="R750">
        <v>57.8</v>
      </c>
      <c r="S750">
        <v>0.88</v>
      </c>
      <c r="T750">
        <v>2.0099999999999998</v>
      </c>
      <c r="U750">
        <v>1.28</v>
      </c>
      <c r="V750">
        <v>55</v>
      </c>
      <c r="W750">
        <v>1.19</v>
      </c>
    </row>
    <row r="751" spans="1:23" x14ac:dyDescent="0.25">
      <c r="A751" t="s">
        <v>1241</v>
      </c>
      <c r="B751">
        <v>771</v>
      </c>
      <c r="C751" t="s">
        <v>1252</v>
      </c>
      <c r="D751" s="3">
        <v>41136</v>
      </c>
      <c r="E751">
        <v>2226658.0183600001</v>
      </c>
      <c r="F751">
        <v>1373784.0987499999</v>
      </c>
      <c r="G751" t="s">
        <v>1246</v>
      </c>
      <c r="H751" t="s">
        <v>124</v>
      </c>
      <c r="I751" t="s">
        <v>380</v>
      </c>
      <c r="J751" t="s">
        <v>373</v>
      </c>
      <c r="K751">
        <v>-84.396789999999996</v>
      </c>
      <c r="L751">
        <v>33.776420000000002</v>
      </c>
      <c r="M751" t="s">
        <v>374</v>
      </c>
      <c r="N751">
        <v>1.4</v>
      </c>
      <c r="O751">
        <v>10</v>
      </c>
      <c r="P751">
        <v>6</v>
      </c>
      <c r="Q751">
        <v>8</v>
      </c>
      <c r="R751">
        <v>117.11</v>
      </c>
      <c r="S751">
        <v>1.79</v>
      </c>
      <c r="T751">
        <v>5.2</v>
      </c>
      <c r="U751">
        <v>2.16</v>
      </c>
      <c r="V751">
        <v>55</v>
      </c>
      <c r="W751">
        <v>2.42</v>
      </c>
    </row>
    <row r="752" spans="1:23" x14ac:dyDescent="0.25">
      <c r="A752" t="s">
        <v>1241</v>
      </c>
      <c r="B752">
        <v>778</v>
      </c>
      <c r="C752" t="s">
        <v>1253</v>
      </c>
      <c r="D752" s="3">
        <v>41136</v>
      </c>
      <c r="E752">
        <v>2226649.9360500001</v>
      </c>
      <c r="F752">
        <v>1373963.6099700001</v>
      </c>
      <c r="G752" t="s">
        <v>390</v>
      </c>
      <c r="H752" t="s">
        <v>391</v>
      </c>
      <c r="I752" t="s">
        <v>372</v>
      </c>
      <c r="J752" t="s">
        <v>373</v>
      </c>
      <c r="K752">
        <v>-84.396820000000005</v>
      </c>
      <c r="L752">
        <v>33.776910000000001</v>
      </c>
      <c r="M752" t="s">
        <v>374</v>
      </c>
      <c r="N752">
        <v>6.1</v>
      </c>
      <c r="O752">
        <v>32</v>
      </c>
      <c r="P752">
        <v>23</v>
      </c>
      <c r="Q752">
        <v>21</v>
      </c>
      <c r="R752">
        <v>2170.33</v>
      </c>
      <c r="S752">
        <v>29.94</v>
      </c>
      <c r="T752">
        <v>91.71</v>
      </c>
      <c r="U752">
        <v>12.17</v>
      </c>
      <c r="V752">
        <v>728</v>
      </c>
      <c r="W752">
        <v>25.77</v>
      </c>
    </row>
    <row r="753" spans="1:23" x14ac:dyDescent="0.25">
      <c r="A753" t="s">
        <v>1241</v>
      </c>
      <c r="B753">
        <v>779</v>
      </c>
      <c r="C753" t="s">
        <v>1254</v>
      </c>
      <c r="D753" s="3">
        <v>41136</v>
      </c>
      <c r="E753">
        <v>2226619.4142999998</v>
      </c>
      <c r="F753">
        <v>1373972.1864799999</v>
      </c>
      <c r="G753" t="s">
        <v>1255</v>
      </c>
      <c r="H753" t="s">
        <v>1256</v>
      </c>
      <c r="I753" t="s">
        <v>372</v>
      </c>
      <c r="J753" t="s">
        <v>381</v>
      </c>
      <c r="K753">
        <v>-84.396919999999994</v>
      </c>
      <c r="L753">
        <v>33.776940000000003</v>
      </c>
      <c r="M753" t="s">
        <v>374</v>
      </c>
      <c r="N753">
        <v>1.6</v>
      </c>
      <c r="O753">
        <v>13</v>
      </c>
      <c r="P753">
        <v>8</v>
      </c>
      <c r="Q753">
        <v>6</v>
      </c>
      <c r="R753">
        <v>101.5</v>
      </c>
      <c r="S753">
        <v>2.0499999999999998</v>
      </c>
      <c r="T753">
        <v>3.04</v>
      </c>
      <c r="U753">
        <v>1.79</v>
      </c>
      <c r="V753">
        <v>66</v>
      </c>
      <c r="W753">
        <v>1.21</v>
      </c>
    </row>
    <row r="754" spans="1:23" x14ac:dyDescent="0.25">
      <c r="A754" t="s">
        <v>1241</v>
      </c>
      <c r="B754">
        <v>780</v>
      </c>
      <c r="C754" t="s">
        <v>1257</v>
      </c>
      <c r="D754" s="3">
        <v>41136</v>
      </c>
      <c r="E754">
        <v>2226559.0328700002</v>
      </c>
      <c r="F754">
        <v>1373968.87286</v>
      </c>
      <c r="G754" t="s">
        <v>1258</v>
      </c>
      <c r="H754" t="s">
        <v>1259</v>
      </c>
      <c r="I754" t="s">
        <v>380</v>
      </c>
      <c r="J754" t="s">
        <v>381</v>
      </c>
      <c r="K754">
        <v>-84.397120000000001</v>
      </c>
      <c r="L754">
        <v>33.77693</v>
      </c>
      <c r="M754" t="s">
        <v>374</v>
      </c>
      <c r="N754">
        <v>1.8</v>
      </c>
      <c r="O754">
        <v>9</v>
      </c>
      <c r="P754">
        <v>10</v>
      </c>
      <c r="Q754">
        <v>11</v>
      </c>
      <c r="R754">
        <v>130.66999999999999</v>
      </c>
      <c r="S754">
        <v>2.0299999999999998</v>
      </c>
      <c r="T754">
        <v>11.51</v>
      </c>
      <c r="U754">
        <v>3.59</v>
      </c>
      <c r="V754">
        <v>89</v>
      </c>
      <c r="W754">
        <v>1.55</v>
      </c>
    </row>
    <row r="755" spans="1:23" x14ac:dyDescent="0.25">
      <c r="A755" t="s">
        <v>1241</v>
      </c>
      <c r="B755">
        <v>781</v>
      </c>
      <c r="C755" t="s">
        <v>1260</v>
      </c>
      <c r="D755" s="3">
        <v>41136</v>
      </c>
      <c r="E755">
        <v>2226539.1511900001</v>
      </c>
      <c r="F755">
        <v>1373968.1365</v>
      </c>
      <c r="G755" t="s">
        <v>1258</v>
      </c>
      <c r="H755" t="s">
        <v>1259</v>
      </c>
      <c r="I755" t="s">
        <v>380</v>
      </c>
      <c r="J755" t="s">
        <v>373</v>
      </c>
      <c r="K755">
        <v>-84.397180000000006</v>
      </c>
      <c r="L755">
        <v>33.776919999999997</v>
      </c>
      <c r="M755" t="s">
        <v>374</v>
      </c>
      <c r="N755">
        <v>1.3</v>
      </c>
      <c r="O755">
        <v>11</v>
      </c>
      <c r="P755">
        <v>14</v>
      </c>
      <c r="Q755">
        <v>13</v>
      </c>
      <c r="R755">
        <v>236.91</v>
      </c>
      <c r="S755">
        <v>3.68</v>
      </c>
      <c r="T755">
        <v>12.85</v>
      </c>
      <c r="U755">
        <v>3.84</v>
      </c>
      <c r="V755">
        <v>96</v>
      </c>
      <c r="W755">
        <v>2.81</v>
      </c>
    </row>
    <row r="756" spans="1:23" x14ac:dyDescent="0.25">
      <c r="A756" t="s">
        <v>1241</v>
      </c>
      <c r="B756">
        <v>782</v>
      </c>
      <c r="C756" t="s">
        <v>1261</v>
      </c>
      <c r="D756" s="3">
        <v>41136</v>
      </c>
      <c r="E756">
        <v>2226548.35567</v>
      </c>
      <c r="F756">
        <v>1373982.86368</v>
      </c>
      <c r="G756" t="s">
        <v>1258</v>
      </c>
      <c r="H756" t="s">
        <v>1259</v>
      </c>
      <c r="I756" t="s">
        <v>380</v>
      </c>
      <c r="J756" t="s">
        <v>373</v>
      </c>
      <c r="K756">
        <v>-84.397149999999996</v>
      </c>
      <c r="L756">
        <v>33.776960000000003</v>
      </c>
      <c r="M756" t="s">
        <v>374</v>
      </c>
      <c r="N756">
        <v>1.3</v>
      </c>
      <c r="O756">
        <v>11</v>
      </c>
      <c r="P756">
        <v>11</v>
      </c>
      <c r="Q756">
        <v>8</v>
      </c>
      <c r="R756">
        <v>125.72</v>
      </c>
      <c r="S756">
        <v>1.94</v>
      </c>
      <c r="T756">
        <v>12.85</v>
      </c>
      <c r="U756">
        <v>3.84</v>
      </c>
      <c r="V756">
        <v>96</v>
      </c>
      <c r="W756">
        <v>1.49</v>
      </c>
    </row>
    <row r="757" spans="1:23" x14ac:dyDescent="0.25">
      <c r="A757" t="s">
        <v>1241</v>
      </c>
      <c r="B757">
        <v>783</v>
      </c>
      <c r="C757" t="s">
        <v>1262</v>
      </c>
      <c r="D757" s="3">
        <v>41136</v>
      </c>
      <c r="E757">
        <v>2226528.6942599998</v>
      </c>
      <c r="F757">
        <v>1373982.83344</v>
      </c>
      <c r="G757" t="s">
        <v>1258</v>
      </c>
      <c r="H757" t="s">
        <v>1259</v>
      </c>
      <c r="I757" t="s">
        <v>380</v>
      </c>
      <c r="J757" t="s">
        <v>373</v>
      </c>
      <c r="K757">
        <v>-84.397220000000004</v>
      </c>
      <c r="L757">
        <v>33.776960000000003</v>
      </c>
      <c r="M757" t="s">
        <v>374</v>
      </c>
      <c r="N757">
        <v>1.4</v>
      </c>
      <c r="O757">
        <v>11</v>
      </c>
      <c r="P757">
        <v>12</v>
      </c>
      <c r="Q757">
        <v>12</v>
      </c>
      <c r="R757">
        <v>189.01</v>
      </c>
      <c r="S757">
        <v>2.93</v>
      </c>
      <c r="T757">
        <v>14.53</v>
      </c>
      <c r="U757">
        <v>4.0999999999999996</v>
      </c>
      <c r="V757">
        <v>107</v>
      </c>
      <c r="W757">
        <v>2.2400000000000002</v>
      </c>
    </row>
    <row r="758" spans="1:23" x14ac:dyDescent="0.25">
      <c r="A758" t="s">
        <v>1241</v>
      </c>
      <c r="B758">
        <v>784</v>
      </c>
      <c r="C758" t="s">
        <v>1263</v>
      </c>
      <c r="D758" s="3">
        <v>41136</v>
      </c>
      <c r="E758">
        <v>2226508.0762200002</v>
      </c>
      <c r="F758">
        <v>1373969.57898</v>
      </c>
      <c r="G758" t="s">
        <v>500</v>
      </c>
      <c r="H758" t="s">
        <v>501</v>
      </c>
      <c r="I758" t="s">
        <v>372</v>
      </c>
      <c r="J758" t="s">
        <v>373</v>
      </c>
      <c r="K758">
        <v>-84.397279999999995</v>
      </c>
      <c r="L758">
        <v>33.77693</v>
      </c>
      <c r="M758" t="s">
        <v>374</v>
      </c>
      <c r="N758">
        <v>13.6</v>
      </c>
      <c r="O758">
        <v>42</v>
      </c>
      <c r="P758">
        <v>26</v>
      </c>
      <c r="Q758">
        <v>28</v>
      </c>
      <c r="R758">
        <v>3065.88</v>
      </c>
      <c r="S758">
        <v>84.79</v>
      </c>
      <c r="T758">
        <v>610.37</v>
      </c>
      <c r="U758">
        <v>34.17</v>
      </c>
      <c r="V758">
        <v>2054</v>
      </c>
      <c r="W758">
        <v>63.28</v>
      </c>
    </row>
    <row r="759" spans="1:23" x14ac:dyDescent="0.25">
      <c r="A759" t="s">
        <v>1241</v>
      </c>
      <c r="B759">
        <v>785</v>
      </c>
      <c r="C759" t="s">
        <v>1264</v>
      </c>
      <c r="D759" s="3">
        <v>41136</v>
      </c>
      <c r="E759">
        <v>2226501.4489899999</v>
      </c>
      <c r="F759">
        <v>1373980.25618</v>
      </c>
      <c r="G759" t="s">
        <v>419</v>
      </c>
      <c r="H759" t="s">
        <v>420</v>
      </c>
      <c r="I759" t="s">
        <v>407</v>
      </c>
      <c r="J759" t="s">
        <v>381</v>
      </c>
      <c r="K759">
        <v>-84.397310000000004</v>
      </c>
      <c r="L759">
        <v>33.776960000000003</v>
      </c>
      <c r="M759" t="s">
        <v>374</v>
      </c>
      <c r="N759">
        <v>5.3</v>
      </c>
      <c r="O759">
        <v>6</v>
      </c>
      <c r="P759">
        <v>5</v>
      </c>
      <c r="Q759">
        <v>5</v>
      </c>
      <c r="R759">
        <v>52.53</v>
      </c>
      <c r="S759">
        <v>1.43</v>
      </c>
      <c r="T759">
        <v>184.5</v>
      </c>
      <c r="U759">
        <v>17.39</v>
      </c>
      <c r="V759">
        <v>958</v>
      </c>
      <c r="W759">
        <v>1.08</v>
      </c>
    </row>
    <row r="760" spans="1:23" x14ac:dyDescent="0.25">
      <c r="A760" t="s">
        <v>1241</v>
      </c>
      <c r="B760">
        <v>786</v>
      </c>
      <c r="C760" t="s">
        <v>1265</v>
      </c>
      <c r="D760" s="3">
        <v>41136</v>
      </c>
      <c r="E760">
        <v>2226502.9216999998</v>
      </c>
      <c r="F760">
        <v>1374008.9741799999</v>
      </c>
      <c r="G760" t="s">
        <v>1258</v>
      </c>
      <c r="H760" t="s">
        <v>1259</v>
      </c>
      <c r="I760" t="s">
        <v>380</v>
      </c>
      <c r="J760" t="s">
        <v>373</v>
      </c>
      <c r="K760">
        <v>-84.397300000000001</v>
      </c>
      <c r="L760">
        <v>33.77704</v>
      </c>
      <c r="M760" t="s">
        <v>374</v>
      </c>
      <c r="N760">
        <v>1.4</v>
      </c>
      <c r="O760">
        <v>9</v>
      </c>
      <c r="P760">
        <v>9</v>
      </c>
      <c r="Q760">
        <v>8</v>
      </c>
      <c r="R760">
        <v>111.62</v>
      </c>
      <c r="S760">
        <v>1.74</v>
      </c>
      <c r="T760">
        <v>13.18</v>
      </c>
      <c r="U760">
        <v>3.88</v>
      </c>
      <c r="V760">
        <v>100</v>
      </c>
      <c r="W760">
        <v>1.33</v>
      </c>
    </row>
    <row r="761" spans="1:23" x14ac:dyDescent="0.25">
      <c r="A761" t="s">
        <v>1241</v>
      </c>
      <c r="B761">
        <v>787</v>
      </c>
      <c r="C761" t="s">
        <v>1266</v>
      </c>
      <c r="D761" s="3">
        <v>41136</v>
      </c>
      <c r="E761">
        <v>2226516.54434</v>
      </c>
      <c r="F761">
        <v>1374013.7605099999</v>
      </c>
      <c r="G761" t="s">
        <v>1258</v>
      </c>
      <c r="H761" t="s">
        <v>1259</v>
      </c>
      <c r="I761" t="s">
        <v>380</v>
      </c>
      <c r="J761" t="s">
        <v>373</v>
      </c>
      <c r="K761">
        <v>-84.397260000000003</v>
      </c>
      <c r="L761">
        <v>33.777050000000003</v>
      </c>
      <c r="M761" t="s">
        <v>374</v>
      </c>
      <c r="N761">
        <v>1.4</v>
      </c>
      <c r="O761">
        <v>8</v>
      </c>
      <c r="P761">
        <v>8</v>
      </c>
      <c r="Q761">
        <v>8</v>
      </c>
      <c r="R761">
        <v>78.36</v>
      </c>
      <c r="S761">
        <v>1.21</v>
      </c>
      <c r="T761">
        <v>9.19</v>
      </c>
      <c r="U761">
        <v>3.17</v>
      </c>
      <c r="V761">
        <v>74</v>
      </c>
      <c r="W761">
        <v>0.93</v>
      </c>
    </row>
    <row r="762" spans="1:23" x14ac:dyDescent="0.25">
      <c r="A762" t="s">
        <v>1241</v>
      </c>
      <c r="B762">
        <v>788</v>
      </c>
      <c r="C762" t="s">
        <v>1267</v>
      </c>
      <c r="D762" s="3">
        <v>41136</v>
      </c>
      <c r="E762">
        <v>2226540.10782</v>
      </c>
      <c r="F762">
        <v>1374010.0787200001</v>
      </c>
      <c r="G762" t="s">
        <v>1258</v>
      </c>
      <c r="H762" t="s">
        <v>1259</v>
      </c>
      <c r="I762" t="s">
        <v>380</v>
      </c>
      <c r="J762" t="s">
        <v>373</v>
      </c>
      <c r="K762">
        <v>-84.397180000000006</v>
      </c>
      <c r="L762">
        <v>33.77704</v>
      </c>
      <c r="M762" t="s">
        <v>374</v>
      </c>
      <c r="N762">
        <v>1.2</v>
      </c>
      <c r="O762">
        <v>8</v>
      </c>
      <c r="P762">
        <v>9</v>
      </c>
      <c r="Q762">
        <v>7</v>
      </c>
      <c r="R762">
        <v>79.44</v>
      </c>
      <c r="S762">
        <v>1.23</v>
      </c>
      <c r="T762">
        <v>10.38</v>
      </c>
      <c r="U762">
        <v>3.4</v>
      </c>
      <c r="V762">
        <v>82</v>
      </c>
      <c r="W762">
        <v>0.94</v>
      </c>
    </row>
    <row r="763" spans="1:23" x14ac:dyDescent="0.25">
      <c r="A763" t="s">
        <v>1241</v>
      </c>
      <c r="B763">
        <v>789</v>
      </c>
      <c r="C763" t="s">
        <v>1268</v>
      </c>
      <c r="D763" s="3">
        <v>41136</v>
      </c>
      <c r="E763">
        <v>2226558.8849800001</v>
      </c>
      <c r="F763">
        <v>1374010.4469000001</v>
      </c>
      <c r="G763" t="s">
        <v>1269</v>
      </c>
      <c r="H763" t="s">
        <v>1270</v>
      </c>
      <c r="I763" t="s">
        <v>380</v>
      </c>
      <c r="J763" t="s">
        <v>381</v>
      </c>
      <c r="K763">
        <v>-84.397120000000001</v>
      </c>
      <c r="L763">
        <v>33.77704</v>
      </c>
      <c r="M763" t="s">
        <v>374</v>
      </c>
      <c r="N763">
        <v>1.1000000000000001</v>
      </c>
      <c r="O763">
        <v>8</v>
      </c>
      <c r="P763">
        <v>5</v>
      </c>
      <c r="Q763">
        <v>5</v>
      </c>
      <c r="R763">
        <v>91.17</v>
      </c>
      <c r="S763">
        <v>1.26</v>
      </c>
      <c r="T763">
        <v>1.3</v>
      </c>
      <c r="U763">
        <v>1.1200000000000001</v>
      </c>
      <c r="V763">
        <v>77</v>
      </c>
      <c r="W763">
        <v>1.08</v>
      </c>
    </row>
    <row r="764" spans="1:23" x14ac:dyDescent="0.25">
      <c r="A764" t="s">
        <v>1241</v>
      </c>
      <c r="B764">
        <v>790</v>
      </c>
      <c r="C764" t="s">
        <v>1271</v>
      </c>
      <c r="D764" s="3">
        <v>41136</v>
      </c>
      <c r="E764">
        <v>2226565.3016300001</v>
      </c>
      <c r="F764">
        <v>1374078.8256099999</v>
      </c>
      <c r="G764" t="s">
        <v>1258</v>
      </c>
      <c r="H764" t="s">
        <v>1259</v>
      </c>
      <c r="I764" t="s">
        <v>380</v>
      </c>
      <c r="J764" t="s">
        <v>373</v>
      </c>
      <c r="K764">
        <v>-84.397099999999995</v>
      </c>
      <c r="L764">
        <v>33.777230000000003</v>
      </c>
      <c r="M764" t="s">
        <v>374</v>
      </c>
      <c r="N764">
        <v>2.2999999999999998</v>
      </c>
      <c r="O764">
        <v>11</v>
      </c>
      <c r="P764">
        <v>12</v>
      </c>
      <c r="Q764">
        <v>10</v>
      </c>
      <c r="R764">
        <v>183.31</v>
      </c>
      <c r="S764">
        <v>2.84</v>
      </c>
      <c r="T764">
        <v>25.35</v>
      </c>
      <c r="U764">
        <v>5.6</v>
      </c>
      <c r="V764">
        <v>171</v>
      </c>
      <c r="W764">
        <v>2.1800000000000002</v>
      </c>
    </row>
    <row r="765" spans="1:23" x14ac:dyDescent="0.25">
      <c r="A765" t="s">
        <v>1241</v>
      </c>
      <c r="B765">
        <v>791</v>
      </c>
      <c r="C765" t="s">
        <v>1272</v>
      </c>
      <c r="D765" s="3">
        <v>41136</v>
      </c>
      <c r="E765">
        <v>2226570.0879700002</v>
      </c>
      <c r="F765">
        <v>1374098.3391199999</v>
      </c>
      <c r="G765" t="s">
        <v>1258</v>
      </c>
      <c r="H765" t="s">
        <v>1259</v>
      </c>
      <c r="I765" t="s">
        <v>380</v>
      </c>
      <c r="J765" t="s">
        <v>373</v>
      </c>
      <c r="K765">
        <v>-84.397080000000003</v>
      </c>
      <c r="L765">
        <v>33.777279999999998</v>
      </c>
      <c r="M765" t="s">
        <v>374</v>
      </c>
      <c r="N765">
        <v>1.2</v>
      </c>
      <c r="O765">
        <v>7</v>
      </c>
      <c r="P765">
        <v>14</v>
      </c>
      <c r="Q765">
        <v>11</v>
      </c>
      <c r="R765">
        <v>114.74</v>
      </c>
      <c r="S765">
        <v>1.79</v>
      </c>
      <c r="T765">
        <v>6.35</v>
      </c>
      <c r="U765">
        <v>2.58</v>
      </c>
      <c r="V765">
        <v>55</v>
      </c>
      <c r="W765">
        <v>1.36</v>
      </c>
    </row>
    <row r="766" spans="1:23" x14ac:dyDescent="0.25">
      <c r="A766" t="s">
        <v>1241</v>
      </c>
      <c r="B766">
        <v>792</v>
      </c>
      <c r="C766" t="s">
        <v>1273</v>
      </c>
      <c r="D766" s="3">
        <v>41136</v>
      </c>
      <c r="E766">
        <v>2226567.8788899998</v>
      </c>
      <c r="F766">
        <v>1374118.2208100001</v>
      </c>
      <c r="G766" t="s">
        <v>1258</v>
      </c>
      <c r="H766" t="s">
        <v>1259</v>
      </c>
      <c r="I766" t="s">
        <v>380</v>
      </c>
      <c r="J766" t="s">
        <v>373</v>
      </c>
      <c r="K766">
        <v>-84.397090000000006</v>
      </c>
      <c r="L766">
        <v>33.777340000000002</v>
      </c>
      <c r="M766" t="s">
        <v>374</v>
      </c>
      <c r="N766">
        <v>1.8</v>
      </c>
      <c r="O766">
        <v>13</v>
      </c>
      <c r="P766">
        <v>13</v>
      </c>
      <c r="Q766">
        <v>10</v>
      </c>
      <c r="R766">
        <v>202.58</v>
      </c>
      <c r="S766">
        <v>3.15</v>
      </c>
      <c r="T766">
        <v>17.37</v>
      </c>
      <c r="U766">
        <v>4.54</v>
      </c>
      <c r="V766">
        <v>123</v>
      </c>
      <c r="W766">
        <v>2.41</v>
      </c>
    </row>
    <row r="767" spans="1:23" x14ac:dyDescent="0.25">
      <c r="A767" t="s">
        <v>1241</v>
      </c>
      <c r="B767">
        <v>793</v>
      </c>
      <c r="C767" t="s">
        <v>1274</v>
      </c>
      <c r="D767" s="3">
        <v>41136</v>
      </c>
      <c r="E767">
        <v>2226568.6152499998</v>
      </c>
      <c r="F767">
        <v>1374130.0025500001</v>
      </c>
      <c r="G767" t="s">
        <v>1275</v>
      </c>
      <c r="H767" t="s">
        <v>1276</v>
      </c>
      <c r="I767" t="s">
        <v>380</v>
      </c>
      <c r="J767" t="s">
        <v>373</v>
      </c>
      <c r="K767">
        <v>-84.397090000000006</v>
      </c>
      <c r="L767">
        <v>33.777369999999998</v>
      </c>
      <c r="M767" t="s">
        <v>374</v>
      </c>
      <c r="N767">
        <v>4</v>
      </c>
      <c r="O767">
        <v>15</v>
      </c>
      <c r="P767">
        <v>13</v>
      </c>
      <c r="Q767">
        <v>19</v>
      </c>
      <c r="R767">
        <v>532.05999999999995</v>
      </c>
      <c r="S767">
        <v>10.82</v>
      </c>
      <c r="T767">
        <v>28.99</v>
      </c>
      <c r="U767">
        <v>6.06</v>
      </c>
      <c r="V767">
        <v>188</v>
      </c>
      <c r="W767">
        <v>6.32</v>
      </c>
    </row>
    <row r="768" spans="1:23" x14ac:dyDescent="0.25">
      <c r="A768" t="s">
        <v>1241</v>
      </c>
      <c r="B768">
        <v>794</v>
      </c>
      <c r="C768" t="s">
        <v>1277</v>
      </c>
      <c r="D768" s="3">
        <v>41136</v>
      </c>
      <c r="E768">
        <v>2226569.3516099998</v>
      </c>
      <c r="F768">
        <v>1374132.9479799999</v>
      </c>
      <c r="G768" t="s">
        <v>426</v>
      </c>
      <c r="H768" t="s">
        <v>427</v>
      </c>
      <c r="I768" t="s">
        <v>380</v>
      </c>
      <c r="J768" t="s">
        <v>381</v>
      </c>
      <c r="K768">
        <v>-84.397080000000003</v>
      </c>
      <c r="L768">
        <v>33.777380000000001</v>
      </c>
      <c r="M768" t="s">
        <v>374</v>
      </c>
      <c r="N768">
        <v>2.2999999999999998</v>
      </c>
      <c r="O768">
        <v>12</v>
      </c>
      <c r="P768">
        <v>7</v>
      </c>
      <c r="Q768">
        <v>7</v>
      </c>
      <c r="R768">
        <v>132.72</v>
      </c>
      <c r="S768">
        <v>3.64</v>
      </c>
      <c r="T768">
        <v>9.15</v>
      </c>
      <c r="U768">
        <v>2.89</v>
      </c>
      <c r="V768">
        <v>62</v>
      </c>
      <c r="W768">
        <v>2.74</v>
      </c>
    </row>
    <row r="769" spans="1:23" x14ac:dyDescent="0.25">
      <c r="A769" t="s">
        <v>1241</v>
      </c>
      <c r="B769">
        <v>795</v>
      </c>
      <c r="C769" t="s">
        <v>1278</v>
      </c>
      <c r="D769" s="3">
        <v>41136</v>
      </c>
      <c r="E769">
        <v>2226577.8197400002</v>
      </c>
      <c r="F769">
        <v>1374102.7572699999</v>
      </c>
      <c r="G769" t="s">
        <v>426</v>
      </c>
      <c r="H769" t="s">
        <v>427</v>
      </c>
      <c r="I769" t="s">
        <v>380</v>
      </c>
      <c r="J769" t="s">
        <v>381</v>
      </c>
      <c r="K769">
        <v>-84.397059999999996</v>
      </c>
      <c r="L769">
        <v>33.777290000000001</v>
      </c>
      <c r="M769" t="s">
        <v>374</v>
      </c>
      <c r="N769">
        <v>2.8</v>
      </c>
      <c r="O769">
        <v>11</v>
      </c>
      <c r="P769">
        <v>7</v>
      </c>
      <c r="Q769">
        <v>7</v>
      </c>
      <c r="R769">
        <v>152.31</v>
      </c>
      <c r="S769">
        <v>4.17</v>
      </c>
      <c r="T769">
        <v>13.82</v>
      </c>
      <c r="U769">
        <v>3.7</v>
      </c>
      <c r="V769">
        <v>92</v>
      </c>
      <c r="W769">
        <v>3.14</v>
      </c>
    </row>
    <row r="770" spans="1:23" x14ac:dyDescent="0.25">
      <c r="A770" t="s">
        <v>1241</v>
      </c>
      <c r="B770">
        <v>796</v>
      </c>
      <c r="C770" t="s">
        <v>1279</v>
      </c>
      <c r="D770" s="3">
        <v>41136</v>
      </c>
      <c r="E770">
        <v>2226574.50612</v>
      </c>
      <c r="F770">
        <v>1374113.80265</v>
      </c>
      <c r="G770" t="s">
        <v>953</v>
      </c>
      <c r="H770" t="s">
        <v>954</v>
      </c>
      <c r="I770" t="s">
        <v>372</v>
      </c>
      <c r="J770" t="s">
        <v>373</v>
      </c>
      <c r="K770">
        <v>-84.397069999999999</v>
      </c>
      <c r="L770">
        <v>33.777320000000003</v>
      </c>
      <c r="M770" t="s">
        <v>374</v>
      </c>
      <c r="N770">
        <v>6</v>
      </c>
      <c r="O770">
        <v>24</v>
      </c>
      <c r="P770">
        <v>17</v>
      </c>
      <c r="Q770">
        <v>17</v>
      </c>
      <c r="R770">
        <v>937.32</v>
      </c>
      <c r="S770">
        <v>18.940000000000001</v>
      </c>
      <c r="T770">
        <v>82.25</v>
      </c>
      <c r="U770">
        <v>11.64</v>
      </c>
      <c r="V770">
        <v>609</v>
      </c>
      <c r="W770">
        <v>11.13</v>
      </c>
    </row>
    <row r="771" spans="1:23" x14ac:dyDescent="0.25">
      <c r="A771" t="s">
        <v>1241</v>
      </c>
      <c r="B771">
        <v>797</v>
      </c>
      <c r="C771" t="s">
        <v>1280</v>
      </c>
      <c r="D771" s="3">
        <v>41136</v>
      </c>
      <c r="E771">
        <v>2226588.1287600002</v>
      </c>
      <c r="F771">
        <v>1374124.4798600001</v>
      </c>
      <c r="G771" t="s">
        <v>1281</v>
      </c>
      <c r="H771" t="s">
        <v>1282</v>
      </c>
      <c r="I771" t="s">
        <v>372</v>
      </c>
      <c r="J771" t="s">
        <v>381</v>
      </c>
      <c r="K771">
        <v>-84.397019999999998</v>
      </c>
      <c r="L771">
        <v>33.777349999999998</v>
      </c>
      <c r="M771" t="s">
        <v>374</v>
      </c>
      <c r="N771">
        <v>2.7</v>
      </c>
      <c r="O771">
        <v>16</v>
      </c>
      <c r="P771">
        <v>12</v>
      </c>
      <c r="Q771">
        <v>12</v>
      </c>
      <c r="R771">
        <v>282.01</v>
      </c>
      <c r="S771">
        <v>5.71</v>
      </c>
      <c r="T771">
        <v>11.18</v>
      </c>
      <c r="U771">
        <v>3.66</v>
      </c>
      <c r="V771">
        <v>103</v>
      </c>
      <c r="W771">
        <v>3.35</v>
      </c>
    </row>
    <row r="772" spans="1:23" x14ac:dyDescent="0.25">
      <c r="A772" t="s">
        <v>1241</v>
      </c>
      <c r="B772">
        <v>798</v>
      </c>
      <c r="C772" t="s">
        <v>1283</v>
      </c>
      <c r="D772" s="3">
        <v>41136</v>
      </c>
      <c r="E772">
        <v>2226595.49235</v>
      </c>
      <c r="F772">
        <v>1374127.0571099999</v>
      </c>
      <c r="G772" t="s">
        <v>426</v>
      </c>
      <c r="H772" t="s">
        <v>427</v>
      </c>
      <c r="I772" t="s">
        <v>380</v>
      </c>
      <c r="J772" t="s">
        <v>381</v>
      </c>
      <c r="K772">
        <v>-84.397000000000006</v>
      </c>
      <c r="L772">
        <v>33.777360000000002</v>
      </c>
      <c r="M772" t="s">
        <v>374</v>
      </c>
      <c r="N772">
        <v>1.1000000000000001</v>
      </c>
      <c r="O772">
        <v>7</v>
      </c>
      <c r="P772">
        <v>4</v>
      </c>
      <c r="Q772">
        <v>4</v>
      </c>
      <c r="R772">
        <v>66.09</v>
      </c>
      <c r="S772">
        <v>1.81</v>
      </c>
      <c r="T772">
        <v>2.0099999999999998</v>
      </c>
      <c r="U772">
        <v>1.1000000000000001</v>
      </c>
      <c r="V772">
        <v>55</v>
      </c>
      <c r="W772">
        <v>1.36</v>
      </c>
    </row>
    <row r="773" spans="1:23" x14ac:dyDescent="0.25">
      <c r="A773" t="s">
        <v>1241</v>
      </c>
      <c r="B773">
        <v>799</v>
      </c>
      <c r="C773" t="s">
        <v>1284</v>
      </c>
      <c r="D773" s="3">
        <v>41136</v>
      </c>
      <c r="E773">
        <v>2226620.2693099999</v>
      </c>
      <c r="F773">
        <v>1374131.2777499999</v>
      </c>
      <c r="G773" t="s">
        <v>426</v>
      </c>
      <c r="H773" t="s">
        <v>427</v>
      </c>
      <c r="I773" t="s">
        <v>380</v>
      </c>
      <c r="J773" t="s">
        <v>381</v>
      </c>
      <c r="K773">
        <v>-84.396919999999994</v>
      </c>
      <c r="L773">
        <v>33.777369999999998</v>
      </c>
      <c r="M773" t="s">
        <v>374</v>
      </c>
      <c r="N773">
        <v>3.7</v>
      </c>
      <c r="O773">
        <v>16</v>
      </c>
      <c r="P773">
        <v>13</v>
      </c>
      <c r="Q773">
        <v>14</v>
      </c>
      <c r="R773">
        <v>584.27</v>
      </c>
      <c r="S773">
        <v>16.010000000000002</v>
      </c>
      <c r="T773">
        <v>30.62</v>
      </c>
      <c r="U773">
        <v>5.47</v>
      </c>
      <c r="V773">
        <v>161</v>
      </c>
      <c r="W773">
        <v>12.06</v>
      </c>
    </row>
    <row r="774" spans="1:23" x14ac:dyDescent="0.25">
      <c r="A774" t="s">
        <v>1241</v>
      </c>
      <c r="B774">
        <v>800</v>
      </c>
      <c r="C774" t="s">
        <v>1285</v>
      </c>
      <c r="D774" s="3">
        <v>41136</v>
      </c>
      <c r="E774">
        <v>2226586.3338000001</v>
      </c>
      <c r="F774">
        <v>1374033.92445</v>
      </c>
      <c r="G774" t="s">
        <v>432</v>
      </c>
      <c r="H774" t="s">
        <v>433</v>
      </c>
      <c r="I774" t="s">
        <v>380</v>
      </c>
      <c r="J774" t="s">
        <v>373</v>
      </c>
      <c r="K774">
        <v>-84.397030000000001</v>
      </c>
      <c r="L774">
        <v>33.777099999999997</v>
      </c>
      <c r="M774" t="s">
        <v>374</v>
      </c>
      <c r="N774">
        <v>2.2000000000000002</v>
      </c>
      <c r="O774">
        <v>13</v>
      </c>
      <c r="P774">
        <v>7</v>
      </c>
      <c r="Q774">
        <v>7</v>
      </c>
      <c r="R774">
        <v>131.21</v>
      </c>
      <c r="S774">
        <v>1.72</v>
      </c>
      <c r="T774">
        <v>6.97</v>
      </c>
      <c r="U774">
        <v>2.73</v>
      </c>
      <c r="V774">
        <v>54</v>
      </c>
      <c r="W774">
        <v>1.56</v>
      </c>
    </row>
    <row r="775" spans="1:23" x14ac:dyDescent="0.25">
      <c r="A775" t="s">
        <v>1241</v>
      </c>
      <c r="B775">
        <v>801</v>
      </c>
      <c r="C775" t="s">
        <v>1286</v>
      </c>
      <c r="D775" s="3">
        <v>41136</v>
      </c>
      <c r="E775">
        <v>2226586.7019799999</v>
      </c>
      <c r="F775">
        <v>1374068.9014999999</v>
      </c>
      <c r="G775" t="s">
        <v>1281</v>
      </c>
      <c r="H775" t="s">
        <v>1282</v>
      </c>
      <c r="I775" t="s">
        <v>372</v>
      </c>
      <c r="J775" t="s">
        <v>381</v>
      </c>
      <c r="K775">
        <v>-84.397030000000001</v>
      </c>
      <c r="L775">
        <v>33.777200000000001</v>
      </c>
      <c r="M775" t="s">
        <v>374</v>
      </c>
      <c r="N775">
        <v>2.6</v>
      </c>
      <c r="O775">
        <v>15</v>
      </c>
      <c r="P775">
        <v>7</v>
      </c>
      <c r="Q775">
        <v>9</v>
      </c>
      <c r="R775">
        <v>141.76</v>
      </c>
      <c r="S775">
        <v>2.87</v>
      </c>
      <c r="T775">
        <v>10.119999999999999</v>
      </c>
      <c r="U775">
        <v>3.46</v>
      </c>
      <c r="V775">
        <v>95</v>
      </c>
      <c r="W775">
        <v>1.68</v>
      </c>
    </row>
    <row r="776" spans="1:23" x14ac:dyDescent="0.25">
      <c r="A776" t="s">
        <v>1241</v>
      </c>
      <c r="B776">
        <v>802</v>
      </c>
      <c r="C776" t="s">
        <v>1287</v>
      </c>
      <c r="D776" s="3">
        <v>41136</v>
      </c>
      <c r="E776">
        <v>2226601.4291599998</v>
      </c>
      <c r="F776">
        <v>1374093.5695199999</v>
      </c>
      <c r="G776" t="s">
        <v>1288</v>
      </c>
      <c r="H776" t="s">
        <v>1289</v>
      </c>
      <c r="I776" t="s">
        <v>380</v>
      </c>
      <c r="J776" t="s">
        <v>373</v>
      </c>
      <c r="K776">
        <v>-84.396979999999999</v>
      </c>
      <c r="L776">
        <v>33.777270000000001</v>
      </c>
      <c r="M776" t="s">
        <v>374</v>
      </c>
      <c r="N776">
        <v>3.2</v>
      </c>
      <c r="O776">
        <v>14</v>
      </c>
      <c r="P776">
        <v>8</v>
      </c>
      <c r="Q776">
        <v>9</v>
      </c>
      <c r="R776">
        <v>179.22</v>
      </c>
      <c r="S776">
        <v>2.4</v>
      </c>
      <c r="T776">
        <v>12.1</v>
      </c>
      <c r="U776">
        <v>2.4</v>
      </c>
      <c r="V776">
        <v>97</v>
      </c>
      <c r="W776">
        <v>2.13</v>
      </c>
    </row>
    <row r="777" spans="1:23" x14ac:dyDescent="0.25">
      <c r="A777" t="s">
        <v>1241</v>
      </c>
      <c r="B777">
        <v>803</v>
      </c>
      <c r="C777" t="s">
        <v>1290</v>
      </c>
      <c r="D777" s="3">
        <v>41136</v>
      </c>
      <c r="E777">
        <v>2226619.1017700001</v>
      </c>
      <c r="F777">
        <v>1374107.1921600001</v>
      </c>
      <c r="G777" t="s">
        <v>405</v>
      </c>
      <c r="H777" t="s">
        <v>406</v>
      </c>
      <c r="I777" t="s">
        <v>380</v>
      </c>
      <c r="J777" t="s">
        <v>381</v>
      </c>
      <c r="K777">
        <v>-84.396919999999994</v>
      </c>
      <c r="L777">
        <v>33.77731</v>
      </c>
      <c r="M777" t="s">
        <v>374</v>
      </c>
      <c r="N777">
        <v>4.5999999999999996</v>
      </c>
      <c r="O777">
        <v>15</v>
      </c>
      <c r="P777">
        <v>13</v>
      </c>
      <c r="Q777">
        <v>15</v>
      </c>
      <c r="R777">
        <v>463.49</v>
      </c>
      <c r="S777">
        <v>5.51</v>
      </c>
      <c r="T777">
        <v>43.34</v>
      </c>
      <c r="U777">
        <v>7.78</v>
      </c>
      <c r="V777">
        <v>248</v>
      </c>
      <c r="W777">
        <v>5.5</v>
      </c>
    </row>
    <row r="778" spans="1:23" x14ac:dyDescent="0.25">
      <c r="A778" t="s">
        <v>1241</v>
      </c>
      <c r="B778">
        <v>804</v>
      </c>
      <c r="C778" t="s">
        <v>1291</v>
      </c>
      <c r="D778" s="3">
        <v>41136</v>
      </c>
      <c r="E778">
        <v>2226630.5153299998</v>
      </c>
      <c r="F778">
        <v>1374106.4558000001</v>
      </c>
      <c r="G778" t="s">
        <v>518</v>
      </c>
      <c r="H778" t="s">
        <v>519</v>
      </c>
      <c r="I778" t="s">
        <v>372</v>
      </c>
      <c r="J778" t="s">
        <v>381</v>
      </c>
      <c r="K778">
        <v>-84.396879999999996</v>
      </c>
      <c r="L778">
        <v>33.777299999999997</v>
      </c>
      <c r="M778" t="s">
        <v>374</v>
      </c>
      <c r="N778">
        <v>3.5</v>
      </c>
      <c r="O778">
        <v>23</v>
      </c>
      <c r="P778">
        <v>11</v>
      </c>
      <c r="Q778">
        <v>8</v>
      </c>
      <c r="R778">
        <v>289.23</v>
      </c>
      <c r="S778">
        <v>5.25</v>
      </c>
      <c r="T778">
        <v>19.22</v>
      </c>
      <c r="U778">
        <v>3.81</v>
      </c>
      <c r="V778">
        <v>232</v>
      </c>
      <c r="W778">
        <v>3.43</v>
      </c>
    </row>
    <row r="779" spans="1:23" x14ac:dyDescent="0.25">
      <c r="A779" t="s">
        <v>1241</v>
      </c>
      <c r="B779">
        <v>805</v>
      </c>
      <c r="C779" t="s">
        <v>1292</v>
      </c>
      <c r="D779" s="3">
        <v>41136</v>
      </c>
      <c r="E779">
        <v>2226610.6336400001</v>
      </c>
      <c r="F779">
        <v>1374087.6786499999</v>
      </c>
      <c r="G779" t="s">
        <v>426</v>
      </c>
      <c r="H779" t="s">
        <v>427</v>
      </c>
      <c r="I779" t="s">
        <v>372</v>
      </c>
      <c r="J779" t="s">
        <v>381</v>
      </c>
      <c r="K779">
        <v>-84.396950000000004</v>
      </c>
      <c r="L779">
        <v>33.777250000000002</v>
      </c>
      <c r="M779" t="s">
        <v>374</v>
      </c>
      <c r="N779">
        <v>3.2</v>
      </c>
      <c r="O779">
        <v>12</v>
      </c>
      <c r="P779">
        <v>8</v>
      </c>
      <c r="Q779">
        <v>8</v>
      </c>
      <c r="R779">
        <v>208.82</v>
      </c>
      <c r="S779">
        <v>5.71</v>
      </c>
      <c r="T779">
        <v>19.09</v>
      </c>
      <c r="U779">
        <v>4.45</v>
      </c>
      <c r="V779">
        <v>120</v>
      </c>
      <c r="W779">
        <v>4.3099999999999996</v>
      </c>
    </row>
    <row r="780" spans="1:23" x14ac:dyDescent="0.25">
      <c r="A780" t="s">
        <v>1241</v>
      </c>
      <c r="B780">
        <v>806</v>
      </c>
      <c r="C780" t="s">
        <v>1293</v>
      </c>
      <c r="D780" s="3">
        <v>41136</v>
      </c>
      <c r="E780">
        <v>2226611.7381799999</v>
      </c>
      <c r="F780">
        <v>1374077.36962</v>
      </c>
      <c r="G780" t="s">
        <v>426</v>
      </c>
      <c r="H780" t="s">
        <v>427</v>
      </c>
      <c r="I780" t="s">
        <v>407</v>
      </c>
      <c r="J780" t="s">
        <v>373</v>
      </c>
      <c r="K780">
        <v>-84.396940000000001</v>
      </c>
      <c r="L780">
        <v>33.77722</v>
      </c>
      <c r="M780" t="s">
        <v>374</v>
      </c>
      <c r="N780">
        <v>4</v>
      </c>
      <c r="O780">
        <v>11</v>
      </c>
      <c r="P780">
        <v>7</v>
      </c>
      <c r="Q780">
        <v>7</v>
      </c>
      <c r="R780">
        <v>155.65</v>
      </c>
      <c r="S780">
        <v>4.25</v>
      </c>
      <c r="T780">
        <v>42.73</v>
      </c>
      <c r="U780">
        <v>7.34</v>
      </c>
      <c r="V780">
        <v>255</v>
      </c>
      <c r="W780">
        <v>3.21</v>
      </c>
    </row>
    <row r="781" spans="1:23" x14ac:dyDescent="0.25">
      <c r="A781" t="s">
        <v>1241</v>
      </c>
      <c r="B781">
        <v>807</v>
      </c>
      <c r="C781" t="s">
        <v>1294</v>
      </c>
      <c r="D781" s="3">
        <v>41136</v>
      </c>
      <c r="E781">
        <v>2226604.3745900001</v>
      </c>
      <c r="F781">
        <v>1374063.3788099999</v>
      </c>
      <c r="G781" t="s">
        <v>1295</v>
      </c>
      <c r="H781" t="s">
        <v>1296</v>
      </c>
      <c r="I781" t="s">
        <v>380</v>
      </c>
      <c r="J781" t="s">
        <v>373</v>
      </c>
      <c r="K781">
        <v>-84.396969999999996</v>
      </c>
      <c r="L781">
        <v>33.777189999999997</v>
      </c>
      <c r="M781" t="s">
        <v>374</v>
      </c>
      <c r="N781">
        <v>4.8</v>
      </c>
      <c r="O781">
        <v>17</v>
      </c>
      <c r="P781">
        <v>14</v>
      </c>
      <c r="Q781">
        <v>17</v>
      </c>
      <c r="R781">
        <v>605.25</v>
      </c>
      <c r="S781">
        <v>5.29</v>
      </c>
      <c r="T781">
        <v>67.569999999999993</v>
      </c>
      <c r="U781">
        <v>11.05</v>
      </c>
      <c r="V781">
        <v>392</v>
      </c>
      <c r="W781">
        <v>7.19</v>
      </c>
    </row>
    <row r="782" spans="1:23" x14ac:dyDescent="0.25">
      <c r="A782" t="s">
        <v>1241</v>
      </c>
      <c r="B782">
        <v>808</v>
      </c>
      <c r="C782" t="s">
        <v>1297</v>
      </c>
      <c r="D782" s="3">
        <v>41136</v>
      </c>
      <c r="E782">
        <v>2226629.7789699999</v>
      </c>
      <c r="F782">
        <v>1374057.4879300001</v>
      </c>
      <c r="G782" t="s">
        <v>426</v>
      </c>
      <c r="H782" t="s">
        <v>427</v>
      </c>
      <c r="I782" t="s">
        <v>380</v>
      </c>
      <c r="J782" t="s">
        <v>373</v>
      </c>
      <c r="K782">
        <v>-84.396879999999996</v>
      </c>
      <c r="L782">
        <v>33.777169999999998</v>
      </c>
      <c r="M782" t="s">
        <v>374</v>
      </c>
      <c r="N782">
        <v>3.3</v>
      </c>
      <c r="O782">
        <v>11</v>
      </c>
      <c r="P782">
        <v>7</v>
      </c>
      <c r="Q782">
        <v>7</v>
      </c>
      <c r="R782">
        <v>152.31</v>
      </c>
      <c r="S782">
        <v>4.17</v>
      </c>
      <c r="T782">
        <v>19.64</v>
      </c>
      <c r="U782">
        <v>3.44</v>
      </c>
      <c r="V782">
        <v>79</v>
      </c>
      <c r="W782">
        <v>3.14</v>
      </c>
    </row>
    <row r="783" spans="1:23" x14ac:dyDescent="0.25">
      <c r="A783" t="s">
        <v>1241</v>
      </c>
      <c r="B783">
        <v>809</v>
      </c>
      <c r="C783" t="s">
        <v>1298</v>
      </c>
      <c r="D783" s="3">
        <v>41136</v>
      </c>
      <c r="E783">
        <v>2226628.3062499999</v>
      </c>
      <c r="F783">
        <v>1374064.11516</v>
      </c>
      <c r="G783" t="s">
        <v>1228</v>
      </c>
      <c r="H783" t="s">
        <v>1229</v>
      </c>
      <c r="I783" t="s">
        <v>380</v>
      </c>
      <c r="J783" t="s">
        <v>381</v>
      </c>
      <c r="K783">
        <v>-84.396889999999999</v>
      </c>
      <c r="L783">
        <v>33.777189999999997</v>
      </c>
      <c r="M783" t="s">
        <v>374</v>
      </c>
      <c r="N783">
        <v>3.2</v>
      </c>
      <c r="O783">
        <v>9</v>
      </c>
      <c r="P783">
        <v>12</v>
      </c>
      <c r="Q783">
        <v>10</v>
      </c>
      <c r="R783">
        <v>216.46</v>
      </c>
      <c r="S783">
        <v>2.84</v>
      </c>
      <c r="T783">
        <v>16.489999999999998</v>
      </c>
      <c r="U783">
        <v>4.3899999999999997</v>
      </c>
      <c r="V783">
        <v>120</v>
      </c>
      <c r="W783">
        <v>2.57</v>
      </c>
    </row>
    <row r="784" spans="1:23" x14ac:dyDescent="0.25">
      <c r="A784" t="s">
        <v>1241</v>
      </c>
      <c r="B784">
        <v>810</v>
      </c>
      <c r="C784" t="s">
        <v>1299</v>
      </c>
      <c r="D784" s="3">
        <v>41136</v>
      </c>
      <c r="E784">
        <v>2226624.9926399998</v>
      </c>
      <c r="F784">
        <v>1374079.9468799999</v>
      </c>
      <c r="G784" t="s">
        <v>390</v>
      </c>
      <c r="H784" t="s">
        <v>391</v>
      </c>
      <c r="I784" t="s">
        <v>380</v>
      </c>
      <c r="J784" t="s">
        <v>373</v>
      </c>
      <c r="K784">
        <v>-84.396900000000002</v>
      </c>
      <c r="L784">
        <v>33.777230000000003</v>
      </c>
      <c r="M784" t="s">
        <v>374</v>
      </c>
      <c r="N784">
        <v>5.4</v>
      </c>
      <c r="O784">
        <v>33</v>
      </c>
      <c r="P784">
        <v>17</v>
      </c>
      <c r="Q784">
        <v>17</v>
      </c>
      <c r="R784">
        <v>1474.66</v>
      </c>
      <c r="S784">
        <v>20.350000000000001</v>
      </c>
      <c r="T784">
        <v>68.739999999999995</v>
      </c>
      <c r="U784">
        <v>10.36</v>
      </c>
      <c r="V784">
        <v>540</v>
      </c>
      <c r="W784">
        <v>17.510000000000002</v>
      </c>
    </row>
    <row r="785" spans="1:23" x14ac:dyDescent="0.25">
      <c r="A785" t="s">
        <v>1241</v>
      </c>
      <c r="B785">
        <v>811</v>
      </c>
      <c r="C785" t="s">
        <v>1300</v>
      </c>
      <c r="D785" s="3">
        <v>41136</v>
      </c>
      <c r="E785">
        <v>2226653.7106300001</v>
      </c>
      <c r="F785">
        <v>1374115.2921</v>
      </c>
      <c r="G785" t="s">
        <v>1295</v>
      </c>
      <c r="H785" t="s">
        <v>1296</v>
      </c>
      <c r="I785" t="s">
        <v>372</v>
      </c>
      <c r="J785" t="s">
        <v>373</v>
      </c>
      <c r="K785">
        <v>-84.396810000000002</v>
      </c>
      <c r="L785">
        <v>33.777329999999999</v>
      </c>
      <c r="M785" t="s">
        <v>374</v>
      </c>
      <c r="N785">
        <v>5.6</v>
      </c>
      <c r="O785">
        <v>22</v>
      </c>
      <c r="P785">
        <v>20</v>
      </c>
      <c r="Q785">
        <v>20</v>
      </c>
      <c r="R785">
        <v>1784.76</v>
      </c>
      <c r="S785">
        <v>15.59</v>
      </c>
      <c r="T785">
        <v>95.99</v>
      </c>
      <c r="U785">
        <v>13.38</v>
      </c>
      <c r="V785">
        <v>562</v>
      </c>
      <c r="W785">
        <v>21.19</v>
      </c>
    </row>
    <row r="786" spans="1:23" x14ac:dyDescent="0.25">
      <c r="A786" t="s">
        <v>1241</v>
      </c>
      <c r="B786">
        <v>812</v>
      </c>
      <c r="C786" t="s">
        <v>1301</v>
      </c>
      <c r="D786" s="3">
        <v>41136</v>
      </c>
      <c r="E786">
        <v>2226643.7697899998</v>
      </c>
      <c r="F786">
        <v>1374111.2421299999</v>
      </c>
      <c r="G786" t="s">
        <v>1302</v>
      </c>
      <c r="H786" t="s">
        <v>1303</v>
      </c>
      <c r="I786" t="s">
        <v>372</v>
      </c>
      <c r="J786" t="s">
        <v>381</v>
      </c>
      <c r="K786">
        <v>-84.396839999999997</v>
      </c>
      <c r="L786">
        <v>33.777320000000003</v>
      </c>
      <c r="M786" t="s">
        <v>374</v>
      </c>
      <c r="N786">
        <v>3.5</v>
      </c>
      <c r="O786">
        <v>18</v>
      </c>
      <c r="P786">
        <v>9</v>
      </c>
      <c r="Q786">
        <v>10</v>
      </c>
      <c r="R786">
        <v>231.21</v>
      </c>
      <c r="S786">
        <v>2.67</v>
      </c>
      <c r="T786">
        <v>20.68</v>
      </c>
      <c r="U786">
        <v>5.29</v>
      </c>
      <c r="V786">
        <v>174</v>
      </c>
      <c r="W786">
        <v>2.75</v>
      </c>
    </row>
    <row r="787" spans="1:23" x14ac:dyDescent="0.25">
      <c r="A787" t="s">
        <v>1241</v>
      </c>
      <c r="B787">
        <v>813</v>
      </c>
      <c r="C787" t="s">
        <v>1304</v>
      </c>
      <c r="D787" s="3">
        <v>41136</v>
      </c>
      <c r="E787">
        <v>2226647.8197599999</v>
      </c>
      <c r="F787">
        <v>1374092.0967999999</v>
      </c>
      <c r="G787" t="s">
        <v>1228</v>
      </c>
      <c r="H787" t="s">
        <v>1229</v>
      </c>
      <c r="I787" t="s">
        <v>372</v>
      </c>
      <c r="J787" t="s">
        <v>381</v>
      </c>
      <c r="K787">
        <v>-84.396829999999994</v>
      </c>
      <c r="L787">
        <v>33.777259999999998</v>
      </c>
      <c r="M787" t="s">
        <v>374</v>
      </c>
      <c r="N787">
        <v>4.8</v>
      </c>
      <c r="O787">
        <v>17</v>
      </c>
      <c r="P787">
        <v>16</v>
      </c>
      <c r="Q787">
        <v>16</v>
      </c>
      <c r="R787">
        <v>676.51</v>
      </c>
      <c r="S787">
        <v>8.8800000000000008</v>
      </c>
      <c r="T787">
        <v>45.13</v>
      </c>
      <c r="U787">
        <v>7.78</v>
      </c>
      <c r="V787">
        <v>270</v>
      </c>
      <c r="W787">
        <v>8.0299999999999994</v>
      </c>
    </row>
    <row r="788" spans="1:23" x14ac:dyDescent="0.25">
      <c r="A788" t="s">
        <v>1241</v>
      </c>
      <c r="B788">
        <v>814</v>
      </c>
      <c r="C788" t="s">
        <v>1305</v>
      </c>
      <c r="D788" s="3">
        <v>41136</v>
      </c>
      <c r="E788">
        <v>2226643.7697899998</v>
      </c>
      <c r="F788">
        <v>1374077.00144</v>
      </c>
      <c r="G788" t="s">
        <v>583</v>
      </c>
      <c r="H788" t="s">
        <v>584</v>
      </c>
      <c r="I788" t="s">
        <v>380</v>
      </c>
      <c r="J788" t="s">
        <v>373</v>
      </c>
      <c r="K788">
        <v>-84.396839999999997</v>
      </c>
      <c r="L788">
        <v>33.77722</v>
      </c>
      <c r="M788" t="s">
        <v>374</v>
      </c>
      <c r="N788">
        <v>6.8</v>
      </c>
      <c r="O788">
        <v>41</v>
      </c>
      <c r="P788">
        <v>21</v>
      </c>
      <c r="Q788">
        <v>21</v>
      </c>
      <c r="R788">
        <v>2094.98</v>
      </c>
      <c r="S788">
        <v>38.82</v>
      </c>
      <c r="T788">
        <v>119.01</v>
      </c>
      <c r="U788">
        <v>14.62</v>
      </c>
      <c r="V788">
        <v>773</v>
      </c>
      <c r="W788">
        <v>24.88</v>
      </c>
    </row>
    <row r="789" spans="1:23" x14ac:dyDescent="0.25">
      <c r="A789" t="s">
        <v>1241</v>
      </c>
      <c r="B789">
        <v>815</v>
      </c>
      <c r="C789" t="s">
        <v>1306</v>
      </c>
      <c r="D789" s="3">
        <v>41136</v>
      </c>
      <c r="E789">
        <v>2226455.89542</v>
      </c>
      <c r="F789">
        <v>1374012.93572</v>
      </c>
      <c r="G789" t="s">
        <v>437</v>
      </c>
      <c r="H789" t="s">
        <v>438</v>
      </c>
      <c r="I789" t="s">
        <v>372</v>
      </c>
      <c r="J789" t="s">
        <v>381</v>
      </c>
      <c r="K789">
        <v>-84.397459999999995</v>
      </c>
      <c r="L789">
        <v>33.777050000000003</v>
      </c>
      <c r="M789" t="s">
        <v>374</v>
      </c>
      <c r="N789">
        <v>1.6</v>
      </c>
      <c r="O789">
        <v>16</v>
      </c>
      <c r="P789">
        <v>12</v>
      </c>
      <c r="Q789">
        <v>8</v>
      </c>
      <c r="R789">
        <v>255.54</v>
      </c>
      <c r="S789">
        <v>4.0599999999999996</v>
      </c>
      <c r="T789">
        <v>15.06</v>
      </c>
      <c r="U789">
        <v>4.54</v>
      </c>
      <c r="V789">
        <v>95</v>
      </c>
      <c r="W789">
        <v>3.03</v>
      </c>
    </row>
    <row r="790" spans="1:23" x14ac:dyDescent="0.25">
      <c r="A790" t="s">
        <v>1241</v>
      </c>
      <c r="B790">
        <v>816</v>
      </c>
      <c r="C790" t="s">
        <v>1307</v>
      </c>
      <c r="D790" s="3">
        <v>41136</v>
      </c>
      <c r="E790">
        <v>2226364.2063699998</v>
      </c>
      <c r="F790">
        <v>1374027.22743</v>
      </c>
      <c r="G790" t="s">
        <v>1209</v>
      </c>
      <c r="H790" t="s">
        <v>146</v>
      </c>
      <c r="I790" t="s">
        <v>380</v>
      </c>
      <c r="J790" t="s">
        <v>373</v>
      </c>
      <c r="K790">
        <v>-84.397760000000005</v>
      </c>
      <c r="L790">
        <v>33.777079999999998</v>
      </c>
      <c r="M790" t="s">
        <v>374</v>
      </c>
      <c r="N790">
        <v>9.8000000000000007</v>
      </c>
      <c r="O790">
        <v>29</v>
      </c>
      <c r="P790">
        <v>23</v>
      </c>
      <c r="Q790">
        <v>25</v>
      </c>
      <c r="R790">
        <v>1875.29</v>
      </c>
      <c r="S790">
        <v>28.75</v>
      </c>
      <c r="T790">
        <v>256.57</v>
      </c>
      <c r="U790">
        <v>21.27</v>
      </c>
      <c r="V790">
        <v>1165</v>
      </c>
      <c r="W790">
        <v>22.27</v>
      </c>
    </row>
    <row r="791" spans="1:23" x14ac:dyDescent="0.25">
      <c r="A791" t="s">
        <v>1241</v>
      </c>
      <c r="B791">
        <v>817</v>
      </c>
      <c r="C791" t="s">
        <v>1308</v>
      </c>
      <c r="D791" s="3">
        <v>41136</v>
      </c>
      <c r="E791">
        <v>2226364.9427299998</v>
      </c>
      <c r="F791">
        <v>1374048.95001</v>
      </c>
      <c r="G791" t="s">
        <v>1209</v>
      </c>
      <c r="H791" t="s">
        <v>146</v>
      </c>
      <c r="I791" t="s">
        <v>380</v>
      </c>
      <c r="J791" t="s">
        <v>373</v>
      </c>
      <c r="K791">
        <v>-84.397760000000005</v>
      </c>
      <c r="L791">
        <v>33.777140000000003</v>
      </c>
      <c r="M791" t="s">
        <v>374</v>
      </c>
      <c r="N791">
        <v>10.7</v>
      </c>
      <c r="O791">
        <v>31</v>
      </c>
      <c r="P791">
        <v>23</v>
      </c>
      <c r="Q791">
        <v>24</v>
      </c>
      <c r="R791">
        <v>1988.09</v>
      </c>
      <c r="S791">
        <v>30.49</v>
      </c>
      <c r="T791">
        <v>317.91000000000003</v>
      </c>
      <c r="U791">
        <v>24.1</v>
      </c>
      <c r="V791">
        <v>1382</v>
      </c>
      <c r="W791">
        <v>23.61</v>
      </c>
    </row>
    <row r="792" spans="1:23" x14ac:dyDescent="0.25">
      <c r="A792" t="s">
        <v>1241</v>
      </c>
      <c r="B792">
        <v>818</v>
      </c>
      <c r="C792" t="s">
        <v>1309</v>
      </c>
      <c r="D792" s="3">
        <v>41136</v>
      </c>
      <c r="E792">
        <v>2226364.9427299998</v>
      </c>
      <c r="F792">
        <v>1374071.7771399999</v>
      </c>
      <c r="G792" t="s">
        <v>1209</v>
      </c>
      <c r="H792" t="s">
        <v>146</v>
      </c>
      <c r="I792" t="s">
        <v>380</v>
      </c>
      <c r="J792" t="s">
        <v>373</v>
      </c>
      <c r="K792">
        <v>-84.397760000000005</v>
      </c>
      <c r="L792">
        <v>33.777209999999997</v>
      </c>
      <c r="M792" t="s">
        <v>374</v>
      </c>
      <c r="N792">
        <v>10.3</v>
      </c>
      <c r="O792">
        <v>31</v>
      </c>
      <c r="P792">
        <v>24</v>
      </c>
      <c r="Q792">
        <v>25</v>
      </c>
      <c r="R792">
        <v>2246.9699999999998</v>
      </c>
      <c r="S792">
        <v>34.46</v>
      </c>
      <c r="T792">
        <v>290.33</v>
      </c>
      <c r="U792">
        <v>22.86</v>
      </c>
      <c r="V792">
        <v>1311</v>
      </c>
      <c r="W792">
        <v>26.68</v>
      </c>
    </row>
    <row r="793" spans="1:23" x14ac:dyDescent="0.25">
      <c r="A793" t="s">
        <v>1241</v>
      </c>
      <c r="B793">
        <v>819</v>
      </c>
      <c r="C793" t="s">
        <v>1310</v>
      </c>
      <c r="D793" s="3">
        <v>41136</v>
      </c>
      <c r="E793">
        <v>2226366.1996800001</v>
      </c>
      <c r="F793">
        <v>1374095.41233</v>
      </c>
      <c r="G793" t="s">
        <v>390</v>
      </c>
      <c r="H793" t="s">
        <v>391</v>
      </c>
      <c r="I793" t="s">
        <v>407</v>
      </c>
      <c r="J793" t="s">
        <v>373</v>
      </c>
      <c r="K793">
        <v>-84.397750000000002</v>
      </c>
      <c r="L793">
        <v>33.777270000000001</v>
      </c>
      <c r="M793" t="s">
        <v>374</v>
      </c>
      <c r="N793">
        <v>4.8</v>
      </c>
      <c r="O793">
        <v>24</v>
      </c>
      <c r="P793">
        <v>14</v>
      </c>
      <c r="Q793">
        <v>16</v>
      </c>
      <c r="R793">
        <v>575.44000000000005</v>
      </c>
      <c r="S793">
        <v>7.94</v>
      </c>
      <c r="T793">
        <v>52.03</v>
      </c>
      <c r="U793">
        <v>8.86</v>
      </c>
      <c r="V793">
        <v>405</v>
      </c>
      <c r="W793">
        <v>6.83</v>
      </c>
    </row>
    <row r="794" spans="1:23" x14ac:dyDescent="0.25">
      <c r="A794" t="s">
        <v>1241</v>
      </c>
      <c r="B794">
        <v>820</v>
      </c>
      <c r="C794" t="s">
        <v>1311</v>
      </c>
      <c r="D794" s="3">
        <v>41136</v>
      </c>
      <c r="E794">
        <v>2226366.5678599998</v>
      </c>
      <c r="F794">
        <v>1374106.82589</v>
      </c>
      <c r="G794" t="s">
        <v>390</v>
      </c>
      <c r="H794" t="s">
        <v>391</v>
      </c>
      <c r="I794" t="s">
        <v>407</v>
      </c>
      <c r="J794" t="s">
        <v>399</v>
      </c>
      <c r="K794">
        <v>-84.397750000000002</v>
      </c>
      <c r="L794">
        <v>33.777299999999997</v>
      </c>
      <c r="M794" t="s">
        <v>374</v>
      </c>
      <c r="N794">
        <v>5.2</v>
      </c>
      <c r="O794">
        <v>13</v>
      </c>
      <c r="P794">
        <v>8</v>
      </c>
      <c r="Q794">
        <v>17</v>
      </c>
      <c r="R794">
        <v>259.19</v>
      </c>
      <c r="S794">
        <v>3.57</v>
      </c>
      <c r="T794">
        <v>62.88</v>
      </c>
      <c r="U794">
        <v>7.41</v>
      </c>
      <c r="V794">
        <v>311</v>
      </c>
      <c r="W794">
        <v>3.08</v>
      </c>
    </row>
    <row r="795" spans="1:23" x14ac:dyDescent="0.25">
      <c r="A795" t="s">
        <v>1241</v>
      </c>
      <c r="B795">
        <v>821</v>
      </c>
      <c r="C795" t="s">
        <v>1312</v>
      </c>
      <c r="D795" s="3">
        <v>41136</v>
      </c>
      <c r="E795">
        <v>2226365.8314999999</v>
      </c>
      <c r="F795">
        <v>1374114.1894799999</v>
      </c>
      <c r="G795" t="s">
        <v>419</v>
      </c>
      <c r="H795" t="s">
        <v>420</v>
      </c>
      <c r="I795" t="s">
        <v>380</v>
      </c>
      <c r="J795" t="s">
        <v>373</v>
      </c>
      <c r="K795">
        <v>-84.397750000000002</v>
      </c>
      <c r="L795">
        <v>33.777320000000003</v>
      </c>
      <c r="M795" t="s">
        <v>374</v>
      </c>
      <c r="N795">
        <v>3.1</v>
      </c>
      <c r="O795">
        <v>18</v>
      </c>
      <c r="P795">
        <v>11</v>
      </c>
      <c r="Q795">
        <v>14</v>
      </c>
      <c r="R795">
        <v>352.63</v>
      </c>
      <c r="S795">
        <v>9.66</v>
      </c>
      <c r="T795">
        <v>63.56</v>
      </c>
      <c r="U795">
        <v>9.15</v>
      </c>
      <c r="V795">
        <v>341</v>
      </c>
      <c r="W795">
        <v>7.28</v>
      </c>
    </row>
    <row r="796" spans="1:23" x14ac:dyDescent="0.25">
      <c r="A796" t="s">
        <v>1241</v>
      </c>
      <c r="B796">
        <v>822</v>
      </c>
      <c r="C796" t="s">
        <v>1313</v>
      </c>
      <c r="D796" s="3">
        <v>41136</v>
      </c>
      <c r="E796">
        <v>2226369.14512</v>
      </c>
      <c r="F796">
        <v>1374118.60763</v>
      </c>
      <c r="G796" t="s">
        <v>419</v>
      </c>
      <c r="H796" t="s">
        <v>420</v>
      </c>
      <c r="I796" t="s">
        <v>380</v>
      </c>
      <c r="J796" t="s">
        <v>373</v>
      </c>
      <c r="K796">
        <v>-84.397739999999999</v>
      </c>
      <c r="L796">
        <v>33.777340000000002</v>
      </c>
      <c r="M796" t="s">
        <v>374</v>
      </c>
      <c r="N796">
        <v>2.1</v>
      </c>
      <c r="O796">
        <v>17</v>
      </c>
      <c r="P796">
        <v>10</v>
      </c>
      <c r="Q796">
        <v>14</v>
      </c>
      <c r="R796">
        <v>306.23</v>
      </c>
      <c r="S796">
        <v>8.3800000000000008</v>
      </c>
      <c r="T796">
        <v>42.66</v>
      </c>
      <c r="U796">
        <v>7.21</v>
      </c>
      <c r="V796">
        <v>241</v>
      </c>
      <c r="W796">
        <v>6.32</v>
      </c>
    </row>
    <row r="797" spans="1:23" x14ac:dyDescent="0.25">
      <c r="A797" t="s">
        <v>1241</v>
      </c>
      <c r="B797">
        <v>823</v>
      </c>
      <c r="C797" t="s">
        <v>1314</v>
      </c>
      <c r="D797" s="3">
        <v>41136</v>
      </c>
      <c r="E797">
        <v>2226364.3587799999</v>
      </c>
      <c r="F797">
        <v>1374121.9212499999</v>
      </c>
      <c r="G797" t="s">
        <v>419</v>
      </c>
      <c r="H797" t="s">
        <v>420</v>
      </c>
      <c r="I797" t="s">
        <v>380</v>
      </c>
      <c r="J797" t="s">
        <v>373</v>
      </c>
      <c r="K797">
        <v>-84.397760000000005</v>
      </c>
      <c r="L797">
        <v>33.777349999999998</v>
      </c>
      <c r="M797" t="s">
        <v>374</v>
      </c>
      <c r="N797">
        <v>2.9</v>
      </c>
      <c r="O797">
        <v>17</v>
      </c>
      <c r="P797">
        <v>15</v>
      </c>
      <c r="Q797">
        <v>13</v>
      </c>
      <c r="R797">
        <v>436.69</v>
      </c>
      <c r="S797">
        <v>11.95</v>
      </c>
      <c r="T797">
        <v>105.58</v>
      </c>
      <c r="U797">
        <v>12.35</v>
      </c>
      <c r="V797">
        <v>771</v>
      </c>
      <c r="W797">
        <v>9.01</v>
      </c>
    </row>
    <row r="798" spans="1:23" x14ac:dyDescent="0.25">
      <c r="A798" t="s">
        <v>1241</v>
      </c>
      <c r="B798">
        <v>824</v>
      </c>
      <c r="C798" t="s">
        <v>1315</v>
      </c>
      <c r="D798" s="3">
        <v>41136</v>
      </c>
      <c r="E798">
        <v>2226365.0951399999</v>
      </c>
      <c r="F798">
        <v>1374148.0619900001</v>
      </c>
      <c r="G798" t="s">
        <v>1209</v>
      </c>
      <c r="H798" t="s">
        <v>146</v>
      </c>
      <c r="I798" t="s">
        <v>407</v>
      </c>
      <c r="J798" t="s">
        <v>399</v>
      </c>
      <c r="K798">
        <v>-84.397760000000005</v>
      </c>
      <c r="L798">
        <v>33.777419999999999</v>
      </c>
      <c r="M798" t="s">
        <v>374</v>
      </c>
      <c r="N798">
        <v>7.5</v>
      </c>
      <c r="O798">
        <v>25</v>
      </c>
      <c r="P798">
        <v>15</v>
      </c>
      <c r="Q798">
        <v>14</v>
      </c>
      <c r="R798">
        <v>549.82000000000005</v>
      </c>
      <c r="S798">
        <v>8.42</v>
      </c>
      <c r="T798">
        <v>134.22</v>
      </c>
      <c r="U798">
        <v>11.02</v>
      </c>
      <c r="V798">
        <v>551</v>
      </c>
      <c r="W798">
        <v>6.53</v>
      </c>
    </row>
    <row r="799" spans="1:23" x14ac:dyDescent="0.25">
      <c r="A799" t="s">
        <v>1241</v>
      </c>
      <c r="B799">
        <v>825</v>
      </c>
      <c r="C799" t="s">
        <v>1316</v>
      </c>
      <c r="D799" s="3">
        <v>41136</v>
      </c>
      <c r="E799">
        <v>2226364.2478</v>
      </c>
      <c r="F799">
        <v>1374172.39016</v>
      </c>
      <c r="G799" t="s">
        <v>1209</v>
      </c>
      <c r="H799" t="s">
        <v>146</v>
      </c>
      <c r="I799" t="s">
        <v>380</v>
      </c>
      <c r="J799" t="s">
        <v>373</v>
      </c>
      <c r="K799">
        <v>-84.397760000000005</v>
      </c>
      <c r="L799">
        <v>33.777479999999997</v>
      </c>
      <c r="M799" t="s">
        <v>374</v>
      </c>
      <c r="N799">
        <v>7.6</v>
      </c>
      <c r="O799">
        <v>28</v>
      </c>
      <c r="P799">
        <v>20</v>
      </c>
      <c r="Q799">
        <v>19</v>
      </c>
      <c r="R799">
        <v>1310.94</v>
      </c>
      <c r="S799">
        <v>20.11</v>
      </c>
      <c r="T799">
        <v>139.80000000000001</v>
      </c>
      <c r="U799">
        <v>14.97</v>
      </c>
      <c r="V799">
        <v>901</v>
      </c>
      <c r="W799">
        <v>15.57</v>
      </c>
    </row>
    <row r="800" spans="1:23" x14ac:dyDescent="0.25">
      <c r="A800" t="s">
        <v>1241</v>
      </c>
      <c r="B800">
        <v>826</v>
      </c>
      <c r="C800" t="s">
        <v>1317</v>
      </c>
      <c r="D800" s="3">
        <v>41136</v>
      </c>
      <c r="E800">
        <v>2226363.8796199998</v>
      </c>
      <c r="F800">
        <v>1374207.3672100001</v>
      </c>
      <c r="G800" t="s">
        <v>1209</v>
      </c>
      <c r="H800" t="s">
        <v>146</v>
      </c>
      <c r="I800" t="s">
        <v>407</v>
      </c>
      <c r="J800" t="s">
        <v>373</v>
      </c>
      <c r="K800">
        <v>-84.397760000000005</v>
      </c>
      <c r="L800">
        <v>33.77758</v>
      </c>
      <c r="M800" t="s">
        <v>374</v>
      </c>
      <c r="N800">
        <v>6</v>
      </c>
      <c r="O800">
        <v>26</v>
      </c>
      <c r="P800">
        <v>18</v>
      </c>
      <c r="Q800">
        <v>22</v>
      </c>
      <c r="R800">
        <v>1129.24</v>
      </c>
      <c r="S800">
        <v>17.329999999999998</v>
      </c>
      <c r="T800">
        <v>79.319999999999993</v>
      </c>
      <c r="U800">
        <v>10.8</v>
      </c>
      <c r="V800">
        <v>500</v>
      </c>
      <c r="W800">
        <v>13.41</v>
      </c>
    </row>
    <row r="801" spans="1:23" x14ac:dyDescent="0.25">
      <c r="A801" t="s">
        <v>1241</v>
      </c>
      <c r="B801">
        <v>827</v>
      </c>
      <c r="C801" t="s">
        <v>1318</v>
      </c>
      <c r="D801" s="3">
        <v>41136</v>
      </c>
      <c r="E801">
        <v>2226378.5515999999</v>
      </c>
      <c r="F801">
        <v>1374197.3422699999</v>
      </c>
      <c r="G801" t="s">
        <v>1319</v>
      </c>
      <c r="H801" t="s">
        <v>1320</v>
      </c>
      <c r="I801" t="s">
        <v>407</v>
      </c>
      <c r="J801" t="s">
        <v>373</v>
      </c>
      <c r="K801">
        <v>-84.397710000000004</v>
      </c>
      <c r="L801">
        <v>33.777549999999998</v>
      </c>
      <c r="M801" t="s">
        <v>374</v>
      </c>
      <c r="N801">
        <v>5.5</v>
      </c>
      <c r="O801">
        <v>12</v>
      </c>
      <c r="P801">
        <v>14</v>
      </c>
      <c r="Q801">
        <v>14</v>
      </c>
      <c r="R801">
        <v>366.73</v>
      </c>
      <c r="S801">
        <v>5.62</v>
      </c>
      <c r="T801">
        <v>110.61</v>
      </c>
      <c r="U801">
        <v>9.7899999999999991</v>
      </c>
      <c r="V801">
        <v>494</v>
      </c>
      <c r="W801">
        <v>4.3499999999999996</v>
      </c>
    </row>
    <row r="802" spans="1:23" x14ac:dyDescent="0.25">
      <c r="A802" t="s">
        <v>1241</v>
      </c>
      <c r="B802">
        <v>828</v>
      </c>
      <c r="C802" t="s">
        <v>1321</v>
      </c>
      <c r="D802" s="3">
        <v>41136</v>
      </c>
      <c r="E802">
        <v>2226395.4878500002</v>
      </c>
      <c r="F802">
        <v>1374192.5559400001</v>
      </c>
      <c r="G802" t="s">
        <v>1322</v>
      </c>
      <c r="H802" t="s">
        <v>1323</v>
      </c>
      <c r="I802" t="s">
        <v>380</v>
      </c>
      <c r="J802" t="s">
        <v>373</v>
      </c>
      <c r="K802">
        <v>-84.397660000000002</v>
      </c>
      <c r="L802">
        <v>33.777540000000002</v>
      </c>
      <c r="M802" t="s">
        <v>374</v>
      </c>
      <c r="N802">
        <v>10.7</v>
      </c>
      <c r="O802">
        <v>49</v>
      </c>
      <c r="P802">
        <v>27</v>
      </c>
      <c r="Q802">
        <v>27</v>
      </c>
      <c r="R802">
        <v>4121.72</v>
      </c>
      <c r="S802">
        <v>45.57</v>
      </c>
      <c r="T802">
        <v>373.49</v>
      </c>
      <c r="U802">
        <v>25.57</v>
      </c>
      <c r="V802">
        <v>1069</v>
      </c>
      <c r="W802">
        <v>48.94</v>
      </c>
    </row>
    <row r="803" spans="1:23" x14ac:dyDescent="0.25">
      <c r="A803" t="s">
        <v>1241</v>
      </c>
      <c r="B803">
        <v>829</v>
      </c>
      <c r="C803" t="s">
        <v>1324</v>
      </c>
      <c r="D803" s="3">
        <v>41136</v>
      </c>
      <c r="E803">
        <v>2226385.2235699999</v>
      </c>
      <c r="F803">
        <v>1374183.1377000001</v>
      </c>
      <c r="G803" t="s">
        <v>1322</v>
      </c>
      <c r="H803" t="s">
        <v>1323</v>
      </c>
      <c r="I803" t="s">
        <v>380</v>
      </c>
      <c r="J803" t="s">
        <v>373</v>
      </c>
      <c r="K803">
        <v>-84.397689999999997</v>
      </c>
      <c r="L803">
        <v>33.777509999999999</v>
      </c>
      <c r="M803" t="s">
        <v>374</v>
      </c>
      <c r="N803">
        <v>13.7</v>
      </c>
      <c r="O803">
        <v>68</v>
      </c>
      <c r="P803">
        <v>35</v>
      </c>
      <c r="Q803">
        <v>42</v>
      </c>
      <c r="R803">
        <v>6084.52</v>
      </c>
      <c r="S803">
        <v>67.260000000000005</v>
      </c>
      <c r="T803">
        <v>685.04</v>
      </c>
      <c r="U803">
        <v>36.22</v>
      </c>
      <c r="V803">
        <v>1398</v>
      </c>
      <c r="W803">
        <v>72.25</v>
      </c>
    </row>
    <row r="804" spans="1:23" x14ac:dyDescent="0.25">
      <c r="A804" t="s">
        <v>1241</v>
      </c>
      <c r="B804">
        <v>830</v>
      </c>
      <c r="C804" t="s">
        <v>1325</v>
      </c>
      <c r="D804" s="3">
        <v>41136</v>
      </c>
      <c r="E804">
        <v>2226385.2235699999</v>
      </c>
      <c r="F804">
        <v>1374152.8565700001</v>
      </c>
      <c r="G804" t="s">
        <v>1322</v>
      </c>
      <c r="H804" t="s">
        <v>1323</v>
      </c>
      <c r="I804" t="s">
        <v>380</v>
      </c>
      <c r="J804" t="s">
        <v>373</v>
      </c>
      <c r="K804">
        <v>-84.397689999999997</v>
      </c>
      <c r="L804">
        <v>33.777430000000003</v>
      </c>
      <c r="M804" t="s">
        <v>374</v>
      </c>
      <c r="N804">
        <v>11.7</v>
      </c>
      <c r="O804">
        <v>37</v>
      </c>
      <c r="P804">
        <v>38</v>
      </c>
      <c r="Q804">
        <v>38</v>
      </c>
      <c r="R804">
        <v>4883.6899999999996</v>
      </c>
      <c r="S804">
        <v>53.99</v>
      </c>
      <c r="T804">
        <v>426.55</v>
      </c>
      <c r="U804">
        <v>27.18</v>
      </c>
      <c r="V804">
        <v>1170</v>
      </c>
      <c r="W804">
        <v>57.99</v>
      </c>
    </row>
    <row r="805" spans="1:23" x14ac:dyDescent="0.25">
      <c r="A805" t="s">
        <v>1241</v>
      </c>
      <c r="B805">
        <v>831</v>
      </c>
      <c r="C805" t="s">
        <v>1326</v>
      </c>
      <c r="D805" s="3">
        <v>41136</v>
      </c>
      <c r="E805">
        <v>2226388.5881400001</v>
      </c>
      <c r="F805">
        <v>1374122.57544</v>
      </c>
      <c r="G805" t="s">
        <v>500</v>
      </c>
      <c r="H805" t="s">
        <v>501</v>
      </c>
      <c r="I805" t="s">
        <v>380</v>
      </c>
      <c r="J805" t="s">
        <v>373</v>
      </c>
      <c r="K805">
        <v>-84.397679999999994</v>
      </c>
      <c r="L805">
        <v>33.777349999999998</v>
      </c>
      <c r="M805" t="s">
        <v>374</v>
      </c>
      <c r="N805">
        <v>10</v>
      </c>
      <c r="O805">
        <v>29</v>
      </c>
      <c r="P805">
        <v>21</v>
      </c>
      <c r="Q805">
        <v>21</v>
      </c>
      <c r="R805">
        <v>2190.2399999999998</v>
      </c>
      <c r="S805">
        <v>60.58</v>
      </c>
      <c r="T805">
        <v>293.45999999999998</v>
      </c>
      <c r="U805">
        <v>21.87</v>
      </c>
      <c r="V805">
        <v>1291</v>
      </c>
      <c r="W805">
        <v>45.2</v>
      </c>
    </row>
    <row r="806" spans="1:23" x14ac:dyDescent="0.25">
      <c r="A806" t="s">
        <v>1241</v>
      </c>
      <c r="B806">
        <v>832</v>
      </c>
      <c r="C806" t="s">
        <v>1327</v>
      </c>
      <c r="D806" s="3">
        <v>41136</v>
      </c>
      <c r="E806">
        <v>2226383.3309999998</v>
      </c>
      <c r="F806">
        <v>1374074.8405899999</v>
      </c>
      <c r="G806" t="s">
        <v>390</v>
      </c>
      <c r="H806" t="s">
        <v>391</v>
      </c>
      <c r="I806" t="s">
        <v>380</v>
      </c>
      <c r="J806" t="s">
        <v>373</v>
      </c>
      <c r="K806">
        <v>-84.3977</v>
      </c>
      <c r="L806">
        <v>33.77722</v>
      </c>
      <c r="M806" t="s">
        <v>374</v>
      </c>
      <c r="N806">
        <v>8</v>
      </c>
      <c r="O806">
        <v>30</v>
      </c>
      <c r="P806">
        <v>22</v>
      </c>
      <c r="Q806">
        <v>22</v>
      </c>
      <c r="R806">
        <v>2080.66</v>
      </c>
      <c r="S806">
        <v>28.7</v>
      </c>
      <c r="T806">
        <v>174.14</v>
      </c>
      <c r="U806">
        <v>17.46</v>
      </c>
      <c r="V806">
        <v>977</v>
      </c>
      <c r="W806">
        <v>24.71</v>
      </c>
    </row>
    <row r="807" spans="1:23" x14ac:dyDescent="0.25">
      <c r="A807" t="s">
        <v>1241</v>
      </c>
      <c r="B807">
        <v>833</v>
      </c>
      <c r="C807" t="s">
        <v>1328</v>
      </c>
      <c r="D807" s="3">
        <v>41136</v>
      </c>
      <c r="E807">
        <v>2226382.9104200001</v>
      </c>
      <c r="F807">
        <v>1374065.5880199999</v>
      </c>
      <c r="G807" t="s">
        <v>463</v>
      </c>
      <c r="H807" t="s">
        <v>464</v>
      </c>
      <c r="I807" t="s">
        <v>380</v>
      </c>
      <c r="J807" t="s">
        <v>373</v>
      </c>
      <c r="K807">
        <v>-84.3977</v>
      </c>
      <c r="L807">
        <v>33.777189999999997</v>
      </c>
      <c r="M807" t="s">
        <v>374</v>
      </c>
      <c r="N807">
        <v>1.4</v>
      </c>
      <c r="O807">
        <v>12</v>
      </c>
      <c r="P807">
        <v>11</v>
      </c>
      <c r="Q807">
        <v>14</v>
      </c>
      <c r="R807">
        <v>279.86</v>
      </c>
      <c r="S807">
        <v>4.3</v>
      </c>
      <c r="T807">
        <v>19.11</v>
      </c>
      <c r="U807">
        <v>4.78</v>
      </c>
      <c r="V807">
        <v>134</v>
      </c>
      <c r="W807">
        <v>3.32</v>
      </c>
    </row>
    <row r="808" spans="1:23" x14ac:dyDescent="0.25">
      <c r="A808" t="s">
        <v>1241</v>
      </c>
      <c r="B808">
        <v>834</v>
      </c>
      <c r="C808" t="s">
        <v>1329</v>
      </c>
      <c r="D808" s="3">
        <v>41136</v>
      </c>
      <c r="E808">
        <v>2226385.8544200002</v>
      </c>
      <c r="F808">
        <v>1374059.27945</v>
      </c>
      <c r="G808" t="s">
        <v>463</v>
      </c>
      <c r="H808" t="s">
        <v>464</v>
      </c>
      <c r="I808" t="s">
        <v>380</v>
      </c>
      <c r="J808" t="s">
        <v>373</v>
      </c>
      <c r="K808">
        <v>-84.397689999999997</v>
      </c>
      <c r="L808">
        <v>33.777169999999998</v>
      </c>
      <c r="M808" t="s">
        <v>374</v>
      </c>
      <c r="N808">
        <v>3.3</v>
      </c>
      <c r="O808">
        <v>11</v>
      </c>
      <c r="P808">
        <v>12</v>
      </c>
      <c r="Q808">
        <v>10</v>
      </c>
      <c r="R808">
        <v>208.39</v>
      </c>
      <c r="S808">
        <v>3.2</v>
      </c>
      <c r="T808">
        <v>35.340000000000003</v>
      </c>
      <c r="U808">
        <v>6.75</v>
      </c>
      <c r="V808">
        <v>225</v>
      </c>
      <c r="W808">
        <v>2.4700000000000002</v>
      </c>
    </row>
    <row r="809" spans="1:23" x14ac:dyDescent="0.25">
      <c r="A809" t="s">
        <v>1241</v>
      </c>
      <c r="B809">
        <v>835</v>
      </c>
      <c r="C809" t="s">
        <v>1330</v>
      </c>
      <c r="D809" s="3">
        <v>41136</v>
      </c>
      <c r="E809">
        <v>2226391.74242</v>
      </c>
      <c r="F809">
        <v>1374054.2326</v>
      </c>
      <c r="G809" t="s">
        <v>463</v>
      </c>
      <c r="H809" t="s">
        <v>464</v>
      </c>
      <c r="I809" t="s">
        <v>380</v>
      </c>
      <c r="J809" t="s">
        <v>373</v>
      </c>
      <c r="K809">
        <v>-84.397670000000005</v>
      </c>
      <c r="L809">
        <v>33.777160000000002</v>
      </c>
      <c r="M809" t="s">
        <v>374</v>
      </c>
      <c r="N809">
        <v>2.4</v>
      </c>
      <c r="O809">
        <v>12</v>
      </c>
      <c r="P809">
        <v>13</v>
      </c>
      <c r="Q809">
        <v>10</v>
      </c>
      <c r="R809">
        <v>248.11</v>
      </c>
      <c r="S809">
        <v>3.81</v>
      </c>
      <c r="T809">
        <v>52.4</v>
      </c>
      <c r="U809">
        <v>8.4700000000000006</v>
      </c>
      <c r="V809">
        <v>312</v>
      </c>
      <c r="W809">
        <v>2.95</v>
      </c>
    </row>
    <row r="810" spans="1:23" x14ac:dyDescent="0.25">
      <c r="A810" t="s">
        <v>1241</v>
      </c>
      <c r="B810">
        <v>836</v>
      </c>
      <c r="C810" t="s">
        <v>1331</v>
      </c>
      <c r="D810" s="3">
        <v>41136</v>
      </c>
      <c r="E810">
        <v>2226428.7527000001</v>
      </c>
      <c r="F810">
        <v>1374046.6623199999</v>
      </c>
      <c r="G810" t="s">
        <v>463</v>
      </c>
      <c r="H810" t="s">
        <v>464</v>
      </c>
      <c r="I810" t="s">
        <v>380</v>
      </c>
      <c r="J810" t="s">
        <v>373</v>
      </c>
      <c r="K810">
        <v>-84.397549999999995</v>
      </c>
      <c r="L810">
        <v>33.777140000000003</v>
      </c>
      <c r="M810" t="s">
        <v>374</v>
      </c>
      <c r="N810">
        <v>5.6</v>
      </c>
      <c r="O810">
        <v>18</v>
      </c>
      <c r="P810">
        <v>22</v>
      </c>
      <c r="Q810">
        <v>22</v>
      </c>
      <c r="R810">
        <v>1227.95</v>
      </c>
      <c r="S810">
        <v>18.829999999999998</v>
      </c>
      <c r="T810">
        <v>151.47999999999999</v>
      </c>
      <c r="U810">
        <v>15.61</v>
      </c>
      <c r="V810">
        <v>878</v>
      </c>
      <c r="W810">
        <v>14.58</v>
      </c>
    </row>
    <row r="811" spans="1:23" x14ac:dyDescent="0.25">
      <c r="A811" t="s">
        <v>1241</v>
      </c>
      <c r="B811">
        <v>837</v>
      </c>
      <c r="C811" t="s">
        <v>1332</v>
      </c>
      <c r="D811" s="3">
        <v>41136</v>
      </c>
      <c r="E811">
        <v>2226434.2896500002</v>
      </c>
      <c r="F811">
        <v>1373969.7408400001</v>
      </c>
      <c r="G811" t="s">
        <v>1319</v>
      </c>
      <c r="H811" t="s">
        <v>1320</v>
      </c>
      <c r="I811" t="s">
        <v>380</v>
      </c>
      <c r="J811" t="s">
        <v>373</v>
      </c>
      <c r="K811">
        <v>-84.397530000000003</v>
      </c>
      <c r="L811">
        <v>33.77693</v>
      </c>
      <c r="M811" t="s">
        <v>374</v>
      </c>
      <c r="N811">
        <v>7.1</v>
      </c>
      <c r="O811">
        <v>26</v>
      </c>
      <c r="P811">
        <v>43</v>
      </c>
      <c r="Q811">
        <v>25</v>
      </c>
      <c r="R811">
        <v>3422.17</v>
      </c>
      <c r="S811">
        <v>52.49</v>
      </c>
      <c r="T811">
        <v>768.4</v>
      </c>
      <c r="U811">
        <v>40.229999999999997</v>
      </c>
      <c r="V811">
        <v>1924</v>
      </c>
      <c r="W811">
        <v>40.64</v>
      </c>
    </row>
    <row r="812" spans="1:23" x14ac:dyDescent="0.25">
      <c r="A812" t="s">
        <v>1241</v>
      </c>
      <c r="B812">
        <v>838</v>
      </c>
      <c r="C812" t="s">
        <v>1333</v>
      </c>
      <c r="D812" s="3">
        <v>41136</v>
      </c>
      <c r="E812">
        <v>2226407.3730899999</v>
      </c>
      <c r="F812">
        <v>1373960.4882700001</v>
      </c>
      <c r="G812" t="s">
        <v>1334</v>
      </c>
      <c r="H812" t="s">
        <v>99</v>
      </c>
      <c r="I812" t="s">
        <v>372</v>
      </c>
      <c r="J812" t="s">
        <v>373</v>
      </c>
      <c r="K812">
        <v>-84.397620000000003</v>
      </c>
      <c r="L812">
        <v>33.776899999999998</v>
      </c>
      <c r="M812" t="s">
        <v>374</v>
      </c>
      <c r="N812">
        <v>6.9</v>
      </c>
      <c r="O812">
        <v>13</v>
      </c>
      <c r="P812">
        <v>18</v>
      </c>
      <c r="Q812">
        <v>18</v>
      </c>
      <c r="R812">
        <v>786.3</v>
      </c>
      <c r="S812">
        <v>12.06</v>
      </c>
      <c r="T812">
        <v>105.65</v>
      </c>
      <c r="U812">
        <v>12.65</v>
      </c>
      <c r="V812">
        <v>785</v>
      </c>
      <c r="W812">
        <v>9.34</v>
      </c>
    </row>
    <row r="813" spans="1:23" x14ac:dyDescent="0.25">
      <c r="A813" t="s">
        <v>1241</v>
      </c>
      <c r="B813">
        <v>839</v>
      </c>
      <c r="C813" t="s">
        <v>1335</v>
      </c>
      <c r="D813" s="3">
        <v>41136</v>
      </c>
      <c r="E813">
        <v>2226407.3730899999</v>
      </c>
      <c r="F813">
        <v>1373944.5065599999</v>
      </c>
      <c r="G813" t="s">
        <v>452</v>
      </c>
      <c r="H813" t="s">
        <v>453</v>
      </c>
      <c r="I813" t="s">
        <v>372</v>
      </c>
      <c r="J813" t="s">
        <v>381</v>
      </c>
      <c r="K813">
        <v>-84.397620000000003</v>
      </c>
      <c r="L813">
        <v>33.776859999999999</v>
      </c>
      <c r="M813" t="s">
        <v>374</v>
      </c>
      <c r="N813">
        <v>6.9</v>
      </c>
      <c r="O813">
        <v>22</v>
      </c>
      <c r="P813">
        <v>20</v>
      </c>
      <c r="Q813">
        <v>16</v>
      </c>
      <c r="R813">
        <v>1357.22</v>
      </c>
      <c r="S813">
        <v>15.65</v>
      </c>
      <c r="T813">
        <v>123.15</v>
      </c>
      <c r="U813">
        <v>13.49</v>
      </c>
      <c r="V813">
        <v>774</v>
      </c>
      <c r="W813">
        <v>16.12</v>
      </c>
    </row>
    <row r="814" spans="1:23" x14ac:dyDescent="0.25">
      <c r="A814" t="s">
        <v>1241</v>
      </c>
      <c r="B814">
        <v>840</v>
      </c>
      <c r="C814" t="s">
        <v>1336</v>
      </c>
      <c r="D814" s="3">
        <v>41136</v>
      </c>
      <c r="E814">
        <v>2226372.0451000002</v>
      </c>
      <c r="F814">
        <v>1373993.29284</v>
      </c>
      <c r="G814" t="s">
        <v>390</v>
      </c>
      <c r="H814" t="s">
        <v>391</v>
      </c>
      <c r="I814" t="s">
        <v>380</v>
      </c>
      <c r="J814" t="s">
        <v>373</v>
      </c>
      <c r="K814">
        <v>-84.397729999999996</v>
      </c>
      <c r="L814">
        <v>33.776989999999998</v>
      </c>
      <c r="M814" t="s">
        <v>374</v>
      </c>
      <c r="N814">
        <v>7.7</v>
      </c>
      <c r="O814">
        <v>35</v>
      </c>
      <c r="P814">
        <v>28</v>
      </c>
      <c r="Q814">
        <v>24</v>
      </c>
      <c r="R814">
        <v>2948.13</v>
      </c>
      <c r="S814">
        <v>40.65</v>
      </c>
      <c r="T814">
        <v>159.09</v>
      </c>
      <c r="U814">
        <v>16.600000000000001</v>
      </c>
      <c r="V814">
        <v>886</v>
      </c>
      <c r="W814">
        <v>35.01</v>
      </c>
    </row>
    <row r="815" spans="1:23" x14ac:dyDescent="0.25">
      <c r="A815" t="s">
        <v>1241</v>
      </c>
      <c r="B815">
        <v>841</v>
      </c>
      <c r="C815" t="s">
        <v>1337</v>
      </c>
      <c r="D815" s="3">
        <v>41136</v>
      </c>
      <c r="E815">
        <v>2226365.7365299999</v>
      </c>
      <c r="F815">
        <v>1373960.90885</v>
      </c>
      <c r="G815" t="s">
        <v>390</v>
      </c>
      <c r="H815" t="s">
        <v>391</v>
      </c>
      <c r="I815" t="s">
        <v>380</v>
      </c>
      <c r="J815" t="s">
        <v>373</v>
      </c>
      <c r="K815">
        <v>-84.397750000000002</v>
      </c>
      <c r="L815">
        <v>33.776899999999998</v>
      </c>
      <c r="M815" t="s">
        <v>374</v>
      </c>
      <c r="N815">
        <v>4.2</v>
      </c>
      <c r="O815">
        <v>23</v>
      </c>
      <c r="P815">
        <v>18</v>
      </c>
      <c r="Q815">
        <v>18</v>
      </c>
      <c r="R815">
        <v>1030.6400000000001</v>
      </c>
      <c r="S815">
        <v>14.22</v>
      </c>
      <c r="T815">
        <v>37.94</v>
      </c>
      <c r="U815">
        <v>7.43</v>
      </c>
      <c r="V815">
        <v>327</v>
      </c>
      <c r="W815">
        <v>12.24</v>
      </c>
    </row>
    <row r="816" spans="1:23" x14ac:dyDescent="0.25">
      <c r="A816" t="s">
        <v>1241</v>
      </c>
      <c r="B816">
        <v>842</v>
      </c>
      <c r="C816" t="s">
        <v>1338</v>
      </c>
      <c r="D816" s="3">
        <v>41136</v>
      </c>
      <c r="E816">
        <v>2226362.7925300002</v>
      </c>
      <c r="F816">
        <v>1373951.65628</v>
      </c>
      <c r="G816" t="s">
        <v>419</v>
      </c>
      <c r="H816" t="s">
        <v>420</v>
      </c>
      <c r="I816" t="s">
        <v>380</v>
      </c>
      <c r="J816" t="s">
        <v>373</v>
      </c>
      <c r="K816">
        <v>-84.397760000000005</v>
      </c>
      <c r="L816">
        <v>33.776879999999998</v>
      </c>
      <c r="M816" t="s">
        <v>374</v>
      </c>
      <c r="N816">
        <v>2.9</v>
      </c>
      <c r="O816">
        <v>24</v>
      </c>
      <c r="P816">
        <v>15</v>
      </c>
      <c r="Q816">
        <v>15</v>
      </c>
      <c r="R816">
        <v>838.08</v>
      </c>
      <c r="S816">
        <v>22.95</v>
      </c>
      <c r="T816">
        <v>127.87</v>
      </c>
      <c r="U816">
        <v>13.6</v>
      </c>
      <c r="V816">
        <v>804</v>
      </c>
      <c r="W816">
        <v>17.3</v>
      </c>
    </row>
    <row r="817" spans="1:23" x14ac:dyDescent="0.25">
      <c r="A817" t="s">
        <v>1241</v>
      </c>
      <c r="B817">
        <v>843</v>
      </c>
      <c r="C817" t="s">
        <v>1339</v>
      </c>
      <c r="D817" s="3">
        <v>41136</v>
      </c>
      <c r="E817">
        <v>2226371.6245300001</v>
      </c>
      <c r="F817">
        <v>1373948.7122800001</v>
      </c>
      <c r="G817" t="s">
        <v>419</v>
      </c>
      <c r="H817" t="s">
        <v>420</v>
      </c>
      <c r="I817" t="s">
        <v>380</v>
      </c>
      <c r="J817" t="s">
        <v>373</v>
      </c>
      <c r="K817">
        <v>-84.397729999999996</v>
      </c>
      <c r="L817">
        <v>33.776870000000002</v>
      </c>
      <c r="M817" t="s">
        <v>374</v>
      </c>
      <c r="N817">
        <v>3.6</v>
      </c>
      <c r="O817">
        <v>20</v>
      </c>
      <c r="P817">
        <v>15</v>
      </c>
      <c r="Q817">
        <v>13</v>
      </c>
      <c r="R817">
        <v>587.82000000000005</v>
      </c>
      <c r="S817">
        <v>16.09</v>
      </c>
      <c r="T817">
        <v>116.1</v>
      </c>
      <c r="U817">
        <v>12.96</v>
      </c>
      <c r="V817">
        <v>788</v>
      </c>
      <c r="W817">
        <v>12.13</v>
      </c>
    </row>
    <row r="818" spans="1:23" x14ac:dyDescent="0.25">
      <c r="A818" t="s">
        <v>1241</v>
      </c>
      <c r="B818">
        <v>844</v>
      </c>
      <c r="C818" t="s">
        <v>1340</v>
      </c>
      <c r="D818" s="3">
        <v>41136</v>
      </c>
      <c r="E818">
        <v>2226363.2130999998</v>
      </c>
      <c r="F818">
        <v>1373942.40371</v>
      </c>
      <c r="G818" t="s">
        <v>419</v>
      </c>
      <c r="H818" t="s">
        <v>420</v>
      </c>
      <c r="I818" t="s">
        <v>380</v>
      </c>
      <c r="J818" t="s">
        <v>373</v>
      </c>
      <c r="K818">
        <v>-84.397760000000005</v>
      </c>
      <c r="L818">
        <v>33.776850000000003</v>
      </c>
      <c r="M818" t="s">
        <v>374</v>
      </c>
      <c r="N818">
        <v>3.4</v>
      </c>
      <c r="O818">
        <v>21</v>
      </c>
      <c r="P818">
        <v>13</v>
      </c>
      <c r="Q818">
        <v>15</v>
      </c>
      <c r="R818">
        <v>452.19</v>
      </c>
      <c r="S818">
        <v>12.39</v>
      </c>
      <c r="T818">
        <v>104.57</v>
      </c>
      <c r="U818">
        <v>12.28</v>
      </c>
      <c r="V818">
        <v>766</v>
      </c>
      <c r="W818">
        <v>9.33</v>
      </c>
    </row>
    <row r="819" spans="1:23" x14ac:dyDescent="0.25">
      <c r="A819" t="s">
        <v>1241</v>
      </c>
      <c r="B819">
        <v>845</v>
      </c>
      <c r="C819" t="s">
        <v>1341</v>
      </c>
      <c r="D819" s="3">
        <v>41136</v>
      </c>
      <c r="E819">
        <v>2226363.6336699999</v>
      </c>
      <c r="F819">
        <v>1373923.4779999999</v>
      </c>
      <c r="G819" t="s">
        <v>1209</v>
      </c>
      <c r="H819" t="s">
        <v>146</v>
      </c>
      <c r="I819" t="s">
        <v>380</v>
      </c>
      <c r="J819" t="s">
        <v>373</v>
      </c>
      <c r="K819">
        <v>-84.397760000000005</v>
      </c>
      <c r="L819">
        <v>33.776800000000001</v>
      </c>
      <c r="M819" t="s">
        <v>374</v>
      </c>
      <c r="N819">
        <v>12.6</v>
      </c>
      <c r="O819">
        <v>26</v>
      </c>
      <c r="P819">
        <v>27</v>
      </c>
      <c r="Q819">
        <v>27</v>
      </c>
      <c r="R819">
        <v>2194.98</v>
      </c>
      <c r="S819">
        <v>33.659999999999997</v>
      </c>
      <c r="T819">
        <v>464.36</v>
      </c>
      <c r="U819">
        <v>29.98</v>
      </c>
      <c r="V819">
        <v>1758</v>
      </c>
      <c r="W819">
        <v>26.06</v>
      </c>
    </row>
    <row r="820" spans="1:23" x14ac:dyDescent="0.25">
      <c r="A820" t="s">
        <v>1241</v>
      </c>
      <c r="B820">
        <v>846</v>
      </c>
      <c r="C820" t="s">
        <v>1342</v>
      </c>
      <c r="D820" s="3">
        <v>41136</v>
      </c>
      <c r="E820">
        <v>2226363.6336699999</v>
      </c>
      <c r="F820">
        <v>1373900.3465799999</v>
      </c>
      <c r="G820" t="s">
        <v>1209</v>
      </c>
      <c r="H820" t="s">
        <v>146</v>
      </c>
      <c r="I820" t="s">
        <v>380</v>
      </c>
      <c r="J820" t="s">
        <v>373</v>
      </c>
      <c r="K820">
        <v>-84.397760000000005</v>
      </c>
      <c r="L820">
        <v>33.776739999999997</v>
      </c>
      <c r="M820" t="s">
        <v>374</v>
      </c>
      <c r="N820">
        <v>7.7</v>
      </c>
      <c r="O820">
        <v>29</v>
      </c>
      <c r="P820">
        <v>22</v>
      </c>
      <c r="Q820">
        <v>21</v>
      </c>
      <c r="R820">
        <v>1231.18</v>
      </c>
      <c r="S820">
        <v>18.87</v>
      </c>
      <c r="T820">
        <v>144.62</v>
      </c>
      <c r="U820">
        <v>15.28</v>
      </c>
      <c r="V820">
        <v>869</v>
      </c>
      <c r="W820">
        <v>14.62</v>
      </c>
    </row>
    <row r="821" spans="1:23" x14ac:dyDescent="0.25">
      <c r="A821" t="s">
        <v>1241</v>
      </c>
      <c r="B821">
        <v>847</v>
      </c>
      <c r="C821" t="s">
        <v>1343</v>
      </c>
      <c r="D821" s="3">
        <v>41136</v>
      </c>
      <c r="E821">
        <v>2226364.05424</v>
      </c>
      <c r="F821">
        <v>1373886.8883</v>
      </c>
      <c r="G821" t="s">
        <v>1209</v>
      </c>
      <c r="H821" t="s">
        <v>146</v>
      </c>
      <c r="I821" t="s">
        <v>380</v>
      </c>
      <c r="J821" t="s">
        <v>373</v>
      </c>
      <c r="K821">
        <v>-84.397760000000005</v>
      </c>
      <c r="L821">
        <v>33.776699999999998</v>
      </c>
      <c r="M821" t="s">
        <v>374</v>
      </c>
      <c r="N821">
        <v>7.6</v>
      </c>
      <c r="O821">
        <v>35</v>
      </c>
      <c r="P821">
        <v>26</v>
      </c>
      <c r="Q821">
        <v>30</v>
      </c>
      <c r="R821">
        <v>2558.2600000000002</v>
      </c>
      <c r="S821">
        <v>39.24</v>
      </c>
      <c r="T821">
        <v>142.71</v>
      </c>
      <c r="U821">
        <v>15.19</v>
      </c>
      <c r="V821">
        <v>856</v>
      </c>
      <c r="W821">
        <v>30.38</v>
      </c>
    </row>
    <row r="822" spans="1:23" x14ac:dyDescent="0.25">
      <c r="A822" t="s">
        <v>1241</v>
      </c>
      <c r="B822">
        <v>848</v>
      </c>
      <c r="C822" t="s">
        <v>1344</v>
      </c>
      <c r="D822" s="3">
        <v>41136</v>
      </c>
      <c r="E822">
        <v>2226363.6336699999</v>
      </c>
      <c r="F822">
        <v>1373865.4391600001</v>
      </c>
      <c r="G822" t="s">
        <v>1209</v>
      </c>
      <c r="H822" t="s">
        <v>146</v>
      </c>
      <c r="I822" t="s">
        <v>380</v>
      </c>
      <c r="J822" t="s">
        <v>373</v>
      </c>
      <c r="K822">
        <v>-84.397760000000005</v>
      </c>
      <c r="L822">
        <v>33.77664</v>
      </c>
      <c r="M822" t="s">
        <v>374</v>
      </c>
      <c r="N822">
        <v>7.9</v>
      </c>
      <c r="O822">
        <v>27</v>
      </c>
      <c r="P822">
        <v>30</v>
      </c>
      <c r="Q822">
        <v>28</v>
      </c>
      <c r="R822">
        <v>2685.6</v>
      </c>
      <c r="S822">
        <v>41.18</v>
      </c>
      <c r="T822">
        <v>152.78</v>
      </c>
      <c r="U822">
        <v>15.74</v>
      </c>
      <c r="V822">
        <v>941</v>
      </c>
      <c r="W822">
        <v>31.89</v>
      </c>
    </row>
    <row r="823" spans="1:23" x14ac:dyDescent="0.25">
      <c r="A823" t="s">
        <v>1241</v>
      </c>
      <c r="B823">
        <v>849</v>
      </c>
      <c r="C823" t="s">
        <v>1345</v>
      </c>
      <c r="D823" s="3">
        <v>41136</v>
      </c>
      <c r="E823">
        <v>2226364.05424</v>
      </c>
      <c r="F823">
        <v>1373845.25174</v>
      </c>
      <c r="G823" t="s">
        <v>1209</v>
      </c>
      <c r="H823" t="s">
        <v>146</v>
      </c>
      <c r="I823" t="s">
        <v>380</v>
      </c>
      <c r="J823" t="s">
        <v>373</v>
      </c>
      <c r="K823">
        <v>-84.397760000000005</v>
      </c>
      <c r="L823">
        <v>33.776580000000003</v>
      </c>
      <c r="M823" t="s">
        <v>374</v>
      </c>
      <c r="N823">
        <v>5</v>
      </c>
      <c r="O823">
        <v>28</v>
      </c>
      <c r="P823">
        <v>16</v>
      </c>
      <c r="Q823">
        <v>20</v>
      </c>
      <c r="R823">
        <v>843.68</v>
      </c>
      <c r="S823">
        <v>12.94</v>
      </c>
      <c r="T823">
        <v>51.99</v>
      </c>
      <c r="U823">
        <v>8.51</v>
      </c>
      <c r="V823">
        <v>423</v>
      </c>
      <c r="W823">
        <v>10.02</v>
      </c>
    </row>
    <row r="824" spans="1:23" x14ac:dyDescent="0.25">
      <c r="A824" t="s">
        <v>1241</v>
      </c>
      <c r="B824">
        <v>850</v>
      </c>
      <c r="C824" t="s">
        <v>1346</v>
      </c>
      <c r="D824" s="3">
        <v>41136</v>
      </c>
      <c r="E824">
        <v>2226393.6664499999</v>
      </c>
      <c r="F824">
        <v>1373910.1481699999</v>
      </c>
      <c r="G824" t="s">
        <v>437</v>
      </c>
      <c r="H824" t="s">
        <v>438</v>
      </c>
      <c r="I824" t="s">
        <v>380</v>
      </c>
      <c r="J824" t="s">
        <v>373</v>
      </c>
      <c r="K824">
        <v>-84.397660000000002</v>
      </c>
      <c r="L824">
        <v>33.776760000000003</v>
      </c>
      <c r="M824" t="s">
        <v>374</v>
      </c>
      <c r="N824">
        <v>13.2</v>
      </c>
      <c r="O824">
        <v>53</v>
      </c>
      <c r="P824">
        <v>32</v>
      </c>
      <c r="Q824">
        <v>29</v>
      </c>
      <c r="R824">
        <v>2893.23</v>
      </c>
      <c r="S824">
        <v>45.92</v>
      </c>
      <c r="T824">
        <v>761.34</v>
      </c>
      <c r="U824">
        <v>44.03</v>
      </c>
      <c r="V824">
        <v>1639</v>
      </c>
      <c r="W824">
        <v>34.36</v>
      </c>
    </row>
    <row r="825" spans="1:23" x14ac:dyDescent="0.25">
      <c r="A825" t="s">
        <v>1241</v>
      </c>
      <c r="B825">
        <v>851</v>
      </c>
      <c r="C825" t="s">
        <v>1347</v>
      </c>
      <c r="D825" s="3">
        <v>41136</v>
      </c>
      <c r="E825">
        <v>2226388.6195899998</v>
      </c>
      <c r="F825">
        <v>1373878.6053299999</v>
      </c>
      <c r="G825" t="s">
        <v>463</v>
      </c>
      <c r="H825" t="s">
        <v>464</v>
      </c>
      <c r="I825" t="s">
        <v>380</v>
      </c>
      <c r="J825" t="s">
        <v>373</v>
      </c>
      <c r="K825">
        <v>-84.397679999999994</v>
      </c>
      <c r="L825">
        <v>33.776679999999999</v>
      </c>
      <c r="M825" t="s">
        <v>374</v>
      </c>
      <c r="N825">
        <v>3.1</v>
      </c>
      <c r="O825">
        <v>19</v>
      </c>
      <c r="P825">
        <v>19</v>
      </c>
      <c r="Q825">
        <v>22</v>
      </c>
      <c r="R825">
        <v>1105.45</v>
      </c>
      <c r="S825">
        <v>16.95</v>
      </c>
      <c r="T825">
        <v>78.73</v>
      </c>
      <c r="U825">
        <v>10.71</v>
      </c>
      <c r="V825">
        <v>720</v>
      </c>
      <c r="W825">
        <v>13.13</v>
      </c>
    </row>
    <row r="826" spans="1:23" x14ac:dyDescent="0.25">
      <c r="A826" t="s">
        <v>1241</v>
      </c>
      <c r="B826">
        <v>852</v>
      </c>
      <c r="C826" t="s">
        <v>1348</v>
      </c>
      <c r="D826" s="3">
        <v>41136</v>
      </c>
      <c r="E826">
        <v>2226387.7784500001</v>
      </c>
      <c r="F826">
        <v>1373864.3059</v>
      </c>
      <c r="G826" t="s">
        <v>463</v>
      </c>
      <c r="H826" t="s">
        <v>464</v>
      </c>
      <c r="I826" t="s">
        <v>380</v>
      </c>
      <c r="J826" t="s">
        <v>373</v>
      </c>
      <c r="K826">
        <v>-84.397679999999994</v>
      </c>
      <c r="L826">
        <v>33.77664</v>
      </c>
      <c r="M826" t="s">
        <v>374</v>
      </c>
      <c r="N826">
        <v>2.7</v>
      </c>
      <c r="O826">
        <v>21</v>
      </c>
      <c r="P826">
        <v>14</v>
      </c>
      <c r="Q826">
        <v>16</v>
      </c>
      <c r="R826">
        <v>448.53</v>
      </c>
      <c r="S826">
        <v>6.88</v>
      </c>
      <c r="T826">
        <v>26.74</v>
      </c>
      <c r="U826">
        <v>5.82</v>
      </c>
      <c r="V826">
        <v>171</v>
      </c>
      <c r="W826">
        <v>5.33</v>
      </c>
    </row>
    <row r="827" spans="1:23" x14ac:dyDescent="0.25">
      <c r="A827" t="s">
        <v>1241</v>
      </c>
      <c r="B827">
        <v>853</v>
      </c>
      <c r="C827" t="s">
        <v>1349</v>
      </c>
      <c r="D827" s="3">
        <v>41136</v>
      </c>
      <c r="E827">
        <v>2226386.93731</v>
      </c>
      <c r="F827">
        <v>1373851.68876</v>
      </c>
      <c r="G827" t="s">
        <v>463</v>
      </c>
      <c r="H827" t="s">
        <v>464</v>
      </c>
      <c r="I827" t="s">
        <v>380</v>
      </c>
      <c r="J827" t="s">
        <v>373</v>
      </c>
      <c r="K827">
        <v>-84.397679999999994</v>
      </c>
      <c r="L827">
        <v>33.776600000000002</v>
      </c>
      <c r="M827" t="s">
        <v>374</v>
      </c>
      <c r="N827">
        <v>3</v>
      </c>
      <c r="O827">
        <v>20</v>
      </c>
      <c r="P827">
        <v>22</v>
      </c>
      <c r="Q827">
        <v>20</v>
      </c>
      <c r="R827">
        <v>1286.93</v>
      </c>
      <c r="S827">
        <v>19.73</v>
      </c>
      <c r="T827">
        <v>169.2</v>
      </c>
      <c r="U827">
        <v>16.64</v>
      </c>
      <c r="V827">
        <v>912</v>
      </c>
      <c r="W827">
        <v>15.28</v>
      </c>
    </row>
    <row r="828" spans="1:23" x14ac:dyDescent="0.25">
      <c r="A828" t="s">
        <v>1241</v>
      </c>
      <c r="B828">
        <v>854</v>
      </c>
      <c r="C828" t="s">
        <v>1350</v>
      </c>
      <c r="D828" s="3">
        <v>41136</v>
      </c>
      <c r="E828">
        <v>2226386.5167399999</v>
      </c>
      <c r="F828">
        <v>1373836.5482000001</v>
      </c>
      <c r="G828" t="s">
        <v>738</v>
      </c>
      <c r="H828" t="s">
        <v>739</v>
      </c>
      <c r="I828" t="s">
        <v>380</v>
      </c>
      <c r="J828" t="s">
        <v>373</v>
      </c>
      <c r="K828">
        <v>-84.397679999999994</v>
      </c>
      <c r="L828">
        <v>33.776560000000003</v>
      </c>
      <c r="M828" t="s">
        <v>374</v>
      </c>
      <c r="N828">
        <v>7.2</v>
      </c>
      <c r="O828">
        <v>37</v>
      </c>
      <c r="P828">
        <v>20</v>
      </c>
      <c r="Q828">
        <v>20</v>
      </c>
      <c r="R828">
        <v>2360.7399999999998</v>
      </c>
      <c r="S828">
        <v>27.21</v>
      </c>
      <c r="T828">
        <v>150.02000000000001</v>
      </c>
      <c r="U828">
        <v>15.37</v>
      </c>
      <c r="V828">
        <v>795</v>
      </c>
      <c r="W828">
        <v>28.03</v>
      </c>
    </row>
    <row r="829" spans="1:23" x14ac:dyDescent="0.25">
      <c r="A829" t="s">
        <v>1241</v>
      </c>
      <c r="B829">
        <v>855</v>
      </c>
      <c r="C829" t="s">
        <v>1351</v>
      </c>
      <c r="D829" s="3">
        <v>41136</v>
      </c>
      <c r="E829">
        <v>2226387.35788</v>
      </c>
      <c r="F829">
        <v>1373826.03391</v>
      </c>
      <c r="G829" t="s">
        <v>738</v>
      </c>
      <c r="H829" t="s">
        <v>739</v>
      </c>
      <c r="I829" t="s">
        <v>380</v>
      </c>
      <c r="J829" t="s">
        <v>373</v>
      </c>
      <c r="K829">
        <v>-84.397679999999994</v>
      </c>
      <c r="L829">
        <v>33.776530000000001</v>
      </c>
      <c r="M829" t="s">
        <v>374</v>
      </c>
      <c r="N829">
        <v>4.9000000000000004</v>
      </c>
      <c r="O829">
        <v>21</v>
      </c>
      <c r="P829">
        <v>20</v>
      </c>
      <c r="Q829">
        <v>19</v>
      </c>
      <c r="R829">
        <v>867.14</v>
      </c>
      <c r="S829">
        <v>9.99</v>
      </c>
      <c r="T829">
        <v>58.07</v>
      </c>
      <c r="U829">
        <v>8.9700000000000006</v>
      </c>
      <c r="V829">
        <v>225</v>
      </c>
      <c r="W829">
        <v>10.3</v>
      </c>
    </row>
    <row r="830" spans="1:23" x14ac:dyDescent="0.25">
      <c r="A830" t="s">
        <v>1241</v>
      </c>
      <c r="B830">
        <v>856</v>
      </c>
      <c r="C830" t="s">
        <v>1352</v>
      </c>
      <c r="D830" s="3">
        <v>41136</v>
      </c>
      <c r="E830">
        <v>2226382.02569</v>
      </c>
      <c r="F830">
        <v>1373745.8367000001</v>
      </c>
      <c r="G830" t="s">
        <v>390</v>
      </c>
      <c r="H830" t="s">
        <v>391</v>
      </c>
      <c r="I830" t="s">
        <v>380</v>
      </c>
      <c r="J830" t="s">
        <v>373</v>
      </c>
      <c r="K830">
        <v>-84.3977</v>
      </c>
      <c r="L830">
        <v>33.776310000000002</v>
      </c>
      <c r="M830" t="s">
        <v>374</v>
      </c>
      <c r="N830">
        <v>11.3</v>
      </c>
      <c r="O830">
        <v>56</v>
      </c>
      <c r="P830">
        <v>38</v>
      </c>
      <c r="Q830">
        <v>35</v>
      </c>
      <c r="R830">
        <v>5279.91</v>
      </c>
      <c r="S830">
        <v>72.819999999999993</v>
      </c>
      <c r="T830">
        <v>394.12</v>
      </c>
      <c r="U830">
        <v>27.76</v>
      </c>
      <c r="V830">
        <v>1567</v>
      </c>
      <c r="W830">
        <v>62.7</v>
      </c>
    </row>
    <row r="831" spans="1:23" x14ac:dyDescent="0.25">
      <c r="A831" t="s">
        <v>1241</v>
      </c>
      <c r="B831">
        <v>857</v>
      </c>
      <c r="C831" t="s">
        <v>1353</v>
      </c>
      <c r="D831" s="3">
        <v>41136</v>
      </c>
      <c r="E831">
        <v>2226380.3434000001</v>
      </c>
      <c r="F831">
        <v>1373733.2195600001</v>
      </c>
      <c r="G831" t="s">
        <v>390</v>
      </c>
      <c r="H831" t="s">
        <v>391</v>
      </c>
      <c r="I831" t="s">
        <v>380</v>
      </c>
      <c r="J831" t="s">
        <v>373</v>
      </c>
      <c r="K831">
        <v>-84.3977</v>
      </c>
      <c r="L831">
        <v>33.77628</v>
      </c>
      <c r="M831" t="s">
        <v>374</v>
      </c>
      <c r="N831">
        <v>10.6</v>
      </c>
      <c r="O831">
        <v>50</v>
      </c>
      <c r="P831">
        <v>32</v>
      </c>
      <c r="Q831">
        <v>34</v>
      </c>
      <c r="R831">
        <v>3997.72</v>
      </c>
      <c r="S831">
        <v>55.14</v>
      </c>
      <c r="T831">
        <v>338.81</v>
      </c>
      <c r="U831">
        <v>25.49</v>
      </c>
      <c r="V831">
        <v>1425</v>
      </c>
      <c r="W831">
        <v>47.47</v>
      </c>
    </row>
    <row r="832" spans="1:23" x14ac:dyDescent="0.25">
      <c r="A832" t="s">
        <v>1168</v>
      </c>
      <c r="B832">
        <v>858</v>
      </c>
      <c r="C832" t="s">
        <v>1354</v>
      </c>
      <c r="D832" s="3">
        <v>41136</v>
      </c>
      <c r="E832">
        <v>2226390.4371099998</v>
      </c>
      <c r="F832">
        <v>1373724.38757</v>
      </c>
      <c r="G832" t="s">
        <v>390</v>
      </c>
      <c r="H832" t="s">
        <v>391</v>
      </c>
      <c r="I832" t="s">
        <v>380</v>
      </c>
      <c r="J832" t="s">
        <v>373</v>
      </c>
      <c r="K832">
        <v>-84.397670000000005</v>
      </c>
      <c r="L832">
        <v>33.776249999999997</v>
      </c>
      <c r="M832" t="s">
        <v>374</v>
      </c>
      <c r="N832">
        <v>7.6</v>
      </c>
      <c r="O832">
        <v>28</v>
      </c>
      <c r="P832">
        <v>38</v>
      </c>
      <c r="Q832">
        <v>25</v>
      </c>
      <c r="R832">
        <v>1635.9</v>
      </c>
      <c r="S832">
        <v>22.55</v>
      </c>
      <c r="T832">
        <v>154.26</v>
      </c>
      <c r="U832">
        <v>16.309999999999999</v>
      </c>
      <c r="V832">
        <v>919</v>
      </c>
      <c r="W832">
        <v>19.43</v>
      </c>
    </row>
    <row r="833" spans="1:23" x14ac:dyDescent="0.25">
      <c r="A833" t="s">
        <v>1168</v>
      </c>
      <c r="B833">
        <v>859</v>
      </c>
      <c r="C833" t="s">
        <v>1355</v>
      </c>
      <c r="D833" s="3">
        <v>41136</v>
      </c>
      <c r="E833">
        <v>2226416.51254</v>
      </c>
      <c r="F833">
        <v>1373716.39671</v>
      </c>
      <c r="G833" t="s">
        <v>592</v>
      </c>
      <c r="H833" t="s">
        <v>593</v>
      </c>
      <c r="I833" t="s">
        <v>380</v>
      </c>
      <c r="J833" t="s">
        <v>373</v>
      </c>
      <c r="K833">
        <v>-84.397580000000005</v>
      </c>
      <c r="L833">
        <v>33.776229999999998</v>
      </c>
      <c r="M833" t="s">
        <v>374</v>
      </c>
      <c r="N833">
        <v>28.9</v>
      </c>
      <c r="O833">
        <v>66</v>
      </c>
      <c r="P833">
        <v>70</v>
      </c>
      <c r="Q833">
        <v>62</v>
      </c>
      <c r="R833">
        <v>8813.06</v>
      </c>
      <c r="S833">
        <v>140.77000000000001</v>
      </c>
      <c r="T833">
        <v>4295.24</v>
      </c>
      <c r="U833">
        <v>123.15</v>
      </c>
      <c r="V833">
        <v>6360</v>
      </c>
      <c r="W833">
        <v>104.65</v>
      </c>
    </row>
    <row r="834" spans="1:23" x14ac:dyDescent="0.25">
      <c r="A834" t="s">
        <v>1168</v>
      </c>
      <c r="B834">
        <v>860</v>
      </c>
      <c r="C834" t="s">
        <v>1356</v>
      </c>
      <c r="D834" s="3">
        <v>41136</v>
      </c>
      <c r="E834">
        <v>2226456.0462400001</v>
      </c>
      <c r="F834">
        <v>1373712.1910000001</v>
      </c>
      <c r="G834" t="s">
        <v>426</v>
      </c>
      <c r="H834" t="s">
        <v>427</v>
      </c>
      <c r="I834" t="s">
        <v>372</v>
      </c>
      <c r="J834" t="s">
        <v>381</v>
      </c>
      <c r="K834">
        <v>-84.397450000000006</v>
      </c>
      <c r="L834">
        <v>33.776220000000002</v>
      </c>
      <c r="M834" t="s">
        <v>374</v>
      </c>
      <c r="N834">
        <v>3.3</v>
      </c>
      <c r="O834">
        <v>10</v>
      </c>
      <c r="P834">
        <v>7</v>
      </c>
      <c r="Q834">
        <v>7</v>
      </c>
      <c r="R834">
        <v>105.06</v>
      </c>
      <c r="S834">
        <v>2.87</v>
      </c>
      <c r="T834">
        <v>19</v>
      </c>
      <c r="U834">
        <v>4.59</v>
      </c>
      <c r="V834">
        <v>128</v>
      </c>
      <c r="W834">
        <v>2.17</v>
      </c>
    </row>
    <row r="835" spans="1:23" x14ac:dyDescent="0.25">
      <c r="A835" t="s">
        <v>1168</v>
      </c>
      <c r="B835">
        <v>861</v>
      </c>
      <c r="C835" t="s">
        <v>1357</v>
      </c>
      <c r="D835" s="3">
        <v>41136</v>
      </c>
      <c r="E835">
        <v>2226450.5788099999</v>
      </c>
      <c r="F835">
        <v>1373721.4435699999</v>
      </c>
      <c r="G835" t="s">
        <v>426</v>
      </c>
      <c r="H835" t="s">
        <v>427</v>
      </c>
      <c r="I835" t="s">
        <v>380</v>
      </c>
      <c r="J835" t="s">
        <v>373</v>
      </c>
      <c r="K835">
        <v>-84.397469999999998</v>
      </c>
      <c r="L835">
        <v>33.776249999999997</v>
      </c>
      <c r="M835" t="s">
        <v>374</v>
      </c>
      <c r="N835">
        <v>3</v>
      </c>
      <c r="O835">
        <v>8</v>
      </c>
      <c r="P835">
        <v>7</v>
      </c>
      <c r="Q835">
        <v>7</v>
      </c>
      <c r="R835">
        <v>103.01</v>
      </c>
      <c r="S835">
        <v>2.82</v>
      </c>
      <c r="T835">
        <v>24.1</v>
      </c>
      <c r="U835">
        <v>5.29</v>
      </c>
      <c r="V835">
        <v>159</v>
      </c>
      <c r="W835">
        <v>2.13</v>
      </c>
    </row>
    <row r="836" spans="1:23" x14ac:dyDescent="0.25">
      <c r="A836" t="s">
        <v>1168</v>
      </c>
      <c r="B836">
        <v>862</v>
      </c>
      <c r="C836" t="s">
        <v>1358</v>
      </c>
      <c r="D836" s="3">
        <v>41136</v>
      </c>
      <c r="E836">
        <v>2226461.5136600002</v>
      </c>
      <c r="F836">
        <v>1373721.4435699999</v>
      </c>
      <c r="G836" t="s">
        <v>426</v>
      </c>
      <c r="H836" t="s">
        <v>427</v>
      </c>
      <c r="I836" t="s">
        <v>380</v>
      </c>
      <c r="J836" t="s">
        <v>373</v>
      </c>
      <c r="K836">
        <v>-84.397440000000003</v>
      </c>
      <c r="L836">
        <v>33.776249999999997</v>
      </c>
      <c r="M836" t="s">
        <v>374</v>
      </c>
      <c r="N836">
        <v>1.7</v>
      </c>
      <c r="O836">
        <v>7</v>
      </c>
      <c r="P836">
        <v>6</v>
      </c>
      <c r="Q836">
        <v>6</v>
      </c>
      <c r="R836">
        <v>82.56</v>
      </c>
      <c r="S836">
        <v>2.27</v>
      </c>
      <c r="T836">
        <v>18.78</v>
      </c>
      <c r="U836">
        <v>4.59</v>
      </c>
      <c r="V836">
        <v>130</v>
      </c>
      <c r="W836">
        <v>1.7</v>
      </c>
    </row>
    <row r="837" spans="1:23" x14ac:dyDescent="0.25">
      <c r="A837" t="s">
        <v>1168</v>
      </c>
      <c r="B837">
        <v>863</v>
      </c>
      <c r="C837" t="s">
        <v>1359</v>
      </c>
      <c r="D837" s="3">
        <v>41136</v>
      </c>
      <c r="E837">
        <v>2226402.63234</v>
      </c>
      <c r="F837">
        <v>1373699.0537099999</v>
      </c>
      <c r="G837" t="s">
        <v>1360</v>
      </c>
      <c r="H837" t="s">
        <v>1361</v>
      </c>
      <c r="I837" t="s">
        <v>380</v>
      </c>
      <c r="J837" t="s">
        <v>399</v>
      </c>
      <c r="K837">
        <v>-84.397630000000007</v>
      </c>
      <c r="L837">
        <v>33.776179999999997</v>
      </c>
      <c r="M837" t="s">
        <v>374</v>
      </c>
      <c r="N837">
        <v>13.7</v>
      </c>
      <c r="O837">
        <v>58</v>
      </c>
      <c r="P837">
        <v>31</v>
      </c>
      <c r="Q837">
        <v>43</v>
      </c>
      <c r="R837">
        <v>2254.8200000000002</v>
      </c>
      <c r="S837">
        <v>45.57</v>
      </c>
      <c r="T837">
        <v>683.65</v>
      </c>
      <c r="U837">
        <v>41.18</v>
      </c>
      <c r="V837">
        <v>1831</v>
      </c>
      <c r="W837">
        <v>26.77</v>
      </c>
    </row>
    <row r="838" spans="1:23" x14ac:dyDescent="0.25">
      <c r="A838" t="s">
        <v>1168</v>
      </c>
      <c r="B838">
        <v>864</v>
      </c>
      <c r="C838" t="s">
        <v>1362</v>
      </c>
      <c r="D838" s="3">
        <v>41136</v>
      </c>
      <c r="E838">
        <v>2226458.9902400002</v>
      </c>
      <c r="F838">
        <v>1373676.4424399999</v>
      </c>
      <c r="G838" t="s">
        <v>395</v>
      </c>
      <c r="H838" t="s">
        <v>396</v>
      </c>
      <c r="I838" t="s">
        <v>380</v>
      </c>
      <c r="J838" t="s">
        <v>373</v>
      </c>
      <c r="K838">
        <v>-84.397440000000003</v>
      </c>
      <c r="L838">
        <v>33.776119999999999</v>
      </c>
      <c r="M838" t="s">
        <v>374</v>
      </c>
      <c r="N838">
        <v>9.1</v>
      </c>
      <c r="O838">
        <v>44</v>
      </c>
      <c r="P838">
        <v>22</v>
      </c>
      <c r="Q838">
        <v>24</v>
      </c>
      <c r="R838">
        <v>2311.66</v>
      </c>
      <c r="S838">
        <v>63.29</v>
      </c>
      <c r="T838">
        <v>248.88</v>
      </c>
      <c r="U838">
        <v>19.75</v>
      </c>
      <c r="V838">
        <v>992</v>
      </c>
      <c r="W838">
        <v>47.71</v>
      </c>
    </row>
    <row r="839" spans="1:23" x14ac:dyDescent="0.25">
      <c r="A839" t="s">
        <v>1168</v>
      </c>
      <c r="B839">
        <v>865</v>
      </c>
      <c r="C839" t="s">
        <v>1363</v>
      </c>
      <c r="D839" s="3">
        <v>41136</v>
      </c>
      <c r="E839">
        <v>2226457.7285199999</v>
      </c>
      <c r="F839">
        <v>1373654.9933</v>
      </c>
      <c r="G839" t="s">
        <v>395</v>
      </c>
      <c r="H839" t="s">
        <v>396</v>
      </c>
      <c r="I839" t="s">
        <v>380</v>
      </c>
      <c r="J839" t="s">
        <v>373</v>
      </c>
      <c r="K839">
        <v>-84.397450000000006</v>
      </c>
      <c r="L839">
        <v>33.776060000000001</v>
      </c>
      <c r="M839" t="s">
        <v>374</v>
      </c>
      <c r="N839">
        <v>9.6999999999999993</v>
      </c>
      <c r="O839">
        <v>50</v>
      </c>
      <c r="P839">
        <v>22</v>
      </c>
      <c r="Q839">
        <v>21</v>
      </c>
      <c r="R839">
        <v>3173.42</v>
      </c>
      <c r="S839">
        <v>86.88</v>
      </c>
      <c r="T839">
        <v>298.37</v>
      </c>
      <c r="U839">
        <v>21.78</v>
      </c>
      <c r="V839">
        <v>1058</v>
      </c>
      <c r="W839">
        <v>65.5</v>
      </c>
    </row>
    <row r="840" spans="1:23" x14ac:dyDescent="0.25">
      <c r="A840" t="s">
        <v>1168</v>
      </c>
      <c r="B840">
        <v>866</v>
      </c>
      <c r="C840" t="s">
        <v>1364</v>
      </c>
      <c r="D840" s="3">
        <v>41136</v>
      </c>
      <c r="E840">
        <v>2226440.9056699998</v>
      </c>
      <c r="F840">
        <v>1373654.1521600001</v>
      </c>
      <c r="G840" t="s">
        <v>1160</v>
      </c>
      <c r="H840" t="s">
        <v>1161</v>
      </c>
      <c r="I840" t="s">
        <v>380</v>
      </c>
      <c r="J840" t="s">
        <v>373</v>
      </c>
      <c r="K840">
        <v>-84.397499999999994</v>
      </c>
      <c r="L840">
        <v>33.776060000000001</v>
      </c>
      <c r="M840" t="s">
        <v>374</v>
      </c>
      <c r="N840">
        <v>22.5</v>
      </c>
      <c r="O840">
        <v>76</v>
      </c>
      <c r="P840">
        <v>47</v>
      </c>
      <c r="Q840">
        <v>58</v>
      </c>
      <c r="R840">
        <v>7277.91</v>
      </c>
      <c r="S840">
        <v>126.85</v>
      </c>
      <c r="T840">
        <v>2368.0100000000002</v>
      </c>
      <c r="U840">
        <v>86.6</v>
      </c>
      <c r="V840">
        <v>2909</v>
      </c>
      <c r="W840">
        <v>86.42</v>
      </c>
    </row>
    <row r="841" spans="1:23" x14ac:dyDescent="0.25">
      <c r="A841" t="s">
        <v>1168</v>
      </c>
      <c r="B841">
        <v>867</v>
      </c>
      <c r="C841" t="s">
        <v>1365</v>
      </c>
      <c r="D841" s="3">
        <v>41136</v>
      </c>
      <c r="E841">
        <v>2226374.0348299998</v>
      </c>
      <c r="F841">
        <v>1373657.51673</v>
      </c>
      <c r="G841" t="s">
        <v>1209</v>
      </c>
      <c r="H841" t="s">
        <v>146</v>
      </c>
      <c r="I841" t="s">
        <v>380</v>
      </c>
      <c r="J841" t="s">
        <v>373</v>
      </c>
      <c r="K841">
        <v>-84.397720000000007</v>
      </c>
      <c r="L841">
        <v>33.776069999999997</v>
      </c>
      <c r="M841" t="s">
        <v>374</v>
      </c>
      <c r="N841">
        <v>10</v>
      </c>
      <c r="O841">
        <v>40</v>
      </c>
      <c r="P841">
        <v>30</v>
      </c>
      <c r="Q841">
        <v>31</v>
      </c>
      <c r="R841">
        <v>3678.89</v>
      </c>
      <c r="S841">
        <v>56.42</v>
      </c>
      <c r="T841">
        <v>276.64</v>
      </c>
      <c r="U841">
        <v>22.31</v>
      </c>
      <c r="V841">
        <v>1260</v>
      </c>
      <c r="W841">
        <v>43.68</v>
      </c>
    </row>
    <row r="842" spans="1:23" x14ac:dyDescent="0.25">
      <c r="A842" t="s">
        <v>1168</v>
      </c>
      <c r="B842">
        <v>868</v>
      </c>
      <c r="C842" t="s">
        <v>1366</v>
      </c>
      <c r="D842" s="3">
        <v>41136</v>
      </c>
      <c r="E842">
        <v>2226372.77312</v>
      </c>
      <c r="F842">
        <v>1373644.89959</v>
      </c>
      <c r="G842" t="s">
        <v>1209</v>
      </c>
      <c r="H842" t="s">
        <v>146</v>
      </c>
      <c r="I842" t="s">
        <v>380</v>
      </c>
      <c r="J842" t="s">
        <v>373</v>
      </c>
      <c r="K842">
        <v>-84.397729999999996</v>
      </c>
      <c r="L842">
        <v>33.776029999999999</v>
      </c>
      <c r="M842" t="s">
        <v>374</v>
      </c>
      <c r="N842">
        <v>10.7</v>
      </c>
      <c r="O842">
        <v>43</v>
      </c>
      <c r="P842">
        <v>37</v>
      </c>
      <c r="Q842">
        <v>29</v>
      </c>
      <c r="R842">
        <v>2691.95</v>
      </c>
      <c r="S842">
        <v>41.29</v>
      </c>
      <c r="T842">
        <v>326.99</v>
      </c>
      <c r="U842">
        <v>24.6</v>
      </c>
      <c r="V842">
        <v>1382</v>
      </c>
      <c r="W842">
        <v>31.97</v>
      </c>
    </row>
    <row r="843" spans="1:23" x14ac:dyDescent="0.25">
      <c r="A843" t="s">
        <v>1168</v>
      </c>
      <c r="B843">
        <v>869</v>
      </c>
      <c r="C843" t="s">
        <v>1367</v>
      </c>
      <c r="D843" s="3">
        <v>41136</v>
      </c>
      <c r="E843">
        <v>2226407.25997</v>
      </c>
      <c r="F843">
        <v>1373631.4413099999</v>
      </c>
      <c r="G843" t="s">
        <v>1360</v>
      </c>
      <c r="H843" t="s">
        <v>1361</v>
      </c>
      <c r="I843" t="s">
        <v>380</v>
      </c>
      <c r="J843" t="s">
        <v>373</v>
      </c>
      <c r="K843">
        <v>-84.39761</v>
      </c>
      <c r="L843">
        <v>33.776000000000003</v>
      </c>
      <c r="M843" t="s">
        <v>374</v>
      </c>
      <c r="N843">
        <v>17.5</v>
      </c>
      <c r="O843">
        <v>54</v>
      </c>
      <c r="P843">
        <v>52</v>
      </c>
      <c r="Q843">
        <v>49</v>
      </c>
      <c r="R843">
        <v>6621.85</v>
      </c>
      <c r="S843">
        <v>133.84</v>
      </c>
      <c r="T843">
        <v>1231.02</v>
      </c>
      <c r="U843">
        <v>58.27</v>
      </c>
      <c r="V843">
        <v>2873</v>
      </c>
      <c r="W843">
        <v>78.63</v>
      </c>
    </row>
    <row r="844" spans="1:23" x14ac:dyDescent="0.25">
      <c r="A844" t="s">
        <v>1168</v>
      </c>
      <c r="B844">
        <v>870</v>
      </c>
      <c r="C844" t="s">
        <v>1368</v>
      </c>
      <c r="D844" s="3">
        <v>41136</v>
      </c>
      <c r="E844">
        <v>2226434.5970999999</v>
      </c>
      <c r="F844">
        <v>1373618.8241699999</v>
      </c>
      <c r="G844" t="s">
        <v>592</v>
      </c>
      <c r="H844" t="s">
        <v>593</v>
      </c>
      <c r="I844" t="s">
        <v>380</v>
      </c>
      <c r="J844" t="s">
        <v>399</v>
      </c>
      <c r="K844">
        <v>-84.39752</v>
      </c>
      <c r="L844">
        <v>33.775959999999998</v>
      </c>
      <c r="M844" t="s">
        <v>374</v>
      </c>
      <c r="N844">
        <v>45.3</v>
      </c>
      <c r="O844">
        <v>96</v>
      </c>
      <c r="P844">
        <v>73</v>
      </c>
      <c r="Q844">
        <v>70</v>
      </c>
      <c r="R844">
        <v>12985.04</v>
      </c>
      <c r="S844">
        <v>207.39</v>
      </c>
      <c r="T844">
        <v>12120.62</v>
      </c>
      <c r="U844">
        <v>127.38</v>
      </c>
      <c r="V844">
        <v>12773</v>
      </c>
      <c r="W844">
        <v>154.19</v>
      </c>
    </row>
    <row r="845" spans="1:23" x14ac:dyDescent="0.25">
      <c r="A845" t="s">
        <v>1168</v>
      </c>
      <c r="B845">
        <v>871</v>
      </c>
      <c r="C845" t="s">
        <v>1369</v>
      </c>
      <c r="D845" s="3">
        <v>41136</v>
      </c>
      <c r="E845">
        <v>2226389.99236</v>
      </c>
      <c r="F845">
        <v>1373614.1254799999</v>
      </c>
      <c r="G845" t="s">
        <v>1360</v>
      </c>
      <c r="H845" t="s">
        <v>1361</v>
      </c>
      <c r="I845" t="s">
        <v>380</v>
      </c>
      <c r="J845" t="s">
        <v>373</v>
      </c>
      <c r="K845">
        <v>-84.397670000000005</v>
      </c>
      <c r="L845">
        <v>33.775950000000002</v>
      </c>
      <c r="M845" t="s">
        <v>374</v>
      </c>
      <c r="N845">
        <v>17.8</v>
      </c>
      <c r="O845">
        <v>63</v>
      </c>
      <c r="P845">
        <v>44</v>
      </c>
      <c r="Q845">
        <v>45</v>
      </c>
      <c r="R845">
        <v>5611.44</v>
      </c>
      <c r="S845">
        <v>113.43</v>
      </c>
      <c r="T845">
        <v>1306.72</v>
      </c>
      <c r="U845">
        <v>60.56</v>
      </c>
      <c r="V845">
        <v>2810</v>
      </c>
      <c r="W845">
        <v>66.63</v>
      </c>
    </row>
    <row r="846" spans="1:23" x14ac:dyDescent="0.25">
      <c r="A846" t="s">
        <v>1168</v>
      </c>
      <c r="B846">
        <v>872</v>
      </c>
      <c r="C846" t="s">
        <v>1370</v>
      </c>
      <c r="D846" s="3">
        <v>41136</v>
      </c>
      <c r="E846">
        <v>2226446.3489199998</v>
      </c>
      <c r="F846">
        <v>1373585.5266400001</v>
      </c>
      <c r="G846" t="s">
        <v>1160</v>
      </c>
      <c r="H846" t="s">
        <v>1161</v>
      </c>
      <c r="I846" t="s">
        <v>407</v>
      </c>
      <c r="J846" t="s">
        <v>399</v>
      </c>
      <c r="K846">
        <v>-84.397480000000002</v>
      </c>
      <c r="L846">
        <v>33.775869999999998</v>
      </c>
      <c r="M846" t="s">
        <v>374</v>
      </c>
      <c r="N846">
        <v>21.7</v>
      </c>
      <c r="O846">
        <v>49</v>
      </c>
      <c r="P846">
        <v>33</v>
      </c>
      <c r="Q846">
        <v>34</v>
      </c>
      <c r="R846">
        <v>2146.54</v>
      </c>
      <c r="S846">
        <v>37.409999999999997</v>
      </c>
      <c r="T846">
        <v>2065.69</v>
      </c>
      <c r="U846">
        <v>79.17</v>
      </c>
      <c r="V846">
        <v>2741</v>
      </c>
      <c r="W846">
        <v>25.49</v>
      </c>
    </row>
    <row r="847" spans="1:23" x14ac:dyDescent="0.25">
      <c r="A847" t="s">
        <v>1168</v>
      </c>
      <c r="B847">
        <v>873</v>
      </c>
      <c r="C847" t="s">
        <v>1371</v>
      </c>
      <c r="D847" s="3">
        <v>41137</v>
      </c>
      <c r="E847">
        <v>2226416.6378700002</v>
      </c>
      <c r="F847">
        <v>1373573.5684499999</v>
      </c>
      <c r="G847" t="s">
        <v>480</v>
      </c>
      <c r="H847" t="s">
        <v>481</v>
      </c>
      <c r="I847" t="s">
        <v>372</v>
      </c>
      <c r="J847" t="s">
        <v>373</v>
      </c>
      <c r="K847">
        <v>-84.397580000000005</v>
      </c>
      <c r="L847">
        <v>33.775840000000002</v>
      </c>
      <c r="M847" t="s">
        <v>374</v>
      </c>
      <c r="N847">
        <v>12.6</v>
      </c>
      <c r="O847">
        <v>32</v>
      </c>
      <c r="P847">
        <v>35</v>
      </c>
      <c r="Q847">
        <v>36</v>
      </c>
      <c r="R847">
        <v>4227.8500000000004</v>
      </c>
      <c r="S847">
        <v>67</v>
      </c>
      <c r="T847">
        <v>556.47</v>
      </c>
      <c r="U847">
        <v>36.18</v>
      </c>
      <c r="V847">
        <v>901</v>
      </c>
      <c r="W847">
        <v>50.2</v>
      </c>
    </row>
    <row r="848" spans="1:23" x14ac:dyDescent="0.25">
      <c r="A848" t="s">
        <v>1168</v>
      </c>
      <c r="B848">
        <v>874</v>
      </c>
      <c r="C848" t="s">
        <v>1372</v>
      </c>
      <c r="D848" s="3">
        <v>41137</v>
      </c>
      <c r="E848">
        <v>2226439.5741400002</v>
      </c>
      <c r="F848">
        <v>1373547.4017099999</v>
      </c>
      <c r="G848" t="s">
        <v>446</v>
      </c>
      <c r="H848" t="s">
        <v>447</v>
      </c>
      <c r="I848" t="s">
        <v>372</v>
      </c>
      <c r="J848" t="s">
        <v>381</v>
      </c>
      <c r="K848">
        <v>-84.397509999999997</v>
      </c>
      <c r="L848">
        <v>33.775770000000001</v>
      </c>
      <c r="M848" t="s">
        <v>374</v>
      </c>
      <c r="N848">
        <v>5.6</v>
      </c>
      <c r="O848">
        <v>26</v>
      </c>
      <c r="P848">
        <v>14</v>
      </c>
      <c r="Q848">
        <v>14</v>
      </c>
      <c r="R848">
        <v>693.73</v>
      </c>
      <c r="S848">
        <v>6.26</v>
      </c>
      <c r="T848">
        <v>67.400000000000006</v>
      </c>
      <c r="U848">
        <v>9.83</v>
      </c>
      <c r="V848">
        <v>550</v>
      </c>
      <c r="W848">
        <v>8.24</v>
      </c>
    </row>
    <row r="849" spans="1:23" x14ac:dyDescent="0.25">
      <c r="A849" t="s">
        <v>1168</v>
      </c>
      <c r="B849">
        <v>875</v>
      </c>
      <c r="C849" t="s">
        <v>1373</v>
      </c>
      <c r="D849" s="3">
        <v>41137</v>
      </c>
      <c r="E849">
        <v>2226413.5689300001</v>
      </c>
      <c r="F849">
        <v>1373528.6650400001</v>
      </c>
      <c r="G849" t="s">
        <v>446</v>
      </c>
      <c r="H849" t="s">
        <v>447</v>
      </c>
      <c r="I849" t="s">
        <v>372</v>
      </c>
      <c r="J849" t="s">
        <v>373</v>
      </c>
      <c r="K849">
        <v>-84.397589999999994</v>
      </c>
      <c r="L849">
        <v>33.77572</v>
      </c>
      <c r="M849" t="s">
        <v>374</v>
      </c>
      <c r="N849">
        <v>13.7</v>
      </c>
      <c r="O849">
        <v>40</v>
      </c>
      <c r="P849">
        <v>28</v>
      </c>
      <c r="Q849">
        <v>33</v>
      </c>
      <c r="R849">
        <v>3166.85</v>
      </c>
      <c r="S849">
        <v>28.59</v>
      </c>
      <c r="T849">
        <v>584.27</v>
      </c>
      <c r="U849">
        <v>34.44</v>
      </c>
      <c r="V849">
        <v>2048</v>
      </c>
      <c r="W849">
        <v>37.6</v>
      </c>
    </row>
    <row r="850" spans="1:23" x14ac:dyDescent="0.25">
      <c r="A850" t="s">
        <v>1168</v>
      </c>
      <c r="B850">
        <v>876</v>
      </c>
      <c r="C850" t="s">
        <v>1374</v>
      </c>
      <c r="D850" s="3">
        <v>41137</v>
      </c>
      <c r="E850">
        <v>2226370.17759</v>
      </c>
      <c r="F850">
        <v>1373594.2315199999</v>
      </c>
      <c r="G850" t="s">
        <v>1209</v>
      </c>
      <c r="H850" t="s">
        <v>146</v>
      </c>
      <c r="I850" t="s">
        <v>372</v>
      </c>
      <c r="J850" t="s">
        <v>373</v>
      </c>
      <c r="K850">
        <v>-84.397739999999999</v>
      </c>
      <c r="L850">
        <v>33.7759</v>
      </c>
      <c r="M850" t="s">
        <v>374</v>
      </c>
      <c r="N850">
        <v>8.9</v>
      </c>
      <c r="O850">
        <v>38</v>
      </c>
      <c r="P850">
        <v>26</v>
      </c>
      <c r="Q850">
        <v>40</v>
      </c>
      <c r="R850">
        <v>2506.81</v>
      </c>
      <c r="S850">
        <v>38.450000000000003</v>
      </c>
      <c r="T850">
        <v>208.93</v>
      </c>
      <c r="U850">
        <v>18.96</v>
      </c>
      <c r="V850">
        <v>1083</v>
      </c>
      <c r="W850">
        <v>29.77</v>
      </c>
    </row>
    <row r="851" spans="1:23" x14ac:dyDescent="0.25">
      <c r="A851" t="s">
        <v>1168</v>
      </c>
      <c r="B851">
        <v>877</v>
      </c>
      <c r="C851" t="s">
        <v>1375</v>
      </c>
      <c r="D851" s="3">
        <v>41137</v>
      </c>
      <c r="E851">
        <v>2226371.1467300002</v>
      </c>
      <c r="F851">
        <v>1373580.01749</v>
      </c>
      <c r="G851" t="s">
        <v>1209</v>
      </c>
      <c r="H851" t="s">
        <v>146</v>
      </c>
      <c r="I851" t="s">
        <v>380</v>
      </c>
      <c r="J851" t="s">
        <v>373</v>
      </c>
      <c r="K851">
        <v>-84.397729999999996</v>
      </c>
      <c r="L851">
        <v>33.775860000000002</v>
      </c>
      <c r="M851" t="s">
        <v>374</v>
      </c>
      <c r="N851">
        <v>9</v>
      </c>
      <c r="O851">
        <v>29</v>
      </c>
      <c r="P851">
        <v>24</v>
      </c>
      <c r="Q851">
        <v>41</v>
      </c>
      <c r="R851">
        <v>2445.35</v>
      </c>
      <c r="S851">
        <v>37.5</v>
      </c>
      <c r="T851">
        <v>209.48</v>
      </c>
      <c r="U851">
        <v>18.920000000000002</v>
      </c>
      <c r="V851">
        <v>1098</v>
      </c>
      <c r="W851">
        <v>29.04</v>
      </c>
    </row>
    <row r="852" spans="1:23" x14ac:dyDescent="0.25">
      <c r="A852" t="s">
        <v>1168</v>
      </c>
      <c r="B852">
        <v>878</v>
      </c>
      <c r="C852" t="s">
        <v>1376</v>
      </c>
      <c r="D852" s="3">
        <v>41137</v>
      </c>
      <c r="E852">
        <v>2226369.2084499998</v>
      </c>
      <c r="F852">
        <v>1373562.2499500001</v>
      </c>
      <c r="G852" t="s">
        <v>1209</v>
      </c>
      <c r="H852" t="s">
        <v>146</v>
      </c>
      <c r="I852" t="s">
        <v>380</v>
      </c>
      <c r="J852" t="s">
        <v>373</v>
      </c>
      <c r="K852">
        <v>-84.397739999999999</v>
      </c>
      <c r="L852">
        <v>33.77581</v>
      </c>
      <c r="M852" t="s">
        <v>374</v>
      </c>
      <c r="N852">
        <v>12.4</v>
      </c>
      <c r="O852">
        <v>41</v>
      </c>
      <c r="P852">
        <v>36</v>
      </c>
      <c r="Q852">
        <v>43</v>
      </c>
      <c r="R852">
        <v>3268.25</v>
      </c>
      <c r="S852">
        <v>50.13</v>
      </c>
      <c r="T852">
        <v>461.85</v>
      </c>
      <c r="U852">
        <v>30.03</v>
      </c>
      <c r="V852">
        <v>1715</v>
      </c>
      <c r="W852">
        <v>38.81</v>
      </c>
    </row>
    <row r="853" spans="1:23" x14ac:dyDescent="0.25">
      <c r="A853" t="s">
        <v>1168</v>
      </c>
      <c r="B853">
        <v>879</v>
      </c>
      <c r="C853" t="s">
        <v>1377</v>
      </c>
      <c r="D853" s="3">
        <v>41137</v>
      </c>
      <c r="E853">
        <v>2226369.8545400002</v>
      </c>
      <c r="F853">
        <v>1373538.34454</v>
      </c>
      <c r="G853" t="s">
        <v>1209</v>
      </c>
      <c r="H853" t="s">
        <v>146</v>
      </c>
      <c r="I853" t="s">
        <v>380</v>
      </c>
      <c r="J853" t="s">
        <v>373</v>
      </c>
      <c r="K853">
        <v>-84.397739999999999</v>
      </c>
      <c r="L853">
        <v>33.775739999999999</v>
      </c>
      <c r="M853" t="s">
        <v>374</v>
      </c>
      <c r="N853">
        <v>13.3</v>
      </c>
      <c r="O853">
        <v>45</v>
      </c>
      <c r="P853">
        <v>32</v>
      </c>
      <c r="Q853">
        <v>38</v>
      </c>
      <c r="R853">
        <v>4034.31</v>
      </c>
      <c r="S853">
        <v>61.86</v>
      </c>
      <c r="T853">
        <v>549.97</v>
      </c>
      <c r="U853">
        <v>33.29</v>
      </c>
      <c r="V853">
        <v>1911</v>
      </c>
      <c r="W853">
        <v>47.91</v>
      </c>
    </row>
    <row r="854" spans="1:23" x14ac:dyDescent="0.25">
      <c r="A854" t="s">
        <v>1168</v>
      </c>
      <c r="B854">
        <v>880</v>
      </c>
      <c r="C854" t="s">
        <v>1378</v>
      </c>
      <c r="D854" s="3">
        <v>41137</v>
      </c>
      <c r="E854">
        <v>2226369.2084499998</v>
      </c>
      <c r="F854">
        <v>1373518.31568</v>
      </c>
      <c r="G854" t="s">
        <v>1209</v>
      </c>
      <c r="H854" t="s">
        <v>146</v>
      </c>
      <c r="I854" t="s">
        <v>380</v>
      </c>
      <c r="J854" t="s">
        <v>373</v>
      </c>
      <c r="K854">
        <v>-84.397739999999999</v>
      </c>
      <c r="L854">
        <v>33.775689999999997</v>
      </c>
      <c r="M854" t="s">
        <v>374</v>
      </c>
      <c r="N854">
        <v>6.5</v>
      </c>
      <c r="O854">
        <v>26</v>
      </c>
      <c r="P854">
        <v>23</v>
      </c>
      <c r="Q854">
        <v>25</v>
      </c>
      <c r="R854">
        <v>1641.17</v>
      </c>
      <c r="S854">
        <v>25.18</v>
      </c>
      <c r="T854">
        <v>95.88</v>
      </c>
      <c r="U854">
        <v>12.04</v>
      </c>
      <c r="V854">
        <v>770</v>
      </c>
      <c r="W854">
        <v>19.489999999999998</v>
      </c>
    </row>
    <row r="855" spans="1:23" x14ac:dyDescent="0.25">
      <c r="A855" t="s">
        <v>1168</v>
      </c>
      <c r="B855">
        <v>881</v>
      </c>
      <c r="C855" t="s">
        <v>1379</v>
      </c>
      <c r="D855" s="3">
        <v>41137</v>
      </c>
      <c r="E855">
        <v>2226367.27018</v>
      </c>
      <c r="F855">
        <v>1373492.79504</v>
      </c>
      <c r="G855" t="s">
        <v>1209</v>
      </c>
      <c r="H855" t="s">
        <v>146</v>
      </c>
      <c r="I855" t="s">
        <v>380</v>
      </c>
      <c r="J855" t="s">
        <v>373</v>
      </c>
      <c r="K855">
        <v>-84.397739999999999</v>
      </c>
      <c r="L855">
        <v>33.775620000000004</v>
      </c>
      <c r="M855" t="s">
        <v>374</v>
      </c>
      <c r="N855">
        <v>8</v>
      </c>
      <c r="O855">
        <v>30</v>
      </c>
      <c r="P855">
        <v>26</v>
      </c>
      <c r="Q855">
        <v>29</v>
      </c>
      <c r="R855">
        <v>2318.33</v>
      </c>
      <c r="S855">
        <v>35.56</v>
      </c>
      <c r="T855">
        <v>158.82</v>
      </c>
      <c r="U855">
        <v>16.12</v>
      </c>
      <c r="V855">
        <v>954</v>
      </c>
      <c r="W855">
        <v>27.53</v>
      </c>
    </row>
    <row r="856" spans="1:23" x14ac:dyDescent="0.25">
      <c r="A856" t="s">
        <v>1168</v>
      </c>
      <c r="B856">
        <v>882</v>
      </c>
      <c r="C856" t="s">
        <v>1380</v>
      </c>
      <c r="D856" s="3">
        <v>41137</v>
      </c>
      <c r="E856">
        <v>2226397.9595599999</v>
      </c>
      <c r="F856">
        <v>1373448.8607600001</v>
      </c>
      <c r="G856" t="s">
        <v>463</v>
      </c>
      <c r="H856" t="s">
        <v>464</v>
      </c>
      <c r="I856" t="s">
        <v>380</v>
      </c>
      <c r="J856" t="s">
        <v>381</v>
      </c>
      <c r="K856">
        <v>-84.397639999999996</v>
      </c>
      <c r="L856">
        <v>33.775500000000001</v>
      </c>
      <c r="M856" t="s">
        <v>374</v>
      </c>
      <c r="N856">
        <v>4.7</v>
      </c>
      <c r="O856">
        <v>30</v>
      </c>
      <c r="P856">
        <v>25</v>
      </c>
      <c r="Q856">
        <v>24</v>
      </c>
      <c r="R856">
        <v>2583.23</v>
      </c>
      <c r="S856">
        <v>39.619999999999997</v>
      </c>
      <c r="T856">
        <v>310.12</v>
      </c>
      <c r="U856">
        <v>23.74</v>
      </c>
      <c r="V856">
        <v>1166</v>
      </c>
      <c r="W856">
        <v>30.67</v>
      </c>
    </row>
    <row r="857" spans="1:23" x14ac:dyDescent="0.25">
      <c r="A857" t="s">
        <v>1168</v>
      </c>
      <c r="B857">
        <v>883</v>
      </c>
      <c r="C857" t="s">
        <v>1381</v>
      </c>
      <c r="D857" s="3">
        <v>41137</v>
      </c>
      <c r="E857">
        <v>2226411.2044500001</v>
      </c>
      <c r="F857">
        <v>1373440.78461</v>
      </c>
      <c r="G857" t="s">
        <v>463</v>
      </c>
      <c r="H857" t="s">
        <v>464</v>
      </c>
      <c r="I857" t="s">
        <v>380</v>
      </c>
      <c r="J857" t="s">
        <v>373</v>
      </c>
      <c r="K857">
        <v>-84.397599999999997</v>
      </c>
      <c r="L857">
        <v>33.775469999999999</v>
      </c>
      <c r="M857" t="s">
        <v>374</v>
      </c>
      <c r="N857">
        <v>5.3</v>
      </c>
      <c r="O857">
        <v>30</v>
      </c>
      <c r="P857">
        <v>22</v>
      </c>
      <c r="Q857">
        <v>20</v>
      </c>
      <c r="R857">
        <v>1433.32</v>
      </c>
      <c r="S857">
        <v>21.98</v>
      </c>
      <c r="T857">
        <v>417.36</v>
      </c>
      <c r="U857">
        <v>28.22</v>
      </c>
      <c r="V857">
        <v>1352</v>
      </c>
      <c r="W857">
        <v>17.02</v>
      </c>
    </row>
    <row r="858" spans="1:23" x14ac:dyDescent="0.25">
      <c r="A858" t="s">
        <v>916</v>
      </c>
      <c r="B858">
        <v>884</v>
      </c>
      <c r="C858" t="s">
        <v>1382</v>
      </c>
      <c r="D858" s="3">
        <v>41137</v>
      </c>
      <c r="E858">
        <v>2226719.76786</v>
      </c>
      <c r="F858">
        <v>1372992.8164599999</v>
      </c>
      <c r="G858" t="s">
        <v>383</v>
      </c>
      <c r="H858" t="s">
        <v>384</v>
      </c>
      <c r="I858" t="s">
        <v>380</v>
      </c>
      <c r="J858" t="s">
        <v>381</v>
      </c>
      <c r="K858">
        <v>-84.39658</v>
      </c>
      <c r="L858">
        <v>33.774239999999999</v>
      </c>
      <c r="M858" t="s">
        <v>374</v>
      </c>
      <c r="N858">
        <v>1.6</v>
      </c>
      <c r="O858">
        <v>13</v>
      </c>
      <c r="P858">
        <v>10</v>
      </c>
      <c r="Q858">
        <v>9</v>
      </c>
      <c r="R858">
        <v>225.07</v>
      </c>
      <c r="S858">
        <v>5.69</v>
      </c>
      <c r="T858">
        <v>19.309999999999999</v>
      </c>
      <c r="U858">
        <v>4.8899999999999997</v>
      </c>
      <c r="V858">
        <v>93</v>
      </c>
      <c r="W858">
        <v>2.67</v>
      </c>
    </row>
    <row r="859" spans="1:23" x14ac:dyDescent="0.25">
      <c r="A859" t="s">
        <v>916</v>
      </c>
      <c r="B859">
        <v>885</v>
      </c>
      <c r="C859" t="s">
        <v>1383</v>
      </c>
      <c r="D859" s="3">
        <v>41137</v>
      </c>
      <c r="E859">
        <v>2226707.49211</v>
      </c>
      <c r="F859">
        <v>1372991.8473199999</v>
      </c>
      <c r="G859" t="s">
        <v>383</v>
      </c>
      <c r="H859" t="s">
        <v>384</v>
      </c>
      <c r="I859" t="s">
        <v>380</v>
      </c>
      <c r="J859" t="s">
        <v>381</v>
      </c>
      <c r="K859">
        <v>-84.396619999999999</v>
      </c>
      <c r="L859">
        <v>33.774239999999999</v>
      </c>
      <c r="M859" t="s">
        <v>374</v>
      </c>
      <c r="N859">
        <v>2.1</v>
      </c>
      <c r="O859">
        <v>14</v>
      </c>
      <c r="P859">
        <v>8</v>
      </c>
      <c r="Q859">
        <v>8</v>
      </c>
      <c r="R859">
        <v>200.32</v>
      </c>
      <c r="S859">
        <v>5.07</v>
      </c>
      <c r="T859">
        <v>28.4</v>
      </c>
      <c r="U859">
        <v>6.02</v>
      </c>
      <c r="V859">
        <v>131</v>
      </c>
      <c r="W859">
        <v>2.38</v>
      </c>
    </row>
    <row r="860" spans="1:23" x14ac:dyDescent="0.25">
      <c r="A860" t="s">
        <v>1384</v>
      </c>
      <c r="B860">
        <v>886</v>
      </c>
      <c r="C860" t="s">
        <v>1385</v>
      </c>
      <c r="D860" s="3">
        <v>41137</v>
      </c>
      <c r="E860">
        <v>2226738.95958</v>
      </c>
      <c r="F860">
        <v>1373309.8923200001</v>
      </c>
      <c r="G860" t="s">
        <v>383</v>
      </c>
      <c r="H860" t="s">
        <v>384</v>
      </c>
      <c r="I860" t="s">
        <v>380</v>
      </c>
      <c r="J860" t="s">
        <v>381</v>
      </c>
      <c r="K860">
        <v>-84.396519999999995</v>
      </c>
      <c r="L860">
        <v>33.775120000000001</v>
      </c>
      <c r="M860" t="s">
        <v>374</v>
      </c>
      <c r="N860">
        <v>2.4</v>
      </c>
      <c r="O860">
        <v>13</v>
      </c>
      <c r="P860">
        <v>12</v>
      </c>
      <c r="Q860">
        <v>12</v>
      </c>
      <c r="R860">
        <v>373.94</v>
      </c>
      <c r="S860">
        <v>9.4600000000000009</v>
      </c>
      <c r="T860">
        <v>34.04</v>
      </c>
      <c r="U860">
        <v>6.61</v>
      </c>
      <c r="V860">
        <v>157</v>
      </c>
      <c r="W860">
        <v>4.4400000000000004</v>
      </c>
    </row>
    <row r="861" spans="1:23" x14ac:dyDescent="0.25">
      <c r="A861" t="s">
        <v>1168</v>
      </c>
      <c r="B861">
        <v>887</v>
      </c>
      <c r="C861" t="s">
        <v>1386</v>
      </c>
      <c r="D861" s="3">
        <v>41137</v>
      </c>
      <c r="E861">
        <v>2226400.9457200002</v>
      </c>
      <c r="F861">
        <v>1373470.1389299999</v>
      </c>
      <c r="G861" t="s">
        <v>1134</v>
      </c>
      <c r="H861" t="s">
        <v>1135</v>
      </c>
      <c r="I861" t="s">
        <v>372</v>
      </c>
      <c r="J861" t="s">
        <v>381</v>
      </c>
      <c r="K861">
        <v>-84.397630000000007</v>
      </c>
      <c r="L861">
        <v>33.775550000000003</v>
      </c>
      <c r="M861" t="s">
        <v>374</v>
      </c>
      <c r="N861">
        <v>3.2</v>
      </c>
      <c r="O861">
        <v>14</v>
      </c>
      <c r="P861">
        <v>10</v>
      </c>
      <c r="Q861">
        <v>12</v>
      </c>
      <c r="R861">
        <v>188.26</v>
      </c>
      <c r="S861">
        <v>3.81</v>
      </c>
      <c r="T861">
        <v>7.91</v>
      </c>
      <c r="U861">
        <v>1.85</v>
      </c>
      <c r="V861">
        <v>155</v>
      </c>
      <c r="W861">
        <v>2.2400000000000002</v>
      </c>
    </row>
    <row r="862" spans="1:23" x14ac:dyDescent="0.25">
      <c r="A862" t="s">
        <v>1168</v>
      </c>
      <c r="B862">
        <v>888</v>
      </c>
      <c r="C862" t="s">
        <v>1387</v>
      </c>
      <c r="D862" s="3">
        <v>41137</v>
      </c>
      <c r="E862">
        <v>2226407.0835899999</v>
      </c>
      <c r="F862">
        <v>1373483.0607700001</v>
      </c>
      <c r="G862" t="s">
        <v>446</v>
      </c>
      <c r="H862" t="s">
        <v>447</v>
      </c>
      <c r="I862" t="s">
        <v>372</v>
      </c>
      <c r="J862" t="s">
        <v>381</v>
      </c>
      <c r="K862">
        <v>-84.39761</v>
      </c>
      <c r="L862">
        <v>33.775590000000001</v>
      </c>
      <c r="M862" t="s">
        <v>374</v>
      </c>
      <c r="N862">
        <v>2</v>
      </c>
      <c r="O862">
        <v>11</v>
      </c>
      <c r="P862">
        <v>5</v>
      </c>
      <c r="Q862">
        <v>5</v>
      </c>
      <c r="R862">
        <v>71.47</v>
      </c>
      <c r="S862">
        <v>0.64</v>
      </c>
      <c r="T862">
        <v>5.49</v>
      </c>
      <c r="U862">
        <v>2.4</v>
      </c>
      <c r="V862">
        <v>83</v>
      </c>
      <c r="W862">
        <v>0.85</v>
      </c>
    </row>
    <row r="863" spans="1:23" x14ac:dyDescent="0.25">
      <c r="A863" t="s">
        <v>1168</v>
      </c>
      <c r="B863">
        <v>890</v>
      </c>
      <c r="C863" t="s">
        <v>1388</v>
      </c>
      <c r="D863" s="3">
        <v>41137</v>
      </c>
      <c r="E863">
        <v>2226444.9002499999</v>
      </c>
      <c r="F863">
        <v>1373465.1246</v>
      </c>
      <c r="G863" t="s">
        <v>426</v>
      </c>
      <c r="H863" t="s">
        <v>427</v>
      </c>
      <c r="I863" t="s">
        <v>380</v>
      </c>
      <c r="J863" t="s">
        <v>373</v>
      </c>
      <c r="K863">
        <v>-84.397490000000005</v>
      </c>
      <c r="L863">
        <v>33.775539999999999</v>
      </c>
      <c r="M863" t="s">
        <v>374</v>
      </c>
      <c r="N863">
        <v>3.2</v>
      </c>
      <c r="O863">
        <v>22</v>
      </c>
      <c r="P863">
        <v>15</v>
      </c>
      <c r="Q863">
        <v>12</v>
      </c>
      <c r="R863">
        <v>659.4</v>
      </c>
      <c r="S863">
        <v>18.059999999999999</v>
      </c>
      <c r="T863">
        <v>44.49</v>
      </c>
      <c r="U863">
        <v>7.01</v>
      </c>
      <c r="V863">
        <v>226</v>
      </c>
      <c r="W863">
        <v>13.61</v>
      </c>
    </row>
    <row r="864" spans="1:23" x14ac:dyDescent="0.25">
      <c r="A864" t="s">
        <v>1168</v>
      </c>
      <c r="B864">
        <v>891</v>
      </c>
      <c r="C864" t="s">
        <v>1389</v>
      </c>
      <c r="D864" s="3">
        <v>41137</v>
      </c>
      <c r="E864">
        <v>2226440.3775999998</v>
      </c>
      <c r="F864">
        <v>1373455.11017</v>
      </c>
      <c r="G864" t="s">
        <v>426</v>
      </c>
      <c r="H864" t="s">
        <v>427</v>
      </c>
      <c r="I864" t="s">
        <v>380</v>
      </c>
      <c r="J864" t="s">
        <v>373</v>
      </c>
      <c r="K864">
        <v>-84.397499999999994</v>
      </c>
      <c r="L864">
        <v>33.775509999999997</v>
      </c>
      <c r="M864" t="s">
        <v>374</v>
      </c>
      <c r="N864">
        <v>3.4</v>
      </c>
      <c r="O864">
        <v>21</v>
      </c>
      <c r="P864">
        <v>16</v>
      </c>
      <c r="Q864">
        <v>13</v>
      </c>
      <c r="R864">
        <v>531.74</v>
      </c>
      <c r="S864">
        <v>14.55</v>
      </c>
      <c r="T864">
        <v>29.72</v>
      </c>
      <c r="U864">
        <v>5.45</v>
      </c>
      <c r="V864">
        <v>155</v>
      </c>
      <c r="W864">
        <v>10.97</v>
      </c>
    </row>
    <row r="865" spans="1:23" x14ac:dyDescent="0.25">
      <c r="A865" t="s">
        <v>1168</v>
      </c>
      <c r="B865">
        <v>892</v>
      </c>
      <c r="C865" t="s">
        <v>1390</v>
      </c>
      <c r="D865" s="3">
        <v>41137</v>
      </c>
      <c r="E865">
        <v>2226439.7315099998</v>
      </c>
      <c r="F865">
        <v>1373446.0648699999</v>
      </c>
      <c r="G865" t="s">
        <v>426</v>
      </c>
      <c r="H865" t="s">
        <v>427</v>
      </c>
      <c r="I865" t="s">
        <v>380</v>
      </c>
      <c r="J865" t="s">
        <v>373</v>
      </c>
      <c r="K865">
        <v>-84.397509999999997</v>
      </c>
      <c r="L865">
        <v>33.775489999999998</v>
      </c>
      <c r="M865" t="s">
        <v>374</v>
      </c>
      <c r="N865">
        <v>3.4</v>
      </c>
      <c r="O865">
        <v>19</v>
      </c>
      <c r="P865">
        <v>19</v>
      </c>
      <c r="Q865">
        <v>13</v>
      </c>
      <c r="R865">
        <v>717.85</v>
      </c>
      <c r="S865">
        <v>19.670000000000002</v>
      </c>
      <c r="T865">
        <v>53.57</v>
      </c>
      <c r="U865">
        <v>7.85</v>
      </c>
      <c r="V865">
        <v>271</v>
      </c>
      <c r="W865">
        <v>14.82</v>
      </c>
    </row>
    <row r="866" spans="1:23" x14ac:dyDescent="0.25">
      <c r="A866" t="s">
        <v>1168</v>
      </c>
      <c r="B866">
        <v>893</v>
      </c>
      <c r="C866" t="s">
        <v>1391</v>
      </c>
      <c r="D866" s="3">
        <v>41137</v>
      </c>
      <c r="E866">
        <v>2226443.9311099998</v>
      </c>
      <c r="F866">
        <v>1373513.9045599999</v>
      </c>
      <c r="G866" t="s">
        <v>452</v>
      </c>
      <c r="H866" t="s">
        <v>453</v>
      </c>
      <c r="I866" t="s">
        <v>372</v>
      </c>
      <c r="J866" t="s">
        <v>373</v>
      </c>
      <c r="K866">
        <v>-84.397490000000005</v>
      </c>
      <c r="L866">
        <v>33.775669999999998</v>
      </c>
      <c r="M866" t="s">
        <v>374</v>
      </c>
      <c r="N866">
        <v>6.8</v>
      </c>
      <c r="O866">
        <v>11</v>
      </c>
      <c r="P866">
        <v>15</v>
      </c>
      <c r="Q866">
        <v>14</v>
      </c>
      <c r="R866">
        <v>251.55</v>
      </c>
      <c r="S866">
        <v>2.91</v>
      </c>
      <c r="T866">
        <v>108.42</v>
      </c>
      <c r="U866">
        <v>12.39</v>
      </c>
      <c r="V866">
        <v>768</v>
      </c>
      <c r="W866">
        <v>2.99</v>
      </c>
    </row>
    <row r="867" spans="1:23" x14ac:dyDescent="0.25">
      <c r="A867" t="s">
        <v>916</v>
      </c>
      <c r="B867">
        <v>894</v>
      </c>
      <c r="C867" t="s">
        <v>1392</v>
      </c>
      <c r="D867" s="3">
        <v>41137</v>
      </c>
      <c r="E867">
        <v>2226707.0314199999</v>
      </c>
      <c r="F867">
        <v>1373027.40491</v>
      </c>
      <c r="G867" t="s">
        <v>463</v>
      </c>
      <c r="H867" t="s">
        <v>464</v>
      </c>
      <c r="I867" t="s">
        <v>380</v>
      </c>
      <c r="J867" t="s">
        <v>381</v>
      </c>
      <c r="K867">
        <v>-84.396619999999999</v>
      </c>
      <c r="L867">
        <v>33.774340000000002</v>
      </c>
      <c r="M867" t="s">
        <v>374</v>
      </c>
      <c r="N867">
        <v>1.3</v>
      </c>
      <c r="O867">
        <v>9</v>
      </c>
      <c r="P867">
        <v>6</v>
      </c>
      <c r="Q867">
        <v>6</v>
      </c>
      <c r="R867">
        <v>71.8</v>
      </c>
      <c r="S867">
        <v>1.1000000000000001</v>
      </c>
      <c r="T867">
        <v>10.1</v>
      </c>
      <c r="U867">
        <v>3.33</v>
      </c>
      <c r="V867">
        <v>80</v>
      </c>
      <c r="W867">
        <v>0.85</v>
      </c>
    </row>
    <row r="868" spans="1:23" x14ac:dyDescent="0.25">
      <c r="A868" t="s">
        <v>916</v>
      </c>
      <c r="B868">
        <v>895</v>
      </c>
      <c r="C868" t="s">
        <v>1393</v>
      </c>
      <c r="D868" s="3">
        <v>41137</v>
      </c>
      <c r="E868">
        <v>2226707.3544700001</v>
      </c>
      <c r="F868">
        <v>1373071.01614</v>
      </c>
      <c r="G868" t="s">
        <v>463</v>
      </c>
      <c r="H868" t="s">
        <v>464</v>
      </c>
      <c r="I868" t="s">
        <v>380</v>
      </c>
      <c r="J868" t="s">
        <v>381</v>
      </c>
      <c r="K868">
        <v>-84.396619999999999</v>
      </c>
      <c r="L868">
        <v>33.774459999999998</v>
      </c>
      <c r="M868" t="s">
        <v>374</v>
      </c>
      <c r="N868">
        <v>1.2</v>
      </c>
      <c r="O868">
        <v>9</v>
      </c>
      <c r="P868">
        <v>8</v>
      </c>
      <c r="Q868">
        <v>6</v>
      </c>
      <c r="R868">
        <v>103.01</v>
      </c>
      <c r="S868">
        <v>1.59</v>
      </c>
      <c r="T868">
        <v>8.75</v>
      </c>
      <c r="U868">
        <v>3.09</v>
      </c>
      <c r="V868">
        <v>71</v>
      </c>
      <c r="W868">
        <v>1.22</v>
      </c>
    </row>
    <row r="869" spans="1:23" x14ac:dyDescent="0.25">
      <c r="A869" t="s">
        <v>916</v>
      </c>
      <c r="B869">
        <v>896</v>
      </c>
      <c r="C869" t="s">
        <v>1394</v>
      </c>
      <c r="D869" s="3">
        <v>41137</v>
      </c>
      <c r="E869">
        <v>2226708.1672800002</v>
      </c>
      <c r="F869">
        <v>1373095.1787099999</v>
      </c>
      <c r="G869" t="s">
        <v>419</v>
      </c>
      <c r="H869" t="s">
        <v>420</v>
      </c>
      <c r="I869" t="s">
        <v>380</v>
      </c>
      <c r="J869" t="s">
        <v>381</v>
      </c>
      <c r="K869">
        <v>-84.396619999999999</v>
      </c>
      <c r="L869">
        <v>33.774529999999999</v>
      </c>
      <c r="M869" t="s">
        <v>374</v>
      </c>
      <c r="N869">
        <v>18</v>
      </c>
      <c r="O869">
        <v>6</v>
      </c>
      <c r="P869">
        <v>4</v>
      </c>
      <c r="Q869">
        <v>4</v>
      </c>
      <c r="R869">
        <v>53.17</v>
      </c>
      <c r="S869">
        <v>1.46</v>
      </c>
      <c r="T869">
        <v>1052.2</v>
      </c>
      <c r="U869">
        <v>48.17</v>
      </c>
      <c r="V869">
        <v>2409</v>
      </c>
      <c r="W869">
        <v>1.1000000000000001</v>
      </c>
    </row>
    <row r="870" spans="1:23" x14ac:dyDescent="0.25">
      <c r="A870" t="s">
        <v>916</v>
      </c>
      <c r="B870">
        <v>897</v>
      </c>
      <c r="C870" t="s">
        <v>1395</v>
      </c>
      <c r="D870" s="3">
        <v>41137</v>
      </c>
      <c r="E870">
        <v>2226717.8586599999</v>
      </c>
      <c r="F870">
        <v>1373095.8248099999</v>
      </c>
      <c r="G870" t="s">
        <v>419</v>
      </c>
      <c r="H870" t="s">
        <v>420</v>
      </c>
      <c r="I870" t="s">
        <v>380</v>
      </c>
      <c r="J870" t="s">
        <v>381</v>
      </c>
      <c r="K870">
        <v>-84.396590000000003</v>
      </c>
      <c r="L870">
        <v>33.774529999999999</v>
      </c>
      <c r="M870" t="s">
        <v>374</v>
      </c>
      <c r="N870">
        <v>1.3</v>
      </c>
      <c r="O870">
        <v>7</v>
      </c>
      <c r="P870">
        <v>6</v>
      </c>
      <c r="Q870">
        <v>7</v>
      </c>
      <c r="R870">
        <v>92.46</v>
      </c>
      <c r="S870">
        <v>2.54</v>
      </c>
      <c r="T870">
        <v>5.36</v>
      </c>
      <c r="U870">
        <v>2.09</v>
      </c>
      <c r="V870">
        <v>55</v>
      </c>
      <c r="W870">
        <v>1.91</v>
      </c>
    </row>
    <row r="871" spans="1:23" x14ac:dyDescent="0.25">
      <c r="A871" t="s">
        <v>916</v>
      </c>
      <c r="B871">
        <v>898</v>
      </c>
      <c r="C871" t="s">
        <v>1396</v>
      </c>
      <c r="D871" s="3">
        <v>41137</v>
      </c>
      <c r="E871">
        <v>2226709.1364199999</v>
      </c>
      <c r="F871">
        <v>1373111.3310199999</v>
      </c>
      <c r="G871" t="s">
        <v>463</v>
      </c>
      <c r="H871" t="s">
        <v>464</v>
      </c>
      <c r="I871" t="s">
        <v>372</v>
      </c>
      <c r="J871" t="s">
        <v>381</v>
      </c>
      <c r="K871">
        <v>-84.396619999999999</v>
      </c>
      <c r="L871">
        <v>33.774569999999997</v>
      </c>
      <c r="M871" t="s">
        <v>374</v>
      </c>
      <c r="N871">
        <v>1.3</v>
      </c>
      <c r="O871">
        <v>11</v>
      </c>
      <c r="P871">
        <v>9</v>
      </c>
      <c r="Q871">
        <v>11</v>
      </c>
      <c r="R871">
        <v>194.18</v>
      </c>
      <c r="S871">
        <v>2.98</v>
      </c>
      <c r="T871">
        <v>9.74</v>
      </c>
      <c r="U871">
        <v>3.28</v>
      </c>
      <c r="V871">
        <v>76</v>
      </c>
      <c r="W871">
        <v>2.31</v>
      </c>
    </row>
    <row r="872" spans="1:23" x14ac:dyDescent="0.25">
      <c r="A872" t="s">
        <v>916</v>
      </c>
      <c r="B872">
        <v>899</v>
      </c>
      <c r="C872" t="s">
        <v>1397</v>
      </c>
      <c r="D872" s="3">
        <v>41137</v>
      </c>
      <c r="E872">
        <v>2226717.5356200002</v>
      </c>
      <c r="F872">
        <v>1373110.68493</v>
      </c>
      <c r="G872" t="s">
        <v>463</v>
      </c>
      <c r="H872" t="s">
        <v>464</v>
      </c>
      <c r="I872" t="s">
        <v>380</v>
      </c>
      <c r="J872" t="s">
        <v>381</v>
      </c>
      <c r="K872">
        <v>-84.396590000000003</v>
      </c>
      <c r="L872">
        <v>33.774569999999997</v>
      </c>
      <c r="M872" t="s">
        <v>374</v>
      </c>
      <c r="N872">
        <v>1.2</v>
      </c>
      <c r="O872">
        <v>10</v>
      </c>
      <c r="P872">
        <v>12</v>
      </c>
      <c r="Q872">
        <v>12</v>
      </c>
      <c r="R872">
        <v>193.97</v>
      </c>
      <c r="S872">
        <v>2.98</v>
      </c>
      <c r="T872">
        <v>9.7200000000000006</v>
      </c>
      <c r="U872">
        <v>3.28</v>
      </c>
      <c r="V872">
        <v>77</v>
      </c>
      <c r="W872">
        <v>2.2999999999999998</v>
      </c>
    </row>
    <row r="873" spans="1:23" x14ac:dyDescent="0.25">
      <c r="A873" t="s">
        <v>916</v>
      </c>
      <c r="B873">
        <v>900</v>
      </c>
      <c r="C873" t="s">
        <v>1398</v>
      </c>
      <c r="D873" s="3">
        <v>41137</v>
      </c>
      <c r="E873">
        <v>2226717.8586599999</v>
      </c>
      <c r="F873">
        <v>1373148.48132</v>
      </c>
      <c r="G873" t="s">
        <v>383</v>
      </c>
      <c r="H873" t="s">
        <v>384</v>
      </c>
      <c r="I873" t="s">
        <v>380</v>
      </c>
      <c r="J873" t="s">
        <v>381</v>
      </c>
      <c r="K873">
        <v>-84.396590000000003</v>
      </c>
      <c r="L873">
        <v>33.77467</v>
      </c>
      <c r="M873" t="s">
        <v>374</v>
      </c>
      <c r="N873">
        <v>1.5</v>
      </c>
      <c r="O873">
        <v>15</v>
      </c>
      <c r="P873">
        <v>15</v>
      </c>
      <c r="Q873">
        <v>13</v>
      </c>
      <c r="R873">
        <v>474.9</v>
      </c>
      <c r="S873">
        <v>12.02</v>
      </c>
      <c r="T873">
        <v>13.98</v>
      </c>
      <c r="U873">
        <v>4.1399999999999997</v>
      </c>
      <c r="V873">
        <v>67</v>
      </c>
      <c r="W873">
        <v>5.64</v>
      </c>
    </row>
    <row r="874" spans="1:23" x14ac:dyDescent="0.25">
      <c r="A874" t="s">
        <v>916</v>
      </c>
      <c r="B874">
        <v>901</v>
      </c>
      <c r="C874" t="s">
        <v>1399</v>
      </c>
      <c r="D874" s="3">
        <v>41137</v>
      </c>
      <c r="E874">
        <v>2226709.45946</v>
      </c>
      <c r="F874">
        <v>1373147.8352300001</v>
      </c>
      <c r="G874" t="s">
        <v>383</v>
      </c>
      <c r="H874" t="s">
        <v>384</v>
      </c>
      <c r="I874" t="s">
        <v>380</v>
      </c>
      <c r="J874" t="s">
        <v>381</v>
      </c>
      <c r="K874">
        <v>-84.396619999999999</v>
      </c>
      <c r="L874">
        <v>33.77467</v>
      </c>
      <c r="M874" t="s">
        <v>374</v>
      </c>
      <c r="N874">
        <v>1.5</v>
      </c>
      <c r="O874">
        <v>13</v>
      </c>
      <c r="P874">
        <v>15</v>
      </c>
      <c r="Q874">
        <v>13</v>
      </c>
      <c r="R874">
        <v>473.07</v>
      </c>
      <c r="S874">
        <v>11.97</v>
      </c>
      <c r="T874">
        <v>22.91</v>
      </c>
      <c r="U874">
        <v>5.36</v>
      </c>
      <c r="V874">
        <v>109</v>
      </c>
      <c r="W874">
        <v>5.62</v>
      </c>
    </row>
    <row r="875" spans="1:23" x14ac:dyDescent="0.25">
      <c r="A875" t="s">
        <v>916</v>
      </c>
      <c r="B875">
        <v>902</v>
      </c>
      <c r="C875" t="s">
        <v>1400</v>
      </c>
      <c r="D875" s="3">
        <v>41137</v>
      </c>
      <c r="E875">
        <v>2226707.5211900002</v>
      </c>
      <c r="F875">
        <v>1373159.78794</v>
      </c>
      <c r="G875" t="s">
        <v>419</v>
      </c>
      <c r="H875" t="s">
        <v>420</v>
      </c>
      <c r="I875" t="s">
        <v>380</v>
      </c>
      <c r="J875" t="s">
        <v>381</v>
      </c>
      <c r="K875">
        <v>-84.396619999999999</v>
      </c>
      <c r="L875">
        <v>33.774700000000003</v>
      </c>
      <c r="M875" t="s">
        <v>374</v>
      </c>
      <c r="N875">
        <v>2.2000000000000002</v>
      </c>
      <c r="O875">
        <v>6</v>
      </c>
      <c r="P875">
        <v>5</v>
      </c>
      <c r="Q875">
        <v>5</v>
      </c>
      <c r="R875">
        <v>61.46</v>
      </c>
      <c r="S875">
        <v>1.68</v>
      </c>
      <c r="T875">
        <v>7.28</v>
      </c>
      <c r="U875">
        <v>2.65</v>
      </c>
      <c r="V875">
        <v>57</v>
      </c>
      <c r="W875">
        <v>1.27</v>
      </c>
    </row>
    <row r="876" spans="1:23" x14ac:dyDescent="0.25">
      <c r="A876" t="s">
        <v>916</v>
      </c>
      <c r="B876">
        <v>903</v>
      </c>
      <c r="C876" t="s">
        <v>1401</v>
      </c>
      <c r="D876" s="3">
        <v>41137</v>
      </c>
      <c r="E876">
        <v>2226709.5040699998</v>
      </c>
      <c r="F876">
        <v>1373187.15879</v>
      </c>
      <c r="G876" t="s">
        <v>463</v>
      </c>
      <c r="H876" t="s">
        <v>464</v>
      </c>
      <c r="I876" t="s">
        <v>380</v>
      </c>
      <c r="J876" t="s">
        <v>381</v>
      </c>
      <c r="K876">
        <v>-84.396619999999999</v>
      </c>
      <c r="L876">
        <v>33.77478</v>
      </c>
      <c r="M876" t="s">
        <v>374</v>
      </c>
      <c r="N876">
        <v>1.4</v>
      </c>
      <c r="O876">
        <v>10</v>
      </c>
      <c r="P876">
        <v>9</v>
      </c>
      <c r="Q876">
        <v>10</v>
      </c>
      <c r="R876">
        <v>178.57</v>
      </c>
      <c r="S876">
        <v>2.73</v>
      </c>
      <c r="T876">
        <v>12.13</v>
      </c>
      <c r="U876">
        <v>3.7</v>
      </c>
      <c r="V876">
        <v>92</v>
      </c>
      <c r="W876">
        <v>2.12</v>
      </c>
    </row>
    <row r="877" spans="1:23" x14ac:dyDescent="0.25">
      <c r="A877" t="s">
        <v>916</v>
      </c>
      <c r="B877">
        <v>904</v>
      </c>
      <c r="C877" t="s">
        <v>1402</v>
      </c>
      <c r="D877" s="3">
        <v>41137</v>
      </c>
      <c r="E877">
        <v>2226719.19545</v>
      </c>
      <c r="F877">
        <v>1373187.48184</v>
      </c>
      <c r="G877" t="s">
        <v>463</v>
      </c>
      <c r="H877" t="s">
        <v>464</v>
      </c>
      <c r="I877" t="s">
        <v>380</v>
      </c>
      <c r="J877" t="s">
        <v>381</v>
      </c>
      <c r="K877">
        <v>-84.39658</v>
      </c>
      <c r="L877">
        <v>33.77478</v>
      </c>
      <c r="M877" t="s">
        <v>374</v>
      </c>
      <c r="N877">
        <v>1.3</v>
      </c>
      <c r="O877">
        <v>12</v>
      </c>
      <c r="P877">
        <v>14</v>
      </c>
      <c r="Q877">
        <v>10</v>
      </c>
      <c r="R877">
        <v>255.43</v>
      </c>
      <c r="S877">
        <v>3.92</v>
      </c>
      <c r="T877">
        <v>11.77</v>
      </c>
      <c r="U877">
        <v>3.64</v>
      </c>
      <c r="V877">
        <v>89</v>
      </c>
      <c r="W877">
        <v>3.03</v>
      </c>
    </row>
    <row r="878" spans="1:23" x14ac:dyDescent="0.25">
      <c r="A878" t="s">
        <v>916</v>
      </c>
      <c r="B878">
        <v>905</v>
      </c>
      <c r="C878" t="s">
        <v>1403</v>
      </c>
      <c r="D878" s="3">
        <v>41137</v>
      </c>
      <c r="E878">
        <v>2226719.19545</v>
      </c>
      <c r="F878">
        <v>1373198.4654099999</v>
      </c>
      <c r="G878" t="s">
        <v>419</v>
      </c>
      <c r="H878" t="s">
        <v>420</v>
      </c>
      <c r="I878" t="s">
        <v>380</v>
      </c>
      <c r="J878" t="s">
        <v>381</v>
      </c>
      <c r="K878">
        <v>-84.39658</v>
      </c>
      <c r="L878">
        <v>33.774810000000002</v>
      </c>
      <c r="M878" t="s">
        <v>374</v>
      </c>
      <c r="N878">
        <v>2</v>
      </c>
      <c r="O878">
        <v>6</v>
      </c>
      <c r="P878">
        <v>4</v>
      </c>
      <c r="Q878">
        <v>6</v>
      </c>
      <c r="R878">
        <v>45.96</v>
      </c>
      <c r="S878">
        <v>1.26</v>
      </c>
      <c r="T878">
        <v>5.75</v>
      </c>
      <c r="U878">
        <v>2.34</v>
      </c>
      <c r="V878">
        <v>55</v>
      </c>
      <c r="W878">
        <v>0.95</v>
      </c>
    </row>
    <row r="879" spans="1:23" x14ac:dyDescent="0.25">
      <c r="A879" t="s">
        <v>916</v>
      </c>
      <c r="B879">
        <v>906</v>
      </c>
      <c r="C879" t="s">
        <v>1404</v>
      </c>
      <c r="D879" s="3">
        <v>41137</v>
      </c>
      <c r="E879">
        <v>2226714.0267099999</v>
      </c>
      <c r="F879">
        <v>1373198.4654099999</v>
      </c>
      <c r="G879" t="s">
        <v>419</v>
      </c>
      <c r="H879" t="s">
        <v>420</v>
      </c>
      <c r="I879" t="s">
        <v>380</v>
      </c>
      <c r="J879" t="s">
        <v>381</v>
      </c>
      <c r="K879">
        <v>-84.396600000000007</v>
      </c>
      <c r="L879">
        <v>33.774810000000002</v>
      </c>
      <c r="M879" t="s">
        <v>374</v>
      </c>
      <c r="N879">
        <v>2</v>
      </c>
      <c r="O879">
        <v>7</v>
      </c>
      <c r="P879">
        <v>4</v>
      </c>
      <c r="Q879">
        <v>4</v>
      </c>
      <c r="R879">
        <v>50.05</v>
      </c>
      <c r="S879">
        <v>1.37</v>
      </c>
      <c r="T879">
        <v>5.86</v>
      </c>
      <c r="U879">
        <v>2.34</v>
      </c>
      <c r="V879">
        <v>55</v>
      </c>
      <c r="W879">
        <v>1.03</v>
      </c>
    </row>
    <row r="880" spans="1:23" x14ac:dyDescent="0.25">
      <c r="A880" t="s">
        <v>916</v>
      </c>
      <c r="B880">
        <v>907</v>
      </c>
      <c r="C880" t="s">
        <v>1405</v>
      </c>
      <c r="D880" s="3">
        <v>41137</v>
      </c>
      <c r="E880">
        <v>2226709.18102</v>
      </c>
      <c r="F880">
        <v>1373197.8193099999</v>
      </c>
      <c r="G880" t="s">
        <v>419</v>
      </c>
      <c r="H880" t="s">
        <v>420</v>
      </c>
      <c r="I880" t="s">
        <v>380</v>
      </c>
      <c r="J880" t="s">
        <v>381</v>
      </c>
      <c r="K880">
        <v>-84.396619999999999</v>
      </c>
      <c r="L880">
        <v>33.774810000000002</v>
      </c>
      <c r="M880" t="s">
        <v>374</v>
      </c>
      <c r="N880">
        <v>2</v>
      </c>
      <c r="O880">
        <v>6</v>
      </c>
      <c r="P880">
        <v>4</v>
      </c>
      <c r="Q880">
        <v>4</v>
      </c>
      <c r="R880">
        <v>55.54</v>
      </c>
      <c r="S880">
        <v>1.52</v>
      </c>
      <c r="T880">
        <v>5.86</v>
      </c>
      <c r="U880">
        <v>2.34</v>
      </c>
      <c r="V880">
        <v>55</v>
      </c>
      <c r="W880">
        <v>1.1499999999999999</v>
      </c>
    </row>
    <row r="881" spans="1:23" x14ac:dyDescent="0.25">
      <c r="A881" t="s">
        <v>1384</v>
      </c>
      <c r="B881">
        <v>908</v>
      </c>
      <c r="C881" t="s">
        <v>1406</v>
      </c>
      <c r="D881" s="3">
        <v>41137</v>
      </c>
      <c r="E881">
        <v>2226719.8415399999</v>
      </c>
      <c r="F881">
        <v>1373228.8317400001</v>
      </c>
      <c r="G881" t="s">
        <v>383</v>
      </c>
      <c r="H881" t="s">
        <v>384</v>
      </c>
      <c r="I881" t="s">
        <v>380</v>
      </c>
      <c r="J881" t="s">
        <v>381</v>
      </c>
      <c r="K881">
        <v>-84.39658</v>
      </c>
      <c r="L881">
        <v>33.774889999999999</v>
      </c>
      <c r="M881" t="s">
        <v>374</v>
      </c>
      <c r="N881">
        <v>1.5</v>
      </c>
      <c r="O881">
        <v>16</v>
      </c>
      <c r="P881">
        <v>13</v>
      </c>
      <c r="Q881">
        <v>12</v>
      </c>
      <c r="R881">
        <v>513.12</v>
      </c>
      <c r="S881">
        <v>12.96</v>
      </c>
      <c r="T881">
        <v>29.63</v>
      </c>
      <c r="U881">
        <v>6.19</v>
      </c>
      <c r="V881">
        <v>134</v>
      </c>
      <c r="W881">
        <v>6.09</v>
      </c>
    </row>
    <row r="882" spans="1:23" x14ac:dyDescent="0.25">
      <c r="A882" t="s">
        <v>1384</v>
      </c>
      <c r="B882">
        <v>909</v>
      </c>
      <c r="C882" t="s">
        <v>1407</v>
      </c>
      <c r="D882" s="3">
        <v>41137</v>
      </c>
      <c r="E882">
        <v>2226710.1501600002</v>
      </c>
      <c r="F882">
        <v>1373228.1856500001</v>
      </c>
      <c r="G882" t="s">
        <v>383</v>
      </c>
      <c r="H882" t="s">
        <v>384</v>
      </c>
      <c r="I882" t="s">
        <v>380</v>
      </c>
      <c r="J882" t="s">
        <v>381</v>
      </c>
      <c r="K882">
        <v>-84.396609999999995</v>
      </c>
      <c r="L882">
        <v>33.774889999999999</v>
      </c>
      <c r="M882" t="s">
        <v>374</v>
      </c>
      <c r="N882">
        <v>2.5</v>
      </c>
      <c r="O882">
        <v>16</v>
      </c>
      <c r="P882">
        <v>16</v>
      </c>
      <c r="Q882">
        <v>13</v>
      </c>
      <c r="R882">
        <v>572.32000000000005</v>
      </c>
      <c r="S882">
        <v>14.46</v>
      </c>
      <c r="T882">
        <v>31.37</v>
      </c>
      <c r="U882">
        <v>6.37</v>
      </c>
      <c r="V882">
        <v>141</v>
      </c>
      <c r="W882">
        <v>6.8</v>
      </c>
    </row>
    <row r="883" spans="1:23" x14ac:dyDescent="0.25">
      <c r="A883" t="s">
        <v>1384</v>
      </c>
      <c r="B883">
        <v>910</v>
      </c>
      <c r="C883" t="s">
        <v>1408</v>
      </c>
      <c r="D883" s="3">
        <v>41137</v>
      </c>
      <c r="E883">
        <v>2226710.7962500001</v>
      </c>
      <c r="F883">
        <v>1373265.33595</v>
      </c>
      <c r="G883" t="s">
        <v>463</v>
      </c>
      <c r="H883" t="s">
        <v>464</v>
      </c>
      <c r="I883" t="s">
        <v>380</v>
      </c>
      <c r="J883" t="s">
        <v>381</v>
      </c>
      <c r="K883">
        <v>-84.396609999999995</v>
      </c>
      <c r="L883">
        <v>33.774990000000003</v>
      </c>
      <c r="M883" t="s">
        <v>374</v>
      </c>
      <c r="N883">
        <v>1.7</v>
      </c>
      <c r="O883">
        <v>10</v>
      </c>
      <c r="P883">
        <v>13</v>
      </c>
      <c r="Q883">
        <v>14</v>
      </c>
      <c r="R883">
        <v>302.25</v>
      </c>
      <c r="S883">
        <v>4.63</v>
      </c>
      <c r="T883">
        <v>13.34</v>
      </c>
      <c r="U883">
        <v>3.9</v>
      </c>
      <c r="V883">
        <v>100</v>
      </c>
      <c r="W883">
        <v>3.59</v>
      </c>
    </row>
    <row r="884" spans="1:23" x14ac:dyDescent="0.25">
      <c r="A884" t="s">
        <v>1384</v>
      </c>
      <c r="B884">
        <v>911</v>
      </c>
      <c r="C884" t="s">
        <v>1409</v>
      </c>
      <c r="D884" s="3">
        <v>41137</v>
      </c>
      <c r="E884">
        <v>2226720.4876399999</v>
      </c>
      <c r="F884">
        <v>1373265.01291</v>
      </c>
      <c r="G884" t="s">
        <v>463</v>
      </c>
      <c r="H884" t="s">
        <v>464</v>
      </c>
      <c r="I884" t="s">
        <v>380</v>
      </c>
      <c r="J884" t="s">
        <v>381</v>
      </c>
      <c r="K884">
        <v>-84.39658</v>
      </c>
      <c r="L884">
        <v>33.774990000000003</v>
      </c>
      <c r="M884" t="s">
        <v>374</v>
      </c>
      <c r="N884">
        <v>1.6</v>
      </c>
      <c r="O884">
        <v>11</v>
      </c>
      <c r="P884">
        <v>14</v>
      </c>
      <c r="Q884">
        <v>13</v>
      </c>
      <c r="R884">
        <v>360.05</v>
      </c>
      <c r="S884">
        <v>5.51</v>
      </c>
      <c r="T884">
        <v>13.96</v>
      </c>
      <c r="U884">
        <v>4.01</v>
      </c>
      <c r="V884">
        <v>103</v>
      </c>
      <c r="W884">
        <v>4.28</v>
      </c>
    </row>
    <row r="885" spans="1:23" x14ac:dyDescent="0.25">
      <c r="A885" t="s">
        <v>1384</v>
      </c>
      <c r="B885">
        <v>912</v>
      </c>
      <c r="C885" t="s">
        <v>1410</v>
      </c>
      <c r="D885" s="3">
        <v>41137</v>
      </c>
      <c r="E885">
        <v>2226719.5768200001</v>
      </c>
      <c r="F885">
        <v>1373307.95404</v>
      </c>
      <c r="G885" t="s">
        <v>383</v>
      </c>
      <c r="H885" t="s">
        <v>384</v>
      </c>
      <c r="I885" t="s">
        <v>380</v>
      </c>
      <c r="J885" t="s">
        <v>381</v>
      </c>
      <c r="K885">
        <v>-84.39658</v>
      </c>
      <c r="L885">
        <v>33.775109999999998</v>
      </c>
      <c r="M885" t="s">
        <v>374</v>
      </c>
      <c r="N885">
        <v>1.9</v>
      </c>
      <c r="O885">
        <v>13</v>
      </c>
      <c r="P885">
        <v>10</v>
      </c>
      <c r="Q885">
        <v>8</v>
      </c>
      <c r="R885">
        <v>193.43</v>
      </c>
      <c r="S885">
        <v>4.8899999999999997</v>
      </c>
      <c r="T885">
        <v>22.05</v>
      </c>
      <c r="U885">
        <v>5.25</v>
      </c>
      <c r="V885">
        <v>105</v>
      </c>
      <c r="W885">
        <v>2.2999999999999998</v>
      </c>
    </row>
    <row r="886" spans="1:23" x14ac:dyDescent="0.25">
      <c r="A886" t="s">
        <v>1384</v>
      </c>
      <c r="B886">
        <v>913</v>
      </c>
      <c r="C886" t="s">
        <v>1411</v>
      </c>
      <c r="D886" s="3">
        <v>41137</v>
      </c>
      <c r="E886">
        <v>2226710.5315299998</v>
      </c>
      <c r="F886">
        <v>1373308.27709</v>
      </c>
      <c r="G886" t="s">
        <v>383</v>
      </c>
      <c r="H886" t="s">
        <v>384</v>
      </c>
      <c r="I886" t="s">
        <v>380</v>
      </c>
      <c r="J886" t="s">
        <v>381</v>
      </c>
      <c r="K886">
        <v>-84.396609999999995</v>
      </c>
      <c r="L886">
        <v>33.775109999999998</v>
      </c>
      <c r="M886" t="s">
        <v>374</v>
      </c>
      <c r="N886">
        <v>1.9</v>
      </c>
      <c r="O886">
        <v>14</v>
      </c>
      <c r="P886">
        <v>9</v>
      </c>
      <c r="Q886">
        <v>9</v>
      </c>
      <c r="R886">
        <v>263.29000000000002</v>
      </c>
      <c r="S886">
        <v>6.66</v>
      </c>
      <c r="T886">
        <v>19.440000000000001</v>
      </c>
      <c r="U886">
        <v>4.92</v>
      </c>
      <c r="V886">
        <v>93</v>
      </c>
      <c r="W886">
        <v>3.13</v>
      </c>
    </row>
    <row r="887" spans="1:23" x14ac:dyDescent="0.25">
      <c r="A887" t="s">
        <v>1384</v>
      </c>
      <c r="B887">
        <v>914</v>
      </c>
      <c r="C887" t="s">
        <v>1412</v>
      </c>
      <c r="D887" s="3">
        <v>41137</v>
      </c>
      <c r="E887">
        <v>2226738.6365399999</v>
      </c>
      <c r="F887">
        <v>1373264.3428100001</v>
      </c>
      <c r="G887" t="s">
        <v>463</v>
      </c>
      <c r="H887" t="s">
        <v>464</v>
      </c>
      <c r="I887" t="s">
        <v>380</v>
      </c>
      <c r="J887" t="s">
        <v>381</v>
      </c>
      <c r="K887">
        <v>-84.396519999999995</v>
      </c>
      <c r="L887">
        <v>33.774990000000003</v>
      </c>
      <c r="M887" t="s">
        <v>374</v>
      </c>
      <c r="N887">
        <v>1.4</v>
      </c>
      <c r="O887">
        <v>11</v>
      </c>
      <c r="P887">
        <v>15</v>
      </c>
      <c r="Q887">
        <v>12</v>
      </c>
      <c r="R887">
        <v>244.88</v>
      </c>
      <c r="S887">
        <v>3.75</v>
      </c>
      <c r="T887">
        <v>17.170000000000002</v>
      </c>
      <c r="U887">
        <v>4.5</v>
      </c>
      <c r="V887">
        <v>123</v>
      </c>
      <c r="W887">
        <v>2.91</v>
      </c>
    </row>
    <row r="888" spans="1:23" x14ac:dyDescent="0.25">
      <c r="A888" t="s">
        <v>1384</v>
      </c>
      <c r="B888">
        <v>915</v>
      </c>
      <c r="C888" t="s">
        <v>1413</v>
      </c>
      <c r="D888" s="3">
        <v>41137</v>
      </c>
      <c r="E888">
        <v>2226743.80528</v>
      </c>
      <c r="F888">
        <v>1373265.635</v>
      </c>
      <c r="G888" t="s">
        <v>463</v>
      </c>
      <c r="H888" t="s">
        <v>464</v>
      </c>
      <c r="I888" t="s">
        <v>380</v>
      </c>
      <c r="J888" t="s">
        <v>381</v>
      </c>
      <c r="K888">
        <v>-84.396500000000003</v>
      </c>
      <c r="L888">
        <v>33.774990000000003</v>
      </c>
      <c r="M888" t="s">
        <v>374</v>
      </c>
      <c r="N888">
        <v>1.6</v>
      </c>
      <c r="O888">
        <v>11</v>
      </c>
      <c r="P888">
        <v>13</v>
      </c>
      <c r="Q888">
        <v>14</v>
      </c>
      <c r="R888">
        <v>360.05</v>
      </c>
      <c r="S888">
        <v>5.51</v>
      </c>
      <c r="T888">
        <v>16.09</v>
      </c>
      <c r="U888">
        <v>4.34</v>
      </c>
      <c r="V888">
        <v>116</v>
      </c>
      <c r="W888">
        <v>4.28</v>
      </c>
    </row>
    <row r="889" spans="1:23" x14ac:dyDescent="0.25">
      <c r="A889" t="s">
        <v>1384</v>
      </c>
      <c r="B889">
        <v>916</v>
      </c>
      <c r="C889" t="s">
        <v>1414</v>
      </c>
      <c r="D889" s="3">
        <v>41137</v>
      </c>
      <c r="E889">
        <v>2226737.9904499999</v>
      </c>
      <c r="F889">
        <v>1373227.8385999999</v>
      </c>
      <c r="G889" t="s">
        <v>383</v>
      </c>
      <c r="H889" t="s">
        <v>384</v>
      </c>
      <c r="I889" t="s">
        <v>380</v>
      </c>
      <c r="J889" t="s">
        <v>381</v>
      </c>
      <c r="K889">
        <v>-84.396519999999995</v>
      </c>
      <c r="L889">
        <v>33.774889999999999</v>
      </c>
      <c r="M889" t="s">
        <v>374</v>
      </c>
      <c r="N889">
        <v>2.2999999999999998</v>
      </c>
      <c r="O889">
        <v>18</v>
      </c>
      <c r="P889">
        <v>15</v>
      </c>
      <c r="Q889">
        <v>15</v>
      </c>
      <c r="R889">
        <v>514.73</v>
      </c>
      <c r="S889">
        <v>13.01</v>
      </c>
      <c r="T889">
        <v>28.79</v>
      </c>
      <c r="U889">
        <v>6.13</v>
      </c>
      <c r="V889">
        <v>127</v>
      </c>
      <c r="W889">
        <v>6.11</v>
      </c>
    </row>
    <row r="890" spans="1:23" x14ac:dyDescent="0.25">
      <c r="A890" t="s">
        <v>916</v>
      </c>
      <c r="B890">
        <v>917</v>
      </c>
      <c r="C890" t="s">
        <v>1415</v>
      </c>
      <c r="D890" s="3">
        <v>41137</v>
      </c>
      <c r="E890">
        <v>2226736.3752199998</v>
      </c>
      <c r="F890">
        <v>1373197.14922</v>
      </c>
      <c r="G890" t="s">
        <v>419</v>
      </c>
      <c r="H890" t="s">
        <v>420</v>
      </c>
      <c r="I890" t="s">
        <v>380</v>
      </c>
      <c r="J890" t="s">
        <v>381</v>
      </c>
      <c r="K890">
        <v>-84.396529999999998</v>
      </c>
      <c r="L890">
        <v>33.774810000000002</v>
      </c>
      <c r="M890" t="s">
        <v>374</v>
      </c>
      <c r="N890">
        <v>2</v>
      </c>
      <c r="O890">
        <v>7</v>
      </c>
      <c r="P890">
        <v>4</v>
      </c>
      <c r="Q890">
        <v>5</v>
      </c>
      <c r="R890">
        <v>58.56</v>
      </c>
      <c r="S890">
        <v>1.61</v>
      </c>
      <c r="T890">
        <v>5.95</v>
      </c>
      <c r="U890">
        <v>2.34</v>
      </c>
      <c r="V890">
        <v>55</v>
      </c>
      <c r="W890">
        <v>1.21</v>
      </c>
    </row>
    <row r="891" spans="1:23" x14ac:dyDescent="0.25">
      <c r="A891" t="s">
        <v>916</v>
      </c>
      <c r="B891">
        <v>918</v>
      </c>
      <c r="C891" t="s">
        <v>1416</v>
      </c>
      <c r="D891" s="3">
        <v>41137</v>
      </c>
      <c r="E891">
        <v>2226743.15918</v>
      </c>
      <c r="F891">
        <v>1373197.47227</v>
      </c>
      <c r="G891" t="s">
        <v>419</v>
      </c>
      <c r="H891" t="s">
        <v>420</v>
      </c>
      <c r="I891" t="s">
        <v>380</v>
      </c>
      <c r="J891" t="s">
        <v>381</v>
      </c>
      <c r="K891">
        <v>-84.396510000000006</v>
      </c>
      <c r="L891">
        <v>33.774810000000002</v>
      </c>
      <c r="M891" t="s">
        <v>374</v>
      </c>
      <c r="N891">
        <v>1.9</v>
      </c>
      <c r="O891">
        <v>7</v>
      </c>
      <c r="P891">
        <v>6</v>
      </c>
      <c r="Q891">
        <v>4</v>
      </c>
      <c r="R891">
        <v>64.58</v>
      </c>
      <c r="S891">
        <v>1.76</v>
      </c>
      <c r="T891">
        <v>5.4</v>
      </c>
      <c r="U891">
        <v>2.2000000000000002</v>
      </c>
      <c r="V891">
        <v>55</v>
      </c>
      <c r="W891">
        <v>1.33</v>
      </c>
    </row>
    <row r="892" spans="1:23" x14ac:dyDescent="0.25">
      <c r="A892" t="s">
        <v>916</v>
      </c>
      <c r="B892">
        <v>919</v>
      </c>
      <c r="C892" t="s">
        <v>1417</v>
      </c>
      <c r="D892" s="3">
        <v>41137</v>
      </c>
      <c r="E892">
        <v>2226736.3752199998</v>
      </c>
      <c r="F892">
        <v>1373188.42698</v>
      </c>
      <c r="G892" t="s">
        <v>463</v>
      </c>
      <c r="H892" t="s">
        <v>464</v>
      </c>
      <c r="I892" t="s">
        <v>380</v>
      </c>
      <c r="J892" t="s">
        <v>381</v>
      </c>
      <c r="K892">
        <v>-84.396529999999998</v>
      </c>
      <c r="L892">
        <v>33.77478</v>
      </c>
      <c r="M892" t="s">
        <v>374</v>
      </c>
      <c r="N892">
        <v>1.7</v>
      </c>
      <c r="O892">
        <v>10</v>
      </c>
      <c r="P892">
        <v>15</v>
      </c>
      <c r="Q892">
        <v>14</v>
      </c>
      <c r="R892">
        <v>324.64</v>
      </c>
      <c r="S892">
        <v>4.9800000000000004</v>
      </c>
      <c r="T892">
        <v>16.12</v>
      </c>
      <c r="U892">
        <v>4.34</v>
      </c>
      <c r="V892">
        <v>117</v>
      </c>
      <c r="W892">
        <v>3.85</v>
      </c>
    </row>
    <row r="893" spans="1:23" x14ac:dyDescent="0.25">
      <c r="A893" t="s">
        <v>916</v>
      </c>
      <c r="B893">
        <v>920</v>
      </c>
      <c r="C893" t="s">
        <v>1418</v>
      </c>
      <c r="D893" s="3">
        <v>41137</v>
      </c>
      <c r="E893">
        <v>2226742.8361399998</v>
      </c>
      <c r="F893">
        <v>1373189.0730699999</v>
      </c>
      <c r="G893" t="s">
        <v>463</v>
      </c>
      <c r="H893" t="s">
        <v>464</v>
      </c>
      <c r="I893" t="s">
        <v>380</v>
      </c>
      <c r="J893" t="s">
        <v>381</v>
      </c>
      <c r="K893">
        <v>-84.396510000000006</v>
      </c>
      <c r="L893">
        <v>33.77478</v>
      </c>
      <c r="M893" t="s">
        <v>374</v>
      </c>
      <c r="N893">
        <v>1.4</v>
      </c>
      <c r="O893">
        <v>11</v>
      </c>
      <c r="P893">
        <v>15</v>
      </c>
      <c r="Q893">
        <v>14</v>
      </c>
      <c r="R893">
        <v>410.43</v>
      </c>
      <c r="S893">
        <v>6.28</v>
      </c>
      <c r="T893">
        <v>14.55</v>
      </c>
      <c r="U893">
        <v>4.0999999999999996</v>
      </c>
      <c r="V893">
        <v>107</v>
      </c>
      <c r="W893">
        <v>4.87</v>
      </c>
    </row>
    <row r="894" spans="1:23" x14ac:dyDescent="0.25">
      <c r="A894" t="s">
        <v>916</v>
      </c>
      <c r="B894">
        <v>921</v>
      </c>
      <c r="C894" t="s">
        <v>1419</v>
      </c>
      <c r="D894" s="3">
        <v>41137</v>
      </c>
      <c r="E894">
        <v>2226738.3134900001</v>
      </c>
      <c r="F894">
        <v>1373156.7684599999</v>
      </c>
      <c r="G894" t="s">
        <v>419</v>
      </c>
      <c r="H894" t="s">
        <v>420</v>
      </c>
      <c r="I894" t="s">
        <v>380</v>
      </c>
      <c r="J894" t="s">
        <v>381</v>
      </c>
      <c r="K894">
        <v>-84.396519999999995</v>
      </c>
      <c r="L894">
        <v>33.774700000000003</v>
      </c>
      <c r="M894" t="s">
        <v>374</v>
      </c>
      <c r="N894">
        <v>1</v>
      </c>
      <c r="O894">
        <v>6</v>
      </c>
      <c r="P894">
        <v>4</v>
      </c>
      <c r="Q894">
        <v>6</v>
      </c>
      <c r="R894">
        <v>39.29</v>
      </c>
      <c r="S894">
        <v>1.08</v>
      </c>
      <c r="T894">
        <v>1.46</v>
      </c>
      <c r="U894">
        <v>0.99</v>
      </c>
      <c r="V894">
        <v>55</v>
      </c>
      <c r="W894">
        <v>0.81</v>
      </c>
    </row>
    <row r="895" spans="1:23" x14ac:dyDescent="0.25">
      <c r="A895" t="s">
        <v>916</v>
      </c>
      <c r="B895">
        <v>922</v>
      </c>
      <c r="C895" t="s">
        <v>1420</v>
      </c>
      <c r="D895" s="3">
        <v>41137</v>
      </c>
      <c r="E895">
        <v>2226743.4822300002</v>
      </c>
      <c r="F895">
        <v>1373156.7684599999</v>
      </c>
      <c r="G895" t="s">
        <v>419</v>
      </c>
      <c r="H895" t="s">
        <v>420</v>
      </c>
      <c r="I895" t="s">
        <v>380</v>
      </c>
      <c r="J895" t="s">
        <v>381</v>
      </c>
      <c r="K895">
        <v>-84.396500000000003</v>
      </c>
      <c r="L895">
        <v>33.774700000000003</v>
      </c>
      <c r="M895" t="s">
        <v>374</v>
      </c>
      <c r="N895">
        <v>2.2000000000000002</v>
      </c>
      <c r="O895">
        <v>6</v>
      </c>
      <c r="P895">
        <v>4</v>
      </c>
      <c r="Q895">
        <v>4</v>
      </c>
      <c r="R895">
        <v>26.59</v>
      </c>
      <c r="S895">
        <v>0.73</v>
      </c>
      <c r="T895">
        <v>6.9</v>
      </c>
      <c r="U895">
        <v>2.65</v>
      </c>
      <c r="V895">
        <v>57</v>
      </c>
      <c r="W895">
        <v>0.55000000000000004</v>
      </c>
    </row>
    <row r="896" spans="1:23" x14ac:dyDescent="0.25">
      <c r="A896" t="s">
        <v>916</v>
      </c>
      <c r="B896">
        <v>923</v>
      </c>
      <c r="C896" t="s">
        <v>1421</v>
      </c>
      <c r="D896" s="3">
        <v>41137</v>
      </c>
      <c r="E896">
        <v>2226739.9287200002</v>
      </c>
      <c r="F896">
        <v>1373147.7231600001</v>
      </c>
      <c r="G896" t="s">
        <v>383</v>
      </c>
      <c r="H896" t="s">
        <v>384</v>
      </c>
      <c r="I896" t="s">
        <v>380</v>
      </c>
      <c r="J896" t="s">
        <v>381</v>
      </c>
      <c r="K896">
        <v>-84.396519999999995</v>
      </c>
      <c r="L896">
        <v>33.77467</v>
      </c>
      <c r="M896" t="s">
        <v>374</v>
      </c>
      <c r="N896">
        <v>2</v>
      </c>
      <c r="O896">
        <v>27</v>
      </c>
      <c r="P896">
        <v>16</v>
      </c>
      <c r="Q896">
        <v>15</v>
      </c>
      <c r="R896">
        <v>492.99</v>
      </c>
      <c r="S896">
        <v>12.46</v>
      </c>
      <c r="T896">
        <v>30.38</v>
      </c>
      <c r="U896">
        <v>6.44</v>
      </c>
      <c r="V896">
        <v>123</v>
      </c>
      <c r="W896">
        <v>5.85</v>
      </c>
    </row>
    <row r="897" spans="1:23" x14ac:dyDescent="0.25">
      <c r="A897" t="s">
        <v>916</v>
      </c>
      <c r="B897">
        <v>924</v>
      </c>
      <c r="C897" t="s">
        <v>1422</v>
      </c>
      <c r="D897" s="3">
        <v>41137</v>
      </c>
      <c r="E897">
        <v>2226735.4060800001</v>
      </c>
      <c r="F897">
        <v>1373109.92677</v>
      </c>
      <c r="G897" t="s">
        <v>463</v>
      </c>
      <c r="H897" t="s">
        <v>464</v>
      </c>
      <c r="I897" t="s">
        <v>380</v>
      </c>
      <c r="J897" t="s">
        <v>381</v>
      </c>
      <c r="K897">
        <v>-84.396529999999998</v>
      </c>
      <c r="L897">
        <v>33.774569999999997</v>
      </c>
      <c r="M897" t="s">
        <v>374</v>
      </c>
      <c r="N897">
        <v>1.4</v>
      </c>
      <c r="O897">
        <v>11</v>
      </c>
      <c r="P897">
        <v>13</v>
      </c>
      <c r="Q897">
        <v>15</v>
      </c>
      <c r="R897">
        <v>366.73</v>
      </c>
      <c r="S897">
        <v>5.62</v>
      </c>
      <c r="T897">
        <v>13.78</v>
      </c>
      <c r="U897">
        <v>3.97</v>
      </c>
      <c r="V897">
        <v>102</v>
      </c>
      <c r="W897">
        <v>4.3499999999999996</v>
      </c>
    </row>
    <row r="898" spans="1:23" x14ac:dyDescent="0.25">
      <c r="A898" t="s">
        <v>916</v>
      </c>
      <c r="B898">
        <v>925</v>
      </c>
      <c r="C898" t="s">
        <v>1423</v>
      </c>
      <c r="D898" s="3">
        <v>41137</v>
      </c>
      <c r="E898">
        <v>2226741.8670000001</v>
      </c>
      <c r="F898">
        <v>1373110.24981</v>
      </c>
      <c r="G898" t="s">
        <v>463</v>
      </c>
      <c r="H898" t="s">
        <v>464</v>
      </c>
      <c r="I898" t="s">
        <v>380</v>
      </c>
      <c r="J898" t="s">
        <v>381</v>
      </c>
      <c r="K898">
        <v>-84.396510000000006</v>
      </c>
      <c r="L898">
        <v>33.774569999999997</v>
      </c>
      <c r="M898" t="s">
        <v>374</v>
      </c>
      <c r="N898">
        <v>1.6</v>
      </c>
      <c r="O898">
        <v>11</v>
      </c>
      <c r="P898">
        <v>15</v>
      </c>
      <c r="Q898">
        <v>15</v>
      </c>
      <c r="R898">
        <v>408.49</v>
      </c>
      <c r="S898">
        <v>6.26</v>
      </c>
      <c r="T898">
        <v>10.74</v>
      </c>
      <c r="U898">
        <v>3.46</v>
      </c>
      <c r="V898">
        <v>83</v>
      </c>
      <c r="W898">
        <v>4.8499999999999996</v>
      </c>
    </row>
    <row r="899" spans="1:23" x14ac:dyDescent="0.25">
      <c r="A899" t="s">
        <v>916</v>
      </c>
      <c r="B899">
        <v>926</v>
      </c>
      <c r="C899" t="s">
        <v>1424</v>
      </c>
      <c r="D899" s="3">
        <v>41137</v>
      </c>
      <c r="E899">
        <v>2226742.8361399998</v>
      </c>
      <c r="F899">
        <v>1373093.4514200001</v>
      </c>
      <c r="G899" t="s">
        <v>419</v>
      </c>
      <c r="H899" t="s">
        <v>420</v>
      </c>
      <c r="I899" t="s">
        <v>380</v>
      </c>
      <c r="J899" t="s">
        <v>381</v>
      </c>
      <c r="K899">
        <v>-84.396510000000006</v>
      </c>
      <c r="L899">
        <v>33.774520000000003</v>
      </c>
      <c r="M899" t="s">
        <v>374</v>
      </c>
      <c r="N899">
        <v>2.8</v>
      </c>
      <c r="O899">
        <v>7</v>
      </c>
      <c r="P899">
        <v>6</v>
      </c>
      <c r="Q899">
        <v>6</v>
      </c>
      <c r="R899">
        <v>84.28</v>
      </c>
      <c r="S899">
        <v>2.31</v>
      </c>
      <c r="T899">
        <v>12.76</v>
      </c>
      <c r="U899">
        <v>3.64</v>
      </c>
      <c r="V899">
        <v>87</v>
      </c>
      <c r="W899">
        <v>1.74</v>
      </c>
    </row>
    <row r="900" spans="1:23" x14ac:dyDescent="0.25">
      <c r="A900" t="s">
        <v>1241</v>
      </c>
      <c r="B900">
        <v>927</v>
      </c>
      <c r="C900" t="s">
        <v>1425</v>
      </c>
      <c r="D900" s="3">
        <v>41137</v>
      </c>
      <c r="E900">
        <v>2226676.69</v>
      </c>
      <c r="F900">
        <v>1374154.5419399999</v>
      </c>
      <c r="G900" t="s">
        <v>1426</v>
      </c>
      <c r="H900" t="s">
        <v>1427</v>
      </c>
      <c r="I900" t="s">
        <v>380</v>
      </c>
      <c r="J900" t="s">
        <v>373</v>
      </c>
      <c r="K900">
        <v>-84.396730000000005</v>
      </c>
      <c r="L900">
        <v>33.777439999999999</v>
      </c>
      <c r="M900" t="s">
        <v>374</v>
      </c>
      <c r="N900">
        <v>3.2</v>
      </c>
      <c r="O900">
        <v>14</v>
      </c>
      <c r="P900">
        <v>15</v>
      </c>
      <c r="Q900">
        <v>7</v>
      </c>
      <c r="R900">
        <v>343.37</v>
      </c>
      <c r="S900">
        <v>4.2300000000000004</v>
      </c>
      <c r="T900">
        <v>28.2</v>
      </c>
      <c r="U900">
        <v>5.95</v>
      </c>
      <c r="V900">
        <v>184</v>
      </c>
      <c r="W900">
        <v>4.08</v>
      </c>
    </row>
    <row r="901" spans="1:23" x14ac:dyDescent="0.25">
      <c r="A901" t="s">
        <v>1241</v>
      </c>
      <c r="B901">
        <v>928</v>
      </c>
      <c r="C901" t="s">
        <v>1428</v>
      </c>
      <c r="D901" s="3">
        <v>41137</v>
      </c>
      <c r="E901">
        <v>2226670.2290699999</v>
      </c>
      <c r="F901">
        <v>1374185.55437</v>
      </c>
      <c r="G901" t="s">
        <v>1426</v>
      </c>
      <c r="H901" t="s">
        <v>1427</v>
      </c>
      <c r="I901" t="s">
        <v>380</v>
      </c>
      <c r="J901" t="s">
        <v>373</v>
      </c>
      <c r="K901">
        <v>-84.396749999999997</v>
      </c>
      <c r="L901">
        <v>33.777520000000003</v>
      </c>
      <c r="M901" t="s">
        <v>374</v>
      </c>
      <c r="N901">
        <v>3.5</v>
      </c>
      <c r="O901">
        <v>20</v>
      </c>
      <c r="P901">
        <v>16</v>
      </c>
      <c r="Q901">
        <v>13</v>
      </c>
      <c r="R901">
        <v>748.95</v>
      </c>
      <c r="S901">
        <v>9.24</v>
      </c>
      <c r="T901">
        <v>60.1</v>
      </c>
      <c r="U901">
        <v>9.19</v>
      </c>
      <c r="V901">
        <v>340</v>
      </c>
      <c r="W901">
        <v>8.89</v>
      </c>
    </row>
    <row r="902" spans="1:23" x14ac:dyDescent="0.25">
      <c r="A902" t="s">
        <v>1241</v>
      </c>
      <c r="B902">
        <v>929</v>
      </c>
      <c r="C902" t="s">
        <v>1429</v>
      </c>
      <c r="D902" s="3">
        <v>41137</v>
      </c>
      <c r="E902">
        <v>2226669.2599300002</v>
      </c>
      <c r="F902">
        <v>1374203.9680000001</v>
      </c>
      <c r="G902" t="s">
        <v>1426</v>
      </c>
      <c r="H902" t="s">
        <v>1427</v>
      </c>
      <c r="I902" t="s">
        <v>380</v>
      </c>
      <c r="J902" t="s">
        <v>373</v>
      </c>
      <c r="K902">
        <v>-84.39676</v>
      </c>
      <c r="L902">
        <v>33.777569999999997</v>
      </c>
      <c r="M902" t="s">
        <v>374</v>
      </c>
      <c r="N902">
        <v>3.4</v>
      </c>
      <c r="O902">
        <v>17</v>
      </c>
      <c r="P902">
        <v>17</v>
      </c>
      <c r="Q902">
        <v>14</v>
      </c>
      <c r="R902">
        <v>798.04</v>
      </c>
      <c r="S902">
        <v>9.85</v>
      </c>
      <c r="T902">
        <v>69.819999999999993</v>
      </c>
      <c r="U902">
        <v>9.99</v>
      </c>
      <c r="V902">
        <v>390</v>
      </c>
      <c r="W902">
        <v>9.48</v>
      </c>
    </row>
    <row r="903" spans="1:23" x14ac:dyDescent="0.25">
      <c r="A903" t="s">
        <v>1430</v>
      </c>
      <c r="B903">
        <v>930</v>
      </c>
      <c r="C903" t="s">
        <v>1431</v>
      </c>
      <c r="D903" s="3">
        <v>41137</v>
      </c>
      <c r="E903">
        <v>2226667.4865299999</v>
      </c>
      <c r="F903">
        <v>1374248.22483</v>
      </c>
      <c r="G903" t="s">
        <v>583</v>
      </c>
      <c r="H903" t="s">
        <v>584</v>
      </c>
      <c r="I903" t="s">
        <v>372</v>
      </c>
      <c r="J903" t="s">
        <v>373</v>
      </c>
      <c r="K903">
        <v>-84.39676</v>
      </c>
      <c r="L903">
        <v>33.77769</v>
      </c>
      <c r="M903" t="s">
        <v>374</v>
      </c>
      <c r="N903">
        <v>8.5</v>
      </c>
      <c r="O903">
        <v>33</v>
      </c>
      <c r="P903">
        <v>22</v>
      </c>
      <c r="Q903">
        <v>19</v>
      </c>
      <c r="R903">
        <v>1833.63</v>
      </c>
      <c r="S903">
        <v>34</v>
      </c>
      <c r="T903">
        <v>199.45</v>
      </c>
      <c r="U903">
        <v>19.690000000000001</v>
      </c>
      <c r="V903">
        <v>916</v>
      </c>
      <c r="W903">
        <v>21.77</v>
      </c>
    </row>
    <row r="904" spans="1:23" x14ac:dyDescent="0.25">
      <c r="A904" t="s">
        <v>1430</v>
      </c>
      <c r="B904">
        <v>931</v>
      </c>
      <c r="C904" t="s">
        <v>1432</v>
      </c>
      <c r="D904" s="3">
        <v>41137</v>
      </c>
      <c r="E904">
        <v>2226528.5767000001</v>
      </c>
      <c r="F904">
        <v>1374271.4841499999</v>
      </c>
      <c r="G904" t="s">
        <v>414</v>
      </c>
      <c r="H904" t="s">
        <v>142</v>
      </c>
      <c r="I904" t="s">
        <v>380</v>
      </c>
      <c r="J904" t="s">
        <v>373</v>
      </c>
      <c r="K904">
        <v>-84.397220000000004</v>
      </c>
      <c r="L904">
        <v>33.777760000000001</v>
      </c>
      <c r="M904" t="s">
        <v>374</v>
      </c>
      <c r="N904">
        <v>11.2</v>
      </c>
      <c r="O904">
        <v>29</v>
      </c>
      <c r="P904">
        <v>29</v>
      </c>
      <c r="Q904">
        <v>33</v>
      </c>
      <c r="R904">
        <v>2462.0300000000002</v>
      </c>
      <c r="S904">
        <v>39.020000000000003</v>
      </c>
      <c r="T904">
        <v>727.5</v>
      </c>
      <c r="U904">
        <v>41.76</v>
      </c>
      <c r="V904">
        <v>954</v>
      </c>
      <c r="W904">
        <v>50.81</v>
      </c>
    </row>
    <row r="905" spans="1:23" x14ac:dyDescent="0.25">
      <c r="A905" t="s">
        <v>1430</v>
      </c>
      <c r="B905">
        <v>932</v>
      </c>
      <c r="C905" t="s">
        <v>1433</v>
      </c>
      <c r="D905" s="3">
        <v>41137</v>
      </c>
      <c r="E905">
        <v>2226500.1486399998</v>
      </c>
      <c r="F905">
        <v>1374270.51501</v>
      </c>
      <c r="G905" t="s">
        <v>405</v>
      </c>
      <c r="H905" t="s">
        <v>406</v>
      </c>
      <c r="I905" t="s">
        <v>380</v>
      </c>
      <c r="J905" t="s">
        <v>381</v>
      </c>
      <c r="K905">
        <v>-84.397310000000004</v>
      </c>
      <c r="L905">
        <v>33.777749999999997</v>
      </c>
      <c r="M905" t="s">
        <v>374</v>
      </c>
      <c r="N905">
        <v>4.7</v>
      </c>
      <c r="O905">
        <v>22</v>
      </c>
      <c r="P905">
        <v>19</v>
      </c>
      <c r="Q905">
        <v>19</v>
      </c>
      <c r="R905">
        <v>1188.55</v>
      </c>
      <c r="S905">
        <v>14.15</v>
      </c>
      <c r="T905">
        <v>45.61</v>
      </c>
      <c r="U905">
        <v>8</v>
      </c>
      <c r="V905">
        <v>259</v>
      </c>
      <c r="W905">
        <v>14.11</v>
      </c>
    </row>
    <row r="906" spans="1:23" x14ac:dyDescent="0.25">
      <c r="A906" t="s">
        <v>1430</v>
      </c>
      <c r="B906">
        <v>933</v>
      </c>
      <c r="C906" t="s">
        <v>1434</v>
      </c>
      <c r="D906" s="3">
        <v>41137</v>
      </c>
      <c r="E906">
        <v>2226485.9346099999</v>
      </c>
      <c r="F906">
        <v>1374281.1755299999</v>
      </c>
      <c r="G906" t="s">
        <v>500</v>
      </c>
      <c r="H906" t="s">
        <v>501</v>
      </c>
      <c r="I906" t="s">
        <v>380</v>
      </c>
      <c r="J906" t="s">
        <v>373</v>
      </c>
      <c r="K906">
        <v>-84.397360000000006</v>
      </c>
      <c r="L906">
        <v>33.77778</v>
      </c>
      <c r="M906" t="s">
        <v>374</v>
      </c>
      <c r="N906">
        <v>20.6</v>
      </c>
      <c r="O906">
        <v>40</v>
      </c>
      <c r="P906">
        <v>29</v>
      </c>
      <c r="Q906">
        <v>36</v>
      </c>
      <c r="R906">
        <v>5237.6099999999997</v>
      </c>
      <c r="S906">
        <v>144.87</v>
      </c>
      <c r="T906">
        <v>1606.88</v>
      </c>
      <c r="U906">
        <v>60.87</v>
      </c>
      <c r="V906">
        <v>4203</v>
      </c>
      <c r="W906">
        <v>108.1</v>
      </c>
    </row>
    <row r="907" spans="1:23" x14ac:dyDescent="0.25">
      <c r="A907" t="s">
        <v>1430</v>
      </c>
      <c r="B907">
        <v>934</v>
      </c>
      <c r="C907" t="s">
        <v>1435</v>
      </c>
      <c r="D907" s="3">
        <v>41137</v>
      </c>
      <c r="E907">
        <v>2226467.57314</v>
      </c>
      <c r="F907">
        <v>1374269.9088999999</v>
      </c>
      <c r="G907" t="s">
        <v>432</v>
      </c>
      <c r="H907" t="s">
        <v>433</v>
      </c>
      <c r="I907" t="s">
        <v>380</v>
      </c>
      <c r="J907" t="s">
        <v>373</v>
      </c>
      <c r="K907">
        <v>-84.397419999999997</v>
      </c>
      <c r="L907">
        <v>33.777749999999997</v>
      </c>
      <c r="M907" t="s">
        <v>374</v>
      </c>
      <c r="N907">
        <v>13</v>
      </c>
      <c r="O907">
        <v>22</v>
      </c>
      <c r="P907">
        <v>27</v>
      </c>
      <c r="Q907">
        <v>28</v>
      </c>
      <c r="R907">
        <v>2645.02</v>
      </c>
      <c r="S907">
        <v>34.700000000000003</v>
      </c>
      <c r="T907">
        <v>496</v>
      </c>
      <c r="U907">
        <v>31.13</v>
      </c>
      <c r="V907">
        <v>1498</v>
      </c>
      <c r="W907">
        <v>31.41</v>
      </c>
    </row>
    <row r="908" spans="1:23" x14ac:dyDescent="0.25">
      <c r="A908" t="s">
        <v>1430</v>
      </c>
      <c r="B908">
        <v>935</v>
      </c>
      <c r="C908" t="s">
        <v>1436</v>
      </c>
      <c r="D908" s="3">
        <v>41137</v>
      </c>
      <c r="E908">
        <v>2226423.0151300002</v>
      </c>
      <c r="F908">
        <v>1374258.4511299999</v>
      </c>
      <c r="G908" t="s">
        <v>432</v>
      </c>
      <c r="H908" t="s">
        <v>433</v>
      </c>
      <c r="I908" t="s">
        <v>380</v>
      </c>
      <c r="J908" t="s">
        <v>373</v>
      </c>
      <c r="K908">
        <v>-84.397570000000002</v>
      </c>
      <c r="L908">
        <v>33.777720000000002</v>
      </c>
      <c r="M908" t="s">
        <v>374</v>
      </c>
      <c r="N908">
        <v>7.5</v>
      </c>
      <c r="O908">
        <v>18</v>
      </c>
      <c r="P908">
        <v>21</v>
      </c>
      <c r="Q908">
        <v>26</v>
      </c>
      <c r="R908">
        <v>1570.56</v>
      </c>
      <c r="S908">
        <v>20.59</v>
      </c>
      <c r="T908">
        <v>131.26</v>
      </c>
      <c r="U908">
        <v>14.37</v>
      </c>
      <c r="V908">
        <v>836</v>
      </c>
      <c r="W908">
        <v>18.649999999999999</v>
      </c>
    </row>
    <row r="909" spans="1:23" x14ac:dyDescent="0.25">
      <c r="A909" t="s">
        <v>1430</v>
      </c>
      <c r="B909">
        <v>936</v>
      </c>
      <c r="C909" t="s">
        <v>1437</v>
      </c>
      <c r="D909" s="3">
        <v>41137</v>
      </c>
      <c r="E909">
        <v>2226438.9287100001</v>
      </c>
      <c r="F909">
        <v>1374275.6377900001</v>
      </c>
      <c r="G909" t="s">
        <v>405</v>
      </c>
      <c r="H909" t="s">
        <v>406</v>
      </c>
      <c r="I909" t="s">
        <v>380</v>
      </c>
      <c r="J909" t="s">
        <v>373</v>
      </c>
      <c r="K909">
        <v>-84.397509999999997</v>
      </c>
      <c r="L909">
        <v>33.777769999999997</v>
      </c>
      <c r="M909" t="s">
        <v>374</v>
      </c>
      <c r="N909">
        <v>5.5</v>
      </c>
      <c r="O909">
        <v>23</v>
      </c>
      <c r="P909">
        <v>18</v>
      </c>
      <c r="Q909">
        <v>18</v>
      </c>
      <c r="R909">
        <v>1116.33</v>
      </c>
      <c r="S909">
        <v>13.29</v>
      </c>
      <c r="T909">
        <v>66.36</v>
      </c>
      <c r="U909">
        <v>9.8800000000000008</v>
      </c>
      <c r="V909">
        <v>355</v>
      </c>
      <c r="W909">
        <v>13.26</v>
      </c>
    </row>
    <row r="910" spans="1:23" x14ac:dyDescent="0.25">
      <c r="A910" t="s">
        <v>1430</v>
      </c>
      <c r="B910">
        <v>937</v>
      </c>
      <c r="C910" t="s">
        <v>1438</v>
      </c>
      <c r="D910" s="3">
        <v>41137</v>
      </c>
      <c r="E910">
        <v>2226422.69686</v>
      </c>
      <c r="F910">
        <v>1374282.9580300001</v>
      </c>
      <c r="G910" t="s">
        <v>1439</v>
      </c>
      <c r="H910" t="s">
        <v>1440</v>
      </c>
      <c r="I910" t="s">
        <v>380</v>
      </c>
      <c r="J910" t="s">
        <v>373</v>
      </c>
      <c r="K910">
        <v>-84.397570000000002</v>
      </c>
      <c r="L910">
        <v>33.777790000000003</v>
      </c>
      <c r="M910" t="s">
        <v>374</v>
      </c>
      <c r="N910">
        <v>6.9</v>
      </c>
      <c r="O910">
        <v>11</v>
      </c>
      <c r="P910">
        <v>12</v>
      </c>
      <c r="Q910">
        <v>12</v>
      </c>
      <c r="R910">
        <v>229.49</v>
      </c>
      <c r="S910">
        <v>3.53</v>
      </c>
      <c r="T910">
        <v>176.02</v>
      </c>
      <c r="U910">
        <v>16.98</v>
      </c>
      <c r="V910">
        <v>936</v>
      </c>
      <c r="W910">
        <v>2.72</v>
      </c>
    </row>
    <row r="911" spans="1:23" x14ac:dyDescent="0.25">
      <c r="A911" t="s">
        <v>1430</v>
      </c>
      <c r="B911">
        <v>938</v>
      </c>
      <c r="C911" t="s">
        <v>1441</v>
      </c>
      <c r="D911" s="3">
        <v>41137</v>
      </c>
      <c r="E911">
        <v>2226402.3274900001</v>
      </c>
      <c r="F911">
        <v>1374282.6397599999</v>
      </c>
      <c r="G911" t="s">
        <v>405</v>
      </c>
      <c r="H911" t="s">
        <v>406</v>
      </c>
      <c r="I911" t="s">
        <v>380</v>
      </c>
      <c r="J911" t="s">
        <v>373</v>
      </c>
      <c r="K911">
        <v>-84.397630000000007</v>
      </c>
      <c r="L911">
        <v>33.777790000000003</v>
      </c>
      <c r="M911" t="s">
        <v>374</v>
      </c>
      <c r="N911">
        <v>3.1</v>
      </c>
      <c r="O911">
        <v>13</v>
      </c>
      <c r="P911">
        <v>13</v>
      </c>
      <c r="Q911">
        <v>15</v>
      </c>
      <c r="R911">
        <v>411.5</v>
      </c>
      <c r="S911">
        <v>4.8899999999999997</v>
      </c>
      <c r="T911">
        <v>16.91</v>
      </c>
      <c r="U911">
        <v>4.6100000000000003</v>
      </c>
      <c r="V911">
        <v>113</v>
      </c>
      <c r="W911">
        <v>4.8899999999999997</v>
      </c>
    </row>
    <row r="912" spans="1:23" x14ac:dyDescent="0.25">
      <c r="A912" t="s">
        <v>1430</v>
      </c>
      <c r="B912">
        <v>939</v>
      </c>
      <c r="C912" t="s">
        <v>1442</v>
      </c>
      <c r="D912" s="3">
        <v>41137</v>
      </c>
      <c r="E912">
        <v>2226398.1899600001</v>
      </c>
      <c r="F912">
        <v>1374240.30965</v>
      </c>
      <c r="G912" t="s">
        <v>390</v>
      </c>
      <c r="H912" t="s">
        <v>391</v>
      </c>
      <c r="I912" t="s">
        <v>372</v>
      </c>
      <c r="J912" t="s">
        <v>373</v>
      </c>
      <c r="K912">
        <v>-84.397649999999999</v>
      </c>
      <c r="L912">
        <v>33.777670000000001</v>
      </c>
      <c r="M912" t="s">
        <v>374</v>
      </c>
      <c r="N912">
        <v>14.4</v>
      </c>
      <c r="O912">
        <v>57</v>
      </c>
      <c r="P912">
        <v>41</v>
      </c>
      <c r="Q912">
        <v>35</v>
      </c>
      <c r="R912">
        <v>5842.97</v>
      </c>
      <c r="S912">
        <v>80.599999999999994</v>
      </c>
      <c r="T912">
        <v>699.26</v>
      </c>
      <c r="U912">
        <v>38.49</v>
      </c>
      <c r="V912">
        <v>2306</v>
      </c>
      <c r="W912">
        <v>69.38</v>
      </c>
    </row>
    <row r="913" spans="1:23" x14ac:dyDescent="0.25">
      <c r="A913" t="s">
        <v>1430</v>
      </c>
      <c r="B913">
        <v>940</v>
      </c>
      <c r="C913" t="s">
        <v>1443</v>
      </c>
      <c r="D913" s="3">
        <v>41137</v>
      </c>
      <c r="E913">
        <v>2226362.0661399998</v>
      </c>
      <c r="F913">
        <v>1374250.97175</v>
      </c>
      <c r="G913" t="s">
        <v>1209</v>
      </c>
      <c r="H913" t="s">
        <v>146</v>
      </c>
      <c r="I913" t="s">
        <v>380</v>
      </c>
      <c r="J913" t="s">
        <v>373</v>
      </c>
      <c r="K913">
        <v>-84.397769999999994</v>
      </c>
      <c r="L913">
        <v>33.777700000000003</v>
      </c>
      <c r="M913" t="s">
        <v>374</v>
      </c>
      <c r="N913">
        <v>14.7</v>
      </c>
      <c r="O913">
        <v>39</v>
      </c>
      <c r="P913">
        <v>36</v>
      </c>
      <c r="Q913">
        <v>41</v>
      </c>
      <c r="R913">
        <v>3878.56</v>
      </c>
      <c r="S913">
        <v>59.48</v>
      </c>
      <c r="T913">
        <v>689.76</v>
      </c>
      <c r="U913">
        <v>37.92</v>
      </c>
      <c r="V913">
        <v>2244</v>
      </c>
      <c r="W913">
        <v>46.06</v>
      </c>
    </row>
    <row r="914" spans="1:23" x14ac:dyDescent="0.25">
      <c r="A914" t="s">
        <v>1430</v>
      </c>
      <c r="B914">
        <v>941</v>
      </c>
      <c r="C914" t="s">
        <v>1444</v>
      </c>
      <c r="D914" s="3">
        <v>41137</v>
      </c>
      <c r="E914">
        <v>2226361.9638100001</v>
      </c>
      <c r="F914">
        <v>1374299.15637</v>
      </c>
      <c r="G914" t="s">
        <v>1209</v>
      </c>
      <c r="H914" t="s">
        <v>146</v>
      </c>
      <c r="I914" t="s">
        <v>380</v>
      </c>
      <c r="J914" t="s">
        <v>373</v>
      </c>
      <c r="K914">
        <v>-84.397769999999994</v>
      </c>
      <c r="L914">
        <v>33.777830000000002</v>
      </c>
      <c r="M914" t="s">
        <v>374</v>
      </c>
      <c r="N914">
        <v>11.8</v>
      </c>
      <c r="O914">
        <v>33</v>
      </c>
      <c r="P914">
        <v>28</v>
      </c>
      <c r="Q914">
        <v>27</v>
      </c>
      <c r="R914">
        <v>2280.23</v>
      </c>
      <c r="S914">
        <v>34.97</v>
      </c>
      <c r="T914">
        <v>403.31</v>
      </c>
      <c r="U914">
        <v>27.69</v>
      </c>
      <c r="V914">
        <v>1592</v>
      </c>
      <c r="W914">
        <v>27.08</v>
      </c>
    </row>
    <row r="915" spans="1:23" x14ac:dyDescent="0.25">
      <c r="A915" t="s">
        <v>1430</v>
      </c>
      <c r="B915">
        <v>942</v>
      </c>
      <c r="C915" t="s">
        <v>1445</v>
      </c>
      <c r="D915" s="3">
        <v>41137</v>
      </c>
      <c r="E915">
        <v>2226380.1103099999</v>
      </c>
      <c r="F915">
        <v>1374329.2890999999</v>
      </c>
      <c r="G915" t="s">
        <v>1209</v>
      </c>
      <c r="H915" t="s">
        <v>146</v>
      </c>
      <c r="I915" t="s">
        <v>380</v>
      </c>
      <c r="J915" t="s">
        <v>373</v>
      </c>
      <c r="K915">
        <v>-84.397710000000004</v>
      </c>
      <c r="L915">
        <v>33.777920000000002</v>
      </c>
      <c r="M915" t="s">
        <v>374</v>
      </c>
      <c r="N915">
        <v>11.8</v>
      </c>
      <c r="O915">
        <v>32</v>
      </c>
      <c r="P915">
        <v>25</v>
      </c>
      <c r="Q915">
        <v>27</v>
      </c>
      <c r="R915">
        <v>2237.2800000000002</v>
      </c>
      <c r="S915">
        <v>34.299999999999997</v>
      </c>
      <c r="T915">
        <v>402.39</v>
      </c>
      <c r="U915">
        <v>27.65</v>
      </c>
      <c r="V915">
        <v>1592</v>
      </c>
      <c r="W915">
        <v>26.57</v>
      </c>
    </row>
    <row r="916" spans="1:23" x14ac:dyDescent="0.25">
      <c r="A916" t="s">
        <v>1430</v>
      </c>
      <c r="B916">
        <v>943</v>
      </c>
      <c r="C916" t="s">
        <v>1446</v>
      </c>
      <c r="D916" s="3">
        <v>41137</v>
      </c>
      <c r="E916">
        <v>2226378.2006799998</v>
      </c>
      <c r="F916">
        <v>1374359.8431599999</v>
      </c>
      <c r="G916" t="s">
        <v>1209</v>
      </c>
      <c r="H916" t="s">
        <v>146</v>
      </c>
      <c r="I916" t="s">
        <v>380</v>
      </c>
      <c r="J916" t="s">
        <v>373</v>
      </c>
      <c r="K916">
        <v>-84.397710000000004</v>
      </c>
      <c r="L916">
        <v>33.777999999999999</v>
      </c>
      <c r="M916" t="s">
        <v>374</v>
      </c>
      <c r="N916">
        <v>16.100000000000001</v>
      </c>
      <c r="O916">
        <v>44</v>
      </c>
      <c r="P916">
        <v>39</v>
      </c>
      <c r="Q916">
        <v>37</v>
      </c>
      <c r="R916">
        <v>3764.79</v>
      </c>
      <c r="S916">
        <v>57.74</v>
      </c>
      <c r="T916">
        <v>864.9</v>
      </c>
      <c r="U916">
        <v>43.32</v>
      </c>
      <c r="V916">
        <v>2609</v>
      </c>
      <c r="W916">
        <v>44.7</v>
      </c>
    </row>
    <row r="917" spans="1:23" x14ac:dyDescent="0.25">
      <c r="A917" t="s">
        <v>1430</v>
      </c>
      <c r="B917">
        <v>944</v>
      </c>
      <c r="C917" t="s">
        <v>1447</v>
      </c>
      <c r="D917" s="3">
        <v>41137</v>
      </c>
      <c r="E917">
        <v>2226378.4676799998</v>
      </c>
      <c r="F917">
        <v>1374381.3025400001</v>
      </c>
      <c r="G917" t="s">
        <v>1209</v>
      </c>
      <c r="H917" t="s">
        <v>146</v>
      </c>
      <c r="I917" t="s">
        <v>407</v>
      </c>
      <c r="J917" t="s">
        <v>399</v>
      </c>
      <c r="K917">
        <v>-84.397710000000004</v>
      </c>
      <c r="L917">
        <v>33.778060000000004</v>
      </c>
      <c r="M917" t="s">
        <v>374</v>
      </c>
      <c r="N917">
        <v>14.6</v>
      </c>
      <c r="O917">
        <v>35</v>
      </c>
      <c r="P917">
        <v>30</v>
      </c>
      <c r="Q917">
        <v>38</v>
      </c>
      <c r="R917">
        <v>2500.2399999999998</v>
      </c>
      <c r="S917">
        <v>38.340000000000003</v>
      </c>
      <c r="T917">
        <v>673.34</v>
      </c>
      <c r="U917">
        <v>15.54</v>
      </c>
      <c r="V917">
        <v>821</v>
      </c>
      <c r="W917">
        <v>29.69</v>
      </c>
    </row>
    <row r="918" spans="1:23" x14ac:dyDescent="0.25">
      <c r="A918" t="s">
        <v>1430</v>
      </c>
      <c r="B918">
        <v>945</v>
      </c>
      <c r="C918" t="s">
        <v>1448</v>
      </c>
      <c r="D918" s="3">
        <v>41137</v>
      </c>
      <c r="E918">
        <v>2226378.4676799998</v>
      </c>
      <c r="F918">
        <v>1374404.90943</v>
      </c>
      <c r="G918" t="s">
        <v>1209</v>
      </c>
      <c r="H918" t="s">
        <v>146</v>
      </c>
      <c r="I918" t="s">
        <v>407</v>
      </c>
      <c r="J918" t="s">
        <v>399</v>
      </c>
      <c r="K918">
        <v>-84.397710000000004</v>
      </c>
      <c r="L918">
        <v>33.778120000000001</v>
      </c>
      <c r="M918" t="s">
        <v>374</v>
      </c>
      <c r="N918">
        <v>16.7</v>
      </c>
      <c r="O918">
        <v>36</v>
      </c>
      <c r="P918">
        <v>45</v>
      </c>
      <c r="Q918">
        <v>38</v>
      </c>
      <c r="R918">
        <v>2808.3</v>
      </c>
      <c r="S918">
        <v>43.08</v>
      </c>
      <c r="T918">
        <v>930.44</v>
      </c>
      <c r="U918">
        <v>45.13</v>
      </c>
      <c r="V918">
        <v>2276</v>
      </c>
      <c r="W918">
        <v>33.35</v>
      </c>
    </row>
    <row r="919" spans="1:23" x14ac:dyDescent="0.25">
      <c r="A919" t="s">
        <v>1430</v>
      </c>
      <c r="B919">
        <v>946</v>
      </c>
      <c r="C919" t="s">
        <v>1449</v>
      </c>
      <c r="D919" s="3">
        <v>41137</v>
      </c>
      <c r="E919">
        <v>2226397.91842</v>
      </c>
      <c r="F919">
        <v>1374303.8733999999</v>
      </c>
      <c r="G919" t="s">
        <v>500</v>
      </c>
      <c r="H919" t="s">
        <v>501</v>
      </c>
      <c r="I919" t="s">
        <v>380</v>
      </c>
      <c r="J919" t="s">
        <v>373</v>
      </c>
      <c r="K919">
        <v>-84.397649999999999</v>
      </c>
      <c r="L919">
        <v>33.777850000000001</v>
      </c>
      <c r="M919" t="s">
        <v>374</v>
      </c>
      <c r="N919">
        <v>18.100000000000001</v>
      </c>
      <c r="O919">
        <v>45</v>
      </c>
      <c r="P919">
        <v>37</v>
      </c>
      <c r="Q919">
        <v>31</v>
      </c>
      <c r="R919">
        <v>4659.16</v>
      </c>
      <c r="S919">
        <v>128.86000000000001</v>
      </c>
      <c r="T919">
        <v>1197.24</v>
      </c>
      <c r="U919">
        <v>51.08</v>
      </c>
      <c r="V919">
        <v>3334</v>
      </c>
      <c r="W919">
        <v>96.16</v>
      </c>
    </row>
    <row r="920" spans="1:23" x14ac:dyDescent="0.25">
      <c r="A920" t="s">
        <v>1430</v>
      </c>
      <c r="B920">
        <v>947</v>
      </c>
      <c r="C920" t="s">
        <v>1450</v>
      </c>
      <c r="D920" s="3">
        <v>41137</v>
      </c>
      <c r="E920">
        <v>2226415.48166</v>
      </c>
      <c r="F920">
        <v>1374383.59883</v>
      </c>
      <c r="G920" t="s">
        <v>500</v>
      </c>
      <c r="H920" t="s">
        <v>501</v>
      </c>
      <c r="I920" t="s">
        <v>380</v>
      </c>
      <c r="J920" t="s">
        <v>373</v>
      </c>
      <c r="K920">
        <v>-84.397589999999994</v>
      </c>
      <c r="L920">
        <v>33.778060000000004</v>
      </c>
      <c r="M920" t="s">
        <v>374</v>
      </c>
      <c r="N920">
        <v>21</v>
      </c>
      <c r="O920">
        <v>48</v>
      </c>
      <c r="P920">
        <v>35</v>
      </c>
      <c r="Q920">
        <v>32</v>
      </c>
      <c r="R920">
        <v>4370.8999999999996</v>
      </c>
      <c r="S920">
        <v>120.9</v>
      </c>
      <c r="T920">
        <v>1690.39</v>
      </c>
      <c r="U920">
        <v>63.1</v>
      </c>
      <c r="V920">
        <v>4352</v>
      </c>
      <c r="W920">
        <v>90.21</v>
      </c>
    </row>
    <row r="921" spans="1:23" x14ac:dyDescent="0.25">
      <c r="A921" t="s">
        <v>1430</v>
      </c>
      <c r="B921">
        <v>948</v>
      </c>
      <c r="C921" t="s">
        <v>1451</v>
      </c>
      <c r="D921" s="3">
        <v>41137</v>
      </c>
      <c r="E921">
        <v>2226393.4334999998</v>
      </c>
      <c r="F921">
        <v>1374414.87846</v>
      </c>
      <c r="G921" t="s">
        <v>583</v>
      </c>
      <c r="H921" t="s">
        <v>584</v>
      </c>
      <c r="I921" t="s">
        <v>372</v>
      </c>
      <c r="J921" t="s">
        <v>373</v>
      </c>
      <c r="K921">
        <v>-84.397660000000002</v>
      </c>
      <c r="L921">
        <v>33.778149999999997</v>
      </c>
      <c r="M921" t="s">
        <v>374</v>
      </c>
      <c r="N921">
        <v>5.4</v>
      </c>
      <c r="O921">
        <v>26</v>
      </c>
      <c r="P921">
        <v>20</v>
      </c>
      <c r="Q921">
        <v>16</v>
      </c>
      <c r="R921">
        <v>775.76</v>
      </c>
      <c r="S921">
        <v>14.37</v>
      </c>
      <c r="T921">
        <v>64.09</v>
      </c>
      <c r="U921">
        <v>10.1</v>
      </c>
      <c r="V921">
        <v>319</v>
      </c>
      <c r="W921">
        <v>9.2100000000000009</v>
      </c>
    </row>
    <row r="922" spans="1:23" x14ac:dyDescent="0.25">
      <c r="A922" t="s">
        <v>1430</v>
      </c>
      <c r="B922">
        <v>949</v>
      </c>
      <c r="C922" t="s">
        <v>1452</v>
      </c>
      <c r="D922" s="3">
        <v>41137</v>
      </c>
      <c r="E922">
        <v>2226412.3340699999</v>
      </c>
      <c r="F922">
        <v>1374407.20572</v>
      </c>
      <c r="G922" t="s">
        <v>953</v>
      </c>
      <c r="H922" t="s">
        <v>954</v>
      </c>
      <c r="I922" t="s">
        <v>372</v>
      </c>
      <c r="J922" t="s">
        <v>381</v>
      </c>
      <c r="K922">
        <v>-84.397599999999997</v>
      </c>
      <c r="L922">
        <v>33.778129999999997</v>
      </c>
      <c r="M922" t="s">
        <v>374</v>
      </c>
      <c r="N922">
        <v>2.2999999999999998</v>
      </c>
      <c r="O922">
        <v>19</v>
      </c>
      <c r="P922">
        <v>5</v>
      </c>
      <c r="Q922">
        <v>5</v>
      </c>
      <c r="R922">
        <v>82.99</v>
      </c>
      <c r="S922">
        <v>1.68</v>
      </c>
      <c r="T922">
        <v>7.72</v>
      </c>
      <c r="U922">
        <v>3</v>
      </c>
      <c r="V922">
        <v>90</v>
      </c>
      <c r="W922">
        <v>0.99</v>
      </c>
    </row>
    <row r="923" spans="1:23" x14ac:dyDescent="0.25">
      <c r="A923" t="s">
        <v>1430</v>
      </c>
      <c r="B923">
        <v>950</v>
      </c>
      <c r="C923" t="s">
        <v>1453</v>
      </c>
      <c r="D923" s="3">
        <v>41137</v>
      </c>
      <c r="E923">
        <v>2226438.45903</v>
      </c>
      <c r="F923">
        <v>1374396.5039299999</v>
      </c>
      <c r="G923" t="s">
        <v>583</v>
      </c>
      <c r="H923" t="s">
        <v>584</v>
      </c>
      <c r="I923" t="s">
        <v>372</v>
      </c>
      <c r="J923" t="s">
        <v>381</v>
      </c>
      <c r="K923">
        <v>-84.39752</v>
      </c>
      <c r="L923">
        <v>33.778100000000002</v>
      </c>
      <c r="M923" t="s">
        <v>374</v>
      </c>
      <c r="N923">
        <v>2.4</v>
      </c>
      <c r="O923">
        <v>17</v>
      </c>
      <c r="P923">
        <v>12</v>
      </c>
      <c r="Q923">
        <v>12</v>
      </c>
      <c r="R923">
        <v>228.3</v>
      </c>
      <c r="S923">
        <v>4.2300000000000004</v>
      </c>
      <c r="T923">
        <v>8.44</v>
      </c>
      <c r="U923">
        <v>3.13</v>
      </c>
      <c r="V923">
        <v>63</v>
      </c>
      <c r="W923">
        <v>2.71</v>
      </c>
    </row>
    <row r="924" spans="1:23" x14ac:dyDescent="0.25">
      <c r="A924" t="s">
        <v>1430</v>
      </c>
      <c r="B924">
        <v>951</v>
      </c>
      <c r="C924" t="s">
        <v>1454</v>
      </c>
      <c r="D924" s="3">
        <v>41137</v>
      </c>
      <c r="E924">
        <v>2226478.7481200001</v>
      </c>
      <c r="F924">
        <v>1374403.7433800001</v>
      </c>
      <c r="G924" t="s">
        <v>419</v>
      </c>
      <c r="H924" t="s">
        <v>420</v>
      </c>
      <c r="I924" t="s">
        <v>380</v>
      </c>
      <c r="J924" t="s">
        <v>373</v>
      </c>
      <c r="K924">
        <v>-84.397379999999998</v>
      </c>
      <c r="L924">
        <v>33.778120000000001</v>
      </c>
      <c r="M924" t="s">
        <v>374</v>
      </c>
      <c r="N924">
        <v>6</v>
      </c>
      <c r="O924">
        <v>25</v>
      </c>
      <c r="P924">
        <v>21</v>
      </c>
      <c r="Q924">
        <v>24</v>
      </c>
      <c r="R924">
        <v>1871.09</v>
      </c>
      <c r="S924">
        <v>51.24</v>
      </c>
      <c r="T924">
        <v>276.42</v>
      </c>
      <c r="U924">
        <v>21.21</v>
      </c>
      <c r="V924">
        <v>1073</v>
      </c>
      <c r="W924">
        <v>38.619999999999997</v>
      </c>
    </row>
    <row r="925" spans="1:23" x14ac:dyDescent="0.25">
      <c r="A925" t="s">
        <v>1430</v>
      </c>
      <c r="B925">
        <v>952</v>
      </c>
      <c r="C925" t="s">
        <v>1455</v>
      </c>
      <c r="D925" s="3">
        <v>41137</v>
      </c>
      <c r="E925">
        <v>2226502.98453</v>
      </c>
      <c r="F925">
        <v>1374410.3533099999</v>
      </c>
      <c r="G925" t="s">
        <v>583</v>
      </c>
      <c r="H925" t="s">
        <v>584</v>
      </c>
      <c r="I925" t="s">
        <v>380</v>
      </c>
      <c r="J925" t="s">
        <v>373</v>
      </c>
      <c r="K925">
        <v>-84.397300000000001</v>
      </c>
      <c r="L925">
        <v>33.77814</v>
      </c>
      <c r="M925" t="s">
        <v>374</v>
      </c>
      <c r="N925">
        <v>6.4</v>
      </c>
      <c r="O925">
        <v>34</v>
      </c>
      <c r="P925">
        <v>24</v>
      </c>
      <c r="Q925">
        <v>22</v>
      </c>
      <c r="R925">
        <v>1972.16</v>
      </c>
      <c r="S925">
        <v>36.549999999999997</v>
      </c>
      <c r="T925">
        <v>100.13</v>
      </c>
      <c r="U925">
        <v>13.16</v>
      </c>
      <c r="V925">
        <v>744</v>
      </c>
      <c r="W925">
        <v>23.42</v>
      </c>
    </row>
    <row r="926" spans="1:23" x14ac:dyDescent="0.25">
      <c r="A926" t="s">
        <v>1430</v>
      </c>
      <c r="B926">
        <v>953</v>
      </c>
      <c r="C926" t="s">
        <v>1456</v>
      </c>
      <c r="D926" s="3">
        <v>41137</v>
      </c>
      <c r="E926">
        <v>2226530.9966000002</v>
      </c>
      <c r="F926">
        <v>1374406.6310000001</v>
      </c>
      <c r="G926" t="s">
        <v>1360</v>
      </c>
      <c r="H926" t="s">
        <v>1361</v>
      </c>
      <c r="I926" t="s">
        <v>380</v>
      </c>
      <c r="J926" t="s">
        <v>373</v>
      </c>
      <c r="K926">
        <v>-84.397210000000001</v>
      </c>
      <c r="L926">
        <v>33.778129999999997</v>
      </c>
      <c r="M926" t="s">
        <v>374</v>
      </c>
      <c r="N926">
        <v>24.8</v>
      </c>
      <c r="O926">
        <v>44</v>
      </c>
      <c r="P926">
        <v>57</v>
      </c>
      <c r="Q926">
        <v>48</v>
      </c>
      <c r="R926">
        <v>4570.46</v>
      </c>
      <c r="S926">
        <v>92.37</v>
      </c>
      <c r="T926">
        <v>2844.14</v>
      </c>
      <c r="U926">
        <v>95.7</v>
      </c>
      <c r="V926">
        <v>5070</v>
      </c>
      <c r="W926">
        <v>54.27</v>
      </c>
    </row>
    <row r="927" spans="1:23" x14ac:dyDescent="0.25">
      <c r="A927" t="s">
        <v>1430</v>
      </c>
      <c r="B927">
        <v>954</v>
      </c>
      <c r="C927" t="s">
        <v>1457</v>
      </c>
      <c r="D927" s="3">
        <v>41137</v>
      </c>
      <c r="E927">
        <v>2226530.9966000002</v>
      </c>
      <c r="F927">
        <v>1374390.26355</v>
      </c>
      <c r="G927" t="s">
        <v>405</v>
      </c>
      <c r="H927" t="s">
        <v>406</v>
      </c>
      <c r="I927" t="s">
        <v>407</v>
      </c>
      <c r="J927" t="s">
        <v>399</v>
      </c>
      <c r="K927">
        <v>-84.397210000000001</v>
      </c>
      <c r="L927">
        <v>33.778080000000003</v>
      </c>
      <c r="M927" t="s">
        <v>374</v>
      </c>
      <c r="N927">
        <v>6</v>
      </c>
      <c r="O927">
        <v>23</v>
      </c>
      <c r="P927">
        <v>16</v>
      </c>
      <c r="Q927">
        <v>20</v>
      </c>
      <c r="R927">
        <v>435.29</v>
      </c>
      <c r="S927">
        <v>5.18</v>
      </c>
      <c r="T927">
        <v>81.66</v>
      </c>
      <c r="U927">
        <v>11.11</v>
      </c>
      <c r="V927">
        <v>422</v>
      </c>
      <c r="W927">
        <v>5.17</v>
      </c>
    </row>
    <row r="928" spans="1:23" x14ac:dyDescent="0.25">
      <c r="A928" t="s">
        <v>1430</v>
      </c>
      <c r="B928">
        <v>955</v>
      </c>
      <c r="C928" t="s">
        <v>1458</v>
      </c>
      <c r="D928" s="3">
        <v>41137</v>
      </c>
      <c r="E928">
        <v>2226547.6787999999</v>
      </c>
      <c r="F928">
        <v>1374410.7228600001</v>
      </c>
      <c r="G928" t="s">
        <v>592</v>
      </c>
      <c r="H928" t="s">
        <v>593</v>
      </c>
      <c r="I928" t="s">
        <v>380</v>
      </c>
      <c r="J928" t="s">
        <v>373</v>
      </c>
      <c r="K928">
        <v>-84.39716</v>
      </c>
      <c r="L928">
        <v>33.77814</v>
      </c>
      <c r="M928" t="s">
        <v>374</v>
      </c>
      <c r="N928">
        <v>4.3</v>
      </c>
      <c r="O928">
        <v>25</v>
      </c>
      <c r="P928">
        <v>16</v>
      </c>
      <c r="Q928">
        <v>15</v>
      </c>
      <c r="R928">
        <v>343.58</v>
      </c>
      <c r="S928">
        <v>5.49</v>
      </c>
      <c r="T928">
        <v>36.6</v>
      </c>
      <c r="U928">
        <v>7.3</v>
      </c>
      <c r="V928">
        <v>262</v>
      </c>
      <c r="W928">
        <v>4.08</v>
      </c>
    </row>
    <row r="929" spans="1:23" x14ac:dyDescent="0.25">
      <c r="A929" t="s">
        <v>1430</v>
      </c>
      <c r="B929">
        <v>956</v>
      </c>
      <c r="C929" t="s">
        <v>1459</v>
      </c>
      <c r="D929" s="3">
        <v>41137</v>
      </c>
      <c r="E929">
        <v>2226581.9874800001</v>
      </c>
      <c r="F929">
        <v>1374402.8538899999</v>
      </c>
      <c r="G929" t="s">
        <v>1360</v>
      </c>
      <c r="H929" t="s">
        <v>1361</v>
      </c>
      <c r="I929" t="s">
        <v>380</v>
      </c>
      <c r="J929" t="s">
        <v>399</v>
      </c>
      <c r="K929">
        <v>-84.397040000000004</v>
      </c>
      <c r="L929">
        <v>33.778120000000001</v>
      </c>
      <c r="M929" t="s">
        <v>374</v>
      </c>
      <c r="N929">
        <v>23.8</v>
      </c>
      <c r="O929">
        <v>49</v>
      </c>
      <c r="P929">
        <v>50</v>
      </c>
      <c r="Q929">
        <v>40</v>
      </c>
      <c r="R929">
        <v>3084.08</v>
      </c>
      <c r="S929">
        <v>62.35</v>
      </c>
      <c r="T929">
        <v>2592.5700000000002</v>
      </c>
      <c r="U929">
        <v>90.68</v>
      </c>
      <c r="V929">
        <v>4949</v>
      </c>
      <c r="W929">
        <v>36.619999999999997</v>
      </c>
    </row>
    <row r="930" spans="1:23" x14ac:dyDescent="0.25">
      <c r="A930" t="s">
        <v>1430</v>
      </c>
      <c r="B930">
        <v>957</v>
      </c>
      <c r="C930" t="s">
        <v>1460</v>
      </c>
      <c r="D930" s="3">
        <v>41137</v>
      </c>
      <c r="E930">
        <v>2226589.8564499998</v>
      </c>
      <c r="F930">
        <v>1374414.8147199999</v>
      </c>
      <c r="G930" t="s">
        <v>592</v>
      </c>
      <c r="H930" t="s">
        <v>593</v>
      </c>
      <c r="I930" t="s">
        <v>380</v>
      </c>
      <c r="J930" t="s">
        <v>381</v>
      </c>
      <c r="K930">
        <v>-84.397019999999998</v>
      </c>
      <c r="L930">
        <v>33.778149999999997</v>
      </c>
      <c r="M930" t="s">
        <v>374</v>
      </c>
      <c r="N930">
        <v>4.8</v>
      </c>
      <c r="O930">
        <v>24</v>
      </c>
      <c r="P930">
        <v>17</v>
      </c>
      <c r="Q930">
        <v>19</v>
      </c>
      <c r="R930">
        <v>553.59</v>
      </c>
      <c r="S930">
        <v>8.84</v>
      </c>
      <c r="T930">
        <v>47.64</v>
      </c>
      <c r="U930">
        <v>8.49</v>
      </c>
      <c r="V930">
        <v>344</v>
      </c>
      <c r="W930">
        <v>6.57</v>
      </c>
    </row>
    <row r="931" spans="1:23" x14ac:dyDescent="0.25">
      <c r="A931" t="s">
        <v>1430</v>
      </c>
      <c r="B931">
        <v>958</v>
      </c>
      <c r="C931" t="s">
        <v>1461</v>
      </c>
      <c r="D931" s="3">
        <v>41137</v>
      </c>
      <c r="E931">
        <v>2226621.1749200001</v>
      </c>
      <c r="F931">
        <v>1374397.81776</v>
      </c>
      <c r="G931" t="s">
        <v>500</v>
      </c>
      <c r="H931" t="s">
        <v>501</v>
      </c>
      <c r="I931" t="s">
        <v>380</v>
      </c>
      <c r="J931" t="s">
        <v>373</v>
      </c>
      <c r="K931">
        <v>-84.396919999999994</v>
      </c>
      <c r="L931">
        <v>33.778100000000002</v>
      </c>
      <c r="M931" t="s">
        <v>374</v>
      </c>
      <c r="N931">
        <v>17.7</v>
      </c>
      <c r="O931">
        <v>48</v>
      </c>
      <c r="P931">
        <v>47</v>
      </c>
      <c r="Q931">
        <v>46</v>
      </c>
      <c r="R931">
        <v>5805.84</v>
      </c>
      <c r="S931">
        <v>160.58000000000001</v>
      </c>
      <c r="T931">
        <v>3116.92</v>
      </c>
      <c r="U931">
        <v>90.81</v>
      </c>
      <c r="V931">
        <v>7035</v>
      </c>
      <c r="W931">
        <v>119.83</v>
      </c>
    </row>
    <row r="932" spans="1:23" x14ac:dyDescent="0.25">
      <c r="A932" t="s">
        <v>1430</v>
      </c>
      <c r="B932">
        <v>959</v>
      </c>
      <c r="C932" t="s">
        <v>1462</v>
      </c>
      <c r="D932" s="3">
        <v>41137</v>
      </c>
      <c r="E932">
        <v>2226653.62934</v>
      </c>
      <c r="F932">
        <v>1374404.2001799999</v>
      </c>
      <c r="G932" t="s">
        <v>416</v>
      </c>
      <c r="H932" t="s">
        <v>417</v>
      </c>
      <c r="I932" t="s">
        <v>372</v>
      </c>
      <c r="J932" t="s">
        <v>373</v>
      </c>
      <c r="K932">
        <v>-84.396810000000002</v>
      </c>
      <c r="L932">
        <v>33.778120000000001</v>
      </c>
      <c r="M932" t="s">
        <v>374</v>
      </c>
      <c r="N932">
        <v>10</v>
      </c>
      <c r="O932">
        <v>39</v>
      </c>
      <c r="P932">
        <v>36</v>
      </c>
      <c r="Q932">
        <v>29</v>
      </c>
      <c r="R932">
        <v>3319.37</v>
      </c>
      <c r="S932">
        <v>77.25</v>
      </c>
      <c r="T932">
        <v>229.5</v>
      </c>
      <c r="U932">
        <v>18.579999999999998</v>
      </c>
      <c r="V932">
        <v>1055</v>
      </c>
      <c r="W932">
        <v>39.42</v>
      </c>
    </row>
    <row r="933" spans="1:23" x14ac:dyDescent="0.25">
      <c r="A933" t="s">
        <v>1430</v>
      </c>
      <c r="B933">
        <v>960</v>
      </c>
      <c r="C933" t="s">
        <v>1463</v>
      </c>
      <c r="D933" s="3">
        <v>41137</v>
      </c>
      <c r="E933">
        <v>2226651.1112700002</v>
      </c>
      <c r="F933">
        <v>1374385.94419</v>
      </c>
      <c r="G933" t="s">
        <v>416</v>
      </c>
      <c r="H933" t="s">
        <v>417</v>
      </c>
      <c r="I933" t="s">
        <v>372</v>
      </c>
      <c r="J933" t="s">
        <v>373</v>
      </c>
      <c r="K933">
        <v>-84.396820000000005</v>
      </c>
      <c r="L933">
        <v>33.77807</v>
      </c>
      <c r="M933" t="s">
        <v>374</v>
      </c>
      <c r="N933">
        <v>10.4</v>
      </c>
      <c r="O933">
        <v>35</v>
      </c>
      <c r="P933">
        <v>34</v>
      </c>
      <c r="Q933">
        <v>30</v>
      </c>
      <c r="R933">
        <v>3512.69</v>
      </c>
      <c r="S933">
        <v>81.75</v>
      </c>
      <c r="T933">
        <v>252.14</v>
      </c>
      <c r="U933">
        <v>19.62</v>
      </c>
      <c r="V933">
        <v>1098</v>
      </c>
      <c r="W933">
        <v>41.71</v>
      </c>
    </row>
    <row r="934" spans="1:23" x14ac:dyDescent="0.25">
      <c r="A934" t="s">
        <v>1430</v>
      </c>
      <c r="B934">
        <v>961</v>
      </c>
      <c r="C934" t="s">
        <v>1464</v>
      </c>
      <c r="D934" s="3">
        <v>41137</v>
      </c>
      <c r="E934">
        <v>2226669.3672600002</v>
      </c>
      <c r="F934">
        <v>1374404.2001799999</v>
      </c>
      <c r="G934" t="s">
        <v>416</v>
      </c>
      <c r="H934" t="s">
        <v>417</v>
      </c>
      <c r="I934" t="s">
        <v>372</v>
      </c>
      <c r="J934" t="s">
        <v>373</v>
      </c>
      <c r="K934">
        <v>-84.39676</v>
      </c>
      <c r="L934">
        <v>33.778120000000001</v>
      </c>
      <c r="M934" t="s">
        <v>374</v>
      </c>
      <c r="N934">
        <v>12.1</v>
      </c>
      <c r="O934">
        <v>41</v>
      </c>
      <c r="P934">
        <v>36</v>
      </c>
      <c r="Q934">
        <v>34</v>
      </c>
      <c r="R934">
        <v>5528.88</v>
      </c>
      <c r="S934">
        <v>128.68</v>
      </c>
      <c r="T934">
        <v>362.53</v>
      </c>
      <c r="U934">
        <v>24.16</v>
      </c>
      <c r="V934">
        <v>1301</v>
      </c>
      <c r="W934">
        <v>65.650000000000006</v>
      </c>
    </row>
    <row r="935" spans="1:23" x14ac:dyDescent="0.25">
      <c r="A935" t="s">
        <v>1430</v>
      </c>
      <c r="B935">
        <v>962</v>
      </c>
      <c r="C935" t="s">
        <v>1465</v>
      </c>
      <c r="D935" s="3">
        <v>41137</v>
      </c>
      <c r="E935">
        <v>2226663.0720899999</v>
      </c>
      <c r="F935">
        <v>1374357.61592</v>
      </c>
      <c r="G935" t="s">
        <v>583</v>
      </c>
      <c r="H935" t="s">
        <v>584</v>
      </c>
      <c r="I935" t="s">
        <v>372</v>
      </c>
      <c r="J935" t="s">
        <v>373</v>
      </c>
      <c r="K935">
        <v>-84.396780000000007</v>
      </c>
      <c r="L935">
        <v>33.777990000000003</v>
      </c>
      <c r="M935" t="s">
        <v>374</v>
      </c>
      <c r="N935">
        <v>7.7</v>
      </c>
      <c r="O935">
        <v>36</v>
      </c>
      <c r="P935">
        <v>23</v>
      </c>
      <c r="Q935">
        <v>22</v>
      </c>
      <c r="R935">
        <v>1989.92</v>
      </c>
      <c r="S935">
        <v>36.880000000000003</v>
      </c>
      <c r="T935">
        <v>158.25</v>
      </c>
      <c r="U935">
        <v>17.22</v>
      </c>
      <c r="V935">
        <v>845</v>
      </c>
      <c r="W935">
        <v>23.63</v>
      </c>
    </row>
    <row r="936" spans="1:23" x14ac:dyDescent="0.25">
      <c r="A936" t="s">
        <v>1430</v>
      </c>
      <c r="B936">
        <v>963</v>
      </c>
      <c r="C936" t="s">
        <v>1466</v>
      </c>
      <c r="D936" s="3">
        <v>41137</v>
      </c>
      <c r="E936">
        <v>2226680.69857</v>
      </c>
      <c r="F936">
        <v>1374367.05868</v>
      </c>
      <c r="G936" t="s">
        <v>1228</v>
      </c>
      <c r="H936" t="s">
        <v>1229</v>
      </c>
      <c r="I936" t="s">
        <v>372</v>
      </c>
      <c r="J936" t="s">
        <v>381</v>
      </c>
      <c r="K936">
        <v>-84.396720000000002</v>
      </c>
      <c r="L936">
        <v>33.778019999999998</v>
      </c>
      <c r="M936" t="s">
        <v>374</v>
      </c>
      <c r="N936">
        <v>4.5999999999999996</v>
      </c>
      <c r="O936">
        <v>15</v>
      </c>
      <c r="P936">
        <v>15</v>
      </c>
      <c r="Q936">
        <v>14</v>
      </c>
      <c r="R936">
        <v>526.79</v>
      </c>
      <c r="S936">
        <v>6.9</v>
      </c>
      <c r="T936">
        <v>40.43</v>
      </c>
      <c r="U936">
        <v>7.3</v>
      </c>
      <c r="V936">
        <v>248</v>
      </c>
      <c r="W936">
        <v>6.26</v>
      </c>
    </row>
    <row r="937" spans="1:23" x14ac:dyDescent="0.25">
      <c r="A937" t="s">
        <v>1430</v>
      </c>
      <c r="B937">
        <v>964</v>
      </c>
      <c r="C937" t="s">
        <v>1467</v>
      </c>
      <c r="D937" s="3">
        <v>41137</v>
      </c>
      <c r="E937">
        <v>2226700.8431199999</v>
      </c>
      <c r="F937">
        <v>1374350.69123</v>
      </c>
      <c r="G937" t="s">
        <v>592</v>
      </c>
      <c r="H937" t="s">
        <v>593</v>
      </c>
      <c r="I937" t="s">
        <v>380</v>
      </c>
      <c r="J937" t="s">
        <v>373</v>
      </c>
      <c r="K937">
        <v>-84.396649999999994</v>
      </c>
      <c r="L937">
        <v>33.777979999999999</v>
      </c>
      <c r="M937" t="s">
        <v>374</v>
      </c>
      <c r="N937">
        <v>5.3</v>
      </c>
      <c r="O937">
        <v>29</v>
      </c>
      <c r="P937">
        <v>12</v>
      </c>
      <c r="Q937">
        <v>12</v>
      </c>
      <c r="R937">
        <v>601.27</v>
      </c>
      <c r="S937">
        <v>9.61</v>
      </c>
      <c r="T937">
        <v>62.02</v>
      </c>
      <c r="U937">
        <v>9.92</v>
      </c>
      <c r="V937">
        <v>420</v>
      </c>
      <c r="W937">
        <v>7.14</v>
      </c>
    </row>
    <row r="938" spans="1:23" x14ac:dyDescent="0.25">
      <c r="A938" t="s">
        <v>1430</v>
      </c>
      <c r="B938">
        <v>965</v>
      </c>
      <c r="C938" t="s">
        <v>1468</v>
      </c>
      <c r="D938" s="3">
        <v>41137</v>
      </c>
      <c r="E938">
        <v>2226690.14133</v>
      </c>
      <c r="F938">
        <v>1374389.72129</v>
      </c>
      <c r="G938" t="s">
        <v>592</v>
      </c>
      <c r="H938" t="s">
        <v>593</v>
      </c>
      <c r="I938" t="s">
        <v>380</v>
      </c>
      <c r="J938" t="s">
        <v>373</v>
      </c>
      <c r="K938">
        <v>-84.396690000000007</v>
      </c>
      <c r="L938">
        <v>33.778080000000003</v>
      </c>
      <c r="M938" t="s">
        <v>374</v>
      </c>
      <c r="N938">
        <v>4.8</v>
      </c>
      <c r="O938">
        <v>27</v>
      </c>
      <c r="P938">
        <v>12</v>
      </c>
      <c r="Q938">
        <v>12</v>
      </c>
      <c r="R938">
        <v>496.65</v>
      </c>
      <c r="S938">
        <v>7.94</v>
      </c>
      <c r="T938">
        <v>48.3</v>
      </c>
      <c r="U938">
        <v>8.58</v>
      </c>
      <c r="V938">
        <v>327</v>
      </c>
      <c r="W938">
        <v>5.9</v>
      </c>
    </row>
    <row r="939" spans="1:23" x14ac:dyDescent="0.25">
      <c r="A939" t="s">
        <v>1430</v>
      </c>
      <c r="B939">
        <v>966</v>
      </c>
      <c r="C939" t="s">
        <v>1469</v>
      </c>
      <c r="D939" s="3">
        <v>41137</v>
      </c>
      <c r="E939">
        <v>2226670.6263000001</v>
      </c>
      <c r="F939">
        <v>1374379.0194999999</v>
      </c>
      <c r="G939" t="s">
        <v>390</v>
      </c>
      <c r="H939" t="s">
        <v>391</v>
      </c>
      <c r="I939" t="s">
        <v>380</v>
      </c>
      <c r="J939" t="s">
        <v>373</v>
      </c>
      <c r="K939">
        <v>-84.396749999999997</v>
      </c>
      <c r="L939">
        <v>33.77805</v>
      </c>
      <c r="M939" t="s">
        <v>374</v>
      </c>
      <c r="N939">
        <v>5.8</v>
      </c>
      <c r="O939">
        <v>31</v>
      </c>
      <c r="P939">
        <v>16</v>
      </c>
      <c r="Q939">
        <v>13</v>
      </c>
      <c r="R939">
        <v>748.2</v>
      </c>
      <c r="S939">
        <v>10.32</v>
      </c>
      <c r="T939">
        <v>81.39</v>
      </c>
      <c r="U939">
        <v>11.38</v>
      </c>
      <c r="V939">
        <v>623</v>
      </c>
      <c r="W939">
        <v>8.8800000000000008</v>
      </c>
    </row>
    <row r="940" spans="1:23" x14ac:dyDescent="0.25">
      <c r="A940" t="s">
        <v>1430</v>
      </c>
      <c r="B940">
        <v>967</v>
      </c>
      <c r="C940" t="s">
        <v>1470</v>
      </c>
      <c r="D940" s="3">
        <v>41137</v>
      </c>
      <c r="E940">
        <v>2226620.89445</v>
      </c>
      <c r="F940">
        <v>1374428.1218300001</v>
      </c>
      <c r="G940" t="s">
        <v>1255</v>
      </c>
      <c r="H940" t="s">
        <v>1256</v>
      </c>
      <c r="I940" t="s">
        <v>380</v>
      </c>
      <c r="J940" t="s">
        <v>373</v>
      </c>
      <c r="K940">
        <v>-84.396919999999994</v>
      </c>
      <c r="L940">
        <v>33.778190000000002</v>
      </c>
      <c r="M940" t="s">
        <v>374</v>
      </c>
      <c r="N940">
        <v>6.1</v>
      </c>
      <c r="O940">
        <v>29</v>
      </c>
      <c r="P940">
        <v>22</v>
      </c>
      <c r="Q940">
        <v>24</v>
      </c>
      <c r="R940">
        <v>1782.29</v>
      </c>
      <c r="S940">
        <v>36.020000000000003</v>
      </c>
      <c r="T940">
        <v>87.39</v>
      </c>
      <c r="U940">
        <v>12.1</v>
      </c>
      <c r="V940">
        <v>725</v>
      </c>
      <c r="W940">
        <v>21.16</v>
      </c>
    </row>
    <row r="941" spans="1:23" x14ac:dyDescent="0.25">
      <c r="A941" t="s">
        <v>1430</v>
      </c>
      <c r="B941">
        <v>968</v>
      </c>
      <c r="C941" t="s">
        <v>1471</v>
      </c>
      <c r="D941" s="3">
        <v>41137</v>
      </c>
      <c r="E941">
        <v>2226564.6859499998</v>
      </c>
      <c r="F941">
        <v>1374429.2751499999</v>
      </c>
      <c r="G941" t="s">
        <v>1255</v>
      </c>
      <c r="H941" t="s">
        <v>1256</v>
      </c>
      <c r="I941" t="s">
        <v>380</v>
      </c>
      <c r="J941" t="s">
        <v>373</v>
      </c>
      <c r="K941">
        <v>-84.397099999999995</v>
      </c>
      <c r="L941">
        <v>33.778190000000002</v>
      </c>
      <c r="M941" t="s">
        <v>374</v>
      </c>
      <c r="N941">
        <v>5.7</v>
      </c>
      <c r="O941">
        <v>29</v>
      </c>
      <c r="P941">
        <v>22</v>
      </c>
      <c r="Q941">
        <v>19</v>
      </c>
      <c r="R941">
        <v>718.06</v>
      </c>
      <c r="S941">
        <v>14.51</v>
      </c>
      <c r="T941">
        <v>74.05</v>
      </c>
      <c r="U941">
        <v>11</v>
      </c>
      <c r="V941">
        <v>453</v>
      </c>
      <c r="W941">
        <v>8.5299999999999994</v>
      </c>
    </row>
    <row r="942" spans="1:23" x14ac:dyDescent="0.25">
      <c r="A942" t="s">
        <v>1430</v>
      </c>
      <c r="B942">
        <v>969</v>
      </c>
      <c r="C942" t="s">
        <v>1472</v>
      </c>
      <c r="D942" s="3">
        <v>41137</v>
      </c>
      <c r="E942">
        <v>2226520.6197500001</v>
      </c>
      <c r="F942">
        <v>1374430.53419</v>
      </c>
      <c r="G942" t="s">
        <v>1255</v>
      </c>
      <c r="H942" t="s">
        <v>1256</v>
      </c>
      <c r="I942" t="s">
        <v>380</v>
      </c>
      <c r="J942" t="s">
        <v>373</v>
      </c>
      <c r="K942">
        <v>-84.39725</v>
      </c>
      <c r="L942">
        <v>33.778190000000002</v>
      </c>
      <c r="M942" t="s">
        <v>374</v>
      </c>
      <c r="N942">
        <v>7.3</v>
      </c>
      <c r="O942">
        <v>36</v>
      </c>
      <c r="P942">
        <v>25</v>
      </c>
      <c r="Q942">
        <v>24</v>
      </c>
      <c r="R942">
        <v>2571.0700000000002</v>
      </c>
      <c r="S942">
        <v>51.96</v>
      </c>
      <c r="T942">
        <v>138.96</v>
      </c>
      <c r="U942">
        <v>15.94</v>
      </c>
      <c r="V942">
        <v>838</v>
      </c>
      <c r="W942">
        <v>30.53</v>
      </c>
    </row>
    <row r="943" spans="1:23" x14ac:dyDescent="0.25">
      <c r="A943" t="s">
        <v>1430</v>
      </c>
      <c r="B943">
        <v>970</v>
      </c>
      <c r="C943" t="s">
        <v>1473</v>
      </c>
      <c r="D943" s="3">
        <v>41137</v>
      </c>
      <c r="E943">
        <v>2226467.1107999999</v>
      </c>
      <c r="F943">
        <v>1374470.8232799999</v>
      </c>
      <c r="G943" t="s">
        <v>583</v>
      </c>
      <c r="H943" t="s">
        <v>584</v>
      </c>
      <c r="I943" t="s">
        <v>372</v>
      </c>
      <c r="J943" t="s">
        <v>373</v>
      </c>
      <c r="K943">
        <v>-84.397419999999997</v>
      </c>
      <c r="L943">
        <v>33.778300000000002</v>
      </c>
      <c r="M943" t="s">
        <v>374</v>
      </c>
      <c r="N943">
        <v>5.3</v>
      </c>
      <c r="O943">
        <v>25</v>
      </c>
      <c r="P943">
        <v>20</v>
      </c>
      <c r="Q943">
        <v>22</v>
      </c>
      <c r="R943">
        <v>1106.53</v>
      </c>
      <c r="S943">
        <v>20.5</v>
      </c>
      <c r="T943">
        <v>60.98</v>
      </c>
      <c r="U943">
        <v>9.7899999999999991</v>
      </c>
      <c r="V943">
        <v>308</v>
      </c>
      <c r="W943">
        <v>13.14</v>
      </c>
    </row>
    <row r="944" spans="1:23" x14ac:dyDescent="0.25">
      <c r="A944" t="s">
        <v>1430</v>
      </c>
      <c r="B944">
        <v>971</v>
      </c>
      <c r="C944" t="s">
        <v>1474</v>
      </c>
      <c r="D944" s="3">
        <v>41137</v>
      </c>
      <c r="E944">
        <v>2226509.9179600002</v>
      </c>
      <c r="F944">
        <v>1374468.9347300001</v>
      </c>
      <c r="G944" t="s">
        <v>1255</v>
      </c>
      <c r="H944" t="s">
        <v>1256</v>
      </c>
      <c r="I944" t="s">
        <v>380</v>
      </c>
      <c r="J944" t="s">
        <v>373</v>
      </c>
      <c r="K944">
        <v>-84.397279999999995</v>
      </c>
      <c r="L944">
        <v>33.778300000000002</v>
      </c>
      <c r="M944" t="s">
        <v>374</v>
      </c>
      <c r="N944">
        <v>6.9</v>
      </c>
      <c r="O944">
        <v>30</v>
      </c>
      <c r="P944">
        <v>22</v>
      </c>
      <c r="Q944">
        <v>22</v>
      </c>
      <c r="R944">
        <v>1563.24</v>
      </c>
      <c r="S944">
        <v>31.59</v>
      </c>
      <c r="T944">
        <v>118.54</v>
      </c>
      <c r="U944">
        <v>14.48</v>
      </c>
      <c r="V944">
        <v>798</v>
      </c>
      <c r="W944">
        <v>18.559999999999999</v>
      </c>
    </row>
    <row r="945" spans="1:23" x14ac:dyDescent="0.25">
      <c r="A945" t="s">
        <v>1430</v>
      </c>
      <c r="B945">
        <v>972</v>
      </c>
      <c r="C945" t="s">
        <v>1475</v>
      </c>
      <c r="D945" s="3">
        <v>41137</v>
      </c>
      <c r="E945">
        <v>2226548.94802</v>
      </c>
      <c r="F945">
        <v>1374468.9347300001</v>
      </c>
      <c r="G945" t="s">
        <v>1255</v>
      </c>
      <c r="H945" t="s">
        <v>1256</v>
      </c>
      <c r="I945" t="s">
        <v>380</v>
      </c>
      <c r="J945" t="s">
        <v>373</v>
      </c>
      <c r="K945">
        <v>-84.397149999999996</v>
      </c>
      <c r="L945">
        <v>33.778300000000002</v>
      </c>
      <c r="M945" t="s">
        <v>374</v>
      </c>
      <c r="N945">
        <v>6.8</v>
      </c>
      <c r="O945">
        <v>31</v>
      </c>
      <c r="P945">
        <v>22</v>
      </c>
      <c r="Q945">
        <v>22</v>
      </c>
      <c r="R945">
        <v>1630.62</v>
      </c>
      <c r="S945">
        <v>32.96</v>
      </c>
      <c r="T945">
        <v>114.82</v>
      </c>
      <c r="U945">
        <v>14.22</v>
      </c>
      <c r="V945">
        <v>788</v>
      </c>
      <c r="W945">
        <v>19.36</v>
      </c>
    </row>
    <row r="946" spans="1:23" x14ac:dyDescent="0.25">
      <c r="A946" t="s">
        <v>1430</v>
      </c>
      <c r="B946">
        <v>973</v>
      </c>
      <c r="C946" t="s">
        <v>1476</v>
      </c>
      <c r="D946" s="3">
        <v>41137</v>
      </c>
      <c r="E946">
        <v>2226588.6076000002</v>
      </c>
      <c r="F946">
        <v>1374467.0461800001</v>
      </c>
      <c r="G946" t="s">
        <v>1255</v>
      </c>
      <c r="H946" t="s">
        <v>1256</v>
      </c>
      <c r="I946" t="s">
        <v>380</v>
      </c>
      <c r="J946" t="s">
        <v>373</v>
      </c>
      <c r="K946">
        <v>-84.397019999999998</v>
      </c>
      <c r="L946">
        <v>33.778300000000002</v>
      </c>
      <c r="M946" t="s">
        <v>374</v>
      </c>
      <c r="N946">
        <v>5.5</v>
      </c>
      <c r="O946">
        <v>27</v>
      </c>
      <c r="P946">
        <v>22</v>
      </c>
      <c r="Q946">
        <v>25</v>
      </c>
      <c r="R946">
        <v>1501.89</v>
      </c>
      <c r="S946">
        <v>30.36</v>
      </c>
      <c r="T946">
        <v>67.31</v>
      </c>
      <c r="U946">
        <v>10.38</v>
      </c>
      <c r="V946">
        <v>422</v>
      </c>
      <c r="W946">
        <v>17.829999999999998</v>
      </c>
    </row>
    <row r="947" spans="1:23" x14ac:dyDescent="0.25">
      <c r="A947" t="s">
        <v>1430</v>
      </c>
      <c r="B947">
        <v>974</v>
      </c>
      <c r="C947" t="s">
        <v>1477</v>
      </c>
      <c r="D947" s="3">
        <v>41137</v>
      </c>
      <c r="E947">
        <v>2226633.9328299998</v>
      </c>
      <c r="F947">
        <v>1374465.7871399999</v>
      </c>
      <c r="G947" t="s">
        <v>1255</v>
      </c>
      <c r="H947" t="s">
        <v>1256</v>
      </c>
      <c r="I947" t="s">
        <v>380</v>
      </c>
      <c r="J947" t="s">
        <v>373</v>
      </c>
      <c r="K947">
        <v>-84.396870000000007</v>
      </c>
      <c r="L947">
        <v>33.778289999999998</v>
      </c>
      <c r="M947" t="s">
        <v>374</v>
      </c>
      <c r="N947">
        <v>5.7</v>
      </c>
      <c r="O947">
        <v>27</v>
      </c>
      <c r="P947">
        <v>22</v>
      </c>
      <c r="Q947">
        <v>22</v>
      </c>
      <c r="R947">
        <v>1302.6500000000001</v>
      </c>
      <c r="S947">
        <v>26.32</v>
      </c>
      <c r="T947">
        <v>73.459999999999994</v>
      </c>
      <c r="U947">
        <v>10.93</v>
      </c>
      <c r="V947">
        <v>453</v>
      </c>
      <c r="W947">
        <v>15.47</v>
      </c>
    </row>
    <row r="948" spans="1:23" x14ac:dyDescent="0.25">
      <c r="A948" t="s">
        <v>1430</v>
      </c>
      <c r="B948">
        <v>975</v>
      </c>
      <c r="C948" t="s">
        <v>1478</v>
      </c>
      <c r="D948" s="3">
        <v>41137</v>
      </c>
      <c r="E948">
        <v>2226668.5562700001</v>
      </c>
      <c r="F948">
        <v>1374464.5281100001</v>
      </c>
      <c r="G948" t="s">
        <v>1255</v>
      </c>
      <c r="H948" t="s">
        <v>1256</v>
      </c>
      <c r="I948" t="s">
        <v>380</v>
      </c>
      <c r="J948" t="s">
        <v>373</v>
      </c>
      <c r="K948">
        <v>-84.39676</v>
      </c>
      <c r="L948">
        <v>33.778289999999998</v>
      </c>
      <c r="M948" t="s">
        <v>374</v>
      </c>
      <c r="N948">
        <v>7.2</v>
      </c>
      <c r="O948">
        <v>35</v>
      </c>
      <c r="P948">
        <v>25</v>
      </c>
      <c r="Q948">
        <v>26</v>
      </c>
      <c r="R948">
        <v>2212.1999999999998</v>
      </c>
      <c r="S948">
        <v>44.71</v>
      </c>
      <c r="T948">
        <v>133.88999999999999</v>
      </c>
      <c r="U948">
        <v>15.59</v>
      </c>
      <c r="V948">
        <v>828</v>
      </c>
      <c r="W948">
        <v>26.27</v>
      </c>
    </row>
    <row r="949" spans="1:23" x14ac:dyDescent="0.25">
      <c r="A949" t="s">
        <v>1479</v>
      </c>
      <c r="B949">
        <v>976</v>
      </c>
      <c r="C949" t="s">
        <v>1480</v>
      </c>
      <c r="D949" s="3">
        <v>41137</v>
      </c>
      <c r="E949">
        <v>2226707.5863299998</v>
      </c>
      <c r="F949">
        <v>1374458.23294</v>
      </c>
      <c r="G949" t="s">
        <v>1255</v>
      </c>
      <c r="H949" t="s">
        <v>1256</v>
      </c>
      <c r="I949" t="s">
        <v>380</v>
      </c>
      <c r="J949" t="s">
        <v>373</v>
      </c>
      <c r="K949">
        <v>-84.396630000000002</v>
      </c>
      <c r="L949">
        <v>33.778269999999999</v>
      </c>
      <c r="M949" t="s">
        <v>374</v>
      </c>
      <c r="N949">
        <v>7.2</v>
      </c>
      <c r="O949">
        <v>33</v>
      </c>
      <c r="P949">
        <v>23</v>
      </c>
      <c r="Q949">
        <v>23</v>
      </c>
      <c r="R949">
        <v>2091.4299999999998</v>
      </c>
      <c r="S949">
        <v>42.28</v>
      </c>
      <c r="T949">
        <v>132.96</v>
      </c>
      <c r="U949">
        <v>15.52</v>
      </c>
      <c r="V949">
        <v>828</v>
      </c>
      <c r="W949">
        <v>24.83</v>
      </c>
    </row>
    <row r="950" spans="1:23" x14ac:dyDescent="0.25">
      <c r="A950" t="s">
        <v>1479</v>
      </c>
      <c r="B950">
        <v>977</v>
      </c>
      <c r="C950" t="s">
        <v>1481</v>
      </c>
      <c r="D950" s="3">
        <v>41137</v>
      </c>
      <c r="E950">
        <v>2226729.61943</v>
      </c>
      <c r="F950">
        <v>1374473.9708700001</v>
      </c>
      <c r="G950" t="s">
        <v>463</v>
      </c>
      <c r="H950" t="s">
        <v>464</v>
      </c>
      <c r="I950" t="s">
        <v>380</v>
      </c>
      <c r="J950" t="s">
        <v>373</v>
      </c>
      <c r="K950">
        <v>-84.396559999999994</v>
      </c>
      <c r="L950">
        <v>33.778309999999998</v>
      </c>
      <c r="M950" t="s">
        <v>374</v>
      </c>
      <c r="N950">
        <v>3.8</v>
      </c>
      <c r="O950">
        <v>19</v>
      </c>
      <c r="P950">
        <v>22</v>
      </c>
      <c r="Q950">
        <v>22</v>
      </c>
      <c r="R950">
        <v>1354.42</v>
      </c>
      <c r="S950">
        <v>20.77</v>
      </c>
      <c r="T950">
        <v>83.2</v>
      </c>
      <c r="U950">
        <v>11.07</v>
      </c>
      <c r="V950">
        <v>730</v>
      </c>
      <c r="W950">
        <v>16.079999999999998</v>
      </c>
    </row>
    <row r="951" spans="1:23" x14ac:dyDescent="0.25">
      <c r="A951" t="s">
        <v>1479</v>
      </c>
      <c r="B951">
        <v>978</v>
      </c>
      <c r="C951" t="s">
        <v>1482</v>
      </c>
      <c r="D951" s="3">
        <v>41137</v>
      </c>
      <c r="E951">
        <v>2226751.0230100001</v>
      </c>
      <c r="F951">
        <v>1374473.9708700001</v>
      </c>
      <c r="G951" t="s">
        <v>592</v>
      </c>
      <c r="H951" t="s">
        <v>593</v>
      </c>
      <c r="I951" t="s">
        <v>380</v>
      </c>
      <c r="J951" t="s">
        <v>373</v>
      </c>
      <c r="K951">
        <v>-84.39649</v>
      </c>
      <c r="L951">
        <v>33.778320000000001</v>
      </c>
      <c r="M951" t="s">
        <v>374</v>
      </c>
      <c r="N951">
        <v>11.2</v>
      </c>
      <c r="O951">
        <v>39</v>
      </c>
      <c r="P951">
        <v>29</v>
      </c>
      <c r="Q951">
        <v>25</v>
      </c>
      <c r="R951">
        <v>3326.91</v>
      </c>
      <c r="S951">
        <v>53.13</v>
      </c>
      <c r="T951">
        <v>398.79</v>
      </c>
      <c r="U951">
        <v>29.7</v>
      </c>
      <c r="V951">
        <v>1386</v>
      </c>
      <c r="W951">
        <v>39.51</v>
      </c>
    </row>
    <row r="952" spans="1:23" x14ac:dyDescent="0.25">
      <c r="A952" t="s">
        <v>1430</v>
      </c>
      <c r="B952">
        <v>979</v>
      </c>
      <c r="C952" t="s">
        <v>1483</v>
      </c>
      <c r="D952" s="3">
        <v>41137</v>
      </c>
      <c r="E952">
        <v>2226685.5532300002</v>
      </c>
      <c r="F952">
        <v>1374479.007</v>
      </c>
      <c r="G952" t="s">
        <v>463</v>
      </c>
      <c r="H952" t="s">
        <v>464</v>
      </c>
      <c r="I952" t="s">
        <v>380</v>
      </c>
      <c r="J952" t="s">
        <v>381</v>
      </c>
      <c r="K952">
        <v>-84.396699999999996</v>
      </c>
      <c r="L952">
        <v>33.778329999999997</v>
      </c>
      <c r="M952" t="s">
        <v>374</v>
      </c>
      <c r="N952">
        <v>4.5</v>
      </c>
      <c r="O952">
        <v>18</v>
      </c>
      <c r="P952">
        <v>21</v>
      </c>
      <c r="Q952">
        <v>24</v>
      </c>
      <c r="R952">
        <v>984.9</v>
      </c>
      <c r="S952">
        <v>15.1</v>
      </c>
      <c r="T952">
        <v>131.62</v>
      </c>
      <c r="U952">
        <v>14.4</v>
      </c>
      <c r="V952">
        <v>837</v>
      </c>
      <c r="W952">
        <v>11.7</v>
      </c>
    </row>
    <row r="953" spans="1:23" x14ac:dyDescent="0.25">
      <c r="A953" t="s">
        <v>1430</v>
      </c>
      <c r="B953">
        <v>980</v>
      </c>
      <c r="C953" t="s">
        <v>1484</v>
      </c>
      <c r="D953" s="3">
        <v>41137</v>
      </c>
      <c r="E953">
        <v>2226664.14965</v>
      </c>
      <c r="F953">
        <v>1374479.6365199999</v>
      </c>
      <c r="G953" t="s">
        <v>463</v>
      </c>
      <c r="H953" t="s">
        <v>464</v>
      </c>
      <c r="I953" t="s">
        <v>380</v>
      </c>
      <c r="J953" t="s">
        <v>381</v>
      </c>
      <c r="K953">
        <v>-84.396770000000004</v>
      </c>
      <c r="L953">
        <v>33.778329999999997</v>
      </c>
      <c r="M953" t="s">
        <v>374</v>
      </c>
      <c r="N953">
        <v>1.9</v>
      </c>
      <c r="O953">
        <v>11</v>
      </c>
      <c r="P953">
        <v>16</v>
      </c>
      <c r="Q953">
        <v>14</v>
      </c>
      <c r="R953">
        <v>242.51</v>
      </c>
      <c r="S953">
        <v>3.73</v>
      </c>
      <c r="T953">
        <v>10.76</v>
      </c>
      <c r="U953">
        <v>3.46</v>
      </c>
      <c r="V953">
        <v>83</v>
      </c>
      <c r="W953">
        <v>2.88</v>
      </c>
    </row>
    <row r="954" spans="1:23" x14ac:dyDescent="0.25">
      <c r="A954" t="s">
        <v>1430</v>
      </c>
      <c r="B954">
        <v>981</v>
      </c>
      <c r="C954" t="s">
        <v>1485</v>
      </c>
      <c r="D954" s="3">
        <v>41137</v>
      </c>
      <c r="E954">
        <v>2226653.4478600002</v>
      </c>
      <c r="F954">
        <v>1374479.6365199999</v>
      </c>
      <c r="G954" t="s">
        <v>463</v>
      </c>
      <c r="H954" t="s">
        <v>464</v>
      </c>
      <c r="I954" t="s">
        <v>380</v>
      </c>
      <c r="J954" t="s">
        <v>381</v>
      </c>
      <c r="K954">
        <v>-84.396810000000002</v>
      </c>
      <c r="L954">
        <v>33.778329999999997</v>
      </c>
      <c r="M954" t="s">
        <v>374</v>
      </c>
      <c r="N954">
        <v>2</v>
      </c>
      <c r="O954">
        <v>12</v>
      </c>
      <c r="P954">
        <v>16</v>
      </c>
      <c r="Q954">
        <v>13</v>
      </c>
      <c r="R954">
        <v>379.75</v>
      </c>
      <c r="S954">
        <v>5.82</v>
      </c>
      <c r="T954">
        <v>15.9</v>
      </c>
      <c r="U954">
        <v>4.32</v>
      </c>
      <c r="V954">
        <v>115</v>
      </c>
      <c r="W954">
        <v>4.51</v>
      </c>
    </row>
    <row r="955" spans="1:23" x14ac:dyDescent="0.25">
      <c r="A955" t="s">
        <v>1430</v>
      </c>
      <c r="B955">
        <v>982</v>
      </c>
      <c r="C955" t="s">
        <v>1486</v>
      </c>
      <c r="D955" s="3">
        <v>41138</v>
      </c>
      <c r="E955">
        <v>2226642.1568800001</v>
      </c>
      <c r="F955">
        <v>1374481.8115900001</v>
      </c>
      <c r="G955" t="s">
        <v>463</v>
      </c>
      <c r="H955" t="s">
        <v>464</v>
      </c>
      <c r="I955" t="s">
        <v>380</v>
      </c>
      <c r="J955" t="s">
        <v>381</v>
      </c>
      <c r="K955">
        <v>-84.396850000000001</v>
      </c>
      <c r="L955">
        <v>33.77834</v>
      </c>
      <c r="M955" t="s">
        <v>374</v>
      </c>
      <c r="N955">
        <v>1.7</v>
      </c>
      <c r="O955">
        <v>11</v>
      </c>
      <c r="P955">
        <v>13</v>
      </c>
      <c r="Q955">
        <v>15</v>
      </c>
      <c r="R955">
        <v>313.45</v>
      </c>
      <c r="S955">
        <v>4.8099999999999996</v>
      </c>
      <c r="T955">
        <v>18.010000000000002</v>
      </c>
      <c r="U955">
        <v>4.6100000000000003</v>
      </c>
      <c r="V955">
        <v>128</v>
      </c>
      <c r="W955">
        <v>3.72</v>
      </c>
    </row>
    <row r="956" spans="1:23" x14ac:dyDescent="0.25">
      <c r="A956" t="s">
        <v>1430</v>
      </c>
      <c r="B956">
        <v>983</v>
      </c>
      <c r="C956" t="s">
        <v>1487</v>
      </c>
      <c r="D956" s="3">
        <v>41138</v>
      </c>
      <c r="E956">
        <v>2226595.5726200002</v>
      </c>
      <c r="F956">
        <v>1374481.4968300001</v>
      </c>
      <c r="G956" t="s">
        <v>463</v>
      </c>
      <c r="H956" t="s">
        <v>464</v>
      </c>
      <c r="I956" t="s">
        <v>380</v>
      </c>
      <c r="J956" t="s">
        <v>381</v>
      </c>
      <c r="K956">
        <v>-84.397000000000006</v>
      </c>
      <c r="L956">
        <v>33.778329999999997</v>
      </c>
      <c r="M956" t="s">
        <v>374</v>
      </c>
      <c r="N956">
        <v>2</v>
      </c>
      <c r="O956">
        <v>10</v>
      </c>
      <c r="P956">
        <v>12</v>
      </c>
      <c r="Q956">
        <v>14</v>
      </c>
      <c r="R956">
        <v>235.84</v>
      </c>
      <c r="S956">
        <v>3.62</v>
      </c>
      <c r="T956">
        <v>16.36</v>
      </c>
      <c r="U956">
        <v>4.37</v>
      </c>
      <c r="V956">
        <v>119</v>
      </c>
      <c r="W956">
        <v>2.8</v>
      </c>
    </row>
    <row r="957" spans="1:23" x14ac:dyDescent="0.25">
      <c r="A957" t="s">
        <v>1430</v>
      </c>
      <c r="B957">
        <v>984</v>
      </c>
      <c r="C957" t="s">
        <v>1488</v>
      </c>
      <c r="D957" s="3">
        <v>41138</v>
      </c>
      <c r="E957">
        <v>2226522.5486300001</v>
      </c>
      <c r="F957">
        <v>1374489.05104</v>
      </c>
      <c r="G957" t="s">
        <v>405</v>
      </c>
      <c r="H957" t="s">
        <v>406</v>
      </c>
      <c r="I957" t="s">
        <v>380</v>
      </c>
      <c r="J957" t="s">
        <v>373</v>
      </c>
      <c r="K957">
        <v>-84.397239999999996</v>
      </c>
      <c r="L957">
        <v>33.778359999999999</v>
      </c>
      <c r="M957" t="s">
        <v>374</v>
      </c>
      <c r="N957">
        <v>6</v>
      </c>
      <c r="O957">
        <v>15</v>
      </c>
      <c r="P957">
        <v>17</v>
      </c>
      <c r="Q957">
        <v>15</v>
      </c>
      <c r="R957">
        <v>716.77</v>
      </c>
      <c r="S957">
        <v>8.5299999999999994</v>
      </c>
      <c r="T957">
        <v>81.66</v>
      </c>
      <c r="U957">
        <v>11.11</v>
      </c>
      <c r="V957">
        <v>422</v>
      </c>
      <c r="W957">
        <v>8.51</v>
      </c>
    </row>
    <row r="958" spans="1:23" x14ac:dyDescent="0.25">
      <c r="A958" t="s">
        <v>1430</v>
      </c>
      <c r="B958">
        <v>985</v>
      </c>
      <c r="C958" t="s">
        <v>1489</v>
      </c>
      <c r="D958" s="3">
        <v>41138</v>
      </c>
      <c r="E958">
        <v>2226511.9676899998</v>
      </c>
      <c r="F958">
        <v>1374496.2542000001</v>
      </c>
      <c r="G958" t="s">
        <v>583</v>
      </c>
      <c r="H958" t="s">
        <v>584</v>
      </c>
      <c r="I958" t="s">
        <v>372</v>
      </c>
      <c r="J958" t="s">
        <v>373</v>
      </c>
      <c r="K958">
        <v>-84.397279999999995</v>
      </c>
      <c r="L958">
        <v>33.778370000000002</v>
      </c>
      <c r="M958" t="s">
        <v>374</v>
      </c>
      <c r="N958">
        <v>7</v>
      </c>
      <c r="O958">
        <v>28</v>
      </c>
      <c r="P958">
        <v>20</v>
      </c>
      <c r="Q958">
        <v>21</v>
      </c>
      <c r="R958">
        <v>649.28</v>
      </c>
      <c r="S958">
        <v>12.04</v>
      </c>
      <c r="T958">
        <v>121.89</v>
      </c>
      <c r="U958">
        <v>14.7</v>
      </c>
      <c r="V958">
        <v>788</v>
      </c>
      <c r="W958">
        <v>7.71</v>
      </c>
    </row>
    <row r="959" spans="1:23" x14ac:dyDescent="0.25">
      <c r="A959" t="s">
        <v>1430</v>
      </c>
      <c r="B959">
        <v>986</v>
      </c>
      <c r="C959" t="s">
        <v>1490</v>
      </c>
      <c r="D959" s="3">
        <v>41138</v>
      </c>
      <c r="E959">
        <v>2226493.0811299998</v>
      </c>
      <c r="F959">
        <v>1374509.4747899999</v>
      </c>
      <c r="G959" t="s">
        <v>405</v>
      </c>
      <c r="H959" t="s">
        <v>406</v>
      </c>
      <c r="I959" t="s">
        <v>407</v>
      </c>
      <c r="J959" t="s">
        <v>373</v>
      </c>
      <c r="K959">
        <v>-84.39734</v>
      </c>
      <c r="L959">
        <v>33.778410000000001</v>
      </c>
      <c r="M959" t="s">
        <v>374</v>
      </c>
      <c r="N959">
        <v>2.2000000000000002</v>
      </c>
      <c r="O959">
        <v>16</v>
      </c>
      <c r="P959">
        <v>8</v>
      </c>
      <c r="Q959">
        <v>10</v>
      </c>
      <c r="R959">
        <v>135.19</v>
      </c>
      <c r="S959">
        <v>1.61</v>
      </c>
      <c r="T959">
        <v>7.47</v>
      </c>
      <c r="U959">
        <v>2.95</v>
      </c>
      <c r="V959">
        <v>47</v>
      </c>
      <c r="W959">
        <v>1.61</v>
      </c>
    </row>
    <row r="960" spans="1:23" x14ac:dyDescent="0.25">
      <c r="A960" t="s">
        <v>1430</v>
      </c>
      <c r="B960">
        <v>987</v>
      </c>
      <c r="C960" t="s">
        <v>1491</v>
      </c>
      <c r="D960" s="3">
        <v>41138</v>
      </c>
      <c r="E960">
        <v>2226490.5629199999</v>
      </c>
      <c r="F960">
        <v>1374515.1407600001</v>
      </c>
      <c r="G960" t="s">
        <v>405</v>
      </c>
      <c r="H960" t="s">
        <v>406</v>
      </c>
      <c r="I960" t="s">
        <v>380</v>
      </c>
      <c r="J960" t="s">
        <v>373</v>
      </c>
      <c r="K960">
        <v>-84.397350000000003</v>
      </c>
      <c r="L960">
        <v>33.77843</v>
      </c>
      <c r="M960" t="s">
        <v>374</v>
      </c>
      <c r="N960">
        <v>4.4000000000000004</v>
      </c>
      <c r="O960">
        <v>15</v>
      </c>
      <c r="P960">
        <v>19</v>
      </c>
      <c r="Q960">
        <v>18</v>
      </c>
      <c r="R960">
        <v>682.32</v>
      </c>
      <c r="S960">
        <v>8.11</v>
      </c>
      <c r="T960">
        <v>38.979999999999997</v>
      </c>
      <c r="U960">
        <v>7.34</v>
      </c>
      <c r="V960">
        <v>227</v>
      </c>
      <c r="W960">
        <v>8.1</v>
      </c>
    </row>
    <row r="961" spans="1:23" x14ac:dyDescent="0.25">
      <c r="A961" t="s">
        <v>1430</v>
      </c>
      <c r="B961">
        <v>988</v>
      </c>
      <c r="C961" t="s">
        <v>1492</v>
      </c>
      <c r="D961" s="3">
        <v>41138</v>
      </c>
      <c r="E961">
        <v>2226482.3787400001</v>
      </c>
      <c r="F961">
        <v>1374498.77241</v>
      </c>
      <c r="G961" t="s">
        <v>1493</v>
      </c>
      <c r="H961" t="s">
        <v>1494</v>
      </c>
      <c r="I961" t="s">
        <v>380</v>
      </c>
      <c r="J961" t="s">
        <v>399</v>
      </c>
      <c r="K961">
        <v>-84.397369999999995</v>
      </c>
      <c r="L961">
        <v>33.778379999999999</v>
      </c>
      <c r="M961" t="s">
        <v>374</v>
      </c>
      <c r="N961">
        <v>41.4</v>
      </c>
      <c r="O961">
        <v>74</v>
      </c>
      <c r="P961">
        <v>74</v>
      </c>
      <c r="Q961">
        <v>78</v>
      </c>
      <c r="R961">
        <v>14135.6</v>
      </c>
      <c r="S961">
        <v>285.72000000000003</v>
      </c>
      <c r="T961">
        <v>10394.02</v>
      </c>
      <c r="U961">
        <v>166.78</v>
      </c>
      <c r="V961">
        <v>7084</v>
      </c>
      <c r="W961">
        <v>167.85</v>
      </c>
    </row>
    <row r="962" spans="1:23" x14ac:dyDescent="0.25">
      <c r="A962" t="s">
        <v>1430</v>
      </c>
      <c r="B962">
        <v>989</v>
      </c>
      <c r="C962" t="s">
        <v>1495</v>
      </c>
      <c r="D962" s="3">
        <v>41138</v>
      </c>
      <c r="E962">
        <v>2226432.6441199998</v>
      </c>
      <c r="F962">
        <v>1374526.4727</v>
      </c>
      <c r="G962" t="s">
        <v>1426</v>
      </c>
      <c r="H962" t="s">
        <v>1427</v>
      </c>
      <c r="I962" t="s">
        <v>380</v>
      </c>
      <c r="J962" t="s">
        <v>381</v>
      </c>
      <c r="K962">
        <v>-84.397540000000006</v>
      </c>
      <c r="L962">
        <v>33.778460000000003</v>
      </c>
      <c r="M962" t="s">
        <v>374</v>
      </c>
      <c r="N962">
        <v>2.8</v>
      </c>
      <c r="O962">
        <v>16</v>
      </c>
      <c r="P962">
        <v>9</v>
      </c>
      <c r="Q962">
        <v>8</v>
      </c>
      <c r="R962">
        <v>193.97</v>
      </c>
      <c r="S962">
        <v>2.4</v>
      </c>
      <c r="T962">
        <v>12.54</v>
      </c>
      <c r="U962">
        <v>3.79</v>
      </c>
      <c r="V962">
        <v>92</v>
      </c>
      <c r="W962">
        <v>2.2999999999999998</v>
      </c>
    </row>
    <row r="963" spans="1:23" x14ac:dyDescent="0.25">
      <c r="A963" t="s">
        <v>1430</v>
      </c>
      <c r="B963">
        <v>990</v>
      </c>
      <c r="C963" t="s">
        <v>1496</v>
      </c>
      <c r="D963" s="3">
        <v>41138</v>
      </c>
      <c r="E963">
        <v>2226428.2372599998</v>
      </c>
      <c r="F963">
        <v>1374525.2135999999</v>
      </c>
      <c r="G963" t="s">
        <v>1426</v>
      </c>
      <c r="H963" t="s">
        <v>1427</v>
      </c>
      <c r="I963" t="s">
        <v>380</v>
      </c>
      <c r="J963" t="s">
        <v>381</v>
      </c>
      <c r="K963">
        <v>-84.397549999999995</v>
      </c>
      <c r="L963">
        <v>33.778449999999999</v>
      </c>
      <c r="M963" t="s">
        <v>374</v>
      </c>
      <c r="N963">
        <v>2.2000000000000002</v>
      </c>
      <c r="O963">
        <v>16</v>
      </c>
      <c r="P963">
        <v>6</v>
      </c>
      <c r="Q963">
        <v>13</v>
      </c>
      <c r="R963">
        <v>145.85</v>
      </c>
      <c r="S963">
        <v>1.81</v>
      </c>
      <c r="T963">
        <v>7.12</v>
      </c>
      <c r="U963">
        <v>2.78</v>
      </c>
      <c r="V963">
        <v>57</v>
      </c>
      <c r="W963">
        <v>1.73</v>
      </c>
    </row>
    <row r="964" spans="1:23" x14ac:dyDescent="0.25">
      <c r="A964" t="s">
        <v>1430</v>
      </c>
      <c r="B964">
        <v>991</v>
      </c>
      <c r="C964" t="s">
        <v>1497</v>
      </c>
      <c r="D964" s="3">
        <v>41138</v>
      </c>
      <c r="E964">
        <v>2226425.0894999998</v>
      </c>
      <c r="F964">
        <v>1374520.1771800001</v>
      </c>
      <c r="G964" t="s">
        <v>1426</v>
      </c>
      <c r="H964" t="s">
        <v>1427</v>
      </c>
      <c r="I964" t="s">
        <v>380</v>
      </c>
      <c r="J964" t="s">
        <v>381</v>
      </c>
      <c r="K964">
        <v>-84.397559999999999</v>
      </c>
      <c r="L964">
        <v>33.778440000000003</v>
      </c>
      <c r="M964" t="s">
        <v>374</v>
      </c>
      <c r="N964">
        <v>2.2999999999999998</v>
      </c>
      <c r="O964">
        <v>15</v>
      </c>
      <c r="P964">
        <v>9</v>
      </c>
      <c r="Q964">
        <v>8</v>
      </c>
      <c r="R964">
        <v>205.7</v>
      </c>
      <c r="S964">
        <v>2.54</v>
      </c>
      <c r="T964">
        <v>7.85</v>
      </c>
      <c r="U964">
        <v>2.93</v>
      </c>
      <c r="V964">
        <v>62</v>
      </c>
      <c r="W964">
        <v>2.44</v>
      </c>
    </row>
    <row r="965" spans="1:23" x14ac:dyDescent="0.25">
      <c r="A965" t="s">
        <v>1430</v>
      </c>
      <c r="B965">
        <v>992</v>
      </c>
      <c r="C965" t="s">
        <v>1498</v>
      </c>
      <c r="D965" s="3">
        <v>41138</v>
      </c>
      <c r="E965">
        <v>2226425.0894999998</v>
      </c>
      <c r="F965">
        <v>1374530.8795700001</v>
      </c>
      <c r="G965" t="s">
        <v>1426</v>
      </c>
      <c r="H965" t="s">
        <v>1427</v>
      </c>
      <c r="I965" t="s">
        <v>380</v>
      </c>
      <c r="J965" t="s">
        <v>381</v>
      </c>
      <c r="K965">
        <v>-84.397559999999999</v>
      </c>
      <c r="L965">
        <v>33.778469999999999</v>
      </c>
      <c r="M965" t="s">
        <v>374</v>
      </c>
      <c r="N965">
        <v>1.9</v>
      </c>
      <c r="O965">
        <v>17</v>
      </c>
      <c r="P965">
        <v>7</v>
      </c>
      <c r="Q965">
        <v>7</v>
      </c>
      <c r="R965">
        <v>162.86000000000001</v>
      </c>
      <c r="S965">
        <v>2.0099999999999998</v>
      </c>
      <c r="T965">
        <v>5.09</v>
      </c>
      <c r="U965">
        <v>2.31</v>
      </c>
      <c r="V965">
        <v>55</v>
      </c>
      <c r="W965">
        <v>1.93</v>
      </c>
    </row>
    <row r="966" spans="1:23" x14ac:dyDescent="0.25">
      <c r="A966" t="s">
        <v>1430</v>
      </c>
      <c r="B966">
        <v>993</v>
      </c>
      <c r="C966" t="s">
        <v>1499</v>
      </c>
      <c r="D966" s="3">
        <v>41138</v>
      </c>
      <c r="E966">
        <v>2226403.0551700001</v>
      </c>
      <c r="F966">
        <v>1374498.77241</v>
      </c>
      <c r="G966" t="s">
        <v>583</v>
      </c>
      <c r="H966" t="s">
        <v>584</v>
      </c>
      <c r="I966" t="s">
        <v>380</v>
      </c>
      <c r="J966" t="s">
        <v>373</v>
      </c>
      <c r="K966">
        <v>-84.397630000000007</v>
      </c>
      <c r="L966">
        <v>33.778379999999999</v>
      </c>
      <c r="M966" t="s">
        <v>374</v>
      </c>
      <c r="N966">
        <v>4.5</v>
      </c>
      <c r="O966">
        <v>26</v>
      </c>
      <c r="P966">
        <v>17</v>
      </c>
      <c r="Q966">
        <v>16</v>
      </c>
      <c r="R966">
        <v>774.14</v>
      </c>
      <c r="S966">
        <v>14.35</v>
      </c>
      <c r="T966">
        <v>41.07</v>
      </c>
      <c r="U966">
        <v>7.8</v>
      </c>
      <c r="V966">
        <v>222</v>
      </c>
      <c r="W966">
        <v>9.19</v>
      </c>
    </row>
    <row r="967" spans="1:23" x14ac:dyDescent="0.25">
      <c r="A967" t="s">
        <v>1430</v>
      </c>
      <c r="B967">
        <v>994</v>
      </c>
      <c r="C967" t="s">
        <v>1500</v>
      </c>
      <c r="D967" s="3">
        <v>41138</v>
      </c>
      <c r="E967">
        <v>2226399.90741</v>
      </c>
      <c r="F967">
        <v>1374499.4019599999</v>
      </c>
      <c r="G967" t="s">
        <v>1426</v>
      </c>
      <c r="H967" t="s">
        <v>1427</v>
      </c>
      <c r="I967" t="s">
        <v>380</v>
      </c>
      <c r="J967" t="s">
        <v>381</v>
      </c>
      <c r="K967">
        <v>-84.397639999999996</v>
      </c>
      <c r="L967">
        <v>33.778379999999999</v>
      </c>
      <c r="M967" t="s">
        <v>374</v>
      </c>
      <c r="N967">
        <v>2.9</v>
      </c>
      <c r="O967">
        <v>10</v>
      </c>
      <c r="P967">
        <v>7</v>
      </c>
      <c r="Q967">
        <v>5</v>
      </c>
      <c r="R967">
        <v>71.8</v>
      </c>
      <c r="S967">
        <v>0.88</v>
      </c>
      <c r="T967">
        <v>13.14</v>
      </c>
      <c r="U967">
        <v>3.86</v>
      </c>
      <c r="V967">
        <v>99</v>
      </c>
      <c r="W967">
        <v>0.85</v>
      </c>
    </row>
    <row r="968" spans="1:23" x14ac:dyDescent="0.25">
      <c r="A968" t="s">
        <v>1430</v>
      </c>
      <c r="B968">
        <v>995</v>
      </c>
      <c r="C968" t="s">
        <v>1501</v>
      </c>
      <c r="D968" s="3">
        <v>41138</v>
      </c>
      <c r="E968">
        <v>2226396.1301000002</v>
      </c>
      <c r="F968">
        <v>1374496.2542000001</v>
      </c>
      <c r="G968" t="s">
        <v>1258</v>
      </c>
      <c r="H968" t="s">
        <v>1259</v>
      </c>
      <c r="I968" t="s">
        <v>380</v>
      </c>
      <c r="J968" t="s">
        <v>381</v>
      </c>
      <c r="K968">
        <v>-84.397660000000002</v>
      </c>
      <c r="L968">
        <v>33.778370000000002</v>
      </c>
      <c r="M968" t="s">
        <v>374</v>
      </c>
      <c r="N968">
        <v>2.2000000000000002</v>
      </c>
      <c r="O968">
        <v>8</v>
      </c>
      <c r="P968">
        <v>6</v>
      </c>
      <c r="Q968">
        <v>6</v>
      </c>
      <c r="R968">
        <v>49.19</v>
      </c>
      <c r="S968">
        <v>0.77</v>
      </c>
      <c r="T968">
        <v>6.7</v>
      </c>
      <c r="U968">
        <v>2.67</v>
      </c>
      <c r="V968">
        <v>57</v>
      </c>
      <c r="W968">
        <v>0.57999999999999996</v>
      </c>
    </row>
    <row r="969" spans="1:23" x14ac:dyDescent="0.25">
      <c r="A969" t="s">
        <v>1430</v>
      </c>
      <c r="B969">
        <v>997</v>
      </c>
      <c r="C969" t="s">
        <v>1502</v>
      </c>
      <c r="D969" s="3">
        <v>41138</v>
      </c>
      <c r="E969">
        <v>2226382.2799499999</v>
      </c>
      <c r="F969">
        <v>1374495.6246499999</v>
      </c>
      <c r="G969" t="s">
        <v>1160</v>
      </c>
      <c r="H969" t="s">
        <v>1161</v>
      </c>
      <c r="I969" t="s">
        <v>372</v>
      </c>
      <c r="J969" t="s">
        <v>381</v>
      </c>
      <c r="K969">
        <v>-84.3977</v>
      </c>
      <c r="L969">
        <v>33.778370000000002</v>
      </c>
      <c r="M969" t="s">
        <v>374</v>
      </c>
      <c r="N969">
        <v>3.7</v>
      </c>
      <c r="O969">
        <v>20</v>
      </c>
      <c r="P969">
        <v>11</v>
      </c>
      <c r="Q969">
        <v>14</v>
      </c>
      <c r="R969">
        <v>343.48</v>
      </c>
      <c r="S969">
        <v>6</v>
      </c>
      <c r="T969">
        <v>24.71</v>
      </c>
      <c r="U969">
        <v>5.8</v>
      </c>
      <c r="V969">
        <v>136</v>
      </c>
      <c r="W969">
        <v>4.08</v>
      </c>
    </row>
    <row r="970" spans="1:23" x14ac:dyDescent="0.25">
      <c r="A970" t="s">
        <v>1430</v>
      </c>
      <c r="B970">
        <v>998</v>
      </c>
      <c r="C970" t="s">
        <v>1503</v>
      </c>
      <c r="D970" s="3">
        <v>41138</v>
      </c>
      <c r="E970">
        <v>2226380.3912999998</v>
      </c>
      <c r="F970">
        <v>1374490.5882300001</v>
      </c>
      <c r="G970" t="s">
        <v>1426</v>
      </c>
      <c r="H970" t="s">
        <v>1427</v>
      </c>
      <c r="I970" t="s">
        <v>380</v>
      </c>
      <c r="J970" t="s">
        <v>381</v>
      </c>
      <c r="K970">
        <v>-84.397710000000004</v>
      </c>
      <c r="L970">
        <v>33.778359999999999</v>
      </c>
      <c r="M970" t="s">
        <v>374</v>
      </c>
      <c r="N970">
        <v>2.4</v>
      </c>
      <c r="O970">
        <v>14</v>
      </c>
      <c r="P970">
        <v>6</v>
      </c>
      <c r="Q970">
        <v>8</v>
      </c>
      <c r="R970">
        <v>89.45</v>
      </c>
      <c r="S970">
        <v>1.1000000000000001</v>
      </c>
      <c r="T970">
        <v>8.6199999999999992</v>
      </c>
      <c r="U970">
        <v>3.09</v>
      </c>
      <c r="V970">
        <v>68</v>
      </c>
      <c r="W970">
        <v>1.06</v>
      </c>
    </row>
    <row r="971" spans="1:23" x14ac:dyDescent="0.25">
      <c r="A971" t="s">
        <v>1430</v>
      </c>
      <c r="B971">
        <v>999</v>
      </c>
      <c r="C971" t="s">
        <v>1504</v>
      </c>
      <c r="D971" s="3">
        <v>41138</v>
      </c>
      <c r="E971">
        <v>2226376.6139799999</v>
      </c>
      <c r="F971">
        <v>1374492.47689</v>
      </c>
      <c r="G971" t="s">
        <v>583</v>
      </c>
      <c r="H971" t="s">
        <v>584</v>
      </c>
      <c r="I971" t="s">
        <v>380</v>
      </c>
      <c r="J971" t="s">
        <v>381</v>
      </c>
      <c r="K971">
        <v>-84.397720000000007</v>
      </c>
      <c r="L971">
        <v>33.778359999999999</v>
      </c>
      <c r="M971" t="s">
        <v>374</v>
      </c>
      <c r="N971">
        <v>3.7</v>
      </c>
      <c r="O971">
        <v>20</v>
      </c>
      <c r="P971">
        <v>14</v>
      </c>
      <c r="Q971">
        <v>13</v>
      </c>
      <c r="R971">
        <v>382.12</v>
      </c>
      <c r="S971">
        <v>7.08</v>
      </c>
      <c r="T971">
        <v>24.71</v>
      </c>
      <c r="U971">
        <v>5.8</v>
      </c>
      <c r="V971">
        <v>150</v>
      </c>
      <c r="W971">
        <v>4.54</v>
      </c>
    </row>
    <row r="972" spans="1:23" x14ac:dyDescent="0.25">
      <c r="A972" t="s">
        <v>1430</v>
      </c>
      <c r="B972">
        <v>1000</v>
      </c>
      <c r="C972" t="s">
        <v>1505</v>
      </c>
      <c r="D972" s="3">
        <v>41138</v>
      </c>
      <c r="E972">
        <v>2226372.2071199999</v>
      </c>
      <c r="F972">
        <v>1374490.5882300001</v>
      </c>
      <c r="G972" t="s">
        <v>1426</v>
      </c>
      <c r="H972" t="s">
        <v>1427</v>
      </c>
      <c r="I972" t="s">
        <v>380</v>
      </c>
      <c r="J972" t="s">
        <v>381</v>
      </c>
      <c r="K972">
        <v>-84.397739999999999</v>
      </c>
      <c r="L972">
        <v>33.778359999999999</v>
      </c>
      <c r="M972" t="s">
        <v>374</v>
      </c>
      <c r="N972">
        <v>2.2000000000000002</v>
      </c>
      <c r="O972">
        <v>13</v>
      </c>
      <c r="P972">
        <v>7</v>
      </c>
      <c r="Q972">
        <v>7</v>
      </c>
      <c r="R972">
        <v>106.02</v>
      </c>
      <c r="S972">
        <v>1.3</v>
      </c>
      <c r="T972">
        <v>6.97</v>
      </c>
      <c r="U972">
        <v>2.73</v>
      </c>
      <c r="V972">
        <v>57</v>
      </c>
      <c r="W972">
        <v>1.26</v>
      </c>
    </row>
    <row r="973" spans="1:23" x14ac:dyDescent="0.25">
      <c r="A973" t="s">
        <v>1430</v>
      </c>
      <c r="B973">
        <v>1001</v>
      </c>
      <c r="C973" t="s">
        <v>1506</v>
      </c>
      <c r="D973" s="3">
        <v>41138</v>
      </c>
      <c r="E973">
        <v>2226370.3184600002</v>
      </c>
      <c r="F973">
        <v>1374498.77241</v>
      </c>
      <c r="G973" t="s">
        <v>1426</v>
      </c>
      <c r="H973" t="s">
        <v>1427</v>
      </c>
      <c r="I973" t="s">
        <v>380</v>
      </c>
      <c r="J973" t="s">
        <v>381</v>
      </c>
      <c r="K973">
        <v>-84.397739999999999</v>
      </c>
      <c r="L973">
        <v>33.778379999999999</v>
      </c>
      <c r="M973" t="s">
        <v>374</v>
      </c>
      <c r="N973">
        <v>2.1</v>
      </c>
      <c r="O973">
        <v>13</v>
      </c>
      <c r="P973">
        <v>7</v>
      </c>
      <c r="Q973">
        <v>4</v>
      </c>
      <c r="R973">
        <v>27.56</v>
      </c>
      <c r="S973">
        <v>0.33</v>
      </c>
      <c r="T973">
        <v>6.24</v>
      </c>
      <c r="U973">
        <v>2.58</v>
      </c>
      <c r="V973">
        <v>55</v>
      </c>
      <c r="W973">
        <v>0.33</v>
      </c>
    </row>
    <row r="974" spans="1:23" x14ac:dyDescent="0.25">
      <c r="A974" t="s">
        <v>1430</v>
      </c>
      <c r="B974">
        <v>1002</v>
      </c>
      <c r="C974" t="s">
        <v>1507</v>
      </c>
      <c r="D974" s="3">
        <v>41138</v>
      </c>
      <c r="E974">
        <v>2226371.5775700002</v>
      </c>
      <c r="F974">
        <v>1374503.17927</v>
      </c>
      <c r="G974" t="s">
        <v>583</v>
      </c>
      <c r="H974" t="s">
        <v>584</v>
      </c>
      <c r="I974" t="s">
        <v>380</v>
      </c>
      <c r="J974" t="s">
        <v>373</v>
      </c>
      <c r="K974">
        <v>-84.397739999999999</v>
      </c>
      <c r="L974">
        <v>33.778390000000002</v>
      </c>
      <c r="M974" t="s">
        <v>374</v>
      </c>
      <c r="N974">
        <v>3.8</v>
      </c>
      <c r="O974">
        <v>22</v>
      </c>
      <c r="P974">
        <v>16</v>
      </c>
      <c r="Q974">
        <v>16</v>
      </c>
      <c r="R974">
        <v>556.91999999999996</v>
      </c>
      <c r="S974">
        <v>10.32</v>
      </c>
      <c r="T974">
        <v>26.68</v>
      </c>
      <c r="U974">
        <v>6.06</v>
      </c>
      <c r="V974">
        <v>158</v>
      </c>
      <c r="W974">
        <v>6.61</v>
      </c>
    </row>
    <row r="975" spans="1:23" x14ac:dyDescent="0.25">
      <c r="A975" t="s">
        <v>1430</v>
      </c>
      <c r="B975">
        <v>1003</v>
      </c>
      <c r="C975" t="s">
        <v>1508</v>
      </c>
      <c r="D975" s="3">
        <v>41138</v>
      </c>
      <c r="E975">
        <v>2226386.6868199999</v>
      </c>
      <c r="F975">
        <v>1374501.2906200001</v>
      </c>
      <c r="G975" t="s">
        <v>1426</v>
      </c>
      <c r="H975" t="s">
        <v>1427</v>
      </c>
      <c r="I975" t="s">
        <v>380</v>
      </c>
      <c r="J975" t="s">
        <v>381</v>
      </c>
      <c r="K975">
        <v>-84.397689999999997</v>
      </c>
      <c r="L975">
        <v>33.778390000000002</v>
      </c>
      <c r="M975" t="s">
        <v>374</v>
      </c>
      <c r="N975">
        <v>2.5</v>
      </c>
      <c r="O975">
        <v>13</v>
      </c>
      <c r="P975">
        <v>8</v>
      </c>
      <c r="Q975">
        <v>12</v>
      </c>
      <c r="R975">
        <v>116.03</v>
      </c>
      <c r="S975">
        <v>1.43</v>
      </c>
      <c r="T975">
        <v>9.41</v>
      </c>
      <c r="U975">
        <v>3.22</v>
      </c>
      <c r="V975">
        <v>73</v>
      </c>
      <c r="W975">
        <v>1.38</v>
      </c>
    </row>
    <row r="976" spans="1:23" x14ac:dyDescent="0.25">
      <c r="A976" t="s">
        <v>1430</v>
      </c>
      <c r="B976">
        <v>1004</v>
      </c>
      <c r="C976" t="s">
        <v>1509</v>
      </c>
      <c r="D976" s="3">
        <v>41138</v>
      </c>
      <c r="E976">
        <v>2226396.7596499999</v>
      </c>
      <c r="F976">
        <v>1374509.4747899999</v>
      </c>
      <c r="G976" t="s">
        <v>583</v>
      </c>
      <c r="H976" t="s">
        <v>584</v>
      </c>
      <c r="I976" t="s">
        <v>380</v>
      </c>
      <c r="J976" t="s">
        <v>373</v>
      </c>
      <c r="K976">
        <v>-84.397649999999999</v>
      </c>
      <c r="L976">
        <v>33.778410000000001</v>
      </c>
      <c r="M976" t="s">
        <v>374</v>
      </c>
      <c r="N976">
        <v>4.2</v>
      </c>
      <c r="O976">
        <v>23</v>
      </c>
      <c r="P976">
        <v>16</v>
      </c>
      <c r="Q976">
        <v>16</v>
      </c>
      <c r="R976">
        <v>557.36</v>
      </c>
      <c r="S976">
        <v>10.34</v>
      </c>
      <c r="T976">
        <v>34.22</v>
      </c>
      <c r="U976">
        <v>6.99</v>
      </c>
      <c r="V976">
        <v>193</v>
      </c>
      <c r="W976">
        <v>6.62</v>
      </c>
    </row>
    <row r="977" spans="1:23" x14ac:dyDescent="0.25">
      <c r="A977" t="s">
        <v>1430</v>
      </c>
      <c r="B977">
        <v>1005</v>
      </c>
      <c r="C977" t="s">
        <v>1510</v>
      </c>
      <c r="D977" s="3">
        <v>41138</v>
      </c>
      <c r="E977">
        <v>2226391.0936799999</v>
      </c>
      <c r="F977">
        <v>1374511.3634500001</v>
      </c>
      <c r="G977" t="s">
        <v>1426</v>
      </c>
      <c r="H977" t="s">
        <v>1427</v>
      </c>
      <c r="I977" t="s">
        <v>380</v>
      </c>
      <c r="J977" t="s">
        <v>381</v>
      </c>
      <c r="K977">
        <v>-84.397670000000005</v>
      </c>
      <c r="L977">
        <v>33.778419999999997</v>
      </c>
      <c r="M977" t="s">
        <v>374</v>
      </c>
      <c r="N977">
        <v>2.7</v>
      </c>
      <c r="O977">
        <v>15</v>
      </c>
      <c r="P977">
        <v>10</v>
      </c>
      <c r="Q977">
        <v>9</v>
      </c>
      <c r="R977">
        <v>94.4</v>
      </c>
      <c r="S977">
        <v>1.17</v>
      </c>
      <c r="T977">
        <v>11.44</v>
      </c>
      <c r="U977">
        <v>3.59</v>
      </c>
      <c r="V977">
        <v>86</v>
      </c>
      <c r="W977">
        <v>1.1200000000000001</v>
      </c>
    </row>
    <row r="978" spans="1:23" x14ac:dyDescent="0.25">
      <c r="A978" t="s">
        <v>1430</v>
      </c>
      <c r="B978">
        <v>1006</v>
      </c>
      <c r="C978" t="s">
        <v>1511</v>
      </c>
      <c r="D978" s="3">
        <v>41138</v>
      </c>
      <c r="E978">
        <v>2226372.2071199999</v>
      </c>
      <c r="F978">
        <v>1374508.8452399999</v>
      </c>
      <c r="G978" t="s">
        <v>1426</v>
      </c>
      <c r="H978" t="s">
        <v>1427</v>
      </c>
      <c r="I978" t="s">
        <v>380</v>
      </c>
      <c r="J978" t="s">
        <v>381</v>
      </c>
      <c r="K978">
        <v>-84.397739999999999</v>
      </c>
      <c r="L978">
        <v>33.778410000000001</v>
      </c>
      <c r="M978" t="s">
        <v>374</v>
      </c>
      <c r="N978">
        <v>2.8</v>
      </c>
      <c r="O978">
        <v>14</v>
      </c>
      <c r="P978">
        <v>8</v>
      </c>
      <c r="Q978">
        <v>8</v>
      </c>
      <c r="R978">
        <v>145.1</v>
      </c>
      <c r="S978">
        <v>1.79</v>
      </c>
      <c r="T978">
        <v>12.39</v>
      </c>
      <c r="U978">
        <v>3.77</v>
      </c>
      <c r="V978">
        <v>92</v>
      </c>
      <c r="W978">
        <v>1.72</v>
      </c>
    </row>
    <row r="979" spans="1:23" x14ac:dyDescent="0.25">
      <c r="A979" t="s">
        <v>1430</v>
      </c>
      <c r="B979">
        <v>1007</v>
      </c>
      <c r="C979" t="s">
        <v>1512</v>
      </c>
      <c r="D979" s="3">
        <v>41138</v>
      </c>
      <c r="E979">
        <v>2226375.35488</v>
      </c>
      <c r="F979">
        <v>1374512.62256</v>
      </c>
      <c r="G979" t="s">
        <v>1426</v>
      </c>
      <c r="H979" t="s">
        <v>1427</v>
      </c>
      <c r="I979" t="s">
        <v>380</v>
      </c>
      <c r="J979" t="s">
        <v>381</v>
      </c>
      <c r="K979">
        <v>-84.397729999999996</v>
      </c>
      <c r="L979">
        <v>33.778419999999997</v>
      </c>
      <c r="M979" t="s">
        <v>374</v>
      </c>
      <c r="N979">
        <v>2.8</v>
      </c>
      <c r="O979">
        <v>16</v>
      </c>
      <c r="P979">
        <v>6</v>
      </c>
      <c r="Q979">
        <v>8</v>
      </c>
      <c r="R979">
        <v>98.49</v>
      </c>
      <c r="S979">
        <v>1.21</v>
      </c>
      <c r="T979">
        <v>12.54</v>
      </c>
      <c r="U979">
        <v>3.79</v>
      </c>
      <c r="V979">
        <v>92</v>
      </c>
      <c r="W979">
        <v>1.17</v>
      </c>
    </row>
    <row r="980" spans="1:23" x14ac:dyDescent="0.25">
      <c r="A980" t="s">
        <v>1430</v>
      </c>
      <c r="B980">
        <v>1008</v>
      </c>
      <c r="C980" t="s">
        <v>1513</v>
      </c>
      <c r="D980" s="3">
        <v>41138</v>
      </c>
      <c r="E980">
        <v>2226370.94802</v>
      </c>
      <c r="F980">
        <v>1374520.1771800001</v>
      </c>
      <c r="G980" t="s">
        <v>1493</v>
      </c>
      <c r="H980" t="s">
        <v>1494</v>
      </c>
      <c r="I980" t="s">
        <v>380</v>
      </c>
      <c r="J980" t="s">
        <v>373</v>
      </c>
      <c r="K980">
        <v>-84.397739999999999</v>
      </c>
      <c r="L980">
        <v>33.778440000000003</v>
      </c>
      <c r="M980" t="s">
        <v>374</v>
      </c>
      <c r="N980">
        <v>4.9000000000000004</v>
      </c>
      <c r="O980">
        <v>21</v>
      </c>
      <c r="P980">
        <v>14</v>
      </c>
      <c r="Q980">
        <v>14</v>
      </c>
      <c r="R980">
        <v>472.32</v>
      </c>
      <c r="S980">
        <v>9.5500000000000007</v>
      </c>
      <c r="T980">
        <v>49.43</v>
      </c>
      <c r="U980">
        <v>8.64</v>
      </c>
      <c r="V980">
        <v>215</v>
      </c>
      <c r="W980">
        <v>5.61</v>
      </c>
    </row>
    <row r="981" spans="1:23" x14ac:dyDescent="0.25">
      <c r="A981" t="s">
        <v>1430</v>
      </c>
      <c r="B981">
        <v>1009</v>
      </c>
      <c r="C981" t="s">
        <v>1514</v>
      </c>
      <c r="D981" s="3">
        <v>41138</v>
      </c>
      <c r="E981">
        <v>2226376.8676100001</v>
      </c>
      <c r="F981">
        <v>1374518.9310300001</v>
      </c>
      <c r="G981" t="s">
        <v>1426</v>
      </c>
      <c r="H981" t="s">
        <v>1427</v>
      </c>
      <c r="I981" t="s">
        <v>380</v>
      </c>
      <c r="J981" t="s">
        <v>381</v>
      </c>
      <c r="K981">
        <v>-84.397720000000007</v>
      </c>
      <c r="L981">
        <v>33.778440000000003</v>
      </c>
      <c r="M981" t="s">
        <v>374</v>
      </c>
      <c r="N981">
        <v>3.2</v>
      </c>
      <c r="O981">
        <v>18</v>
      </c>
      <c r="P981">
        <v>17</v>
      </c>
      <c r="Q981">
        <v>11</v>
      </c>
      <c r="R981">
        <v>479.75</v>
      </c>
      <c r="S981">
        <v>5.91</v>
      </c>
      <c r="T981">
        <v>17.37</v>
      </c>
      <c r="U981">
        <v>4.5599999999999996</v>
      </c>
      <c r="V981">
        <v>120</v>
      </c>
      <c r="W981">
        <v>5.7</v>
      </c>
    </row>
    <row r="982" spans="1:23" x14ac:dyDescent="0.25">
      <c r="A982" t="s">
        <v>1430</v>
      </c>
      <c r="B982">
        <v>1010</v>
      </c>
      <c r="C982" t="s">
        <v>1515</v>
      </c>
      <c r="D982" s="3">
        <v>41138</v>
      </c>
      <c r="E982">
        <v>2226382.53358</v>
      </c>
      <c r="F982">
        <v>1374518.3014799999</v>
      </c>
      <c r="G982" t="s">
        <v>1426</v>
      </c>
      <c r="H982" t="s">
        <v>1427</v>
      </c>
      <c r="I982" t="s">
        <v>380</v>
      </c>
      <c r="J982" t="s">
        <v>381</v>
      </c>
      <c r="K982">
        <v>-84.3977</v>
      </c>
      <c r="L982">
        <v>33.77843</v>
      </c>
      <c r="M982" t="s">
        <v>374</v>
      </c>
      <c r="N982">
        <v>2.5</v>
      </c>
      <c r="O982">
        <v>16</v>
      </c>
      <c r="P982">
        <v>8</v>
      </c>
      <c r="Q982">
        <v>8</v>
      </c>
      <c r="R982">
        <v>168.56</v>
      </c>
      <c r="S982">
        <v>2.0699999999999998</v>
      </c>
      <c r="T982">
        <v>9.61</v>
      </c>
      <c r="U982">
        <v>3.28</v>
      </c>
      <c r="V982">
        <v>73</v>
      </c>
      <c r="W982">
        <v>2</v>
      </c>
    </row>
    <row r="983" spans="1:23" x14ac:dyDescent="0.25">
      <c r="A983" t="s">
        <v>1430</v>
      </c>
      <c r="B983">
        <v>1011</v>
      </c>
      <c r="C983" t="s">
        <v>1516</v>
      </c>
      <c r="D983" s="3">
        <v>41138</v>
      </c>
      <c r="E983">
        <v>2226389.4586499999</v>
      </c>
      <c r="F983">
        <v>1374516.41282</v>
      </c>
      <c r="G983" t="s">
        <v>1517</v>
      </c>
      <c r="H983" t="s">
        <v>1518</v>
      </c>
      <c r="I983" t="s">
        <v>372</v>
      </c>
      <c r="J983" t="s">
        <v>381</v>
      </c>
      <c r="K983">
        <v>-84.397679999999994</v>
      </c>
      <c r="L983">
        <v>33.77843</v>
      </c>
      <c r="M983" t="s">
        <v>374</v>
      </c>
      <c r="N983">
        <v>3.5</v>
      </c>
      <c r="O983">
        <v>21</v>
      </c>
      <c r="P983">
        <v>13</v>
      </c>
      <c r="Q983">
        <v>13</v>
      </c>
      <c r="R983">
        <v>854.76</v>
      </c>
      <c r="S983">
        <v>10.32</v>
      </c>
      <c r="T983">
        <v>18.3</v>
      </c>
      <c r="U983">
        <v>4.41</v>
      </c>
      <c r="V983">
        <v>195</v>
      </c>
      <c r="W983">
        <v>10.15</v>
      </c>
    </row>
    <row r="984" spans="1:23" x14ac:dyDescent="0.25">
      <c r="A984" t="s">
        <v>1430</v>
      </c>
      <c r="B984">
        <v>1012</v>
      </c>
      <c r="C984" t="s">
        <v>1519</v>
      </c>
      <c r="D984" s="3">
        <v>41138</v>
      </c>
      <c r="E984">
        <v>2226410.8634199998</v>
      </c>
      <c r="F984">
        <v>1374517.0423699999</v>
      </c>
      <c r="G984" t="s">
        <v>1426</v>
      </c>
      <c r="H984" t="s">
        <v>1427</v>
      </c>
      <c r="I984" t="s">
        <v>372</v>
      </c>
      <c r="J984" t="s">
        <v>373</v>
      </c>
      <c r="K984">
        <v>-84.39761</v>
      </c>
      <c r="L984">
        <v>33.77843</v>
      </c>
      <c r="M984" t="s">
        <v>374</v>
      </c>
      <c r="N984">
        <v>2.2999999999999998</v>
      </c>
      <c r="O984">
        <v>16</v>
      </c>
      <c r="P984">
        <v>10</v>
      </c>
      <c r="Q984">
        <v>9</v>
      </c>
      <c r="R984">
        <v>273.94</v>
      </c>
      <c r="S984">
        <v>3.37</v>
      </c>
      <c r="T984">
        <v>7.91</v>
      </c>
      <c r="U984">
        <v>2.93</v>
      </c>
      <c r="V984">
        <v>62</v>
      </c>
      <c r="W984">
        <v>3.25</v>
      </c>
    </row>
    <row r="985" spans="1:23" x14ac:dyDescent="0.25">
      <c r="A985" t="s">
        <v>1430</v>
      </c>
      <c r="B985">
        <v>1013</v>
      </c>
      <c r="C985" t="s">
        <v>1520</v>
      </c>
      <c r="D985" s="3">
        <v>41138</v>
      </c>
      <c r="E985">
        <v>2226403.3088000002</v>
      </c>
      <c r="F985">
        <v>1374519.56058</v>
      </c>
      <c r="G985" t="s">
        <v>1134</v>
      </c>
      <c r="H985" t="s">
        <v>1135</v>
      </c>
      <c r="I985" t="s">
        <v>380</v>
      </c>
      <c r="J985" t="s">
        <v>373</v>
      </c>
      <c r="K985">
        <v>-84.397630000000007</v>
      </c>
      <c r="L985">
        <v>33.778440000000003</v>
      </c>
      <c r="M985" t="s">
        <v>374</v>
      </c>
      <c r="N985">
        <v>2.9</v>
      </c>
      <c r="O985">
        <v>17</v>
      </c>
      <c r="P985">
        <v>12</v>
      </c>
      <c r="Q985">
        <v>12</v>
      </c>
      <c r="R985">
        <v>338.74</v>
      </c>
      <c r="S985">
        <v>6.86</v>
      </c>
      <c r="T985">
        <v>7.89</v>
      </c>
      <c r="U985">
        <v>2.0099999999999998</v>
      </c>
      <c r="V985">
        <v>134</v>
      </c>
      <c r="W985">
        <v>4.0199999999999996</v>
      </c>
    </row>
    <row r="986" spans="1:23" x14ac:dyDescent="0.25">
      <c r="A986" t="s">
        <v>1430</v>
      </c>
      <c r="B986">
        <v>1014</v>
      </c>
      <c r="C986" t="s">
        <v>1521</v>
      </c>
      <c r="D986" s="3">
        <v>41138</v>
      </c>
      <c r="E986">
        <v>2226397.01327</v>
      </c>
      <c r="F986">
        <v>1374521.44924</v>
      </c>
      <c r="G986" t="s">
        <v>1426</v>
      </c>
      <c r="H986" t="s">
        <v>1427</v>
      </c>
      <c r="I986" t="s">
        <v>380</v>
      </c>
      <c r="J986" t="s">
        <v>381</v>
      </c>
      <c r="K986">
        <v>-84.397649999999999</v>
      </c>
      <c r="L986">
        <v>33.778440000000003</v>
      </c>
      <c r="M986" t="s">
        <v>374</v>
      </c>
      <c r="N986">
        <v>2.6</v>
      </c>
      <c r="O986">
        <v>15</v>
      </c>
      <c r="P986">
        <v>9</v>
      </c>
      <c r="Q986">
        <v>7</v>
      </c>
      <c r="R986">
        <v>153.91999999999999</v>
      </c>
      <c r="S986">
        <v>1.9</v>
      </c>
      <c r="T986">
        <v>10.47</v>
      </c>
      <c r="U986">
        <v>3.44</v>
      </c>
      <c r="V986">
        <v>79</v>
      </c>
      <c r="W986">
        <v>1.83</v>
      </c>
    </row>
    <row r="987" spans="1:23" x14ac:dyDescent="0.25">
      <c r="A987" t="s">
        <v>1430</v>
      </c>
      <c r="B987">
        <v>1015</v>
      </c>
      <c r="C987" t="s">
        <v>1522</v>
      </c>
      <c r="D987" s="3">
        <v>41138</v>
      </c>
      <c r="E987">
        <v>2226385.6813400001</v>
      </c>
      <c r="F987">
        <v>1374522.0787899999</v>
      </c>
      <c r="G987" t="s">
        <v>1517</v>
      </c>
      <c r="H987" t="s">
        <v>1518</v>
      </c>
      <c r="I987" t="s">
        <v>380</v>
      </c>
      <c r="J987" t="s">
        <v>381</v>
      </c>
      <c r="K987">
        <v>-84.397689999999997</v>
      </c>
      <c r="L987">
        <v>33.778449999999999</v>
      </c>
      <c r="M987" t="s">
        <v>374</v>
      </c>
      <c r="N987">
        <v>3.2</v>
      </c>
      <c r="O987">
        <v>20</v>
      </c>
      <c r="P987">
        <v>13</v>
      </c>
      <c r="Q987">
        <v>14</v>
      </c>
      <c r="R987">
        <v>804.06</v>
      </c>
      <c r="S987">
        <v>9.6999999999999993</v>
      </c>
      <c r="T987">
        <v>14.77</v>
      </c>
      <c r="U987">
        <v>3.9</v>
      </c>
      <c r="V987">
        <v>163</v>
      </c>
      <c r="W987">
        <v>9.5500000000000007</v>
      </c>
    </row>
    <row r="988" spans="1:23" x14ac:dyDescent="0.25">
      <c r="A988" t="s">
        <v>1430</v>
      </c>
      <c r="B988">
        <v>1016</v>
      </c>
      <c r="C988" t="s">
        <v>1523</v>
      </c>
      <c r="D988" s="3">
        <v>41138</v>
      </c>
      <c r="E988">
        <v>2226370.5720899999</v>
      </c>
      <c r="F988">
        <v>1374524.5970000001</v>
      </c>
      <c r="G988" t="s">
        <v>1426</v>
      </c>
      <c r="H988" t="s">
        <v>1427</v>
      </c>
      <c r="I988" t="s">
        <v>380</v>
      </c>
      <c r="J988" t="s">
        <v>381</v>
      </c>
      <c r="K988">
        <v>-84.397739999999999</v>
      </c>
      <c r="L988">
        <v>33.778449999999999</v>
      </c>
      <c r="M988" t="s">
        <v>374</v>
      </c>
      <c r="N988">
        <v>2.4</v>
      </c>
      <c r="O988">
        <v>13</v>
      </c>
      <c r="P988">
        <v>7</v>
      </c>
      <c r="Q988">
        <v>4</v>
      </c>
      <c r="R988">
        <v>76.319999999999993</v>
      </c>
      <c r="S988">
        <v>0.95</v>
      </c>
      <c r="T988">
        <v>8.5500000000000007</v>
      </c>
      <c r="U988">
        <v>3.06</v>
      </c>
      <c r="V988">
        <v>68</v>
      </c>
      <c r="W988">
        <v>0.91</v>
      </c>
    </row>
    <row r="989" spans="1:23" x14ac:dyDescent="0.25">
      <c r="A989" t="s">
        <v>1430</v>
      </c>
      <c r="B989">
        <v>1017</v>
      </c>
      <c r="C989" t="s">
        <v>1524</v>
      </c>
      <c r="D989" s="3">
        <v>41138</v>
      </c>
      <c r="E989">
        <v>2226375.6085000001</v>
      </c>
      <c r="F989">
        <v>1374527.11521</v>
      </c>
      <c r="G989" t="s">
        <v>1426</v>
      </c>
      <c r="H989" t="s">
        <v>1427</v>
      </c>
      <c r="I989" t="s">
        <v>380</v>
      </c>
      <c r="J989" t="s">
        <v>381</v>
      </c>
      <c r="K989">
        <v>-84.397720000000007</v>
      </c>
      <c r="L989">
        <v>33.778460000000003</v>
      </c>
      <c r="M989" t="s">
        <v>374</v>
      </c>
      <c r="N989">
        <v>2.2000000000000002</v>
      </c>
      <c r="O989">
        <v>20</v>
      </c>
      <c r="P989">
        <v>12</v>
      </c>
      <c r="Q989">
        <v>8</v>
      </c>
      <c r="R989">
        <v>362.64</v>
      </c>
      <c r="S989">
        <v>4.4800000000000004</v>
      </c>
      <c r="T989">
        <v>7.32</v>
      </c>
      <c r="U989">
        <v>2.84</v>
      </c>
      <c r="V989">
        <v>57</v>
      </c>
      <c r="W989">
        <v>4.3099999999999996</v>
      </c>
    </row>
    <row r="990" spans="1:23" x14ac:dyDescent="0.25">
      <c r="A990" t="s">
        <v>1430</v>
      </c>
      <c r="B990">
        <v>1018</v>
      </c>
      <c r="C990" t="s">
        <v>1525</v>
      </c>
      <c r="D990" s="3">
        <v>41138</v>
      </c>
      <c r="E990">
        <v>2226381.2744700001</v>
      </c>
      <c r="F990">
        <v>1374525.22655</v>
      </c>
      <c r="G990" t="s">
        <v>1426</v>
      </c>
      <c r="H990" t="s">
        <v>1427</v>
      </c>
      <c r="I990" t="s">
        <v>380</v>
      </c>
      <c r="J990" t="s">
        <v>381</v>
      </c>
      <c r="K990">
        <v>-84.397710000000004</v>
      </c>
      <c r="L990">
        <v>33.778449999999999</v>
      </c>
      <c r="M990" t="s">
        <v>374</v>
      </c>
      <c r="N990">
        <v>3.2</v>
      </c>
      <c r="O990">
        <v>16</v>
      </c>
      <c r="P990">
        <v>14</v>
      </c>
      <c r="Q990">
        <v>15</v>
      </c>
      <c r="R990">
        <v>382.55</v>
      </c>
      <c r="S990">
        <v>4.72</v>
      </c>
      <c r="T990">
        <v>17.2</v>
      </c>
      <c r="U990">
        <v>4.5199999999999996</v>
      </c>
      <c r="V990">
        <v>120</v>
      </c>
      <c r="W990">
        <v>4.54</v>
      </c>
    </row>
    <row r="991" spans="1:23" x14ac:dyDescent="0.25">
      <c r="A991" t="s">
        <v>1430</v>
      </c>
      <c r="B991">
        <v>1019</v>
      </c>
      <c r="C991" t="s">
        <v>1526</v>
      </c>
      <c r="D991" s="3">
        <v>41138</v>
      </c>
      <c r="E991">
        <v>2226393.8655099999</v>
      </c>
      <c r="F991">
        <v>1374523.9674500001</v>
      </c>
      <c r="G991" t="s">
        <v>1517</v>
      </c>
      <c r="H991" t="s">
        <v>1518</v>
      </c>
      <c r="I991" t="s">
        <v>380</v>
      </c>
      <c r="J991" t="s">
        <v>381</v>
      </c>
      <c r="K991">
        <v>-84.397660000000002</v>
      </c>
      <c r="L991">
        <v>33.778449999999999</v>
      </c>
      <c r="M991" t="s">
        <v>374</v>
      </c>
      <c r="N991">
        <v>3.5</v>
      </c>
      <c r="O991">
        <v>21</v>
      </c>
      <c r="P991">
        <v>14</v>
      </c>
      <c r="Q991">
        <v>14</v>
      </c>
      <c r="R991">
        <v>967.89</v>
      </c>
      <c r="S991">
        <v>11.68</v>
      </c>
      <c r="T991">
        <v>18.3</v>
      </c>
      <c r="U991">
        <v>4.41</v>
      </c>
      <c r="V991">
        <v>195</v>
      </c>
      <c r="W991">
        <v>11.49</v>
      </c>
    </row>
    <row r="992" spans="1:23" x14ac:dyDescent="0.25">
      <c r="A992" t="s">
        <v>1430</v>
      </c>
      <c r="B992">
        <v>1020</v>
      </c>
      <c r="C992" t="s">
        <v>1527</v>
      </c>
      <c r="D992" s="3">
        <v>41138</v>
      </c>
      <c r="E992">
        <v>2226402.0496899998</v>
      </c>
      <c r="F992">
        <v>1374525.22655</v>
      </c>
      <c r="G992" t="s">
        <v>1426</v>
      </c>
      <c r="H992" t="s">
        <v>1427</v>
      </c>
      <c r="I992" t="s">
        <v>380</v>
      </c>
      <c r="J992" t="s">
        <v>381</v>
      </c>
      <c r="K992">
        <v>-84.397639999999996</v>
      </c>
      <c r="L992">
        <v>33.778449999999999</v>
      </c>
      <c r="M992" t="s">
        <v>374</v>
      </c>
      <c r="N992">
        <v>2.7</v>
      </c>
      <c r="O992">
        <v>17</v>
      </c>
      <c r="P992">
        <v>8</v>
      </c>
      <c r="Q992">
        <v>8</v>
      </c>
      <c r="R992">
        <v>186.86</v>
      </c>
      <c r="S992">
        <v>2.31</v>
      </c>
      <c r="T992">
        <v>11.6</v>
      </c>
      <c r="U992">
        <v>3.64</v>
      </c>
      <c r="V992">
        <v>86</v>
      </c>
      <c r="W992">
        <v>2.2200000000000002</v>
      </c>
    </row>
    <row r="993" spans="1:23" x14ac:dyDescent="0.25">
      <c r="A993" t="s">
        <v>1430</v>
      </c>
      <c r="B993">
        <v>1021</v>
      </c>
      <c r="C993" t="s">
        <v>1528</v>
      </c>
      <c r="D993" s="3">
        <v>41138</v>
      </c>
      <c r="E993">
        <v>2226410.2338700001</v>
      </c>
      <c r="F993">
        <v>1374526.4856499999</v>
      </c>
      <c r="G993" t="s">
        <v>1426</v>
      </c>
      <c r="H993" t="s">
        <v>1427</v>
      </c>
      <c r="I993" t="s">
        <v>380</v>
      </c>
      <c r="J993" t="s">
        <v>381</v>
      </c>
      <c r="K993">
        <v>-84.39761</v>
      </c>
      <c r="L993">
        <v>33.778460000000003</v>
      </c>
      <c r="M993" t="s">
        <v>374</v>
      </c>
      <c r="N993">
        <v>2.5</v>
      </c>
      <c r="O993">
        <v>19</v>
      </c>
      <c r="P993">
        <v>9</v>
      </c>
      <c r="Q993">
        <v>9</v>
      </c>
      <c r="R993">
        <v>139.18</v>
      </c>
      <c r="S993">
        <v>1.72</v>
      </c>
      <c r="T993">
        <v>9.7899999999999991</v>
      </c>
      <c r="U993">
        <v>3.33</v>
      </c>
      <c r="V993">
        <v>73</v>
      </c>
      <c r="W993">
        <v>1.65</v>
      </c>
    </row>
    <row r="994" spans="1:23" x14ac:dyDescent="0.25">
      <c r="A994" t="s">
        <v>1430</v>
      </c>
      <c r="B994">
        <v>1022</v>
      </c>
      <c r="C994" t="s">
        <v>1529</v>
      </c>
      <c r="D994" s="3">
        <v>41138</v>
      </c>
      <c r="E994">
        <v>2226392.60641</v>
      </c>
      <c r="F994">
        <v>1374529.63341</v>
      </c>
      <c r="G994" t="s">
        <v>1426</v>
      </c>
      <c r="H994" t="s">
        <v>1427</v>
      </c>
      <c r="I994" t="s">
        <v>380</v>
      </c>
      <c r="J994" t="s">
        <v>381</v>
      </c>
      <c r="K994">
        <v>-84.397670000000005</v>
      </c>
      <c r="L994">
        <v>33.778469999999999</v>
      </c>
      <c r="M994" t="s">
        <v>374</v>
      </c>
      <c r="N994">
        <v>1.9</v>
      </c>
      <c r="O994">
        <v>15</v>
      </c>
      <c r="P994">
        <v>9</v>
      </c>
      <c r="Q994">
        <v>7</v>
      </c>
      <c r="R994">
        <v>65.23</v>
      </c>
      <c r="S994">
        <v>0.79</v>
      </c>
      <c r="T994">
        <v>5.03</v>
      </c>
      <c r="U994">
        <v>2.29</v>
      </c>
      <c r="V994">
        <v>55</v>
      </c>
      <c r="W994">
        <v>0.77</v>
      </c>
    </row>
    <row r="995" spans="1:23" x14ac:dyDescent="0.25">
      <c r="A995" t="s">
        <v>1430</v>
      </c>
      <c r="B995">
        <v>1023</v>
      </c>
      <c r="C995" t="s">
        <v>1530</v>
      </c>
      <c r="D995" s="3">
        <v>41138</v>
      </c>
      <c r="E995">
        <v>2226371.8311899998</v>
      </c>
      <c r="F995">
        <v>1374531.5220699999</v>
      </c>
      <c r="G995" t="s">
        <v>1426</v>
      </c>
      <c r="H995" t="s">
        <v>1427</v>
      </c>
      <c r="I995" t="s">
        <v>380</v>
      </c>
      <c r="J995" t="s">
        <v>381</v>
      </c>
      <c r="K995">
        <v>-84.397739999999999</v>
      </c>
      <c r="L995">
        <v>33.778469999999999</v>
      </c>
      <c r="M995" t="s">
        <v>374</v>
      </c>
      <c r="N995">
        <v>2.8</v>
      </c>
      <c r="O995">
        <v>18</v>
      </c>
      <c r="P995">
        <v>11</v>
      </c>
      <c r="Q995">
        <v>10</v>
      </c>
      <c r="R995">
        <v>258.55</v>
      </c>
      <c r="S995">
        <v>3.2</v>
      </c>
      <c r="T995">
        <v>12.7</v>
      </c>
      <c r="U995">
        <v>3.84</v>
      </c>
      <c r="V995">
        <v>92</v>
      </c>
      <c r="W995">
        <v>3.07</v>
      </c>
    </row>
    <row r="996" spans="1:23" x14ac:dyDescent="0.25">
      <c r="A996" t="s">
        <v>1430</v>
      </c>
      <c r="B996">
        <v>1024</v>
      </c>
      <c r="C996" t="s">
        <v>1531</v>
      </c>
      <c r="D996" s="3">
        <v>41138</v>
      </c>
      <c r="E996">
        <v>2226370.5720899999</v>
      </c>
      <c r="F996">
        <v>1374533.4107299999</v>
      </c>
      <c r="G996" t="s">
        <v>1426</v>
      </c>
      <c r="H996" t="s">
        <v>1427</v>
      </c>
      <c r="I996" t="s">
        <v>380</v>
      </c>
      <c r="J996" t="s">
        <v>381</v>
      </c>
      <c r="K996">
        <v>-84.397739999999999</v>
      </c>
      <c r="L996">
        <v>33.778480000000002</v>
      </c>
      <c r="M996" t="s">
        <v>374</v>
      </c>
      <c r="N996">
        <v>2.2000000000000002</v>
      </c>
      <c r="O996">
        <v>16</v>
      </c>
      <c r="P996">
        <v>8</v>
      </c>
      <c r="Q996">
        <v>6</v>
      </c>
      <c r="R996">
        <v>139.18</v>
      </c>
      <c r="S996">
        <v>1.72</v>
      </c>
      <c r="T996">
        <v>7.12</v>
      </c>
      <c r="U996">
        <v>2.78</v>
      </c>
      <c r="V996">
        <v>57</v>
      </c>
      <c r="W996">
        <v>1.65</v>
      </c>
    </row>
    <row r="997" spans="1:23" x14ac:dyDescent="0.25">
      <c r="A997" t="s">
        <v>1430</v>
      </c>
      <c r="B997">
        <v>1025</v>
      </c>
      <c r="C997" t="s">
        <v>1532</v>
      </c>
      <c r="D997" s="3">
        <v>41138</v>
      </c>
      <c r="E997">
        <v>2226378.12671</v>
      </c>
      <c r="F997">
        <v>1374532.1516199999</v>
      </c>
      <c r="G997" t="s">
        <v>1517</v>
      </c>
      <c r="H997" t="s">
        <v>1518</v>
      </c>
      <c r="I997" t="s">
        <v>372</v>
      </c>
      <c r="J997" t="s">
        <v>381</v>
      </c>
      <c r="K997">
        <v>-84.397720000000007</v>
      </c>
      <c r="L997">
        <v>33.778469999999999</v>
      </c>
      <c r="M997" t="s">
        <v>374</v>
      </c>
      <c r="N997">
        <v>2.7</v>
      </c>
      <c r="O997">
        <v>18</v>
      </c>
      <c r="P997">
        <v>15</v>
      </c>
      <c r="Q997">
        <v>15</v>
      </c>
      <c r="R997">
        <v>920.21</v>
      </c>
      <c r="S997">
        <v>11.11</v>
      </c>
      <c r="T997">
        <v>9.83</v>
      </c>
      <c r="U997">
        <v>3.13</v>
      </c>
      <c r="V997">
        <v>116</v>
      </c>
      <c r="W997">
        <v>10.93</v>
      </c>
    </row>
    <row r="998" spans="1:23" x14ac:dyDescent="0.25">
      <c r="A998" t="s">
        <v>1430</v>
      </c>
      <c r="B998">
        <v>1026</v>
      </c>
      <c r="C998" t="s">
        <v>1533</v>
      </c>
      <c r="D998" s="3">
        <v>41138</v>
      </c>
      <c r="E998">
        <v>2226386.8818600001</v>
      </c>
      <c r="F998">
        <v>1374535.4273000001</v>
      </c>
      <c r="G998" t="s">
        <v>1517</v>
      </c>
      <c r="H998" t="s">
        <v>1518</v>
      </c>
      <c r="I998" t="s">
        <v>372</v>
      </c>
      <c r="J998" t="s">
        <v>381</v>
      </c>
      <c r="K998">
        <v>-84.397689999999997</v>
      </c>
      <c r="L998">
        <v>33.778480000000002</v>
      </c>
      <c r="M998" t="s">
        <v>374</v>
      </c>
      <c r="N998">
        <v>3.1</v>
      </c>
      <c r="O998">
        <v>22</v>
      </c>
      <c r="P998">
        <v>12</v>
      </c>
      <c r="Q998">
        <v>11</v>
      </c>
      <c r="R998">
        <v>780.38</v>
      </c>
      <c r="S998">
        <v>9.41</v>
      </c>
      <c r="T998">
        <v>13.69</v>
      </c>
      <c r="U998">
        <v>3.75</v>
      </c>
      <c r="V998">
        <v>153</v>
      </c>
      <c r="W998">
        <v>9.27</v>
      </c>
    </row>
    <row r="999" spans="1:23" x14ac:dyDescent="0.25">
      <c r="A999" t="s">
        <v>1430</v>
      </c>
      <c r="B999">
        <v>1027</v>
      </c>
      <c r="C999" t="s">
        <v>1534</v>
      </c>
      <c r="D999" s="3">
        <v>41138</v>
      </c>
      <c r="E999">
        <v>2226397.6428299998</v>
      </c>
      <c r="F999">
        <v>1374532.1516199999</v>
      </c>
      <c r="G999" t="s">
        <v>1426</v>
      </c>
      <c r="H999" t="s">
        <v>1427</v>
      </c>
      <c r="I999" t="s">
        <v>380</v>
      </c>
      <c r="J999" t="s">
        <v>381</v>
      </c>
      <c r="K999">
        <v>-84.397649999999999</v>
      </c>
      <c r="L999">
        <v>33.778469999999999</v>
      </c>
      <c r="M999" t="s">
        <v>374</v>
      </c>
      <c r="N999">
        <v>2.5</v>
      </c>
      <c r="O999">
        <v>14</v>
      </c>
      <c r="P999">
        <v>6</v>
      </c>
      <c r="Q999">
        <v>5</v>
      </c>
      <c r="R999">
        <v>129.49</v>
      </c>
      <c r="S999">
        <v>1.59</v>
      </c>
      <c r="T999">
        <v>9.48</v>
      </c>
      <c r="U999">
        <v>3.24</v>
      </c>
      <c r="V999">
        <v>73</v>
      </c>
      <c r="W999">
        <v>1.54</v>
      </c>
    </row>
    <row r="1000" spans="1:23" x14ac:dyDescent="0.25">
      <c r="A1000" t="s">
        <v>1430</v>
      </c>
      <c r="B1000">
        <v>1028</v>
      </c>
      <c r="C1000" t="s">
        <v>1535</v>
      </c>
      <c r="D1000" s="3">
        <v>41138</v>
      </c>
      <c r="E1000">
        <v>2226403.3088000002</v>
      </c>
      <c r="F1000">
        <v>1374533.4107299999</v>
      </c>
      <c r="G1000" t="s">
        <v>1426</v>
      </c>
      <c r="H1000" t="s">
        <v>1427</v>
      </c>
      <c r="I1000" t="s">
        <v>380</v>
      </c>
      <c r="J1000" t="s">
        <v>381</v>
      </c>
      <c r="K1000">
        <v>-84.397630000000007</v>
      </c>
      <c r="L1000">
        <v>33.778480000000002</v>
      </c>
      <c r="M1000" t="s">
        <v>374</v>
      </c>
      <c r="N1000">
        <v>3.3</v>
      </c>
      <c r="O1000">
        <v>18</v>
      </c>
      <c r="P1000">
        <v>8</v>
      </c>
      <c r="Q1000">
        <v>10</v>
      </c>
      <c r="R1000">
        <v>234.98</v>
      </c>
      <c r="S1000">
        <v>2.91</v>
      </c>
      <c r="T1000">
        <v>18.670000000000002</v>
      </c>
      <c r="U1000">
        <v>4.74</v>
      </c>
      <c r="V1000">
        <v>128</v>
      </c>
      <c r="W1000">
        <v>2.79</v>
      </c>
    </row>
    <row r="1001" spans="1:23" x14ac:dyDescent="0.25">
      <c r="A1001" t="s">
        <v>1430</v>
      </c>
      <c r="B1001">
        <v>1029</v>
      </c>
      <c r="C1001" t="s">
        <v>1536</v>
      </c>
      <c r="D1001" s="3">
        <v>41138</v>
      </c>
      <c r="E1001">
        <v>2226409.6043199999</v>
      </c>
      <c r="F1001">
        <v>1374533.4107299999</v>
      </c>
      <c r="G1001" t="s">
        <v>1134</v>
      </c>
      <c r="H1001" t="s">
        <v>1135</v>
      </c>
      <c r="I1001" t="s">
        <v>372</v>
      </c>
      <c r="J1001" t="s">
        <v>373</v>
      </c>
      <c r="K1001">
        <v>-84.39761</v>
      </c>
      <c r="L1001">
        <v>33.778480000000002</v>
      </c>
      <c r="M1001" t="s">
        <v>374</v>
      </c>
      <c r="N1001">
        <v>4.4000000000000004</v>
      </c>
      <c r="O1001">
        <v>23</v>
      </c>
      <c r="P1001">
        <v>13</v>
      </c>
      <c r="Q1001">
        <v>13</v>
      </c>
      <c r="R1001">
        <v>442.72</v>
      </c>
      <c r="S1001">
        <v>8.9499999999999993</v>
      </c>
      <c r="T1001">
        <v>23.92</v>
      </c>
      <c r="U1001">
        <v>3.95</v>
      </c>
      <c r="V1001">
        <v>308</v>
      </c>
      <c r="W1001">
        <v>5.26</v>
      </c>
    </row>
    <row r="1002" spans="1:23" x14ac:dyDescent="0.25">
      <c r="A1002" t="s">
        <v>1430</v>
      </c>
      <c r="B1002">
        <v>1030</v>
      </c>
      <c r="C1002" t="s">
        <v>1537</v>
      </c>
      <c r="D1002" s="3">
        <v>41138</v>
      </c>
      <c r="E1002">
        <v>2226408.3452099999</v>
      </c>
      <c r="F1002">
        <v>1374536.55849</v>
      </c>
      <c r="G1002" t="s">
        <v>1426</v>
      </c>
      <c r="H1002" t="s">
        <v>1427</v>
      </c>
      <c r="I1002" t="s">
        <v>380</v>
      </c>
      <c r="J1002" t="s">
        <v>381</v>
      </c>
      <c r="K1002">
        <v>-84.397620000000003</v>
      </c>
      <c r="L1002">
        <v>33.778480000000002</v>
      </c>
      <c r="M1002" t="s">
        <v>374</v>
      </c>
      <c r="N1002">
        <v>2.8</v>
      </c>
      <c r="O1002">
        <v>16</v>
      </c>
      <c r="P1002">
        <v>11</v>
      </c>
      <c r="Q1002">
        <v>6</v>
      </c>
      <c r="R1002">
        <v>167.06</v>
      </c>
      <c r="S1002">
        <v>2.0499999999999998</v>
      </c>
      <c r="T1002">
        <v>12.54</v>
      </c>
      <c r="U1002">
        <v>3.79</v>
      </c>
      <c r="V1002">
        <v>92</v>
      </c>
      <c r="W1002">
        <v>1.98</v>
      </c>
    </row>
    <row r="1003" spans="1:23" x14ac:dyDescent="0.25">
      <c r="A1003" t="s">
        <v>1430</v>
      </c>
      <c r="B1003">
        <v>1031</v>
      </c>
      <c r="C1003" t="s">
        <v>1538</v>
      </c>
      <c r="D1003" s="3">
        <v>41138</v>
      </c>
      <c r="E1003">
        <v>2226400.7905899999</v>
      </c>
      <c r="F1003">
        <v>1374536.55849</v>
      </c>
      <c r="G1003" t="s">
        <v>1134</v>
      </c>
      <c r="H1003" t="s">
        <v>1135</v>
      </c>
      <c r="I1003" t="s">
        <v>380</v>
      </c>
      <c r="J1003" t="s">
        <v>373</v>
      </c>
      <c r="K1003">
        <v>-84.397639999999996</v>
      </c>
      <c r="L1003">
        <v>33.778480000000002</v>
      </c>
      <c r="M1003" t="s">
        <v>374</v>
      </c>
      <c r="N1003">
        <v>4</v>
      </c>
      <c r="O1003">
        <v>19</v>
      </c>
      <c r="P1003">
        <v>12</v>
      </c>
      <c r="Q1003">
        <v>11</v>
      </c>
      <c r="R1003">
        <v>279.64999999999998</v>
      </c>
      <c r="S1003">
        <v>5.64</v>
      </c>
      <c r="T1003">
        <v>16.489999999999998</v>
      </c>
      <c r="U1003">
        <v>3.04</v>
      </c>
      <c r="V1003">
        <v>255</v>
      </c>
      <c r="W1003">
        <v>3.32</v>
      </c>
    </row>
    <row r="1004" spans="1:23" x14ac:dyDescent="0.25">
      <c r="A1004" t="s">
        <v>1430</v>
      </c>
      <c r="B1004">
        <v>1032</v>
      </c>
      <c r="C1004" t="s">
        <v>1539</v>
      </c>
      <c r="D1004" s="3">
        <v>41138</v>
      </c>
      <c r="E1004">
        <v>2226393.8655099999</v>
      </c>
      <c r="F1004">
        <v>1374535.92894</v>
      </c>
      <c r="G1004" t="s">
        <v>1426</v>
      </c>
      <c r="H1004" t="s">
        <v>1427</v>
      </c>
      <c r="I1004" t="s">
        <v>380</v>
      </c>
      <c r="J1004" t="s">
        <v>381</v>
      </c>
      <c r="K1004">
        <v>-84.397660000000002</v>
      </c>
      <c r="L1004">
        <v>33.778480000000002</v>
      </c>
      <c r="M1004" t="s">
        <v>374</v>
      </c>
      <c r="N1004">
        <v>3</v>
      </c>
      <c r="O1004">
        <v>12</v>
      </c>
      <c r="P1004">
        <v>11</v>
      </c>
      <c r="Q1004">
        <v>9</v>
      </c>
      <c r="R1004">
        <v>210.22</v>
      </c>
      <c r="S1004">
        <v>2.6</v>
      </c>
      <c r="T1004">
        <v>14.42</v>
      </c>
      <c r="U1004">
        <v>4.08</v>
      </c>
      <c r="V1004">
        <v>106</v>
      </c>
      <c r="W1004">
        <v>2.5</v>
      </c>
    </row>
    <row r="1005" spans="1:23" x14ac:dyDescent="0.25">
      <c r="A1005" t="s">
        <v>1430</v>
      </c>
      <c r="B1005">
        <v>1033</v>
      </c>
      <c r="C1005" t="s">
        <v>1540</v>
      </c>
      <c r="D1005" s="3">
        <v>41138</v>
      </c>
      <c r="E1005">
        <v>2226379.38582</v>
      </c>
      <c r="F1005">
        <v>1374534.66983</v>
      </c>
      <c r="G1005" t="s">
        <v>1426</v>
      </c>
      <c r="H1005" t="s">
        <v>1427</v>
      </c>
      <c r="I1005" t="s">
        <v>380</v>
      </c>
      <c r="J1005" t="s">
        <v>381</v>
      </c>
      <c r="K1005">
        <v>-84.397710000000004</v>
      </c>
      <c r="L1005">
        <v>33.778480000000002</v>
      </c>
      <c r="M1005" t="s">
        <v>374</v>
      </c>
      <c r="N1005">
        <v>1.7</v>
      </c>
      <c r="O1005">
        <v>13</v>
      </c>
      <c r="P1005">
        <v>6</v>
      </c>
      <c r="Q1005">
        <v>6</v>
      </c>
      <c r="R1005">
        <v>75.67</v>
      </c>
      <c r="S1005">
        <v>0.93</v>
      </c>
      <c r="T1005">
        <v>3.81</v>
      </c>
      <c r="U1005">
        <v>1.98</v>
      </c>
      <c r="V1005">
        <v>55</v>
      </c>
      <c r="W1005">
        <v>0.9</v>
      </c>
    </row>
    <row r="1006" spans="1:23" x14ac:dyDescent="0.25">
      <c r="A1006" t="s">
        <v>1430</v>
      </c>
      <c r="B1006">
        <v>1034</v>
      </c>
      <c r="C1006" t="s">
        <v>1541</v>
      </c>
      <c r="D1006" s="3">
        <v>41138</v>
      </c>
      <c r="E1006">
        <v>2226371.2016400001</v>
      </c>
      <c r="F1006">
        <v>1374538.4471400001</v>
      </c>
      <c r="G1006" t="s">
        <v>1517</v>
      </c>
      <c r="H1006" t="s">
        <v>1518</v>
      </c>
      <c r="I1006" t="s">
        <v>380</v>
      </c>
      <c r="J1006" t="s">
        <v>373</v>
      </c>
      <c r="K1006">
        <v>-84.397739999999999</v>
      </c>
      <c r="L1006">
        <v>33.778489999999998</v>
      </c>
      <c r="M1006" t="s">
        <v>374</v>
      </c>
      <c r="N1006">
        <v>3.6</v>
      </c>
      <c r="O1006">
        <v>15</v>
      </c>
      <c r="P1006">
        <v>14</v>
      </c>
      <c r="Q1006">
        <v>10</v>
      </c>
      <c r="R1006">
        <v>429.7</v>
      </c>
      <c r="S1006">
        <v>5.18</v>
      </c>
      <c r="T1006">
        <v>19.579999999999998</v>
      </c>
      <c r="U1006">
        <v>4.59</v>
      </c>
      <c r="V1006">
        <v>206</v>
      </c>
      <c r="W1006">
        <v>5.0999999999999996</v>
      </c>
    </row>
    <row r="1007" spans="1:23" x14ac:dyDescent="0.25">
      <c r="A1007" t="s">
        <v>1430</v>
      </c>
      <c r="B1007">
        <v>1035</v>
      </c>
      <c r="C1007" t="s">
        <v>1542</v>
      </c>
      <c r="D1007" s="3">
        <v>41138</v>
      </c>
      <c r="E1007">
        <v>2226375.6085000001</v>
      </c>
      <c r="F1007">
        <v>1374538.4471400001</v>
      </c>
      <c r="G1007" t="s">
        <v>1426</v>
      </c>
      <c r="H1007" t="s">
        <v>1427</v>
      </c>
      <c r="I1007" t="s">
        <v>380</v>
      </c>
      <c r="J1007" t="s">
        <v>381</v>
      </c>
      <c r="K1007">
        <v>-84.397720000000007</v>
      </c>
      <c r="L1007">
        <v>33.778489999999998</v>
      </c>
      <c r="M1007" t="s">
        <v>374</v>
      </c>
      <c r="N1007">
        <v>2.2999999999999998</v>
      </c>
      <c r="O1007">
        <v>14</v>
      </c>
      <c r="P1007">
        <v>8</v>
      </c>
      <c r="Q1007">
        <v>8</v>
      </c>
      <c r="R1007">
        <v>127.55</v>
      </c>
      <c r="S1007">
        <v>1.57</v>
      </c>
      <c r="T1007">
        <v>7.8</v>
      </c>
      <c r="U1007">
        <v>2.91</v>
      </c>
      <c r="V1007">
        <v>62</v>
      </c>
      <c r="W1007">
        <v>1.51</v>
      </c>
    </row>
    <row r="1008" spans="1:23" x14ac:dyDescent="0.25">
      <c r="A1008" t="s">
        <v>1430</v>
      </c>
      <c r="B1008">
        <v>1036</v>
      </c>
      <c r="C1008" t="s">
        <v>1543</v>
      </c>
      <c r="D1008" s="3">
        <v>41138</v>
      </c>
      <c r="E1008">
        <v>2226378.7562600002</v>
      </c>
      <c r="F1008">
        <v>1374537.1880399999</v>
      </c>
      <c r="G1008" t="s">
        <v>1517</v>
      </c>
      <c r="H1008" t="s">
        <v>1518</v>
      </c>
      <c r="I1008" t="s">
        <v>380</v>
      </c>
      <c r="J1008" t="s">
        <v>373</v>
      </c>
      <c r="K1008">
        <v>-84.397710000000004</v>
      </c>
      <c r="L1008">
        <v>33.778489999999998</v>
      </c>
      <c r="M1008" t="s">
        <v>374</v>
      </c>
      <c r="N1008">
        <v>2.7</v>
      </c>
      <c r="O1008">
        <v>17</v>
      </c>
      <c r="P1008">
        <v>9</v>
      </c>
      <c r="Q1008">
        <v>7</v>
      </c>
      <c r="R1008">
        <v>218.4</v>
      </c>
      <c r="S1008">
        <v>2.65</v>
      </c>
      <c r="T1008">
        <v>9.83</v>
      </c>
      <c r="U1008">
        <v>3.13</v>
      </c>
      <c r="V1008">
        <v>116</v>
      </c>
      <c r="W1008">
        <v>2.59</v>
      </c>
    </row>
    <row r="1009" spans="1:23" x14ac:dyDescent="0.25">
      <c r="A1009" t="s">
        <v>1430</v>
      </c>
      <c r="B1009">
        <v>1037</v>
      </c>
      <c r="C1009" t="s">
        <v>1544</v>
      </c>
      <c r="D1009" s="3">
        <v>41138</v>
      </c>
      <c r="E1009">
        <v>2226383.1631299998</v>
      </c>
      <c r="F1009">
        <v>1374536.55849</v>
      </c>
      <c r="G1009" t="s">
        <v>1426</v>
      </c>
      <c r="H1009" t="s">
        <v>1427</v>
      </c>
      <c r="I1009" t="s">
        <v>380</v>
      </c>
      <c r="J1009" t="s">
        <v>381</v>
      </c>
      <c r="K1009">
        <v>-84.3977</v>
      </c>
      <c r="L1009">
        <v>33.778480000000002</v>
      </c>
      <c r="M1009" t="s">
        <v>374</v>
      </c>
      <c r="N1009">
        <v>3.2</v>
      </c>
      <c r="O1009">
        <v>22</v>
      </c>
      <c r="P1009">
        <v>10</v>
      </c>
      <c r="Q1009">
        <v>11</v>
      </c>
      <c r="R1009">
        <v>307.95999999999998</v>
      </c>
      <c r="S1009">
        <v>3.79</v>
      </c>
      <c r="T1009">
        <v>17.75</v>
      </c>
      <c r="U1009">
        <v>4.63</v>
      </c>
      <c r="V1009">
        <v>120</v>
      </c>
      <c r="W1009">
        <v>3.66</v>
      </c>
    </row>
    <row r="1010" spans="1:23" x14ac:dyDescent="0.25">
      <c r="A1010" t="s">
        <v>1430</v>
      </c>
      <c r="B1010">
        <v>1038</v>
      </c>
      <c r="C1010" t="s">
        <v>1545</v>
      </c>
      <c r="D1010" s="3">
        <v>41138</v>
      </c>
      <c r="E1010">
        <v>2226388.8291000002</v>
      </c>
      <c r="F1010">
        <v>1374539.0767000001</v>
      </c>
      <c r="G1010" t="s">
        <v>1322</v>
      </c>
      <c r="H1010" t="s">
        <v>1323</v>
      </c>
      <c r="I1010" t="s">
        <v>380</v>
      </c>
      <c r="J1010" t="s">
        <v>373</v>
      </c>
      <c r="K1010">
        <v>-84.397679999999994</v>
      </c>
      <c r="L1010">
        <v>33.778489999999998</v>
      </c>
      <c r="M1010" t="s">
        <v>374</v>
      </c>
      <c r="N1010">
        <v>7</v>
      </c>
      <c r="O1010">
        <v>33</v>
      </c>
      <c r="P1010">
        <v>15</v>
      </c>
      <c r="Q1010">
        <v>15</v>
      </c>
      <c r="R1010">
        <v>1638.16</v>
      </c>
      <c r="S1010">
        <v>18.100000000000001</v>
      </c>
      <c r="T1010">
        <v>137.59</v>
      </c>
      <c r="U1010">
        <v>14.57</v>
      </c>
      <c r="V1010">
        <v>775</v>
      </c>
      <c r="W1010">
        <v>19.45</v>
      </c>
    </row>
    <row r="1011" spans="1:23" x14ac:dyDescent="0.25">
      <c r="A1011" t="s">
        <v>1430</v>
      </c>
      <c r="B1011">
        <v>1039</v>
      </c>
      <c r="C1011" t="s">
        <v>1546</v>
      </c>
      <c r="D1011" s="3">
        <v>41138</v>
      </c>
      <c r="E1011">
        <v>2226393.8655099999</v>
      </c>
      <c r="F1011">
        <v>1374540.96535</v>
      </c>
      <c r="G1011" t="s">
        <v>1134</v>
      </c>
      <c r="H1011" t="s">
        <v>1135</v>
      </c>
      <c r="I1011" t="s">
        <v>380</v>
      </c>
      <c r="J1011" t="s">
        <v>381</v>
      </c>
      <c r="K1011">
        <v>-84.397660000000002</v>
      </c>
      <c r="L1011">
        <v>33.778500000000001</v>
      </c>
      <c r="M1011" t="s">
        <v>374</v>
      </c>
      <c r="N1011">
        <v>2</v>
      </c>
      <c r="O1011">
        <v>15</v>
      </c>
      <c r="P1011">
        <v>9</v>
      </c>
      <c r="Q1011">
        <v>7</v>
      </c>
      <c r="R1011">
        <v>108.5</v>
      </c>
      <c r="S1011">
        <v>2.1800000000000002</v>
      </c>
      <c r="T1011">
        <v>3.37</v>
      </c>
      <c r="U1011">
        <v>1.26</v>
      </c>
      <c r="V1011">
        <v>75</v>
      </c>
      <c r="W1011">
        <v>1.29</v>
      </c>
    </row>
    <row r="1012" spans="1:23" x14ac:dyDescent="0.25">
      <c r="A1012" t="s">
        <v>1430</v>
      </c>
      <c r="B1012">
        <v>1040</v>
      </c>
      <c r="C1012" t="s">
        <v>1547</v>
      </c>
      <c r="D1012" s="3">
        <v>41138</v>
      </c>
      <c r="E1012">
        <v>2226388.8366100001</v>
      </c>
      <c r="F1012">
        <v>1374541.34158</v>
      </c>
      <c r="G1012" t="s">
        <v>1426</v>
      </c>
      <c r="H1012" t="s">
        <v>1427</v>
      </c>
      <c r="I1012" t="s">
        <v>380</v>
      </c>
      <c r="J1012" t="s">
        <v>373</v>
      </c>
      <c r="K1012">
        <v>-84.397679999999994</v>
      </c>
      <c r="L1012">
        <v>33.778500000000001</v>
      </c>
      <c r="M1012" t="s">
        <v>374</v>
      </c>
      <c r="N1012">
        <v>3.2</v>
      </c>
      <c r="O1012">
        <v>20</v>
      </c>
      <c r="P1012">
        <v>8</v>
      </c>
      <c r="Q1012">
        <v>11</v>
      </c>
      <c r="R1012">
        <v>239.07</v>
      </c>
      <c r="S1012">
        <v>2.95</v>
      </c>
      <c r="T1012">
        <v>17.57</v>
      </c>
      <c r="U1012">
        <v>4.59</v>
      </c>
      <c r="V1012">
        <v>120</v>
      </c>
      <c r="W1012">
        <v>2.84</v>
      </c>
    </row>
    <row r="1013" spans="1:23" x14ac:dyDescent="0.25">
      <c r="A1013" t="s">
        <v>1430</v>
      </c>
      <c r="B1013">
        <v>1041</v>
      </c>
      <c r="C1013" t="s">
        <v>1548</v>
      </c>
      <c r="D1013" s="3">
        <v>41138</v>
      </c>
      <c r="E1013">
        <v>2226380.0421899999</v>
      </c>
      <c r="F1013">
        <v>1374542.29155</v>
      </c>
      <c r="G1013" t="s">
        <v>592</v>
      </c>
      <c r="H1013" t="s">
        <v>593</v>
      </c>
      <c r="I1013" t="s">
        <v>380</v>
      </c>
      <c r="J1013" t="s">
        <v>373</v>
      </c>
      <c r="K1013">
        <v>-84.397710000000004</v>
      </c>
      <c r="L1013">
        <v>33.778500000000001</v>
      </c>
      <c r="M1013" t="s">
        <v>374</v>
      </c>
      <c r="N1013">
        <v>3.9</v>
      </c>
      <c r="O1013">
        <v>26</v>
      </c>
      <c r="P1013">
        <v>17</v>
      </c>
      <c r="Q1013">
        <v>13</v>
      </c>
      <c r="R1013">
        <v>674.57</v>
      </c>
      <c r="S1013">
        <v>10.78</v>
      </c>
      <c r="T1013">
        <v>28.99</v>
      </c>
      <c r="U1013">
        <v>6.37</v>
      </c>
      <c r="V1013">
        <v>227</v>
      </c>
      <c r="W1013">
        <v>8.01</v>
      </c>
    </row>
    <row r="1014" spans="1:23" x14ac:dyDescent="0.25">
      <c r="A1014" t="s">
        <v>1430</v>
      </c>
      <c r="B1014">
        <v>1042</v>
      </c>
      <c r="C1014" t="s">
        <v>1549</v>
      </c>
      <c r="D1014" s="3">
        <v>41138</v>
      </c>
      <c r="E1014">
        <v>2226376.1761099999</v>
      </c>
      <c r="F1014">
        <v>1374542.9019899999</v>
      </c>
      <c r="G1014" t="s">
        <v>1426</v>
      </c>
      <c r="H1014" t="s">
        <v>1427</v>
      </c>
      <c r="I1014" t="s">
        <v>380</v>
      </c>
      <c r="J1014" t="s">
        <v>381</v>
      </c>
      <c r="K1014">
        <v>-84.397720000000007</v>
      </c>
      <c r="L1014">
        <v>33.778500000000001</v>
      </c>
      <c r="M1014" t="s">
        <v>374</v>
      </c>
      <c r="N1014">
        <v>2.7</v>
      </c>
      <c r="O1014">
        <v>16</v>
      </c>
      <c r="P1014">
        <v>9</v>
      </c>
      <c r="Q1014">
        <v>9</v>
      </c>
      <c r="R1014">
        <v>135.19</v>
      </c>
      <c r="S1014">
        <v>1.68</v>
      </c>
      <c r="T1014">
        <v>11.51</v>
      </c>
      <c r="U1014">
        <v>3.62</v>
      </c>
      <c r="V1014">
        <v>86</v>
      </c>
      <c r="W1014">
        <v>1.61</v>
      </c>
    </row>
    <row r="1015" spans="1:23" x14ac:dyDescent="0.25">
      <c r="A1015" t="s">
        <v>1430</v>
      </c>
      <c r="B1015">
        <v>1043</v>
      </c>
      <c r="C1015" t="s">
        <v>1550</v>
      </c>
      <c r="D1015" s="3">
        <v>41138</v>
      </c>
      <c r="E1015">
        <v>2226371.2926400001</v>
      </c>
      <c r="F1015">
        <v>1374543.51242</v>
      </c>
      <c r="G1015" t="s">
        <v>1426</v>
      </c>
      <c r="H1015" t="s">
        <v>1427</v>
      </c>
      <c r="I1015" t="s">
        <v>380</v>
      </c>
      <c r="J1015" t="s">
        <v>373</v>
      </c>
      <c r="K1015">
        <v>-84.397739999999999</v>
      </c>
      <c r="L1015">
        <v>33.778500000000001</v>
      </c>
      <c r="M1015" t="s">
        <v>374</v>
      </c>
      <c r="N1015">
        <v>3.8</v>
      </c>
      <c r="O1015">
        <v>25</v>
      </c>
      <c r="P1015">
        <v>14</v>
      </c>
      <c r="Q1015">
        <v>14</v>
      </c>
      <c r="R1015">
        <v>600.52</v>
      </c>
      <c r="S1015">
        <v>7.41</v>
      </c>
      <c r="T1015">
        <v>26.94</v>
      </c>
      <c r="U1015">
        <v>5.86</v>
      </c>
      <c r="V1015">
        <v>169</v>
      </c>
      <c r="W1015">
        <v>7.13</v>
      </c>
    </row>
    <row r="1016" spans="1:23" x14ac:dyDescent="0.25">
      <c r="A1016" t="s">
        <v>1430</v>
      </c>
      <c r="B1016">
        <v>1044</v>
      </c>
      <c r="C1016" t="s">
        <v>1551</v>
      </c>
      <c r="D1016" s="3">
        <v>41138</v>
      </c>
      <c r="E1016">
        <v>2226427.04556</v>
      </c>
      <c r="F1016">
        <v>1374555.51761</v>
      </c>
      <c r="G1016" t="s">
        <v>1552</v>
      </c>
      <c r="H1016" t="s">
        <v>1553</v>
      </c>
      <c r="I1016" t="s">
        <v>380</v>
      </c>
      <c r="J1016" t="s">
        <v>373</v>
      </c>
      <c r="K1016">
        <v>-84.397559999999999</v>
      </c>
      <c r="L1016">
        <v>33.77854</v>
      </c>
      <c r="M1016" t="s">
        <v>374</v>
      </c>
      <c r="N1016">
        <v>8.6999999999999993</v>
      </c>
      <c r="O1016">
        <v>26</v>
      </c>
      <c r="P1016">
        <v>27</v>
      </c>
      <c r="Q1016">
        <v>33</v>
      </c>
      <c r="R1016">
        <v>3172.99</v>
      </c>
      <c r="S1016">
        <v>22.49</v>
      </c>
      <c r="T1016">
        <v>178.07</v>
      </c>
      <c r="U1016">
        <v>16.45</v>
      </c>
      <c r="V1016">
        <v>1034</v>
      </c>
      <c r="W1016">
        <v>37.68</v>
      </c>
    </row>
    <row r="1017" spans="1:23" x14ac:dyDescent="0.25">
      <c r="A1017" t="s">
        <v>1430</v>
      </c>
      <c r="B1017">
        <v>1045</v>
      </c>
      <c r="C1017" t="s">
        <v>1554</v>
      </c>
      <c r="D1017" s="3">
        <v>41138</v>
      </c>
      <c r="E1017">
        <v>2226448.4107300001</v>
      </c>
      <c r="F1017">
        <v>1374557.75587</v>
      </c>
      <c r="G1017" t="s">
        <v>1552</v>
      </c>
      <c r="H1017" t="s">
        <v>1553</v>
      </c>
      <c r="I1017" t="s">
        <v>380</v>
      </c>
      <c r="J1017" t="s">
        <v>373</v>
      </c>
      <c r="K1017">
        <v>-84.397490000000005</v>
      </c>
      <c r="L1017">
        <v>33.77854</v>
      </c>
      <c r="M1017" t="s">
        <v>374</v>
      </c>
      <c r="N1017">
        <v>8.4</v>
      </c>
      <c r="O1017">
        <v>27</v>
      </c>
      <c r="P1017">
        <v>28</v>
      </c>
      <c r="Q1017">
        <v>26</v>
      </c>
      <c r="R1017">
        <v>2446.85</v>
      </c>
      <c r="S1017">
        <v>17.329999999999998</v>
      </c>
      <c r="T1017">
        <v>163.83000000000001</v>
      </c>
      <c r="U1017">
        <v>15.7</v>
      </c>
      <c r="V1017">
        <v>993</v>
      </c>
      <c r="W1017">
        <v>29.06</v>
      </c>
    </row>
    <row r="1018" spans="1:23" x14ac:dyDescent="0.25">
      <c r="A1018" t="s">
        <v>1430</v>
      </c>
      <c r="B1018">
        <v>1046</v>
      </c>
      <c r="C1018" t="s">
        <v>1555</v>
      </c>
      <c r="D1018" s="3">
        <v>41138</v>
      </c>
      <c r="E1018">
        <v>2226471.8106800001</v>
      </c>
      <c r="F1018">
        <v>1374557.75587</v>
      </c>
      <c r="G1018" t="s">
        <v>1552</v>
      </c>
      <c r="H1018" t="s">
        <v>1553</v>
      </c>
      <c r="I1018" t="s">
        <v>380</v>
      </c>
      <c r="J1018" t="s">
        <v>373</v>
      </c>
      <c r="K1018">
        <v>-84.397409999999994</v>
      </c>
      <c r="L1018">
        <v>33.77854</v>
      </c>
      <c r="M1018" t="s">
        <v>374</v>
      </c>
      <c r="N1018">
        <v>8.8000000000000007</v>
      </c>
      <c r="O1018">
        <v>28</v>
      </c>
      <c r="P1018">
        <v>24</v>
      </c>
      <c r="Q1018">
        <v>22</v>
      </c>
      <c r="R1018">
        <v>2144.92</v>
      </c>
      <c r="S1018">
        <v>15.19</v>
      </c>
      <c r="T1018">
        <v>182.96</v>
      </c>
      <c r="U1018">
        <v>16.71</v>
      </c>
      <c r="V1018">
        <v>1048</v>
      </c>
      <c r="W1018">
        <v>25.47</v>
      </c>
    </row>
    <row r="1019" spans="1:23" x14ac:dyDescent="0.25">
      <c r="A1019" t="s">
        <v>1430</v>
      </c>
      <c r="B1019">
        <v>1047</v>
      </c>
      <c r="C1019" t="s">
        <v>1556</v>
      </c>
      <c r="D1019" s="3">
        <v>41138</v>
      </c>
      <c r="E1019">
        <v>2226492.5654099998</v>
      </c>
      <c r="F1019">
        <v>1374557.5523900001</v>
      </c>
      <c r="G1019" t="s">
        <v>1552</v>
      </c>
      <c r="H1019" t="s">
        <v>1553</v>
      </c>
      <c r="I1019" t="s">
        <v>380</v>
      </c>
      <c r="J1019" t="s">
        <v>373</v>
      </c>
      <c r="K1019">
        <v>-84.39734</v>
      </c>
      <c r="L1019">
        <v>33.77854</v>
      </c>
      <c r="M1019" t="s">
        <v>374</v>
      </c>
      <c r="N1019">
        <v>7.7</v>
      </c>
      <c r="O1019">
        <v>28</v>
      </c>
      <c r="P1019">
        <v>24</v>
      </c>
      <c r="Q1019">
        <v>26</v>
      </c>
      <c r="R1019">
        <v>2268.8200000000002</v>
      </c>
      <c r="S1019">
        <v>16.07</v>
      </c>
      <c r="T1019">
        <v>133.25</v>
      </c>
      <c r="U1019">
        <v>13.96</v>
      </c>
      <c r="V1019">
        <v>903</v>
      </c>
      <c r="W1019">
        <v>26.94</v>
      </c>
    </row>
    <row r="1020" spans="1:23" x14ac:dyDescent="0.25">
      <c r="A1020" t="s">
        <v>1430</v>
      </c>
      <c r="B1020">
        <v>1048</v>
      </c>
      <c r="C1020" t="s">
        <v>1557</v>
      </c>
      <c r="D1020" s="3">
        <v>41138</v>
      </c>
      <c r="E1020">
        <v>2226531.0227100002</v>
      </c>
      <c r="F1020">
        <v>1374575.0514799999</v>
      </c>
      <c r="G1020" t="s">
        <v>1552</v>
      </c>
      <c r="H1020" t="s">
        <v>1553</v>
      </c>
      <c r="I1020" t="s">
        <v>380</v>
      </c>
      <c r="J1020" t="s">
        <v>381</v>
      </c>
      <c r="K1020">
        <v>-84.397210000000001</v>
      </c>
      <c r="L1020">
        <v>33.778590000000001</v>
      </c>
      <c r="M1020" t="s">
        <v>374</v>
      </c>
      <c r="N1020">
        <v>3.3</v>
      </c>
      <c r="O1020">
        <v>8</v>
      </c>
      <c r="P1020">
        <v>14</v>
      </c>
      <c r="Q1020">
        <v>17</v>
      </c>
      <c r="R1020">
        <v>318.07</v>
      </c>
      <c r="S1020">
        <v>2.25</v>
      </c>
      <c r="T1020">
        <v>17.84</v>
      </c>
      <c r="U1020">
        <v>4.5199999999999996</v>
      </c>
      <c r="V1020">
        <v>165</v>
      </c>
      <c r="W1020">
        <v>3.78</v>
      </c>
    </row>
    <row r="1021" spans="1:23" x14ac:dyDescent="0.25">
      <c r="A1021" t="s">
        <v>1430</v>
      </c>
      <c r="B1021">
        <v>1049</v>
      </c>
      <c r="C1021" t="s">
        <v>1558</v>
      </c>
      <c r="D1021" s="3">
        <v>41138</v>
      </c>
      <c r="E1021">
        <v>2226584.1513100001</v>
      </c>
      <c r="F1021">
        <v>1374612.68857</v>
      </c>
      <c r="G1021" t="s">
        <v>463</v>
      </c>
      <c r="H1021" t="s">
        <v>464</v>
      </c>
      <c r="I1021" t="s">
        <v>380</v>
      </c>
      <c r="J1021" t="s">
        <v>381</v>
      </c>
      <c r="K1021">
        <v>-84.397040000000004</v>
      </c>
      <c r="L1021">
        <v>33.778700000000001</v>
      </c>
      <c r="M1021" t="s">
        <v>374</v>
      </c>
      <c r="N1021">
        <v>2.4</v>
      </c>
      <c r="O1021">
        <v>16</v>
      </c>
      <c r="P1021">
        <v>20</v>
      </c>
      <c r="Q1021">
        <v>18</v>
      </c>
      <c r="R1021">
        <v>887.7</v>
      </c>
      <c r="S1021">
        <v>13.62</v>
      </c>
      <c r="T1021">
        <v>39.99</v>
      </c>
      <c r="U1021">
        <v>7.28</v>
      </c>
      <c r="V1021">
        <v>245</v>
      </c>
      <c r="W1021">
        <v>10.54</v>
      </c>
    </row>
    <row r="1022" spans="1:23" x14ac:dyDescent="0.25">
      <c r="A1022" t="s">
        <v>1430</v>
      </c>
      <c r="B1022">
        <v>1050</v>
      </c>
      <c r="C1022" t="s">
        <v>1559</v>
      </c>
      <c r="D1022" s="3">
        <v>41138</v>
      </c>
      <c r="E1022">
        <v>2226596.0565499999</v>
      </c>
      <c r="F1022">
        <v>1374611.3805499999</v>
      </c>
      <c r="G1022" t="s">
        <v>463</v>
      </c>
      <c r="H1022" t="s">
        <v>464</v>
      </c>
      <c r="I1022" t="s">
        <v>380</v>
      </c>
      <c r="J1022" t="s">
        <v>381</v>
      </c>
      <c r="K1022">
        <v>-84.397000000000006</v>
      </c>
      <c r="L1022">
        <v>33.778689999999997</v>
      </c>
      <c r="M1022" t="s">
        <v>374</v>
      </c>
      <c r="N1022">
        <v>2.2000000000000002</v>
      </c>
      <c r="O1022">
        <v>12</v>
      </c>
      <c r="P1022">
        <v>17</v>
      </c>
      <c r="Q1022">
        <v>18</v>
      </c>
      <c r="R1022">
        <v>413.12</v>
      </c>
      <c r="S1022">
        <v>6.33</v>
      </c>
      <c r="T1022">
        <v>35.89</v>
      </c>
      <c r="U1022">
        <v>6.81</v>
      </c>
      <c r="V1022">
        <v>227</v>
      </c>
      <c r="W1022">
        <v>4.91</v>
      </c>
    </row>
    <row r="1023" spans="1:23" x14ac:dyDescent="0.25">
      <c r="A1023" t="s">
        <v>1430</v>
      </c>
      <c r="B1023">
        <v>1051</v>
      </c>
      <c r="C1023" t="s">
        <v>1560</v>
      </c>
      <c r="D1023" s="3">
        <v>41138</v>
      </c>
      <c r="E1023">
        <v>2226612.48202</v>
      </c>
      <c r="F1023">
        <v>1374625.4032600001</v>
      </c>
      <c r="G1023" t="s">
        <v>463</v>
      </c>
      <c r="H1023" t="s">
        <v>464</v>
      </c>
      <c r="I1023" t="s">
        <v>380</v>
      </c>
      <c r="J1023" t="s">
        <v>381</v>
      </c>
      <c r="K1023">
        <v>-84.396950000000004</v>
      </c>
      <c r="L1023">
        <v>33.778730000000003</v>
      </c>
      <c r="M1023" t="s">
        <v>374</v>
      </c>
      <c r="N1023">
        <v>2.7</v>
      </c>
      <c r="O1023">
        <v>13</v>
      </c>
      <c r="P1023">
        <v>15</v>
      </c>
      <c r="Q1023">
        <v>20</v>
      </c>
      <c r="R1023">
        <v>484.7</v>
      </c>
      <c r="S1023">
        <v>7.43</v>
      </c>
      <c r="T1023">
        <v>45.83</v>
      </c>
      <c r="U1023">
        <v>7.85</v>
      </c>
      <c r="V1023">
        <v>278</v>
      </c>
      <c r="W1023">
        <v>5.76</v>
      </c>
    </row>
    <row r="1024" spans="1:23" x14ac:dyDescent="0.25">
      <c r="A1024" t="s">
        <v>1430</v>
      </c>
      <c r="B1024">
        <v>1052</v>
      </c>
      <c r="C1024" t="s">
        <v>1561</v>
      </c>
      <c r="D1024" s="3">
        <v>41138</v>
      </c>
      <c r="E1024">
        <v>2226630.3286000001</v>
      </c>
      <c r="F1024">
        <v>1374627.98841</v>
      </c>
      <c r="G1024" t="s">
        <v>1562</v>
      </c>
      <c r="H1024" t="s">
        <v>53</v>
      </c>
      <c r="I1024" t="s">
        <v>380</v>
      </c>
      <c r="J1024" t="s">
        <v>373</v>
      </c>
      <c r="K1024">
        <v>-84.396889999999999</v>
      </c>
      <c r="L1024">
        <v>33.778739999999999</v>
      </c>
      <c r="M1024" t="s">
        <v>374</v>
      </c>
      <c r="N1024">
        <v>6.4</v>
      </c>
      <c r="O1024">
        <v>23</v>
      </c>
      <c r="P1024">
        <v>24</v>
      </c>
      <c r="Q1024">
        <v>22</v>
      </c>
      <c r="R1024">
        <v>2116.62</v>
      </c>
      <c r="S1024">
        <v>33.090000000000003</v>
      </c>
      <c r="T1024">
        <v>91.47</v>
      </c>
      <c r="U1024">
        <v>11.71</v>
      </c>
      <c r="V1024">
        <v>746</v>
      </c>
      <c r="W1024">
        <v>25.13</v>
      </c>
    </row>
    <row r="1025" spans="1:23" x14ac:dyDescent="0.25">
      <c r="A1025" t="s">
        <v>1430</v>
      </c>
      <c r="B1025">
        <v>1053</v>
      </c>
      <c r="C1025" t="s">
        <v>1563</v>
      </c>
      <c r="D1025" s="3">
        <v>41138</v>
      </c>
      <c r="E1025">
        <v>2226631.9209599998</v>
      </c>
      <c r="F1025">
        <v>1374642.2734699999</v>
      </c>
      <c r="G1025" t="s">
        <v>1562</v>
      </c>
      <c r="H1025" t="s">
        <v>53</v>
      </c>
      <c r="I1025" t="s">
        <v>380</v>
      </c>
      <c r="J1025" t="s">
        <v>373</v>
      </c>
      <c r="K1025">
        <v>-84.396879999999996</v>
      </c>
      <c r="L1025">
        <v>33.778779999999998</v>
      </c>
      <c r="M1025" t="s">
        <v>374</v>
      </c>
      <c r="N1025">
        <v>8.3000000000000007</v>
      </c>
      <c r="O1025">
        <v>26</v>
      </c>
      <c r="P1025">
        <v>25</v>
      </c>
      <c r="Q1025">
        <v>24</v>
      </c>
      <c r="R1025">
        <v>1867</v>
      </c>
      <c r="S1025">
        <v>29.19</v>
      </c>
      <c r="T1025">
        <v>171.32</v>
      </c>
      <c r="U1025">
        <v>16.82</v>
      </c>
      <c r="V1025">
        <v>910</v>
      </c>
      <c r="W1025">
        <v>22.17</v>
      </c>
    </row>
    <row r="1026" spans="1:23" x14ac:dyDescent="0.25">
      <c r="A1026" t="s">
        <v>1430</v>
      </c>
      <c r="B1026">
        <v>1054</v>
      </c>
      <c r="C1026" t="s">
        <v>1564</v>
      </c>
      <c r="D1026" s="3">
        <v>41138</v>
      </c>
      <c r="E1026">
        <v>2226643.3157199998</v>
      </c>
      <c r="F1026">
        <v>1374652.8543100001</v>
      </c>
      <c r="G1026" t="s">
        <v>1562</v>
      </c>
      <c r="H1026" t="s">
        <v>53</v>
      </c>
      <c r="I1026" t="s">
        <v>380</v>
      </c>
      <c r="J1026" t="s">
        <v>373</v>
      </c>
      <c r="K1026">
        <v>-84.396839999999997</v>
      </c>
      <c r="L1026">
        <v>33.77881</v>
      </c>
      <c r="M1026" t="s">
        <v>374</v>
      </c>
      <c r="N1026">
        <v>7.2</v>
      </c>
      <c r="O1026">
        <v>24</v>
      </c>
      <c r="P1026">
        <v>25</v>
      </c>
      <c r="Q1026">
        <v>23</v>
      </c>
      <c r="R1026">
        <v>2484.63</v>
      </c>
      <c r="S1026">
        <v>38.85</v>
      </c>
      <c r="T1026">
        <v>121.43</v>
      </c>
      <c r="U1026">
        <v>13.78</v>
      </c>
      <c r="V1026">
        <v>810</v>
      </c>
      <c r="W1026">
        <v>29.5</v>
      </c>
    </row>
    <row r="1027" spans="1:23" x14ac:dyDescent="0.25">
      <c r="A1027" t="s">
        <v>1430</v>
      </c>
      <c r="B1027">
        <v>1055</v>
      </c>
      <c r="C1027" t="s">
        <v>1565</v>
      </c>
      <c r="D1027" s="3">
        <v>41138</v>
      </c>
      <c r="E1027">
        <v>2226662.8495900002</v>
      </c>
      <c r="F1027">
        <v>1374615.0074400001</v>
      </c>
      <c r="G1027" t="s">
        <v>1562</v>
      </c>
      <c r="H1027" t="s">
        <v>53</v>
      </c>
      <c r="I1027" t="s">
        <v>407</v>
      </c>
      <c r="J1027" t="s">
        <v>373</v>
      </c>
      <c r="K1027">
        <v>-84.396780000000007</v>
      </c>
      <c r="L1027">
        <v>33.778700000000001</v>
      </c>
      <c r="M1027" t="s">
        <v>374</v>
      </c>
      <c r="N1027">
        <v>4</v>
      </c>
      <c r="O1027">
        <v>13</v>
      </c>
      <c r="P1027">
        <v>18</v>
      </c>
      <c r="Q1027">
        <v>17</v>
      </c>
      <c r="R1027">
        <v>474.47</v>
      </c>
      <c r="S1027">
        <v>7.41</v>
      </c>
      <c r="T1027">
        <v>28.7</v>
      </c>
      <c r="U1027">
        <v>6.02</v>
      </c>
      <c r="V1027">
        <v>178</v>
      </c>
      <c r="W1027">
        <v>5.63</v>
      </c>
    </row>
    <row r="1028" spans="1:23" x14ac:dyDescent="0.25">
      <c r="A1028" t="s">
        <v>1430</v>
      </c>
      <c r="B1028">
        <v>1056</v>
      </c>
      <c r="C1028" t="s">
        <v>1566</v>
      </c>
      <c r="D1028" s="3">
        <v>41138</v>
      </c>
      <c r="E1028">
        <v>2226666.5121900002</v>
      </c>
      <c r="F1028">
        <v>1374647.1569300001</v>
      </c>
      <c r="G1028" t="s">
        <v>1562</v>
      </c>
      <c r="H1028" t="s">
        <v>53</v>
      </c>
      <c r="I1028" t="s">
        <v>380</v>
      </c>
      <c r="J1028" t="s">
        <v>373</v>
      </c>
      <c r="K1028">
        <v>-84.396770000000004</v>
      </c>
      <c r="L1028">
        <v>33.778790000000001</v>
      </c>
      <c r="M1028" t="s">
        <v>374</v>
      </c>
      <c r="N1028">
        <v>4.3</v>
      </c>
      <c r="O1028">
        <v>15</v>
      </c>
      <c r="P1028">
        <v>14</v>
      </c>
      <c r="Q1028">
        <v>18</v>
      </c>
      <c r="R1028">
        <v>632.91999999999996</v>
      </c>
      <c r="S1028">
        <v>9.9</v>
      </c>
      <c r="T1028">
        <v>34.44</v>
      </c>
      <c r="U1028">
        <v>6.68</v>
      </c>
      <c r="V1028">
        <v>217</v>
      </c>
      <c r="W1028">
        <v>7.52</v>
      </c>
    </row>
    <row r="1029" spans="1:23" x14ac:dyDescent="0.25">
      <c r="A1029" t="s">
        <v>1430</v>
      </c>
      <c r="B1029">
        <v>1057</v>
      </c>
      <c r="C1029" t="s">
        <v>1567</v>
      </c>
      <c r="D1029" s="3">
        <v>41138</v>
      </c>
      <c r="E1029">
        <v>2226668.1400100002</v>
      </c>
      <c r="F1029">
        <v>1374688.25945</v>
      </c>
      <c r="G1029" t="s">
        <v>518</v>
      </c>
      <c r="H1029" t="s">
        <v>519</v>
      </c>
      <c r="I1029" t="s">
        <v>380</v>
      </c>
      <c r="J1029" t="s">
        <v>373</v>
      </c>
      <c r="K1029">
        <v>-84.39676</v>
      </c>
      <c r="L1029">
        <v>33.7789</v>
      </c>
      <c r="M1029" t="s">
        <v>374</v>
      </c>
      <c r="N1029">
        <v>11</v>
      </c>
      <c r="O1029">
        <v>47</v>
      </c>
      <c r="P1029">
        <v>23</v>
      </c>
      <c r="Q1029">
        <v>31</v>
      </c>
      <c r="R1029">
        <v>2475.6999999999998</v>
      </c>
      <c r="S1029">
        <v>44.97</v>
      </c>
      <c r="T1029">
        <v>326.61</v>
      </c>
      <c r="U1029">
        <v>20.64</v>
      </c>
      <c r="V1029">
        <v>1522</v>
      </c>
      <c r="W1029">
        <v>29.4</v>
      </c>
    </row>
    <row r="1030" spans="1:23" x14ac:dyDescent="0.25">
      <c r="A1030" t="s">
        <v>1430</v>
      </c>
      <c r="B1030">
        <v>1058</v>
      </c>
      <c r="C1030" t="s">
        <v>1568</v>
      </c>
      <c r="D1030" s="3">
        <v>41138</v>
      </c>
      <c r="E1030">
        <v>2226681.49756</v>
      </c>
      <c r="F1030">
        <v>1374696.5625499999</v>
      </c>
      <c r="G1030" t="s">
        <v>592</v>
      </c>
      <c r="H1030" t="s">
        <v>593</v>
      </c>
      <c r="I1030" t="s">
        <v>380</v>
      </c>
      <c r="J1030" t="s">
        <v>373</v>
      </c>
      <c r="K1030">
        <v>-84.396720000000002</v>
      </c>
      <c r="L1030">
        <v>33.778930000000003</v>
      </c>
      <c r="M1030" t="s">
        <v>374</v>
      </c>
      <c r="N1030">
        <v>8.8000000000000007</v>
      </c>
      <c r="O1030">
        <v>42</v>
      </c>
      <c r="P1030">
        <v>21</v>
      </c>
      <c r="Q1030">
        <v>24</v>
      </c>
      <c r="R1030">
        <v>1763.88</v>
      </c>
      <c r="S1030">
        <v>28.18</v>
      </c>
      <c r="T1030">
        <v>223.31</v>
      </c>
      <c r="U1030">
        <v>21.14</v>
      </c>
      <c r="V1030">
        <v>1027</v>
      </c>
      <c r="W1030">
        <v>20.95</v>
      </c>
    </row>
    <row r="1031" spans="1:23" x14ac:dyDescent="0.25">
      <c r="A1031" t="s">
        <v>1430</v>
      </c>
      <c r="B1031">
        <v>1059</v>
      </c>
      <c r="C1031" t="s">
        <v>1569</v>
      </c>
      <c r="D1031" s="3">
        <v>41138</v>
      </c>
      <c r="E1031">
        <v>2226670.4105799999</v>
      </c>
      <c r="F1031">
        <v>1374707.7644</v>
      </c>
      <c r="G1031" t="s">
        <v>592</v>
      </c>
      <c r="H1031" t="s">
        <v>593</v>
      </c>
      <c r="I1031" t="s">
        <v>380</v>
      </c>
      <c r="J1031" t="s">
        <v>373</v>
      </c>
      <c r="K1031">
        <v>-84.39676</v>
      </c>
      <c r="L1031">
        <v>33.778959999999998</v>
      </c>
      <c r="M1031" t="s">
        <v>374</v>
      </c>
      <c r="N1031">
        <v>9.9</v>
      </c>
      <c r="O1031">
        <v>41</v>
      </c>
      <c r="P1031">
        <v>30</v>
      </c>
      <c r="Q1031">
        <v>30</v>
      </c>
      <c r="R1031">
        <v>3403.55</v>
      </c>
      <c r="S1031">
        <v>54.37</v>
      </c>
      <c r="T1031">
        <v>296.64999999999998</v>
      </c>
      <c r="U1031">
        <v>24.96</v>
      </c>
      <c r="V1031">
        <v>1181</v>
      </c>
      <c r="W1031">
        <v>40.42</v>
      </c>
    </row>
    <row r="1032" spans="1:23" x14ac:dyDescent="0.25">
      <c r="A1032" t="s">
        <v>1430</v>
      </c>
      <c r="B1032">
        <v>1060</v>
      </c>
      <c r="C1032" t="s">
        <v>1570</v>
      </c>
      <c r="D1032" s="3">
        <v>41138</v>
      </c>
      <c r="E1032">
        <v>2226639.8889100002</v>
      </c>
      <c r="F1032">
        <v>1374716.71743</v>
      </c>
      <c r="G1032" t="s">
        <v>518</v>
      </c>
      <c r="H1032" t="s">
        <v>519</v>
      </c>
      <c r="I1032" t="s">
        <v>380</v>
      </c>
      <c r="J1032" t="s">
        <v>373</v>
      </c>
      <c r="K1032">
        <v>-84.396860000000004</v>
      </c>
      <c r="L1032">
        <v>33.778979999999997</v>
      </c>
      <c r="M1032" t="s">
        <v>374</v>
      </c>
      <c r="N1032">
        <v>9.3000000000000007</v>
      </c>
      <c r="O1032">
        <v>40</v>
      </c>
      <c r="P1032">
        <v>24</v>
      </c>
      <c r="Q1032">
        <v>24</v>
      </c>
      <c r="R1032">
        <v>2909.38</v>
      </c>
      <c r="S1032">
        <v>52.87</v>
      </c>
      <c r="T1032">
        <v>204.43</v>
      </c>
      <c r="U1032">
        <v>15.32</v>
      </c>
      <c r="V1032">
        <v>1195</v>
      </c>
      <c r="W1032">
        <v>34.549999999999997</v>
      </c>
    </row>
    <row r="1033" spans="1:23" x14ac:dyDescent="0.25">
      <c r="A1033" t="s">
        <v>1430</v>
      </c>
      <c r="B1033">
        <v>1061</v>
      </c>
      <c r="C1033" t="s">
        <v>1571</v>
      </c>
      <c r="D1033" s="3">
        <v>41138</v>
      </c>
      <c r="E1033">
        <v>2226687.37879</v>
      </c>
      <c r="F1033">
        <v>1374726.4971</v>
      </c>
      <c r="G1033" t="s">
        <v>1255</v>
      </c>
      <c r="H1033" t="s">
        <v>1256</v>
      </c>
      <c r="I1033" t="s">
        <v>380</v>
      </c>
      <c r="J1033" t="s">
        <v>373</v>
      </c>
      <c r="K1033">
        <v>-84.396699999999996</v>
      </c>
      <c r="L1033">
        <v>33.77901</v>
      </c>
      <c r="M1033" t="s">
        <v>374</v>
      </c>
      <c r="N1033">
        <v>9.9</v>
      </c>
      <c r="O1033">
        <v>32</v>
      </c>
      <c r="P1033">
        <v>28</v>
      </c>
      <c r="Q1033">
        <v>28</v>
      </c>
      <c r="R1033">
        <v>2775.15</v>
      </c>
      <c r="S1033">
        <v>56.09</v>
      </c>
      <c r="T1033">
        <v>288.89</v>
      </c>
      <c r="U1033">
        <v>24.47</v>
      </c>
      <c r="V1033">
        <v>1150</v>
      </c>
      <c r="W1033">
        <v>32.950000000000003</v>
      </c>
    </row>
    <row r="1034" spans="1:23" x14ac:dyDescent="0.25">
      <c r="A1034" t="s">
        <v>1572</v>
      </c>
      <c r="B1034">
        <v>1062</v>
      </c>
      <c r="C1034" t="s">
        <v>1573</v>
      </c>
      <c r="D1034" s="3">
        <v>41138</v>
      </c>
      <c r="E1034">
        <v>2226635.28847</v>
      </c>
      <c r="F1034">
        <v>1374735.4501199999</v>
      </c>
      <c r="G1034" t="s">
        <v>395</v>
      </c>
      <c r="H1034" t="s">
        <v>396</v>
      </c>
      <c r="I1034" t="s">
        <v>380</v>
      </c>
      <c r="J1034" t="s">
        <v>373</v>
      </c>
      <c r="K1034">
        <v>-84.396870000000007</v>
      </c>
      <c r="L1034">
        <v>33.779029999999999</v>
      </c>
      <c r="M1034" t="s">
        <v>374</v>
      </c>
      <c r="N1034">
        <v>3</v>
      </c>
      <c r="O1034">
        <v>13</v>
      </c>
      <c r="P1034">
        <v>8</v>
      </c>
      <c r="Q1034">
        <v>8</v>
      </c>
      <c r="R1034">
        <v>212.91</v>
      </c>
      <c r="S1034">
        <v>5.82</v>
      </c>
      <c r="T1034">
        <v>75.75</v>
      </c>
      <c r="U1034">
        <v>10.25</v>
      </c>
      <c r="V1034">
        <v>338</v>
      </c>
      <c r="W1034">
        <v>4.3899999999999997</v>
      </c>
    </row>
    <row r="1035" spans="1:23" x14ac:dyDescent="0.25">
      <c r="A1035" t="s">
        <v>1572</v>
      </c>
      <c r="B1035">
        <v>1063</v>
      </c>
      <c r="C1035" t="s">
        <v>1574</v>
      </c>
      <c r="D1035" s="3">
        <v>41138</v>
      </c>
      <c r="E1035">
        <v>2226642.6235600002</v>
      </c>
      <c r="F1035">
        <v>1374762.72364</v>
      </c>
      <c r="G1035" t="s">
        <v>1209</v>
      </c>
      <c r="H1035" t="s">
        <v>146</v>
      </c>
      <c r="I1035" t="s">
        <v>380</v>
      </c>
      <c r="J1035" t="s">
        <v>373</v>
      </c>
      <c r="K1035">
        <v>-84.396850000000001</v>
      </c>
      <c r="L1035">
        <v>33.779110000000003</v>
      </c>
      <c r="M1035" t="s">
        <v>374</v>
      </c>
      <c r="N1035">
        <v>4.5999999999999996</v>
      </c>
      <c r="O1035">
        <v>19</v>
      </c>
      <c r="P1035">
        <v>18</v>
      </c>
      <c r="Q1035">
        <v>17</v>
      </c>
      <c r="R1035">
        <v>673.5</v>
      </c>
      <c r="S1035">
        <v>10.32</v>
      </c>
      <c r="T1035">
        <v>41.16</v>
      </c>
      <c r="U1035">
        <v>7.41</v>
      </c>
      <c r="V1035">
        <v>358</v>
      </c>
      <c r="W1035">
        <v>8</v>
      </c>
    </row>
    <row r="1036" spans="1:23" x14ac:dyDescent="0.25">
      <c r="A1036" t="s">
        <v>1572</v>
      </c>
      <c r="B1036">
        <v>1064</v>
      </c>
      <c r="C1036" t="s">
        <v>1575</v>
      </c>
      <c r="D1036" s="3">
        <v>41138</v>
      </c>
      <c r="E1036">
        <v>2226633.2425699998</v>
      </c>
      <c r="F1036">
        <v>1374774.76887</v>
      </c>
      <c r="G1036" t="s">
        <v>1209</v>
      </c>
      <c r="H1036" t="s">
        <v>146</v>
      </c>
      <c r="I1036" t="s">
        <v>380</v>
      </c>
      <c r="J1036" t="s">
        <v>373</v>
      </c>
      <c r="K1036">
        <v>-84.396879999999996</v>
      </c>
      <c r="L1036">
        <v>33.779139999999998</v>
      </c>
      <c r="M1036" t="s">
        <v>374</v>
      </c>
      <c r="N1036">
        <v>2.7</v>
      </c>
      <c r="O1036">
        <v>16</v>
      </c>
      <c r="P1036">
        <v>13</v>
      </c>
      <c r="Q1036">
        <v>10</v>
      </c>
      <c r="R1036">
        <v>207.74</v>
      </c>
      <c r="S1036">
        <v>3.17</v>
      </c>
      <c r="T1036">
        <v>11.51</v>
      </c>
      <c r="U1036">
        <v>3.62</v>
      </c>
      <c r="V1036">
        <v>123</v>
      </c>
      <c r="W1036">
        <v>2.4700000000000002</v>
      </c>
    </row>
    <row r="1037" spans="1:23" x14ac:dyDescent="0.25">
      <c r="A1037" t="s">
        <v>1572</v>
      </c>
      <c r="B1037">
        <v>1067</v>
      </c>
      <c r="C1037" t="s">
        <v>1576</v>
      </c>
      <c r="D1037" s="3">
        <v>41138</v>
      </c>
      <c r="E1037">
        <v>2226646.4624299998</v>
      </c>
      <c r="F1037">
        <v>1374786.1001800001</v>
      </c>
      <c r="G1037" t="s">
        <v>583</v>
      </c>
      <c r="H1037" t="s">
        <v>584</v>
      </c>
      <c r="I1037" t="s">
        <v>380</v>
      </c>
      <c r="J1037" t="s">
        <v>373</v>
      </c>
      <c r="K1037">
        <v>-84.396829999999994</v>
      </c>
      <c r="L1037">
        <v>33.779170000000001</v>
      </c>
      <c r="M1037" t="s">
        <v>374</v>
      </c>
      <c r="N1037">
        <v>7.7</v>
      </c>
      <c r="O1037">
        <v>33</v>
      </c>
      <c r="P1037">
        <v>24</v>
      </c>
      <c r="Q1037">
        <v>28</v>
      </c>
      <c r="R1037">
        <v>2136.96</v>
      </c>
      <c r="S1037">
        <v>39.619999999999997</v>
      </c>
      <c r="T1037">
        <v>156.63999999999999</v>
      </c>
      <c r="U1037">
        <v>17.09</v>
      </c>
      <c r="V1037">
        <v>845</v>
      </c>
      <c r="W1037">
        <v>25.38</v>
      </c>
    </row>
    <row r="1038" spans="1:23" x14ac:dyDescent="0.25">
      <c r="A1038" t="s">
        <v>1572</v>
      </c>
      <c r="B1038">
        <v>1068</v>
      </c>
      <c r="C1038" t="s">
        <v>1577</v>
      </c>
      <c r="D1038" s="3">
        <v>41138</v>
      </c>
      <c r="E1038">
        <v>2226634.5016100002</v>
      </c>
      <c r="F1038">
        <v>1374807.50376</v>
      </c>
      <c r="G1038" t="s">
        <v>583</v>
      </c>
      <c r="H1038" t="s">
        <v>584</v>
      </c>
      <c r="I1038" t="s">
        <v>380</v>
      </c>
      <c r="J1038" t="s">
        <v>373</v>
      </c>
      <c r="K1038">
        <v>-84.396870000000007</v>
      </c>
      <c r="L1038">
        <v>33.779229999999998</v>
      </c>
      <c r="M1038" t="s">
        <v>374</v>
      </c>
      <c r="N1038">
        <v>8.6999999999999993</v>
      </c>
      <c r="O1038">
        <v>40</v>
      </c>
      <c r="P1038">
        <v>24</v>
      </c>
      <c r="Q1038">
        <v>19</v>
      </c>
      <c r="R1038">
        <v>2216.4</v>
      </c>
      <c r="S1038">
        <v>41.07</v>
      </c>
      <c r="T1038">
        <v>215.85</v>
      </c>
      <c r="U1038">
        <v>20.7</v>
      </c>
      <c r="V1038">
        <v>935</v>
      </c>
      <c r="W1038">
        <v>26.32</v>
      </c>
    </row>
    <row r="1039" spans="1:23" x14ac:dyDescent="0.25">
      <c r="A1039" t="s">
        <v>1572</v>
      </c>
      <c r="B1039">
        <v>1069</v>
      </c>
      <c r="C1039" t="s">
        <v>1578</v>
      </c>
      <c r="D1039" s="3">
        <v>41138</v>
      </c>
      <c r="E1039">
        <v>2226633.2425699998</v>
      </c>
      <c r="F1039">
        <v>1374828.9073399999</v>
      </c>
      <c r="G1039" t="s">
        <v>583</v>
      </c>
      <c r="H1039" t="s">
        <v>584</v>
      </c>
      <c r="I1039" t="s">
        <v>380</v>
      </c>
      <c r="J1039" t="s">
        <v>373</v>
      </c>
      <c r="K1039">
        <v>-84.396879999999996</v>
      </c>
      <c r="L1039">
        <v>33.779290000000003</v>
      </c>
      <c r="M1039" t="s">
        <v>374</v>
      </c>
      <c r="N1039">
        <v>7.8</v>
      </c>
      <c r="O1039">
        <v>39</v>
      </c>
      <c r="P1039">
        <v>24</v>
      </c>
      <c r="Q1039">
        <v>21</v>
      </c>
      <c r="R1039">
        <v>2472.79</v>
      </c>
      <c r="S1039">
        <v>45.83</v>
      </c>
      <c r="T1039">
        <v>164.93</v>
      </c>
      <c r="U1039">
        <v>17.66</v>
      </c>
      <c r="V1039">
        <v>853</v>
      </c>
      <c r="W1039">
        <v>29.36</v>
      </c>
    </row>
    <row r="1040" spans="1:23" x14ac:dyDescent="0.25">
      <c r="A1040" t="s">
        <v>1572</v>
      </c>
      <c r="B1040">
        <v>1070</v>
      </c>
      <c r="C1040" t="s">
        <v>1579</v>
      </c>
      <c r="D1040" s="3">
        <v>41138</v>
      </c>
      <c r="E1040">
        <v>2226647.0111600002</v>
      </c>
      <c r="F1040">
        <v>1374802.5718100001</v>
      </c>
      <c r="G1040" t="s">
        <v>383</v>
      </c>
      <c r="H1040" t="s">
        <v>384</v>
      </c>
      <c r="I1040" t="s">
        <v>380</v>
      </c>
      <c r="J1040" t="s">
        <v>373</v>
      </c>
      <c r="K1040">
        <v>-84.396829999999994</v>
      </c>
      <c r="L1040">
        <v>33.779220000000002</v>
      </c>
      <c r="M1040" t="s">
        <v>374</v>
      </c>
      <c r="N1040">
        <v>4.9000000000000004</v>
      </c>
      <c r="O1040">
        <v>27</v>
      </c>
      <c r="P1040">
        <v>14</v>
      </c>
      <c r="Q1040">
        <v>17</v>
      </c>
      <c r="R1040">
        <v>835.06</v>
      </c>
      <c r="S1040">
        <v>21.12</v>
      </c>
      <c r="T1040">
        <v>61.27</v>
      </c>
      <c r="U1040">
        <v>9.33</v>
      </c>
      <c r="V1040">
        <v>237</v>
      </c>
      <c r="W1040">
        <v>9.92</v>
      </c>
    </row>
    <row r="1041" spans="1:23" x14ac:dyDescent="0.25">
      <c r="A1041" t="s">
        <v>1572</v>
      </c>
      <c r="B1041">
        <v>1071</v>
      </c>
      <c r="C1041" t="s">
        <v>1580</v>
      </c>
      <c r="D1041" s="3">
        <v>41138</v>
      </c>
      <c r="E1041">
        <v>2226647.0111600002</v>
      </c>
      <c r="F1041">
        <v>1374807.6079500001</v>
      </c>
      <c r="G1041" t="s">
        <v>383</v>
      </c>
      <c r="H1041" t="s">
        <v>384</v>
      </c>
      <c r="I1041" t="s">
        <v>380</v>
      </c>
      <c r="J1041" t="s">
        <v>373</v>
      </c>
      <c r="K1041">
        <v>-84.396829999999994</v>
      </c>
      <c r="L1041">
        <v>33.779229999999998</v>
      </c>
      <c r="M1041" t="s">
        <v>374</v>
      </c>
      <c r="N1041">
        <v>4.7</v>
      </c>
      <c r="O1041">
        <v>31</v>
      </c>
      <c r="P1041">
        <v>11</v>
      </c>
      <c r="Q1041">
        <v>16</v>
      </c>
      <c r="R1041">
        <v>812.89</v>
      </c>
      <c r="S1041">
        <v>20.55</v>
      </c>
      <c r="T1041">
        <v>57.98</v>
      </c>
      <c r="U1041">
        <v>9.1300000000000008</v>
      </c>
      <c r="V1041">
        <v>218</v>
      </c>
      <c r="W1041">
        <v>9.65</v>
      </c>
    </row>
    <row r="1042" spans="1:23" x14ac:dyDescent="0.25">
      <c r="A1042" t="s">
        <v>1572</v>
      </c>
      <c r="B1042">
        <v>1072</v>
      </c>
      <c r="C1042" t="s">
        <v>1581</v>
      </c>
      <c r="D1042" s="3">
        <v>41138</v>
      </c>
      <c r="E1042">
        <v>2226647.6406700001</v>
      </c>
      <c r="F1042">
        <v>1374812.0145700001</v>
      </c>
      <c r="G1042" t="s">
        <v>383</v>
      </c>
      <c r="H1042" t="s">
        <v>384</v>
      </c>
      <c r="I1042" t="s">
        <v>380</v>
      </c>
      <c r="J1042" t="s">
        <v>373</v>
      </c>
      <c r="K1042">
        <v>-84.396829999999994</v>
      </c>
      <c r="L1042">
        <v>33.779240000000001</v>
      </c>
      <c r="M1042" t="s">
        <v>374</v>
      </c>
      <c r="N1042">
        <v>4.3</v>
      </c>
      <c r="O1042">
        <v>25</v>
      </c>
      <c r="P1042">
        <v>11</v>
      </c>
      <c r="Q1042">
        <v>16</v>
      </c>
      <c r="R1042">
        <v>625.6</v>
      </c>
      <c r="S1042">
        <v>15.81</v>
      </c>
      <c r="T1042">
        <v>45.53</v>
      </c>
      <c r="U1042">
        <v>7.94</v>
      </c>
      <c r="V1042">
        <v>183</v>
      </c>
      <c r="W1042">
        <v>7.43</v>
      </c>
    </row>
    <row r="1043" spans="1:23" x14ac:dyDescent="0.25">
      <c r="A1043" t="s">
        <v>1572</v>
      </c>
      <c r="B1043">
        <v>1073</v>
      </c>
      <c r="C1043" t="s">
        <v>1582</v>
      </c>
      <c r="D1043" s="3">
        <v>41138</v>
      </c>
      <c r="E1043">
        <v>2226647.6406700001</v>
      </c>
      <c r="F1043">
        <v>1374820.19829</v>
      </c>
      <c r="G1043" t="s">
        <v>383</v>
      </c>
      <c r="H1043" t="s">
        <v>384</v>
      </c>
      <c r="I1043" t="s">
        <v>380</v>
      </c>
      <c r="J1043" t="s">
        <v>373</v>
      </c>
      <c r="K1043">
        <v>-84.396829999999994</v>
      </c>
      <c r="L1043">
        <v>33.779269999999997</v>
      </c>
      <c r="M1043" t="s">
        <v>374</v>
      </c>
      <c r="N1043">
        <v>4.3</v>
      </c>
      <c r="O1043">
        <v>33</v>
      </c>
      <c r="P1043">
        <v>11</v>
      </c>
      <c r="Q1043">
        <v>16</v>
      </c>
      <c r="R1043">
        <v>843.57</v>
      </c>
      <c r="S1043">
        <v>21.32</v>
      </c>
      <c r="T1043">
        <v>48.85</v>
      </c>
      <c r="U1043">
        <v>8.3800000000000008</v>
      </c>
      <c r="V1043">
        <v>183</v>
      </c>
      <c r="W1043">
        <v>10.02</v>
      </c>
    </row>
    <row r="1044" spans="1:23" x14ac:dyDescent="0.25">
      <c r="A1044" t="s">
        <v>1572</v>
      </c>
      <c r="B1044">
        <v>1074</v>
      </c>
      <c r="C1044" t="s">
        <v>1583</v>
      </c>
      <c r="D1044" s="3">
        <v>41138</v>
      </c>
      <c r="E1044">
        <v>2226647.6406700001</v>
      </c>
      <c r="F1044">
        <v>1374827.12298</v>
      </c>
      <c r="G1044" t="s">
        <v>383</v>
      </c>
      <c r="H1044" t="s">
        <v>384</v>
      </c>
      <c r="I1044" t="s">
        <v>380</v>
      </c>
      <c r="J1044" t="s">
        <v>373</v>
      </c>
      <c r="K1044">
        <v>-84.396829999999994</v>
      </c>
      <c r="L1044">
        <v>33.77928</v>
      </c>
      <c r="M1044" t="s">
        <v>374</v>
      </c>
      <c r="N1044">
        <v>4.7</v>
      </c>
      <c r="O1044">
        <v>26</v>
      </c>
      <c r="P1044">
        <v>11</v>
      </c>
      <c r="Q1044">
        <v>20</v>
      </c>
      <c r="R1044">
        <v>789.64</v>
      </c>
      <c r="S1044">
        <v>19.97</v>
      </c>
      <c r="T1044">
        <v>55.56</v>
      </c>
      <c r="U1044">
        <v>8.84</v>
      </c>
      <c r="V1044">
        <v>218</v>
      </c>
      <c r="W1044">
        <v>9.3800000000000008</v>
      </c>
    </row>
    <row r="1045" spans="1:23" x14ac:dyDescent="0.25">
      <c r="A1045" t="s">
        <v>1572</v>
      </c>
      <c r="B1045">
        <v>1075</v>
      </c>
      <c r="C1045" t="s">
        <v>1584</v>
      </c>
      <c r="D1045" s="3">
        <v>41138</v>
      </c>
      <c r="E1045">
        <v>2226648.2701900001</v>
      </c>
      <c r="F1045">
        <v>1374834.6771800001</v>
      </c>
      <c r="G1045" t="s">
        <v>383</v>
      </c>
      <c r="H1045" t="s">
        <v>384</v>
      </c>
      <c r="I1045" t="s">
        <v>380</v>
      </c>
      <c r="J1045" t="s">
        <v>373</v>
      </c>
      <c r="K1045">
        <v>-84.396829999999994</v>
      </c>
      <c r="L1045">
        <v>33.779310000000002</v>
      </c>
      <c r="M1045" t="s">
        <v>374</v>
      </c>
      <c r="N1045">
        <v>4.5</v>
      </c>
      <c r="O1045">
        <v>30</v>
      </c>
      <c r="P1045">
        <v>13</v>
      </c>
      <c r="Q1045">
        <v>16</v>
      </c>
      <c r="R1045">
        <v>779.74</v>
      </c>
      <c r="S1045">
        <v>19.71</v>
      </c>
      <c r="T1045">
        <v>52.43</v>
      </c>
      <c r="U1045">
        <v>8.64</v>
      </c>
      <c r="V1045">
        <v>200</v>
      </c>
      <c r="W1045">
        <v>9.26</v>
      </c>
    </row>
    <row r="1046" spans="1:23" x14ac:dyDescent="0.25">
      <c r="A1046" t="s">
        <v>1572</v>
      </c>
      <c r="B1046">
        <v>1076</v>
      </c>
      <c r="C1046" t="s">
        <v>1585</v>
      </c>
      <c r="D1046" s="3">
        <v>41138</v>
      </c>
      <c r="E1046">
        <v>2226648.2701900001</v>
      </c>
      <c r="F1046">
        <v>1374844.7494600001</v>
      </c>
      <c r="G1046" t="s">
        <v>383</v>
      </c>
      <c r="H1046" t="s">
        <v>384</v>
      </c>
      <c r="I1046" t="s">
        <v>380</v>
      </c>
      <c r="J1046" t="s">
        <v>373</v>
      </c>
      <c r="K1046">
        <v>-84.396829999999994</v>
      </c>
      <c r="L1046">
        <v>33.779330000000002</v>
      </c>
      <c r="M1046" t="s">
        <v>374</v>
      </c>
      <c r="N1046">
        <v>4.2</v>
      </c>
      <c r="O1046">
        <v>29</v>
      </c>
      <c r="P1046">
        <v>11</v>
      </c>
      <c r="Q1046">
        <v>16</v>
      </c>
      <c r="R1046">
        <v>742.71</v>
      </c>
      <c r="S1046">
        <v>18.78</v>
      </c>
      <c r="T1046">
        <v>44.91</v>
      </c>
      <c r="U1046">
        <v>7.94</v>
      </c>
      <c r="V1046">
        <v>174</v>
      </c>
      <c r="W1046">
        <v>8.82</v>
      </c>
    </row>
    <row r="1047" spans="1:23" x14ac:dyDescent="0.25">
      <c r="A1047" t="s">
        <v>1572</v>
      </c>
      <c r="B1047">
        <v>1077</v>
      </c>
      <c r="C1047" t="s">
        <v>1586</v>
      </c>
      <c r="D1047" s="3">
        <v>41138</v>
      </c>
      <c r="E1047">
        <v>2226647.6406700001</v>
      </c>
      <c r="F1047">
        <v>1374848.5265599999</v>
      </c>
      <c r="G1047" t="s">
        <v>383</v>
      </c>
      <c r="H1047" t="s">
        <v>384</v>
      </c>
      <c r="I1047" t="s">
        <v>380</v>
      </c>
      <c r="J1047" t="s">
        <v>373</v>
      </c>
      <c r="K1047">
        <v>-84.396829999999994</v>
      </c>
      <c r="L1047">
        <v>33.779339999999998</v>
      </c>
      <c r="M1047" t="s">
        <v>374</v>
      </c>
      <c r="N1047">
        <v>5.6</v>
      </c>
      <c r="O1047">
        <v>35</v>
      </c>
      <c r="P1047">
        <v>15</v>
      </c>
      <c r="Q1047">
        <v>16</v>
      </c>
      <c r="R1047">
        <v>1800.91</v>
      </c>
      <c r="S1047">
        <v>45.55</v>
      </c>
      <c r="T1047">
        <v>86.71</v>
      </c>
      <c r="U1047">
        <v>11.4</v>
      </c>
      <c r="V1047">
        <v>310</v>
      </c>
      <c r="W1047">
        <v>21.38</v>
      </c>
    </row>
    <row r="1048" spans="1:23" x14ac:dyDescent="0.25">
      <c r="A1048" t="s">
        <v>1572</v>
      </c>
      <c r="B1048">
        <v>1078</v>
      </c>
      <c r="C1048" t="s">
        <v>1587</v>
      </c>
      <c r="D1048" s="3">
        <v>41138</v>
      </c>
      <c r="E1048">
        <v>2226648.2701900001</v>
      </c>
      <c r="F1048">
        <v>1374856.0807699999</v>
      </c>
      <c r="G1048" t="s">
        <v>383</v>
      </c>
      <c r="H1048" t="s">
        <v>384</v>
      </c>
      <c r="I1048" t="s">
        <v>380</v>
      </c>
      <c r="J1048" t="s">
        <v>373</v>
      </c>
      <c r="K1048">
        <v>-84.396829999999994</v>
      </c>
      <c r="L1048">
        <v>33.779359999999997</v>
      </c>
      <c r="M1048" t="s">
        <v>374</v>
      </c>
      <c r="N1048">
        <v>4.9000000000000004</v>
      </c>
      <c r="O1048">
        <v>31</v>
      </c>
      <c r="P1048">
        <v>11</v>
      </c>
      <c r="Q1048">
        <v>16</v>
      </c>
      <c r="R1048">
        <v>804.93</v>
      </c>
      <c r="S1048">
        <v>20.350000000000001</v>
      </c>
      <c r="T1048">
        <v>63.34</v>
      </c>
      <c r="U1048">
        <v>9.57</v>
      </c>
      <c r="V1048">
        <v>237</v>
      </c>
      <c r="W1048">
        <v>9.56</v>
      </c>
    </row>
    <row r="1049" spans="1:23" x14ac:dyDescent="0.25">
      <c r="A1049" t="s">
        <v>1572</v>
      </c>
      <c r="B1049">
        <v>1079</v>
      </c>
      <c r="C1049" t="s">
        <v>1588</v>
      </c>
      <c r="D1049" s="3">
        <v>41138</v>
      </c>
      <c r="E1049">
        <v>2226649.52923</v>
      </c>
      <c r="F1049">
        <v>1374864.26449</v>
      </c>
      <c r="G1049" t="s">
        <v>383</v>
      </c>
      <c r="H1049" t="s">
        <v>384</v>
      </c>
      <c r="I1049" t="s">
        <v>380</v>
      </c>
      <c r="J1049" t="s">
        <v>373</v>
      </c>
      <c r="K1049">
        <v>-84.396829999999994</v>
      </c>
      <c r="L1049">
        <v>33.779389999999999</v>
      </c>
      <c r="M1049" t="s">
        <v>374</v>
      </c>
      <c r="N1049">
        <v>4.5</v>
      </c>
      <c r="O1049">
        <v>27</v>
      </c>
      <c r="P1049">
        <v>11</v>
      </c>
      <c r="Q1049">
        <v>16</v>
      </c>
      <c r="R1049">
        <v>672.1</v>
      </c>
      <c r="S1049">
        <v>17</v>
      </c>
      <c r="T1049">
        <v>51.08</v>
      </c>
      <c r="U1049">
        <v>8.4700000000000006</v>
      </c>
      <c r="V1049">
        <v>200</v>
      </c>
      <c r="W1049">
        <v>7.98</v>
      </c>
    </row>
    <row r="1050" spans="1:23" x14ac:dyDescent="0.25">
      <c r="A1050" t="s">
        <v>1572</v>
      </c>
      <c r="B1050">
        <v>1080</v>
      </c>
      <c r="C1050" t="s">
        <v>1589</v>
      </c>
      <c r="D1050" s="3">
        <v>41138</v>
      </c>
      <c r="E1050">
        <v>2226648.89971</v>
      </c>
      <c r="F1050">
        <v>1374873.07773</v>
      </c>
      <c r="G1050" t="s">
        <v>383</v>
      </c>
      <c r="H1050" t="s">
        <v>384</v>
      </c>
      <c r="I1050" t="s">
        <v>380</v>
      </c>
      <c r="J1050" t="s">
        <v>373</v>
      </c>
      <c r="K1050">
        <v>-84.396829999999994</v>
      </c>
      <c r="L1050">
        <v>33.779409999999999</v>
      </c>
      <c r="M1050" t="s">
        <v>374</v>
      </c>
      <c r="N1050">
        <v>5.5</v>
      </c>
      <c r="O1050">
        <v>28</v>
      </c>
      <c r="P1050">
        <v>11</v>
      </c>
      <c r="Q1050">
        <v>16</v>
      </c>
      <c r="R1050">
        <v>749.38</v>
      </c>
      <c r="S1050">
        <v>18.940000000000001</v>
      </c>
      <c r="T1050">
        <v>79.099999999999994</v>
      </c>
      <c r="U1050">
        <v>10.71</v>
      </c>
      <c r="V1050">
        <v>299</v>
      </c>
      <c r="W1050">
        <v>8.9</v>
      </c>
    </row>
    <row r="1051" spans="1:23" x14ac:dyDescent="0.25">
      <c r="A1051" t="s">
        <v>1572</v>
      </c>
      <c r="B1051">
        <v>1081</v>
      </c>
      <c r="C1051" t="s">
        <v>1590</v>
      </c>
      <c r="D1051" s="3">
        <v>41138</v>
      </c>
      <c r="E1051">
        <v>2226648.89971</v>
      </c>
      <c r="F1051">
        <v>1374877.48435</v>
      </c>
      <c r="G1051" t="s">
        <v>383</v>
      </c>
      <c r="H1051" t="s">
        <v>384</v>
      </c>
      <c r="I1051" t="s">
        <v>380</v>
      </c>
      <c r="J1051" t="s">
        <v>373</v>
      </c>
      <c r="K1051">
        <v>-84.396829999999994</v>
      </c>
      <c r="L1051">
        <v>33.779420000000002</v>
      </c>
      <c r="M1051" t="s">
        <v>374</v>
      </c>
      <c r="N1051">
        <v>4.2</v>
      </c>
      <c r="O1051">
        <v>25</v>
      </c>
      <c r="P1051">
        <v>11</v>
      </c>
      <c r="Q1051">
        <v>19</v>
      </c>
      <c r="R1051">
        <v>674.25</v>
      </c>
      <c r="S1051">
        <v>17.04</v>
      </c>
      <c r="T1051">
        <v>43.3</v>
      </c>
      <c r="U1051">
        <v>7.72</v>
      </c>
      <c r="V1051">
        <v>174</v>
      </c>
      <c r="W1051">
        <v>8.01</v>
      </c>
    </row>
    <row r="1052" spans="1:23" x14ac:dyDescent="0.25">
      <c r="A1052" t="s">
        <v>1572</v>
      </c>
      <c r="B1052">
        <v>1082</v>
      </c>
      <c r="C1052" t="s">
        <v>1591</v>
      </c>
      <c r="D1052" s="3">
        <v>41138</v>
      </c>
      <c r="E1052">
        <v>2226648.89971</v>
      </c>
      <c r="F1052">
        <v>1374886.9271</v>
      </c>
      <c r="G1052" t="s">
        <v>383</v>
      </c>
      <c r="H1052" t="s">
        <v>384</v>
      </c>
      <c r="I1052" t="s">
        <v>380</v>
      </c>
      <c r="J1052" t="s">
        <v>373</v>
      </c>
      <c r="K1052">
        <v>-84.396829999999994</v>
      </c>
      <c r="L1052">
        <v>33.779449999999997</v>
      </c>
      <c r="M1052" t="s">
        <v>374</v>
      </c>
      <c r="N1052">
        <v>4</v>
      </c>
      <c r="O1052">
        <v>25</v>
      </c>
      <c r="P1052">
        <v>11</v>
      </c>
      <c r="Q1052">
        <v>12</v>
      </c>
      <c r="R1052">
        <v>388.9</v>
      </c>
      <c r="S1052">
        <v>9.83</v>
      </c>
      <c r="T1052">
        <v>39.020000000000003</v>
      </c>
      <c r="U1052">
        <v>7.3</v>
      </c>
      <c r="V1052">
        <v>158</v>
      </c>
      <c r="W1052">
        <v>4.62</v>
      </c>
    </row>
    <row r="1053" spans="1:23" x14ac:dyDescent="0.25">
      <c r="A1053" t="s">
        <v>1572</v>
      </c>
      <c r="B1053">
        <v>1083</v>
      </c>
      <c r="C1053" t="s">
        <v>1592</v>
      </c>
      <c r="D1053" s="3">
        <v>41138</v>
      </c>
      <c r="E1053">
        <v>2226648.89971</v>
      </c>
      <c r="F1053">
        <v>1374895.1108299999</v>
      </c>
      <c r="G1053" t="s">
        <v>383</v>
      </c>
      <c r="H1053" t="s">
        <v>384</v>
      </c>
      <c r="I1053" t="s">
        <v>380</v>
      </c>
      <c r="J1053" t="s">
        <v>373</v>
      </c>
      <c r="K1053">
        <v>-84.396829999999994</v>
      </c>
      <c r="L1053">
        <v>33.779470000000003</v>
      </c>
      <c r="M1053" t="s">
        <v>374</v>
      </c>
      <c r="N1053">
        <v>4.2</v>
      </c>
      <c r="O1053">
        <v>28</v>
      </c>
      <c r="P1053">
        <v>13</v>
      </c>
      <c r="Q1053">
        <v>13</v>
      </c>
      <c r="R1053">
        <v>972.73</v>
      </c>
      <c r="S1053">
        <v>24.6</v>
      </c>
      <c r="T1053">
        <v>44.51</v>
      </c>
      <c r="U1053">
        <v>7.89</v>
      </c>
      <c r="V1053">
        <v>174</v>
      </c>
      <c r="W1053">
        <v>11.55</v>
      </c>
    </row>
    <row r="1054" spans="1:23" x14ac:dyDescent="0.25">
      <c r="A1054" t="s">
        <v>1572</v>
      </c>
      <c r="B1054">
        <v>1084</v>
      </c>
      <c r="C1054" t="s">
        <v>1593</v>
      </c>
      <c r="D1054" s="3">
        <v>41138</v>
      </c>
      <c r="E1054">
        <v>2226643.86357</v>
      </c>
      <c r="F1054">
        <v>1374903.9240600001</v>
      </c>
      <c r="G1054" t="s">
        <v>1517</v>
      </c>
      <c r="H1054" t="s">
        <v>1518</v>
      </c>
      <c r="I1054" t="s">
        <v>380</v>
      </c>
      <c r="J1054" t="s">
        <v>373</v>
      </c>
      <c r="K1054">
        <v>-84.396839999999997</v>
      </c>
      <c r="L1054">
        <v>33.779499999999999</v>
      </c>
      <c r="M1054" t="s">
        <v>374</v>
      </c>
      <c r="N1054">
        <v>4.2</v>
      </c>
      <c r="O1054">
        <v>27</v>
      </c>
      <c r="P1054">
        <v>10</v>
      </c>
      <c r="Q1054">
        <v>14</v>
      </c>
      <c r="R1054">
        <v>948.62</v>
      </c>
      <c r="S1054">
        <v>11.44</v>
      </c>
      <c r="T1054">
        <v>28.31</v>
      </c>
      <c r="U1054">
        <v>5.62</v>
      </c>
      <c r="V1054">
        <v>281</v>
      </c>
      <c r="W1054">
        <v>11.26</v>
      </c>
    </row>
    <row r="1055" spans="1:23" x14ac:dyDescent="0.25">
      <c r="A1055" t="s">
        <v>1572</v>
      </c>
      <c r="B1055">
        <v>1085</v>
      </c>
      <c r="C1055" t="s">
        <v>1594</v>
      </c>
      <c r="D1055" s="3">
        <v>41138</v>
      </c>
      <c r="E1055">
        <v>2226648.89971</v>
      </c>
      <c r="F1055">
        <v>1374904.5535800001</v>
      </c>
      <c r="G1055" t="s">
        <v>383</v>
      </c>
      <c r="H1055" t="s">
        <v>384</v>
      </c>
      <c r="I1055" t="s">
        <v>380</v>
      </c>
      <c r="J1055" t="s">
        <v>373</v>
      </c>
      <c r="K1055">
        <v>-84.396829999999994</v>
      </c>
      <c r="L1055">
        <v>33.779499999999999</v>
      </c>
      <c r="M1055" t="s">
        <v>374</v>
      </c>
      <c r="N1055">
        <v>4</v>
      </c>
      <c r="O1055">
        <v>27</v>
      </c>
      <c r="P1055">
        <v>14</v>
      </c>
      <c r="Q1055">
        <v>13</v>
      </c>
      <c r="R1055">
        <v>478.99</v>
      </c>
      <c r="S1055">
        <v>12.1</v>
      </c>
      <c r="T1055">
        <v>39.770000000000003</v>
      </c>
      <c r="U1055">
        <v>7.41</v>
      </c>
      <c r="V1055">
        <v>158</v>
      </c>
      <c r="W1055">
        <v>5.69</v>
      </c>
    </row>
    <row r="1056" spans="1:23" x14ac:dyDescent="0.25">
      <c r="A1056" t="s">
        <v>1572</v>
      </c>
      <c r="B1056">
        <v>1086</v>
      </c>
      <c r="C1056" t="s">
        <v>1595</v>
      </c>
      <c r="D1056" s="3">
        <v>41138</v>
      </c>
      <c r="E1056">
        <v>2226641.3454999998</v>
      </c>
      <c r="F1056">
        <v>1374909.58972</v>
      </c>
      <c r="G1056" t="s">
        <v>383</v>
      </c>
      <c r="H1056" t="s">
        <v>384</v>
      </c>
      <c r="I1056" t="s">
        <v>380</v>
      </c>
      <c r="J1056" t="s">
        <v>373</v>
      </c>
      <c r="K1056">
        <v>-84.396850000000001</v>
      </c>
      <c r="L1056">
        <v>33.779510000000002</v>
      </c>
      <c r="M1056" t="s">
        <v>374</v>
      </c>
      <c r="N1056">
        <v>4.2</v>
      </c>
      <c r="O1056">
        <v>25</v>
      </c>
      <c r="P1056">
        <v>11</v>
      </c>
      <c r="Q1056">
        <v>12</v>
      </c>
      <c r="R1056">
        <v>469.95</v>
      </c>
      <c r="S1056">
        <v>11.88</v>
      </c>
      <c r="T1056">
        <v>43.3</v>
      </c>
      <c r="U1056">
        <v>7.72</v>
      </c>
      <c r="V1056">
        <v>174</v>
      </c>
      <c r="W1056">
        <v>5.58</v>
      </c>
    </row>
    <row r="1057" spans="1:23" x14ac:dyDescent="0.25">
      <c r="A1057" t="s">
        <v>1572</v>
      </c>
      <c r="B1057">
        <v>1087</v>
      </c>
      <c r="C1057" t="s">
        <v>1596</v>
      </c>
      <c r="D1057" s="3">
        <v>41138</v>
      </c>
      <c r="E1057">
        <v>2226639.45695</v>
      </c>
      <c r="F1057">
        <v>1374902.66503</v>
      </c>
      <c r="G1057" t="s">
        <v>383</v>
      </c>
      <c r="H1057" t="s">
        <v>384</v>
      </c>
      <c r="I1057" t="s">
        <v>380</v>
      </c>
      <c r="J1057" t="s">
        <v>373</v>
      </c>
      <c r="K1057">
        <v>-84.396860000000004</v>
      </c>
      <c r="L1057">
        <v>33.779490000000003</v>
      </c>
      <c r="M1057" t="s">
        <v>374</v>
      </c>
      <c r="N1057">
        <v>3.6</v>
      </c>
      <c r="O1057">
        <v>24</v>
      </c>
      <c r="P1057">
        <v>13</v>
      </c>
      <c r="Q1057">
        <v>13</v>
      </c>
      <c r="R1057">
        <v>577.70000000000005</v>
      </c>
      <c r="S1057">
        <v>14.62</v>
      </c>
      <c r="T1057">
        <v>30.86</v>
      </c>
      <c r="U1057">
        <v>6.44</v>
      </c>
      <c r="V1057">
        <v>128</v>
      </c>
      <c r="W1057">
        <v>6.86</v>
      </c>
    </row>
    <row r="1058" spans="1:23" x14ac:dyDescent="0.25">
      <c r="A1058" t="s">
        <v>1572</v>
      </c>
      <c r="B1058">
        <v>1088</v>
      </c>
      <c r="C1058" t="s">
        <v>1597</v>
      </c>
      <c r="D1058" s="3">
        <v>41138</v>
      </c>
      <c r="E1058">
        <v>2226636.9388799998</v>
      </c>
      <c r="F1058">
        <v>1374909.58972</v>
      </c>
      <c r="G1058" t="s">
        <v>383</v>
      </c>
      <c r="H1058" t="s">
        <v>384</v>
      </c>
      <c r="I1058" t="s">
        <v>380</v>
      </c>
      <c r="J1058" t="s">
        <v>373</v>
      </c>
      <c r="K1058">
        <v>-84.396870000000007</v>
      </c>
      <c r="L1058">
        <v>33.779510000000002</v>
      </c>
      <c r="M1058" t="s">
        <v>374</v>
      </c>
      <c r="N1058">
        <v>3.3</v>
      </c>
      <c r="O1058">
        <v>26</v>
      </c>
      <c r="P1058">
        <v>13</v>
      </c>
      <c r="Q1058">
        <v>11</v>
      </c>
      <c r="R1058">
        <v>312.48</v>
      </c>
      <c r="S1058">
        <v>7.89</v>
      </c>
      <c r="T1058">
        <v>26.21</v>
      </c>
      <c r="U1058">
        <v>5.93</v>
      </c>
      <c r="V1058">
        <v>108</v>
      </c>
      <c r="W1058">
        <v>3.71</v>
      </c>
    </row>
    <row r="1059" spans="1:23" x14ac:dyDescent="0.25">
      <c r="A1059" t="s">
        <v>1572</v>
      </c>
      <c r="B1059">
        <v>1089</v>
      </c>
      <c r="C1059" t="s">
        <v>1598</v>
      </c>
      <c r="D1059" s="3">
        <v>41138</v>
      </c>
      <c r="E1059">
        <v>2226632.5322599998</v>
      </c>
      <c r="F1059">
        <v>1374902.0355100001</v>
      </c>
      <c r="G1059" t="s">
        <v>383</v>
      </c>
      <c r="H1059" t="s">
        <v>384</v>
      </c>
      <c r="I1059" t="s">
        <v>380</v>
      </c>
      <c r="J1059" t="s">
        <v>373</v>
      </c>
      <c r="K1059">
        <v>-84.396879999999996</v>
      </c>
      <c r="L1059">
        <v>33.779490000000003</v>
      </c>
      <c r="M1059" t="s">
        <v>374</v>
      </c>
      <c r="N1059">
        <v>4.4000000000000004</v>
      </c>
      <c r="O1059">
        <v>26</v>
      </c>
      <c r="P1059">
        <v>13</v>
      </c>
      <c r="Q1059">
        <v>13</v>
      </c>
      <c r="R1059">
        <v>909.44</v>
      </c>
      <c r="S1059">
        <v>22.99</v>
      </c>
      <c r="T1059">
        <v>48.26</v>
      </c>
      <c r="U1059">
        <v>8.1999999999999993</v>
      </c>
      <c r="V1059">
        <v>191</v>
      </c>
      <c r="W1059">
        <v>10.8</v>
      </c>
    </row>
    <row r="1060" spans="1:23" x14ac:dyDescent="0.25">
      <c r="A1060" t="s">
        <v>1572</v>
      </c>
      <c r="B1060">
        <v>1090</v>
      </c>
      <c r="C1060" t="s">
        <v>1599</v>
      </c>
      <c r="D1060" s="3">
        <v>41138</v>
      </c>
      <c r="E1060">
        <v>2226633.7913000002</v>
      </c>
      <c r="F1060">
        <v>1374912.10779</v>
      </c>
      <c r="G1060" t="s">
        <v>383</v>
      </c>
      <c r="H1060" t="s">
        <v>384</v>
      </c>
      <c r="I1060" t="s">
        <v>380</v>
      </c>
      <c r="J1060" t="s">
        <v>373</v>
      </c>
      <c r="K1060">
        <v>-84.396879999999996</v>
      </c>
      <c r="L1060">
        <v>33.779519999999998</v>
      </c>
      <c r="M1060" t="s">
        <v>374</v>
      </c>
      <c r="N1060">
        <v>5.7</v>
      </c>
      <c r="O1060">
        <v>25</v>
      </c>
      <c r="P1060">
        <v>14</v>
      </c>
      <c r="Q1060">
        <v>12</v>
      </c>
      <c r="R1060">
        <v>808.58</v>
      </c>
      <c r="S1060">
        <v>20.440000000000001</v>
      </c>
      <c r="T1060">
        <v>83.36</v>
      </c>
      <c r="U1060">
        <v>10.98</v>
      </c>
      <c r="V1060">
        <v>321</v>
      </c>
      <c r="W1060">
        <v>9.6</v>
      </c>
    </row>
    <row r="1061" spans="1:23" x14ac:dyDescent="0.25">
      <c r="A1061" t="s">
        <v>1572</v>
      </c>
      <c r="B1061">
        <v>1091</v>
      </c>
      <c r="C1061" t="s">
        <v>1600</v>
      </c>
      <c r="D1061" s="3">
        <v>41138</v>
      </c>
      <c r="E1061">
        <v>2226628.7551600002</v>
      </c>
      <c r="F1061">
        <v>1374908.3306799999</v>
      </c>
      <c r="G1061" t="s">
        <v>383</v>
      </c>
      <c r="H1061" t="s">
        <v>384</v>
      </c>
      <c r="I1061" t="s">
        <v>380</v>
      </c>
      <c r="J1061" t="s">
        <v>373</v>
      </c>
      <c r="K1061">
        <v>-84.396889999999999</v>
      </c>
      <c r="L1061">
        <v>33.779510000000002</v>
      </c>
      <c r="M1061" t="s">
        <v>374</v>
      </c>
      <c r="N1061">
        <v>4.7</v>
      </c>
      <c r="O1061">
        <v>30</v>
      </c>
      <c r="P1061">
        <v>16</v>
      </c>
      <c r="Q1061">
        <v>17</v>
      </c>
      <c r="R1061">
        <v>1159.92</v>
      </c>
      <c r="S1061">
        <v>29.32</v>
      </c>
      <c r="T1061">
        <v>57.5</v>
      </c>
      <c r="U1061">
        <v>9.08</v>
      </c>
      <c r="V1061">
        <v>218</v>
      </c>
      <c r="W1061">
        <v>13.77</v>
      </c>
    </row>
    <row r="1062" spans="1:23" x14ac:dyDescent="0.25">
      <c r="A1062" t="s">
        <v>1572</v>
      </c>
      <c r="B1062">
        <v>1092</v>
      </c>
      <c r="C1062" t="s">
        <v>1601</v>
      </c>
      <c r="D1062" s="3">
        <v>41138</v>
      </c>
      <c r="E1062">
        <v>2226622.4599899999</v>
      </c>
      <c r="F1062">
        <v>1374912.7372999999</v>
      </c>
      <c r="G1062" t="s">
        <v>1517</v>
      </c>
      <c r="H1062" t="s">
        <v>1518</v>
      </c>
      <c r="I1062" t="s">
        <v>380</v>
      </c>
      <c r="J1062" t="s">
        <v>373</v>
      </c>
      <c r="K1062">
        <v>-84.396910000000005</v>
      </c>
      <c r="L1062">
        <v>33.779519999999998</v>
      </c>
      <c r="M1062" t="s">
        <v>374</v>
      </c>
      <c r="N1062">
        <v>4.0999999999999996</v>
      </c>
      <c r="O1062">
        <v>29</v>
      </c>
      <c r="P1062">
        <v>14</v>
      </c>
      <c r="Q1062">
        <v>10</v>
      </c>
      <c r="R1062">
        <v>728.93</v>
      </c>
      <c r="S1062">
        <v>8.8000000000000007</v>
      </c>
      <c r="T1062">
        <v>26.72</v>
      </c>
      <c r="U1062">
        <v>5.45</v>
      </c>
      <c r="V1062">
        <v>268</v>
      </c>
      <c r="W1062">
        <v>8.66</v>
      </c>
    </row>
    <row r="1063" spans="1:23" x14ac:dyDescent="0.25">
      <c r="A1063" t="s">
        <v>1572</v>
      </c>
      <c r="B1063">
        <v>1093</v>
      </c>
      <c r="C1063" t="s">
        <v>1602</v>
      </c>
      <c r="D1063" s="3">
        <v>41138</v>
      </c>
      <c r="E1063">
        <v>2226619.9419200001</v>
      </c>
      <c r="F1063">
        <v>1374906.4421300001</v>
      </c>
      <c r="G1063" t="s">
        <v>1517</v>
      </c>
      <c r="H1063" t="s">
        <v>1518</v>
      </c>
      <c r="I1063" t="s">
        <v>380</v>
      </c>
      <c r="J1063" t="s">
        <v>373</v>
      </c>
      <c r="K1063">
        <v>-84.396919999999994</v>
      </c>
      <c r="L1063">
        <v>33.779499999999999</v>
      </c>
      <c r="M1063" t="s">
        <v>374</v>
      </c>
      <c r="N1063">
        <v>5</v>
      </c>
      <c r="O1063">
        <v>26</v>
      </c>
      <c r="P1063">
        <v>18</v>
      </c>
      <c r="Q1063">
        <v>19</v>
      </c>
      <c r="R1063">
        <v>1819.1</v>
      </c>
      <c r="S1063">
        <v>21.96</v>
      </c>
      <c r="T1063">
        <v>42.99</v>
      </c>
      <c r="U1063">
        <v>7.12</v>
      </c>
      <c r="V1063">
        <v>398</v>
      </c>
      <c r="W1063">
        <v>21.6</v>
      </c>
    </row>
    <row r="1064" spans="1:23" x14ac:dyDescent="0.25">
      <c r="A1064" t="s">
        <v>1572</v>
      </c>
      <c r="B1064">
        <v>1095</v>
      </c>
      <c r="C1064" t="s">
        <v>1603</v>
      </c>
      <c r="D1064" s="3">
        <v>41138</v>
      </c>
      <c r="E1064">
        <v>2226610.3944299999</v>
      </c>
      <c r="F1064">
        <v>1374898.1413700001</v>
      </c>
      <c r="G1064" t="s">
        <v>1604</v>
      </c>
      <c r="H1064" t="s">
        <v>1605</v>
      </c>
      <c r="I1064" t="s">
        <v>380</v>
      </c>
      <c r="J1064" t="s">
        <v>381</v>
      </c>
      <c r="K1064">
        <v>-84.396950000000004</v>
      </c>
      <c r="L1064">
        <v>33.77948</v>
      </c>
      <c r="M1064" t="s">
        <v>374</v>
      </c>
      <c r="N1064">
        <v>3.4</v>
      </c>
      <c r="O1064">
        <v>17</v>
      </c>
      <c r="P1064">
        <v>15</v>
      </c>
      <c r="Q1064">
        <v>15</v>
      </c>
      <c r="R1064">
        <v>666.5</v>
      </c>
      <c r="S1064">
        <v>4.72</v>
      </c>
      <c r="T1064">
        <v>19.14</v>
      </c>
      <c r="U1064">
        <v>4.7</v>
      </c>
      <c r="V1064">
        <v>184</v>
      </c>
      <c r="W1064">
        <v>7.91</v>
      </c>
    </row>
    <row r="1065" spans="1:23" x14ac:dyDescent="0.25">
      <c r="A1065" t="s">
        <v>1572</v>
      </c>
      <c r="B1065">
        <v>1096</v>
      </c>
      <c r="C1065" t="s">
        <v>1606</v>
      </c>
      <c r="D1065" s="3">
        <v>41138</v>
      </c>
      <c r="E1065">
        <v>2226603.4697400001</v>
      </c>
      <c r="F1065">
        <v>1374893.7347500001</v>
      </c>
      <c r="G1065" t="s">
        <v>1258</v>
      </c>
      <c r="H1065" t="s">
        <v>1259</v>
      </c>
      <c r="I1065" t="s">
        <v>380</v>
      </c>
      <c r="J1065" t="s">
        <v>381</v>
      </c>
      <c r="K1065">
        <v>-84.396979999999999</v>
      </c>
      <c r="L1065">
        <v>33.779470000000003</v>
      </c>
      <c r="M1065" t="s">
        <v>374</v>
      </c>
      <c r="N1065">
        <v>1</v>
      </c>
      <c r="O1065">
        <v>10</v>
      </c>
      <c r="P1065">
        <v>14</v>
      </c>
      <c r="Q1065">
        <v>13</v>
      </c>
      <c r="R1065">
        <v>209.36</v>
      </c>
      <c r="S1065">
        <v>3.24</v>
      </c>
      <c r="T1065">
        <v>2.4</v>
      </c>
      <c r="U1065">
        <v>1.54</v>
      </c>
      <c r="V1065">
        <v>55</v>
      </c>
      <c r="W1065">
        <v>2.4900000000000002</v>
      </c>
    </row>
    <row r="1066" spans="1:23" x14ac:dyDescent="0.25">
      <c r="A1066" t="s">
        <v>1572</v>
      </c>
      <c r="B1066">
        <v>1097</v>
      </c>
      <c r="C1066" t="s">
        <v>1607</v>
      </c>
      <c r="D1066" s="3">
        <v>41138</v>
      </c>
      <c r="E1066">
        <v>2226614.17154</v>
      </c>
      <c r="F1066">
        <v>1374888.6986100001</v>
      </c>
      <c r="G1066" t="s">
        <v>1258</v>
      </c>
      <c r="H1066" t="s">
        <v>1259</v>
      </c>
      <c r="I1066" t="s">
        <v>380</v>
      </c>
      <c r="J1066" t="s">
        <v>381</v>
      </c>
      <c r="K1066">
        <v>-84.396940000000001</v>
      </c>
      <c r="L1066">
        <v>33.779449999999997</v>
      </c>
      <c r="M1066" t="s">
        <v>374</v>
      </c>
      <c r="N1066">
        <v>1.8</v>
      </c>
      <c r="O1066">
        <v>10</v>
      </c>
      <c r="P1066">
        <v>13</v>
      </c>
      <c r="Q1066">
        <v>13</v>
      </c>
      <c r="R1066">
        <v>219.48</v>
      </c>
      <c r="S1066">
        <v>3.4</v>
      </c>
      <c r="T1066">
        <v>13.18</v>
      </c>
      <c r="U1066">
        <v>3.88</v>
      </c>
      <c r="V1066">
        <v>99</v>
      </c>
      <c r="W1066">
        <v>2.61</v>
      </c>
    </row>
    <row r="1067" spans="1:23" x14ac:dyDescent="0.25">
      <c r="A1067" t="s">
        <v>1572</v>
      </c>
      <c r="B1067">
        <v>1098</v>
      </c>
      <c r="C1067" t="s">
        <v>1608</v>
      </c>
      <c r="D1067" s="3">
        <v>41138</v>
      </c>
      <c r="E1067">
        <v>2226677.1232500002</v>
      </c>
      <c r="F1067">
        <v>1374903.1775100001</v>
      </c>
      <c r="G1067" t="s">
        <v>1517</v>
      </c>
      <c r="H1067" t="s">
        <v>1518</v>
      </c>
      <c r="I1067" t="s">
        <v>407</v>
      </c>
      <c r="J1067" t="s">
        <v>373</v>
      </c>
      <c r="K1067">
        <v>-84.396730000000005</v>
      </c>
      <c r="L1067">
        <v>33.779490000000003</v>
      </c>
      <c r="M1067" t="s">
        <v>374</v>
      </c>
      <c r="N1067">
        <v>3.1</v>
      </c>
      <c r="O1067">
        <v>10</v>
      </c>
      <c r="P1067">
        <v>9</v>
      </c>
      <c r="Q1067">
        <v>11</v>
      </c>
      <c r="R1067">
        <v>236.38</v>
      </c>
      <c r="S1067">
        <v>2.84</v>
      </c>
      <c r="T1067">
        <v>13.69</v>
      </c>
      <c r="U1067">
        <v>3.75</v>
      </c>
      <c r="V1067">
        <v>153</v>
      </c>
      <c r="W1067">
        <v>2.81</v>
      </c>
    </row>
    <row r="1068" spans="1:23" x14ac:dyDescent="0.25">
      <c r="A1068" t="s">
        <v>1572</v>
      </c>
      <c r="B1068">
        <v>1099</v>
      </c>
      <c r="C1068" t="s">
        <v>1609</v>
      </c>
      <c r="D1068" s="3">
        <v>41138</v>
      </c>
      <c r="E1068">
        <v>2226696.0087600001</v>
      </c>
      <c r="F1068">
        <v>1374896.2528200001</v>
      </c>
      <c r="G1068" t="s">
        <v>1517</v>
      </c>
      <c r="H1068" t="s">
        <v>1518</v>
      </c>
      <c r="I1068" t="s">
        <v>380</v>
      </c>
      <c r="J1068" t="s">
        <v>373</v>
      </c>
      <c r="K1068">
        <v>-84.39667</v>
      </c>
      <c r="L1068">
        <v>33.77948</v>
      </c>
      <c r="M1068" t="s">
        <v>374</v>
      </c>
      <c r="N1068">
        <v>2.6</v>
      </c>
      <c r="O1068">
        <v>16</v>
      </c>
      <c r="P1068">
        <v>11</v>
      </c>
      <c r="Q1068">
        <v>10</v>
      </c>
      <c r="R1068">
        <v>397.51</v>
      </c>
      <c r="S1068">
        <v>4.8099999999999996</v>
      </c>
      <c r="T1068">
        <v>8.9700000000000006</v>
      </c>
      <c r="U1068">
        <v>2.98</v>
      </c>
      <c r="V1068">
        <v>108</v>
      </c>
      <c r="W1068">
        <v>4.72</v>
      </c>
    </row>
    <row r="1069" spans="1:23" x14ac:dyDescent="0.25">
      <c r="A1069" t="s">
        <v>1572</v>
      </c>
      <c r="B1069">
        <v>1100</v>
      </c>
      <c r="C1069" t="s">
        <v>1610</v>
      </c>
      <c r="D1069" s="3">
        <v>41138</v>
      </c>
      <c r="E1069">
        <v>2226673.34614</v>
      </c>
      <c r="F1069">
        <v>1374884.2919900001</v>
      </c>
      <c r="G1069" t="s">
        <v>463</v>
      </c>
      <c r="H1069" t="s">
        <v>464</v>
      </c>
      <c r="I1069" t="s">
        <v>380</v>
      </c>
      <c r="J1069" t="s">
        <v>381</v>
      </c>
      <c r="K1069">
        <v>-84.396749999999997</v>
      </c>
      <c r="L1069">
        <v>33.779440000000001</v>
      </c>
      <c r="M1069" t="s">
        <v>374</v>
      </c>
      <c r="N1069">
        <v>2</v>
      </c>
      <c r="O1069">
        <v>12</v>
      </c>
      <c r="P1069">
        <v>19</v>
      </c>
      <c r="Q1069">
        <v>18</v>
      </c>
      <c r="R1069">
        <v>428.83</v>
      </c>
      <c r="S1069">
        <v>6.57</v>
      </c>
      <c r="T1069">
        <v>36.75</v>
      </c>
      <c r="U1069">
        <v>6.9</v>
      </c>
      <c r="V1069">
        <v>232</v>
      </c>
      <c r="W1069">
        <v>5.09</v>
      </c>
    </row>
    <row r="1070" spans="1:23" x14ac:dyDescent="0.25">
      <c r="A1070" t="s">
        <v>1572</v>
      </c>
      <c r="B1070">
        <v>1102</v>
      </c>
      <c r="C1070" t="s">
        <v>1611</v>
      </c>
      <c r="D1070" s="3">
        <v>41138</v>
      </c>
      <c r="E1070">
        <v>2226702.9334499999</v>
      </c>
      <c r="F1070">
        <v>1374879.2558599999</v>
      </c>
      <c r="G1070" t="s">
        <v>1517</v>
      </c>
      <c r="H1070" t="s">
        <v>1518</v>
      </c>
      <c r="I1070" t="s">
        <v>380</v>
      </c>
      <c r="J1070" t="s">
        <v>373</v>
      </c>
      <c r="K1070">
        <v>-84.396649999999994</v>
      </c>
      <c r="L1070">
        <v>33.779429999999998</v>
      </c>
      <c r="M1070" t="s">
        <v>374</v>
      </c>
      <c r="N1070">
        <v>4.9000000000000004</v>
      </c>
      <c r="O1070">
        <v>25</v>
      </c>
      <c r="P1070">
        <v>17</v>
      </c>
      <c r="Q1070">
        <v>17</v>
      </c>
      <c r="R1070">
        <v>1913.93</v>
      </c>
      <c r="S1070">
        <v>23.1</v>
      </c>
      <c r="T1070">
        <v>40.96</v>
      </c>
      <c r="U1070">
        <v>6.92</v>
      </c>
      <c r="V1070">
        <v>383</v>
      </c>
      <c r="W1070">
        <v>22.73</v>
      </c>
    </row>
    <row r="1071" spans="1:23" x14ac:dyDescent="0.25">
      <c r="A1071" t="s">
        <v>1572</v>
      </c>
      <c r="B1071">
        <v>1103</v>
      </c>
      <c r="C1071" t="s">
        <v>1612</v>
      </c>
      <c r="D1071" s="3">
        <v>41138</v>
      </c>
      <c r="E1071">
        <v>2226668.3100100001</v>
      </c>
      <c r="F1071">
        <v>1374868.5540700001</v>
      </c>
      <c r="G1071" t="s">
        <v>383</v>
      </c>
      <c r="H1071" t="s">
        <v>384</v>
      </c>
      <c r="I1071" t="s">
        <v>380</v>
      </c>
      <c r="J1071" t="s">
        <v>373</v>
      </c>
      <c r="K1071">
        <v>-84.39676</v>
      </c>
      <c r="L1071">
        <v>33.779400000000003</v>
      </c>
      <c r="M1071" t="s">
        <v>374</v>
      </c>
      <c r="N1071">
        <v>8.3000000000000007</v>
      </c>
      <c r="O1071">
        <v>34</v>
      </c>
      <c r="P1071">
        <v>20</v>
      </c>
      <c r="Q1071">
        <v>18</v>
      </c>
      <c r="R1071">
        <v>2206.39</v>
      </c>
      <c r="S1071">
        <v>55.8</v>
      </c>
      <c r="T1071">
        <v>199.69</v>
      </c>
      <c r="U1071">
        <v>17.86</v>
      </c>
      <c r="V1071">
        <v>880</v>
      </c>
      <c r="W1071">
        <v>26.2</v>
      </c>
    </row>
    <row r="1072" spans="1:23" x14ac:dyDescent="0.25">
      <c r="A1072" t="s">
        <v>1572</v>
      </c>
      <c r="B1072">
        <v>1104</v>
      </c>
      <c r="C1072" t="s">
        <v>1613</v>
      </c>
      <c r="D1072" s="3">
        <v>41138</v>
      </c>
      <c r="E1072">
        <v>2226677.1232500002</v>
      </c>
      <c r="F1072">
        <v>1374860.3703399999</v>
      </c>
      <c r="G1072" t="s">
        <v>1517</v>
      </c>
      <c r="H1072" t="s">
        <v>1518</v>
      </c>
      <c r="I1072" t="s">
        <v>380</v>
      </c>
      <c r="J1072" t="s">
        <v>373</v>
      </c>
      <c r="K1072">
        <v>-84.396730000000005</v>
      </c>
      <c r="L1072">
        <v>33.779380000000003</v>
      </c>
      <c r="M1072" t="s">
        <v>374</v>
      </c>
      <c r="N1072">
        <v>4.7</v>
      </c>
      <c r="O1072">
        <v>30</v>
      </c>
      <c r="P1072">
        <v>17</v>
      </c>
      <c r="Q1072">
        <v>17</v>
      </c>
      <c r="R1072">
        <v>2127.81</v>
      </c>
      <c r="S1072">
        <v>25.68</v>
      </c>
      <c r="T1072">
        <v>37.08</v>
      </c>
      <c r="U1072">
        <v>6.55</v>
      </c>
      <c r="V1072">
        <v>352</v>
      </c>
      <c r="W1072">
        <v>25.27</v>
      </c>
    </row>
    <row r="1073" spans="1:23" x14ac:dyDescent="0.25">
      <c r="A1073" t="s">
        <v>1572</v>
      </c>
      <c r="B1073">
        <v>1105</v>
      </c>
      <c r="C1073" t="s">
        <v>1614</v>
      </c>
      <c r="D1073" s="3">
        <v>41138</v>
      </c>
      <c r="E1073">
        <v>2226694.1202099998</v>
      </c>
      <c r="F1073">
        <v>1374864.14745</v>
      </c>
      <c r="G1073" t="s">
        <v>1517</v>
      </c>
      <c r="H1073" t="s">
        <v>1518</v>
      </c>
      <c r="I1073" t="s">
        <v>380</v>
      </c>
      <c r="J1073" t="s">
        <v>373</v>
      </c>
      <c r="K1073">
        <v>-84.396680000000003</v>
      </c>
      <c r="L1073">
        <v>33.779389999999999</v>
      </c>
      <c r="M1073" t="s">
        <v>374</v>
      </c>
      <c r="N1073">
        <v>5.8</v>
      </c>
      <c r="O1073">
        <v>33</v>
      </c>
      <c r="P1073">
        <v>19</v>
      </c>
      <c r="Q1073">
        <v>22</v>
      </c>
      <c r="R1073">
        <v>3341.55</v>
      </c>
      <c r="S1073">
        <v>40.340000000000003</v>
      </c>
      <c r="T1073">
        <v>61.35</v>
      </c>
      <c r="U1073">
        <v>8.69</v>
      </c>
      <c r="V1073">
        <v>536</v>
      </c>
      <c r="W1073">
        <v>39.68</v>
      </c>
    </row>
    <row r="1074" spans="1:23" x14ac:dyDescent="0.25">
      <c r="A1074" t="s">
        <v>1572</v>
      </c>
      <c r="B1074">
        <v>1106</v>
      </c>
      <c r="C1074" t="s">
        <v>1615</v>
      </c>
      <c r="D1074" s="3">
        <v>41138</v>
      </c>
      <c r="E1074">
        <v>2226702.9334499999</v>
      </c>
      <c r="F1074">
        <v>1374856.5932400001</v>
      </c>
      <c r="G1074" t="s">
        <v>1517</v>
      </c>
      <c r="H1074" t="s">
        <v>1518</v>
      </c>
      <c r="I1074" t="s">
        <v>380</v>
      </c>
      <c r="J1074" t="s">
        <v>373</v>
      </c>
      <c r="K1074">
        <v>-84.396649999999994</v>
      </c>
      <c r="L1074">
        <v>33.77937</v>
      </c>
      <c r="M1074" t="s">
        <v>374</v>
      </c>
      <c r="N1074">
        <v>5.0999999999999996</v>
      </c>
      <c r="O1074">
        <v>33</v>
      </c>
      <c r="P1074">
        <v>18</v>
      </c>
      <c r="Q1074">
        <v>24</v>
      </c>
      <c r="R1074">
        <v>3657.58</v>
      </c>
      <c r="S1074">
        <v>44.16</v>
      </c>
      <c r="T1074">
        <v>45.08</v>
      </c>
      <c r="U1074">
        <v>7.3</v>
      </c>
      <c r="V1074">
        <v>414</v>
      </c>
      <c r="W1074">
        <v>43.43</v>
      </c>
    </row>
    <row r="1075" spans="1:23" x14ac:dyDescent="0.25">
      <c r="A1075" t="s">
        <v>1572</v>
      </c>
      <c r="B1075">
        <v>1107</v>
      </c>
      <c r="C1075" t="s">
        <v>1616</v>
      </c>
      <c r="D1075" s="3">
        <v>41138</v>
      </c>
      <c r="E1075">
        <v>2226697.26779</v>
      </c>
      <c r="F1075">
        <v>1374839.5962799999</v>
      </c>
      <c r="G1075" t="s">
        <v>1517</v>
      </c>
      <c r="H1075" t="s">
        <v>1518</v>
      </c>
      <c r="I1075" t="s">
        <v>380</v>
      </c>
      <c r="J1075" t="s">
        <v>373</v>
      </c>
      <c r="K1075">
        <v>-84.39667</v>
      </c>
      <c r="L1075">
        <v>33.779319999999998</v>
      </c>
      <c r="M1075" t="s">
        <v>374</v>
      </c>
      <c r="N1075">
        <v>5.4</v>
      </c>
      <c r="O1075">
        <v>27</v>
      </c>
      <c r="P1075">
        <v>19</v>
      </c>
      <c r="Q1075">
        <v>22</v>
      </c>
      <c r="R1075">
        <v>2518.2199999999998</v>
      </c>
      <c r="S1075">
        <v>30.4</v>
      </c>
      <c r="T1075">
        <v>51.7</v>
      </c>
      <c r="U1075">
        <v>7.89</v>
      </c>
      <c r="V1075">
        <v>465</v>
      </c>
      <c r="W1075">
        <v>29.9</v>
      </c>
    </row>
    <row r="1076" spans="1:23" x14ac:dyDescent="0.25">
      <c r="A1076" t="s">
        <v>1572</v>
      </c>
      <c r="B1076">
        <v>1108</v>
      </c>
      <c r="C1076" t="s">
        <v>1617</v>
      </c>
      <c r="D1076" s="3">
        <v>41138</v>
      </c>
      <c r="E1076">
        <v>2226683.41842</v>
      </c>
      <c r="F1076">
        <v>1374848.40952</v>
      </c>
      <c r="G1076" t="s">
        <v>1517</v>
      </c>
      <c r="H1076" t="s">
        <v>1518</v>
      </c>
      <c r="I1076" t="s">
        <v>380</v>
      </c>
      <c r="J1076" t="s">
        <v>373</v>
      </c>
      <c r="K1076">
        <v>-84.396709999999999</v>
      </c>
      <c r="L1076">
        <v>33.779339999999998</v>
      </c>
      <c r="M1076" t="s">
        <v>374</v>
      </c>
      <c r="N1076">
        <v>5.4</v>
      </c>
      <c r="O1076">
        <v>31</v>
      </c>
      <c r="P1076">
        <v>17</v>
      </c>
      <c r="Q1076">
        <v>21</v>
      </c>
      <c r="R1076">
        <v>2691.95</v>
      </c>
      <c r="S1076">
        <v>32.5</v>
      </c>
      <c r="T1076">
        <v>51.7</v>
      </c>
      <c r="U1076">
        <v>7.89</v>
      </c>
      <c r="V1076">
        <v>465</v>
      </c>
      <c r="W1076">
        <v>31.97</v>
      </c>
    </row>
    <row r="1077" spans="1:23" x14ac:dyDescent="0.25">
      <c r="A1077" t="s">
        <v>1572</v>
      </c>
      <c r="B1077">
        <v>1109</v>
      </c>
      <c r="C1077" t="s">
        <v>1618</v>
      </c>
      <c r="D1077" s="3">
        <v>41138</v>
      </c>
      <c r="E1077">
        <v>2226667.6804900002</v>
      </c>
      <c r="F1077">
        <v>1374842.1143499999</v>
      </c>
      <c r="G1077" t="s">
        <v>1517</v>
      </c>
      <c r="H1077" t="s">
        <v>1518</v>
      </c>
      <c r="I1077" t="s">
        <v>380</v>
      </c>
      <c r="J1077" t="s">
        <v>373</v>
      </c>
      <c r="K1077">
        <v>-84.396770000000004</v>
      </c>
      <c r="L1077">
        <v>33.779330000000002</v>
      </c>
      <c r="M1077" t="s">
        <v>374</v>
      </c>
      <c r="N1077">
        <v>4.5999999999999996</v>
      </c>
      <c r="O1077">
        <v>27</v>
      </c>
      <c r="P1077">
        <v>19</v>
      </c>
      <c r="Q1077">
        <v>24</v>
      </c>
      <c r="R1077">
        <v>2926.38</v>
      </c>
      <c r="S1077">
        <v>35.340000000000003</v>
      </c>
      <c r="T1077">
        <v>35.21</v>
      </c>
      <c r="U1077">
        <v>6.35</v>
      </c>
      <c r="V1077">
        <v>337</v>
      </c>
      <c r="W1077">
        <v>34.75</v>
      </c>
    </row>
    <row r="1078" spans="1:23" x14ac:dyDescent="0.25">
      <c r="A1078" t="s">
        <v>1572</v>
      </c>
      <c r="B1078">
        <v>1110</v>
      </c>
      <c r="C1078" t="s">
        <v>1619</v>
      </c>
      <c r="D1078" s="3">
        <v>41138</v>
      </c>
      <c r="E1078">
        <v>2226668.93952</v>
      </c>
      <c r="F1078">
        <v>1374828.2649699999</v>
      </c>
      <c r="G1078" t="s">
        <v>1517</v>
      </c>
      <c r="H1078" t="s">
        <v>1518</v>
      </c>
      <c r="I1078" t="s">
        <v>380</v>
      </c>
      <c r="J1078" t="s">
        <v>373</v>
      </c>
      <c r="K1078">
        <v>-84.39676</v>
      </c>
      <c r="L1078">
        <v>33.779290000000003</v>
      </c>
      <c r="M1078" t="s">
        <v>374</v>
      </c>
      <c r="N1078">
        <v>4.5</v>
      </c>
      <c r="O1078">
        <v>28</v>
      </c>
      <c r="P1078">
        <v>18</v>
      </c>
      <c r="Q1078">
        <v>21</v>
      </c>
      <c r="R1078">
        <v>2449.44</v>
      </c>
      <c r="S1078">
        <v>29.56</v>
      </c>
      <c r="T1078">
        <v>33.4</v>
      </c>
      <c r="U1078">
        <v>6.17</v>
      </c>
      <c r="V1078">
        <v>323</v>
      </c>
      <c r="W1078">
        <v>29.09</v>
      </c>
    </row>
    <row r="1079" spans="1:23" x14ac:dyDescent="0.25">
      <c r="A1079" t="s">
        <v>1572</v>
      </c>
      <c r="B1079">
        <v>1111</v>
      </c>
      <c r="C1079" t="s">
        <v>1620</v>
      </c>
      <c r="D1079" s="3">
        <v>41138</v>
      </c>
      <c r="E1079">
        <v>2226673.34614</v>
      </c>
      <c r="F1079">
        <v>1374823.22884</v>
      </c>
      <c r="G1079" t="s">
        <v>1214</v>
      </c>
      <c r="H1079" t="s">
        <v>1215</v>
      </c>
      <c r="I1079" t="s">
        <v>380</v>
      </c>
      <c r="J1079" t="s">
        <v>373</v>
      </c>
      <c r="K1079">
        <v>-84.396749999999997</v>
      </c>
      <c r="L1079">
        <v>33.779269999999997</v>
      </c>
      <c r="M1079" t="s">
        <v>374</v>
      </c>
      <c r="N1079">
        <v>5.8</v>
      </c>
      <c r="O1079">
        <v>21</v>
      </c>
      <c r="P1079">
        <v>15</v>
      </c>
      <c r="Q1079">
        <v>14</v>
      </c>
      <c r="R1079">
        <v>788.35</v>
      </c>
      <c r="S1079">
        <v>10.78</v>
      </c>
      <c r="T1079">
        <v>71.89</v>
      </c>
      <c r="U1079">
        <v>10.19</v>
      </c>
      <c r="V1079">
        <v>553</v>
      </c>
      <c r="W1079">
        <v>9.36</v>
      </c>
    </row>
    <row r="1080" spans="1:23" x14ac:dyDescent="0.25">
      <c r="A1080" t="s">
        <v>1572</v>
      </c>
      <c r="B1080">
        <v>1112</v>
      </c>
      <c r="C1080" t="s">
        <v>1621</v>
      </c>
      <c r="D1080" s="3">
        <v>41138</v>
      </c>
      <c r="E1080">
        <v>2226684.0479299999</v>
      </c>
      <c r="F1080">
        <v>1374821.9698000001</v>
      </c>
      <c r="G1080" t="s">
        <v>1517</v>
      </c>
      <c r="H1080" t="s">
        <v>1518</v>
      </c>
      <c r="I1080" t="s">
        <v>380</v>
      </c>
      <c r="J1080" t="s">
        <v>373</v>
      </c>
      <c r="K1080">
        <v>-84.396709999999999</v>
      </c>
      <c r="L1080">
        <v>33.779269999999997</v>
      </c>
      <c r="M1080" t="s">
        <v>374</v>
      </c>
      <c r="N1080">
        <v>4.3</v>
      </c>
      <c r="O1080">
        <v>28</v>
      </c>
      <c r="P1080">
        <v>18</v>
      </c>
      <c r="Q1080">
        <v>16</v>
      </c>
      <c r="R1080">
        <v>1913.93</v>
      </c>
      <c r="S1080">
        <v>23.1</v>
      </c>
      <c r="T1080">
        <v>29.96</v>
      </c>
      <c r="U1080">
        <v>5.8</v>
      </c>
      <c r="V1080">
        <v>295</v>
      </c>
      <c r="W1080">
        <v>22.73</v>
      </c>
    </row>
    <row r="1081" spans="1:23" x14ac:dyDescent="0.25">
      <c r="A1081" t="s">
        <v>1572</v>
      </c>
      <c r="B1081">
        <v>1113</v>
      </c>
      <c r="C1081" t="s">
        <v>1622</v>
      </c>
      <c r="D1081" s="3">
        <v>41138</v>
      </c>
      <c r="E1081">
        <v>2226704.8220000002</v>
      </c>
      <c r="F1081">
        <v>1374827.0059400001</v>
      </c>
      <c r="G1081" t="s">
        <v>1517</v>
      </c>
      <c r="H1081" t="s">
        <v>1518</v>
      </c>
      <c r="I1081" t="s">
        <v>380</v>
      </c>
      <c r="J1081" t="s">
        <v>373</v>
      </c>
      <c r="K1081">
        <v>-84.396640000000005</v>
      </c>
      <c r="L1081">
        <v>33.779290000000003</v>
      </c>
      <c r="M1081" t="s">
        <v>374</v>
      </c>
      <c r="N1081">
        <v>4.2</v>
      </c>
      <c r="O1081">
        <v>30</v>
      </c>
      <c r="P1081">
        <v>16</v>
      </c>
      <c r="Q1081">
        <v>16</v>
      </c>
      <c r="R1081">
        <v>2034.92</v>
      </c>
      <c r="S1081">
        <v>24.56</v>
      </c>
      <c r="T1081">
        <v>28.31</v>
      </c>
      <c r="U1081">
        <v>5.62</v>
      </c>
      <c r="V1081">
        <v>281</v>
      </c>
      <c r="W1081">
        <v>24.16</v>
      </c>
    </row>
    <row r="1082" spans="1:23" x14ac:dyDescent="0.25">
      <c r="A1082" t="s">
        <v>1572</v>
      </c>
      <c r="B1082">
        <v>1114</v>
      </c>
      <c r="C1082" t="s">
        <v>1623</v>
      </c>
      <c r="D1082" s="3">
        <v>41138</v>
      </c>
      <c r="E1082">
        <v>2226701.0449000001</v>
      </c>
      <c r="F1082">
        <v>1374811.89753</v>
      </c>
      <c r="G1082" t="s">
        <v>1517</v>
      </c>
      <c r="H1082" t="s">
        <v>1518</v>
      </c>
      <c r="I1082" t="s">
        <v>380</v>
      </c>
      <c r="J1082" t="s">
        <v>373</v>
      </c>
      <c r="K1082">
        <v>-84.396659999999997</v>
      </c>
      <c r="L1082">
        <v>33.779240000000001</v>
      </c>
      <c r="M1082" t="s">
        <v>374</v>
      </c>
      <c r="N1082">
        <v>5.7</v>
      </c>
      <c r="O1082">
        <v>27</v>
      </c>
      <c r="P1082">
        <v>23</v>
      </c>
      <c r="Q1082">
        <v>22</v>
      </c>
      <c r="R1082">
        <v>3140.59</v>
      </c>
      <c r="S1082">
        <v>37.92</v>
      </c>
      <c r="T1082">
        <v>58.86</v>
      </c>
      <c r="U1082">
        <v>8.49</v>
      </c>
      <c r="V1082">
        <v>518</v>
      </c>
      <c r="W1082">
        <v>37.29</v>
      </c>
    </row>
    <row r="1083" spans="1:23" x14ac:dyDescent="0.25">
      <c r="A1083" t="s">
        <v>1572</v>
      </c>
      <c r="B1083">
        <v>1115</v>
      </c>
      <c r="C1083" t="s">
        <v>1624</v>
      </c>
      <c r="D1083" s="3">
        <v>41138</v>
      </c>
      <c r="E1083">
        <v>2226690.3431000002</v>
      </c>
      <c r="F1083">
        <v>1374805.6023599999</v>
      </c>
      <c r="G1083" t="s">
        <v>1517</v>
      </c>
      <c r="H1083" t="s">
        <v>1518</v>
      </c>
      <c r="I1083" t="s">
        <v>380</v>
      </c>
      <c r="J1083" t="s">
        <v>373</v>
      </c>
      <c r="K1083">
        <v>-84.396690000000007</v>
      </c>
      <c r="L1083">
        <v>33.779229999999998</v>
      </c>
      <c r="M1083" t="s">
        <v>374</v>
      </c>
      <c r="N1083">
        <v>5.7</v>
      </c>
      <c r="O1083">
        <v>31</v>
      </c>
      <c r="P1083">
        <v>19</v>
      </c>
      <c r="Q1083">
        <v>24</v>
      </c>
      <c r="R1083">
        <v>3478.9</v>
      </c>
      <c r="S1083">
        <v>42</v>
      </c>
      <c r="T1083">
        <v>58.86</v>
      </c>
      <c r="U1083">
        <v>8.49</v>
      </c>
      <c r="V1083">
        <v>518</v>
      </c>
      <c r="W1083">
        <v>41.31</v>
      </c>
    </row>
    <row r="1084" spans="1:23" x14ac:dyDescent="0.25">
      <c r="A1084" t="s">
        <v>1572</v>
      </c>
      <c r="B1084">
        <v>1116</v>
      </c>
      <c r="C1084" t="s">
        <v>1625</v>
      </c>
      <c r="D1084" s="3">
        <v>41138</v>
      </c>
      <c r="E1084">
        <v>2226665.3714399999</v>
      </c>
      <c r="F1084">
        <v>1374805.4314900001</v>
      </c>
      <c r="G1084" t="s">
        <v>583</v>
      </c>
      <c r="H1084" t="s">
        <v>584</v>
      </c>
      <c r="I1084" t="s">
        <v>380</v>
      </c>
      <c r="J1084" t="s">
        <v>373</v>
      </c>
      <c r="K1084">
        <v>-84.396770000000004</v>
      </c>
      <c r="L1084">
        <v>33.779229999999998</v>
      </c>
      <c r="M1084" t="s">
        <v>374</v>
      </c>
      <c r="N1084">
        <v>10</v>
      </c>
      <c r="O1084">
        <v>36</v>
      </c>
      <c r="P1084">
        <v>24</v>
      </c>
      <c r="Q1084">
        <v>21</v>
      </c>
      <c r="R1084">
        <v>2160.3200000000002</v>
      </c>
      <c r="S1084">
        <v>40.04</v>
      </c>
      <c r="T1084">
        <v>299.63</v>
      </c>
      <c r="U1084">
        <v>25.04</v>
      </c>
      <c r="V1084">
        <v>1068</v>
      </c>
      <c r="W1084">
        <v>25.65</v>
      </c>
    </row>
    <row r="1085" spans="1:23" x14ac:dyDescent="0.25">
      <c r="A1085" t="s">
        <v>1572</v>
      </c>
      <c r="B1085">
        <v>1117</v>
      </c>
      <c r="C1085" t="s">
        <v>1626</v>
      </c>
      <c r="D1085" s="3">
        <v>41138</v>
      </c>
      <c r="E1085">
        <v>2226664.0013799998</v>
      </c>
      <c r="F1085">
        <v>1374959.50611</v>
      </c>
      <c r="G1085" t="s">
        <v>1288</v>
      </c>
      <c r="H1085" t="s">
        <v>1289</v>
      </c>
      <c r="I1085" t="s">
        <v>380</v>
      </c>
      <c r="J1085" t="s">
        <v>373</v>
      </c>
      <c r="K1085">
        <v>-84.396780000000007</v>
      </c>
      <c r="L1085">
        <v>33.779649999999997</v>
      </c>
      <c r="M1085" t="s">
        <v>374</v>
      </c>
      <c r="N1085">
        <v>6.4</v>
      </c>
      <c r="O1085">
        <v>23</v>
      </c>
      <c r="P1085">
        <v>17</v>
      </c>
      <c r="Q1085">
        <v>17</v>
      </c>
      <c r="R1085">
        <v>1037.53</v>
      </c>
      <c r="S1085">
        <v>13.87</v>
      </c>
      <c r="T1085">
        <v>58.84</v>
      </c>
      <c r="U1085">
        <v>5.84</v>
      </c>
      <c r="V1085">
        <v>742</v>
      </c>
      <c r="W1085">
        <v>12.32</v>
      </c>
    </row>
    <row r="1086" spans="1:23" x14ac:dyDescent="0.25">
      <c r="A1086" t="s">
        <v>1572</v>
      </c>
      <c r="B1086">
        <v>1118</v>
      </c>
      <c r="C1086" t="s">
        <v>1627</v>
      </c>
      <c r="D1086" s="3">
        <v>41138</v>
      </c>
      <c r="E1086">
        <v>2226643.8568299999</v>
      </c>
      <c r="F1086">
        <v>1374961.39466</v>
      </c>
      <c r="G1086" t="s">
        <v>518</v>
      </c>
      <c r="H1086" t="s">
        <v>519</v>
      </c>
      <c r="I1086" t="s">
        <v>380</v>
      </c>
      <c r="J1086" t="s">
        <v>373</v>
      </c>
      <c r="K1086">
        <v>-84.396839999999997</v>
      </c>
      <c r="L1086">
        <v>33.779649999999997</v>
      </c>
      <c r="M1086" t="s">
        <v>374</v>
      </c>
      <c r="N1086">
        <v>6.3</v>
      </c>
      <c r="O1086">
        <v>25</v>
      </c>
      <c r="P1086">
        <v>18</v>
      </c>
      <c r="Q1086">
        <v>18</v>
      </c>
      <c r="R1086">
        <v>989.42</v>
      </c>
      <c r="S1086">
        <v>17.97</v>
      </c>
      <c r="T1086">
        <v>62.99</v>
      </c>
      <c r="U1086">
        <v>7.1</v>
      </c>
      <c r="V1086">
        <v>752</v>
      </c>
      <c r="W1086">
        <v>11.75</v>
      </c>
    </row>
    <row r="1087" spans="1:23" x14ac:dyDescent="0.25">
      <c r="A1087" t="s">
        <v>1572</v>
      </c>
      <c r="B1087">
        <v>1119</v>
      </c>
      <c r="C1087" t="s">
        <v>1628</v>
      </c>
      <c r="D1087" s="3">
        <v>41138</v>
      </c>
      <c r="E1087">
        <v>2226632.5255300002</v>
      </c>
      <c r="F1087">
        <v>1374953.84045</v>
      </c>
      <c r="G1087" t="s">
        <v>1288</v>
      </c>
      <c r="H1087" t="s">
        <v>1289</v>
      </c>
      <c r="I1087" t="s">
        <v>380</v>
      </c>
      <c r="J1087" t="s">
        <v>373</v>
      </c>
      <c r="K1087">
        <v>-84.396879999999996</v>
      </c>
      <c r="L1087">
        <v>33.779629999999997</v>
      </c>
      <c r="M1087" t="s">
        <v>374</v>
      </c>
      <c r="N1087">
        <v>5.7</v>
      </c>
      <c r="O1087">
        <v>23</v>
      </c>
      <c r="P1087">
        <v>16</v>
      </c>
      <c r="Q1087">
        <v>16</v>
      </c>
      <c r="R1087">
        <v>875.32</v>
      </c>
      <c r="S1087">
        <v>11.68</v>
      </c>
      <c r="T1087">
        <v>48.44</v>
      </c>
      <c r="U1087">
        <v>5.34</v>
      </c>
      <c r="V1087">
        <v>324</v>
      </c>
      <c r="W1087">
        <v>10.39</v>
      </c>
    </row>
    <row r="1088" spans="1:23" x14ac:dyDescent="0.25">
      <c r="A1088" t="s">
        <v>1572</v>
      </c>
      <c r="B1088">
        <v>1120</v>
      </c>
      <c r="C1088" t="s">
        <v>1629</v>
      </c>
      <c r="D1088" s="3">
        <v>41138</v>
      </c>
      <c r="E1088">
        <v>2226604.8267700002</v>
      </c>
      <c r="F1088">
        <v>1374959.50611</v>
      </c>
      <c r="G1088" t="s">
        <v>437</v>
      </c>
      <c r="H1088" t="s">
        <v>438</v>
      </c>
      <c r="I1088" t="s">
        <v>380</v>
      </c>
      <c r="J1088" t="s">
        <v>373</v>
      </c>
      <c r="K1088">
        <v>-84.396969999999996</v>
      </c>
      <c r="L1088">
        <v>33.779649999999997</v>
      </c>
      <c r="M1088" t="s">
        <v>374</v>
      </c>
      <c r="N1088">
        <v>6</v>
      </c>
      <c r="O1088">
        <v>34</v>
      </c>
      <c r="P1088">
        <v>31</v>
      </c>
      <c r="Q1088">
        <v>28</v>
      </c>
      <c r="R1088">
        <v>4009.13</v>
      </c>
      <c r="S1088">
        <v>63.65</v>
      </c>
      <c r="T1088">
        <v>252.63</v>
      </c>
      <c r="U1088">
        <v>23.04</v>
      </c>
      <c r="V1088">
        <v>1001</v>
      </c>
      <c r="W1088">
        <v>47.61</v>
      </c>
    </row>
    <row r="1089" spans="1:23" x14ac:dyDescent="0.25">
      <c r="A1089" t="s">
        <v>1572</v>
      </c>
      <c r="B1089">
        <v>1121</v>
      </c>
      <c r="C1089" t="s">
        <v>1630</v>
      </c>
      <c r="D1089" s="3">
        <v>41138</v>
      </c>
      <c r="E1089">
        <v>2226583.5477999998</v>
      </c>
      <c r="F1089">
        <v>1374951.3871599999</v>
      </c>
      <c r="G1089" t="s">
        <v>437</v>
      </c>
      <c r="H1089" t="s">
        <v>438</v>
      </c>
      <c r="I1089" t="s">
        <v>380</v>
      </c>
      <c r="J1089" t="s">
        <v>373</v>
      </c>
      <c r="K1089">
        <v>-84.397040000000004</v>
      </c>
      <c r="L1089">
        <v>33.779629999999997</v>
      </c>
      <c r="M1089" t="s">
        <v>374</v>
      </c>
      <c r="N1089">
        <v>5</v>
      </c>
      <c r="O1089">
        <v>34</v>
      </c>
      <c r="P1089">
        <v>27</v>
      </c>
      <c r="Q1089">
        <v>32</v>
      </c>
      <c r="R1089">
        <v>2827.68</v>
      </c>
      <c r="S1089">
        <v>44.89</v>
      </c>
      <c r="T1089">
        <v>192.2</v>
      </c>
      <c r="U1089">
        <v>19.64</v>
      </c>
      <c r="V1089">
        <v>901</v>
      </c>
      <c r="W1089">
        <v>33.58</v>
      </c>
    </row>
    <row r="1090" spans="1:23" x14ac:dyDescent="0.25">
      <c r="A1090" t="s">
        <v>1572</v>
      </c>
      <c r="B1090">
        <v>1122</v>
      </c>
      <c r="C1090" t="s">
        <v>1631</v>
      </c>
      <c r="D1090" s="3">
        <v>41138</v>
      </c>
      <c r="E1090">
        <v>2226574.1050399998</v>
      </c>
      <c r="F1090">
        <v>1374960.2004</v>
      </c>
      <c r="G1090" t="s">
        <v>437</v>
      </c>
      <c r="H1090" t="s">
        <v>438</v>
      </c>
      <c r="I1090" t="s">
        <v>380</v>
      </c>
      <c r="J1090" t="s">
        <v>373</v>
      </c>
      <c r="K1090">
        <v>-84.397069999999999</v>
      </c>
      <c r="L1090">
        <v>33.779649999999997</v>
      </c>
      <c r="M1090" t="s">
        <v>374</v>
      </c>
      <c r="N1090">
        <v>5.4</v>
      </c>
      <c r="O1090">
        <v>40</v>
      </c>
      <c r="P1090">
        <v>33</v>
      </c>
      <c r="Q1090">
        <v>23</v>
      </c>
      <c r="R1090">
        <v>4282.42</v>
      </c>
      <c r="S1090">
        <v>67.989999999999995</v>
      </c>
      <c r="T1090">
        <v>373.33</v>
      </c>
      <c r="U1090">
        <v>28.97</v>
      </c>
      <c r="V1090">
        <v>1188</v>
      </c>
      <c r="W1090">
        <v>50.85</v>
      </c>
    </row>
    <row r="1091" spans="1:23" x14ac:dyDescent="0.25">
      <c r="A1091" t="s">
        <v>1572</v>
      </c>
      <c r="B1091">
        <v>1123</v>
      </c>
      <c r="C1091" t="s">
        <v>1632</v>
      </c>
      <c r="D1091" s="3">
        <v>41138</v>
      </c>
      <c r="E1091">
        <v>2226563.40325</v>
      </c>
      <c r="F1091">
        <v>1374957.68233</v>
      </c>
      <c r="G1091" t="s">
        <v>518</v>
      </c>
      <c r="H1091" t="s">
        <v>519</v>
      </c>
      <c r="I1091" t="s">
        <v>380</v>
      </c>
      <c r="J1091" t="s">
        <v>373</v>
      </c>
      <c r="K1091">
        <v>-84.397109999999998</v>
      </c>
      <c r="L1091">
        <v>33.779640000000001</v>
      </c>
      <c r="M1091" t="s">
        <v>374</v>
      </c>
      <c r="N1091">
        <v>8.4</v>
      </c>
      <c r="O1091">
        <v>33</v>
      </c>
      <c r="P1091">
        <v>18</v>
      </c>
      <c r="Q1091">
        <v>18</v>
      </c>
      <c r="R1091">
        <v>1411.9</v>
      </c>
      <c r="S1091">
        <v>25.66</v>
      </c>
      <c r="T1091">
        <v>140.74</v>
      </c>
      <c r="U1091">
        <v>11.79</v>
      </c>
      <c r="V1091">
        <v>1044</v>
      </c>
      <c r="W1091">
        <v>16.77</v>
      </c>
    </row>
    <row r="1092" spans="1:23" x14ac:dyDescent="0.25">
      <c r="A1092" t="s">
        <v>1572</v>
      </c>
      <c r="B1092">
        <v>1124</v>
      </c>
      <c r="C1092" t="s">
        <v>1633</v>
      </c>
      <c r="D1092" s="3">
        <v>41138</v>
      </c>
      <c r="E1092">
        <v>2226554.2382999999</v>
      </c>
      <c r="F1092">
        <v>1374965.60601</v>
      </c>
      <c r="G1092" t="s">
        <v>554</v>
      </c>
      <c r="H1092" t="s">
        <v>555</v>
      </c>
      <c r="I1092" t="s">
        <v>380</v>
      </c>
      <c r="J1092" t="s">
        <v>381</v>
      </c>
      <c r="K1092">
        <v>-84.397139999999993</v>
      </c>
      <c r="L1092">
        <v>33.77966</v>
      </c>
      <c r="M1092" t="s">
        <v>374</v>
      </c>
      <c r="N1092">
        <v>3.2</v>
      </c>
      <c r="O1092">
        <v>17</v>
      </c>
      <c r="P1092">
        <v>13</v>
      </c>
      <c r="Q1092">
        <v>17</v>
      </c>
      <c r="R1092">
        <v>558.97</v>
      </c>
      <c r="S1092">
        <v>16.36</v>
      </c>
      <c r="T1092">
        <v>61.88</v>
      </c>
      <c r="U1092">
        <v>9.33</v>
      </c>
      <c r="V1092">
        <v>494</v>
      </c>
      <c r="W1092">
        <v>6.64</v>
      </c>
    </row>
    <row r="1093" spans="1:23" x14ac:dyDescent="0.25">
      <c r="A1093" t="s">
        <v>1572</v>
      </c>
      <c r="B1093">
        <v>1125</v>
      </c>
      <c r="C1093" t="s">
        <v>1634</v>
      </c>
      <c r="D1093" s="3">
        <v>41138</v>
      </c>
      <c r="E1093">
        <v>2226542.2768100002</v>
      </c>
      <c r="F1093">
        <v>1374962.4582499999</v>
      </c>
      <c r="G1093" t="s">
        <v>437</v>
      </c>
      <c r="H1093" t="s">
        <v>438</v>
      </c>
      <c r="I1093" t="s">
        <v>380</v>
      </c>
      <c r="J1093" t="s">
        <v>373</v>
      </c>
      <c r="K1093">
        <v>-84.397180000000006</v>
      </c>
      <c r="L1093">
        <v>33.77966</v>
      </c>
      <c r="M1093" t="s">
        <v>374</v>
      </c>
      <c r="N1093">
        <v>7.2</v>
      </c>
      <c r="O1093">
        <v>30</v>
      </c>
      <c r="P1093">
        <v>30</v>
      </c>
      <c r="Q1093">
        <v>36</v>
      </c>
      <c r="R1093">
        <v>3691.59</v>
      </c>
      <c r="S1093">
        <v>58.6</v>
      </c>
      <c r="T1093">
        <v>327.14</v>
      </c>
      <c r="U1093">
        <v>26.81</v>
      </c>
      <c r="V1093">
        <v>1118</v>
      </c>
      <c r="W1093">
        <v>43.84</v>
      </c>
    </row>
    <row r="1094" spans="1:23" x14ac:dyDescent="0.25">
      <c r="A1094" t="s">
        <v>1572</v>
      </c>
      <c r="B1094">
        <v>1126</v>
      </c>
      <c r="C1094" t="s">
        <v>1635</v>
      </c>
      <c r="D1094" s="3">
        <v>41138</v>
      </c>
      <c r="E1094">
        <v>2226525.2944299998</v>
      </c>
      <c r="F1094">
        <v>1374968.3426600001</v>
      </c>
      <c r="G1094" t="s">
        <v>554</v>
      </c>
      <c r="H1094" t="s">
        <v>555</v>
      </c>
      <c r="I1094" t="s">
        <v>380</v>
      </c>
      <c r="J1094" t="s">
        <v>381</v>
      </c>
      <c r="K1094">
        <v>-84.397239999999996</v>
      </c>
      <c r="L1094">
        <v>33.779670000000003</v>
      </c>
      <c r="M1094" t="s">
        <v>374</v>
      </c>
      <c r="N1094">
        <v>2.2999999999999998</v>
      </c>
      <c r="O1094">
        <v>17</v>
      </c>
      <c r="P1094">
        <v>12</v>
      </c>
      <c r="Q1094">
        <v>15</v>
      </c>
      <c r="R1094">
        <v>584.27</v>
      </c>
      <c r="S1094">
        <v>17.11</v>
      </c>
      <c r="T1094">
        <v>19.97</v>
      </c>
      <c r="U1094">
        <v>4.92</v>
      </c>
      <c r="V1094">
        <v>190</v>
      </c>
      <c r="W1094">
        <v>6.94</v>
      </c>
    </row>
    <row r="1095" spans="1:23" x14ac:dyDescent="0.25">
      <c r="A1095" t="s">
        <v>1572</v>
      </c>
      <c r="B1095">
        <v>1127</v>
      </c>
      <c r="C1095" t="s">
        <v>1636</v>
      </c>
      <c r="D1095" s="3">
        <v>41138</v>
      </c>
      <c r="E1095">
        <v>2226507.0374199999</v>
      </c>
      <c r="F1095">
        <v>1374963.3062499999</v>
      </c>
      <c r="G1095" t="s">
        <v>416</v>
      </c>
      <c r="H1095" t="s">
        <v>417</v>
      </c>
      <c r="I1095" t="s">
        <v>380</v>
      </c>
      <c r="J1095" t="s">
        <v>373</v>
      </c>
      <c r="K1095">
        <v>-84.397300000000001</v>
      </c>
      <c r="L1095">
        <v>33.77966</v>
      </c>
      <c r="M1095" t="s">
        <v>374</v>
      </c>
      <c r="N1095">
        <v>7.5</v>
      </c>
      <c r="O1095">
        <v>23</v>
      </c>
      <c r="P1095">
        <v>24</v>
      </c>
      <c r="Q1095">
        <v>22</v>
      </c>
      <c r="R1095">
        <v>2302.7199999999998</v>
      </c>
      <c r="S1095">
        <v>53.59</v>
      </c>
      <c r="T1095">
        <v>115.1</v>
      </c>
      <c r="U1095">
        <v>12.52</v>
      </c>
      <c r="V1095">
        <v>824</v>
      </c>
      <c r="W1095">
        <v>27.34</v>
      </c>
    </row>
    <row r="1096" spans="1:23" x14ac:dyDescent="0.25">
      <c r="A1096" t="s">
        <v>1572</v>
      </c>
      <c r="B1096">
        <v>1128</v>
      </c>
      <c r="C1096" t="s">
        <v>1637</v>
      </c>
      <c r="D1096" s="3">
        <v>41138</v>
      </c>
      <c r="E1096">
        <v>2226485.63265</v>
      </c>
      <c r="F1096">
        <v>1374967.7131099999</v>
      </c>
      <c r="G1096" t="s">
        <v>554</v>
      </c>
      <c r="H1096" t="s">
        <v>555</v>
      </c>
      <c r="I1096" t="s">
        <v>380</v>
      </c>
      <c r="J1096" t="s">
        <v>381</v>
      </c>
      <c r="K1096">
        <v>-84.397369999999995</v>
      </c>
      <c r="L1096">
        <v>33.779670000000003</v>
      </c>
      <c r="M1096" t="s">
        <v>374</v>
      </c>
      <c r="N1096">
        <v>4.2</v>
      </c>
      <c r="O1096">
        <v>16</v>
      </c>
      <c r="P1096">
        <v>12</v>
      </c>
      <c r="Q1096">
        <v>12</v>
      </c>
      <c r="R1096">
        <v>307.42</v>
      </c>
      <c r="S1096">
        <v>8.99</v>
      </c>
      <c r="T1096">
        <v>65.790000000000006</v>
      </c>
      <c r="U1096">
        <v>9.66</v>
      </c>
      <c r="V1096">
        <v>521</v>
      </c>
      <c r="W1096">
        <v>3.65</v>
      </c>
    </row>
    <row r="1097" spans="1:23" x14ac:dyDescent="0.25">
      <c r="A1097" t="s">
        <v>1572</v>
      </c>
      <c r="B1097">
        <v>1129</v>
      </c>
      <c r="C1097" t="s">
        <v>1638</v>
      </c>
      <c r="D1097" s="3">
        <v>41138</v>
      </c>
      <c r="E1097">
        <v>2226474.9302599998</v>
      </c>
      <c r="F1097">
        <v>1374977.1563899999</v>
      </c>
      <c r="G1097" t="s">
        <v>1639</v>
      </c>
      <c r="H1097" t="s">
        <v>1640</v>
      </c>
      <c r="I1097" t="s">
        <v>380</v>
      </c>
      <c r="J1097" t="s">
        <v>373</v>
      </c>
      <c r="K1097">
        <v>-84.397400000000005</v>
      </c>
      <c r="L1097">
        <v>33.779699999999998</v>
      </c>
      <c r="M1097" t="s">
        <v>374</v>
      </c>
      <c r="N1097">
        <v>4</v>
      </c>
      <c r="O1097">
        <v>23</v>
      </c>
      <c r="P1097">
        <v>16</v>
      </c>
      <c r="Q1097">
        <v>17</v>
      </c>
      <c r="R1097">
        <v>970.8</v>
      </c>
      <c r="S1097">
        <v>14.88</v>
      </c>
      <c r="T1097">
        <v>155.84</v>
      </c>
      <c r="U1097">
        <v>6.57</v>
      </c>
      <c r="V1097">
        <v>326</v>
      </c>
      <c r="W1097">
        <v>11.53</v>
      </c>
    </row>
    <row r="1098" spans="1:23" x14ac:dyDescent="0.25">
      <c r="A1098" t="s">
        <v>1572</v>
      </c>
      <c r="B1098">
        <v>1130</v>
      </c>
      <c r="C1098" t="s">
        <v>1641</v>
      </c>
      <c r="D1098" s="3">
        <v>41138</v>
      </c>
      <c r="E1098">
        <v>2226451.00728</v>
      </c>
      <c r="F1098">
        <v>1374967.7131099999</v>
      </c>
      <c r="G1098" t="s">
        <v>823</v>
      </c>
      <c r="H1098" t="s">
        <v>824</v>
      </c>
      <c r="I1098" t="s">
        <v>372</v>
      </c>
      <c r="J1098" t="s">
        <v>373</v>
      </c>
      <c r="K1098">
        <v>-84.397480000000002</v>
      </c>
      <c r="L1098">
        <v>33.779670000000003</v>
      </c>
      <c r="M1098" t="s">
        <v>374</v>
      </c>
      <c r="N1098">
        <v>9.4</v>
      </c>
      <c r="O1098">
        <v>32</v>
      </c>
      <c r="P1098">
        <v>22</v>
      </c>
      <c r="Q1098">
        <v>22</v>
      </c>
      <c r="R1098">
        <v>4339.8999999999996</v>
      </c>
      <c r="S1098">
        <v>139.19999999999999</v>
      </c>
      <c r="T1098">
        <v>123.77</v>
      </c>
      <c r="U1098">
        <v>9.7899999999999991</v>
      </c>
      <c r="V1098">
        <v>1135</v>
      </c>
      <c r="W1098">
        <v>51.53</v>
      </c>
    </row>
    <row r="1099" spans="1:23" x14ac:dyDescent="0.25">
      <c r="A1099" t="s">
        <v>1572</v>
      </c>
      <c r="B1099">
        <v>1131</v>
      </c>
      <c r="C1099" t="s">
        <v>1642</v>
      </c>
      <c r="D1099" s="3">
        <v>41138</v>
      </c>
      <c r="E1099">
        <v>2226454.7845999999</v>
      </c>
      <c r="F1099">
        <v>1374980.30415</v>
      </c>
      <c r="G1099" t="s">
        <v>1639</v>
      </c>
      <c r="H1099" t="s">
        <v>1640</v>
      </c>
      <c r="I1099" t="s">
        <v>380</v>
      </c>
      <c r="J1099" t="s">
        <v>373</v>
      </c>
      <c r="K1099">
        <v>-84.397469999999998</v>
      </c>
      <c r="L1099">
        <v>33.779699999999998</v>
      </c>
      <c r="M1099" t="s">
        <v>374</v>
      </c>
      <c r="N1099">
        <v>5.7</v>
      </c>
      <c r="O1099">
        <v>20</v>
      </c>
      <c r="P1099">
        <v>18</v>
      </c>
      <c r="Q1099">
        <v>20</v>
      </c>
      <c r="R1099">
        <v>592.02</v>
      </c>
      <c r="S1099">
        <v>9.08</v>
      </c>
      <c r="T1099">
        <v>138.66999999999999</v>
      </c>
      <c r="U1099">
        <v>14.84</v>
      </c>
      <c r="V1099">
        <v>850</v>
      </c>
      <c r="W1099">
        <v>7.03</v>
      </c>
    </row>
    <row r="1100" spans="1:23" x14ac:dyDescent="0.25">
      <c r="A1100" t="s">
        <v>1572</v>
      </c>
      <c r="B1100">
        <v>1132</v>
      </c>
      <c r="C1100" t="s">
        <v>1643</v>
      </c>
      <c r="D1100" s="3">
        <v>41139</v>
      </c>
      <c r="E1100">
        <v>2226439.2923599998</v>
      </c>
      <c r="F1100">
        <v>1374980.89405</v>
      </c>
      <c r="G1100" t="s">
        <v>1639</v>
      </c>
      <c r="H1100" t="s">
        <v>1640</v>
      </c>
      <c r="I1100" t="s">
        <v>380</v>
      </c>
      <c r="J1100" t="s">
        <v>373</v>
      </c>
      <c r="K1100">
        <v>-84.39752</v>
      </c>
      <c r="L1100">
        <v>33.779710000000001</v>
      </c>
      <c r="M1100" t="s">
        <v>374</v>
      </c>
      <c r="N1100">
        <v>3</v>
      </c>
      <c r="O1100">
        <v>19</v>
      </c>
      <c r="P1100">
        <v>22</v>
      </c>
      <c r="Q1100">
        <v>15</v>
      </c>
      <c r="R1100">
        <v>596.86</v>
      </c>
      <c r="S1100">
        <v>9.15</v>
      </c>
      <c r="T1100">
        <v>113.67</v>
      </c>
      <c r="U1100">
        <v>13.23</v>
      </c>
      <c r="V1100">
        <v>798</v>
      </c>
      <c r="W1100">
        <v>7.09</v>
      </c>
    </row>
    <row r="1101" spans="1:23" x14ac:dyDescent="0.25">
      <c r="A1101" t="s">
        <v>1572</v>
      </c>
      <c r="B1101">
        <v>1141</v>
      </c>
      <c r="C1101" t="s">
        <v>1644</v>
      </c>
      <c r="D1101" s="3">
        <v>41139</v>
      </c>
      <c r="E1101">
        <v>2226405.2965500001</v>
      </c>
      <c r="F1101">
        <v>1375006.70569</v>
      </c>
      <c r="G1101" t="s">
        <v>437</v>
      </c>
      <c r="H1101" t="s">
        <v>438</v>
      </c>
      <c r="I1101" t="s">
        <v>380</v>
      </c>
      <c r="J1101" t="s">
        <v>373</v>
      </c>
      <c r="K1101">
        <v>-84.397630000000007</v>
      </c>
      <c r="L1101">
        <v>33.779780000000002</v>
      </c>
      <c r="M1101" t="s">
        <v>374</v>
      </c>
      <c r="N1101">
        <v>2</v>
      </c>
      <c r="O1101">
        <v>30</v>
      </c>
      <c r="P1101">
        <v>25</v>
      </c>
      <c r="Q1101">
        <v>38</v>
      </c>
      <c r="R1101">
        <v>3444.67</v>
      </c>
      <c r="S1101">
        <v>54.67</v>
      </c>
      <c r="T1101">
        <v>112.7</v>
      </c>
      <c r="U1101">
        <v>14.4</v>
      </c>
      <c r="V1101">
        <v>760</v>
      </c>
      <c r="W1101">
        <v>40.9</v>
      </c>
    </row>
    <row r="1102" spans="1:23" x14ac:dyDescent="0.25">
      <c r="A1102" t="s">
        <v>1572</v>
      </c>
      <c r="B1102">
        <v>1144</v>
      </c>
      <c r="C1102" t="s">
        <v>1645</v>
      </c>
      <c r="D1102" s="3">
        <v>41139</v>
      </c>
      <c r="E1102">
        <v>2226420.4057999998</v>
      </c>
      <c r="F1102">
        <v>1375070.92</v>
      </c>
      <c r="G1102" t="s">
        <v>437</v>
      </c>
      <c r="H1102" t="s">
        <v>438</v>
      </c>
      <c r="I1102" t="s">
        <v>372</v>
      </c>
      <c r="J1102" t="s">
        <v>373</v>
      </c>
      <c r="K1102">
        <v>-84.397580000000005</v>
      </c>
      <c r="L1102">
        <v>33.779949999999999</v>
      </c>
      <c r="M1102" t="s">
        <v>374</v>
      </c>
      <c r="N1102">
        <v>6.5</v>
      </c>
      <c r="O1102">
        <v>32</v>
      </c>
      <c r="P1102">
        <v>30</v>
      </c>
      <c r="Q1102">
        <v>31</v>
      </c>
      <c r="R1102">
        <v>3750.36</v>
      </c>
      <c r="S1102">
        <v>59.55</v>
      </c>
      <c r="T1102">
        <v>336.95</v>
      </c>
      <c r="U1102">
        <v>27.27</v>
      </c>
      <c r="V1102">
        <v>1133</v>
      </c>
      <c r="W1102">
        <v>44.53</v>
      </c>
    </row>
    <row r="1103" spans="1:23" x14ac:dyDescent="0.25">
      <c r="A1103" t="s">
        <v>1572</v>
      </c>
      <c r="B1103">
        <v>1146</v>
      </c>
      <c r="C1103" t="s">
        <v>1646</v>
      </c>
      <c r="D1103" s="3">
        <v>41139</v>
      </c>
      <c r="E1103">
        <v>2226563.4243399999</v>
      </c>
      <c r="F1103">
        <v>1374883.0546200001</v>
      </c>
      <c r="G1103" t="s">
        <v>463</v>
      </c>
      <c r="H1103" t="s">
        <v>464</v>
      </c>
      <c r="I1103" t="s">
        <v>380</v>
      </c>
      <c r="J1103" t="s">
        <v>381</v>
      </c>
      <c r="K1103">
        <v>-84.397109999999998</v>
      </c>
      <c r="L1103">
        <v>33.779440000000001</v>
      </c>
      <c r="M1103" t="s">
        <v>374</v>
      </c>
      <c r="N1103">
        <v>2.6</v>
      </c>
      <c r="O1103">
        <v>19</v>
      </c>
      <c r="P1103">
        <v>20</v>
      </c>
      <c r="Q1103">
        <v>20</v>
      </c>
      <c r="R1103">
        <v>1267.1300000000001</v>
      </c>
      <c r="S1103">
        <v>19.420000000000002</v>
      </c>
      <c r="T1103">
        <v>110.14</v>
      </c>
      <c r="U1103">
        <v>12.99</v>
      </c>
      <c r="V1103">
        <v>790</v>
      </c>
      <c r="W1103">
        <v>15.05</v>
      </c>
    </row>
    <row r="1104" spans="1:23" x14ac:dyDescent="0.25">
      <c r="A1104" t="s">
        <v>1572</v>
      </c>
      <c r="B1104">
        <v>1147</v>
      </c>
      <c r="C1104" t="s">
        <v>1647</v>
      </c>
      <c r="D1104" s="3">
        <v>41139</v>
      </c>
      <c r="E1104">
        <v>2226553.3514999999</v>
      </c>
      <c r="F1104">
        <v>1374896.27522</v>
      </c>
      <c r="G1104" t="s">
        <v>383</v>
      </c>
      <c r="H1104" t="s">
        <v>384</v>
      </c>
      <c r="I1104" t="s">
        <v>380</v>
      </c>
      <c r="J1104" t="s">
        <v>381</v>
      </c>
      <c r="K1104">
        <v>-84.397139999999993</v>
      </c>
      <c r="L1104">
        <v>33.779470000000003</v>
      </c>
      <c r="M1104" t="s">
        <v>374</v>
      </c>
      <c r="N1104">
        <v>6.6</v>
      </c>
      <c r="O1104">
        <v>22</v>
      </c>
      <c r="P1104">
        <v>17</v>
      </c>
      <c r="Q1104">
        <v>18</v>
      </c>
      <c r="R1104">
        <v>1222.56</v>
      </c>
      <c r="S1104">
        <v>30.91</v>
      </c>
      <c r="T1104">
        <v>111.77</v>
      </c>
      <c r="U1104">
        <v>12.81</v>
      </c>
      <c r="V1104">
        <v>754</v>
      </c>
      <c r="W1104">
        <v>14.52</v>
      </c>
    </row>
    <row r="1105" spans="1:23" x14ac:dyDescent="0.25">
      <c r="A1105" t="s">
        <v>1572</v>
      </c>
      <c r="B1105">
        <v>1148</v>
      </c>
      <c r="C1105" t="s">
        <v>1648</v>
      </c>
      <c r="D1105" s="3">
        <v>41139</v>
      </c>
      <c r="E1105">
        <v>2226524.3921099999</v>
      </c>
      <c r="F1105">
        <v>1374883.68417</v>
      </c>
      <c r="G1105" t="s">
        <v>583</v>
      </c>
      <c r="H1105" t="s">
        <v>584</v>
      </c>
      <c r="I1105" t="s">
        <v>380</v>
      </c>
      <c r="J1105" t="s">
        <v>373</v>
      </c>
      <c r="K1105">
        <v>-84.397239999999996</v>
      </c>
      <c r="L1105">
        <v>33.779440000000001</v>
      </c>
      <c r="M1105" t="s">
        <v>374</v>
      </c>
      <c r="N1105">
        <v>8.5</v>
      </c>
      <c r="O1105">
        <v>40</v>
      </c>
      <c r="P1105">
        <v>20</v>
      </c>
      <c r="Q1105">
        <v>21</v>
      </c>
      <c r="R1105">
        <v>2283.67</v>
      </c>
      <c r="S1105">
        <v>42.33</v>
      </c>
      <c r="T1105">
        <v>203.97</v>
      </c>
      <c r="U1105">
        <v>20.02</v>
      </c>
      <c r="V1105">
        <v>916</v>
      </c>
      <c r="W1105">
        <v>27.12</v>
      </c>
    </row>
    <row r="1106" spans="1:23" x14ac:dyDescent="0.25">
      <c r="A1106" t="s">
        <v>1572</v>
      </c>
      <c r="B1106">
        <v>1149</v>
      </c>
      <c r="C1106" t="s">
        <v>1649</v>
      </c>
      <c r="D1106" s="3">
        <v>41139</v>
      </c>
      <c r="E1106">
        <v>2226518.0965900002</v>
      </c>
      <c r="F1106">
        <v>1374900.05253</v>
      </c>
      <c r="G1106" t="s">
        <v>1255</v>
      </c>
      <c r="H1106" t="s">
        <v>1256</v>
      </c>
      <c r="I1106" t="s">
        <v>380</v>
      </c>
      <c r="J1106" t="s">
        <v>373</v>
      </c>
      <c r="K1106">
        <v>-84.397260000000003</v>
      </c>
      <c r="L1106">
        <v>33.77948</v>
      </c>
      <c r="M1106" t="s">
        <v>374</v>
      </c>
      <c r="N1106">
        <v>10.7</v>
      </c>
      <c r="O1106">
        <v>46</v>
      </c>
      <c r="P1106">
        <v>22</v>
      </c>
      <c r="Q1106">
        <v>21</v>
      </c>
      <c r="R1106">
        <v>1770.23</v>
      </c>
      <c r="S1106">
        <v>35.78</v>
      </c>
      <c r="T1106">
        <v>363.61</v>
      </c>
      <c r="U1106">
        <v>28.22</v>
      </c>
      <c r="V1106">
        <v>1265</v>
      </c>
      <c r="W1106">
        <v>21.02</v>
      </c>
    </row>
    <row r="1107" spans="1:23" x14ac:dyDescent="0.25">
      <c r="A1107" t="s">
        <v>1572</v>
      </c>
      <c r="B1107">
        <v>1150</v>
      </c>
      <c r="C1107" t="s">
        <v>1650</v>
      </c>
      <c r="D1107" s="3">
        <v>41139</v>
      </c>
      <c r="E1107">
        <v>2226506.7646499998</v>
      </c>
      <c r="F1107">
        <v>1374882.4250700001</v>
      </c>
      <c r="G1107" t="s">
        <v>432</v>
      </c>
      <c r="H1107" t="s">
        <v>433</v>
      </c>
      <c r="I1107" t="s">
        <v>407</v>
      </c>
      <c r="J1107" t="s">
        <v>373</v>
      </c>
      <c r="K1107">
        <v>-84.397300000000001</v>
      </c>
      <c r="L1107">
        <v>33.779440000000001</v>
      </c>
      <c r="M1107" t="s">
        <v>374</v>
      </c>
      <c r="N1107">
        <v>6.8</v>
      </c>
      <c r="O1107">
        <v>23</v>
      </c>
      <c r="P1107">
        <v>25</v>
      </c>
      <c r="Q1107">
        <v>23</v>
      </c>
      <c r="R1107">
        <v>1083.06</v>
      </c>
      <c r="S1107">
        <v>14.2</v>
      </c>
      <c r="T1107">
        <v>105.65</v>
      </c>
      <c r="U1107">
        <v>12.72</v>
      </c>
      <c r="V1107">
        <v>777</v>
      </c>
      <c r="W1107">
        <v>12.86</v>
      </c>
    </row>
    <row r="1108" spans="1:23" x14ac:dyDescent="0.25">
      <c r="A1108" t="s">
        <v>1572</v>
      </c>
      <c r="B1108">
        <v>1151</v>
      </c>
      <c r="C1108" t="s">
        <v>1651</v>
      </c>
      <c r="D1108" s="3">
        <v>41139</v>
      </c>
      <c r="E1108">
        <v>2226493.5440500001</v>
      </c>
      <c r="F1108">
        <v>1374866.0567099999</v>
      </c>
      <c r="G1108" t="s">
        <v>1652</v>
      </c>
      <c r="H1108" t="s">
        <v>1653</v>
      </c>
      <c r="I1108" t="s">
        <v>380</v>
      </c>
      <c r="J1108" t="s">
        <v>373</v>
      </c>
      <c r="K1108">
        <v>-84.39734</v>
      </c>
      <c r="L1108">
        <v>33.779389999999999</v>
      </c>
      <c r="M1108" t="s">
        <v>374</v>
      </c>
      <c r="N1108">
        <v>14</v>
      </c>
      <c r="O1108">
        <v>37</v>
      </c>
      <c r="P1108">
        <v>34</v>
      </c>
      <c r="Q1108">
        <v>50</v>
      </c>
      <c r="R1108">
        <v>2752.33</v>
      </c>
      <c r="S1108">
        <v>42.22</v>
      </c>
      <c r="T1108">
        <v>611.55999999999995</v>
      </c>
      <c r="U1108">
        <v>35.32</v>
      </c>
      <c r="V1108">
        <v>1036</v>
      </c>
      <c r="W1108">
        <v>32.68</v>
      </c>
    </row>
    <row r="1109" spans="1:23" x14ac:dyDescent="0.25">
      <c r="A1109" t="s">
        <v>1572</v>
      </c>
      <c r="B1109">
        <v>1152</v>
      </c>
      <c r="C1109" t="s">
        <v>1654</v>
      </c>
      <c r="D1109" s="3">
        <v>41139</v>
      </c>
      <c r="E1109">
        <v>2226533.20584</v>
      </c>
      <c r="F1109">
        <v>1374809.39702</v>
      </c>
      <c r="G1109" t="s">
        <v>405</v>
      </c>
      <c r="H1109" t="s">
        <v>406</v>
      </c>
      <c r="I1109" t="s">
        <v>380</v>
      </c>
      <c r="J1109" t="s">
        <v>381</v>
      </c>
      <c r="K1109">
        <v>-84.397210000000001</v>
      </c>
      <c r="L1109">
        <v>33.779240000000001</v>
      </c>
      <c r="M1109" t="s">
        <v>374</v>
      </c>
      <c r="N1109">
        <v>3.7</v>
      </c>
      <c r="O1109">
        <v>10</v>
      </c>
      <c r="P1109">
        <v>13</v>
      </c>
      <c r="Q1109">
        <v>13</v>
      </c>
      <c r="R1109">
        <v>316.14</v>
      </c>
      <c r="S1109">
        <v>3.77</v>
      </c>
      <c r="T1109">
        <v>25.79</v>
      </c>
      <c r="U1109">
        <v>5.82</v>
      </c>
      <c r="V1109">
        <v>161</v>
      </c>
      <c r="W1109">
        <v>3.75</v>
      </c>
    </row>
    <row r="1110" spans="1:23" x14ac:dyDescent="0.25">
      <c r="A1110" t="s">
        <v>1572</v>
      </c>
      <c r="B1110">
        <v>1153</v>
      </c>
      <c r="C1110" t="s">
        <v>1655</v>
      </c>
      <c r="D1110" s="3">
        <v>41139</v>
      </c>
      <c r="E1110">
        <v>2226491.6554</v>
      </c>
      <c r="F1110">
        <v>1374847.7997000001</v>
      </c>
      <c r="G1110" t="s">
        <v>511</v>
      </c>
      <c r="H1110" t="s">
        <v>512</v>
      </c>
      <c r="I1110" t="s">
        <v>380</v>
      </c>
      <c r="J1110" t="s">
        <v>373</v>
      </c>
      <c r="K1110">
        <v>-84.39734</v>
      </c>
      <c r="L1110">
        <v>33.779339999999998</v>
      </c>
      <c r="M1110" t="s">
        <v>374</v>
      </c>
      <c r="N1110">
        <v>25</v>
      </c>
      <c r="O1110">
        <v>81</v>
      </c>
      <c r="P1110">
        <v>45</v>
      </c>
      <c r="Q1110">
        <v>48</v>
      </c>
      <c r="R1110">
        <v>6753.82</v>
      </c>
      <c r="S1110">
        <v>130.80000000000001</v>
      </c>
      <c r="T1110">
        <v>3085.68</v>
      </c>
      <c r="U1110">
        <v>101.5</v>
      </c>
      <c r="V1110">
        <v>4308</v>
      </c>
      <c r="W1110">
        <v>80.2</v>
      </c>
    </row>
    <row r="1111" spans="1:23" x14ac:dyDescent="0.25">
      <c r="A1111" t="s">
        <v>1572</v>
      </c>
      <c r="B1111">
        <v>1154</v>
      </c>
      <c r="C1111" t="s">
        <v>1656</v>
      </c>
      <c r="D1111" s="3">
        <v>41139</v>
      </c>
      <c r="E1111">
        <v>2226459.5482399999</v>
      </c>
      <c r="F1111">
        <v>1374884.3137300001</v>
      </c>
      <c r="G1111" t="s">
        <v>592</v>
      </c>
      <c r="H1111" t="s">
        <v>593</v>
      </c>
      <c r="I1111" t="s">
        <v>407</v>
      </c>
      <c r="J1111" t="s">
        <v>399</v>
      </c>
      <c r="K1111">
        <v>-84.397450000000006</v>
      </c>
      <c r="L1111">
        <v>33.779440000000001</v>
      </c>
      <c r="M1111" t="s">
        <v>374</v>
      </c>
      <c r="N1111">
        <v>24.1</v>
      </c>
      <c r="O1111">
        <v>62</v>
      </c>
      <c r="P1111">
        <v>39</v>
      </c>
      <c r="Q1111">
        <v>35</v>
      </c>
      <c r="R1111">
        <v>3377.61</v>
      </c>
      <c r="S1111">
        <v>53.95</v>
      </c>
      <c r="T1111">
        <v>2734.46</v>
      </c>
      <c r="U1111">
        <v>39.22</v>
      </c>
      <c r="V1111">
        <v>1773</v>
      </c>
      <c r="W1111">
        <v>40.11</v>
      </c>
    </row>
    <row r="1112" spans="1:23" x14ac:dyDescent="0.25">
      <c r="A1112" t="s">
        <v>1572</v>
      </c>
      <c r="B1112">
        <v>1155</v>
      </c>
      <c r="C1112" t="s">
        <v>1657</v>
      </c>
      <c r="D1112" s="3">
        <v>41139</v>
      </c>
      <c r="E1112">
        <v>2226479.0643600002</v>
      </c>
      <c r="F1112">
        <v>1374821.3585099999</v>
      </c>
      <c r="G1112" t="s">
        <v>1658</v>
      </c>
      <c r="H1112" t="s">
        <v>1659</v>
      </c>
      <c r="I1112" t="s">
        <v>407</v>
      </c>
      <c r="J1112" t="s">
        <v>604</v>
      </c>
      <c r="K1112">
        <v>-84.397390000000001</v>
      </c>
      <c r="L1112">
        <v>33.779269999999997</v>
      </c>
      <c r="M1112" t="s">
        <v>374</v>
      </c>
      <c r="N1112">
        <v>40</v>
      </c>
      <c r="O1112">
        <v>84</v>
      </c>
      <c r="P1112">
        <v>60</v>
      </c>
      <c r="Q1112">
        <v>48</v>
      </c>
      <c r="R1112">
        <v>6172.13</v>
      </c>
      <c r="S1112">
        <v>91.95</v>
      </c>
      <c r="T1112">
        <v>9376.24</v>
      </c>
      <c r="U1112">
        <v>148.24</v>
      </c>
      <c r="V1112">
        <v>8826</v>
      </c>
      <c r="W1112">
        <v>73.290000000000006</v>
      </c>
    </row>
    <row r="1113" spans="1:23" x14ac:dyDescent="0.25">
      <c r="A1113" t="s">
        <v>1572</v>
      </c>
      <c r="B1113">
        <v>1156</v>
      </c>
      <c r="C1113" t="s">
        <v>1660</v>
      </c>
      <c r="D1113" s="3">
        <v>41139</v>
      </c>
      <c r="E1113">
        <v>2226443.80944</v>
      </c>
      <c r="F1113">
        <v>1374813.8038900001</v>
      </c>
      <c r="G1113" t="s">
        <v>405</v>
      </c>
      <c r="H1113" t="s">
        <v>406</v>
      </c>
      <c r="I1113" t="s">
        <v>380</v>
      </c>
      <c r="J1113" t="s">
        <v>381</v>
      </c>
      <c r="K1113">
        <v>-84.397499999999994</v>
      </c>
      <c r="L1113">
        <v>33.779249999999998</v>
      </c>
      <c r="M1113" t="s">
        <v>374</v>
      </c>
      <c r="N1113">
        <v>2.9</v>
      </c>
      <c r="O1113">
        <v>9</v>
      </c>
      <c r="P1113">
        <v>15</v>
      </c>
      <c r="Q1113">
        <v>15</v>
      </c>
      <c r="R1113">
        <v>370.92</v>
      </c>
      <c r="S1113">
        <v>4.41</v>
      </c>
      <c r="T1113">
        <v>14.44</v>
      </c>
      <c r="U1113">
        <v>4.2300000000000004</v>
      </c>
      <c r="V1113">
        <v>99</v>
      </c>
      <c r="W1113">
        <v>4.4000000000000004</v>
      </c>
    </row>
    <row r="1114" spans="1:23" x14ac:dyDescent="0.25">
      <c r="A1114" t="s">
        <v>1572</v>
      </c>
      <c r="B1114">
        <v>1157</v>
      </c>
      <c r="C1114" t="s">
        <v>1661</v>
      </c>
      <c r="D1114" s="3">
        <v>41139</v>
      </c>
      <c r="E1114">
        <v>2226418.5914799999</v>
      </c>
      <c r="F1114">
        <v>1374818.2655799999</v>
      </c>
      <c r="G1114" t="s">
        <v>583</v>
      </c>
      <c r="H1114" t="s">
        <v>584</v>
      </c>
      <c r="I1114" t="s">
        <v>380</v>
      </c>
      <c r="J1114" t="s">
        <v>381</v>
      </c>
      <c r="K1114">
        <v>-84.397589999999994</v>
      </c>
      <c r="L1114">
        <v>33.779260000000001</v>
      </c>
      <c r="M1114" t="s">
        <v>374</v>
      </c>
      <c r="N1114">
        <v>5.2</v>
      </c>
      <c r="O1114">
        <v>27</v>
      </c>
      <c r="P1114">
        <v>15</v>
      </c>
      <c r="Q1114">
        <v>16</v>
      </c>
      <c r="R1114">
        <v>734.53</v>
      </c>
      <c r="S1114">
        <v>13.62</v>
      </c>
      <c r="T1114">
        <v>58.71</v>
      </c>
      <c r="U1114">
        <v>9.59</v>
      </c>
      <c r="V1114">
        <v>296</v>
      </c>
      <c r="W1114">
        <v>8.7200000000000006</v>
      </c>
    </row>
    <row r="1115" spans="1:23" x14ac:dyDescent="0.25">
      <c r="A1115" t="s">
        <v>1572</v>
      </c>
      <c r="B1115">
        <v>1158</v>
      </c>
      <c r="C1115" t="s">
        <v>1662</v>
      </c>
      <c r="D1115" s="3">
        <v>41139</v>
      </c>
      <c r="E1115">
        <v>2226397.1867</v>
      </c>
      <c r="F1115">
        <v>1374817.0064699999</v>
      </c>
      <c r="G1115" t="s">
        <v>1663</v>
      </c>
      <c r="H1115" t="s">
        <v>1664</v>
      </c>
      <c r="I1115" t="s">
        <v>380</v>
      </c>
      <c r="J1115" t="s">
        <v>381</v>
      </c>
      <c r="K1115">
        <v>-84.397660000000002</v>
      </c>
      <c r="L1115">
        <v>33.779260000000001</v>
      </c>
      <c r="M1115" t="s">
        <v>374</v>
      </c>
      <c r="N1115">
        <v>3.5</v>
      </c>
      <c r="O1115">
        <v>11</v>
      </c>
      <c r="P1115">
        <v>13</v>
      </c>
      <c r="Q1115">
        <v>12</v>
      </c>
      <c r="R1115">
        <v>311.51</v>
      </c>
      <c r="S1115">
        <v>4.9400000000000004</v>
      </c>
      <c r="T1115">
        <v>24.54</v>
      </c>
      <c r="U1115">
        <v>6.02</v>
      </c>
      <c r="V1115">
        <v>37</v>
      </c>
      <c r="W1115">
        <v>3.7</v>
      </c>
    </row>
    <row r="1116" spans="1:23" x14ac:dyDescent="0.25">
      <c r="A1116" t="s">
        <v>1572</v>
      </c>
      <c r="B1116">
        <v>1159</v>
      </c>
      <c r="C1116" t="s">
        <v>1665</v>
      </c>
      <c r="D1116" s="3">
        <v>41139</v>
      </c>
      <c r="E1116">
        <v>2226400.5279299999</v>
      </c>
      <c r="F1116">
        <v>1374831.0852000001</v>
      </c>
      <c r="G1116" t="s">
        <v>592</v>
      </c>
      <c r="H1116" t="s">
        <v>593</v>
      </c>
      <c r="I1116" t="s">
        <v>380</v>
      </c>
      <c r="J1116" t="s">
        <v>373</v>
      </c>
      <c r="K1116">
        <v>-84.397639999999996</v>
      </c>
      <c r="L1116">
        <v>33.779290000000003</v>
      </c>
      <c r="M1116" t="s">
        <v>374</v>
      </c>
      <c r="N1116">
        <v>42.5</v>
      </c>
      <c r="O1116">
        <v>83</v>
      </c>
      <c r="P1116">
        <v>85</v>
      </c>
      <c r="Q1116">
        <v>73</v>
      </c>
      <c r="R1116">
        <v>16479.439999999999</v>
      </c>
      <c r="S1116">
        <v>263.19</v>
      </c>
      <c r="T1116">
        <v>11009.22</v>
      </c>
      <c r="U1116">
        <v>125.93</v>
      </c>
      <c r="V1116">
        <v>11763</v>
      </c>
      <c r="W1116">
        <v>195.68</v>
      </c>
    </row>
    <row r="1117" spans="1:23" x14ac:dyDescent="0.25">
      <c r="A1117" t="s">
        <v>1572</v>
      </c>
      <c r="B1117">
        <v>1160</v>
      </c>
      <c r="C1117" t="s">
        <v>1666</v>
      </c>
      <c r="D1117" s="3">
        <v>41139</v>
      </c>
      <c r="E1117">
        <v>2226394.8619599999</v>
      </c>
      <c r="F1117">
        <v>1374892.15175</v>
      </c>
      <c r="G1117" t="s">
        <v>1228</v>
      </c>
      <c r="H1117" t="s">
        <v>1229</v>
      </c>
      <c r="I1117" t="s">
        <v>380</v>
      </c>
      <c r="J1117" t="s">
        <v>373</v>
      </c>
      <c r="K1117">
        <v>-84.397660000000002</v>
      </c>
      <c r="L1117">
        <v>33.77946</v>
      </c>
      <c r="M1117" t="s">
        <v>374</v>
      </c>
      <c r="N1117">
        <v>9.9</v>
      </c>
      <c r="O1117">
        <v>21</v>
      </c>
      <c r="P1117">
        <v>25</v>
      </c>
      <c r="Q1117">
        <v>26</v>
      </c>
      <c r="R1117">
        <v>2281.84</v>
      </c>
      <c r="S1117">
        <v>29.94</v>
      </c>
      <c r="T1117">
        <v>374.52</v>
      </c>
      <c r="U1117">
        <v>26.41</v>
      </c>
      <c r="V1117">
        <v>1293</v>
      </c>
      <c r="W1117">
        <v>27.1</v>
      </c>
    </row>
    <row r="1118" spans="1:23" x14ac:dyDescent="0.25">
      <c r="A1118" t="s">
        <v>1572</v>
      </c>
      <c r="B1118">
        <v>1161</v>
      </c>
      <c r="C1118" t="s">
        <v>1667</v>
      </c>
      <c r="D1118" s="3">
        <v>41139</v>
      </c>
      <c r="E1118">
        <v>2226414.3780800002</v>
      </c>
      <c r="F1118">
        <v>1374911.66787</v>
      </c>
      <c r="G1118" t="s">
        <v>405</v>
      </c>
      <c r="H1118" t="s">
        <v>406</v>
      </c>
      <c r="I1118" t="s">
        <v>380</v>
      </c>
      <c r="J1118" t="s">
        <v>381</v>
      </c>
      <c r="K1118">
        <v>-84.397599999999997</v>
      </c>
      <c r="L1118">
        <v>33.779519999999998</v>
      </c>
      <c r="M1118" t="s">
        <v>374</v>
      </c>
      <c r="N1118">
        <v>5.0999999999999996</v>
      </c>
      <c r="O1118">
        <v>14</v>
      </c>
      <c r="P1118">
        <v>10</v>
      </c>
      <c r="Q1118">
        <v>12</v>
      </c>
      <c r="R1118">
        <v>318.18</v>
      </c>
      <c r="S1118">
        <v>3.79</v>
      </c>
      <c r="T1118">
        <v>55.42</v>
      </c>
      <c r="U1118">
        <v>8.93</v>
      </c>
      <c r="V1118">
        <v>305</v>
      </c>
      <c r="W1118">
        <v>3.78</v>
      </c>
    </row>
    <row r="1119" spans="1:23" x14ac:dyDescent="0.25">
      <c r="A1119" t="s">
        <v>1572</v>
      </c>
      <c r="B1119">
        <v>1162</v>
      </c>
      <c r="C1119" t="s">
        <v>1668</v>
      </c>
      <c r="D1119" s="3">
        <v>41139</v>
      </c>
      <c r="E1119">
        <v>2226434.5237400001</v>
      </c>
      <c r="F1119">
        <v>1374911.66787</v>
      </c>
      <c r="G1119" t="s">
        <v>1228</v>
      </c>
      <c r="H1119" t="s">
        <v>1229</v>
      </c>
      <c r="I1119" t="s">
        <v>407</v>
      </c>
      <c r="J1119" t="s">
        <v>373</v>
      </c>
      <c r="K1119">
        <v>-84.397530000000003</v>
      </c>
      <c r="L1119">
        <v>33.779519999999998</v>
      </c>
      <c r="M1119" t="s">
        <v>374</v>
      </c>
      <c r="N1119">
        <v>8.5</v>
      </c>
      <c r="O1119">
        <v>12</v>
      </c>
      <c r="P1119">
        <v>18</v>
      </c>
      <c r="Q1119">
        <v>17</v>
      </c>
      <c r="R1119">
        <v>620.32000000000005</v>
      </c>
      <c r="S1119">
        <v>8.14</v>
      </c>
      <c r="T1119">
        <v>173.79</v>
      </c>
      <c r="U1119">
        <v>16.87</v>
      </c>
      <c r="V1119">
        <v>930</v>
      </c>
      <c r="W1119">
        <v>7.37</v>
      </c>
    </row>
    <row r="1120" spans="1:23" x14ac:dyDescent="0.25">
      <c r="A1120" t="s">
        <v>1572</v>
      </c>
      <c r="B1120">
        <v>1163</v>
      </c>
      <c r="C1120" t="s">
        <v>1669</v>
      </c>
      <c r="D1120" s="3">
        <v>41139</v>
      </c>
      <c r="E1120">
        <v>2226448.3738899999</v>
      </c>
      <c r="F1120">
        <v>1374911.0383200001</v>
      </c>
      <c r="G1120" t="s">
        <v>1228</v>
      </c>
      <c r="H1120" t="s">
        <v>1229</v>
      </c>
      <c r="I1120" t="s">
        <v>407</v>
      </c>
      <c r="J1120" t="s">
        <v>373</v>
      </c>
      <c r="K1120">
        <v>-84.397490000000005</v>
      </c>
      <c r="L1120">
        <v>33.779510000000002</v>
      </c>
      <c r="M1120" t="s">
        <v>374</v>
      </c>
      <c r="N1120">
        <v>6.3</v>
      </c>
      <c r="O1120">
        <v>12</v>
      </c>
      <c r="P1120">
        <v>16</v>
      </c>
      <c r="Q1120">
        <v>15</v>
      </c>
      <c r="R1120">
        <v>429.48</v>
      </c>
      <c r="S1120">
        <v>5.62</v>
      </c>
      <c r="T1120">
        <v>84.61</v>
      </c>
      <c r="U1120">
        <v>11.13</v>
      </c>
      <c r="V1120">
        <v>702</v>
      </c>
      <c r="W1120">
        <v>5.0999999999999996</v>
      </c>
    </row>
    <row r="1121" spans="1:23" x14ac:dyDescent="0.25">
      <c r="A1121" t="s">
        <v>1572</v>
      </c>
      <c r="B1121">
        <v>1164</v>
      </c>
      <c r="C1121" t="s">
        <v>1670</v>
      </c>
      <c r="D1121" s="3">
        <v>41139</v>
      </c>
      <c r="E1121">
        <v>2226455.92851</v>
      </c>
      <c r="F1121">
        <v>1374916.07473</v>
      </c>
      <c r="G1121" t="s">
        <v>463</v>
      </c>
      <c r="H1121" t="s">
        <v>464</v>
      </c>
      <c r="I1121" t="s">
        <v>380</v>
      </c>
      <c r="J1121" t="s">
        <v>381</v>
      </c>
      <c r="K1121">
        <v>-84.397459999999995</v>
      </c>
      <c r="L1121">
        <v>33.779530000000001</v>
      </c>
      <c r="M1121" t="s">
        <v>374</v>
      </c>
      <c r="N1121">
        <v>4.0999999999999996</v>
      </c>
      <c r="O1121">
        <v>21</v>
      </c>
      <c r="P1121">
        <v>20</v>
      </c>
      <c r="Q1121">
        <v>19</v>
      </c>
      <c r="R1121">
        <v>1005.46</v>
      </c>
      <c r="S1121">
        <v>15.41</v>
      </c>
      <c r="T1121">
        <v>137.33000000000001</v>
      </c>
      <c r="U1121">
        <v>14.77</v>
      </c>
      <c r="V1121">
        <v>846</v>
      </c>
      <c r="W1121">
        <v>11.94</v>
      </c>
    </row>
    <row r="1122" spans="1:23" x14ac:dyDescent="0.25">
      <c r="A1122" t="s">
        <v>1572</v>
      </c>
      <c r="B1122">
        <v>1165</v>
      </c>
      <c r="C1122" t="s">
        <v>1671</v>
      </c>
      <c r="D1122" s="3">
        <v>41139</v>
      </c>
      <c r="E1122">
        <v>2226468.5195599999</v>
      </c>
      <c r="F1122">
        <v>1374908.5201099999</v>
      </c>
      <c r="G1122" t="s">
        <v>463</v>
      </c>
      <c r="H1122" t="s">
        <v>464</v>
      </c>
      <c r="I1122" t="s">
        <v>380</v>
      </c>
      <c r="J1122" t="s">
        <v>381</v>
      </c>
      <c r="K1122">
        <v>-84.397419999999997</v>
      </c>
      <c r="L1122">
        <v>33.779510000000002</v>
      </c>
      <c r="M1122" t="s">
        <v>374</v>
      </c>
      <c r="N1122">
        <v>2.9</v>
      </c>
      <c r="O1122">
        <v>16</v>
      </c>
      <c r="P1122">
        <v>15</v>
      </c>
      <c r="Q1122">
        <v>15</v>
      </c>
      <c r="R1122">
        <v>629.37</v>
      </c>
      <c r="S1122">
        <v>9.66</v>
      </c>
      <c r="T1122">
        <v>73.5</v>
      </c>
      <c r="U1122">
        <v>10.3</v>
      </c>
      <c r="V1122">
        <v>409</v>
      </c>
      <c r="W1122">
        <v>7.47</v>
      </c>
    </row>
    <row r="1123" spans="1:23" x14ac:dyDescent="0.25">
      <c r="A1123" t="s">
        <v>1572</v>
      </c>
      <c r="B1123">
        <v>1166</v>
      </c>
      <c r="C1123" t="s">
        <v>1672</v>
      </c>
      <c r="D1123" s="3">
        <v>41139</v>
      </c>
      <c r="E1123">
        <v>2226479.01302</v>
      </c>
      <c r="F1123">
        <v>1374916.50872</v>
      </c>
      <c r="G1123" t="s">
        <v>463</v>
      </c>
      <c r="H1123" t="s">
        <v>464</v>
      </c>
      <c r="I1123" t="s">
        <v>380</v>
      </c>
      <c r="J1123" t="s">
        <v>381</v>
      </c>
      <c r="K1123">
        <v>-84.397390000000001</v>
      </c>
      <c r="L1123">
        <v>33.779530000000001</v>
      </c>
      <c r="M1123" t="s">
        <v>374</v>
      </c>
      <c r="N1123">
        <v>3.9</v>
      </c>
      <c r="O1123">
        <v>17</v>
      </c>
      <c r="P1123">
        <v>19</v>
      </c>
      <c r="Q1123">
        <v>18</v>
      </c>
      <c r="R1123">
        <v>846.47</v>
      </c>
      <c r="S1123">
        <v>12.99</v>
      </c>
      <c r="T1123">
        <v>89.71</v>
      </c>
      <c r="U1123">
        <v>11.53</v>
      </c>
      <c r="V1123">
        <v>746</v>
      </c>
      <c r="W1123">
        <v>10.050000000000001</v>
      </c>
    </row>
    <row r="1124" spans="1:23" x14ac:dyDescent="0.25">
      <c r="A1124" t="s">
        <v>1572</v>
      </c>
      <c r="B1124">
        <v>1167</v>
      </c>
      <c r="C1124" t="s">
        <v>1673</v>
      </c>
      <c r="D1124" s="3">
        <v>41139</v>
      </c>
      <c r="E1124">
        <v>2226391.2907799999</v>
      </c>
      <c r="F1124">
        <v>1375146.1679100001</v>
      </c>
      <c r="G1124" t="s">
        <v>463</v>
      </c>
      <c r="H1124" t="s">
        <v>464</v>
      </c>
      <c r="I1124" t="s">
        <v>380</v>
      </c>
      <c r="J1124" t="s">
        <v>373</v>
      </c>
      <c r="K1124">
        <v>-84.397679999999994</v>
      </c>
      <c r="L1124">
        <v>33.780160000000002</v>
      </c>
      <c r="M1124" t="s">
        <v>374</v>
      </c>
      <c r="N1124">
        <v>6</v>
      </c>
      <c r="O1124">
        <v>21</v>
      </c>
      <c r="P1124">
        <v>20</v>
      </c>
      <c r="Q1124">
        <v>20</v>
      </c>
      <c r="R1124">
        <v>1005.89</v>
      </c>
      <c r="S1124">
        <v>15.43</v>
      </c>
      <c r="T1124">
        <v>188.91</v>
      </c>
      <c r="U1124">
        <v>17.75</v>
      </c>
      <c r="V1124">
        <v>950</v>
      </c>
      <c r="W1124">
        <v>11.94</v>
      </c>
    </row>
    <row r="1125" spans="1:23" x14ac:dyDescent="0.25">
      <c r="A1125" t="s">
        <v>1572</v>
      </c>
      <c r="B1125">
        <v>1173</v>
      </c>
      <c r="C1125" t="s">
        <v>1674</v>
      </c>
      <c r="D1125" s="3">
        <v>41139</v>
      </c>
      <c r="E1125">
        <v>2226452.2852599998</v>
      </c>
      <c r="F1125">
        <v>1375204.1844599999</v>
      </c>
      <c r="G1125" t="s">
        <v>823</v>
      </c>
      <c r="H1125" t="s">
        <v>824</v>
      </c>
      <c r="I1125" t="s">
        <v>380</v>
      </c>
      <c r="J1125" t="s">
        <v>373</v>
      </c>
      <c r="K1125">
        <v>-84.397480000000002</v>
      </c>
      <c r="L1125">
        <v>33.780320000000003</v>
      </c>
      <c r="M1125" t="s">
        <v>374</v>
      </c>
      <c r="N1125">
        <v>4.5</v>
      </c>
      <c r="O1125">
        <v>17</v>
      </c>
      <c r="P1125">
        <v>15</v>
      </c>
      <c r="Q1125">
        <v>15</v>
      </c>
      <c r="R1125">
        <v>1031.83</v>
      </c>
      <c r="S1125">
        <v>33.090000000000003</v>
      </c>
      <c r="T1125">
        <v>22.29</v>
      </c>
      <c r="U1125">
        <v>3.75</v>
      </c>
      <c r="V1125">
        <v>323</v>
      </c>
      <c r="W1125">
        <v>12.25</v>
      </c>
    </row>
    <row r="1126" spans="1:23" x14ac:dyDescent="0.25">
      <c r="A1126" t="s">
        <v>1572</v>
      </c>
      <c r="B1126">
        <v>1176</v>
      </c>
      <c r="C1126" t="s">
        <v>1675</v>
      </c>
      <c r="D1126" s="3">
        <v>41139</v>
      </c>
      <c r="E1126">
        <v>2226424.2701900001</v>
      </c>
      <c r="F1126">
        <v>1375174.2807400001</v>
      </c>
      <c r="G1126" t="s">
        <v>823</v>
      </c>
      <c r="H1126" t="s">
        <v>824</v>
      </c>
      <c r="I1126" t="s">
        <v>380</v>
      </c>
      <c r="J1126" t="s">
        <v>373</v>
      </c>
      <c r="K1126">
        <v>-84.397570000000002</v>
      </c>
      <c r="L1126">
        <v>33.780239999999999</v>
      </c>
      <c r="M1126" t="s">
        <v>374</v>
      </c>
      <c r="N1126">
        <v>5.0999999999999996</v>
      </c>
      <c r="O1126">
        <v>23</v>
      </c>
      <c r="P1126">
        <v>20</v>
      </c>
      <c r="Q1126">
        <v>20</v>
      </c>
      <c r="R1126">
        <v>2325.33</v>
      </c>
      <c r="S1126">
        <v>74.58</v>
      </c>
      <c r="T1126">
        <v>30.97</v>
      </c>
      <c r="U1126">
        <v>4.54</v>
      </c>
      <c r="V1126">
        <v>414</v>
      </c>
      <c r="W1126">
        <v>27.61</v>
      </c>
    </row>
    <row r="1127" spans="1:23" x14ac:dyDescent="0.25">
      <c r="A1127" t="s">
        <v>1572</v>
      </c>
      <c r="B1127">
        <v>1178</v>
      </c>
      <c r="C1127" t="s">
        <v>1676</v>
      </c>
      <c r="D1127" s="3">
        <v>41139</v>
      </c>
      <c r="E1127">
        <v>2226456.0625700001</v>
      </c>
      <c r="F1127">
        <v>1375139.3406</v>
      </c>
      <c r="G1127" t="s">
        <v>1517</v>
      </c>
      <c r="H1127" t="s">
        <v>1518</v>
      </c>
      <c r="I1127" t="s">
        <v>372</v>
      </c>
      <c r="J1127" t="s">
        <v>373</v>
      </c>
      <c r="K1127">
        <v>-84.397459999999995</v>
      </c>
      <c r="L1127">
        <v>33.780140000000003</v>
      </c>
      <c r="M1127" t="s">
        <v>374</v>
      </c>
      <c r="N1127">
        <v>6.5</v>
      </c>
      <c r="O1127">
        <v>25</v>
      </c>
      <c r="P1127">
        <v>18</v>
      </c>
      <c r="Q1127">
        <v>19</v>
      </c>
      <c r="R1127">
        <v>2118.4499999999998</v>
      </c>
      <c r="S1127">
        <v>25.57</v>
      </c>
      <c r="T1127">
        <v>80.62</v>
      </c>
      <c r="U1127">
        <v>10.16</v>
      </c>
      <c r="V1127">
        <v>767</v>
      </c>
      <c r="W1127">
        <v>25.16</v>
      </c>
    </row>
    <row r="1128" spans="1:23" x14ac:dyDescent="0.25">
      <c r="A1128" t="s">
        <v>1572</v>
      </c>
      <c r="B1128">
        <v>1180</v>
      </c>
      <c r="C1128" t="s">
        <v>1677</v>
      </c>
      <c r="D1128" s="3">
        <v>41139</v>
      </c>
      <c r="E1128">
        <v>2226481.2446599999</v>
      </c>
      <c r="F1128">
        <v>1375137.76672</v>
      </c>
      <c r="G1128" t="s">
        <v>1678</v>
      </c>
      <c r="H1128" t="s">
        <v>1679</v>
      </c>
      <c r="I1128" t="s">
        <v>380</v>
      </c>
      <c r="J1128" t="s">
        <v>373</v>
      </c>
      <c r="K1128">
        <v>-84.397379999999998</v>
      </c>
      <c r="L1128">
        <v>33.780140000000003</v>
      </c>
      <c r="M1128" t="s">
        <v>374</v>
      </c>
      <c r="N1128">
        <v>6.3</v>
      </c>
      <c r="O1128">
        <v>25</v>
      </c>
      <c r="P1128">
        <v>17</v>
      </c>
      <c r="Q1128">
        <v>18</v>
      </c>
      <c r="R1128">
        <v>1665.28</v>
      </c>
      <c r="S1128">
        <v>16.53</v>
      </c>
      <c r="T1128">
        <v>88.74</v>
      </c>
      <c r="U1128">
        <v>11.51</v>
      </c>
      <c r="V1128">
        <v>699</v>
      </c>
      <c r="W1128">
        <v>19.77</v>
      </c>
    </row>
    <row r="1129" spans="1:23" x14ac:dyDescent="0.25">
      <c r="A1129" t="s">
        <v>1572</v>
      </c>
      <c r="B1129">
        <v>1182</v>
      </c>
      <c r="C1129" t="s">
        <v>1680</v>
      </c>
      <c r="D1129" s="3">
        <v>41139</v>
      </c>
      <c r="E1129">
        <v>2226519.5961600002</v>
      </c>
      <c r="F1129">
        <v>1375147.96132</v>
      </c>
      <c r="G1129" t="s">
        <v>1678</v>
      </c>
      <c r="H1129" t="s">
        <v>1679</v>
      </c>
      <c r="I1129" t="s">
        <v>380</v>
      </c>
      <c r="J1129" t="s">
        <v>373</v>
      </c>
      <c r="K1129">
        <v>-84.397260000000003</v>
      </c>
      <c r="L1129">
        <v>33.780169999999998</v>
      </c>
      <c r="M1129" t="s">
        <v>374</v>
      </c>
      <c r="N1129">
        <v>5.8</v>
      </c>
      <c r="O1129">
        <v>30</v>
      </c>
      <c r="P1129">
        <v>18</v>
      </c>
      <c r="Q1129">
        <v>24</v>
      </c>
      <c r="R1129">
        <v>2020.49</v>
      </c>
      <c r="S1129">
        <v>20.04</v>
      </c>
      <c r="T1129">
        <v>74.25</v>
      </c>
      <c r="U1129">
        <v>10.43</v>
      </c>
      <c r="V1129">
        <v>318</v>
      </c>
      <c r="W1129">
        <v>23.99</v>
      </c>
    </row>
    <row r="1130" spans="1:23" x14ac:dyDescent="0.25">
      <c r="A1130" t="s">
        <v>1572</v>
      </c>
      <c r="B1130">
        <v>1183</v>
      </c>
      <c r="C1130" t="s">
        <v>1681</v>
      </c>
      <c r="D1130" s="3">
        <v>41139</v>
      </c>
      <c r="E1130">
        <v>2226510.7215900002</v>
      </c>
      <c r="F1130">
        <v>1375164.67203</v>
      </c>
      <c r="G1130" t="s">
        <v>823</v>
      </c>
      <c r="H1130" t="s">
        <v>824</v>
      </c>
      <c r="I1130" t="s">
        <v>380</v>
      </c>
      <c r="J1130" t="s">
        <v>381</v>
      </c>
      <c r="K1130">
        <v>-84.397279999999995</v>
      </c>
      <c r="L1130">
        <v>33.780209999999997</v>
      </c>
      <c r="M1130" t="s">
        <v>374</v>
      </c>
      <c r="N1130">
        <v>3.5</v>
      </c>
      <c r="O1130">
        <v>17</v>
      </c>
      <c r="P1130">
        <v>8</v>
      </c>
      <c r="Q1130">
        <v>8</v>
      </c>
      <c r="R1130">
        <v>440.35</v>
      </c>
      <c r="S1130">
        <v>14.13</v>
      </c>
      <c r="T1130">
        <v>12.99</v>
      </c>
      <c r="U1130">
        <v>2.82</v>
      </c>
      <c r="V1130">
        <v>195</v>
      </c>
      <c r="W1130">
        <v>5.23</v>
      </c>
    </row>
    <row r="1131" spans="1:23" x14ac:dyDescent="0.25">
      <c r="A1131" t="s">
        <v>368</v>
      </c>
      <c r="B1131">
        <v>1184</v>
      </c>
      <c r="C1131" t="s">
        <v>1682</v>
      </c>
      <c r="D1131" s="3">
        <v>41128</v>
      </c>
      <c r="E1131">
        <v>2228419.6902800002</v>
      </c>
      <c r="F1131">
        <v>1371953.9138100001</v>
      </c>
      <c r="G1131" t="s">
        <v>370</v>
      </c>
      <c r="H1131" t="s">
        <v>371</v>
      </c>
      <c r="I1131" t="s">
        <v>372</v>
      </c>
      <c r="J1131" t="s">
        <v>373</v>
      </c>
      <c r="K1131">
        <v>-84.390979999999999</v>
      </c>
      <c r="L1131">
        <v>33.7714</v>
      </c>
      <c r="M1131" t="s">
        <v>374</v>
      </c>
      <c r="N1131">
        <v>4.0999999999999996</v>
      </c>
      <c r="O1131">
        <v>22</v>
      </c>
      <c r="P1131">
        <v>10</v>
      </c>
      <c r="Q1131">
        <v>11</v>
      </c>
      <c r="R1131">
        <v>399.56</v>
      </c>
      <c r="S1131">
        <v>5.58</v>
      </c>
      <c r="T1131">
        <v>27.03</v>
      </c>
      <c r="U1131">
        <v>5.51</v>
      </c>
      <c r="V1131">
        <v>201</v>
      </c>
      <c r="W1131">
        <v>4.74</v>
      </c>
    </row>
    <row r="1132" spans="1:23" x14ac:dyDescent="0.25">
      <c r="A1132" t="s">
        <v>368</v>
      </c>
      <c r="B1132">
        <v>1185</v>
      </c>
      <c r="C1132" t="s">
        <v>1683</v>
      </c>
      <c r="D1132" s="3">
        <v>41128</v>
      </c>
      <c r="E1132">
        <v>2228313.1948299999</v>
      </c>
      <c r="F1132">
        <v>1371947.42035</v>
      </c>
      <c r="G1132" t="s">
        <v>370</v>
      </c>
      <c r="H1132" t="s">
        <v>371</v>
      </c>
      <c r="I1132" t="s">
        <v>372</v>
      </c>
      <c r="J1132" t="s">
        <v>373</v>
      </c>
      <c r="K1132">
        <v>-84.391329999999996</v>
      </c>
      <c r="L1132">
        <v>33.771380000000001</v>
      </c>
      <c r="M1132" t="s">
        <v>374</v>
      </c>
      <c r="N1132">
        <v>3.8</v>
      </c>
      <c r="O1132">
        <v>22</v>
      </c>
      <c r="P1132">
        <v>8</v>
      </c>
      <c r="Q1132">
        <v>7</v>
      </c>
      <c r="R1132">
        <v>299.88</v>
      </c>
      <c r="S1132">
        <v>4.1900000000000004</v>
      </c>
      <c r="T1132">
        <v>22.53</v>
      </c>
      <c r="U1132">
        <v>4.9800000000000004</v>
      </c>
      <c r="V1132">
        <v>173</v>
      </c>
      <c r="W1132">
        <v>3.56</v>
      </c>
    </row>
    <row r="1133" spans="1:23" x14ac:dyDescent="0.25">
      <c r="A1133" t="s">
        <v>368</v>
      </c>
      <c r="B1133">
        <v>1186</v>
      </c>
      <c r="C1133" t="s">
        <v>1684</v>
      </c>
      <c r="D1133" s="3">
        <v>41128</v>
      </c>
      <c r="E1133">
        <v>2228236.1742400001</v>
      </c>
      <c r="F1133">
        <v>1371945.8951900001</v>
      </c>
      <c r="G1133" t="s">
        <v>370</v>
      </c>
      <c r="H1133" t="s">
        <v>371</v>
      </c>
      <c r="I1133" t="s">
        <v>372</v>
      </c>
      <c r="J1133" t="s">
        <v>373</v>
      </c>
      <c r="K1133">
        <v>-84.391580000000005</v>
      </c>
      <c r="L1133">
        <v>33.771380000000001</v>
      </c>
      <c r="M1133" t="s">
        <v>374</v>
      </c>
      <c r="N1133">
        <v>4</v>
      </c>
      <c r="O1133">
        <v>20</v>
      </c>
      <c r="P1133">
        <v>8</v>
      </c>
      <c r="Q1133">
        <v>9</v>
      </c>
      <c r="R1133">
        <v>157.91</v>
      </c>
      <c r="S1133">
        <v>2.2000000000000002</v>
      </c>
      <c r="T1133">
        <v>25.49</v>
      </c>
      <c r="U1133">
        <v>5.34</v>
      </c>
      <c r="V1133">
        <v>191</v>
      </c>
      <c r="W1133">
        <v>1.87</v>
      </c>
    </row>
    <row r="1134" spans="1:23" x14ac:dyDescent="0.25">
      <c r="A1134" t="s">
        <v>376</v>
      </c>
      <c r="B1134">
        <v>1187</v>
      </c>
      <c r="C1134" t="s">
        <v>1685</v>
      </c>
      <c r="D1134" s="3">
        <v>41128</v>
      </c>
      <c r="E1134">
        <v>2228168.30461</v>
      </c>
      <c r="F1134">
        <v>1371961.90937</v>
      </c>
      <c r="G1134" t="s">
        <v>511</v>
      </c>
      <c r="H1134" t="s">
        <v>512</v>
      </c>
      <c r="I1134" t="s">
        <v>380</v>
      </c>
      <c r="J1134" t="s">
        <v>399</v>
      </c>
      <c r="K1134">
        <v>-84.391810000000007</v>
      </c>
      <c r="L1134">
        <v>33.771419999999999</v>
      </c>
      <c r="M1134" t="s">
        <v>374</v>
      </c>
      <c r="N1134">
        <v>44.3</v>
      </c>
      <c r="O1134">
        <v>75</v>
      </c>
      <c r="P1134">
        <v>71</v>
      </c>
      <c r="Q1134">
        <v>78</v>
      </c>
      <c r="R1134">
        <v>6346.94</v>
      </c>
      <c r="S1134">
        <v>122.93</v>
      </c>
      <c r="T1134">
        <v>11472.42</v>
      </c>
      <c r="U1134">
        <v>119.36</v>
      </c>
      <c r="V1134">
        <v>10853</v>
      </c>
      <c r="W1134">
        <v>75.37</v>
      </c>
    </row>
    <row r="1135" spans="1:23" x14ac:dyDescent="0.25">
      <c r="A1135" t="s">
        <v>368</v>
      </c>
      <c r="B1135">
        <v>1188</v>
      </c>
      <c r="C1135" t="s">
        <v>1686</v>
      </c>
      <c r="D1135" s="3">
        <v>41128</v>
      </c>
      <c r="E1135">
        <v>2228226.2406500001</v>
      </c>
      <c r="F1135">
        <v>1371997.2672900001</v>
      </c>
      <c r="G1135" t="s">
        <v>511</v>
      </c>
      <c r="H1135" t="s">
        <v>512</v>
      </c>
      <c r="I1135" t="s">
        <v>380</v>
      </c>
      <c r="J1135" t="s">
        <v>399</v>
      </c>
      <c r="K1135">
        <v>-84.391620000000003</v>
      </c>
      <c r="L1135">
        <v>33.771520000000002</v>
      </c>
      <c r="M1135" t="s">
        <v>374</v>
      </c>
      <c r="N1135">
        <v>48.5</v>
      </c>
      <c r="O1135">
        <v>62</v>
      </c>
      <c r="P1135">
        <v>98</v>
      </c>
      <c r="Q1135">
        <v>105</v>
      </c>
      <c r="R1135">
        <v>12671.06</v>
      </c>
      <c r="S1135">
        <v>245.4</v>
      </c>
      <c r="T1135">
        <v>12172.93</v>
      </c>
      <c r="U1135">
        <v>38.43</v>
      </c>
      <c r="V1135">
        <v>12749</v>
      </c>
      <c r="W1135">
        <v>150.46</v>
      </c>
    </row>
    <row r="1136" spans="1:23" x14ac:dyDescent="0.25">
      <c r="A1136" t="s">
        <v>368</v>
      </c>
      <c r="B1136">
        <v>1189</v>
      </c>
      <c r="C1136" t="s">
        <v>1687</v>
      </c>
      <c r="D1136" s="3">
        <v>41128</v>
      </c>
      <c r="E1136">
        <v>2228249.5818099999</v>
      </c>
      <c r="F1136">
        <v>1372006.0370100001</v>
      </c>
      <c r="G1136" t="s">
        <v>386</v>
      </c>
      <c r="H1136" t="s">
        <v>387</v>
      </c>
      <c r="I1136" t="s">
        <v>775</v>
      </c>
      <c r="J1136" t="s">
        <v>373</v>
      </c>
      <c r="K1136">
        <v>-84.391540000000006</v>
      </c>
      <c r="L1136">
        <v>33.771540000000002</v>
      </c>
      <c r="M1136" t="s">
        <v>374</v>
      </c>
      <c r="N1136">
        <v>2.2999999999999998</v>
      </c>
      <c r="O1136">
        <v>7</v>
      </c>
      <c r="P1136">
        <v>-1</v>
      </c>
      <c r="Q1136">
        <v>-1</v>
      </c>
      <c r="R1136">
        <v>0</v>
      </c>
      <c r="S1136">
        <v>0</v>
      </c>
      <c r="T1136">
        <v>8.31</v>
      </c>
      <c r="U1136">
        <v>0</v>
      </c>
      <c r="V1136">
        <v>0</v>
      </c>
      <c r="W1136">
        <v>0</v>
      </c>
    </row>
    <row r="1137" spans="1:23" x14ac:dyDescent="0.25">
      <c r="A1137" t="s">
        <v>368</v>
      </c>
      <c r="B1137">
        <v>1190</v>
      </c>
      <c r="C1137" t="s">
        <v>1688</v>
      </c>
      <c r="D1137" s="3">
        <v>41128</v>
      </c>
      <c r="E1137">
        <v>2228329.79323</v>
      </c>
      <c r="F1137">
        <v>1371994.3499100001</v>
      </c>
      <c r="G1137" t="s">
        <v>511</v>
      </c>
      <c r="H1137" t="s">
        <v>512</v>
      </c>
      <c r="I1137" t="s">
        <v>380</v>
      </c>
      <c r="J1137" t="s">
        <v>399</v>
      </c>
      <c r="K1137">
        <v>-84.391270000000006</v>
      </c>
      <c r="L1137">
        <v>33.771509999999999</v>
      </c>
      <c r="M1137" t="s">
        <v>374</v>
      </c>
      <c r="N1137">
        <v>36.700000000000003</v>
      </c>
      <c r="O1137">
        <v>62</v>
      </c>
      <c r="P1137">
        <v>85</v>
      </c>
      <c r="Q1137">
        <v>72</v>
      </c>
      <c r="R1137">
        <v>6272.45</v>
      </c>
      <c r="S1137">
        <v>121.47</v>
      </c>
      <c r="T1137">
        <v>7682.8</v>
      </c>
      <c r="U1137">
        <v>174.23</v>
      </c>
      <c r="V1137">
        <v>7199</v>
      </c>
      <c r="W1137">
        <v>74.48</v>
      </c>
    </row>
    <row r="1138" spans="1:23" x14ac:dyDescent="0.25">
      <c r="A1138" t="s">
        <v>368</v>
      </c>
      <c r="B1138">
        <v>1191</v>
      </c>
      <c r="C1138" t="s">
        <v>1689</v>
      </c>
      <c r="D1138" s="3">
        <v>41128</v>
      </c>
      <c r="E1138">
        <v>2228287.66714</v>
      </c>
      <c r="F1138">
        <v>1372020.81984</v>
      </c>
      <c r="G1138" t="s">
        <v>463</v>
      </c>
      <c r="H1138" t="s">
        <v>464</v>
      </c>
      <c r="I1138" t="s">
        <v>380</v>
      </c>
      <c r="J1138" t="s">
        <v>373</v>
      </c>
      <c r="K1138">
        <v>-84.391409999999993</v>
      </c>
      <c r="L1138">
        <v>33.77158</v>
      </c>
      <c r="M1138" t="s">
        <v>374</v>
      </c>
      <c r="N1138">
        <v>4</v>
      </c>
      <c r="O1138">
        <v>32</v>
      </c>
      <c r="P1138">
        <v>20</v>
      </c>
      <c r="Q1138">
        <v>16</v>
      </c>
      <c r="R1138">
        <v>435.29</v>
      </c>
      <c r="S1138">
        <v>6.68</v>
      </c>
      <c r="T1138">
        <v>57.47</v>
      </c>
      <c r="U1138">
        <v>9.02</v>
      </c>
      <c r="V1138">
        <v>315</v>
      </c>
      <c r="W1138">
        <v>5.17</v>
      </c>
    </row>
    <row r="1139" spans="1:23" x14ac:dyDescent="0.25">
      <c r="A1139" t="s">
        <v>368</v>
      </c>
      <c r="B1139">
        <v>1192</v>
      </c>
      <c r="C1139" t="s">
        <v>1690</v>
      </c>
      <c r="D1139" s="3">
        <v>41128</v>
      </c>
      <c r="E1139">
        <v>2228295.1895400002</v>
      </c>
      <c r="F1139">
        <v>1372020.0676</v>
      </c>
      <c r="G1139" t="s">
        <v>463</v>
      </c>
      <c r="H1139" t="s">
        <v>464</v>
      </c>
      <c r="I1139" t="s">
        <v>380</v>
      </c>
      <c r="J1139" t="s">
        <v>373</v>
      </c>
      <c r="K1139">
        <v>-84.391390000000001</v>
      </c>
      <c r="L1139">
        <v>33.77158</v>
      </c>
      <c r="M1139" t="s">
        <v>374</v>
      </c>
      <c r="N1139">
        <v>3.9</v>
      </c>
      <c r="O1139">
        <v>32</v>
      </c>
      <c r="P1139">
        <v>21</v>
      </c>
      <c r="Q1139">
        <v>23</v>
      </c>
      <c r="R1139">
        <v>865.31</v>
      </c>
      <c r="S1139">
        <v>13.27</v>
      </c>
      <c r="T1139">
        <v>175.77</v>
      </c>
      <c r="U1139">
        <v>17.11</v>
      </c>
      <c r="V1139">
        <v>867</v>
      </c>
      <c r="W1139">
        <v>10.28</v>
      </c>
    </row>
    <row r="1140" spans="1:23" x14ac:dyDescent="0.25">
      <c r="A1140" t="s">
        <v>368</v>
      </c>
      <c r="B1140">
        <v>1193</v>
      </c>
      <c r="C1140" t="s">
        <v>1691</v>
      </c>
      <c r="D1140" s="3">
        <v>41128</v>
      </c>
      <c r="E1140">
        <v>2228301.5835799999</v>
      </c>
      <c r="F1140">
        <v>1372013.67356</v>
      </c>
      <c r="G1140" t="s">
        <v>386</v>
      </c>
      <c r="H1140" t="s">
        <v>387</v>
      </c>
      <c r="I1140" t="s">
        <v>372</v>
      </c>
      <c r="J1140" t="s">
        <v>381</v>
      </c>
      <c r="K1140">
        <v>-84.391369999999995</v>
      </c>
      <c r="L1140">
        <v>33.771560000000001</v>
      </c>
      <c r="M1140" t="s">
        <v>374</v>
      </c>
      <c r="N1140">
        <v>2.2999999999999998</v>
      </c>
      <c r="O1140">
        <v>7</v>
      </c>
      <c r="P1140">
        <v>8</v>
      </c>
      <c r="Q1140">
        <v>9</v>
      </c>
      <c r="R1140">
        <v>128.41</v>
      </c>
      <c r="S1140">
        <v>1.54</v>
      </c>
      <c r="T1140">
        <v>8.31</v>
      </c>
      <c r="U1140">
        <v>3.13</v>
      </c>
      <c r="V1140">
        <v>62</v>
      </c>
      <c r="W1140">
        <v>1.52</v>
      </c>
    </row>
    <row r="1141" spans="1:23" x14ac:dyDescent="0.25">
      <c r="A1141" t="s">
        <v>368</v>
      </c>
      <c r="B1141">
        <v>1194</v>
      </c>
      <c r="C1141" t="s">
        <v>1692</v>
      </c>
      <c r="D1141" s="3">
        <v>41128</v>
      </c>
      <c r="E1141">
        <v>2228309.47493</v>
      </c>
      <c r="F1141">
        <v>1372014.9782400001</v>
      </c>
      <c r="G1141" t="s">
        <v>386</v>
      </c>
      <c r="H1141" t="s">
        <v>387</v>
      </c>
      <c r="I1141" t="s">
        <v>372</v>
      </c>
      <c r="J1141" t="s">
        <v>381</v>
      </c>
      <c r="K1141">
        <v>-84.39134</v>
      </c>
      <c r="L1141">
        <v>33.771569999999997</v>
      </c>
      <c r="M1141" t="s">
        <v>374</v>
      </c>
      <c r="N1141">
        <v>2.2999999999999998</v>
      </c>
      <c r="O1141">
        <v>7</v>
      </c>
      <c r="P1141">
        <v>8</v>
      </c>
      <c r="Q1141">
        <v>8</v>
      </c>
      <c r="R1141">
        <v>134.55000000000001</v>
      </c>
      <c r="S1141">
        <v>1.61</v>
      </c>
      <c r="T1141">
        <v>8.31</v>
      </c>
      <c r="U1141">
        <v>3.13</v>
      </c>
      <c r="V1141">
        <v>62</v>
      </c>
      <c r="W1141">
        <v>1.6</v>
      </c>
    </row>
    <row r="1142" spans="1:23" x14ac:dyDescent="0.25">
      <c r="A1142" t="s">
        <v>368</v>
      </c>
      <c r="B1142">
        <v>1195</v>
      </c>
      <c r="C1142" t="s">
        <v>1693</v>
      </c>
      <c r="D1142" s="3">
        <v>41128</v>
      </c>
      <c r="E1142">
        <v>2228361.1259300001</v>
      </c>
      <c r="F1142">
        <v>1372000.89558</v>
      </c>
      <c r="G1142" t="s">
        <v>554</v>
      </c>
      <c r="H1142" t="s">
        <v>555</v>
      </c>
      <c r="I1142" t="s">
        <v>372</v>
      </c>
      <c r="J1142" t="s">
        <v>381</v>
      </c>
      <c r="K1142">
        <v>-84.391170000000002</v>
      </c>
      <c r="L1142">
        <v>33.771529999999998</v>
      </c>
      <c r="M1142" t="s">
        <v>374</v>
      </c>
      <c r="N1142">
        <v>1.2</v>
      </c>
      <c r="O1142">
        <v>8</v>
      </c>
      <c r="P1142">
        <v>5</v>
      </c>
      <c r="Q1142">
        <v>5</v>
      </c>
      <c r="R1142">
        <v>60.82</v>
      </c>
      <c r="S1142">
        <v>1.79</v>
      </c>
      <c r="T1142">
        <v>1.61</v>
      </c>
      <c r="U1142">
        <v>1.23</v>
      </c>
      <c r="V1142">
        <v>77</v>
      </c>
      <c r="W1142">
        <v>0.72</v>
      </c>
    </row>
    <row r="1143" spans="1:23" x14ac:dyDescent="0.25">
      <c r="A1143" t="s">
        <v>368</v>
      </c>
      <c r="B1143">
        <v>1196</v>
      </c>
      <c r="C1143" t="s">
        <v>1694</v>
      </c>
      <c r="D1143" s="3">
        <v>41128</v>
      </c>
      <c r="E1143">
        <v>2228359.8750200002</v>
      </c>
      <c r="F1143">
        <v>1372013.8498800001</v>
      </c>
      <c r="G1143" t="s">
        <v>386</v>
      </c>
      <c r="H1143" t="s">
        <v>387</v>
      </c>
      <c r="I1143" t="s">
        <v>372</v>
      </c>
      <c r="J1143" t="s">
        <v>381</v>
      </c>
      <c r="K1143">
        <v>-84.391180000000006</v>
      </c>
      <c r="L1143">
        <v>33.771560000000001</v>
      </c>
      <c r="M1143" t="s">
        <v>374</v>
      </c>
      <c r="N1143">
        <v>2.5</v>
      </c>
      <c r="O1143">
        <v>8</v>
      </c>
      <c r="P1143">
        <v>7</v>
      </c>
      <c r="Q1143">
        <v>7</v>
      </c>
      <c r="R1143">
        <v>107.21</v>
      </c>
      <c r="S1143">
        <v>1.28</v>
      </c>
      <c r="T1143">
        <v>10.14</v>
      </c>
      <c r="U1143">
        <v>3.48</v>
      </c>
      <c r="V1143">
        <v>73</v>
      </c>
      <c r="W1143">
        <v>1.27</v>
      </c>
    </row>
    <row r="1144" spans="1:23" x14ac:dyDescent="0.25">
      <c r="A1144" t="s">
        <v>368</v>
      </c>
      <c r="B1144">
        <v>1197</v>
      </c>
      <c r="C1144" t="s">
        <v>1695</v>
      </c>
      <c r="D1144" s="3">
        <v>41128</v>
      </c>
      <c r="E1144">
        <v>2228346.3346899999</v>
      </c>
      <c r="F1144">
        <v>1372013.0976400001</v>
      </c>
      <c r="G1144" t="s">
        <v>1696</v>
      </c>
      <c r="H1144" t="s">
        <v>1697</v>
      </c>
      <c r="I1144" t="s">
        <v>372</v>
      </c>
      <c r="J1144" t="s">
        <v>381</v>
      </c>
      <c r="K1144">
        <v>-84.391220000000004</v>
      </c>
      <c r="L1144">
        <v>33.771560000000001</v>
      </c>
      <c r="M1144" t="s">
        <v>374</v>
      </c>
      <c r="N1144">
        <v>2.2000000000000002</v>
      </c>
      <c r="O1144">
        <v>11</v>
      </c>
      <c r="P1144">
        <v>10</v>
      </c>
      <c r="Q1144">
        <v>12</v>
      </c>
      <c r="R1144">
        <v>241.22</v>
      </c>
      <c r="S1144">
        <v>3.7</v>
      </c>
      <c r="T1144">
        <v>6.88</v>
      </c>
      <c r="U1144">
        <v>2.71</v>
      </c>
      <c r="V1144">
        <v>57</v>
      </c>
      <c r="W1144">
        <v>2.86</v>
      </c>
    </row>
    <row r="1145" spans="1:23" x14ac:dyDescent="0.25">
      <c r="A1145" t="s">
        <v>368</v>
      </c>
      <c r="B1145">
        <v>1198</v>
      </c>
      <c r="C1145" t="s">
        <v>1698</v>
      </c>
      <c r="D1145" s="3">
        <v>41128</v>
      </c>
      <c r="E1145">
        <v>2228348.96753</v>
      </c>
      <c r="F1145">
        <v>1372024.38124</v>
      </c>
      <c r="G1145" t="s">
        <v>1696</v>
      </c>
      <c r="H1145" t="s">
        <v>1697</v>
      </c>
      <c r="I1145" t="s">
        <v>372</v>
      </c>
      <c r="J1145" t="s">
        <v>381</v>
      </c>
      <c r="K1145">
        <v>-84.391210000000001</v>
      </c>
      <c r="L1145">
        <v>33.771590000000003</v>
      </c>
      <c r="M1145" t="s">
        <v>374</v>
      </c>
      <c r="N1145">
        <v>2.2000000000000002</v>
      </c>
      <c r="O1145">
        <v>12</v>
      </c>
      <c r="P1145">
        <v>9</v>
      </c>
      <c r="Q1145">
        <v>10</v>
      </c>
      <c r="R1145">
        <v>189.66</v>
      </c>
      <c r="S1145">
        <v>2.91</v>
      </c>
      <c r="T1145">
        <v>6.92</v>
      </c>
      <c r="U1145">
        <v>2.73</v>
      </c>
      <c r="V1145">
        <v>57</v>
      </c>
      <c r="W1145">
        <v>2.25</v>
      </c>
    </row>
    <row r="1146" spans="1:23" x14ac:dyDescent="0.25">
      <c r="A1146" t="s">
        <v>368</v>
      </c>
      <c r="B1146">
        <v>1199</v>
      </c>
      <c r="C1146" t="s">
        <v>1699</v>
      </c>
      <c r="D1146" s="3">
        <v>41128</v>
      </c>
      <c r="E1146">
        <v>2228335.4272099999</v>
      </c>
      <c r="F1146">
        <v>1372012.7215199999</v>
      </c>
      <c r="G1146" t="s">
        <v>386</v>
      </c>
      <c r="H1146" t="s">
        <v>387</v>
      </c>
      <c r="I1146" t="s">
        <v>372</v>
      </c>
      <c r="J1146" t="s">
        <v>381</v>
      </c>
      <c r="K1146">
        <v>-84.391260000000003</v>
      </c>
      <c r="L1146">
        <v>33.771560000000001</v>
      </c>
      <c r="M1146" t="s">
        <v>374</v>
      </c>
      <c r="N1146">
        <v>2.2999999999999998</v>
      </c>
      <c r="O1146">
        <v>8</v>
      </c>
      <c r="P1146">
        <v>12</v>
      </c>
      <c r="Q1146">
        <v>11</v>
      </c>
      <c r="R1146">
        <v>263.72000000000003</v>
      </c>
      <c r="S1146">
        <v>3.15</v>
      </c>
      <c r="T1146">
        <v>8.31</v>
      </c>
      <c r="U1146">
        <v>3.13</v>
      </c>
      <c r="V1146">
        <v>62</v>
      </c>
      <c r="W1146">
        <v>3.13</v>
      </c>
    </row>
    <row r="1147" spans="1:23" x14ac:dyDescent="0.25">
      <c r="A1147" t="s">
        <v>368</v>
      </c>
      <c r="B1147">
        <v>1200</v>
      </c>
      <c r="C1147" t="s">
        <v>1700</v>
      </c>
      <c r="D1147" s="3">
        <v>41128</v>
      </c>
      <c r="E1147">
        <v>2228412.0304299998</v>
      </c>
      <c r="F1147">
        <v>1371966.4296500001</v>
      </c>
      <c r="G1147" t="s">
        <v>390</v>
      </c>
      <c r="H1147" t="s">
        <v>391</v>
      </c>
      <c r="I1147" t="s">
        <v>372</v>
      </c>
      <c r="J1147" t="s">
        <v>381</v>
      </c>
      <c r="K1147">
        <v>-84.391000000000005</v>
      </c>
      <c r="L1147">
        <v>33.771430000000002</v>
      </c>
      <c r="M1147" t="s">
        <v>374</v>
      </c>
      <c r="N1147">
        <v>2.9</v>
      </c>
      <c r="O1147">
        <v>20</v>
      </c>
      <c r="P1147">
        <v>8</v>
      </c>
      <c r="Q1147">
        <v>8</v>
      </c>
      <c r="R1147">
        <v>214.85</v>
      </c>
      <c r="S1147">
        <v>2.95</v>
      </c>
      <c r="T1147">
        <v>15.81</v>
      </c>
      <c r="U1147">
        <v>4.59</v>
      </c>
      <c r="V1147">
        <v>156</v>
      </c>
      <c r="W1147">
        <v>2.5499999999999998</v>
      </c>
    </row>
    <row r="1148" spans="1:23" x14ac:dyDescent="0.25">
      <c r="A1148" t="s">
        <v>368</v>
      </c>
      <c r="B1148">
        <v>1201</v>
      </c>
      <c r="C1148" t="s">
        <v>1701</v>
      </c>
      <c r="D1148" s="3">
        <v>41128</v>
      </c>
      <c r="E1148">
        <v>2228380.7154999999</v>
      </c>
      <c r="F1148">
        <v>1371971.3904299999</v>
      </c>
      <c r="G1148" t="s">
        <v>1702</v>
      </c>
      <c r="H1148" t="s">
        <v>1703</v>
      </c>
      <c r="I1148" t="s">
        <v>380</v>
      </c>
      <c r="J1148" t="s">
        <v>381</v>
      </c>
      <c r="K1148">
        <v>-84.391109999999998</v>
      </c>
      <c r="L1148">
        <v>33.771450000000002</v>
      </c>
      <c r="M1148" t="s">
        <v>374</v>
      </c>
      <c r="N1148">
        <v>1</v>
      </c>
      <c r="O1148">
        <v>12</v>
      </c>
      <c r="P1148">
        <v>8</v>
      </c>
      <c r="Q1148">
        <v>10</v>
      </c>
      <c r="R1148">
        <v>108.93</v>
      </c>
      <c r="S1148">
        <v>1.7</v>
      </c>
      <c r="T1148">
        <v>8.75</v>
      </c>
      <c r="U1148">
        <v>3.09</v>
      </c>
      <c r="V1148">
        <v>69</v>
      </c>
      <c r="W1148">
        <v>1.29</v>
      </c>
    </row>
    <row r="1149" spans="1:23" x14ac:dyDescent="0.25">
      <c r="A1149" t="s">
        <v>368</v>
      </c>
      <c r="B1149">
        <v>1202</v>
      </c>
      <c r="C1149" t="s">
        <v>1704</v>
      </c>
      <c r="D1149" s="3">
        <v>41128</v>
      </c>
      <c r="E1149">
        <v>2228396.8380399998</v>
      </c>
      <c r="F1149">
        <v>1371976.35121</v>
      </c>
      <c r="G1149" t="s">
        <v>554</v>
      </c>
      <c r="H1149" t="s">
        <v>555</v>
      </c>
      <c r="I1149" t="s">
        <v>372</v>
      </c>
      <c r="J1149" t="s">
        <v>381</v>
      </c>
      <c r="K1149">
        <v>-84.391050000000007</v>
      </c>
      <c r="L1149">
        <v>33.771459999999998</v>
      </c>
      <c r="M1149" t="s">
        <v>374</v>
      </c>
      <c r="N1149">
        <v>1</v>
      </c>
      <c r="O1149">
        <v>12</v>
      </c>
      <c r="P1149">
        <v>5</v>
      </c>
      <c r="Q1149">
        <v>6</v>
      </c>
      <c r="R1149">
        <v>104.84</v>
      </c>
      <c r="S1149">
        <v>3.06</v>
      </c>
      <c r="T1149">
        <v>4.96</v>
      </c>
      <c r="U1149">
        <v>2.27</v>
      </c>
      <c r="V1149">
        <v>77</v>
      </c>
      <c r="W1149">
        <v>1.24</v>
      </c>
    </row>
    <row r="1150" spans="1:23" x14ac:dyDescent="0.25">
      <c r="A1150" t="s">
        <v>368</v>
      </c>
      <c r="B1150">
        <v>1203</v>
      </c>
      <c r="C1150" t="s">
        <v>1705</v>
      </c>
      <c r="D1150" s="3">
        <v>41128</v>
      </c>
      <c r="E1150">
        <v>2228433.4238</v>
      </c>
      <c r="F1150">
        <v>1371961.77892</v>
      </c>
      <c r="G1150" t="s">
        <v>554</v>
      </c>
      <c r="H1150" t="s">
        <v>555</v>
      </c>
      <c r="I1150" t="s">
        <v>372</v>
      </c>
      <c r="J1150" t="s">
        <v>381</v>
      </c>
      <c r="K1150">
        <v>-84.390929999999997</v>
      </c>
      <c r="L1150">
        <v>33.771419999999999</v>
      </c>
      <c r="M1150" t="s">
        <v>374</v>
      </c>
      <c r="N1150">
        <v>1.5</v>
      </c>
      <c r="O1150">
        <v>12</v>
      </c>
      <c r="P1150">
        <v>6</v>
      </c>
      <c r="Q1150">
        <v>6</v>
      </c>
      <c r="R1150">
        <v>108.07</v>
      </c>
      <c r="S1150">
        <v>3.15</v>
      </c>
      <c r="T1150">
        <v>8.42</v>
      </c>
      <c r="U1150">
        <v>3.02</v>
      </c>
      <c r="V1150">
        <v>94</v>
      </c>
      <c r="W1150">
        <v>1.28</v>
      </c>
    </row>
    <row r="1151" spans="1:23" x14ac:dyDescent="0.25">
      <c r="A1151" t="s">
        <v>368</v>
      </c>
      <c r="B1151">
        <v>1204</v>
      </c>
      <c r="C1151" t="s">
        <v>1706</v>
      </c>
      <c r="D1151" s="3">
        <v>41128</v>
      </c>
      <c r="E1151">
        <v>2228442.7252699998</v>
      </c>
      <c r="F1151">
        <v>1371966.1196000001</v>
      </c>
      <c r="G1151" t="s">
        <v>390</v>
      </c>
      <c r="H1151" t="s">
        <v>391</v>
      </c>
      <c r="I1151" t="s">
        <v>372</v>
      </c>
      <c r="J1151" t="s">
        <v>373</v>
      </c>
      <c r="K1151">
        <v>-84.390900000000002</v>
      </c>
      <c r="L1151">
        <v>33.771430000000002</v>
      </c>
      <c r="M1151" t="s">
        <v>374</v>
      </c>
      <c r="N1151">
        <v>2.5</v>
      </c>
      <c r="O1151">
        <v>19</v>
      </c>
      <c r="P1151">
        <v>8</v>
      </c>
      <c r="Q1151">
        <v>8</v>
      </c>
      <c r="R1151">
        <v>165.66</v>
      </c>
      <c r="S1151">
        <v>2.29</v>
      </c>
      <c r="T1151">
        <v>11.13</v>
      </c>
      <c r="U1151">
        <v>3.79</v>
      </c>
      <c r="V1151">
        <v>116</v>
      </c>
      <c r="W1151">
        <v>1.97</v>
      </c>
    </row>
    <row r="1152" spans="1:23" x14ac:dyDescent="0.25">
      <c r="A1152" t="s">
        <v>368</v>
      </c>
      <c r="B1152">
        <v>1205</v>
      </c>
      <c r="C1152" t="s">
        <v>1707</v>
      </c>
      <c r="D1152" s="3">
        <v>41128</v>
      </c>
      <c r="E1152">
        <v>2228427.2228299999</v>
      </c>
      <c r="F1152">
        <v>1371994.024</v>
      </c>
      <c r="G1152" t="s">
        <v>390</v>
      </c>
      <c r="H1152" t="s">
        <v>391</v>
      </c>
      <c r="I1152" t="s">
        <v>372</v>
      </c>
      <c r="J1152" t="s">
        <v>381</v>
      </c>
      <c r="K1152">
        <v>-84.390950000000004</v>
      </c>
      <c r="L1152">
        <v>33.771509999999999</v>
      </c>
      <c r="M1152" t="s">
        <v>374</v>
      </c>
      <c r="N1152">
        <v>2.5</v>
      </c>
      <c r="O1152">
        <v>18</v>
      </c>
      <c r="P1152">
        <v>7</v>
      </c>
      <c r="Q1152">
        <v>7</v>
      </c>
      <c r="R1152">
        <v>91.28</v>
      </c>
      <c r="S1152">
        <v>1.26</v>
      </c>
      <c r="T1152">
        <v>11.13</v>
      </c>
      <c r="U1152">
        <v>3.79</v>
      </c>
      <c r="V1152">
        <v>116</v>
      </c>
      <c r="W1152">
        <v>1.08</v>
      </c>
    </row>
    <row r="1153" spans="1:23" x14ac:dyDescent="0.25">
      <c r="A1153" t="s">
        <v>368</v>
      </c>
      <c r="B1153">
        <v>1208</v>
      </c>
      <c r="C1153" t="s">
        <v>1708</v>
      </c>
      <c r="D1153" s="3">
        <v>41128</v>
      </c>
      <c r="E1153">
        <v>2228434.71111</v>
      </c>
      <c r="F1153">
        <v>1372060.28783</v>
      </c>
      <c r="G1153" t="s">
        <v>463</v>
      </c>
      <c r="H1153" t="s">
        <v>464</v>
      </c>
      <c r="I1153" t="s">
        <v>372</v>
      </c>
      <c r="J1153" t="s">
        <v>373</v>
      </c>
      <c r="K1153">
        <v>-84.390929999999997</v>
      </c>
      <c r="L1153">
        <v>33.77169</v>
      </c>
      <c r="M1153" t="s">
        <v>374</v>
      </c>
      <c r="N1153">
        <v>8.5</v>
      </c>
      <c r="O1153">
        <v>28</v>
      </c>
      <c r="P1153">
        <v>25</v>
      </c>
      <c r="Q1153">
        <v>25</v>
      </c>
      <c r="R1153">
        <v>1753.44</v>
      </c>
      <c r="S1153">
        <v>26.9</v>
      </c>
      <c r="T1153">
        <v>182.37</v>
      </c>
      <c r="U1153">
        <v>17.440000000000001</v>
      </c>
      <c r="V1153">
        <v>930</v>
      </c>
      <c r="W1153">
        <v>20.82</v>
      </c>
    </row>
    <row r="1154" spans="1:23" x14ac:dyDescent="0.25">
      <c r="A1154" t="s">
        <v>368</v>
      </c>
      <c r="B1154">
        <v>1209</v>
      </c>
      <c r="C1154" t="s">
        <v>1709</v>
      </c>
      <c r="D1154" s="3">
        <v>41128</v>
      </c>
      <c r="E1154">
        <v>2228437.5830799998</v>
      </c>
      <c r="F1154">
        <v>1372065.6727700001</v>
      </c>
      <c r="G1154" t="s">
        <v>419</v>
      </c>
      <c r="H1154" t="s">
        <v>420</v>
      </c>
      <c r="I1154" t="s">
        <v>380</v>
      </c>
      <c r="J1154" t="s">
        <v>373</v>
      </c>
      <c r="K1154">
        <v>-84.390919999999994</v>
      </c>
      <c r="L1154">
        <v>33.771709999999999</v>
      </c>
      <c r="M1154" t="s">
        <v>374</v>
      </c>
      <c r="N1154">
        <v>6.5</v>
      </c>
      <c r="O1154">
        <v>29</v>
      </c>
      <c r="P1154">
        <v>28</v>
      </c>
      <c r="Q1154">
        <v>30</v>
      </c>
      <c r="R1154">
        <v>1931.37</v>
      </c>
      <c r="S1154">
        <v>52.89</v>
      </c>
      <c r="T1154">
        <v>310.54000000000002</v>
      </c>
      <c r="U1154">
        <v>22.8</v>
      </c>
      <c r="V1154">
        <v>1073</v>
      </c>
      <c r="W1154">
        <v>39.86</v>
      </c>
    </row>
    <row r="1155" spans="1:23" x14ac:dyDescent="0.25">
      <c r="A1155" t="s">
        <v>368</v>
      </c>
      <c r="B1155">
        <v>1210</v>
      </c>
      <c r="C1155" t="s">
        <v>1710</v>
      </c>
      <c r="D1155" s="3">
        <v>41128</v>
      </c>
      <c r="E1155">
        <v>2228474.5597100002</v>
      </c>
      <c r="F1155">
        <v>1372072.1347099999</v>
      </c>
      <c r="G1155" t="s">
        <v>419</v>
      </c>
      <c r="H1155" t="s">
        <v>420</v>
      </c>
      <c r="I1155" t="s">
        <v>380</v>
      </c>
      <c r="J1155" t="s">
        <v>373</v>
      </c>
      <c r="K1155">
        <v>-84.390799999999999</v>
      </c>
      <c r="L1155">
        <v>33.771720000000002</v>
      </c>
      <c r="M1155" t="s">
        <v>374</v>
      </c>
      <c r="N1155">
        <v>7.8</v>
      </c>
      <c r="O1155">
        <v>22</v>
      </c>
      <c r="P1155">
        <v>22</v>
      </c>
      <c r="Q1155">
        <v>24</v>
      </c>
      <c r="R1155">
        <v>997.38</v>
      </c>
      <c r="S1155">
        <v>27.32</v>
      </c>
      <c r="T1155">
        <v>156.93</v>
      </c>
      <c r="U1155">
        <v>15.3</v>
      </c>
      <c r="V1155">
        <v>820</v>
      </c>
      <c r="W1155">
        <v>20.58</v>
      </c>
    </row>
    <row r="1156" spans="1:23" x14ac:dyDescent="0.25">
      <c r="A1156" t="s">
        <v>368</v>
      </c>
      <c r="B1156">
        <v>1211</v>
      </c>
      <c r="C1156" t="s">
        <v>1711</v>
      </c>
      <c r="D1156" s="3">
        <v>41128</v>
      </c>
      <c r="E1156">
        <v>2228474.4986299998</v>
      </c>
      <c r="F1156">
        <v>1372004.15227</v>
      </c>
      <c r="G1156" t="s">
        <v>386</v>
      </c>
      <c r="H1156" t="s">
        <v>387</v>
      </c>
      <c r="I1156" t="s">
        <v>372</v>
      </c>
      <c r="J1156" t="s">
        <v>381</v>
      </c>
      <c r="K1156">
        <v>-84.390799999999999</v>
      </c>
      <c r="L1156">
        <v>33.771540000000002</v>
      </c>
      <c r="M1156" t="s">
        <v>374</v>
      </c>
      <c r="N1156">
        <v>2.2000000000000002</v>
      </c>
      <c r="O1156">
        <v>9</v>
      </c>
      <c r="P1156">
        <v>6</v>
      </c>
      <c r="Q1156">
        <v>6</v>
      </c>
      <c r="R1156">
        <v>71.8</v>
      </c>
      <c r="S1156">
        <v>0.86</v>
      </c>
      <c r="T1156">
        <v>7.47</v>
      </c>
      <c r="U1156">
        <v>2.95</v>
      </c>
      <c r="V1156">
        <v>57</v>
      </c>
      <c r="W1156">
        <v>0.85</v>
      </c>
    </row>
    <row r="1157" spans="1:23" x14ac:dyDescent="0.25">
      <c r="A1157" t="s">
        <v>368</v>
      </c>
      <c r="B1157">
        <v>1212</v>
      </c>
      <c r="C1157" t="s">
        <v>1712</v>
      </c>
      <c r="D1157" s="3">
        <v>41128</v>
      </c>
      <c r="E1157">
        <v>2228476.71368</v>
      </c>
      <c r="F1157">
        <v>1372013.2593</v>
      </c>
      <c r="G1157" t="s">
        <v>386</v>
      </c>
      <c r="H1157" t="s">
        <v>387</v>
      </c>
      <c r="I1157" t="s">
        <v>372</v>
      </c>
      <c r="J1157" t="s">
        <v>381</v>
      </c>
      <c r="K1157">
        <v>-84.390789999999996</v>
      </c>
      <c r="L1157">
        <v>33.771560000000001</v>
      </c>
      <c r="M1157" t="s">
        <v>374</v>
      </c>
      <c r="N1157">
        <v>2.2000000000000002</v>
      </c>
      <c r="O1157">
        <v>10</v>
      </c>
      <c r="P1157">
        <v>6</v>
      </c>
      <c r="Q1157">
        <v>5</v>
      </c>
      <c r="R1157">
        <v>63.61</v>
      </c>
      <c r="S1157">
        <v>0.75</v>
      </c>
      <c r="T1157">
        <v>7.47</v>
      </c>
      <c r="U1157">
        <v>2.95</v>
      </c>
      <c r="V1157">
        <v>57</v>
      </c>
      <c r="W1157">
        <v>0.76</v>
      </c>
    </row>
    <row r="1158" spans="1:23" x14ac:dyDescent="0.25">
      <c r="A1158" t="s">
        <v>368</v>
      </c>
      <c r="B1158">
        <v>1213</v>
      </c>
      <c r="C1158" t="s">
        <v>1713</v>
      </c>
      <c r="D1158" s="3">
        <v>41128</v>
      </c>
      <c r="E1158">
        <v>2228462.3538299999</v>
      </c>
      <c r="F1158">
        <v>1372019.72123</v>
      </c>
      <c r="G1158" t="s">
        <v>386</v>
      </c>
      <c r="H1158" t="s">
        <v>387</v>
      </c>
      <c r="I1158" t="s">
        <v>372</v>
      </c>
      <c r="J1158" t="s">
        <v>381</v>
      </c>
      <c r="K1158">
        <v>-84.390839999999997</v>
      </c>
      <c r="L1158">
        <v>33.77158</v>
      </c>
      <c r="M1158" t="s">
        <v>374</v>
      </c>
      <c r="N1158">
        <v>2.2000000000000002</v>
      </c>
      <c r="O1158">
        <v>12</v>
      </c>
      <c r="P1158">
        <v>6</v>
      </c>
      <c r="Q1158">
        <v>5</v>
      </c>
      <c r="R1158">
        <v>60.28</v>
      </c>
      <c r="S1158">
        <v>0.73</v>
      </c>
      <c r="T1158">
        <v>7.47</v>
      </c>
      <c r="U1158">
        <v>2.95</v>
      </c>
      <c r="V1158">
        <v>57</v>
      </c>
      <c r="W1158">
        <v>0.72</v>
      </c>
    </row>
    <row r="1159" spans="1:23" x14ac:dyDescent="0.25">
      <c r="A1159" t="s">
        <v>368</v>
      </c>
      <c r="B1159">
        <v>1214</v>
      </c>
      <c r="C1159" t="s">
        <v>1714</v>
      </c>
      <c r="D1159" s="3">
        <v>41128</v>
      </c>
      <c r="E1159">
        <v>2228464.1488100002</v>
      </c>
      <c r="F1159">
        <v>1372036.59406</v>
      </c>
      <c r="G1159" t="s">
        <v>386</v>
      </c>
      <c r="H1159" t="s">
        <v>387</v>
      </c>
      <c r="I1159" t="s">
        <v>372</v>
      </c>
      <c r="J1159" t="s">
        <v>381</v>
      </c>
      <c r="K1159">
        <v>-84.390829999999994</v>
      </c>
      <c r="L1159">
        <v>33.771630000000002</v>
      </c>
      <c r="M1159" t="s">
        <v>374</v>
      </c>
      <c r="N1159">
        <v>2.5</v>
      </c>
      <c r="O1159">
        <v>11</v>
      </c>
      <c r="P1159">
        <v>6</v>
      </c>
      <c r="Q1159">
        <v>5</v>
      </c>
      <c r="R1159">
        <v>63.61</v>
      </c>
      <c r="S1159">
        <v>0.75</v>
      </c>
      <c r="T1159">
        <v>10.14</v>
      </c>
      <c r="U1159">
        <v>3.48</v>
      </c>
      <c r="V1159">
        <v>73</v>
      </c>
      <c r="W1159">
        <v>0.76</v>
      </c>
    </row>
    <row r="1160" spans="1:23" x14ac:dyDescent="0.25">
      <c r="A1160" t="s">
        <v>368</v>
      </c>
      <c r="B1160">
        <v>1215</v>
      </c>
      <c r="C1160" t="s">
        <v>1715</v>
      </c>
      <c r="D1160" s="3">
        <v>41128</v>
      </c>
      <c r="E1160">
        <v>2228479.5856499998</v>
      </c>
      <c r="F1160">
        <v>1372048.08195</v>
      </c>
      <c r="G1160" t="s">
        <v>405</v>
      </c>
      <c r="H1160" t="s">
        <v>406</v>
      </c>
      <c r="I1160" t="s">
        <v>407</v>
      </c>
      <c r="J1160" t="s">
        <v>381</v>
      </c>
      <c r="K1160">
        <v>-84.390780000000007</v>
      </c>
      <c r="L1160">
        <v>33.771659999999997</v>
      </c>
      <c r="M1160" t="s">
        <v>374</v>
      </c>
      <c r="N1160">
        <v>1.4</v>
      </c>
      <c r="O1160">
        <v>12</v>
      </c>
      <c r="P1160">
        <v>13</v>
      </c>
      <c r="Q1160">
        <v>11</v>
      </c>
      <c r="R1160">
        <v>193.43</v>
      </c>
      <c r="S1160">
        <v>2.29</v>
      </c>
      <c r="T1160">
        <v>6.88</v>
      </c>
      <c r="U1160">
        <v>2.82</v>
      </c>
      <c r="V1160">
        <v>52</v>
      </c>
      <c r="W1160">
        <v>2.2999999999999998</v>
      </c>
    </row>
    <row r="1161" spans="1:23" x14ac:dyDescent="0.25">
      <c r="A1161" t="s">
        <v>368</v>
      </c>
      <c r="B1161">
        <v>1216</v>
      </c>
      <c r="C1161" t="s">
        <v>1716</v>
      </c>
      <c r="D1161" s="3">
        <v>41128</v>
      </c>
      <c r="E1161">
        <v>2228478.5086699999</v>
      </c>
      <c r="F1161">
        <v>1371993.8734899999</v>
      </c>
      <c r="G1161" t="s">
        <v>511</v>
      </c>
      <c r="H1161" t="s">
        <v>512</v>
      </c>
      <c r="I1161" t="s">
        <v>407</v>
      </c>
      <c r="J1161" t="s">
        <v>399</v>
      </c>
      <c r="K1161">
        <v>-84.390789999999996</v>
      </c>
      <c r="L1161">
        <v>33.771509999999999</v>
      </c>
      <c r="M1161" t="s">
        <v>374</v>
      </c>
      <c r="N1161">
        <v>45</v>
      </c>
      <c r="O1161">
        <v>55</v>
      </c>
      <c r="P1161">
        <v>73</v>
      </c>
      <c r="Q1161">
        <v>85</v>
      </c>
      <c r="R1161">
        <v>5911.43</v>
      </c>
      <c r="S1161">
        <v>114.49</v>
      </c>
      <c r="T1161">
        <v>11390.87</v>
      </c>
      <c r="U1161">
        <v>117.53</v>
      </c>
      <c r="V1161">
        <v>9554</v>
      </c>
      <c r="W1161">
        <v>70.19</v>
      </c>
    </row>
    <row r="1162" spans="1:23" x14ac:dyDescent="0.25">
      <c r="A1162" t="s">
        <v>368</v>
      </c>
      <c r="B1162">
        <v>1217</v>
      </c>
      <c r="C1162" t="s">
        <v>1717</v>
      </c>
      <c r="D1162" s="3">
        <v>41128</v>
      </c>
      <c r="E1162">
        <v>2228478.86766</v>
      </c>
      <c r="F1162">
        <v>1372033.3631</v>
      </c>
      <c r="G1162" t="s">
        <v>518</v>
      </c>
      <c r="H1162" t="s">
        <v>519</v>
      </c>
      <c r="I1162" t="s">
        <v>380</v>
      </c>
      <c r="J1162" t="s">
        <v>399</v>
      </c>
      <c r="K1162">
        <v>-84.390780000000007</v>
      </c>
      <c r="L1162">
        <v>33.771619999999999</v>
      </c>
      <c r="M1162" t="s">
        <v>374</v>
      </c>
      <c r="N1162">
        <v>38.6</v>
      </c>
      <c r="O1162">
        <v>68</v>
      </c>
      <c r="P1162">
        <v>72</v>
      </c>
      <c r="Q1162">
        <v>80</v>
      </c>
      <c r="R1162">
        <v>14607.49</v>
      </c>
      <c r="S1162">
        <v>265.41000000000003</v>
      </c>
      <c r="T1162">
        <v>4933.24</v>
      </c>
      <c r="U1162">
        <v>99.08</v>
      </c>
      <c r="V1162">
        <v>13510</v>
      </c>
      <c r="W1162">
        <v>173.46</v>
      </c>
    </row>
    <row r="1163" spans="1:23" x14ac:dyDescent="0.25">
      <c r="A1163" t="s">
        <v>368</v>
      </c>
      <c r="B1163">
        <v>1218</v>
      </c>
      <c r="C1163" t="s">
        <v>1718</v>
      </c>
      <c r="D1163" s="3">
        <v>41128</v>
      </c>
      <c r="E1163">
        <v>2228480.00251</v>
      </c>
      <c r="F1163">
        <v>1372078.45582</v>
      </c>
      <c r="G1163" t="s">
        <v>592</v>
      </c>
      <c r="H1163" t="s">
        <v>593</v>
      </c>
      <c r="I1163" t="s">
        <v>380</v>
      </c>
      <c r="J1163" t="s">
        <v>373</v>
      </c>
      <c r="K1163">
        <v>-84.390780000000007</v>
      </c>
      <c r="L1163">
        <v>33.771740000000001</v>
      </c>
      <c r="M1163" t="s">
        <v>374</v>
      </c>
      <c r="N1163">
        <v>16.899999999999999</v>
      </c>
      <c r="O1163">
        <v>58</v>
      </c>
      <c r="P1163">
        <v>46</v>
      </c>
      <c r="Q1163">
        <v>38</v>
      </c>
      <c r="R1163">
        <v>5062.37</v>
      </c>
      <c r="S1163">
        <v>80.84</v>
      </c>
      <c r="T1163">
        <v>1139.83</v>
      </c>
      <c r="U1163">
        <v>55.75</v>
      </c>
      <c r="V1163">
        <v>2584</v>
      </c>
      <c r="W1163">
        <v>60.11</v>
      </c>
    </row>
    <row r="1164" spans="1:23" x14ac:dyDescent="0.25">
      <c r="A1164" t="s">
        <v>368</v>
      </c>
      <c r="B1164">
        <v>1222</v>
      </c>
      <c r="C1164" t="s">
        <v>1719</v>
      </c>
      <c r="D1164" s="3">
        <v>41128</v>
      </c>
      <c r="E1164">
        <v>2228342.49309</v>
      </c>
      <c r="F1164">
        <v>1372179.6234899999</v>
      </c>
      <c r="G1164" t="s">
        <v>488</v>
      </c>
      <c r="H1164" t="s">
        <v>489</v>
      </c>
      <c r="I1164" t="s">
        <v>380</v>
      </c>
      <c r="J1164" t="s">
        <v>399</v>
      </c>
      <c r="K1164">
        <v>-84.391229999999993</v>
      </c>
      <c r="L1164">
        <v>33.772019999999998</v>
      </c>
      <c r="M1164" t="s">
        <v>374</v>
      </c>
      <c r="N1164">
        <v>16.8</v>
      </c>
      <c r="O1164">
        <v>44</v>
      </c>
      <c r="P1164">
        <v>49</v>
      </c>
      <c r="Q1164">
        <v>42</v>
      </c>
      <c r="R1164">
        <v>2327.48</v>
      </c>
      <c r="S1164">
        <v>35.69</v>
      </c>
      <c r="T1164">
        <v>957.31</v>
      </c>
      <c r="U1164">
        <v>45.97</v>
      </c>
      <c r="V1164">
        <v>2055</v>
      </c>
      <c r="W1164">
        <v>27.64</v>
      </c>
    </row>
    <row r="1165" spans="1:23" x14ac:dyDescent="0.25">
      <c r="A1165" t="s">
        <v>368</v>
      </c>
      <c r="B1165">
        <v>1223</v>
      </c>
      <c r="C1165" t="s">
        <v>1720</v>
      </c>
      <c r="D1165" s="3">
        <v>41128</v>
      </c>
      <c r="E1165">
        <v>2228341.9453400001</v>
      </c>
      <c r="F1165">
        <v>1372195.78202</v>
      </c>
      <c r="G1165" t="s">
        <v>488</v>
      </c>
      <c r="H1165" t="s">
        <v>489</v>
      </c>
      <c r="I1165" t="s">
        <v>380</v>
      </c>
      <c r="J1165" t="s">
        <v>373</v>
      </c>
      <c r="K1165">
        <v>-84.391239999999996</v>
      </c>
      <c r="L1165">
        <v>33.772060000000003</v>
      </c>
      <c r="M1165" t="s">
        <v>374</v>
      </c>
      <c r="N1165">
        <v>13.5</v>
      </c>
      <c r="O1165">
        <v>42</v>
      </c>
      <c r="P1165">
        <v>33</v>
      </c>
      <c r="Q1165">
        <v>48</v>
      </c>
      <c r="R1165">
        <v>2769.12</v>
      </c>
      <c r="S1165">
        <v>42.46</v>
      </c>
      <c r="T1165">
        <v>566.42999999999995</v>
      </c>
      <c r="U1165">
        <v>33.840000000000003</v>
      </c>
      <c r="V1165">
        <v>1497</v>
      </c>
      <c r="W1165">
        <v>32.880000000000003</v>
      </c>
    </row>
    <row r="1166" spans="1:23" x14ac:dyDescent="0.25">
      <c r="A1166" t="s">
        <v>376</v>
      </c>
      <c r="B1166">
        <v>1224</v>
      </c>
      <c r="C1166" t="s">
        <v>1721</v>
      </c>
      <c r="D1166" s="3">
        <v>41128</v>
      </c>
      <c r="E1166">
        <v>2228164.11283</v>
      </c>
      <c r="F1166">
        <v>1372122.4185299999</v>
      </c>
      <c r="G1166" t="s">
        <v>432</v>
      </c>
      <c r="H1166" t="s">
        <v>433</v>
      </c>
      <c r="I1166" t="s">
        <v>380</v>
      </c>
      <c r="J1166" t="s">
        <v>381</v>
      </c>
      <c r="K1166">
        <v>-84.391819999999996</v>
      </c>
      <c r="L1166">
        <v>33.771859999999997</v>
      </c>
      <c r="M1166" t="s">
        <v>374</v>
      </c>
      <c r="N1166">
        <v>3</v>
      </c>
      <c r="O1166">
        <v>13</v>
      </c>
      <c r="P1166">
        <v>12</v>
      </c>
      <c r="Q1166">
        <v>14</v>
      </c>
      <c r="R1166">
        <v>401.71</v>
      </c>
      <c r="S1166">
        <v>5.27</v>
      </c>
      <c r="T1166">
        <v>14.51</v>
      </c>
      <c r="U1166">
        <v>4.0999999999999996</v>
      </c>
      <c r="V1166">
        <v>100</v>
      </c>
      <c r="W1166">
        <v>4.7699999999999996</v>
      </c>
    </row>
    <row r="1167" spans="1:23" x14ac:dyDescent="0.25">
      <c r="A1167" t="s">
        <v>368</v>
      </c>
      <c r="B1167">
        <v>1225</v>
      </c>
      <c r="C1167" t="s">
        <v>1722</v>
      </c>
      <c r="D1167" s="3">
        <v>41128</v>
      </c>
      <c r="E1167">
        <v>2228477.9437600002</v>
      </c>
      <c r="F1167">
        <v>1372156.2215499999</v>
      </c>
      <c r="G1167" t="s">
        <v>518</v>
      </c>
      <c r="H1167" t="s">
        <v>519</v>
      </c>
      <c r="I1167" t="s">
        <v>372</v>
      </c>
      <c r="J1167" t="s">
        <v>373</v>
      </c>
      <c r="K1167">
        <v>-84.390789999999996</v>
      </c>
      <c r="L1167">
        <v>33.77196</v>
      </c>
      <c r="M1167" t="s">
        <v>374</v>
      </c>
      <c r="N1167">
        <v>8.6999999999999993</v>
      </c>
      <c r="O1167">
        <v>39</v>
      </c>
      <c r="P1167">
        <v>28</v>
      </c>
      <c r="Q1167">
        <v>26</v>
      </c>
      <c r="R1167">
        <v>2785.05</v>
      </c>
      <c r="S1167">
        <v>50.6</v>
      </c>
      <c r="T1167">
        <v>176.04</v>
      </c>
      <c r="U1167">
        <v>14.07</v>
      </c>
      <c r="V1167">
        <v>1093</v>
      </c>
      <c r="W1167">
        <v>33.07</v>
      </c>
    </row>
    <row r="1168" spans="1:23" x14ac:dyDescent="0.25">
      <c r="A1168" t="s">
        <v>368</v>
      </c>
      <c r="B1168">
        <v>1226</v>
      </c>
      <c r="C1168" t="s">
        <v>1723</v>
      </c>
      <c r="D1168" s="3">
        <v>41128</v>
      </c>
      <c r="E1168">
        <v>2228478.03051</v>
      </c>
      <c r="F1168">
        <v>1372182.3569100001</v>
      </c>
      <c r="G1168" t="s">
        <v>518</v>
      </c>
      <c r="H1168" t="s">
        <v>519</v>
      </c>
      <c r="I1168" t="s">
        <v>372</v>
      </c>
      <c r="J1168" t="s">
        <v>381</v>
      </c>
      <c r="K1168">
        <v>-84.390789999999996</v>
      </c>
      <c r="L1168">
        <v>33.772030000000001</v>
      </c>
      <c r="M1168" t="s">
        <v>374</v>
      </c>
      <c r="N1168">
        <v>6</v>
      </c>
      <c r="O1168">
        <v>31</v>
      </c>
      <c r="P1168">
        <v>24</v>
      </c>
      <c r="Q1168">
        <v>25</v>
      </c>
      <c r="R1168">
        <v>1490.8</v>
      </c>
      <c r="S1168">
        <v>27.09</v>
      </c>
      <c r="T1168">
        <v>70.37</v>
      </c>
      <c r="U1168">
        <v>8.14</v>
      </c>
      <c r="V1168">
        <v>681</v>
      </c>
      <c r="W1168">
        <v>17.7</v>
      </c>
    </row>
    <row r="1169" spans="1:23" x14ac:dyDescent="0.25">
      <c r="A1169" t="s">
        <v>368</v>
      </c>
      <c r="B1169">
        <v>1227</v>
      </c>
      <c r="C1169" t="s">
        <v>1724</v>
      </c>
      <c r="D1169" s="3">
        <v>41128</v>
      </c>
      <c r="E1169">
        <v>2228478.7711200002</v>
      </c>
      <c r="F1169">
        <v>1372204.0197600001</v>
      </c>
      <c r="G1169" t="s">
        <v>518</v>
      </c>
      <c r="H1169" t="s">
        <v>519</v>
      </c>
      <c r="I1169" t="s">
        <v>380</v>
      </c>
      <c r="J1169" t="s">
        <v>399</v>
      </c>
      <c r="K1169">
        <v>-84.390789999999996</v>
      </c>
      <c r="L1169">
        <v>33.772089999999999</v>
      </c>
      <c r="M1169" t="s">
        <v>374</v>
      </c>
      <c r="N1169">
        <v>20.8</v>
      </c>
      <c r="O1169">
        <v>68</v>
      </c>
      <c r="P1169">
        <v>46</v>
      </c>
      <c r="Q1169">
        <v>49</v>
      </c>
      <c r="R1169">
        <v>7010.21</v>
      </c>
      <c r="S1169">
        <v>127.36</v>
      </c>
      <c r="T1169">
        <v>1537.7</v>
      </c>
      <c r="U1169">
        <v>52.4</v>
      </c>
      <c r="V1169">
        <v>4475</v>
      </c>
      <c r="W1169">
        <v>83.24</v>
      </c>
    </row>
    <row r="1170" spans="1:23" x14ac:dyDescent="0.25">
      <c r="A1170" t="s">
        <v>443</v>
      </c>
      <c r="B1170">
        <v>1228</v>
      </c>
      <c r="C1170" t="s">
        <v>1725</v>
      </c>
      <c r="D1170" s="3">
        <v>41128</v>
      </c>
      <c r="E1170">
        <v>2228477.7225500001</v>
      </c>
      <c r="F1170">
        <v>1372235.8505899999</v>
      </c>
      <c r="G1170" t="s">
        <v>518</v>
      </c>
      <c r="H1170" t="s">
        <v>519</v>
      </c>
      <c r="I1170" t="s">
        <v>372</v>
      </c>
      <c r="J1170" t="s">
        <v>373</v>
      </c>
      <c r="K1170">
        <v>-84.390789999999996</v>
      </c>
      <c r="L1170">
        <v>33.772170000000003</v>
      </c>
      <c r="M1170" t="s">
        <v>374</v>
      </c>
      <c r="N1170">
        <v>21</v>
      </c>
      <c r="O1170">
        <v>56</v>
      </c>
      <c r="P1170">
        <v>44</v>
      </c>
      <c r="Q1170">
        <v>46</v>
      </c>
      <c r="R1170">
        <v>4729.66</v>
      </c>
      <c r="S1170">
        <v>85.94</v>
      </c>
      <c r="T1170">
        <v>1303.8399999999999</v>
      </c>
      <c r="U1170">
        <v>45.15</v>
      </c>
      <c r="V1170">
        <v>4554</v>
      </c>
      <c r="W1170">
        <v>56.16</v>
      </c>
    </row>
    <row r="1171" spans="1:23" x14ac:dyDescent="0.25">
      <c r="A1171" t="s">
        <v>443</v>
      </c>
      <c r="B1171">
        <v>1229</v>
      </c>
      <c r="C1171" t="s">
        <v>1726</v>
      </c>
      <c r="D1171" s="3">
        <v>41128</v>
      </c>
      <c r="E1171">
        <v>2228479.6313</v>
      </c>
      <c r="F1171">
        <v>1372258.4829500001</v>
      </c>
      <c r="G1171" t="s">
        <v>518</v>
      </c>
      <c r="H1171" t="s">
        <v>519</v>
      </c>
      <c r="I1171" t="s">
        <v>372</v>
      </c>
      <c r="J1171" t="s">
        <v>373</v>
      </c>
      <c r="K1171">
        <v>-84.390780000000007</v>
      </c>
      <c r="L1171">
        <v>33.772239999999996</v>
      </c>
      <c r="M1171" t="s">
        <v>374</v>
      </c>
      <c r="N1171">
        <v>14</v>
      </c>
      <c r="O1171">
        <v>47</v>
      </c>
      <c r="P1171">
        <v>30</v>
      </c>
      <c r="Q1171">
        <v>32</v>
      </c>
      <c r="R1171">
        <v>3802.03</v>
      </c>
      <c r="S1171">
        <v>69.069999999999993</v>
      </c>
      <c r="T1171">
        <v>514.63</v>
      </c>
      <c r="U1171">
        <v>26.1</v>
      </c>
      <c r="V1171">
        <v>2233</v>
      </c>
      <c r="W1171">
        <v>45.15</v>
      </c>
    </row>
    <row r="1172" spans="1:23" x14ac:dyDescent="0.25">
      <c r="A1172" t="s">
        <v>443</v>
      </c>
      <c r="B1172">
        <v>1230</v>
      </c>
      <c r="C1172" t="s">
        <v>1727</v>
      </c>
      <c r="D1172" s="3">
        <v>41128</v>
      </c>
      <c r="E1172">
        <v>2228479.9039799999</v>
      </c>
      <c r="F1172">
        <v>1372300.7482</v>
      </c>
      <c r="G1172" t="s">
        <v>426</v>
      </c>
      <c r="H1172" t="s">
        <v>427</v>
      </c>
      <c r="I1172" t="s">
        <v>372</v>
      </c>
      <c r="J1172" t="s">
        <v>381</v>
      </c>
      <c r="K1172">
        <v>-84.390780000000007</v>
      </c>
      <c r="L1172">
        <v>33.772350000000003</v>
      </c>
      <c r="M1172" t="s">
        <v>374</v>
      </c>
      <c r="N1172">
        <v>3</v>
      </c>
      <c r="O1172">
        <v>13</v>
      </c>
      <c r="P1172">
        <v>9</v>
      </c>
      <c r="Q1172">
        <v>6</v>
      </c>
      <c r="R1172">
        <v>185.57</v>
      </c>
      <c r="S1172">
        <v>5.07</v>
      </c>
      <c r="T1172">
        <v>16.53</v>
      </c>
      <c r="U1172">
        <v>4.0999999999999996</v>
      </c>
      <c r="V1172">
        <v>106</v>
      </c>
      <c r="W1172">
        <v>3.83</v>
      </c>
    </row>
    <row r="1173" spans="1:23" x14ac:dyDescent="0.25">
      <c r="A1173" t="s">
        <v>443</v>
      </c>
      <c r="B1173">
        <v>1231</v>
      </c>
      <c r="C1173" t="s">
        <v>1728</v>
      </c>
      <c r="D1173" s="3">
        <v>41128</v>
      </c>
      <c r="E1173">
        <v>2228496.77532</v>
      </c>
      <c r="F1173">
        <v>1372343.79947</v>
      </c>
      <c r="G1173" t="s">
        <v>401</v>
      </c>
      <c r="H1173" t="s">
        <v>402</v>
      </c>
      <c r="I1173" t="s">
        <v>407</v>
      </c>
      <c r="J1173" t="s">
        <v>399</v>
      </c>
      <c r="K1173">
        <v>-84.390730000000005</v>
      </c>
      <c r="L1173">
        <v>33.772469999999998</v>
      </c>
      <c r="M1173" t="s">
        <v>374</v>
      </c>
      <c r="N1173">
        <v>21.3</v>
      </c>
      <c r="O1173">
        <v>45</v>
      </c>
      <c r="P1173">
        <v>30</v>
      </c>
      <c r="Q1173">
        <v>32</v>
      </c>
      <c r="R1173">
        <v>3493</v>
      </c>
      <c r="S1173">
        <v>68.959999999999994</v>
      </c>
      <c r="T1173">
        <v>549.37</v>
      </c>
      <c r="U1173">
        <v>19.16</v>
      </c>
      <c r="V1173">
        <v>3008</v>
      </c>
      <c r="W1173">
        <v>72.09</v>
      </c>
    </row>
    <row r="1174" spans="1:23" x14ac:dyDescent="0.25">
      <c r="A1174" t="s">
        <v>443</v>
      </c>
      <c r="B1174">
        <v>1232</v>
      </c>
      <c r="C1174" t="s">
        <v>1729</v>
      </c>
      <c r="D1174" s="3">
        <v>41128</v>
      </c>
      <c r="E1174">
        <v>2228485.4693499999</v>
      </c>
      <c r="F1174">
        <v>1372406.2759199999</v>
      </c>
      <c r="G1174" t="s">
        <v>518</v>
      </c>
      <c r="H1174" t="s">
        <v>519</v>
      </c>
      <c r="I1174" t="s">
        <v>380</v>
      </c>
      <c r="J1174" t="s">
        <v>373</v>
      </c>
      <c r="K1174">
        <v>-84.390770000000003</v>
      </c>
      <c r="L1174">
        <v>33.772640000000003</v>
      </c>
      <c r="M1174" t="s">
        <v>374</v>
      </c>
      <c r="N1174">
        <v>15.1</v>
      </c>
      <c r="O1174">
        <v>44</v>
      </c>
      <c r="P1174">
        <v>38</v>
      </c>
      <c r="Q1174">
        <v>34</v>
      </c>
      <c r="R1174">
        <v>2618.11</v>
      </c>
      <c r="S1174">
        <v>47.58</v>
      </c>
      <c r="T1174">
        <v>557.73</v>
      </c>
      <c r="U1174">
        <v>26.65</v>
      </c>
      <c r="V1174">
        <v>2536</v>
      </c>
      <c r="W1174">
        <v>31.09</v>
      </c>
    </row>
    <row r="1175" spans="1:23" x14ac:dyDescent="0.25">
      <c r="A1175" t="s">
        <v>443</v>
      </c>
      <c r="B1175">
        <v>1233</v>
      </c>
      <c r="C1175" t="s">
        <v>1730</v>
      </c>
      <c r="D1175" s="3">
        <v>41128</v>
      </c>
      <c r="E1175">
        <v>2228475.5406800001</v>
      </c>
      <c r="F1175">
        <v>1372395.1643300001</v>
      </c>
      <c r="G1175" t="s">
        <v>419</v>
      </c>
      <c r="H1175" t="s">
        <v>420</v>
      </c>
      <c r="I1175" t="s">
        <v>372</v>
      </c>
      <c r="J1175" t="s">
        <v>373</v>
      </c>
      <c r="K1175">
        <v>-84.390799999999999</v>
      </c>
      <c r="L1175">
        <v>33.77261</v>
      </c>
      <c r="M1175" t="s">
        <v>374</v>
      </c>
      <c r="N1175">
        <v>4.9000000000000004</v>
      </c>
      <c r="O1175">
        <v>18</v>
      </c>
      <c r="P1175">
        <v>12</v>
      </c>
      <c r="Q1175">
        <v>12</v>
      </c>
      <c r="R1175">
        <v>266.41000000000003</v>
      </c>
      <c r="S1175">
        <v>7.3</v>
      </c>
      <c r="T1175">
        <v>50.51</v>
      </c>
      <c r="U1175">
        <v>8.02</v>
      </c>
      <c r="V1175">
        <v>282</v>
      </c>
      <c r="W1175">
        <v>5.5</v>
      </c>
    </row>
    <row r="1176" spans="1:23" x14ac:dyDescent="0.25">
      <c r="A1176" t="s">
        <v>443</v>
      </c>
      <c r="B1176">
        <v>1234</v>
      </c>
      <c r="C1176" t="s">
        <v>1731</v>
      </c>
      <c r="D1176" s="3">
        <v>41128</v>
      </c>
      <c r="E1176">
        <v>2228474.6798200002</v>
      </c>
      <c r="F1176">
        <v>1372399.1817000001</v>
      </c>
      <c r="G1176" t="s">
        <v>419</v>
      </c>
      <c r="H1176" t="s">
        <v>420</v>
      </c>
      <c r="I1176" t="s">
        <v>380</v>
      </c>
      <c r="J1176" t="s">
        <v>373</v>
      </c>
      <c r="K1176">
        <v>-84.390799999999999</v>
      </c>
      <c r="L1176">
        <v>33.772620000000003</v>
      </c>
      <c r="M1176" t="s">
        <v>374</v>
      </c>
      <c r="N1176">
        <v>6</v>
      </c>
      <c r="O1176">
        <v>21</v>
      </c>
      <c r="P1176">
        <v>20</v>
      </c>
      <c r="Q1176">
        <v>17</v>
      </c>
      <c r="R1176">
        <v>608.16</v>
      </c>
      <c r="S1176">
        <v>16.64</v>
      </c>
      <c r="T1176">
        <v>136.71</v>
      </c>
      <c r="U1176">
        <v>14.31</v>
      </c>
      <c r="V1176">
        <v>831</v>
      </c>
      <c r="W1176">
        <v>12.55</v>
      </c>
    </row>
    <row r="1177" spans="1:23" x14ac:dyDescent="0.25">
      <c r="A1177" t="s">
        <v>443</v>
      </c>
      <c r="B1177">
        <v>1235</v>
      </c>
      <c r="C1177" t="s">
        <v>1732</v>
      </c>
      <c r="D1177" s="3">
        <v>41128</v>
      </c>
      <c r="E1177">
        <v>2228483.1170000001</v>
      </c>
      <c r="F1177">
        <v>1372430.1753400001</v>
      </c>
      <c r="G1177" t="s">
        <v>518</v>
      </c>
      <c r="H1177" t="s">
        <v>519</v>
      </c>
      <c r="I1177" t="s">
        <v>380</v>
      </c>
      <c r="J1177" t="s">
        <v>373</v>
      </c>
      <c r="K1177">
        <v>-84.390770000000003</v>
      </c>
      <c r="L1177">
        <v>33.772709999999996</v>
      </c>
      <c r="M1177" t="s">
        <v>374</v>
      </c>
      <c r="N1177">
        <v>22</v>
      </c>
      <c r="O1177">
        <v>51</v>
      </c>
      <c r="P1177">
        <v>32</v>
      </c>
      <c r="Q1177">
        <v>50</v>
      </c>
      <c r="R1177">
        <v>3543.91</v>
      </c>
      <c r="S1177">
        <v>64.400000000000006</v>
      </c>
      <c r="T1177">
        <v>1303.22</v>
      </c>
      <c r="U1177">
        <v>43.96</v>
      </c>
      <c r="V1177">
        <v>4961</v>
      </c>
      <c r="W1177">
        <v>42.08</v>
      </c>
    </row>
    <row r="1178" spans="1:23" x14ac:dyDescent="0.25">
      <c r="A1178" t="s">
        <v>443</v>
      </c>
      <c r="B1178">
        <v>1236</v>
      </c>
      <c r="C1178" t="s">
        <v>1733</v>
      </c>
      <c r="D1178" s="3">
        <v>41128</v>
      </c>
      <c r="E1178">
        <v>2228478.5099300002</v>
      </c>
      <c r="F1178">
        <v>1372457.67276</v>
      </c>
      <c r="G1178" t="s">
        <v>500</v>
      </c>
      <c r="H1178" t="s">
        <v>501</v>
      </c>
      <c r="I1178" t="s">
        <v>372</v>
      </c>
      <c r="J1178" t="s">
        <v>373</v>
      </c>
      <c r="K1178">
        <v>-84.390789999999996</v>
      </c>
      <c r="L1178">
        <v>33.772779999999997</v>
      </c>
      <c r="M1178" t="s">
        <v>374</v>
      </c>
      <c r="N1178">
        <v>17.5</v>
      </c>
      <c r="O1178">
        <v>36</v>
      </c>
      <c r="P1178">
        <v>30</v>
      </c>
      <c r="Q1178">
        <v>34</v>
      </c>
      <c r="R1178">
        <v>3165.45</v>
      </c>
      <c r="S1178">
        <v>87.55</v>
      </c>
      <c r="T1178">
        <v>1075.81</v>
      </c>
      <c r="U1178">
        <v>48.17</v>
      </c>
      <c r="V1178">
        <v>2985</v>
      </c>
      <c r="W1178">
        <v>65.33</v>
      </c>
    </row>
    <row r="1179" spans="1:23" x14ac:dyDescent="0.25">
      <c r="A1179" t="s">
        <v>443</v>
      </c>
      <c r="B1179">
        <v>1237</v>
      </c>
      <c r="C1179" t="s">
        <v>1734</v>
      </c>
      <c r="D1179" s="3">
        <v>41128</v>
      </c>
      <c r="E1179">
        <v>2228481.4164399998</v>
      </c>
      <c r="F1179">
        <v>1372474.62739</v>
      </c>
      <c r="G1179" t="s">
        <v>500</v>
      </c>
      <c r="H1179" t="s">
        <v>501</v>
      </c>
      <c r="I1179" t="s">
        <v>372</v>
      </c>
      <c r="J1179" t="s">
        <v>373</v>
      </c>
      <c r="K1179">
        <v>-84.390780000000007</v>
      </c>
      <c r="L1179">
        <v>33.772829999999999</v>
      </c>
      <c r="M1179" t="s">
        <v>374</v>
      </c>
      <c r="N1179">
        <v>11.4</v>
      </c>
      <c r="O1179">
        <v>31</v>
      </c>
      <c r="P1179">
        <v>26</v>
      </c>
      <c r="Q1179">
        <v>40</v>
      </c>
      <c r="R1179">
        <v>2913.47</v>
      </c>
      <c r="S1179">
        <v>80.58</v>
      </c>
      <c r="T1179">
        <v>401.99</v>
      </c>
      <c r="U1179">
        <v>26.3</v>
      </c>
      <c r="V1179">
        <v>1482</v>
      </c>
      <c r="W1179">
        <v>60.13</v>
      </c>
    </row>
    <row r="1180" spans="1:23" x14ac:dyDescent="0.25">
      <c r="A1180" t="s">
        <v>443</v>
      </c>
      <c r="B1180">
        <v>1238</v>
      </c>
      <c r="C1180" t="s">
        <v>1735</v>
      </c>
      <c r="D1180" s="3">
        <v>41128</v>
      </c>
      <c r="E1180">
        <v>2228481.1997000002</v>
      </c>
      <c r="F1180">
        <v>1372503.87668</v>
      </c>
      <c r="G1180" t="s">
        <v>500</v>
      </c>
      <c r="H1180" t="s">
        <v>501</v>
      </c>
      <c r="I1180" t="s">
        <v>380</v>
      </c>
      <c r="J1180" t="s">
        <v>373</v>
      </c>
      <c r="K1180">
        <v>-84.390780000000007</v>
      </c>
      <c r="L1180">
        <v>33.772910000000003</v>
      </c>
      <c r="M1180" t="s">
        <v>374</v>
      </c>
      <c r="N1180">
        <v>13.5</v>
      </c>
      <c r="O1180">
        <v>32</v>
      </c>
      <c r="P1180">
        <v>32</v>
      </c>
      <c r="Q1180">
        <v>40</v>
      </c>
      <c r="R1180">
        <v>3261.57</v>
      </c>
      <c r="S1180">
        <v>90.21</v>
      </c>
      <c r="T1180">
        <v>591.04</v>
      </c>
      <c r="U1180">
        <v>33.33</v>
      </c>
      <c r="V1180">
        <v>2030</v>
      </c>
      <c r="W1180">
        <v>67.319999999999993</v>
      </c>
    </row>
    <row r="1181" spans="1:23" x14ac:dyDescent="0.25">
      <c r="A1181" t="s">
        <v>443</v>
      </c>
      <c r="B1181">
        <v>1239</v>
      </c>
      <c r="C1181" t="s">
        <v>1736</v>
      </c>
      <c r="D1181" s="3">
        <v>41128</v>
      </c>
      <c r="E1181">
        <v>2228484.0716499998</v>
      </c>
      <c r="F1181">
        <v>1372521.2178199999</v>
      </c>
      <c r="G1181" t="s">
        <v>500</v>
      </c>
      <c r="H1181" t="s">
        <v>501</v>
      </c>
      <c r="I1181" t="s">
        <v>372</v>
      </c>
      <c r="J1181" t="s">
        <v>373</v>
      </c>
      <c r="K1181">
        <v>-84.390770000000003</v>
      </c>
      <c r="L1181">
        <v>33.772959999999998</v>
      </c>
      <c r="M1181" t="s">
        <v>374</v>
      </c>
      <c r="N1181">
        <v>12.1</v>
      </c>
      <c r="O1181">
        <v>31</v>
      </c>
      <c r="P1181">
        <v>32</v>
      </c>
      <c r="Q1181">
        <v>37</v>
      </c>
      <c r="R1181">
        <v>3227.67</v>
      </c>
      <c r="S1181">
        <v>89.29</v>
      </c>
      <c r="T1181">
        <v>462</v>
      </c>
      <c r="U1181">
        <v>28.57</v>
      </c>
      <c r="V1181">
        <v>1708</v>
      </c>
      <c r="W1181">
        <v>66.62</v>
      </c>
    </row>
    <row r="1182" spans="1:23" x14ac:dyDescent="0.25">
      <c r="A1182" t="s">
        <v>443</v>
      </c>
      <c r="B1182">
        <v>1240</v>
      </c>
      <c r="C1182" t="s">
        <v>1737</v>
      </c>
      <c r="D1182" s="3">
        <v>41128</v>
      </c>
      <c r="E1182">
        <v>2228489.5433200002</v>
      </c>
      <c r="F1182">
        <v>1372546.9492500001</v>
      </c>
      <c r="G1182" t="s">
        <v>518</v>
      </c>
      <c r="H1182" t="s">
        <v>519</v>
      </c>
      <c r="I1182" t="s">
        <v>407</v>
      </c>
      <c r="J1182" t="s">
        <v>373</v>
      </c>
      <c r="K1182">
        <v>-84.390749999999997</v>
      </c>
      <c r="L1182">
        <v>33.773029999999999</v>
      </c>
      <c r="M1182" t="s">
        <v>374</v>
      </c>
      <c r="N1182">
        <v>19.899999999999999</v>
      </c>
      <c r="O1182">
        <v>48</v>
      </c>
      <c r="P1182">
        <v>36</v>
      </c>
      <c r="Q1182">
        <v>44</v>
      </c>
      <c r="R1182">
        <v>3800.09</v>
      </c>
      <c r="S1182">
        <v>69.05</v>
      </c>
      <c r="T1182">
        <v>1018.73</v>
      </c>
      <c r="U1182">
        <v>37.81</v>
      </c>
      <c r="V1182">
        <v>3921</v>
      </c>
      <c r="W1182">
        <v>45.12</v>
      </c>
    </row>
    <row r="1183" spans="1:23" x14ac:dyDescent="0.25">
      <c r="A1183" t="s">
        <v>443</v>
      </c>
      <c r="B1183">
        <v>1241</v>
      </c>
      <c r="C1183" t="s">
        <v>1738</v>
      </c>
      <c r="D1183" s="3">
        <v>41128</v>
      </c>
      <c r="E1183">
        <v>2228481.8975300002</v>
      </c>
      <c r="F1183">
        <v>1372592.0177199999</v>
      </c>
      <c r="G1183" t="s">
        <v>401</v>
      </c>
      <c r="H1183" t="s">
        <v>402</v>
      </c>
      <c r="I1183" t="s">
        <v>380</v>
      </c>
      <c r="J1183" t="s">
        <v>399</v>
      </c>
      <c r="K1183">
        <v>-84.390780000000007</v>
      </c>
      <c r="L1183">
        <v>33.773150000000001</v>
      </c>
      <c r="M1183" t="s">
        <v>374</v>
      </c>
      <c r="N1183">
        <v>26.5</v>
      </c>
      <c r="O1183">
        <v>63</v>
      </c>
      <c r="P1183">
        <v>61</v>
      </c>
      <c r="Q1183">
        <v>50</v>
      </c>
      <c r="R1183">
        <v>7780.26</v>
      </c>
      <c r="S1183">
        <v>153.57</v>
      </c>
      <c r="T1183">
        <v>1172.9000000000001</v>
      </c>
      <c r="U1183">
        <v>32.119999999999997</v>
      </c>
      <c r="V1183">
        <v>4371</v>
      </c>
      <c r="W1183">
        <v>160.58000000000001</v>
      </c>
    </row>
    <row r="1184" spans="1:23" x14ac:dyDescent="0.25">
      <c r="A1184" t="s">
        <v>443</v>
      </c>
      <c r="B1184">
        <v>1242</v>
      </c>
      <c r="C1184" t="s">
        <v>1739</v>
      </c>
      <c r="D1184" s="3">
        <v>41128</v>
      </c>
      <c r="E1184">
        <v>2228481.0625999998</v>
      </c>
      <c r="F1184">
        <v>1372634.62032</v>
      </c>
      <c r="G1184" t="s">
        <v>1740</v>
      </c>
      <c r="H1184" t="s">
        <v>1741</v>
      </c>
      <c r="I1184" t="s">
        <v>380</v>
      </c>
      <c r="J1184" t="s">
        <v>373</v>
      </c>
      <c r="K1184">
        <v>-84.390780000000007</v>
      </c>
      <c r="L1184">
        <v>33.773269999999997</v>
      </c>
      <c r="M1184" t="s">
        <v>374</v>
      </c>
      <c r="N1184">
        <v>4.4000000000000004</v>
      </c>
      <c r="O1184">
        <v>17</v>
      </c>
      <c r="P1184">
        <v>18</v>
      </c>
      <c r="Q1184">
        <v>17</v>
      </c>
      <c r="R1184">
        <v>411.5</v>
      </c>
      <c r="S1184">
        <v>11.27</v>
      </c>
      <c r="T1184">
        <v>188.83</v>
      </c>
      <c r="U1184">
        <v>17.48</v>
      </c>
      <c r="V1184">
        <v>898</v>
      </c>
      <c r="W1184">
        <v>8.49</v>
      </c>
    </row>
    <row r="1185" spans="1:23" x14ac:dyDescent="0.25">
      <c r="A1185" t="s">
        <v>443</v>
      </c>
      <c r="B1185">
        <v>1243</v>
      </c>
      <c r="C1185" t="s">
        <v>1742</v>
      </c>
      <c r="D1185" s="3">
        <v>41128</v>
      </c>
      <c r="E1185">
        <v>2228467.6829200001</v>
      </c>
      <c r="F1185">
        <v>1372668.02437</v>
      </c>
      <c r="G1185" t="s">
        <v>511</v>
      </c>
      <c r="H1185" t="s">
        <v>512</v>
      </c>
      <c r="I1185" t="s">
        <v>380</v>
      </c>
      <c r="J1185" t="s">
        <v>399</v>
      </c>
      <c r="K1185">
        <v>-84.390829999999994</v>
      </c>
      <c r="L1185">
        <v>33.773359999999997</v>
      </c>
      <c r="M1185" t="s">
        <v>374</v>
      </c>
      <c r="N1185">
        <v>39.5</v>
      </c>
      <c r="O1185">
        <v>68</v>
      </c>
      <c r="P1185">
        <v>72</v>
      </c>
      <c r="Q1185">
        <v>70</v>
      </c>
      <c r="R1185">
        <v>5487.44</v>
      </c>
      <c r="S1185">
        <v>106.28</v>
      </c>
      <c r="T1185">
        <v>9280.65</v>
      </c>
      <c r="U1185">
        <v>195.35</v>
      </c>
      <c r="V1185">
        <v>9791</v>
      </c>
      <c r="W1185">
        <v>65.16</v>
      </c>
    </row>
    <row r="1186" spans="1:23" x14ac:dyDescent="0.25">
      <c r="A1186" t="s">
        <v>443</v>
      </c>
      <c r="B1186">
        <v>1244</v>
      </c>
      <c r="C1186" t="s">
        <v>1743</v>
      </c>
      <c r="D1186" s="3">
        <v>41128</v>
      </c>
      <c r="E1186">
        <v>2228472.3152700001</v>
      </c>
      <c r="F1186">
        <v>1372717.98758</v>
      </c>
      <c r="G1186" t="s">
        <v>511</v>
      </c>
      <c r="H1186" t="s">
        <v>512</v>
      </c>
      <c r="I1186" t="s">
        <v>380</v>
      </c>
      <c r="J1186" t="s">
        <v>399</v>
      </c>
      <c r="K1186">
        <v>-84.390810000000002</v>
      </c>
      <c r="L1186">
        <v>33.773499999999999</v>
      </c>
      <c r="M1186" t="s">
        <v>374</v>
      </c>
      <c r="N1186">
        <v>41</v>
      </c>
      <c r="O1186">
        <v>71</v>
      </c>
      <c r="P1186">
        <v>77</v>
      </c>
      <c r="Q1186">
        <v>78</v>
      </c>
      <c r="R1186">
        <v>8491.11</v>
      </c>
      <c r="S1186">
        <v>164.44</v>
      </c>
      <c r="T1186">
        <v>10164.77</v>
      </c>
      <c r="U1186">
        <v>163.91</v>
      </c>
      <c r="V1186">
        <v>10315</v>
      </c>
      <c r="W1186">
        <v>100.83</v>
      </c>
    </row>
    <row r="1187" spans="1:23" x14ac:dyDescent="0.25">
      <c r="A1187" t="s">
        <v>443</v>
      </c>
      <c r="B1187">
        <v>1245</v>
      </c>
      <c r="C1187" t="s">
        <v>1744</v>
      </c>
      <c r="D1187" s="3">
        <v>41128</v>
      </c>
      <c r="E1187">
        <v>2228441.8741100002</v>
      </c>
      <c r="F1187">
        <v>1372651.14937</v>
      </c>
      <c r="G1187" t="s">
        <v>500</v>
      </c>
      <c r="H1187" t="s">
        <v>501</v>
      </c>
      <c r="I1187" t="s">
        <v>380</v>
      </c>
      <c r="J1187" t="s">
        <v>373</v>
      </c>
      <c r="K1187">
        <v>-84.390910000000005</v>
      </c>
      <c r="L1187">
        <v>33.773319999999998</v>
      </c>
      <c r="M1187" t="s">
        <v>374</v>
      </c>
      <c r="N1187">
        <v>21.1</v>
      </c>
      <c r="O1187">
        <v>40</v>
      </c>
      <c r="P1187">
        <v>40</v>
      </c>
      <c r="Q1187">
        <v>42</v>
      </c>
      <c r="R1187">
        <v>4083.5</v>
      </c>
      <c r="S1187">
        <v>112.94</v>
      </c>
      <c r="T1187">
        <v>1685.83</v>
      </c>
      <c r="U1187">
        <v>62.96</v>
      </c>
      <c r="V1187">
        <v>4390</v>
      </c>
      <c r="W1187">
        <v>84.28</v>
      </c>
    </row>
    <row r="1188" spans="1:23" x14ac:dyDescent="0.25">
      <c r="A1188" t="s">
        <v>443</v>
      </c>
      <c r="B1188">
        <v>1246</v>
      </c>
      <c r="C1188" t="s">
        <v>1745</v>
      </c>
      <c r="D1188" s="3">
        <v>41128</v>
      </c>
      <c r="E1188">
        <v>2228441.2123500002</v>
      </c>
      <c r="F1188">
        <v>1372708.72288</v>
      </c>
      <c r="G1188" t="s">
        <v>500</v>
      </c>
      <c r="H1188" t="s">
        <v>501</v>
      </c>
      <c r="I1188" t="s">
        <v>380</v>
      </c>
      <c r="J1188" t="s">
        <v>399</v>
      </c>
      <c r="K1188">
        <v>-84.390910000000005</v>
      </c>
      <c r="L1188">
        <v>33.773470000000003</v>
      </c>
      <c r="M1188" t="s">
        <v>374</v>
      </c>
      <c r="N1188">
        <v>25.4</v>
      </c>
      <c r="O1188">
        <v>58</v>
      </c>
      <c r="P1188">
        <v>70</v>
      </c>
      <c r="Q1188">
        <v>45</v>
      </c>
      <c r="R1188">
        <v>7557.23</v>
      </c>
      <c r="S1188">
        <v>209.02</v>
      </c>
      <c r="T1188">
        <v>6369.84</v>
      </c>
      <c r="U1188">
        <v>139.18</v>
      </c>
      <c r="V1188">
        <v>11219</v>
      </c>
      <c r="W1188">
        <v>155.97</v>
      </c>
    </row>
    <row r="1189" spans="1:23" x14ac:dyDescent="0.25">
      <c r="A1189" t="s">
        <v>522</v>
      </c>
      <c r="B1189">
        <v>1247</v>
      </c>
      <c r="C1189" t="s">
        <v>1746</v>
      </c>
      <c r="D1189" s="3">
        <v>41128</v>
      </c>
      <c r="E1189">
        <v>2228458.9907399998</v>
      </c>
      <c r="F1189">
        <v>1372798.3946199999</v>
      </c>
      <c r="G1189" t="s">
        <v>500</v>
      </c>
      <c r="H1189" t="s">
        <v>501</v>
      </c>
      <c r="I1189" t="s">
        <v>380</v>
      </c>
      <c r="J1189" t="s">
        <v>373</v>
      </c>
      <c r="K1189">
        <v>-84.390860000000004</v>
      </c>
      <c r="L1189">
        <v>33.773719999999997</v>
      </c>
      <c r="M1189" t="s">
        <v>374</v>
      </c>
      <c r="N1189">
        <v>15.7</v>
      </c>
      <c r="O1189">
        <v>36</v>
      </c>
      <c r="P1189">
        <v>28</v>
      </c>
      <c r="Q1189">
        <v>37</v>
      </c>
      <c r="R1189">
        <v>2870.09</v>
      </c>
      <c r="S1189">
        <v>79.39</v>
      </c>
      <c r="T1189">
        <v>834.36</v>
      </c>
      <c r="U1189">
        <v>41.38</v>
      </c>
      <c r="V1189">
        <v>2606</v>
      </c>
      <c r="W1189">
        <v>59.24</v>
      </c>
    </row>
    <row r="1190" spans="1:23" x14ac:dyDescent="0.25">
      <c r="A1190" t="s">
        <v>522</v>
      </c>
      <c r="B1190">
        <v>1248</v>
      </c>
      <c r="C1190" t="s">
        <v>1747</v>
      </c>
      <c r="D1190" s="3">
        <v>41128</v>
      </c>
      <c r="E1190">
        <v>2228455.2196499999</v>
      </c>
      <c r="F1190">
        <v>1372811.80296</v>
      </c>
      <c r="G1190" t="s">
        <v>500</v>
      </c>
      <c r="H1190" t="s">
        <v>501</v>
      </c>
      <c r="I1190" t="s">
        <v>380</v>
      </c>
      <c r="J1190" t="s">
        <v>373</v>
      </c>
      <c r="K1190">
        <v>-84.390870000000007</v>
      </c>
      <c r="L1190">
        <v>33.773760000000003</v>
      </c>
      <c r="M1190" t="s">
        <v>374</v>
      </c>
      <c r="N1190">
        <v>11.2</v>
      </c>
      <c r="O1190">
        <v>24</v>
      </c>
      <c r="P1190">
        <v>37</v>
      </c>
      <c r="Q1190">
        <v>39</v>
      </c>
      <c r="R1190">
        <v>2722.41</v>
      </c>
      <c r="S1190">
        <v>75.31</v>
      </c>
      <c r="T1190">
        <v>378.67</v>
      </c>
      <c r="U1190">
        <v>25.35</v>
      </c>
      <c r="V1190">
        <v>1520</v>
      </c>
      <c r="W1190">
        <v>56.19</v>
      </c>
    </row>
    <row r="1191" spans="1:23" x14ac:dyDescent="0.25">
      <c r="A1191" t="s">
        <v>522</v>
      </c>
      <c r="B1191">
        <v>1249</v>
      </c>
      <c r="C1191" t="s">
        <v>1748</v>
      </c>
      <c r="D1191" s="3">
        <v>41128</v>
      </c>
      <c r="E1191">
        <v>2228444.3253700002</v>
      </c>
      <c r="F1191">
        <v>1372826.0493099999</v>
      </c>
      <c r="G1191" t="s">
        <v>500</v>
      </c>
      <c r="H1191" t="s">
        <v>501</v>
      </c>
      <c r="I1191" t="s">
        <v>380</v>
      </c>
      <c r="J1191" t="s">
        <v>373</v>
      </c>
      <c r="K1191">
        <v>-84.390900000000002</v>
      </c>
      <c r="L1191">
        <v>33.773800000000001</v>
      </c>
      <c r="M1191" t="s">
        <v>374</v>
      </c>
      <c r="N1191">
        <v>9.4</v>
      </c>
      <c r="O1191">
        <v>31</v>
      </c>
      <c r="P1191">
        <v>26</v>
      </c>
      <c r="Q1191">
        <v>38</v>
      </c>
      <c r="R1191">
        <v>1708.66</v>
      </c>
      <c r="S1191">
        <v>47.27</v>
      </c>
      <c r="T1191">
        <v>252.45</v>
      </c>
      <c r="U1191">
        <v>20.149999999999999</v>
      </c>
      <c r="V1191">
        <v>1187</v>
      </c>
      <c r="W1191">
        <v>35.26</v>
      </c>
    </row>
    <row r="1192" spans="1:23" x14ac:dyDescent="0.25">
      <c r="A1192" t="s">
        <v>522</v>
      </c>
      <c r="B1192">
        <v>1250</v>
      </c>
      <c r="C1192" t="s">
        <v>1749</v>
      </c>
      <c r="D1192" s="3">
        <v>41129</v>
      </c>
      <c r="E1192">
        <v>2228440.6519200001</v>
      </c>
      <c r="F1192">
        <v>1372842.5571000001</v>
      </c>
      <c r="G1192" t="s">
        <v>488</v>
      </c>
      <c r="H1192" t="s">
        <v>489</v>
      </c>
      <c r="I1192" t="s">
        <v>407</v>
      </c>
      <c r="J1192" t="s">
        <v>399</v>
      </c>
      <c r="K1192">
        <v>-84.390919999999994</v>
      </c>
      <c r="L1192">
        <v>33.77384</v>
      </c>
      <c r="M1192" t="s">
        <v>374</v>
      </c>
      <c r="N1192">
        <v>21.8</v>
      </c>
      <c r="O1192">
        <v>29</v>
      </c>
      <c r="P1192">
        <v>26</v>
      </c>
      <c r="Q1192">
        <v>38</v>
      </c>
      <c r="R1192">
        <v>1738.05</v>
      </c>
      <c r="S1192">
        <v>26.65</v>
      </c>
      <c r="T1192">
        <v>1744.19</v>
      </c>
      <c r="U1192">
        <v>65.12</v>
      </c>
      <c r="V1192">
        <v>3297</v>
      </c>
      <c r="W1192">
        <v>20.64</v>
      </c>
    </row>
    <row r="1193" spans="1:23" x14ac:dyDescent="0.25">
      <c r="A1193" t="s">
        <v>522</v>
      </c>
      <c r="B1193">
        <v>1251</v>
      </c>
      <c r="C1193" t="s">
        <v>1750</v>
      </c>
      <c r="D1193" s="3">
        <v>41129</v>
      </c>
      <c r="E1193">
        <v>2228417.8950899998</v>
      </c>
      <c r="F1193">
        <v>1372844.10091</v>
      </c>
      <c r="G1193" t="s">
        <v>488</v>
      </c>
      <c r="H1193" t="s">
        <v>489</v>
      </c>
      <c r="I1193" t="s">
        <v>380</v>
      </c>
      <c r="J1193" t="s">
        <v>373</v>
      </c>
      <c r="K1193">
        <v>-84.390990000000002</v>
      </c>
      <c r="L1193">
        <v>33.773850000000003</v>
      </c>
      <c r="M1193" t="s">
        <v>374</v>
      </c>
      <c r="N1193">
        <v>17.600000000000001</v>
      </c>
      <c r="O1193">
        <v>25</v>
      </c>
      <c r="P1193">
        <v>28</v>
      </c>
      <c r="Q1193">
        <v>34</v>
      </c>
      <c r="R1193">
        <v>1744.29</v>
      </c>
      <c r="S1193">
        <v>26.74</v>
      </c>
      <c r="T1193">
        <v>1034.3599999999999</v>
      </c>
      <c r="U1193">
        <v>47.88</v>
      </c>
      <c r="V1193">
        <v>2325</v>
      </c>
      <c r="W1193">
        <v>20.71</v>
      </c>
    </row>
    <row r="1194" spans="1:23" x14ac:dyDescent="0.25">
      <c r="A1194" t="s">
        <v>522</v>
      </c>
      <c r="B1194">
        <v>1252</v>
      </c>
      <c r="C1194" t="s">
        <v>1751</v>
      </c>
      <c r="D1194" s="3">
        <v>41129</v>
      </c>
      <c r="E1194">
        <v>2228405.13497</v>
      </c>
      <c r="F1194">
        <v>1372835.3578600001</v>
      </c>
      <c r="G1194" t="s">
        <v>452</v>
      </c>
      <c r="H1194" t="s">
        <v>453</v>
      </c>
      <c r="I1194" t="s">
        <v>372</v>
      </c>
      <c r="J1194" t="s">
        <v>381</v>
      </c>
      <c r="K1194">
        <v>-84.391030000000001</v>
      </c>
      <c r="L1194">
        <v>33.773820000000001</v>
      </c>
      <c r="M1194" t="s">
        <v>374</v>
      </c>
      <c r="N1194">
        <v>6.4</v>
      </c>
      <c r="O1194">
        <v>20</v>
      </c>
      <c r="P1194">
        <v>15</v>
      </c>
      <c r="Q1194">
        <v>20</v>
      </c>
      <c r="R1194">
        <v>628.4</v>
      </c>
      <c r="S1194">
        <v>7.25</v>
      </c>
      <c r="T1194">
        <v>102.82</v>
      </c>
      <c r="U1194">
        <v>12.19</v>
      </c>
      <c r="V1194">
        <v>742</v>
      </c>
      <c r="W1194">
        <v>7.46</v>
      </c>
    </row>
    <row r="1195" spans="1:23" x14ac:dyDescent="0.25">
      <c r="A1195" t="s">
        <v>522</v>
      </c>
      <c r="B1195">
        <v>1253</v>
      </c>
      <c r="C1195" t="s">
        <v>1752</v>
      </c>
      <c r="D1195" s="3">
        <v>41129</v>
      </c>
      <c r="E1195">
        <v>2228377.7243300001</v>
      </c>
      <c r="F1195">
        <v>1372829.4504</v>
      </c>
      <c r="G1195" t="s">
        <v>419</v>
      </c>
      <c r="H1195" t="s">
        <v>420</v>
      </c>
      <c r="I1195" t="s">
        <v>380</v>
      </c>
      <c r="J1195" t="s">
        <v>373</v>
      </c>
      <c r="K1195">
        <v>-84.391120000000001</v>
      </c>
      <c r="L1195">
        <v>33.773809999999997</v>
      </c>
      <c r="M1195" t="s">
        <v>374</v>
      </c>
      <c r="N1195">
        <v>5.0999999999999996</v>
      </c>
      <c r="O1195">
        <v>28</v>
      </c>
      <c r="P1195">
        <v>15</v>
      </c>
      <c r="Q1195">
        <v>14</v>
      </c>
      <c r="R1195">
        <v>946.69</v>
      </c>
      <c r="S1195">
        <v>25.93</v>
      </c>
      <c r="T1195">
        <v>152.27000000000001</v>
      </c>
      <c r="U1195">
        <v>15.1</v>
      </c>
      <c r="V1195">
        <v>849</v>
      </c>
      <c r="W1195">
        <v>19.54</v>
      </c>
    </row>
    <row r="1196" spans="1:23" x14ac:dyDescent="0.25">
      <c r="A1196" t="s">
        <v>522</v>
      </c>
      <c r="B1196">
        <v>1254</v>
      </c>
      <c r="C1196" t="s">
        <v>1753</v>
      </c>
      <c r="D1196" s="3">
        <v>41129</v>
      </c>
      <c r="E1196">
        <v>2228370.8716699998</v>
      </c>
      <c r="F1196">
        <v>1372845.2823999999</v>
      </c>
      <c r="G1196" t="s">
        <v>488</v>
      </c>
      <c r="H1196" t="s">
        <v>489</v>
      </c>
      <c r="I1196" t="s">
        <v>380</v>
      </c>
      <c r="J1196" t="s">
        <v>373</v>
      </c>
      <c r="K1196">
        <v>-84.391149999999996</v>
      </c>
      <c r="L1196">
        <v>33.773850000000003</v>
      </c>
      <c r="M1196" t="s">
        <v>374</v>
      </c>
      <c r="N1196">
        <v>17</v>
      </c>
      <c r="O1196">
        <v>42</v>
      </c>
      <c r="P1196">
        <v>26</v>
      </c>
      <c r="Q1196">
        <v>30</v>
      </c>
      <c r="R1196">
        <v>2244.38</v>
      </c>
      <c r="S1196">
        <v>34.409999999999997</v>
      </c>
      <c r="T1196">
        <v>981.32</v>
      </c>
      <c r="U1196">
        <v>46.63</v>
      </c>
      <c r="V1196">
        <v>2203</v>
      </c>
      <c r="W1196">
        <v>26.65</v>
      </c>
    </row>
    <row r="1197" spans="1:23" x14ac:dyDescent="0.25">
      <c r="A1197" t="s">
        <v>522</v>
      </c>
      <c r="B1197">
        <v>1255</v>
      </c>
      <c r="C1197" t="s">
        <v>1754</v>
      </c>
      <c r="D1197" s="3">
        <v>41129</v>
      </c>
      <c r="E1197">
        <v>2228346.5329200001</v>
      </c>
      <c r="F1197">
        <v>1372845.7549999999</v>
      </c>
      <c r="G1197" t="s">
        <v>488</v>
      </c>
      <c r="H1197" t="s">
        <v>489</v>
      </c>
      <c r="I1197" t="s">
        <v>407</v>
      </c>
      <c r="J1197" t="s">
        <v>373</v>
      </c>
      <c r="K1197">
        <v>-84.391229999999993</v>
      </c>
      <c r="L1197">
        <v>33.773850000000003</v>
      </c>
      <c r="M1197" t="s">
        <v>374</v>
      </c>
      <c r="N1197">
        <v>11.2</v>
      </c>
      <c r="O1197">
        <v>30</v>
      </c>
      <c r="P1197">
        <v>22</v>
      </c>
      <c r="Q1197">
        <v>12</v>
      </c>
      <c r="R1197">
        <v>407.95</v>
      </c>
      <c r="S1197">
        <v>6.26</v>
      </c>
      <c r="T1197">
        <v>353.64</v>
      </c>
      <c r="U1197">
        <v>25.62</v>
      </c>
      <c r="V1197">
        <v>1019</v>
      </c>
      <c r="W1197">
        <v>4.84</v>
      </c>
    </row>
    <row r="1198" spans="1:23" x14ac:dyDescent="0.25">
      <c r="A1198" t="s">
        <v>522</v>
      </c>
      <c r="B1198">
        <v>1256</v>
      </c>
      <c r="C1198" t="s">
        <v>1755</v>
      </c>
      <c r="D1198" s="3">
        <v>41129</v>
      </c>
      <c r="E1198">
        <v>2228336.6083800001</v>
      </c>
      <c r="F1198">
        <v>1372846.2276000001</v>
      </c>
      <c r="G1198" t="s">
        <v>488</v>
      </c>
      <c r="H1198" t="s">
        <v>489</v>
      </c>
      <c r="I1198" t="s">
        <v>380</v>
      </c>
      <c r="J1198" t="s">
        <v>373</v>
      </c>
      <c r="K1198">
        <v>-84.391260000000003</v>
      </c>
      <c r="L1198">
        <v>33.773850000000003</v>
      </c>
      <c r="M1198" t="s">
        <v>374</v>
      </c>
      <c r="N1198">
        <v>9.9</v>
      </c>
      <c r="O1198">
        <v>29</v>
      </c>
      <c r="P1198">
        <v>25</v>
      </c>
      <c r="Q1198">
        <v>20</v>
      </c>
      <c r="R1198">
        <v>982.96</v>
      </c>
      <c r="S1198">
        <v>15.08</v>
      </c>
      <c r="T1198">
        <v>262.86</v>
      </c>
      <c r="U1198">
        <v>21.56</v>
      </c>
      <c r="V1198">
        <v>887</v>
      </c>
      <c r="W1198">
        <v>11.67</v>
      </c>
    </row>
    <row r="1199" spans="1:23" x14ac:dyDescent="0.25">
      <c r="A1199" t="s">
        <v>522</v>
      </c>
      <c r="B1199">
        <v>1257</v>
      </c>
      <c r="C1199" t="s">
        <v>1756</v>
      </c>
      <c r="D1199" s="3">
        <v>41129</v>
      </c>
      <c r="E1199">
        <v>2228320.1418300001</v>
      </c>
      <c r="F1199">
        <v>1372847.2736200001</v>
      </c>
      <c r="G1199" t="s">
        <v>488</v>
      </c>
      <c r="H1199" t="s">
        <v>489</v>
      </c>
      <c r="I1199" t="s">
        <v>380</v>
      </c>
      <c r="J1199" t="s">
        <v>373</v>
      </c>
      <c r="K1199">
        <v>-84.391310000000004</v>
      </c>
      <c r="L1199">
        <v>33.773850000000003</v>
      </c>
      <c r="M1199" t="s">
        <v>374</v>
      </c>
      <c r="N1199">
        <v>12.9</v>
      </c>
      <c r="O1199">
        <v>34</v>
      </c>
      <c r="P1199">
        <v>23</v>
      </c>
      <c r="Q1199">
        <v>20</v>
      </c>
      <c r="R1199">
        <v>923.01</v>
      </c>
      <c r="S1199">
        <v>14.15</v>
      </c>
      <c r="T1199">
        <v>499.94</v>
      </c>
      <c r="U1199">
        <v>31.39</v>
      </c>
      <c r="V1199">
        <v>1216</v>
      </c>
      <c r="W1199">
        <v>10.96</v>
      </c>
    </row>
    <row r="1200" spans="1:23" x14ac:dyDescent="0.25">
      <c r="A1200" t="s">
        <v>522</v>
      </c>
      <c r="B1200">
        <v>1258</v>
      </c>
      <c r="C1200" t="s">
        <v>1757</v>
      </c>
      <c r="D1200" s="3">
        <v>41129</v>
      </c>
      <c r="E1200">
        <v>2228333.8471499998</v>
      </c>
      <c r="F1200">
        <v>1372829.55122</v>
      </c>
      <c r="G1200" t="s">
        <v>488</v>
      </c>
      <c r="H1200" t="s">
        <v>489</v>
      </c>
      <c r="I1200" t="s">
        <v>380</v>
      </c>
      <c r="J1200" t="s">
        <v>373</v>
      </c>
      <c r="K1200">
        <v>-84.391270000000006</v>
      </c>
      <c r="L1200">
        <v>33.773809999999997</v>
      </c>
      <c r="M1200" t="s">
        <v>374</v>
      </c>
      <c r="N1200">
        <v>16.600000000000001</v>
      </c>
      <c r="O1200">
        <v>56</v>
      </c>
      <c r="P1200">
        <v>32</v>
      </c>
      <c r="Q1200">
        <v>45</v>
      </c>
      <c r="R1200">
        <v>2763.63</v>
      </c>
      <c r="S1200">
        <v>42.39</v>
      </c>
      <c r="T1200">
        <v>949.73</v>
      </c>
      <c r="U1200">
        <v>45.9</v>
      </c>
      <c r="V1200">
        <v>2124</v>
      </c>
      <c r="W1200">
        <v>32.82</v>
      </c>
    </row>
    <row r="1201" spans="1:23" x14ac:dyDescent="0.25">
      <c r="A1201" t="s">
        <v>522</v>
      </c>
      <c r="B1201">
        <v>1259</v>
      </c>
      <c r="C1201" t="s">
        <v>1758</v>
      </c>
      <c r="D1201" s="3">
        <v>41129</v>
      </c>
      <c r="E1201">
        <v>2228335.5012400001</v>
      </c>
      <c r="F1201">
        <v>1372822.46227</v>
      </c>
      <c r="G1201" t="s">
        <v>488</v>
      </c>
      <c r="H1201" t="s">
        <v>489</v>
      </c>
      <c r="I1201" t="s">
        <v>380</v>
      </c>
      <c r="J1201" t="s">
        <v>373</v>
      </c>
      <c r="K1201">
        <v>-84.391260000000003</v>
      </c>
      <c r="L1201">
        <v>33.773789999999998</v>
      </c>
      <c r="M1201" t="s">
        <v>374</v>
      </c>
      <c r="N1201">
        <v>16.100000000000001</v>
      </c>
      <c r="O1201">
        <v>51</v>
      </c>
      <c r="P1201">
        <v>34</v>
      </c>
      <c r="Q1201">
        <v>48</v>
      </c>
      <c r="R1201">
        <v>2680.64</v>
      </c>
      <c r="S1201">
        <v>41.12</v>
      </c>
      <c r="T1201">
        <v>875.65</v>
      </c>
      <c r="U1201">
        <v>43.72</v>
      </c>
      <c r="V1201">
        <v>2028</v>
      </c>
      <c r="W1201">
        <v>31.83</v>
      </c>
    </row>
    <row r="1202" spans="1:23" x14ac:dyDescent="0.25">
      <c r="A1202" t="s">
        <v>522</v>
      </c>
      <c r="B1202">
        <v>1260</v>
      </c>
      <c r="C1202" t="s">
        <v>1759</v>
      </c>
      <c r="D1202" s="3">
        <v>41129</v>
      </c>
      <c r="E1202">
        <v>2228369.7645399999</v>
      </c>
      <c r="F1202">
        <v>1372800.9591000001</v>
      </c>
      <c r="G1202" t="s">
        <v>463</v>
      </c>
      <c r="H1202" t="s">
        <v>464</v>
      </c>
      <c r="I1202" t="s">
        <v>372</v>
      </c>
      <c r="J1202" t="s">
        <v>373</v>
      </c>
      <c r="K1202">
        <v>-84.391149999999996</v>
      </c>
      <c r="L1202">
        <v>33.77373</v>
      </c>
      <c r="M1202" t="s">
        <v>374</v>
      </c>
      <c r="N1202">
        <v>8</v>
      </c>
      <c r="O1202">
        <v>32</v>
      </c>
      <c r="P1202">
        <v>25</v>
      </c>
      <c r="Q1202">
        <v>20</v>
      </c>
      <c r="R1202">
        <v>844.75</v>
      </c>
      <c r="S1202">
        <v>12.96</v>
      </c>
      <c r="T1202">
        <v>159.72</v>
      </c>
      <c r="U1202">
        <v>16.18</v>
      </c>
      <c r="V1202">
        <v>881</v>
      </c>
      <c r="W1202">
        <v>10.029999999999999</v>
      </c>
    </row>
    <row r="1203" spans="1:23" x14ac:dyDescent="0.25">
      <c r="A1203" t="s">
        <v>522</v>
      </c>
      <c r="B1203">
        <v>1261</v>
      </c>
      <c r="C1203" t="s">
        <v>1760</v>
      </c>
      <c r="D1203" s="3">
        <v>41129</v>
      </c>
      <c r="E1203">
        <v>2228384.7694999999</v>
      </c>
      <c r="F1203">
        <v>1372775.0844000001</v>
      </c>
      <c r="G1203" t="s">
        <v>419</v>
      </c>
      <c r="H1203" t="s">
        <v>420</v>
      </c>
      <c r="I1203" t="s">
        <v>372</v>
      </c>
      <c r="J1203" t="s">
        <v>373</v>
      </c>
      <c r="K1203">
        <v>-84.391099999999994</v>
      </c>
      <c r="L1203">
        <v>33.77366</v>
      </c>
      <c r="M1203" t="s">
        <v>374</v>
      </c>
      <c r="N1203">
        <v>5.4</v>
      </c>
      <c r="O1203">
        <v>39</v>
      </c>
      <c r="P1203">
        <v>20</v>
      </c>
      <c r="Q1203">
        <v>11</v>
      </c>
      <c r="R1203">
        <v>400.85</v>
      </c>
      <c r="S1203">
        <v>10.98</v>
      </c>
      <c r="T1203">
        <v>69.16</v>
      </c>
      <c r="U1203">
        <v>9.6999999999999993</v>
      </c>
      <c r="V1203">
        <v>342</v>
      </c>
      <c r="W1203">
        <v>8.27</v>
      </c>
    </row>
    <row r="1204" spans="1:23" x14ac:dyDescent="0.25">
      <c r="A1204" t="s">
        <v>522</v>
      </c>
      <c r="B1204">
        <v>1262</v>
      </c>
      <c r="C1204" t="s">
        <v>1761</v>
      </c>
      <c r="D1204" s="3">
        <v>41129</v>
      </c>
      <c r="E1204">
        <v>2228399.8925999999</v>
      </c>
      <c r="F1204">
        <v>1372775.557</v>
      </c>
      <c r="G1204" t="s">
        <v>419</v>
      </c>
      <c r="H1204" t="s">
        <v>420</v>
      </c>
      <c r="I1204" t="s">
        <v>372</v>
      </c>
      <c r="J1204" t="s">
        <v>373</v>
      </c>
      <c r="K1204">
        <v>-84.391050000000007</v>
      </c>
      <c r="L1204">
        <v>33.77366</v>
      </c>
      <c r="M1204" t="s">
        <v>374</v>
      </c>
      <c r="N1204">
        <v>7.4</v>
      </c>
      <c r="O1204">
        <v>38</v>
      </c>
      <c r="P1204">
        <v>7</v>
      </c>
      <c r="Q1204">
        <v>8</v>
      </c>
      <c r="R1204">
        <v>75.56</v>
      </c>
      <c r="S1204">
        <v>2.0699999999999998</v>
      </c>
      <c r="T1204">
        <v>136</v>
      </c>
      <c r="U1204">
        <v>14.75</v>
      </c>
      <c r="V1204">
        <v>827</v>
      </c>
      <c r="W1204">
        <v>1.56</v>
      </c>
    </row>
    <row r="1205" spans="1:23" x14ac:dyDescent="0.25">
      <c r="A1205" t="s">
        <v>522</v>
      </c>
      <c r="B1205">
        <v>1263</v>
      </c>
      <c r="C1205" t="s">
        <v>1762</v>
      </c>
      <c r="D1205" s="3">
        <v>41129</v>
      </c>
      <c r="E1205">
        <v>2228365.8656100002</v>
      </c>
      <c r="F1205">
        <v>1372784.06375</v>
      </c>
      <c r="G1205" t="s">
        <v>463</v>
      </c>
      <c r="H1205" t="s">
        <v>464</v>
      </c>
      <c r="I1205" t="s">
        <v>372</v>
      </c>
      <c r="J1205" t="s">
        <v>373</v>
      </c>
      <c r="K1205">
        <v>-84.391159999999999</v>
      </c>
      <c r="L1205">
        <v>33.773679999999999</v>
      </c>
      <c r="M1205" t="s">
        <v>374</v>
      </c>
      <c r="N1205">
        <v>4.4000000000000004</v>
      </c>
      <c r="O1205">
        <v>32</v>
      </c>
      <c r="P1205">
        <v>20</v>
      </c>
      <c r="Q1205">
        <v>15</v>
      </c>
      <c r="R1205">
        <v>669.62</v>
      </c>
      <c r="S1205">
        <v>10.27</v>
      </c>
      <c r="T1205">
        <v>121.32</v>
      </c>
      <c r="U1205">
        <v>13.82</v>
      </c>
      <c r="V1205">
        <v>803</v>
      </c>
      <c r="W1205">
        <v>7.95</v>
      </c>
    </row>
    <row r="1206" spans="1:23" x14ac:dyDescent="0.25">
      <c r="A1206" t="s">
        <v>522</v>
      </c>
      <c r="B1206">
        <v>1264</v>
      </c>
      <c r="C1206" t="s">
        <v>1763</v>
      </c>
      <c r="D1206" s="3">
        <v>41129</v>
      </c>
      <c r="E1206">
        <v>2228351.68769</v>
      </c>
      <c r="F1206">
        <v>1372788.78972</v>
      </c>
      <c r="G1206" t="s">
        <v>390</v>
      </c>
      <c r="H1206" t="s">
        <v>391</v>
      </c>
      <c r="I1206" t="s">
        <v>372</v>
      </c>
      <c r="J1206" t="s">
        <v>373</v>
      </c>
      <c r="K1206">
        <v>-84.391210000000001</v>
      </c>
      <c r="L1206">
        <v>33.773690000000002</v>
      </c>
      <c r="M1206" t="s">
        <v>374</v>
      </c>
      <c r="N1206">
        <v>11.4</v>
      </c>
      <c r="O1206">
        <v>62</v>
      </c>
      <c r="P1206">
        <v>35</v>
      </c>
      <c r="Q1206">
        <v>27</v>
      </c>
      <c r="R1206">
        <v>3151.89</v>
      </c>
      <c r="S1206">
        <v>43.48</v>
      </c>
      <c r="T1206">
        <v>402.43</v>
      </c>
      <c r="U1206">
        <v>28.09</v>
      </c>
      <c r="V1206">
        <v>1588</v>
      </c>
      <c r="W1206">
        <v>37.43</v>
      </c>
    </row>
    <row r="1207" spans="1:23" x14ac:dyDescent="0.25">
      <c r="A1207" t="s">
        <v>522</v>
      </c>
      <c r="B1207">
        <v>1265</v>
      </c>
      <c r="C1207" t="s">
        <v>1764</v>
      </c>
      <c r="D1207" s="3">
        <v>41129</v>
      </c>
      <c r="E1207">
        <v>2228344.5987399998</v>
      </c>
      <c r="F1207">
        <v>1372802.02244</v>
      </c>
      <c r="G1207" t="s">
        <v>390</v>
      </c>
      <c r="H1207" t="s">
        <v>391</v>
      </c>
      <c r="I1207" t="s">
        <v>372</v>
      </c>
      <c r="J1207" t="s">
        <v>373</v>
      </c>
      <c r="K1207">
        <v>-84.391229999999993</v>
      </c>
      <c r="L1207">
        <v>33.77373</v>
      </c>
      <c r="M1207" t="s">
        <v>374</v>
      </c>
      <c r="N1207">
        <v>14.9</v>
      </c>
      <c r="O1207">
        <v>52</v>
      </c>
      <c r="P1207">
        <v>30</v>
      </c>
      <c r="Q1207">
        <v>35</v>
      </c>
      <c r="R1207">
        <v>3030.69</v>
      </c>
      <c r="S1207">
        <v>41.8</v>
      </c>
      <c r="T1207">
        <v>758.04</v>
      </c>
      <c r="U1207">
        <v>40.299999999999997</v>
      </c>
      <c r="V1207">
        <v>2442</v>
      </c>
      <c r="W1207">
        <v>35.99</v>
      </c>
    </row>
    <row r="1208" spans="1:23" x14ac:dyDescent="0.25">
      <c r="A1208" t="s">
        <v>522</v>
      </c>
      <c r="B1208">
        <v>1266</v>
      </c>
      <c r="C1208" t="s">
        <v>1765</v>
      </c>
      <c r="D1208" s="3">
        <v>41129</v>
      </c>
      <c r="E1208">
        <v>2228339.4001699998</v>
      </c>
      <c r="F1208">
        <v>1372778.39258</v>
      </c>
      <c r="G1208" t="s">
        <v>1766</v>
      </c>
      <c r="H1208" t="s">
        <v>48</v>
      </c>
      <c r="I1208" t="s">
        <v>380</v>
      </c>
      <c r="J1208" t="s">
        <v>373</v>
      </c>
      <c r="K1208">
        <v>-84.391249999999999</v>
      </c>
      <c r="L1208">
        <v>33.77366</v>
      </c>
      <c r="M1208" t="s">
        <v>374</v>
      </c>
      <c r="N1208">
        <v>8.6999999999999993</v>
      </c>
      <c r="O1208">
        <v>22</v>
      </c>
      <c r="P1208">
        <v>23</v>
      </c>
      <c r="Q1208">
        <v>16</v>
      </c>
      <c r="R1208">
        <v>897.06</v>
      </c>
      <c r="S1208">
        <v>14.22</v>
      </c>
      <c r="T1208">
        <v>225.67</v>
      </c>
      <c r="U1208">
        <v>21.43</v>
      </c>
      <c r="V1208">
        <v>776</v>
      </c>
      <c r="W1208">
        <v>10.65</v>
      </c>
    </row>
    <row r="1209" spans="1:23" x14ac:dyDescent="0.25">
      <c r="A1209" t="s">
        <v>522</v>
      </c>
      <c r="B1209">
        <v>1267</v>
      </c>
      <c r="C1209" t="s">
        <v>1767</v>
      </c>
      <c r="D1209" s="3">
        <v>41129</v>
      </c>
      <c r="E1209">
        <v>2228324.2770600002</v>
      </c>
      <c r="F1209">
        <v>1372777.4473900001</v>
      </c>
      <c r="G1209" t="s">
        <v>1766</v>
      </c>
      <c r="H1209" t="s">
        <v>48</v>
      </c>
      <c r="I1209" t="s">
        <v>380</v>
      </c>
      <c r="J1209" t="s">
        <v>373</v>
      </c>
      <c r="K1209">
        <v>-84.391300000000001</v>
      </c>
      <c r="L1209">
        <v>33.77366</v>
      </c>
      <c r="M1209" t="s">
        <v>374</v>
      </c>
      <c r="N1209">
        <v>9.6</v>
      </c>
      <c r="O1209">
        <v>18</v>
      </c>
      <c r="P1209">
        <v>27</v>
      </c>
      <c r="Q1209">
        <v>28</v>
      </c>
      <c r="R1209">
        <v>1507.7</v>
      </c>
      <c r="S1209">
        <v>23.9</v>
      </c>
      <c r="T1209">
        <v>286.83999999999997</v>
      </c>
      <c r="U1209">
        <v>24.63</v>
      </c>
      <c r="V1209">
        <v>801</v>
      </c>
      <c r="W1209">
        <v>17.899999999999999</v>
      </c>
    </row>
    <row r="1210" spans="1:23" x14ac:dyDescent="0.25">
      <c r="A1210" t="s">
        <v>522</v>
      </c>
      <c r="B1210">
        <v>1268</v>
      </c>
      <c r="C1210" t="s">
        <v>1768</v>
      </c>
      <c r="D1210" s="3">
        <v>41129</v>
      </c>
      <c r="E1210">
        <v>2228310.57174</v>
      </c>
      <c r="F1210">
        <v>1372776.9747899999</v>
      </c>
      <c r="G1210" t="s">
        <v>1766</v>
      </c>
      <c r="H1210" t="s">
        <v>48</v>
      </c>
      <c r="I1210" t="s">
        <v>380</v>
      </c>
      <c r="J1210" t="s">
        <v>373</v>
      </c>
      <c r="K1210">
        <v>-84.39134</v>
      </c>
      <c r="L1210">
        <v>33.77366</v>
      </c>
      <c r="M1210" t="s">
        <v>374</v>
      </c>
      <c r="N1210">
        <v>10.8</v>
      </c>
      <c r="O1210">
        <v>21</v>
      </c>
      <c r="P1210">
        <v>28</v>
      </c>
      <c r="Q1210">
        <v>23</v>
      </c>
      <c r="R1210">
        <v>1535.36</v>
      </c>
      <c r="S1210">
        <v>24.34</v>
      </c>
      <c r="T1210">
        <v>382.22</v>
      </c>
      <c r="U1210">
        <v>29.08</v>
      </c>
      <c r="V1210">
        <v>838</v>
      </c>
      <c r="W1210">
        <v>18.23</v>
      </c>
    </row>
    <row r="1211" spans="1:23" x14ac:dyDescent="0.25">
      <c r="A1211" t="s">
        <v>522</v>
      </c>
      <c r="B1211">
        <v>1269</v>
      </c>
      <c r="C1211" t="s">
        <v>1769</v>
      </c>
      <c r="D1211" s="3">
        <v>41129</v>
      </c>
      <c r="E1211">
        <v>2228301.1198</v>
      </c>
      <c r="F1211">
        <v>1372758.0708999999</v>
      </c>
      <c r="G1211" t="s">
        <v>1770</v>
      </c>
      <c r="H1211" t="s">
        <v>1771</v>
      </c>
      <c r="I1211" t="s">
        <v>407</v>
      </c>
      <c r="J1211" t="s">
        <v>373</v>
      </c>
      <c r="K1211">
        <v>-84.391369999999995</v>
      </c>
      <c r="L1211">
        <v>33.773609999999998</v>
      </c>
      <c r="M1211" t="s">
        <v>374</v>
      </c>
      <c r="N1211">
        <v>6.8</v>
      </c>
      <c r="O1211">
        <v>34</v>
      </c>
      <c r="P1211">
        <v>18</v>
      </c>
      <c r="Q1211">
        <v>20</v>
      </c>
      <c r="R1211">
        <v>1138.3900000000001</v>
      </c>
      <c r="S1211">
        <v>14.04</v>
      </c>
      <c r="T1211">
        <v>145.68</v>
      </c>
      <c r="U1211">
        <v>16.8</v>
      </c>
      <c r="V1211">
        <v>621</v>
      </c>
      <c r="W1211">
        <v>13.52</v>
      </c>
    </row>
    <row r="1212" spans="1:23" x14ac:dyDescent="0.25">
      <c r="A1212" t="s">
        <v>522</v>
      </c>
      <c r="B1212">
        <v>1270</v>
      </c>
      <c r="C1212" t="s">
        <v>1772</v>
      </c>
      <c r="D1212" s="3">
        <v>41129</v>
      </c>
      <c r="E1212">
        <v>2228284.1063000001</v>
      </c>
      <c r="F1212">
        <v>1372770.35843</v>
      </c>
      <c r="G1212" t="s">
        <v>419</v>
      </c>
      <c r="H1212" t="s">
        <v>420</v>
      </c>
      <c r="I1212" t="s">
        <v>372</v>
      </c>
      <c r="J1212" t="s">
        <v>373</v>
      </c>
      <c r="K1212">
        <v>-84.39143</v>
      </c>
      <c r="L1212">
        <v>33.77364</v>
      </c>
      <c r="M1212" t="s">
        <v>374</v>
      </c>
      <c r="N1212">
        <v>8.3000000000000007</v>
      </c>
      <c r="O1212">
        <v>32</v>
      </c>
      <c r="P1212">
        <v>18</v>
      </c>
      <c r="Q1212">
        <v>13</v>
      </c>
      <c r="R1212">
        <v>374.91</v>
      </c>
      <c r="S1212">
        <v>10.27</v>
      </c>
      <c r="T1212">
        <v>178.4</v>
      </c>
      <c r="U1212">
        <v>17.02</v>
      </c>
      <c r="V1212">
        <v>910</v>
      </c>
      <c r="W1212">
        <v>7.74</v>
      </c>
    </row>
    <row r="1213" spans="1:23" x14ac:dyDescent="0.25">
      <c r="A1213" t="s">
        <v>522</v>
      </c>
      <c r="B1213">
        <v>1271</v>
      </c>
      <c r="C1213" t="s">
        <v>1773</v>
      </c>
      <c r="D1213" s="3">
        <v>41129</v>
      </c>
      <c r="E1213">
        <v>2228290.25006</v>
      </c>
      <c r="F1213">
        <v>1372769.4132399999</v>
      </c>
      <c r="G1213" t="s">
        <v>419</v>
      </c>
      <c r="H1213" t="s">
        <v>420</v>
      </c>
      <c r="I1213" t="s">
        <v>380</v>
      </c>
      <c r="J1213" t="s">
        <v>373</v>
      </c>
      <c r="K1213">
        <v>-84.391409999999993</v>
      </c>
      <c r="L1213">
        <v>33.77364</v>
      </c>
      <c r="M1213" t="s">
        <v>374</v>
      </c>
      <c r="N1213">
        <v>7.4</v>
      </c>
      <c r="O1213">
        <v>28</v>
      </c>
      <c r="P1213">
        <v>21</v>
      </c>
      <c r="Q1213">
        <v>16</v>
      </c>
      <c r="R1213">
        <v>608.16</v>
      </c>
      <c r="S1213">
        <v>16.64</v>
      </c>
      <c r="T1213">
        <v>137.88</v>
      </c>
      <c r="U1213">
        <v>14.44</v>
      </c>
      <c r="V1213">
        <v>827</v>
      </c>
      <c r="W1213">
        <v>12.55</v>
      </c>
    </row>
    <row r="1214" spans="1:23" x14ac:dyDescent="0.25">
      <c r="A1214" t="s">
        <v>522</v>
      </c>
      <c r="B1214">
        <v>1272</v>
      </c>
      <c r="C1214" t="s">
        <v>1774</v>
      </c>
      <c r="D1214" s="3">
        <v>41129</v>
      </c>
      <c r="E1214">
        <v>2228299.2294100001</v>
      </c>
      <c r="F1214">
        <v>1372786.4267299999</v>
      </c>
      <c r="G1214" t="s">
        <v>463</v>
      </c>
      <c r="H1214" t="s">
        <v>464</v>
      </c>
      <c r="I1214" t="s">
        <v>372</v>
      </c>
      <c r="J1214" t="s">
        <v>373</v>
      </c>
      <c r="K1214">
        <v>-84.391379999999998</v>
      </c>
      <c r="L1214">
        <v>33.773690000000002</v>
      </c>
      <c r="M1214" t="s">
        <v>374</v>
      </c>
      <c r="N1214">
        <v>5</v>
      </c>
      <c r="O1214">
        <v>31</v>
      </c>
      <c r="P1214">
        <v>23</v>
      </c>
      <c r="Q1214">
        <v>18</v>
      </c>
      <c r="R1214">
        <v>746.8</v>
      </c>
      <c r="S1214">
        <v>11.44</v>
      </c>
      <c r="T1214">
        <v>140.30000000000001</v>
      </c>
      <c r="U1214">
        <v>15.01</v>
      </c>
      <c r="V1214">
        <v>843</v>
      </c>
      <c r="W1214">
        <v>8.8699999999999992</v>
      </c>
    </row>
    <row r="1215" spans="1:23" x14ac:dyDescent="0.25">
      <c r="A1215" t="s">
        <v>522</v>
      </c>
      <c r="B1215">
        <v>1273</v>
      </c>
      <c r="C1215" t="s">
        <v>1775</v>
      </c>
      <c r="D1215" s="3">
        <v>41129</v>
      </c>
      <c r="E1215">
        <v>2228308.2087599998</v>
      </c>
      <c r="F1215">
        <v>1372790.6801100001</v>
      </c>
      <c r="G1215" t="s">
        <v>390</v>
      </c>
      <c r="H1215" t="s">
        <v>391</v>
      </c>
      <c r="I1215" t="s">
        <v>380</v>
      </c>
      <c r="J1215" t="s">
        <v>373</v>
      </c>
      <c r="K1215">
        <v>-84.391350000000003</v>
      </c>
      <c r="L1215">
        <v>33.773699999999998</v>
      </c>
      <c r="M1215" t="s">
        <v>374</v>
      </c>
      <c r="N1215">
        <v>8.9</v>
      </c>
      <c r="O1215">
        <v>42</v>
      </c>
      <c r="P1215">
        <v>20</v>
      </c>
      <c r="Q1215">
        <v>25</v>
      </c>
      <c r="R1215">
        <v>913.32</v>
      </c>
      <c r="S1215">
        <v>12.59</v>
      </c>
      <c r="T1215">
        <v>224.08</v>
      </c>
      <c r="U1215">
        <v>20.149999999999999</v>
      </c>
      <c r="V1215">
        <v>917</v>
      </c>
      <c r="W1215">
        <v>10.85</v>
      </c>
    </row>
    <row r="1216" spans="1:23" x14ac:dyDescent="0.25">
      <c r="A1216" t="s">
        <v>522</v>
      </c>
      <c r="B1216">
        <v>1274</v>
      </c>
      <c r="C1216" t="s">
        <v>1776</v>
      </c>
      <c r="D1216" s="3">
        <v>41129</v>
      </c>
      <c r="E1216">
        <v>2228317.1880999999</v>
      </c>
      <c r="F1216">
        <v>1372801.54984</v>
      </c>
      <c r="G1216" t="s">
        <v>390</v>
      </c>
      <c r="H1216" t="s">
        <v>391</v>
      </c>
      <c r="I1216" t="s">
        <v>380</v>
      </c>
      <c r="J1216" t="s">
        <v>373</v>
      </c>
      <c r="K1216">
        <v>-84.391319999999993</v>
      </c>
      <c r="L1216">
        <v>33.77373</v>
      </c>
      <c r="M1216" t="s">
        <v>374</v>
      </c>
      <c r="N1216">
        <v>10.6</v>
      </c>
      <c r="O1216">
        <v>43</v>
      </c>
      <c r="P1216">
        <v>35</v>
      </c>
      <c r="Q1216">
        <v>29</v>
      </c>
      <c r="R1216">
        <v>1797.79</v>
      </c>
      <c r="S1216">
        <v>24.8</v>
      </c>
      <c r="T1216">
        <v>338.81</v>
      </c>
      <c r="U1216">
        <v>25.49</v>
      </c>
      <c r="V1216">
        <v>1425</v>
      </c>
      <c r="W1216">
        <v>21.35</v>
      </c>
    </row>
    <row r="1217" spans="1:23" x14ac:dyDescent="0.25">
      <c r="A1217" t="s">
        <v>522</v>
      </c>
      <c r="B1217">
        <v>1275</v>
      </c>
      <c r="C1217" t="s">
        <v>1777</v>
      </c>
      <c r="D1217" s="3">
        <v>41129</v>
      </c>
      <c r="E1217">
        <v>2228316.24291</v>
      </c>
      <c r="F1217">
        <v>1372820.9263299999</v>
      </c>
      <c r="G1217" t="s">
        <v>488</v>
      </c>
      <c r="H1217" t="s">
        <v>489</v>
      </c>
      <c r="I1217" t="s">
        <v>380</v>
      </c>
      <c r="J1217" t="s">
        <v>373</v>
      </c>
      <c r="K1217">
        <v>-84.391329999999996</v>
      </c>
      <c r="L1217">
        <v>33.773780000000002</v>
      </c>
      <c r="M1217" t="s">
        <v>374</v>
      </c>
      <c r="N1217">
        <v>10.1</v>
      </c>
      <c r="O1217">
        <v>36</v>
      </c>
      <c r="P1217">
        <v>25</v>
      </c>
      <c r="Q1217">
        <v>24</v>
      </c>
      <c r="R1217">
        <v>840.45</v>
      </c>
      <c r="S1217">
        <v>12.9</v>
      </c>
      <c r="T1217">
        <v>280.52</v>
      </c>
      <c r="U1217">
        <v>22.44</v>
      </c>
      <c r="V1217">
        <v>1105</v>
      </c>
      <c r="W1217">
        <v>9.98</v>
      </c>
    </row>
    <row r="1218" spans="1:23" x14ac:dyDescent="0.25">
      <c r="A1218" t="s">
        <v>522</v>
      </c>
      <c r="B1218">
        <v>1276</v>
      </c>
      <c r="C1218" t="s">
        <v>1778</v>
      </c>
      <c r="D1218" s="3">
        <v>41129</v>
      </c>
      <c r="E1218">
        <v>2228316.24291</v>
      </c>
      <c r="F1218">
        <v>1372829.90567</v>
      </c>
      <c r="G1218" t="s">
        <v>488</v>
      </c>
      <c r="H1218" t="s">
        <v>489</v>
      </c>
      <c r="I1218" t="s">
        <v>380</v>
      </c>
      <c r="J1218" t="s">
        <v>373</v>
      </c>
      <c r="K1218">
        <v>-84.391329999999996</v>
      </c>
      <c r="L1218">
        <v>33.773809999999997</v>
      </c>
      <c r="M1218" t="s">
        <v>374</v>
      </c>
      <c r="N1218">
        <v>11.7</v>
      </c>
      <c r="O1218">
        <v>23</v>
      </c>
      <c r="P1218">
        <v>19</v>
      </c>
      <c r="Q1218">
        <v>28</v>
      </c>
      <c r="R1218">
        <v>1198.56</v>
      </c>
      <c r="S1218">
        <v>18.39</v>
      </c>
      <c r="T1218">
        <v>386.07</v>
      </c>
      <c r="U1218">
        <v>26.9</v>
      </c>
      <c r="V1218">
        <v>1310</v>
      </c>
      <c r="W1218">
        <v>14.23</v>
      </c>
    </row>
    <row r="1219" spans="1:23" x14ac:dyDescent="0.25">
      <c r="A1219" t="s">
        <v>522</v>
      </c>
      <c r="B1219">
        <v>1277</v>
      </c>
      <c r="C1219" t="s">
        <v>1779</v>
      </c>
      <c r="D1219" s="3">
        <v>41129</v>
      </c>
      <c r="E1219">
        <v>2228274.65436</v>
      </c>
      <c r="F1219">
        <v>1372824.7071</v>
      </c>
      <c r="G1219" t="s">
        <v>511</v>
      </c>
      <c r="H1219" t="s">
        <v>512</v>
      </c>
      <c r="I1219" t="s">
        <v>372</v>
      </c>
      <c r="J1219" t="s">
        <v>373</v>
      </c>
      <c r="K1219">
        <v>-84.391459999999995</v>
      </c>
      <c r="L1219">
        <v>33.773789999999998</v>
      </c>
      <c r="M1219" t="s">
        <v>374</v>
      </c>
      <c r="N1219">
        <v>43.8</v>
      </c>
      <c r="O1219">
        <v>72</v>
      </c>
      <c r="P1219">
        <v>78</v>
      </c>
      <c r="Q1219">
        <v>60</v>
      </c>
      <c r="R1219">
        <v>8585.4</v>
      </c>
      <c r="S1219">
        <v>166.27</v>
      </c>
      <c r="T1219">
        <v>11270.3</v>
      </c>
      <c r="U1219">
        <v>116.98</v>
      </c>
      <c r="V1219">
        <v>11260</v>
      </c>
      <c r="W1219">
        <v>101.95</v>
      </c>
    </row>
    <row r="1220" spans="1:23" x14ac:dyDescent="0.25">
      <c r="A1220" t="s">
        <v>522</v>
      </c>
      <c r="B1220">
        <v>1278</v>
      </c>
      <c r="C1220" t="s">
        <v>1780</v>
      </c>
      <c r="D1220" s="3">
        <v>41129</v>
      </c>
      <c r="E1220">
        <v>2228262.1000700002</v>
      </c>
      <c r="F1220">
        <v>1372822.0721</v>
      </c>
      <c r="G1220" t="s">
        <v>405</v>
      </c>
      <c r="H1220" t="s">
        <v>406</v>
      </c>
      <c r="I1220" t="s">
        <v>380</v>
      </c>
      <c r="J1220" t="s">
        <v>381</v>
      </c>
      <c r="K1220">
        <v>-84.391499999999994</v>
      </c>
      <c r="L1220">
        <v>33.773780000000002</v>
      </c>
      <c r="M1220" t="s">
        <v>374</v>
      </c>
      <c r="N1220">
        <v>4.7</v>
      </c>
      <c r="O1220">
        <v>23</v>
      </c>
      <c r="P1220">
        <v>17</v>
      </c>
      <c r="Q1220">
        <v>13</v>
      </c>
      <c r="R1220">
        <v>510.96</v>
      </c>
      <c r="S1220">
        <v>6.08</v>
      </c>
      <c r="T1220">
        <v>45.61</v>
      </c>
      <c r="U1220">
        <v>8</v>
      </c>
      <c r="V1220">
        <v>246</v>
      </c>
      <c r="W1220">
        <v>6.07</v>
      </c>
    </row>
    <row r="1221" spans="1:23" x14ac:dyDescent="0.25">
      <c r="A1221" t="s">
        <v>522</v>
      </c>
      <c r="B1221">
        <v>1279</v>
      </c>
      <c r="C1221" t="s">
        <v>1781</v>
      </c>
      <c r="D1221" s="3">
        <v>41129</v>
      </c>
      <c r="E1221">
        <v>2228255.9498999999</v>
      </c>
      <c r="F1221">
        <v>1372818.1583499999</v>
      </c>
      <c r="G1221" t="s">
        <v>405</v>
      </c>
      <c r="H1221" t="s">
        <v>406</v>
      </c>
      <c r="I1221" t="s">
        <v>380</v>
      </c>
      <c r="J1221" t="s">
        <v>381</v>
      </c>
      <c r="K1221">
        <v>-84.39152</v>
      </c>
      <c r="L1221">
        <v>33.773769999999999</v>
      </c>
      <c r="M1221" t="s">
        <v>374</v>
      </c>
      <c r="N1221">
        <v>4.5</v>
      </c>
      <c r="O1221">
        <v>26</v>
      </c>
      <c r="P1221">
        <v>19</v>
      </c>
      <c r="Q1221">
        <v>14</v>
      </c>
      <c r="R1221">
        <v>564.24</v>
      </c>
      <c r="S1221">
        <v>6.72</v>
      </c>
      <c r="T1221">
        <v>41.14</v>
      </c>
      <c r="U1221">
        <v>7.56</v>
      </c>
      <c r="V1221">
        <v>195</v>
      </c>
      <c r="W1221">
        <v>6.7</v>
      </c>
    </row>
    <row r="1222" spans="1:23" x14ac:dyDescent="0.25">
      <c r="A1222" t="s">
        <v>526</v>
      </c>
      <c r="B1222">
        <v>1290</v>
      </c>
      <c r="C1222" t="s">
        <v>1782</v>
      </c>
      <c r="D1222" s="3">
        <v>41129</v>
      </c>
      <c r="E1222">
        <v>2228193.8890800001</v>
      </c>
      <c r="F1222">
        <v>1372720.8738200001</v>
      </c>
      <c r="G1222" t="s">
        <v>511</v>
      </c>
      <c r="H1222" t="s">
        <v>512</v>
      </c>
      <c r="I1222" t="s">
        <v>380</v>
      </c>
      <c r="J1222" t="s">
        <v>399</v>
      </c>
      <c r="K1222">
        <v>-84.391729999999995</v>
      </c>
      <c r="L1222">
        <v>33.773510000000002</v>
      </c>
      <c r="M1222" t="s">
        <v>374</v>
      </c>
      <c r="N1222">
        <v>41.8</v>
      </c>
      <c r="O1222">
        <v>67</v>
      </c>
      <c r="P1222">
        <v>75</v>
      </c>
      <c r="Q1222">
        <v>73</v>
      </c>
      <c r="R1222">
        <v>9080.5400000000009</v>
      </c>
      <c r="S1222">
        <v>175.86</v>
      </c>
      <c r="T1222">
        <v>10494.36</v>
      </c>
      <c r="U1222">
        <v>147.38</v>
      </c>
      <c r="V1222">
        <v>10060</v>
      </c>
      <c r="W1222">
        <v>107.83</v>
      </c>
    </row>
    <row r="1223" spans="1:23" x14ac:dyDescent="0.25">
      <c r="A1223" t="s">
        <v>443</v>
      </c>
      <c r="B1223">
        <v>1291</v>
      </c>
      <c r="C1223" t="s">
        <v>1783</v>
      </c>
      <c r="D1223" s="3">
        <v>41129</v>
      </c>
      <c r="E1223">
        <v>2228249.79972</v>
      </c>
      <c r="F1223">
        <v>1372719.7556100001</v>
      </c>
      <c r="G1223" t="s">
        <v>405</v>
      </c>
      <c r="H1223" t="s">
        <v>406</v>
      </c>
      <c r="I1223" t="s">
        <v>380</v>
      </c>
      <c r="J1223" t="s">
        <v>373</v>
      </c>
      <c r="K1223">
        <v>-84.391540000000006</v>
      </c>
      <c r="L1223">
        <v>33.773499999999999</v>
      </c>
      <c r="M1223" t="s">
        <v>374</v>
      </c>
      <c r="N1223">
        <v>7.5</v>
      </c>
      <c r="O1223">
        <v>41</v>
      </c>
      <c r="P1223">
        <v>20</v>
      </c>
      <c r="Q1223">
        <v>22</v>
      </c>
      <c r="R1223">
        <v>1339.35</v>
      </c>
      <c r="S1223">
        <v>15.94</v>
      </c>
      <c r="T1223">
        <v>138.97999999999999</v>
      </c>
      <c r="U1223">
        <v>15.01</v>
      </c>
      <c r="V1223">
        <v>794</v>
      </c>
      <c r="W1223">
        <v>15.9</v>
      </c>
    </row>
    <row r="1224" spans="1:23" x14ac:dyDescent="0.25">
      <c r="A1224" t="s">
        <v>522</v>
      </c>
      <c r="B1224">
        <v>1292</v>
      </c>
      <c r="C1224" t="s">
        <v>1784</v>
      </c>
      <c r="D1224" s="3">
        <v>41129</v>
      </c>
      <c r="E1224">
        <v>2228245.8859799998</v>
      </c>
      <c r="F1224">
        <v>1372729.2604199999</v>
      </c>
      <c r="G1224" t="s">
        <v>405</v>
      </c>
      <c r="H1224" t="s">
        <v>406</v>
      </c>
      <c r="I1224" t="s">
        <v>407</v>
      </c>
      <c r="J1224" t="s">
        <v>373</v>
      </c>
      <c r="K1224">
        <v>-84.391559999999998</v>
      </c>
      <c r="L1224">
        <v>33.773530000000001</v>
      </c>
      <c r="M1224" t="s">
        <v>374</v>
      </c>
      <c r="N1224">
        <v>4</v>
      </c>
      <c r="O1224">
        <v>38</v>
      </c>
      <c r="P1224">
        <v>12</v>
      </c>
      <c r="Q1224">
        <v>8</v>
      </c>
      <c r="R1224">
        <v>58.56</v>
      </c>
      <c r="S1224">
        <v>0.71</v>
      </c>
      <c r="T1224">
        <v>31.06</v>
      </c>
      <c r="U1224">
        <v>4.8499999999999996</v>
      </c>
      <c r="V1224">
        <v>116</v>
      </c>
      <c r="W1224">
        <v>0.7</v>
      </c>
    </row>
    <row r="1225" spans="1:23" x14ac:dyDescent="0.25">
      <c r="A1225" t="s">
        <v>522</v>
      </c>
      <c r="B1225">
        <v>1293</v>
      </c>
      <c r="C1225" t="s">
        <v>1785</v>
      </c>
      <c r="D1225" s="3">
        <v>41129</v>
      </c>
      <c r="E1225">
        <v>2228235.8220600002</v>
      </c>
      <c r="F1225">
        <v>1372729.2604199999</v>
      </c>
      <c r="G1225" t="s">
        <v>405</v>
      </c>
      <c r="H1225" t="s">
        <v>406</v>
      </c>
      <c r="I1225" t="s">
        <v>380</v>
      </c>
      <c r="J1225" t="s">
        <v>381</v>
      </c>
      <c r="K1225">
        <v>-84.391589999999994</v>
      </c>
      <c r="L1225">
        <v>33.773530000000001</v>
      </c>
      <c r="M1225" t="s">
        <v>374</v>
      </c>
      <c r="N1225">
        <v>7.4</v>
      </c>
      <c r="O1225">
        <v>38</v>
      </c>
      <c r="P1225">
        <v>24</v>
      </c>
      <c r="Q1225">
        <v>23</v>
      </c>
      <c r="R1225">
        <v>921.5</v>
      </c>
      <c r="S1225">
        <v>10.96</v>
      </c>
      <c r="T1225">
        <v>134.61000000000001</v>
      </c>
      <c r="U1225">
        <v>14.75</v>
      </c>
      <c r="V1225">
        <v>827</v>
      </c>
      <c r="W1225">
        <v>10.94</v>
      </c>
    </row>
    <row r="1226" spans="1:23" x14ac:dyDescent="0.25">
      <c r="A1226" t="s">
        <v>443</v>
      </c>
      <c r="B1226">
        <v>1294</v>
      </c>
      <c r="C1226" t="s">
        <v>1786</v>
      </c>
      <c r="D1226" s="3">
        <v>41129</v>
      </c>
      <c r="E1226">
        <v>2228248.1224000002</v>
      </c>
      <c r="F1226">
        <v>1372628.0621499999</v>
      </c>
      <c r="G1226" t="s">
        <v>405</v>
      </c>
      <c r="H1226" t="s">
        <v>406</v>
      </c>
      <c r="I1226" t="s">
        <v>380</v>
      </c>
      <c r="J1226" t="s">
        <v>373</v>
      </c>
      <c r="K1226">
        <v>-84.391549999999995</v>
      </c>
      <c r="L1226">
        <v>33.773249999999997</v>
      </c>
      <c r="M1226" t="s">
        <v>374</v>
      </c>
      <c r="N1226">
        <v>8.9</v>
      </c>
      <c r="O1226">
        <v>32</v>
      </c>
      <c r="P1226">
        <v>25</v>
      </c>
      <c r="Q1226">
        <v>24</v>
      </c>
      <c r="R1226">
        <v>1556.25</v>
      </c>
      <c r="S1226">
        <v>18.52</v>
      </c>
      <c r="T1226">
        <v>209</v>
      </c>
      <c r="U1226">
        <v>18.940000000000001</v>
      </c>
      <c r="V1226">
        <v>922</v>
      </c>
      <c r="W1226">
        <v>18.48</v>
      </c>
    </row>
    <row r="1227" spans="1:23" x14ac:dyDescent="0.25">
      <c r="A1227" t="s">
        <v>443</v>
      </c>
      <c r="B1227">
        <v>1295</v>
      </c>
      <c r="C1227" t="s">
        <v>1787</v>
      </c>
      <c r="D1227" s="3">
        <v>41129</v>
      </c>
      <c r="E1227">
        <v>2228238.0584900002</v>
      </c>
      <c r="F1227">
        <v>1372628.0621499999</v>
      </c>
      <c r="G1227" t="s">
        <v>405</v>
      </c>
      <c r="H1227" t="s">
        <v>406</v>
      </c>
      <c r="I1227" t="s">
        <v>380</v>
      </c>
      <c r="J1227" t="s">
        <v>373</v>
      </c>
      <c r="K1227">
        <v>-84.391580000000005</v>
      </c>
      <c r="L1227">
        <v>33.773249999999997</v>
      </c>
      <c r="M1227" t="s">
        <v>374</v>
      </c>
      <c r="N1227">
        <v>3.5</v>
      </c>
      <c r="O1227">
        <v>22</v>
      </c>
      <c r="P1227">
        <v>15</v>
      </c>
      <c r="Q1227">
        <v>17</v>
      </c>
      <c r="R1227">
        <v>454.88</v>
      </c>
      <c r="S1227">
        <v>5.42</v>
      </c>
      <c r="T1227">
        <v>22.6</v>
      </c>
      <c r="U1227">
        <v>5.42</v>
      </c>
      <c r="V1227">
        <v>144</v>
      </c>
      <c r="W1227">
        <v>5.4</v>
      </c>
    </row>
    <row r="1228" spans="1:23" x14ac:dyDescent="0.25">
      <c r="A1228" t="s">
        <v>526</v>
      </c>
      <c r="B1228">
        <v>1296</v>
      </c>
      <c r="C1228" t="s">
        <v>1788</v>
      </c>
      <c r="D1228" s="3">
        <v>41129</v>
      </c>
      <c r="E1228">
        <v>2228192.2117599999</v>
      </c>
      <c r="F1228">
        <v>1372650.4264100001</v>
      </c>
      <c r="G1228" t="s">
        <v>511</v>
      </c>
      <c r="H1228" t="s">
        <v>512</v>
      </c>
      <c r="I1228" t="s">
        <v>380</v>
      </c>
      <c r="J1228" t="s">
        <v>399</v>
      </c>
      <c r="K1228">
        <v>-84.391729999999995</v>
      </c>
      <c r="L1228">
        <v>33.773310000000002</v>
      </c>
      <c r="M1228" t="s">
        <v>374</v>
      </c>
      <c r="N1228">
        <v>30.5</v>
      </c>
      <c r="O1228">
        <v>68</v>
      </c>
      <c r="P1228">
        <v>62</v>
      </c>
      <c r="Q1228">
        <v>78</v>
      </c>
      <c r="R1228">
        <v>8836.09</v>
      </c>
      <c r="S1228">
        <v>171.12</v>
      </c>
      <c r="T1228">
        <v>4916.82</v>
      </c>
      <c r="U1228">
        <v>133.56</v>
      </c>
      <c r="V1228">
        <v>6385</v>
      </c>
      <c r="W1228">
        <v>104.92</v>
      </c>
    </row>
    <row r="1229" spans="1:23" x14ac:dyDescent="0.25">
      <c r="A1229" t="s">
        <v>526</v>
      </c>
      <c r="B1229">
        <v>1302</v>
      </c>
      <c r="C1229" t="s">
        <v>1789</v>
      </c>
      <c r="D1229" s="3">
        <v>41129</v>
      </c>
      <c r="E1229">
        <v>2228193.8890800001</v>
      </c>
      <c r="F1229">
        <v>1372600.6659299999</v>
      </c>
      <c r="G1229" t="s">
        <v>452</v>
      </c>
      <c r="H1229" t="s">
        <v>453</v>
      </c>
      <c r="I1229" t="s">
        <v>380</v>
      </c>
      <c r="J1229" t="s">
        <v>381</v>
      </c>
      <c r="K1229">
        <v>-84.391729999999995</v>
      </c>
      <c r="L1229">
        <v>33.773180000000004</v>
      </c>
      <c r="M1229" t="s">
        <v>374</v>
      </c>
      <c r="N1229">
        <v>13.2</v>
      </c>
      <c r="O1229">
        <v>23</v>
      </c>
      <c r="P1229">
        <v>24</v>
      </c>
      <c r="Q1229">
        <v>18</v>
      </c>
      <c r="R1229">
        <v>904.92</v>
      </c>
      <c r="S1229">
        <v>10.43</v>
      </c>
      <c r="T1229">
        <v>515.67999999999995</v>
      </c>
      <c r="U1229">
        <v>29.81</v>
      </c>
      <c r="V1229">
        <v>1401</v>
      </c>
      <c r="W1229">
        <v>10.75</v>
      </c>
    </row>
    <row r="1230" spans="1:23" x14ac:dyDescent="0.25">
      <c r="A1230" t="s">
        <v>526</v>
      </c>
      <c r="B1230">
        <v>1303</v>
      </c>
      <c r="C1230" t="s">
        <v>1790</v>
      </c>
      <c r="D1230" s="3">
        <v>41129</v>
      </c>
      <c r="E1230">
        <v>2228195.5663999999</v>
      </c>
      <c r="F1230">
        <v>1372585.5700600001</v>
      </c>
      <c r="G1230" t="s">
        <v>452</v>
      </c>
      <c r="H1230" t="s">
        <v>453</v>
      </c>
      <c r="I1230" t="s">
        <v>372</v>
      </c>
      <c r="J1230" t="s">
        <v>381</v>
      </c>
      <c r="K1230">
        <v>-84.391720000000007</v>
      </c>
      <c r="L1230">
        <v>33.773130000000002</v>
      </c>
      <c r="M1230" t="s">
        <v>374</v>
      </c>
      <c r="N1230">
        <v>9.1999999999999993</v>
      </c>
      <c r="O1230">
        <v>24</v>
      </c>
      <c r="P1230">
        <v>18</v>
      </c>
      <c r="Q1230">
        <v>16</v>
      </c>
      <c r="R1230">
        <v>524.85</v>
      </c>
      <c r="S1230">
        <v>6.04</v>
      </c>
      <c r="T1230">
        <v>234.29</v>
      </c>
      <c r="U1230">
        <v>19.27</v>
      </c>
      <c r="V1230">
        <v>958</v>
      </c>
      <c r="W1230">
        <v>6.23</v>
      </c>
    </row>
    <row r="1231" spans="1:23" x14ac:dyDescent="0.25">
      <c r="A1231" t="s">
        <v>526</v>
      </c>
      <c r="B1231">
        <v>1304</v>
      </c>
      <c r="C1231" t="s">
        <v>1791</v>
      </c>
      <c r="D1231" s="3">
        <v>41129</v>
      </c>
      <c r="E1231">
        <v>2228194.4481799998</v>
      </c>
      <c r="F1231">
        <v>1372569.3559699999</v>
      </c>
      <c r="G1231" t="s">
        <v>452</v>
      </c>
      <c r="H1231" t="s">
        <v>453</v>
      </c>
      <c r="I1231" t="s">
        <v>372</v>
      </c>
      <c r="J1231" t="s">
        <v>381</v>
      </c>
      <c r="K1231">
        <v>-84.391720000000007</v>
      </c>
      <c r="L1231">
        <v>33.773090000000003</v>
      </c>
      <c r="M1231" t="s">
        <v>374</v>
      </c>
      <c r="N1231">
        <v>10.9</v>
      </c>
      <c r="O1231">
        <v>22</v>
      </c>
      <c r="P1231">
        <v>23</v>
      </c>
      <c r="Q1231">
        <v>18</v>
      </c>
      <c r="R1231">
        <v>991.03</v>
      </c>
      <c r="S1231">
        <v>11.42</v>
      </c>
      <c r="T1231">
        <v>335.79</v>
      </c>
      <c r="U1231">
        <v>23.46</v>
      </c>
      <c r="V1231">
        <v>1127</v>
      </c>
      <c r="W1231">
        <v>11.77</v>
      </c>
    </row>
    <row r="1232" spans="1:23" x14ac:dyDescent="0.25">
      <c r="A1232" t="s">
        <v>526</v>
      </c>
      <c r="B1232">
        <v>1312</v>
      </c>
      <c r="C1232" t="s">
        <v>1792</v>
      </c>
      <c r="D1232" s="3">
        <v>41129</v>
      </c>
      <c r="E1232">
        <v>2228138.6079299999</v>
      </c>
      <c r="F1232">
        <v>1372450.67463</v>
      </c>
      <c r="G1232" t="s">
        <v>463</v>
      </c>
      <c r="H1232" t="s">
        <v>464</v>
      </c>
      <c r="I1232" t="s">
        <v>380</v>
      </c>
      <c r="J1232" t="s">
        <v>381</v>
      </c>
      <c r="K1232">
        <v>-84.391909999999996</v>
      </c>
      <c r="L1232">
        <v>33.772759999999998</v>
      </c>
      <c r="M1232" t="s">
        <v>374</v>
      </c>
      <c r="N1232">
        <v>1.6</v>
      </c>
      <c r="O1232">
        <v>11</v>
      </c>
      <c r="P1232">
        <v>11</v>
      </c>
      <c r="Q1232">
        <v>12</v>
      </c>
      <c r="R1232">
        <v>221.09</v>
      </c>
      <c r="S1232">
        <v>3.4</v>
      </c>
      <c r="T1232">
        <v>7.34</v>
      </c>
      <c r="U1232">
        <v>2.8</v>
      </c>
      <c r="V1232">
        <v>60</v>
      </c>
      <c r="W1232">
        <v>2.63</v>
      </c>
    </row>
    <row r="1233" spans="1:23" x14ac:dyDescent="0.25">
      <c r="A1233" t="s">
        <v>526</v>
      </c>
      <c r="B1233">
        <v>1313</v>
      </c>
      <c r="C1233" t="s">
        <v>1793</v>
      </c>
      <c r="D1233" s="3">
        <v>41129</v>
      </c>
      <c r="E1233">
        <v>2228137.2946700002</v>
      </c>
      <c r="F1233">
        <v>1372428.34925</v>
      </c>
      <c r="G1233" t="s">
        <v>463</v>
      </c>
      <c r="H1233" t="s">
        <v>464</v>
      </c>
      <c r="I1233" t="s">
        <v>372</v>
      </c>
      <c r="J1233" t="s">
        <v>381</v>
      </c>
      <c r="K1233">
        <v>-84.391909999999996</v>
      </c>
      <c r="L1233">
        <v>33.7727</v>
      </c>
      <c r="M1233" t="s">
        <v>374</v>
      </c>
      <c r="N1233">
        <v>1.4</v>
      </c>
      <c r="O1233">
        <v>13</v>
      </c>
      <c r="P1233">
        <v>8</v>
      </c>
      <c r="Q1233">
        <v>12</v>
      </c>
      <c r="R1233">
        <v>149.94</v>
      </c>
      <c r="S1233">
        <v>2.29</v>
      </c>
      <c r="T1233">
        <v>5.91</v>
      </c>
      <c r="U1233">
        <v>2.5099999999999998</v>
      </c>
      <c r="V1233">
        <v>55</v>
      </c>
      <c r="W1233">
        <v>1.78</v>
      </c>
    </row>
    <row r="1234" spans="1:23" x14ac:dyDescent="0.25">
      <c r="A1234" t="s">
        <v>526</v>
      </c>
      <c r="B1234">
        <v>1314</v>
      </c>
      <c r="C1234" t="s">
        <v>1794</v>
      </c>
      <c r="D1234" s="3">
        <v>41129</v>
      </c>
      <c r="E1234">
        <v>2228137.9512999998</v>
      </c>
      <c r="F1234">
        <v>1372411.93353</v>
      </c>
      <c r="G1234" t="s">
        <v>463</v>
      </c>
      <c r="H1234" t="s">
        <v>464</v>
      </c>
      <c r="I1234" t="s">
        <v>372</v>
      </c>
      <c r="J1234" t="s">
        <v>381</v>
      </c>
      <c r="K1234">
        <v>-84.391909999999996</v>
      </c>
      <c r="L1234">
        <v>33.772660000000002</v>
      </c>
      <c r="M1234" t="s">
        <v>374</v>
      </c>
      <c r="N1234">
        <v>1.3</v>
      </c>
      <c r="O1234">
        <v>11</v>
      </c>
      <c r="P1234">
        <v>12</v>
      </c>
      <c r="Q1234">
        <v>15</v>
      </c>
      <c r="R1234">
        <v>236.48</v>
      </c>
      <c r="S1234">
        <v>3.64</v>
      </c>
      <c r="T1234">
        <v>8.69</v>
      </c>
      <c r="U1234">
        <v>3.09</v>
      </c>
      <c r="V1234">
        <v>69</v>
      </c>
      <c r="W1234">
        <v>2.81</v>
      </c>
    </row>
    <row r="1235" spans="1:23" x14ac:dyDescent="0.25">
      <c r="A1235" t="s">
        <v>526</v>
      </c>
      <c r="B1235">
        <v>1315</v>
      </c>
      <c r="C1235" t="s">
        <v>1795</v>
      </c>
      <c r="D1235" s="3">
        <v>41129</v>
      </c>
      <c r="E1235">
        <v>2228137.2946700002</v>
      </c>
      <c r="F1235">
        <v>1372392.8912899999</v>
      </c>
      <c r="G1235" t="s">
        <v>463</v>
      </c>
      <c r="H1235" t="s">
        <v>464</v>
      </c>
      <c r="I1235" t="s">
        <v>372</v>
      </c>
      <c r="J1235" t="s">
        <v>381</v>
      </c>
      <c r="K1235">
        <v>-84.391909999999996</v>
      </c>
      <c r="L1235">
        <v>33.772599999999997</v>
      </c>
      <c r="M1235" t="s">
        <v>374</v>
      </c>
      <c r="N1235">
        <v>1.2</v>
      </c>
      <c r="O1235">
        <v>14</v>
      </c>
      <c r="P1235">
        <v>14</v>
      </c>
      <c r="Q1235">
        <v>15</v>
      </c>
      <c r="R1235">
        <v>249.94</v>
      </c>
      <c r="S1235">
        <v>3.84</v>
      </c>
      <c r="T1235">
        <v>15.45</v>
      </c>
      <c r="U1235">
        <v>4.25</v>
      </c>
      <c r="V1235">
        <v>111</v>
      </c>
      <c r="W1235">
        <v>2.97</v>
      </c>
    </row>
    <row r="1236" spans="1:23" x14ac:dyDescent="0.25">
      <c r="A1236" t="s">
        <v>376</v>
      </c>
      <c r="B1236">
        <v>1328</v>
      </c>
      <c r="C1236" t="s">
        <v>1796</v>
      </c>
      <c r="D1236" s="3">
        <v>41129</v>
      </c>
      <c r="E1236">
        <v>2228136.3097299999</v>
      </c>
      <c r="F1236">
        <v>1371997.27245</v>
      </c>
      <c r="G1236" t="s">
        <v>463</v>
      </c>
      <c r="H1236" t="s">
        <v>464</v>
      </c>
      <c r="I1236" t="s">
        <v>372</v>
      </c>
      <c r="J1236" t="s">
        <v>381</v>
      </c>
      <c r="K1236">
        <v>-84.391909999999996</v>
      </c>
      <c r="L1236">
        <v>33.771520000000002</v>
      </c>
      <c r="M1236" t="s">
        <v>374</v>
      </c>
      <c r="N1236">
        <v>2.2999999999999998</v>
      </c>
      <c r="O1236">
        <v>18</v>
      </c>
      <c r="P1236">
        <v>15</v>
      </c>
      <c r="Q1236">
        <v>19</v>
      </c>
      <c r="R1236">
        <v>812.78</v>
      </c>
      <c r="S1236">
        <v>12.46</v>
      </c>
      <c r="T1236">
        <v>36.31</v>
      </c>
      <c r="U1236">
        <v>6.9</v>
      </c>
      <c r="V1236">
        <v>224</v>
      </c>
      <c r="W1236">
        <v>9.65</v>
      </c>
    </row>
    <row r="1237" spans="1:23" x14ac:dyDescent="0.25">
      <c r="A1237" t="s">
        <v>570</v>
      </c>
      <c r="B1237">
        <v>1336</v>
      </c>
      <c r="C1237" t="s">
        <v>1797</v>
      </c>
      <c r="D1237" s="3">
        <v>41129</v>
      </c>
      <c r="E1237">
        <v>2228069.10292</v>
      </c>
      <c r="F1237">
        <v>1372823.65628</v>
      </c>
      <c r="G1237" t="s">
        <v>452</v>
      </c>
      <c r="H1237" t="s">
        <v>453</v>
      </c>
      <c r="I1237" t="s">
        <v>372</v>
      </c>
      <c r="J1237" t="s">
        <v>381</v>
      </c>
      <c r="K1237">
        <v>-84.392139999999998</v>
      </c>
      <c r="L1237">
        <v>33.773789999999998</v>
      </c>
      <c r="M1237" t="s">
        <v>374</v>
      </c>
      <c r="N1237">
        <v>3.8</v>
      </c>
      <c r="O1237">
        <v>5</v>
      </c>
      <c r="P1237">
        <v>13</v>
      </c>
      <c r="Q1237">
        <v>14</v>
      </c>
      <c r="R1237">
        <v>206.34</v>
      </c>
      <c r="S1237">
        <v>2.38</v>
      </c>
      <c r="T1237">
        <v>27.4</v>
      </c>
      <c r="U1237">
        <v>5.78</v>
      </c>
      <c r="V1237">
        <v>143</v>
      </c>
      <c r="W1237">
        <v>2.4500000000000002</v>
      </c>
    </row>
    <row r="1238" spans="1:23" x14ac:dyDescent="0.25">
      <c r="A1238" t="s">
        <v>570</v>
      </c>
      <c r="B1238">
        <v>1337</v>
      </c>
      <c r="C1238" t="s">
        <v>1798</v>
      </c>
      <c r="D1238" s="3">
        <v>41129</v>
      </c>
      <c r="E1238">
        <v>2228086.8864000002</v>
      </c>
      <c r="F1238">
        <v>1372804.2056</v>
      </c>
      <c r="G1238" t="s">
        <v>452</v>
      </c>
      <c r="H1238" t="s">
        <v>453</v>
      </c>
      <c r="I1238" t="s">
        <v>372</v>
      </c>
      <c r="J1238" t="s">
        <v>381</v>
      </c>
      <c r="K1238">
        <v>-84.392080000000007</v>
      </c>
      <c r="L1238">
        <v>33.77373</v>
      </c>
      <c r="M1238" t="s">
        <v>374</v>
      </c>
      <c r="N1238">
        <v>3.9</v>
      </c>
      <c r="O1238">
        <v>5</v>
      </c>
      <c r="P1238">
        <v>13</v>
      </c>
      <c r="Q1238">
        <v>13</v>
      </c>
      <c r="R1238">
        <v>210.76</v>
      </c>
      <c r="S1238">
        <v>2.4300000000000002</v>
      </c>
      <c r="T1238">
        <v>29.06</v>
      </c>
      <c r="U1238">
        <v>5.97</v>
      </c>
      <c r="V1238">
        <v>150</v>
      </c>
      <c r="W1238">
        <v>2.5</v>
      </c>
    </row>
    <row r="1239" spans="1:23" x14ac:dyDescent="0.25">
      <c r="A1239" t="s">
        <v>570</v>
      </c>
      <c r="B1239">
        <v>1338</v>
      </c>
      <c r="C1239" t="s">
        <v>1799</v>
      </c>
      <c r="D1239" s="3">
        <v>41129</v>
      </c>
      <c r="E1239">
        <v>2228101.3354799999</v>
      </c>
      <c r="F1239">
        <v>1372813.0973400001</v>
      </c>
      <c r="G1239" t="s">
        <v>488</v>
      </c>
      <c r="H1239" t="s">
        <v>489</v>
      </c>
      <c r="I1239" t="s">
        <v>372</v>
      </c>
      <c r="J1239" t="s">
        <v>373</v>
      </c>
      <c r="K1239">
        <v>-84.392030000000005</v>
      </c>
      <c r="L1239">
        <v>33.773760000000003</v>
      </c>
      <c r="M1239" t="s">
        <v>374</v>
      </c>
      <c r="N1239">
        <v>7.5</v>
      </c>
      <c r="O1239">
        <v>25</v>
      </c>
      <c r="P1239">
        <v>20</v>
      </c>
      <c r="Q1239">
        <v>22</v>
      </c>
      <c r="R1239">
        <v>1447.85</v>
      </c>
      <c r="S1239">
        <v>22.2</v>
      </c>
      <c r="T1239">
        <v>134.22</v>
      </c>
      <c r="U1239">
        <v>14.59</v>
      </c>
      <c r="V1239">
        <v>836</v>
      </c>
      <c r="W1239">
        <v>17.190000000000001</v>
      </c>
    </row>
    <row r="1240" spans="1:23" x14ac:dyDescent="0.25">
      <c r="A1240" t="s">
        <v>570</v>
      </c>
      <c r="B1240">
        <v>1339</v>
      </c>
      <c r="C1240" t="s">
        <v>1800</v>
      </c>
      <c r="D1240" s="3">
        <v>41129</v>
      </c>
      <c r="E1240">
        <v>2228101.8912200001</v>
      </c>
      <c r="F1240">
        <v>1372780.8647799999</v>
      </c>
      <c r="G1240" t="s">
        <v>488</v>
      </c>
      <c r="H1240" t="s">
        <v>489</v>
      </c>
      <c r="I1240" t="s">
        <v>372</v>
      </c>
      <c r="J1240" t="s">
        <v>373</v>
      </c>
      <c r="K1240">
        <v>-84.392030000000005</v>
      </c>
      <c r="L1240">
        <v>33.773670000000003</v>
      </c>
      <c r="M1240" t="s">
        <v>374</v>
      </c>
      <c r="N1240">
        <v>7.3</v>
      </c>
      <c r="O1240">
        <v>24</v>
      </c>
      <c r="P1240">
        <v>20</v>
      </c>
      <c r="Q1240">
        <v>21</v>
      </c>
      <c r="R1240">
        <v>1321.27</v>
      </c>
      <c r="S1240">
        <v>20.260000000000002</v>
      </c>
      <c r="T1240">
        <v>125.47</v>
      </c>
      <c r="U1240">
        <v>14.04</v>
      </c>
      <c r="V1240">
        <v>819</v>
      </c>
      <c r="W1240">
        <v>15.69</v>
      </c>
    </row>
    <row r="1241" spans="1:23" x14ac:dyDescent="0.25">
      <c r="A1241" t="s">
        <v>570</v>
      </c>
      <c r="B1241">
        <v>1340</v>
      </c>
      <c r="C1241" t="s">
        <v>1801</v>
      </c>
      <c r="D1241" s="3">
        <v>41129</v>
      </c>
      <c r="E1241">
        <v>2228101.8912200001</v>
      </c>
      <c r="F1241">
        <v>1372761.9698399999</v>
      </c>
      <c r="G1241" t="s">
        <v>488</v>
      </c>
      <c r="H1241" t="s">
        <v>489</v>
      </c>
      <c r="I1241" t="s">
        <v>380</v>
      </c>
      <c r="J1241" t="s">
        <v>373</v>
      </c>
      <c r="K1241">
        <v>-84.392030000000005</v>
      </c>
      <c r="L1241">
        <v>33.773620000000001</v>
      </c>
      <c r="M1241" t="s">
        <v>374</v>
      </c>
      <c r="N1241">
        <v>6</v>
      </c>
      <c r="O1241">
        <v>24</v>
      </c>
      <c r="P1241">
        <v>20</v>
      </c>
      <c r="Q1241">
        <v>20</v>
      </c>
      <c r="R1241">
        <v>1201.9000000000001</v>
      </c>
      <c r="S1241">
        <v>18.43</v>
      </c>
      <c r="T1241">
        <v>78.77</v>
      </c>
      <c r="U1241">
        <v>10.74</v>
      </c>
      <c r="V1241">
        <v>422</v>
      </c>
      <c r="W1241">
        <v>14.27</v>
      </c>
    </row>
    <row r="1242" spans="1:23" x14ac:dyDescent="0.25">
      <c r="A1242" t="s">
        <v>570</v>
      </c>
      <c r="B1242">
        <v>1341</v>
      </c>
      <c r="C1242" t="s">
        <v>1802</v>
      </c>
      <c r="D1242" s="3">
        <v>41129</v>
      </c>
      <c r="E1242">
        <v>2228102.4469499998</v>
      </c>
      <c r="F1242">
        <v>1372741.9634199999</v>
      </c>
      <c r="G1242" t="s">
        <v>488</v>
      </c>
      <c r="H1242" t="s">
        <v>489</v>
      </c>
      <c r="I1242" t="s">
        <v>372</v>
      </c>
      <c r="J1242" t="s">
        <v>373</v>
      </c>
      <c r="K1242">
        <v>-84.392030000000005</v>
      </c>
      <c r="L1242">
        <v>33.773560000000003</v>
      </c>
      <c r="M1242" t="s">
        <v>374</v>
      </c>
      <c r="N1242">
        <v>5.9</v>
      </c>
      <c r="O1242">
        <v>24</v>
      </c>
      <c r="P1242">
        <v>22</v>
      </c>
      <c r="Q1242">
        <v>20</v>
      </c>
      <c r="R1242">
        <v>1325.04</v>
      </c>
      <c r="S1242">
        <v>20.329999999999998</v>
      </c>
      <c r="T1242">
        <v>75.680000000000007</v>
      </c>
      <c r="U1242">
        <v>10.49</v>
      </c>
      <c r="V1242">
        <v>408</v>
      </c>
      <c r="W1242">
        <v>15.73</v>
      </c>
    </row>
    <row r="1243" spans="1:23" x14ac:dyDescent="0.25">
      <c r="A1243" t="s">
        <v>526</v>
      </c>
      <c r="B1243">
        <v>1342</v>
      </c>
      <c r="C1243" t="s">
        <v>1803</v>
      </c>
      <c r="D1243" s="3">
        <v>41129</v>
      </c>
      <c r="E1243">
        <v>2228101.3354799999</v>
      </c>
      <c r="F1243">
        <v>1372718.6225999999</v>
      </c>
      <c r="G1243" t="s">
        <v>488</v>
      </c>
      <c r="H1243" t="s">
        <v>489</v>
      </c>
      <c r="I1243" t="s">
        <v>380</v>
      </c>
      <c r="J1243" t="s">
        <v>373</v>
      </c>
      <c r="K1243">
        <v>-84.392030000000005</v>
      </c>
      <c r="L1243">
        <v>33.773499999999999</v>
      </c>
      <c r="M1243" t="s">
        <v>374</v>
      </c>
      <c r="N1243">
        <v>7.4</v>
      </c>
      <c r="O1243">
        <v>24</v>
      </c>
      <c r="P1243">
        <v>20</v>
      </c>
      <c r="Q1243">
        <v>19</v>
      </c>
      <c r="R1243">
        <v>1024.94</v>
      </c>
      <c r="S1243">
        <v>15.72</v>
      </c>
      <c r="T1243">
        <v>129.59</v>
      </c>
      <c r="U1243">
        <v>14.31</v>
      </c>
      <c r="V1243">
        <v>827</v>
      </c>
      <c r="W1243">
        <v>12.17</v>
      </c>
    </row>
    <row r="1244" spans="1:23" x14ac:dyDescent="0.25">
      <c r="A1244" t="s">
        <v>526</v>
      </c>
      <c r="B1244">
        <v>1343</v>
      </c>
      <c r="C1244" t="s">
        <v>1804</v>
      </c>
      <c r="D1244" s="3">
        <v>41129</v>
      </c>
      <c r="E1244">
        <v>2228101.3354799999</v>
      </c>
      <c r="F1244">
        <v>1372687.5015100001</v>
      </c>
      <c r="G1244" t="s">
        <v>488</v>
      </c>
      <c r="H1244" t="s">
        <v>489</v>
      </c>
      <c r="I1244" t="s">
        <v>372</v>
      </c>
      <c r="J1244" t="s">
        <v>373</v>
      </c>
      <c r="K1244">
        <v>-84.392030000000005</v>
      </c>
      <c r="L1244">
        <v>33.773409999999998</v>
      </c>
      <c r="M1244" t="s">
        <v>374</v>
      </c>
      <c r="N1244">
        <v>6.4</v>
      </c>
      <c r="O1244">
        <v>24</v>
      </c>
      <c r="P1244">
        <v>19</v>
      </c>
      <c r="Q1244">
        <v>18</v>
      </c>
      <c r="R1244">
        <v>1029.78</v>
      </c>
      <c r="S1244">
        <v>15.79</v>
      </c>
      <c r="T1244">
        <v>91.78</v>
      </c>
      <c r="U1244">
        <v>11.73</v>
      </c>
      <c r="V1244">
        <v>746</v>
      </c>
      <c r="W1244">
        <v>12.23</v>
      </c>
    </row>
    <row r="1245" spans="1:23" x14ac:dyDescent="0.25">
      <c r="A1245" t="s">
        <v>526</v>
      </c>
      <c r="B1245">
        <v>1344</v>
      </c>
      <c r="C1245" t="s">
        <v>1805</v>
      </c>
      <c r="D1245" s="3">
        <v>41129</v>
      </c>
      <c r="E1245">
        <v>2228101.8912200001</v>
      </c>
      <c r="F1245">
        <v>1372660.8263000001</v>
      </c>
      <c r="G1245" t="s">
        <v>488</v>
      </c>
      <c r="H1245" t="s">
        <v>489</v>
      </c>
      <c r="I1245" t="s">
        <v>372</v>
      </c>
      <c r="J1245" t="s">
        <v>373</v>
      </c>
      <c r="K1245">
        <v>-84.392030000000005</v>
      </c>
      <c r="L1245">
        <v>33.773339999999997</v>
      </c>
      <c r="M1245" t="s">
        <v>374</v>
      </c>
      <c r="N1245">
        <v>9</v>
      </c>
      <c r="O1245">
        <v>24</v>
      </c>
      <c r="P1245">
        <v>25</v>
      </c>
      <c r="Q1245">
        <v>23</v>
      </c>
      <c r="R1245">
        <v>1730.41</v>
      </c>
      <c r="S1245">
        <v>26.54</v>
      </c>
      <c r="T1245">
        <v>206.62</v>
      </c>
      <c r="U1245">
        <v>18.72</v>
      </c>
      <c r="V1245">
        <v>981</v>
      </c>
      <c r="W1245">
        <v>20.55</v>
      </c>
    </row>
    <row r="1246" spans="1:23" x14ac:dyDescent="0.25">
      <c r="A1246" t="s">
        <v>526</v>
      </c>
      <c r="B1246">
        <v>1345</v>
      </c>
      <c r="C1246" t="s">
        <v>1806</v>
      </c>
      <c r="D1246" s="3">
        <v>41129</v>
      </c>
      <c r="E1246">
        <v>2228081.32907</v>
      </c>
      <c r="F1246">
        <v>1372689.7244500001</v>
      </c>
      <c r="G1246" t="s">
        <v>1807</v>
      </c>
      <c r="H1246" t="s">
        <v>1808</v>
      </c>
      <c r="I1246" t="s">
        <v>372</v>
      </c>
      <c r="J1246" t="s">
        <v>381</v>
      </c>
      <c r="K1246">
        <v>-84.392099999999999</v>
      </c>
      <c r="L1246">
        <v>33.773420000000002</v>
      </c>
      <c r="M1246" t="s">
        <v>374</v>
      </c>
      <c r="N1246">
        <v>4.5</v>
      </c>
      <c r="O1246">
        <v>27</v>
      </c>
      <c r="P1246">
        <v>18</v>
      </c>
      <c r="Q1246">
        <v>16</v>
      </c>
      <c r="R1246">
        <v>1166.81</v>
      </c>
      <c r="S1246">
        <v>15.96</v>
      </c>
      <c r="T1246">
        <v>40.409999999999997</v>
      </c>
      <c r="U1246">
        <v>7.36</v>
      </c>
      <c r="V1246">
        <v>333</v>
      </c>
      <c r="W1246">
        <v>13.86</v>
      </c>
    </row>
    <row r="1247" spans="1:23" x14ac:dyDescent="0.25">
      <c r="A1247" t="s">
        <v>526</v>
      </c>
      <c r="B1247">
        <v>1346</v>
      </c>
      <c r="C1247" t="s">
        <v>1809</v>
      </c>
      <c r="D1247" s="3">
        <v>41129</v>
      </c>
      <c r="E1247">
        <v>2228079.1061300002</v>
      </c>
      <c r="F1247">
        <v>1372672.4967</v>
      </c>
      <c r="G1247" t="s">
        <v>1807</v>
      </c>
      <c r="H1247" t="s">
        <v>1808</v>
      </c>
      <c r="I1247" t="s">
        <v>372</v>
      </c>
      <c r="J1247" t="s">
        <v>381</v>
      </c>
      <c r="K1247">
        <v>-84.392099999999999</v>
      </c>
      <c r="L1247">
        <v>33.77337</v>
      </c>
      <c r="M1247" t="s">
        <v>374</v>
      </c>
      <c r="N1247">
        <v>5.0999999999999996</v>
      </c>
      <c r="O1247">
        <v>24</v>
      </c>
      <c r="P1247">
        <v>15</v>
      </c>
      <c r="Q1247">
        <v>16</v>
      </c>
      <c r="R1247">
        <v>844.43</v>
      </c>
      <c r="S1247">
        <v>11.55</v>
      </c>
      <c r="T1247">
        <v>53.62</v>
      </c>
      <c r="U1247">
        <v>8.6199999999999992</v>
      </c>
      <c r="V1247">
        <v>427</v>
      </c>
      <c r="W1247">
        <v>10.029999999999999</v>
      </c>
    </row>
    <row r="1248" spans="1:23" x14ac:dyDescent="0.25">
      <c r="A1248" t="s">
        <v>526</v>
      </c>
      <c r="B1248">
        <v>1347</v>
      </c>
      <c r="C1248" t="s">
        <v>1810</v>
      </c>
      <c r="D1248" s="3">
        <v>41129</v>
      </c>
      <c r="E1248">
        <v>2228080.7733300002</v>
      </c>
      <c r="F1248">
        <v>1372650.2673500001</v>
      </c>
      <c r="G1248" t="s">
        <v>1807</v>
      </c>
      <c r="H1248" t="s">
        <v>1808</v>
      </c>
      <c r="I1248" t="s">
        <v>372</v>
      </c>
      <c r="J1248" t="s">
        <v>381</v>
      </c>
      <c r="K1248">
        <v>-84.392099999999999</v>
      </c>
      <c r="L1248">
        <v>33.773310000000002</v>
      </c>
      <c r="M1248" t="s">
        <v>374</v>
      </c>
      <c r="N1248">
        <v>4.0999999999999996</v>
      </c>
      <c r="O1248">
        <v>22</v>
      </c>
      <c r="P1248">
        <v>16</v>
      </c>
      <c r="Q1248">
        <v>17</v>
      </c>
      <c r="R1248">
        <v>850.24</v>
      </c>
      <c r="S1248">
        <v>11.64</v>
      </c>
      <c r="T1248">
        <v>31.77</v>
      </c>
      <c r="U1248">
        <v>6.42</v>
      </c>
      <c r="V1248">
        <v>276</v>
      </c>
      <c r="W1248">
        <v>10.1</v>
      </c>
    </row>
    <row r="1249" spans="1:23" x14ac:dyDescent="0.25">
      <c r="A1249" t="s">
        <v>570</v>
      </c>
      <c r="B1249">
        <v>1348</v>
      </c>
      <c r="C1249" t="s">
        <v>1811</v>
      </c>
      <c r="D1249" s="3">
        <v>41129</v>
      </c>
      <c r="E1249">
        <v>2227900.9009799999</v>
      </c>
      <c r="F1249">
        <v>1372828.88888</v>
      </c>
      <c r="G1249" t="s">
        <v>416</v>
      </c>
      <c r="H1249" t="s">
        <v>417</v>
      </c>
      <c r="I1249" t="s">
        <v>372</v>
      </c>
      <c r="J1249" t="s">
        <v>381</v>
      </c>
      <c r="K1249">
        <v>-84.392690000000002</v>
      </c>
      <c r="L1249">
        <v>33.773800000000001</v>
      </c>
      <c r="M1249" t="s">
        <v>374</v>
      </c>
      <c r="N1249">
        <v>6</v>
      </c>
      <c r="O1249">
        <v>21</v>
      </c>
      <c r="P1249">
        <v>25</v>
      </c>
      <c r="Q1249">
        <v>25</v>
      </c>
      <c r="R1249">
        <v>2080.56</v>
      </c>
      <c r="S1249">
        <v>48.41</v>
      </c>
      <c r="T1249">
        <v>67.400000000000006</v>
      </c>
      <c r="U1249">
        <v>9.24</v>
      </c>
      <c r="V1249">
        <v>380</v>
      </c>
      <c r="W1249">
        <v>24.71</v>
      </c>
    </row>
    <row r="1250" spans="1:23" x14ac:dyDescent="0.25">
      <c r="A1250" t="s">
        <v>570</v>
      </c>
      <c r="B1250">
        <v>1349</v>
      </c>
      <c r="C1250" t="s">
        <v>1812</v>
      </c>
      <c r="D1250" s="3">
        <v>41129</v>
      </c>
      <c r="E1250">
        <v>2227900.9009799999</v>
      </c>
      <c r="F1250">
        <v>1372812.2168699999</v>
      </c>
      <c r="G1250" t="s">
        <v>416</v>
      </c>
      <c r="H1250" t="s">
        <v>417</v>
      </c>
      <c r="I1250" t="s">
        <v>372</v>
      </c>
      <c r="J1250" t="s">
        <v>381</v>
      </c>
      <c r="K1250">
        <v>-84.392690000000002</v>
      </c>
      <c r="L1250">
        <v>33.773760000000003</v>
      </c>
      <c r="M1250" t="s">
        <v>374</v>
      </c>
      <c r="N1250">
        <v>6.7</v>
      </c>
      <c r="O1250">
        <v>24</v>
      </c>
      <c r="P1250">
        <v>25</v>
      </c>
      <c r="Q1250">
        <v>26</v>
      </c>
      <c r="R1250">
        <v>2550.62</v>
      </c>
      <c r="S1250">
        <v>59.37</v>
      </c>
      <c r="T1250">
        <v>87.81</v>
      </c>
      <c r="U1250">
        <v>10.74</v>
      </c>
      <c r="V1250">
        <v>764</v>
      </c>
      <c r="W1250">
        <v>30.29</v>
      </c>
    </row>
    <row r="1251" spans="1:23" x14ac:dyDescent="0.25">
      <c r="A1251" t="s">
        <v>1813</v>
      </c>
      <c r="B1251">
        <v>1350</v>
      </c>
      <c r="C1251" t="s">
        <v>1814</v>
      </c>
      <c r="D1251" s="3">
        <v>41129</v>
      </c>
      <c r="E1251">
        <v>2227789.7542300001</v>
      </c>
      <c r="F1251">
        <v>1372824.44301</v>
      </c>
      <c r="G1251" t="s">
        <v>416</v>
      </c>
      <c r="H1251" t="s">
        <v>417</v>
      </c>
      <c r="I1251" t="s">
        <v>372</v>
      </c>
      <c r="J1251" t="s">
        <v>373</v>
      </c>
      <c r="K1251">
        <v>-84.393060000000006</v>
      </c>
      <c r="L1251">
        <v>33.773789999999998</v>
      </c>
      <c r="M1251" t="s">
        <v>374</v>
      </c>
      <c r="N1251">
        <v>8.5</v>
      </c>
      <c r="O1251">
        <v>28</v>
      </c>
      <c r="P1251">
        <v>23</v>
      </c>
      <c r="Q1251">
        <v>25</v>
      </c>
      <c r="R1251">
        <v>2450.73</v>
      </c>
      <c r="S1251">
        <v>57.03</v>
      </c>
      <c r="T1251">
        <v>155.4</v>
      </c>
      <c r="U1251">
        <v>14.86</v>
      </c>
      <c r="V1251">
        <v>909</v>
      </c>
      <c r="W1251">
        <v>29.1</v>
      </c>
    </row>
    <row r="1252" spans="1:23" x14ac:dyDescent="0.25">
      <c r="A1252" t="s">
        <v>1813</v>
      </c>
      <c r="B1252">
        <v>1351</v>
      </c>
      <c r="C1252" t="s">
        <v>1815</v>
      </c>
      <c r="D1252" s="3">
        <v>41129</v>
      </c>
      <c r="E1252">
        <v>2227788.6427600002</v>
      </c>
      <c r="F1252">
        <v>1372808.8824700001</v>
      </c>
      <c r="G1252" t="s">
        <v>416</v>
      </c>
      <c r="H1252" t="s">
        <v>417</v>
      </c>
      <c r="I1252" t="s">
        <v>372</v>
      </c>
      <c r="J1252" t="s">
        <v>373</v>
      </c>
      <c r="K1252">
        <v>-84.393060000000006</v>
      </c>
      <c r="L1252">
        <v>33.77375</v>
      </c>
      <c r="M1252" t="s">
        <v>374</v>
      </c>
      <c r="N1252">
        <v>8.1999999999999993</v>
      </c>
      <c r="O1252">
        <v>26</v>
      </c>
      <c r="P1252">
        <v>28</v>
      </c>
      <c r="Q1252">
        <v>26</v>
      </c>
      <c r="R1252">
        <v>2672.57</v>
      </c>
      <c r="S1252">
        <v>62.19</v>
      </c>
      <c r="T1252">
        <v>142.57</v>
      </c>
      <c r="U1252">
        <v>14.15</v>
      </c>
      <c r="V1252">
        <v>882</v>
      </c>
      <c r="W1252">
        <v>31.74</v>
      </c>
    </row>
    <row r="1253" spans="1:23" x14ac:dyDescent="0.25">
      <c r="A1253" t="s">
        <v>1813</v>
      </c>
      <c r="B1253">
        <v>1352</v>
      </c>
      <c r="C1253" t="s">
        <v>1816</v>
      </c>
      <c r="D1253" s="3">
        <v>41129</v>
      </c>
      <c r="E1253">
        <v>2227790.8657</v>
      </c>
      <c r="F1253">
        <v>1372791.0989900001</v>
      </c>
      <c r="G1253" t="s">
        <v>416</v>
      </c>
      <c r="H1253" t="s">
        <v>417</v>
      </c>
      <c r="I1253" t="s">
        <v>372</v>
      </c>
      <c r="J1253" t="s">
        <v>381</v>
      </c>
      <c r="K1253">
        <v>-84.393050000000002</v>
      </c>
      <c r="L1253">
        <v>33.773699999999998</v>
      </c>
      <c r="M1253" t="s">
        <v>374</v>
      </c>
      <c r="N1253">
        <v>4.5</v>
      </c>
      <c r="O1253">
        <v>19</v>
      </c>
      <c r="P1253">
        <v>21</v>
      </c>
      <c r="Q1253">
        <v>16</v>
      </c>
      <c r="R1253">
        <v>1005.78</v>
      </c>
      <c r="S1253">
        <v>23.41</v>
      </c>
      <c r="T1253">
        <v>33.799999999999997</v>
      </c>
      <c r="U1253">
        <v>6.26</v>
      </c>
      <c r="V1253">
        <v>214</v>
      </c>
      <c r="W1253">
        <v>11.94</v>
      </c>
    </row>
    <row r="1254" spans="1:23" x14ac:dyDescent="0.25">
      <c r="A1254" t="s">
        <v>1813</v>
      </c>
      <c r="B1254">
        <v>1353</v>
      </c>
      <c r="C1254" t="s">
        <v>1817</v>
      </c>
      <c r="D1254" s="3">
        <v>41129</v>
      </c>
      <c r="E1254">
        <v>2227789.7542300001</v>
      </c>
      <c r="F1254">
        <v>1372774.42698</v>
      </c>
      <c r="G1254" t="s">
        <v>416</v>
      </c>
      <c r="H1254" t="s">
        <v>417</v>
      </c>
      <c r="I1254" t="s">
        <v>372</v>
      </c>
      <c r="J1254" t="s">
        <v>373</v>
      </c>
      <c r="K1254">
        <v>-84.393060000000006</v>
      </c>
      <c r="L1254">
        <v>33.773650000000004</v>
      </c>
      <c r="M1254" t="s">
        <v>374</v>
      </c>
      <c r="N1254">
        <v>4.8</v>
      </c>
      <c r="O1254">
        <v>24</v>
      </c>
      <c r="P1254">
        <v>22</v>
      </c>
      <c r="Q1254">
        <v>20</v>
      </c>
      <c r="R1254">
        <v>1771.52</v>
      </c>
      <c r="S1254">
        <v>41.23</v>
      </c>
      <c r="T1254">
        <v>39.46</v>
      </c>
      <c r="U1254">
        <v>6.83</v>
      </c>
      <c r="V1254">
        <v>243</v>
      </c>
      <c r="W1254">
        <v>21.04</v>
      </c>
    </row>
    <row r="1255" spans="1:23" x14ac:dyDescent="0.25">
      <c r="A1255" t="s">
        <v>1813</v>
      </c>
      <c r="B1255">
        <v>1354</v>
      </c>
      <c r="C1255" t="s">
        <v>1818</v>
      </c>
      <c r="D1255" s="3">
        <v>41129</v>
      </c>
      <c r="E1255">
        <v>2227789.7542300001</v>
      </c>
      <c r="F1255">
        <v>1372759.9779000001</v>
      </c>
      <c r="G1255" t="s">
        <v>416</v>
      </c>
      <c r="H1255" t="s">
        <v>417</v>
      </c>
      <c r="I1255" t="s">
        <v>372</v>
      </c>
      <c r="J1255" t="s">
        <v>373</v>
      </c>
      <c r="K1255">
        <v>-84.393060000000006</v>
      </c>
      <c r="L1255">
        <v>33.773609999999998</v>
      </c>
      <c r="M1255" t="s">
        <v>374</v>
      </c>
      <c r="N1255">
        <v>5.2</v>
      </c>
      <c r="O1255">
        <v>28</v>
      </c>
      <c r="P1255">
        <v>26</v>
      </c>
      <c r="Q1255">
        <v>28</v>
      </c>
      <c r="R1255">
        <v>1420.08</v>
      </c>
      <c r="S1255">
        <v>33.049999999999997</v>
      </c>
      <c r="T1255">
        <v>47.82</v>
      </c>
      <c r="U1255">
        <v>7.61</v>
      </c>
      <c r="V1255">
        <v>285</v>
      </c>
      <c r="W1255">
        <v>16.86</v>
      </c>
    </row>
    <row r="1256" spans="1:23" x14ac:dyDescent="0.25">
      <c r="A1256" t="s">
        <v>1813</v>
      </c>
      <c r="B1256">
        <v>1355</v>
      </c>
      <c r="C1256" t="s">
        <v>1819</v>
      </c>
      <c r="D1256" s="3">
        <v>41129</v>
      </c>
      <c r="E1256">
        <v>2227790.8657</v>
      </c>
      <c r="F1256">
        <v>1372743.30589</v>
      </c>
      <c r="G1256" t="s">
        <v>416</v>
      </c>
      <c r="H1256" t="s">
        <v>417</v>
      </c>
      <c r="I1256" t="s">
        <v>407</v>
      </c>
      <c r="J1256" t="s">
        <v>399</v>
      </c>
      <c r="K1256">
        <v>-84.393050000000002</v>
      </c>
      <c r="L1256">
        <v>33.773569999999999</v>
      </c>
      <c r="M1256" t="s">
        <v>374</v>
      </c>
      <c r="N1256">
        <v>6.3</v>
      </c>
      <c r="O1256">
        <v>35</v>
      </c>
      <c r="P1256">
        <v>28</v>
      </c>
      <c r="Q1256">
        <v>36</v>
      </c>
      <c r="R1256">
        <v>1264.97</v>
      </c>
      <c r="S1256">
        <v>29.43</v>
      </c>
      <c r="T1256">
        <v>75.77</v>
      </c>
      <c r="U1256">
        <v>9.8800000000000008</v>
      </c>
      <c r="V1256">
        <v>737</v>
      </c>
      <c r="W1256">
        <v>15.02</v>
      </c>
    </row>
    <row r="1257" spans="1:23" x14ac:dyDescent="0.25">
      <c r="A1257" t="s">
        <v>1813</v>
      </c>
      <c r="B1257">
        <v>1356</v>
      </c>
      <c r="C1257" t="s">
        <v>1820</v>
      </c>
      <c r="D1257" s="3">
        <v>41129</v>
      </c>
      <c r="E1257">
        <v>2227755.29874</v>
      </c>
      <c r="F1257">
        <v>1372745.5288199999</v>
      </c>
      <c r="G1257" t="s">
        <v>416</v>
      </c>
      <c r="H1257" t="s">
        <v>417</v>
      </c>
      <c r="I1257" t="s">
        <v>380</v>
      </c>
      <c r="J1257" t="s">
        <v>373</v>
      </c>
      <c r="K1257">
        <v>-84.393169999999998</v>
      </c>
      <c r="L1257">
        <v>33.773569999999999</v>
      </c>
      <c r="M1257" t="s">
        <v>374</v>
      </c>
      <c r="N1257">
        <v>4.9000000000000004</v>
      </c>
      <c r="O1257">
        <v>28</v>
      </c>
      <c r="P1257">
        <v>26</v>
      </c>
      <c r="Q1257">
        <v>22</v>
      </c>
      <c r="R1257">
        <v>779.95</v>
      </c>
      <c r="S1257">
        <v>18.14</v>
      </c>
      <c r="T1257">
        <v>41.47</v>
      </c>
      <c r="U1257">
        <v>7.01</v>
      </c>
      <c r="V1257">
        <v>241</v>
      </c>
      <c r="W1257">
        <v>9.26</v>
      </c>
    </row>
    <row r="1258" spans="1:23" x14ac:dyDescent="0.25">
      <c r="A1258" t="s">
        <v>1813</v>
      </c>
      <c r="B1258">
        <v>1357</v>
      </c>
      <c r="C1258" t="s">
        <v>1821</v>
      </c>
      <c r="D1258" s="3">
        <v>41129</v>
      </c>
      <c r="E1258">
        <v>2227754.1872700001</v>
      </c>
      <c r="F1258">
        <v>1372758.8664299999</v>
      </c>
      <c r="G1258" t="s">
        <v>416</v>
      </c>
      <c r="H1258" t="s">
        <v>417</v>
      </c>
      <c r="I1258" t="s">
        <v>372</v>
      </c>
      <c r="J1258" t="s">
        <v>381</v>
      </c>
      <c r="K1258">
        <v>-84.393169999999998</v>
      </c>
      <c r="L1258">
        <v>33.773609999999998</v>
      </c>
      <c r="M1258" t="s">
        <v>374</v>
      </c>
      <c r="N1258">
        <v>4.5</v>
      </c>
      <c r="O1258">
        <v>23</v>
      </c>
      <c r="P1258">
        <v>24</v>
      </c>
      <c r="Q1258">
        <v>24</v>
      </c>
      <c r="R1258">
        <v>1122.03</v>
      </c>
      <c r="S1258">
        <v>26.12</v>
      </c>
      <c r="T1258">
        <v>33.799999999999997</v>
      </c>
      <c r="U1258">
        <v>6.26</v>
      </c>
      <c r="V1258">
        <v>214</v>
      </c>
      <c r="W1258">
        <v>13.32</v>
      </c>
    </row>
    <row r="1259" spans="1:23" x14ac:dyDescent="0.25">
      <c r="A1259" t="s">
        <v>1813</v>
      </c>
      <c r="B1259">
        <v>1358</v>
      </c>
      <c r="C1259" t="s">
        <v>1822</v>
      </c>
      <c r="D1259" s="3">
        <v>41129</v>
      </c>
      <c r="E1259">
        <v>2227754.1872700001</v>
      </c>
      <c r="F1259">
        <v>1372774.42698</v>
      </c>
      <c r="G1259" t="s">
        <v>416</v>
      </c>
      <c r="H1259" t="s">
        <v>417</v>
      </c>
      <c r="I1259" t="s">
        <v>380</v>
      </c>
      <c r="J1259" t="s">
        <v>373</v>
      </c>
      <c r="K1259">
        <v>-84.393169999999998</v>
      </c>
      <c r="L1259">
        <v>33.773650000000004</v>
      </c>
      <c r="M1259" t="s">
        <v>374</v>
      </c>
      <c r="N1259">
        <v>4.2</v>
      </c>
      <c r="O1259">
        <v>16</v>
      </c>
      <c r="P1259">
        <v>17</v>
      </c>
      <c r="Q1259">
        <v>18</v>
      </c>
      <c r="R1259">
        <v>719.14</v>
      </c>
      <c r="S1259">
        <v>16.73</v>
      </c>
      <c r="T1259">
        <v>28.64</v>
      </c>
      <c r="U1259">
        <v>5.69</v>
      </c>
      <c r="V1259">
        <v>186</v>
      </c>
      <c r="W1259">
        <v>8.5399999999999991</v>
      </c>
    </row>
    <row r="1260" spans="1:23" x14ac:dyDescent="0.25">
      <c r="A1260" t="s">
        <v>1813</v>
      </c>
      <c r="B1260">
        <v>1359</v>
      </c>
      <c r="C1260" t="s">
        <v>1823</v>
      </c>
      <c r="D1260" s="3">
        <v>41129</v>
      </c>
      <c r="E1260">
        <v>2227751.9643399999</v>
      </c>
      <c r="F1260">
        <v>1372812.2168699999</v>
      </c>
      <c r="G1260" t="s">
        <v>416</v>
      </c>
      <c r="H1260" t="s">
        <v>417</v>
      </c>
      <c r="I1260" t="s">
        <v>372</v>
      </c>
      <c r="J1260" t="s">
        <v>381</v>
      </c>
      <c r="K1260">
        <v>-84.393180000000001</v>
      </c>
      <c r="L1260">
        <v>33.77375</v>
      </c>
      <c r="M1260" t="s">
        <v>374</v>
      </c>
      <c r="N1260">
        <v>7.5</v>
      </c>
      <c r="O1260">
        <v>26</v>
      </c>
      <c r="P1260">
        <v>30</v>
      </c>
      <c r="Q1260">
        <v>26</v>
      </c>
      <c r="R1260">
        <v>2678.71</v>
      </c>
      <c r="S1260">
        <v>62.35</v>
      </c>
      <c r="T1260">
        <v>115.1</v>
      </c>
      <c r="U1260">
        <v>12.52</v>
      </c>
      <c r="V1260">
        <v>824</v>
      </c>
      <c r="W1260">
        <v>31.81</v>
      </c>
    </row>
    <row r="1261" spans="1:23" x14ac:dyDescent="0.25">
      <c r="A1261" t="s">
        <v>1813</v>
      </c>
      <c r="B1261">
        <v>1360</v>
      </c>
      <c r="C1261" t="s">
        <v>1824</v>
      </c>
      <c r="D1261" s="3">
        <v>41129</v>
      </c>
      <c r="E1261">
        <v>2227755.29874</v>
      </c>
      <c r="F1261">
        <v>1372825.5544799999</v>
      </c>
      <c r="G1261" t="s">
        <v>416</v>
      </c>
      <c r="H1261" t="s">
        <v>417</v>
      </c>
      <c r="I1261" t="s">
        <v>380</v>
      </c>
      <c r="J1261" t="s">
        <v>373</v>
      </c>
      <c r="K1261">
        <v>-84.393169999999998</v>
      </c>
      <c r="L1261">
        <v>33.773789999999998</v>
      </c>
      <c r="M1261" t="s">
        <v>374</v>
      </c>
      <c r="N1261">
        <v>4.2</v>
      </c>
      <c r="O1261">
        <v>16</v>
      </c>
      <c r="P1261">
        <v>15</v>
      </c>
      <c r="Q1261">
        <v>17</v>
      </c>
      <c r="R1261">
        <v>592.66</v>
      </c>
      <c r="S1261">
        <v>13.8</v>
      </c>
      <c r="T1261">
        <v>28.64</v>
      </c>
      <c r="U1261">
        <v>5.69</v>
      </c>
      <c r="V1261">
        <v>153</v>
      </c>
      <c r="W1261">
        <v>7.04</v>
      </c>
    </row>
    <row r="1262" spans="1:23" x14ac:dyDescent="0.25">
      <c r="A1262" t="s">
        <v>1813</v>
      </c>
      <c r="B1262">
        <v>1361</v>
      </c>
      <c r="C1262" t="s">
        <v>1825</v>
      </c>
      <c r="D1262" s="3">
        <v>41129</v>
      </c>
      <c r="E1262">
        <v>2227702.7411199999</v>
      </c>
      <c r="F1262">
        <v>1372828.7097700001</v>
      </c>
      <c r="G1262" t="s">
        <v>416</v>
      </c>
      <c r="H1262" t="s">
        <v>417</v>
      </c>
      <c r="I1262" t="s">
        <v>372</v>
      </c>
      <c r="J1262" t="s">
        <v>381</v>
      </c>
      <c r="K1262">
        <v>-84.393339999999995</v>
      </c>
      <c r="L1262">
        <v>33.773800000000001</v>
      </c>
      <c r="M1262" t="s">
        <v>374</v>
      </c>
      <c r="N1262">
        <v>7.5</v>
      </c>
      <c r="O1262">
        <v>27</v>
      </c>
      <c r="P1262">
        <v>26</v>
      </c>
      <c r="Q1262">
        <v>27</v>
      </c>
      <c r="R1262">
        <v>3020.14</v>
      </c>
      <c r="S1262">
        <v>70.28</v>
      </c>
      <c r="T1262">
        <v>115.1</v>
      </c>
      <c r="U1262">
        <v>12.52</v>
      </c>
      <c r="V1262">
        <v>824</v>
      </c>
      <c r="W1262">
        <v>35.86</v>
      </c>
    </row>
    <row r="1263" spans="1:23" x14ac:dyDescent="0.25">
      <c r="A1263" t="s">
        <v>1813</v>
      </c>
      <c r="B1263">
        <v>1362</v>
      </c>
      <c r="C1263" t="s">
        <v>1826</v>
      </c>
      <c r="D1263" s="3">
        <v>41129</v>
      </c>
      <c r="E1263">
        <v>2227682.0787300002</v>
      </c>
      <c r="F1263">
        <v>1372827.7914499999</v>
      </c>
      <c r="G1263" t="s">
        <v>416</v>
      </c>
      <c r="H1263" t="s">
        <v>417</v>
      </c>
      <c r="I1263" t="s">
        <v>372</v>
      </c>
      <c r="J1263" t="s">
        <v>381</v>
      </c>
      <c r="K1263">
        <v>-84.393410000000003</v>
      </c>
      <c r="L1263">
        <v>33.773800000000001</v>
      </c>
      <c r="M1263" t="s">
        <v>374</v>
      </c>
      <c r="N1263">
        <v>5.9</v>
      </c>
      <c r="O1263">
        <v>26</v>
      </c>
      <c r="P1263">
        <v>26</v>
      </c>
      <c r="Q1263">
        <v>25</v>
      </c>
      <c r="R1263">
        <v>2890.43</v>
      </c>
      <c r="S1263">
        <v>67.260000000000005</v>
      </c>
      <c r="T1263">
        <v>64.73</v>
      </c>
      <c r="U1263">
        <v>9.02</v>
      </c>
      <c r="V1263">
        <v>367</v>
      </c>
      <c r="W1263">
        <v>34.32</v>
      </c>
    </row>
    <row r="1264" spans="1:23" x14ac:dyDescent="0.25">
      <c r="A1264" t="s">
        <v>1813</v>
      </c>
      <c r="B1264">
        <v>1363</v>
      </c>
      <c r="C1264" t="s">
        <v>1827</v>
      </c>
      <c r="D1264" s="3">
        <v>41129</v>
      </c>
      <c r="E1264">
        <v>2227663.71215</v>
      </c>
      <c r="F1264">
        <v>1372827.33228</v>
      </c>
      <c r="G1264" t="s">
        <v>416</v>
      </c>
      <c r="H1264" t="s">
        <v>417</v>
      </c>
      <c r="I1264" t="s">
        <v>372</v>
      </c>
      <c r="J1264" t="s">
        <v>381</v>
      </c>
      <c r="K1264">
        <v>-84.393469999999994</v>
      </c>
      <c r="L1264">
        <v>33.773800000000001</v>
      </c>
      <c r="M1264" t="s">
        <v>374</v>
      </c>
      <c r="N1264">
        <v>5</v>
      </c>
      <c r="O1264">
        <v>22</v>
      </c>
      <c r="P1264">
        <v>18</v>
      </c>
      <c r="Q1264">
        <v>20</v>
      </c>
      <c r="R1264">
        <v>1101.9000000000001</v>
      </c>
      <c r="S1264">
        <v>25.64</v>
      </c>
      <c r="T1264">
        <v>43.52</v>
      </c>
      <c r="U1264">
        <v>7.21</v>
      </c>
      <c r="V1264">
        <v>264</v>
      </c>
      <c r="W1264">
        <v>13.08</v>
      </c>
    </row>
    <row r="1265" spans="1:23" x14ac:dyDescent="0.25">
      <c r="A1265" t="s">
        <v>1813</v>
      </c>
      <c r="B1265">
        <v>1364</v>
      </c>
      <c r="C1265" t="s">
        <v>1828</v>
      </c>
      <c r="D1265" s="3">
        <v>41129</v>
      </c>
      <c r="E1265">
        <v>2227636.62145</v>
      </c>
      <c r="F1265">
        <v>1372828.7097700001</v>
      </c>
      <c r="G1265" t="s">
        <v>416</v>
      </c>
      <c r="H1265" t="s">
        <v>417</v>
      </c>
      <c r="I1265" t="s">
        <v>372</v>
      </c>
      <c r="J1265" t="s">
        <v>381</v>
      </c>
      <c r="K1265">
        <v>-84.393559999999994</v>
      </c>
      <c r="L1265">
        <v>33.773800000000001</v>
      </c>
      <c r="M1265" t="s">
        <v>374</v>
      </c>
      <c r="N1265">
        <v>6.1</v>
      </c>
      <c r="O1265">
        <v>26</v>
      </c>
      <c r="P1265">
        <v>20</v>
      </c>
      <c r="Q1265">
        <v>25</v>
      </c>
      <c r="R1265">
        <v>2176.0300000000002</v>
      </c>
      <c r="S1265">
        <v>50.64</v>
      </c>
      <c r="T1265">
        <v>70.13</v>
      </c>
      <c r="U1265">
        <v>9.44</v>
      </c>
      <c r="V1265">
        <v>723</v>
      </c>
      <c r="W1265">
        <v>25.84</v>
      </c>
    </row>
    <row r="1266" spans="1:23" x14ac:dyDescent="0.25">
      <c r="A1266" t="s">
        <v>1813</v>
      </c>
      <c r="B1266">
        <v>1365</v>
      </c>
      <c r="C1266" t="s">
        <v>1829</v>
      </c>
      <c r="D1266" s="3">
        <v>41129</v>
      </c>
      <c r="E1266">
        <v>2227637.5397800002</v>
      </c>
      <c r="F1266">
        <v>1372812.17986</v>
      </c>
      <c r="G1266" t="s">
        <v>416</v>
      </c>
      <c r="H1266" t="s">
        <v>417</v>
      </c>
      <c r="I1266" t="s">
        <v>372</v>
      </c>
      <c r="J1266" t="s">
        <v>381</v>
      </c>
      <c r="K1266">
        <v>-84.393559999999994</v>
      </c>
      <c r="L1266">
        <v>33.77375</v>
      </c>
      <c r="M1266" t="s">
        <v>374</v>
      </c>
      <c r="N1266">
        <v>6.1</v>
      </c>
      <c r="O1266">
        <v>27</v>
      </c>
      <c r="P1266">
        <v>19</v>
      </c>
      <c r="Q1266">
        <v>20</v>
      </c>
      <c r="R1266">
        <v>1266.7</v>
      </c>
      <c r="S1266">
        <v>29.48</v>
      </c>
      <c r="T1266">
        <v>70.13</v>
      </c>
      <c r="U1266">
        <v>9.44</v>
      </c>
      <c r="V1266">
        <v>723</v>
      </c>
      <c r="W1266">
        <v>15.04</v>
      </c>
    </row>
    <row r="1267" spans="1:23" x14ac:dyDescent="0.25">
      <c r="A1267" t="s">
        <v>1813</v>
      </c>
      <c r="B1267">
        <v>1366</v>
      </c>
      <c r="C1267" t="s">
        <v>1830</v>
      </c>
      <c r="D1267" s="3">
        <v>41129</v>
      </c>
      <c r="E1267">
        <v>2227636.62145</v>
      </c>
      <c r="F1267">
        <v>1372797.02743</v>
      </c>
      <c r="G1267" t="s">
        <v>416</v>
      </c>
      <c r="H1267" t="s">
        <v>417</v>
      </c>
      <c r="I1267" t="s">
        <v>372</v>
      </c>
      <c r="J1267" t="s">
        <v>381</v>
      </c>
      <c r="K1267">
        <v>-84.393559999999994</v>
      </c>
      <c r="L1267">
        <v>33.773710000000001</v>
      </c>
      <c r="M1267" t="s">
        <v>374</v>
      </c>
      <c r="N1267">
        <v>6.4</v>
      </c>
      <c r="O1267">
        <v>27</v>
      </c>
      <c r="P1267">
        <v>24</v>
      </c>
      <c r="Q1267">
        <v>24</v>
      </c>
      <c r="R1267">
        <v>2691.52</v>
      </c>
      <c r="S1267">
        <v>62.63</v>
      </c>
      <c r="T1267">
        <v>78.680000000000007</v>
      </c>
      <c r="U1267">
        <v>10.08</v>
      </c>
      <c r="V1267">
        <v>743</v>
      </c>
      <c r="W1267">
        <v>31.96</v>
      </c>
    </row>
    <row r="1268" spans="1:23" x14ac:dyDescent="0.25">
      <c r="A1268" t="s">
        <v>1813</v>
      </c>
      <c r="B1268">
        <v>1367</v>
      </c>
      <c r="C1268" t="s">
        <v>1831</v>
      </c>
      <c r="D1268" s="3">
        <v>41129</v>
      </c>
      <c r="E1268">
        <v>2227657.2838499998</v>
      </c>
      <c r="F1268">
        <v>1372809.42487</v>
      </c>
      <c r="G1268" t="s">
        <v>416</v>
      </c>
      <c r="H1268" t="s">
        <v>417</v>
      </c>
      <c r="I1268" t="s">
        <v>372</v>
      </c>
      <c r="J1268" t="s">
        <v>381</v>
      </c>
      <c r="K1268">
        <v>-84.39349</v>
      </c>
      <c r="L1268">
        <v>33.77375</v>
      </c>
      <c r="M1268" t="s">
        <v>374</v>
      </c>
      <c r="N1268">
        <v>5.4</v>
      </c>
      <c r="O1268">
        <v>25</v>
      </c>
      <c r="P1268">
        <v>28</v>
      </c>
      <c r="Q1268">
        <v>27</v>
      </c>
      <c r="R1268">
        <v>3472.01</v>
      </c>
      <c r="S1268">
        <v>80.8</v>
      </c>
      <c r="T1268">
        <v>52.34</v>
      </c>
      <c r="U1268">
        <v>8</v>
      </c>
      <c r="V1268">
        <v>308</v>
      </c>
      <c r="W1268">
        <v>41.23</v>
      </c>
    </row>
    <row r="1269" spans="1:23" x14ac:dyDescent="0.25">
      <c r="A1269" t="s">
        <v>1832</v>
      </c>
      <c r="B1269">
        <v>1370</v>
      </c>
      <c r="C1269" t="s">
        <v>1833</v>
      </c>
      <c r="D1269" s="3">
        <v>41129</v>
      </c>
      <c r="E1269">
        <v>2227549.8598000002</v>
      </c>
      <c r="F1269">
        <v>1372468.19056</v>
      </c>
      <c r="G1269" t="s">
        <v>432</v>
      </c>
      <c r="H1269" t="s">
        <v>433</v>
      </c>
      <c r="I1269" t="s">
        <v>372</v>
      </c>
      <c r="J1269" t="s">
        <v>381</v>
      </c>
      <c r="K1269">
        <v>-84.393839999999997</v>
      </c>
      <c r="L1269">
        <v>33.77281</v>
      </c>
      <c r="M1269" t="s">
        <v>374</v>
      </c>
      <c r="N1269">
        <v>5.9</v>
      </c>
      <c r="O1269">
        <v>27</v>
      </c>
      <c r="P1269">
        <v>23</v>
      </c>
      <c r="Q1269">
        <v>21</v>
      </c>
      <c r="R1269">
        <v>1564.1</v>
      </c>
      <c r="S1269">
        <v>20.53</v>
      </c>
      <c r="T1269">
        <v>76.5</v>
      </c>
      <c r="U1269">
        <v>10.58</v>
      </c>
      <c r="V1269">
        <v>408</v>
      </c>
      <c r="W1269">
        <v>18.57</v>
      </c>
    </row>
    <row r="1270" spans="1:23" x14ac:dyDescent="0.25">
      <c r="A1270" t="s">
        <v>1813</v>
      </c>
      <c r="B1270">
        <v>1371</v>
      </c>
      <c r="C1270" t="s">
        <v>1834</v>
      </c>
      <c r="D1270" s="3">
        <v>41129</v>
      </c>
      <c r="E1270">
        <v>2227583.5589700001</v>
      </c>
      <c r="F1270">
        <v>1372814.3505599999</v>
      </c>
      <c r="G1270" t="s">
        <v>390</v>
      </c>
      <c r="H1270" t="s">
        <v>391</v>
      </c>
      <c r="I1270" t="s">
        <v>372</v>
      </c>
      <c r="J1270" t="s">
        <v>373</v>
      </c>
      <c r="K1270">
        <v>-84.393739999999994</v>
      </c>
      <c r="L1270">
        <v>33.773760000000003</v>
      </c>
      <c r="M1270" t="s">
        <v>374</v>
      </c>
      <c r="N1270">
        <v>9.9</v>
      </c>
      <c r="O1270">
        <v>38</v>
      </c>
      <c r="P1270">
        <v>34</v>
      </c>
      <c r="Q1270">
        <v>34</v>
      </c>
      <c r="R1270">
        <v>4720.9399999999996</v>
      </c>
      <c r="S1270">
        <v>65.12</v>
      </c>
      <c r="T1270">
        <v>288.25</v>
      </c>
      <c r="U1270">
        <v>23.24</v>
      </c>
      <c r="V1270">
        <v>1292</v>
      </c>
      <c r="W1270">
        <v>56.06</v>
      </c>
    </row>
    <row r="1271" spans="1:23" x14ac:dyDescent="0.25">
      <c r="A1271" t="s">
        <v>376</v>
      </c>
      <c r="B1271">
        <v>1372</v>
      </c>
      <c r="C1271" t="s">
        <v>1835</v>
      </c>
      <c r="D1271" s="3">
        <v>41129</v>
      </c>
      <c r="E1271">
        <v>2227973.7853399999</v>
      </c>
      <c r="F1271">
        <v>1371945.83733</v>
      </c>
      <c r="G1271" t="s">
        <v>370</v>
      </c>
      <c r="H1271" t="s">
        <v>371</v>
      </c>
      <c r="I1271" t="s">
        <v>372</v>
      </c>
      <c r="J1271" t="s">
        <v>373</v>
      </c>
      <c r="K1271">
        <v>-84.392449999999997</v>
      </c>
      <c r="L1271">
        <v>33.771369999999997</v>
      </c>
      <c r="M1271" t="s">
        <v>374</v>
      </c>
      <c r="N1271">
        <v>4.0999999999999996</v>
      </c>
      <c r="O1271">
        <v>23</v>
      </c>
      <c r="P1271">
        <v>9</v>
      </c>
      <c r="Q1271">
        <v>10</v>
      </c>
      <c r="R1271">
        <v>338.2</v>
      </c>
      <c r="S1271">
        <v>4.72</v>
      </c>
      <c r="T1271">
        <v>27.03</v>
      </c>
      <c r="U1271">
        <v>5.51</v>
      </c>
      <c r="V1271">
        <v>201</v>
      </c>
      <c r="W1271">
        <v>4.0199999999999996</v>
      </c>
    </row>
    <row r="1272" spans="1:23" x14ac:dyDescent="0.25">
      <c r="A1272" t="s">
        <v>376</v>
      </c>
      <c r="B1272">
        <v>1373</v>
      </c>
      <c r="C1272" t="s">
        <v>1836</v>
      </c>
      <c r="D1272" s="3">
        <v>41129</v>
      </c>
      <c r="E1272">
        <v>2227938.6839899998</v>
      </c>
      <c r="F1272">
        <v>1371949.1280799999</v>
      </c>
      <c r="G1272" t="s">
        <v>370</v>
      </c>
      <c r="H1272" t="s">
        <v>371</v>
      </c>
      <c r="I1272" t="s">
        <v>372</v>
      </c>
      <c r="J1272" t="s">
        <v>373</v>
      </c>
      <c r="K1272">
        <v>-84.392560000000003</v>
      </c>
      <c r="L1272">
        <v>33.771380000000001</v>
      </c>
      <c r="M1272" t="s">
        <v>374</v>
      </c>
      <c r="N1272">
        <v>4.2</v>
      </c>
      <c r="O1272">
        <v>21</v>
      </c>
      <c r="P1272">
        <v>10</v>
      </c>
      <c r="Q1272">
        <v>9</v>
      </c>
      <c r="R1272">
        <v>292.02</v>
      </c>
      <c r="S1272">
        <v>4.08</v>
      </c>
      <c r="T1272">
        <v>28.64</v>
      </c>
      <c r="U1272">
        <v>5.69</v>
      </c>
      <c r="V1272">
        <v>211</v>
      </c>
      <c r="W1272">
        <v>3.47</v>
      </c>
    </row>
    <row r="1273" spans="1:23" x14ac:dyDescent="0.25">
      <c r="A1273" t="s">
        <v>376</v>
      </c>
      <c r="B1273">
        <v>1374</v>
      </c>
      <c r="C1273" t="s">
        <v>1837</v>
      </c>
      <c r="D1273" s="3">
        <v>41129</v>
      </c>
      <c r="E1273">
        <v>2227900.8403500002</v>
      </c>
      <c r="F1273">
        <v>1371950.95628</v>
      </c>
      <c r="G1273" t="s">
        <v>370</v>
      </c>
      <c r="H1273" t="s">
        <v>371</v>
      </c>
      <c r="I1273" t="s">
        <v>372</v>
      </c>
      <c r="J1273" t="s">
        <v>373</v>
      </c>
      <c r="K1273">
        <v>-84.392690000000002</v>
      </c>
      <c r="L1273">
        <v>33.771389999999997</v>
      </c>
      <c r="M1273" t="s">
        <v>374</v>
      </c>
      <c r="N1273">
        <v>4</v>
      </c>
      <c r="O1273">
        <v>21</v>
      </c>
      <c r="P1273">
        <v>9</v>
      </c>
      <c r="Q1273">
        <v>7</v>
      </c>
      <c r="R1273">
        <v>270.60000000000002</v>
      </c>
      <c r="S1273">
        <v>3.77</v>
      </c>
      <c r="T1273">
        <v>25.49</v>
      </c>
      <c r="U1273">
        <v>5.34</v>
      </c>
      <c r="V1273">
        <v>191</v>
      </c>
      <c r="W1273">
        <v>3.21</v>
      </c>
    </row>
    <row r="1274" spans="1:23" x14ac:dyDescent="0.25">
      <c r="A1274" t="s">
        <v>376</v>
      </c>
      <c r="B1274">
        <v>1375</v>
      </c>
      <c r="C1274" t="s">
        <v>1838</v>
      </c>
      <c r="D1274" s="3">
        <v>41129</v>
      </c>
      <c r="E1274">
        <v>2227864.7316100001</v>
      </c>
      <c r="F1274">
        <v>1371950.7896100001</v>
      </c>
      <c r="G1274" t="s">
        <v>370</v>
      </c>
      <c r="H1274" t="s">
        <v>371</v>
      </c>
      <c r="I1274" t="s">
        <v>372</v>
      </c>
      <c r="J1274" t="s">
        <v>373</v>
      </c>
      <c r="K1274">
        <v>-84.392809999999997</v>
      </c>
      <c r="L1274">
        <v>33.771389999999997</v>
      </c>
      <c r="M1274" t="s">
        <v>374</v>
      </c>
      <c r="N1274">
        <v>3.9</v>
      </c>
      <c r="O1274">
        <v>21</v>
      </c>
      <c r="P1274">
        <v>9</v>
      </c>
      <c r="Q1274">
        <v>7</v>
      </c>
      <c r="R1274">
        <v>270.60000000000002</v>
      </c>
      <c r="S1274">
        <v>3.77</v>
      </c>
      <c r="T1274">
        <v>23.99</v>
      </c>
      <c r="U1274">
        <v>5.16</v>
      </c>
      <c r="V1274">
        <v>182</v>
      </c>
      <c r="W1274">
        <v>3.21</v>
      </c>
    </row>
    <row r="1275" spans="1:23" x14ac:dyDescent="0.25">
      <c r="A1275" t="s">
        <v>1839</v>
      </c>
      <c r="B1275">
        <v>1376</v>
      </c>
      <c r="C1275" t="s">
        <v>1840</v>
      </c>
      <c r="D1275" s="3">
        <v>41129</v>
      </c>
      <c r="E1275">
        <v>2227828.3505299999</v>
      </c>
      <c r="F1275">
        <v>1371951.52088</v>
      </c>
      <c r="G1275" t="s">
        <v>370</v>
      </c>
      <c r="H1275" t="s">
        <v>371</v>
      </c>
      <c r="I1275" t="s">
        <v>372</v>
      </c>
      <c r="J1275" t="s">
        <v>373</v>
      </c>
      <c r="K1275">
        <v>-84.392920000000004</v>
      </c>
      <c r="L1275">
        <v>33.771389999999997</v>
      </c>
      <c r="M1275" t="s">
        <v>374</v>
      </c>
      <c r="N1275">
        <v>4</v>
      </c>
      <c r="O1275">
        <v>22</v>
      </c>
      <c r="P1275">
        <v>8</v>
      </c>
      <c r="Q1275">
        <v>8</v>
      </c>
      <c r="R1275">
        <v>307.63</v>
      </c>
      <c r="S1275">
        <v>4.3</v>
      </c>
      <c r="T1275">
        <v>25.49</v>
      </c>
      <c r="U1275">
        <v>5.34</v>
      </c>
      <c r="V1275">
        <v>191</v>
      </c>
      <c r="W1275">
        <v>3.65</v>
      </c>
    </row>
    <row r="1276" spans="1:23" x14ac:dyDescent="0.25">
      <c r="A1276" t="s">
        <v>1839</v>
      </c>
      <c r="B1276">
        <v>1377</v>
      </c>
      <c r="C1276" t="s">
        <v>1841</v>
      </c>
      <c r="D1276" s="3">
        <v>41129</v>
      </c>
      <c r="E1276">
        <v>2227787.3585799998</v>
      </c>
      <c r="F1276">
        <v>1371953.15105</v>
      </c>
      <c r="G1276" t="s">
        <v>370</v>
      </c>
      <c r="H1276" t="s">
        <v>371</v>
      </c>
      <c r="I1276" t="s">
        <v>372</v>
      </c>
      <c r="J1276" t="s">
        <v>373</v>
      </c>
      <c r="K1276">
        <v>-84.393060000000006</v>
      </c>
      <c r="L1276">
        <v>33.771389999999997</v>
      </c>
      <c r="M1276" t="s">
        <v>374</v>
      </c>
      <c r="N1276">
        <v>4.0999999999999996</v>
      </c>
      <c r="O1276">
        <v>21</v>
      </c>
      <c r="P1276">
        <v>8</v>
      </c>
      <c r="Q1276">
        <v>7</v>
      </c>
      <c r="R1276">
        <v>122.92</v>
      </c>
      <c r="S1276">
        <v>1.72</v>
      </c>
      <c r="T1276">
        <v>27.03</v>
      </c>
      <c r="U1276">
        <v>5.51</v>
      </c>
      <c r="V1276">
        <v>201</v>
      </c>
      <c r="W1276">
        <v>1.46</v>
      </c>
    </row>
    <row r="1277" spans="1:23" x14ac:dyDescent="0.25">
      <c r="A1277" t="s">
        <v>376</v>
      </c>
      <c r="B1277">
        <v>1378</v>
      </c>
      <c r="C1277" t="s">
        <v>1842</v>
      </c>
      <c r="D1277" s="3">
        <v>41129</v>
      </c>
      <c r="E1277">
        <v>2227963.9185500001</v>
      </c>
      <c r="F1277">
        <v>1371965.5279000001</v>
      </c>
      <c r="G1277" t="s">
        <v>518</v>
      </c>
      <c r="H1277" t="s">
        <v>519</v>
      </c>
      <c r="I1277" t="s">
        <v>372</v>
      </c>
      <c r="J1277" t="s">
        <v>399</v>
      </c>
      <c r="K1277">
        <v>-84.392480000000006</v>
      </c>
      <c r="L1277">
        <v>33.771430000000002</v>
      </c>
      <c r="M1277" t="s">
        <v>374</v>
      </c>
      <c r="N1277">
        <v>23.2</v>
      </c>
      <c r="O1277">
        <v>63</v>
      </c>
      <c r="P1277">
        <v>46</v>
      </c>
      <c r="Q1277">
        <v>42</v>
      </c>
      <c r="R1277">
        <v>5688.3</v>
      </c>
      <c r="S1277">
        <v>103.35</v>
      </c>
      <c r="T1277">
        <v>1757.99</v>
      </c>
      <c r="U1277">
        <v>54.94</v>
      </c>
      <c r="V1277">
        <v>5201</v>
      </c>
      <c r="W1277">
        <v>67.55</v>
      </c>
    </row>
    <row r="1278" spans="1:23" x14ac:dyDescent="0.25">
      <c r="A1278" t="s">
        <v>376</v>
      </c>
      <c r="B1278">
        <v>1379</v>
      </c>
      <c r="C1278" t="s">
        <v>1843</v>
      </c>
      <c r="D1278" s="3">
        <v>41129</v>
      </c>
      <c r="E1278">
        <v>2227934.7651</v>
      </c>
      <c r="F1278">
        <v>1371964.79907</v>
      </c>
      <c r="G1278" t="s">
        <v>518</v>
      </c>
      <c r="H1278" t="s">
        <v>519</v>
      </c>
      <c r="I1278" t="s">
        <v>380</v>
      </c>
      <c r="J1278" t="s">
        <v>399</v>
      </c>
      <c r="K1278">
        <v>-84.392570000000006</v>
      </c>
      <c r="L1278">
        <v>33.771430000000002</v>
      </c>
      <c r="M1278" t="s">
        <v>374</v>
      </c>
      <c r="N1278">
        <v>23.2</v>
      </c>
      <c r="O1278">
        <v>61</v>
      </c>
      <c r="P1278">
        <v>43</v>
      </c>
      <c r="Q1278">
        <v>36</v>
      </c>
      <c r="R1278">
        <v>4690.91</v>
      </c>
      <c r="S1278">
        <v>85.23</v>
      </c>
      <c r="T1278">
        <v>1705.32</v>
      </c>
      <c r="U1278">
        <v>53.53</v>
      </c>
      <c r="V1278">
        <v>5201</v>
      </c>
      <c r="W1278">
        <v>55.7</v>
      </c>
    </row>
    <row r="1279" spans="1:23" x14ac:dyDescent="0.25">
      <c r="A1279" t="s">
        <v>376</v>
      </c>
      <c r="B1279">
        <v>1380</v>
      </c>
      <c r="C1279" t="s">
        <v>1844</v>
      </c>
      <c r="D1279" s="3">
        <v>41129</v>
      </c>
      <c r="E1279">
        <v>2227833.4290700001</v>
      </c>
      <c r="F1279">
        <v>1371969.7742999999</v>
      </c>
      <c r="G1279" t="s">
        <v>1845</v>
      </c>
      <c r="H1279" t="s">
        <v>1846</v>
      </c>
      <c r="I1279" t="s">
        <v>372</v>
      </c>
      <c r="J1279" t="s">
        <v>381</v>
      </c>
      <c r="K1279">
        <v>-84.392910000000001</v>
      </c>
      <c r="L1279">
        <v>33.771439999999998</v>
      </c>
      <c r="M1279" t="s">
        <v>374</v>
      </c>
      <c r="N1279">
        <v>3.7</v>
      </c>
      <c r="O1279">
        <v>9</v>
      </c>
      <c r="P1279">
        <v>8</v>
      </c>
      <c r="Q1279">
        <v>8</v>
      </c>
      <c r="R1279">
        <v>148.22</v>
      </c>
      <c r="S1279">
        <v>2.27</v>
      </c>
      <c r="T1279">
        <v>23.32</v>
      </c>
      <c r="U1279">
        <v>5.34</v>
      </c>
      <c r="V1279">
        <v>161</v>
      </c>
      <c r="W1279">
        <v>1.76</v>
      </c>
    </row>
    <row r="1280" spans="1:23" x14ac:dyDescent="0.25">
      <c r="A1280" t="s">
        <v>1839</v>
      </c>
      <c r="B1280">
        <v>1381</v>
      </c>
      <c r="C1280" t="s">
        <v>1847</v>
      </c>
      <c r="D1280" s="3">
        <v>41129</v>
      </c>
      <c r="E1280">
        <v>2227825.96159</v>
      </c>
      <c r="F1280">
        <v>1371968.08809</v>
      </c>
      <c r="G1280" t="s">
        <v>1845</v>
      </c>
      <c r="H1280" t="s">
        <v>1846</v>
      </c>
      <c r="I1280" t="s">
        <v>372</v>
      </c>
      <c r="J1280" t="s">
        <v>381</v>
      </c>
      <c r="K1280">
        <v>-84.392930000000007</v>
      </c>
      <c r="L1280">
        <v>33.771430000000002</v>
      </c>
      <c r="M1280" t="s">
        <v>374</v>
      </c>
      <c r="N1280">
        <v>3.7</v>
      </c>
      <c r="O1280">
        <v>10</v>
      </c>
      <c r="P1280">
        <v>7</v>
      </c>
      <c r="Q1280">
        <v>7</v>
      </c>
      <c r="R1280">
        <v>136.59</v>
      </c>
      <c r="S1280">
        <v>2.09</v>
      </c>
      <c r="T1280">
        <v>23.46</v>
      </c>
      <c r="U1280">
        <v>5.36</v>
      </c>
      <c r="V1280">
        <v>161</v>
      </c>
      <c r="W1280">
        <v>1.62</v>
      </c>
    </row>
    <row r="1281" spans="1:23" x14ac:dyDescent="0.25">
      <c r="A1281" t="s">
        <v>1839</v>
      </c>
      <c r="B1281">
        <v>1382</v>
      </c>
      <c r="C1281" t="s">
        <v>1848</v>
      </c>
      <c r="D1281" s="3">
        <v>41129</v>
      </c>
      <c r="E1281">
        <v>2227805.05131</v>
      </c>
      <c r="F1281">
        <v>1371968.42891</v>
      </c>
      <c r="G1281" t="s">
        <v>518</v>
      </c>
      <c r="H1281" t="s">
        <v>519</v>
      </c>
      <c r="I1281" t="s">
        <v>380</v>
      </c>
      <c r="J1281" t="s">
        <v>399</v>
      </c>
      <c r="K1281">
        <v>-84.393000000000001</v>
      </c>
      <c r="L1281">
        <v>33.771439999999998</v>
      </c>
      <c r="M1281" t="s">
        <v>374</v>
      </c>
      <c r="N1281">
        <v>24.9</v>
      </c>
      <c r="O1281">
        <v>68</v>
      </c>
      <c r="P1281">
        <v>58</v>
      </c>
      <c r="Q1281">
        <v>41</v>
      </c>
      <c r="R1281">
        <v>6785.57</v>
      </c>
      <c r="S1281">
        <v>123.28</v>
      </c>
      <c r="T1281">
        <v>2158.66</v>
      </c>
      <c r="U1281">
        <v>62.77</v>
      </c>
      <c r="V1281">
        <v>5937</v>
      </c>
      <c r="W1281">
        <v>80.569999999999993</v>
      </c>
    </row>
    <row r="1282" spans="1:23" x14ac:dyDescent="0.25">
      <c r="A1282" t="s">
        <v>1839</v>
      </c>
      <c r="B1282">
        <v>1383</v>
      </c>
      <c r="C1282" t="s">
        <v>1849</v>
      </c>
      <c r="D1282" s="3">
        <v>41129</v>
      </c>
      <c r="E1282">
        <v>2227772.24389</v>
      </c>
      <c r="F1282">
        <v>1371968.8107499999</v>
      </c>
      <c r="G1282" t="s">
        <v>1845</v>
      </c>
      <c r="H1282" t="s">
        <v>1846</v>
      </c>
      <c r="I1282" t="s">
        <v>372</v>
      </c>
      <c r="J1282" t="s">
        <v>381</v>
      </c>
      <c r="K1282">
        <v>-84.393109999999993</v>
      </c>
      <c r="L1282">
        <v>33.771439999999998</v>
      </c>
      <c r="M1282" t="s">
        <v>374</v>
      </c>
      <c r="N1282">
        <v>3.8</v>
      </c>
      <c r="O1282">
        <v>9</v>
      </c>
      <c r="P1282">
        <v>8</v>
      </c>
      <c r="Q1282">
        <v>9</v>
      </c>
      <c r="R1282">
        <v>150.47999999999999</v>
      </c>
      <c r="S1282">
        <v>2.31</v>
      </c>
      <c r="T1282">
        <v>24.87</v>
      </c>
      <c r="U1282">
        <v>5.53</v>
      </c>
      <c r="V1282">
        <v>169</v>
      </c>
      <c r="W1282">
        <v>1.79</v>
      </c>
    </row>
    <row r="1283" spans="1:23" x14ac:dyDescent="0.25">
      <c r="A1283" t="s">
        <v>1839</v>
      </c>
      <c r="B1283">
        <v>1384</v>
      </c>
      <c r="C1283" t="s">
        <v>1850</v>
      </c>
      <c r="D1283" s="3">
        <v>41129</v>
      </c>
      <c r="E1283">
        <v>2227766.7034999998</v>
      </c>
      <c r="F1283">
        <v>1371969.05164</v>
      </c>
      <c r="G1283" t="s">
        <v>1845</v>
      </c>
      <c r="H1283" t="s">
        <v>1846</v>
      </c>
      <c r="I1283" t="s">
        <v>372</v>
      </c>
      <c r="J1283" t="s">
        <v>373</v>
      </c>
      <c r="K1283">
        <v>-84.393129999999999</v>
      </c>
      <c r="L1283">
        <v>33.771439999999998</v>
      </c>
      <c r="M1283" t="s">
        <v>374</v>
      </c>
      <c r="N1283">
        <v>3.9</v>
      </c>
      <c r="O1283">
        <v>9</v>
      </c>
      <c r="P1283">
        <v>7</v>
      </c>
      <c r="Q1283">
        <v>7</v>
      </c>
      <c r="R1283">
        <v>121.74</v>
      </c>
      <c r="S1283">
        <v>1.87</v>
      </c>
      <c r="T1283">
        <v>26.46</v>
      </c>
      <c r="U1283">
        <v>5.73</v>
      </c>
      <c r="V1283">
        <v>178</v>
      </c>
      <c r="W1283">
        <v>1.45</v>
      </c>
    </row>
    <row r="1284" spans="1:23" x14ac:dyDescent="0.25">
      <c r="A1284" t="s">
        <v>1839</v>
      </c>
      <c r="B1284">
        <v>1385</v>
      </c>
      <c r="C1284" t="s">
        <v>1851</v>
      </c>
      <c r="D1284" s="3">
        <v>41129</v>
      </c>
      <c r="E1284">
        <v>2227695.1494800001</v>
      </c>
      <c r="F1284">
        <v>1371955.7461399999</v>
      </c>
      <c r="G1284" t="s">
        <v>370</v>
      </c>
      <c r="H1284" t="s">
        <v>371</v>
      </c>
      <c r="I1284" t="s">
        <v>372</v>
      </c>
      <c r="J1284" t="s">
        <v>373</v>
      </c>
      <c r="K1284">
        <v>-84.393360000000001</v>
      </c>
      <c r="L1284">
        <v>33.7714</v>
      </c>
      <c r="M1284" t="s">
        <v>374</v>
      </c>
      <c r="N1284">
        <v>4</v>
      </c>
      <c r="O1284">
        <v>23</v>
      </c>
      <c r="P1284">
        <v>8</v>
      </c>
      <c r="Q1284">
        <v>8</v>
      </c>
      <c r="R1284">
        <v>312.8</v>
      </c>
      <c r="S1284">
        <v>4.37</v>
      </c>
      <c r="T1284">
        <v>25.49</v>
      </c>
      <c r="U1284">
        <v>5.34</v>
      </c>
      <c r="V1284">
        <v>191</v>
      </c>
      <c r="W1284">
        <v>3.71</v>
      </c>
    </row>
    <row r="1285" spans="1:23" x14ac:dyDescent="0.25">
      <c r="A1285" t="s">
        <v>1839</v>
      </c>
      <c r="B1285">
        <v>1386</v>
      </c>
      <c r="C1285" t="s">
        <v>1852</v>
      </c>
      <c r="D1285" s="3">
        <v>41129</v>
      </c>
      <c r="E1285">
        <v>2227657.08941</v>
      </c>
      <c r="F1285">
        <v>1371955.98703</v>
      </c>
      <c r="G1285" t="s">
        <v>370</v>
      </c>
      <c r="H1285" t="s">
        <v>371</v>
      </c>
      <c r="I1285" t="s">
        <v>372</v>
      </c>
      <c r="J1285" t="s">
        <v>373</v>
      </c>
      <c r="K1285">
        <v>-84.39349</v>
      </c>
      <c r="L1285">
        <v>33.7714</v>
      </c>
      <c r="M1285" t="s">
        <v>374</v>
      </c>
      <c r="N1285">
        <v>4.0999999999999996</v>
      </c>
      <c r="O1285">
        <v>22</v>
      </c>
      <c r="P1285">
        <v>8</v>
      </c>
      <c r="Q1285">
        <v>8</v>
      </c>
      <c r="R1285">
        <v>290.95</v>
      </c>
      <c r="S1285">
        <v>4.0599999999999996</v>
      </c>
      <c r="T1285">
        <v>27.03</v>
      </c>
      <c r="U1285">
        <v>5.51</v>
      </c>
      <c r="V1285">
        <v>201</v>
      </c>
      <c r="W1285">
        <v>3.45</v>
      </c>
    </row>
    <row r="1286" spans="1:23" x14ac:dyDescent="0.25">
      <c r="A1286" t="s">
        <v>1839</v>
      </c>
      <c r="B1286">
        <v>1387</v>
      </c>
      <c r="C1286" t="s">
        <v>1853</v>
      </c>
      <c r="D1286" s="3">
        <v>41129</v>
      </c>
      <c r="E1286">
        <v>2227625.7786500002</v>
      </c>
      <c r="F1286">
        <v>1371956.34011</v>
      </c>
      <c r="G1286" t="s">
        <v>370</v>
      </c>
      <c r="H1286" t="s">
        <v>371</v>
      </c>
      <c r="I1286" t="s">
        <v>372</v>
      </c>
      <c r="J1286" t="s">
        <v>373</v>
      </c>
      <c r="K1286">
        <v>-84.393590000000003</v>
      </c>
      <c r="L1286">
        <v>33.7714</v>
      </c>
      <c r="M1286" t="s">
        <v>374</v>
      </c>
      <c r="N1286">
        <v>4</v>
      </c>
      <c r="O1286">
        <v>23</v>
      </c>
      <c r="P1286">
        <v>8</v>
      </c>
      <c r="Q1286">
        <v>8</v>
      </c>
      <c r="R1286">
        <v>348.75</v>
      </c>
      <c r="S1286">
        <v>4.87</v>
      </c>
      <c r="T1286">
        <v>25.49</v>
      </c>
      <c r="U1286">
        <v>5.34</v>
      </c>
      <c r="V1286">
        <v>191</v>
      </c>
      <c r="W1286">
        <v>4.1399999999999997</v>
      </c>
    </row>
    <row r="1287" spans="1:23" x14ac:dyDescent="0.25">
      <c r="A1287" t="s">
        <v>1839</v>
      </c>
      <c r="B1287">
        <v>1388</v>
      </c>
      <c r="C1287" t="s">
        <v>1854</v>
      </c>
      <c r="D1287" s="3">
        <v>41129</v>
      </c>
      <c r="E1287">
        <v>2227569.9460999998</v>
      </c>
      <c r="F1287">
        <v>1371954.56201</v>
      </c>
      <c r="G1287" t="s">
        <v>370</v>
      </c>
      <c r="H1287" t="s">
        <v>371</v>
      </c>
      <c r="I1287" t="s">
        <v>372</v>
      </c>
      <c r="J1287" t="s">
        <v>373</v>
      </c>
      <c r="K1287">
        <v>-84.393780000000007</v>
      </c>
      <c r="L1287">
        <v>33.7714</v>
      </c>
      <c r="M1287" t="s">
        <v>374</v>
      </c>
      <c r="N1287">
        <v>4</v>
      </c>
      <c r="O1287">
        <v>23</v>
      </c>
      <c r="P1287">
        <v>7</v>
      </c>
      <c r="Q1287">
        <v>7</v>
      </c>
      <c r="R1287">
        <v>257.04000000000002</v>
      </c>
      <c r="S1287">
        <v>3.59</v>
      </c>
      <c r="T1287">
        <v>25.49</v>
      </c>
      <c r="U1287">
        <v>5.34</v>
      </c>
      <c r="V1287">
        <v>191</v>
      </c>
      <c r="W1287">
        <v>3.05</v>
      </c>
    </row>
    <row r="1288" spans="1:23" x14ac:dyDescent="0.25">
      <c r="A1288" t="s">
        <v>1839</v>
      </c>
      <c r="B1288">
        <v>1389</v>
      </c>
      <c r="C1288" t="s">
        <v>1855</v>
      </c>
      <c r="D1288" s="3">
        <v>41129</v>
      </c>
      <c r="E1288">
        <v>2227483.9964899998</v>
      </c>
      <c r="F1288">
        <v>1371944.8999300001</v>
      </c>
      <c r="G1288" t="s">
        <v>370</v>
      </c>
      <c r="H1288" t="s">
        <v>371</v>
      </c>
      <c r="I1288" t="s">
        <v>372</v>
      </c>
      <c r="J1288" t="s">
        <v>381</v>
      </c>
      <c r="K1288">
        <v>-84.394059999999996</v>
      </c>
      <c r="L1288">
        <v>33.771369999999997</v>
      </c>
      <c r="M1288" t="s">
        <v>374</v>
      </c>
      <c r="N1288">
        <v>4.0999999999999996</v>
      </c>
      <c r="O1288">
        <v>23</v>
      </c>
      <c r="P1288">
        <v>8</v>
      </c>
      <c r="Q1288">
        <v>8</v>
      </c>
      <c r="R1288">
        <v>330.77</v>
      </c>
      <c r="S1288">
        <v>4.6100000000000003</v>
      </c>
      <c r="T1288">
        <v>27.03</v>
      </c>
      <c r="U1288">
        <v>5.51</v>
      </c>
      <c r="V1288">
        <v>201</v>
      </c>
      <c r="W1288">
        <v>3.93</v>
      </c>
    </row>
    <row r="1289" spans="1:23" x14ac:dyDescent="0.25">
      <c r="A1289" t="s">
        <v>1856</v>
      </c>
      <c r="B1289">
        <v>1390</v>
      </c>
      <c r="C1289" t="s">
        <v>1857</v>
      </c>
      <c r="D1289" s="3">
        <v>41129</v>
      </c>
      <c r="E1289">
        <v>2227440.55596</v>
      </c>
      <c r="F1289">
        <v>1371945.28779</v>
      </c>
      <c r="G1289" t="s">
        <v>370</v>
      </c>
      <c r="H1289" t="s">
        <v>371</v>
      </c>
      <c r="I1289" t="s">
        <v>372</v>
      </c>
      <c r="J1289" t="s">
        <v>373</v>
      </c>
      <c r="K1289">
        <v>-84.394199999999998</v>
      </c>
      <c r="L1289">
        <v>33.771369999999997</v>
      </c>
      <c r="M1289" t="s">
        <v>374</v>
      </c>
      <c r="N1289">
        <v>3.8</v>
      </c>
      <c r="O1289">
        <v>24</v>
      </c>
      <c r="P1289">
        <v>7</v>
      </c>
      <c r="Q1289">
        <v>7</v>
      </c>
      <c r="R1289">
        <v>243.8</v>
      </c>
      <c r="S1289">
        <v>3.4</v>
      </c>
      <c r="T1289">
        <v>22.53</v>
      </c>
      <c r="U1289">
        <v>4.9800000000000004</v>
      </c>
      <c r="V1289">
        <v>173</v>
      </c>
      <c r="W1289">
        <v>2.9</v>
      </c>
    </row>
    <row r="1290" spans="1:23" x14ac:dyDescent="0.25">
      <c r="A1290" t="s">
        <v>1856</v>
      </c>
      <c r="B1290">
        <v>1391</v>
      </c>
      <c r="C1290" t="s">
        <v>1858</v>
      </c>
      <c r="D1290" s="3">
        <v>41129</v>
      </c>
      <c r="E1290">
        <v>2227407.1998399999</v>
      </c>
      <c r="F1290">
        <v>1371947.6149599999</v>
      </c>
      <c r="G1290" t="s">
        <v>370</v>
      </c>
      <c r="H1290" t="s">
        <v>371</v>
      </c>
      <c r="I1290" t="s">
        <v>372</v>
      </c>
      <c r="J1290" t="s">
        <v>373</v>
      </c>
      <c r="K1290">
        <v>-84.394310000000004</v>
      </c>
      <c r="L1290">
        <v>33.771380000000001</v>
      </c>
      <c r="M1290" t="s">
        <v>374</v>
      </c>
      <c r="N1290">
        <v>4</v>
      </c>
      <c r="O1290">
        <v>24</v>
      </c>
      <c r="P1290">
        <v>8</v>
      </c>
      <c r="Q1290">
        <v>8</v>
      </c>
      <c r="R1290">
        <v>330.77</v>
      </c>
      <c r="S1290">
        <v>4.6100000000000003</v>
      </c>
      <c r="T1290">
        <v>25.49</v>
      </c>
      <c r="U1290">
        <v>5.34</v>
      </c>
      <c r="V1290">
        <v>191</v>
      </c>
      <c r="W1290">
        <v>3.93</v>
      </c>
    </row>
    <row r="1291" spans="1:23" x14ac:dyDescent="0.25">
      <c r="A1291" t="s">
        <v>1856</v>
      </c>
      <c r="B1291">
        <v>1392</v>
      </c>
      <c r="C1291" t="s">
        <v>1859</v>
      </c>
      <c r="D1291" s="3">
        <v>41129</v>
      </c>
      <c r="E1291">
        <v>2227368.41365</v>
      </c>
      <c r="F1291">
        <v>1371946.8392399999</v>
      </c>
      <c r="G1291" t="s">
        <v>370</v>
      </c>
      <c r="H1291" t="s">
        <v>371</v>
      </c>
      <c r="I1291" t="s">
        <v>372</v>
      </c>
      <c r="J1291" t="s">
        <v>373</v>
      </c>
      <c r="K1291">
        <v>-84.394440000000003</v>
      </c>
      <c r="L1291">
        <v>33.771369999999997</v>
      </c>
      <c r="M1291" t="s">
        <v>374</v>
      </c>
      <c r="N1291">
        <v>4</v>
      </c>
      <c r="O1291">
        <v>24</v>
      </c>
      <c r="P1291">
        <v>8</v>
      </c>
      <c r="Q1291">
        <v>8</v>
      </c>
      <c r="R1291">
        <v>312.8</v>
      </c>
      <c r="S1291">
        <v>4.37</v>
      </c>
      <c r="T1291">
        <v>25.49</v>
      </c>
      <c r="U1291">
        <v>5.34</v>
      </c>
      <c r="V1291">
        <v>191</v>
      </c>
      <c r="W1291">
        <v>3.71</v>
      </c>
    </row>
    <row r="1292" spans="1:23" x14ac:dyDescent="0.25">
      <c r="A1292" t="s">
        <v>1856</v>
      </c>
      <c r="B1292">
        <v>1393</v>
      </c>
      <c r="C1292" t="s">
        <v>1860</v>
      </c>
      <c r="D1292" s="3">
        <v>41129</v>
      </c>
      <c r="E1292">
        <v>2227330.0153199998</v>
      </c>
      <c r="F1292">
        <v>1371947.6149599999</v>
      </c>
      <c r="G1292" t="s">
        <v>370</v>
      </c>
      <c r="H1292" t="s">
        <v>371</v>
      </c>
      <c r="I1292" t="s">
        <v>372</v>
      </c>
      <c r="J1292" t="s">
        <v>373</v>
      </c>
      <c r="K1292">
        <v>-84.394559999999998</v>
      </c>
      <c r="L1292">
        <v>33.771380000000001</v>
      </c>
      <c r="M1292" t="s">
        <v>374</v>
      </c>
      <c r="N1292">
        <v>4</v>
      </c>
      <c r="O1292">
        <v>24</v>
      </c>
      <c r="P1292">
        <v>8</v>
      </c>
      <c r="Q1292">
        <v>7</v>
      </c>
      <c r="R1292">
        <v>268.99</v>
      </c>
      <c r="S1292">
        <v>3.75</v>
      </c>
      <c r="T1292">
        <v>25.49</v>
      </c>
      <c r="U1292">
        <v>5.34</v>
      </c>
      <c r="V1292">
        <v>191</v>
      </c>
      <c r="W1292">
        <v>3.19</v>
      </c>
    </row>
    <row r="1293" spans="1:23" x14ac:dyDescent="0.25">
      <c r="A1293" t="s">
        <v>1856</v>
      </c>
      <c r="B1293">
        <v>1394</v>
      </c>
      <c r="C1293" t="s">
        <v>1861</v>
      </c>
      <c r="D1293" s="3">
        <v>41129</v>
      </c>
      <c r="E1293">
        <v>2227298.9863700001</v>
      </c>
      <c r="F1293">
        <v>1371948.7785400001</v>
      </c>
      <c r="G1293" t="s">
        <v>370</v>
      </c>
      <c r="H1293" t="s">
        <v>371</v>
      </c>
      <c r="I1293" t="s">
        <v>372</v>
      </c>
      <c r="J1293" t="s">
        <v>373</v>
      </c>
      <c r="K1293">
        <v>-84.394670000000005</v>
      </c>
      <c r="L1293">
        <v>33.771380000000001</v>
      </c>
      <c r="M1293" t="s">
        <v>374</v>
      </c>
      <c r="N1293">
        <v>4</v>
      </c>
      <c r="O1293">
        <v>23</v>
      </c>
      <c r="P1293">
        <v>8</v>
      </c>
      <c r="Q1293">
        <v>8</v>
      </c>
      <c r="R1293">
        <v>312.8</v>
      </c>
      <c r="S1293">
        <v>4.37</v>
      </c>
      <c r="T1293">
        <v>25.49</v>
      </c>
      <c r="U1293">
        <v>5.34</v>
      </c>
      <c r="V1293">
        <v>191</v>
      </c>
      <c r="W1293">
        <v>3.71</v>
      </c>
    </row>
    <row r="1294" spans="1:23" x14ac:dyDescent="0.25">
      <c r="A1294" t="s">
        <v>1856</v>
      </c>
      <c r="B1294">
        <v>1395</v>
      </c>
      <c r="C1294" t="s">
        <v>1862</v>
      </c>
      <c r="D1294" s="3">
        <v>41129</v>
      </c>
      <c r="E1294">
        <v>2227174.6593900002</v>
      </c>
      <c r="F1294">
        <v>1371954.9173099999</v>
      </c>
      <c r="G1294" t="s">
        <v>370</v>
      </c>
      <c r="H1294" t="s">
        <v>371</v>
      </c>
      <c r="I1294" t="s">
        <v>372</v>
      </c>
      <c r="J1294" t="s">
        <v>373</v>
      </c>
      <c r="K1294">
        <v>-84.395079999999993</v>
      </c>
      <c r="L1294">
        <v>33.771389999999997</v>
      </c>
      <c r="M1294" t="s">
        <v>374</v>
      </c>
      <c r="N1294">
        <v>3.9</v>
      </c>
      <c r="O1294">
        <v>24</v>
      </c>
      <c r="P1294">
        <v>8</v>
      </c>
      <c r="Q1294">
        <v>8</v>
      </c>
      <c r="R1294">
        <v>312.8</v>
      </c>
      <c r="S1294">
        <v>4.37</v>
      </c>
      <c r="T1294">
        <v>23.99</v>
      </c>
      <c r="U1294">
        <v>5.16</v>
      </c>
      <c r="V1294">
        <v>182</v>
      </c>
      <c r="W1294">
        <v>3.71</v>
      </c>
    </row>
    <row r="1295" spans="1:23" x14ac:dyDescent="0.25">
      <c r="A1295" t="s">
        <v>1856</v>
      </c>
      <c r="B1295">
        <v>1396</v>
      </c>
      <c r="C1295" t="s">
        <v>1863</v>
      </c>
      <c r="D1295" s="3">
        <v>41129</v>
      </c>
      <c r="E1295">
        <v>2227135.5315800002</v>
      </c>
      <c r="F1295">
        <v>1371956.6508200001</v>
      </c>
      <c r="G1295" t="s">
        <v>370</v>
      </c>
      <c r="H1295" t="s">
        <v>371</v>
      </c>
      <c r="I1295" t="s">
        <v>372</v>
      </c>
      <c r="J1295" t="s">
        <v>373</v>
      </c>
      <c r="K1295">
        <v>-84.395200000000003</v>
      </c>
      <c r="L1295">
        <v>33.7714</v>
      </c>
      <c r="M1295" t="s">
        <v>374</v>
      </c>
      <c r="N1295">
        <v>4</v>
      </c>
      <c r="O1295">
        <v>23</v>
      </c>
      <c r="P1295">
        <v>8</v>
      </c>
      <c r="Q1295">
        <v>8</v>
      </c>
      <c r="R1295">
        <v>312.8</v>
      </c>
      <c r="S1295">
        <v>4.37</v>
      </c>
      <c r="T1295">
        <v>25.49</v>
      </c>
      <c r="U1295">
        <v>5.34</v>
      </c>
      <c r="V1295">
        <v>191</v>
      </c>
      <c r="W1295">
        <v>3.71</v>
      </c>
    </row>
    <row r="1296" spans="1:23" x14ac:dyDescent="0.25">
      <c r="A1296" t="s">
        <v>1856</v>
      </c>
      <c r="B1296">
        <v>1397</v>
      </c>
      <c r="C1296" t="s">
        <v>1864</v>
      </c>
      <c r="D1296" s="3">
        <v>41129</v>
      </c>
      <c r="E1296">
        <v>2227095.1655600001</v>
      </c>
      <c r="F1296">
        <v>1371956.6508200001</v>
      </c>
      <c r="G1296" t="s">
        <v>370</v>
      </c>
      <c r="H1296" t="s">
        <v>371</v>
      </c>
      <c r="I1296" t="s">
        <v>372</v>
      </c>
      <c r="J1296" t="s">
        <v>373</v>
      </c>
      <c r="K1296">
        <v>-84.395340000000004</v>
      </c>
      <c r="L1296">
        <v>33.7714</v>
      </c>
      <c r="M1296" t="s">
        <v>374</v>
      </c>
      <c r="N1296">
        <v>4</v>
      </c>
      <c r="O1296">
        <v>23</v>
      </c>
      <c r="P1296">
        <v>8</v>
      </c>
      <c r="Q1296">
        <v>8</v>
      </c>
      <c r="R1296">
        <v>348.75</v>
      </c>
      <c r="S1296">
        <v>4.87</v>
      </c>
      <c r="T1296">
        <v>25.49</v>
      </c>
      <c r="U1296">
        <v>5.34</v>
      </c>
      <c r="V1296">
        <v>191</v>
      </c>
      <c r="W1296">
        <v>4.1399999999999997</v>
      </c>
    </row>
    <row r="1297" spans="1:23" x14ac:dyDescent="0.25">
      <c r="A1297" t="s">
        <v>1856</v>
      </c>
      <c r="B1297">
        <v>1398</v>
      </c>
      <c r="C1297" t="s">
        <v>1865</v>
      </c>
      <c r="D1297" s="3">
        <v>41129</v>
      </c>
      <c r="E1297">
        <v>2227100.3959300001</v>
      </c>
      <c r="F1297">
        <v>1371970.4866500001</v>
      </c>
      <c r="G1297" t="s">
        <v>1866</v>
      </c>
      <c r="H1297" t="s">
        <v>1867</v>
      </c>
      <c r="I1297" t="s">
        <v>380</v>
      </c>
      <c r="J1297" t="s">
        <v>373</v>
      </c>
      <c r="K1297">
        <v>-84.395319999999998</v>
      </c>
      <c r="L1297">
        <v>33.771439999999998</v>
      </c>
      <c r="M1297" t="s">
        <v>374</v>
      </c>
      <c r="N1297">
        <v>19</v>
      </c>
      <c r="O1297">
        <v>52</v>
      </c>
      <c r="P1297">
        <v>45</v>
      </c>
      <c r="Q1297">
        <v>49</v>
      </c>
      <c r="R1297">
        <v>7120.22</v>
      </c>
      <c r="S1297">
        <v>105.36</v>
      </c>
      <c r="T1297">
        <v>1070.06</v>
      </c>
      <c r="U1297">
        <v>45.13</v>
      </c>
      <c r="V1297">
        <v>2375</v>
      </c>
      <c r="W1297">
        <v>84.55</v>
      </c>
    </row>
    <row r="1298" spans="1:23" x14ac:dyDescent="0.25">
      <c r="A1298" t="s">
        <v>1856</v>
      </c>
      <c r="B1298">
        <v>1399</v>
      </c>
      <c r="C1298" t="s">
        <v>1868</v>
      </c>
      <c r="D1298" s="3">
        <v>41129</v>
      </c>
      <c r="E1298">
        <v>2227133.8321400001</v>
      </c>
      <c r="F1298">
        <v>1371966.7715100001</v>
      </c>
      <c r="G1298" t="s">
        <v>1866</v>
      </c>
      <c r="H1298" t="s">
        <v>1867</v>
      </c>
      <c r="I1298" t="s">
        <v>380</v>
      </c>
      <c r="J1298" t="s">
        <v>373</v>
      </c>
      <c r="K1298">
        <v>-84.395210000000006</v>
      </c>
      <c r="L1298">
        <v>33.771430000000002</v>
      </c>
      <c r="M1298" t="s">
        <v>374</v>
      </c>
      <c r="N1298">
        <v>12.8</v>
      </c>
      <c r="O1298">
        <v>53</v>
      </c>
      <c r="P1298">
        <v>39</v>
      </c>
      <c r="Q1298">
        <v>28</v>
      </c>
      <c r="R1298">
        <v>1919.64</v>
      </c>
      <c r="S1298">
        <v>28.4</v>
      </c>
      <c r="T1298">
        <v>414.89</v>
      </c>
      <c r="U1298">
        <v>26.12</v>
      </c>
      <c r="V1298">
        <v>1163</v>
      </c>
      <c r="W1298">
        <v>22.79</v>
      </c>
    </row>
    <row r="1299" spans="1:23" x14ac:dyDescent="0.25">
      <c r="A1299" t="s">
        <v>1856</v>
      </c>
      <c r="B1299">
        <v>1400</v>
      </c>
      <c r="C1299" t="s">
        <v>1869</v>
      </c>
      <c r="D1299" s="3">
        <v>41129</v>
      </c>
      <c r="E1299">
        <v>2227157.05174</v>
      </c>
      <c r="F1299">
        <v>1371975.13057</v>
      </c>
      <c r="G1299" t="s">
        <v>405</v>
      </c>
      <c r="H1299" t="s">
        <v>406</v>
      </c>
      <c r="I1299" t="s">
        <v>372</v>
      </c>
      <c r="J1299" t="s">
        <v>381</v>
      </c>
      <c r="K1299">
        <v>-84.395129999999995</v>
      </c>
      <c r="L1299">
        <v>33.771450000000002</v>
      </c>
      <c r="M1299" t="s">
        <v>374</v>
      </c>
      <c r="N1299">
        <v>4</v>
      </c>
      <c r="O1299">
        <v>15</v>
      </c>
      <c r="P1299">
        <v>21</v>
      </c>
      <c r="Q1299">
        <v>20</v>
      </c>
      <c r="R1299">
        <v>519.14</v>
      </c>
      <c r="S1299">
        <v>6.17</v>
      </c>
      <c r="T1299">
        <v>31.06</v>
      </c>
      <c r="U1299">
        <v>6.46</v>
      </c>
      <c r="V1299">
        <v>188</v>
      </c>
      <c r="W1299">
        <v>6.16</v>
      </c>
    </row>
    <row r="1300" spans="1:23" x14ac:dyDescent="0.25">
      <c r="A1300" t="s">
        <v>1856</v>
      </c>
      <c r="B1300">
        <v>1401</v>
      </c>
      <c r="C1300" t="s">
        <v>1870</v>
      </c>
      <c r="D1300" s="3">
        <v>41129</v>
      </c>
      <c r="E1300">
        <v>2227158.4449100001</v>
      </c>
      <c r="F1300">
        <v>1371968.6290800001</v>
      </c>
      <c r="G1300" t="s">
        <v>518</v>
      </c>
      <c r="H1300" t="s">
        <v>519</v>
      </c>
      <c r="I1300" t="s">
        <v>407</v>
      </c>
      <c r="J1300" t="s">
        <v>399</v>
      </c>
      <c r="K1300">
        <v>-84.395129999999995</v>
      </c>
      <c r="L1300">
        <v>33.771430000000002</v>
      </c>
      <c r="M1300" t="s">
        <v>374</v>
      </c>
      <c r="N1300">
        <v>18.100000000000001</v>
      </c>
      <c r="O1300">
        <v>56</v>
      </c>
      <c r="P1300">
        <v>40</v>
      </c>
      <c r="Q1300">
        <v>45</v>
      </c>
      <c r="R1300">
        <v>2654.17</v>
      </c>
      <c r="S1300">
        <v>48.22</v>
      </c>
      <c r="T1300">
        <v>985.22</v>
      </c>
      <c r="U1300">
        <v>38.89</v>
      </c>
      <c r="V1300">
        <v>2853</v>
      </c>
      <c r="W1300">
        <v>31.52</v>
      </c>
    </row>
    <row r="1301" spans="1:23" x14ac:dyDescent="0.25">
      <c r="A1301" t="s">
        <v>1856</v>
      </c>
      <c r="B1301">
        <v>1402</v>
      </c>
      <c r="C1301" t="s">
        <v>1871</v>
      </c>
      <c r="D1301" s="3">
        <v>41129</v>
      </c>
      <c r="E1301">
        <v>2227165.87518</v>
      </c>
      <c r="F1301">
        <v>1371979.77449</v>
      </c>
      <c r="G1301" t="s">
        <v>405</v>
      </c>
      <c r="H1301" t="s">
        <v>406</v>
      </c>
      <c r="I1301" t="s">
        <v>372</v>
      </c>
      <c r="J1301" t="s">
        <v>381</v>
      </c>
      <c r="K1301">
        <v>-84.395110000000003</v>
      </c>
      <c r="L1301">
        <v>33.771459999999998</v>
      </c>
      <c r="M1301" t="s">
        <v>374</v>
      </c>
      <c r="N1301">
        <v>3.4</v>
      </c>
      <c r="O1301">
        <v>16</v>
      </c>
      <c r="P1301">
        <v>20</v>
      </c>
      <c r="Q1301">
        <v>20</v>
      </c>
      <c r="R1301">
        <v>537.44000000000005</v>
      </c>
      <c r="S1301">
        <v>6.39</v>
      </c>
      <c r="T1301">
        <v>21.08</v>
      </c>
      <c r="U1301">
        <v>5.2</v>
      </c>
      <c r="V1301">
        <v>136</v>
      </c>
      <c r="W1301">
        <v>6.38</v>
      </c>
    </row>
    <row r="1302" spans="1:23" x14ac:dyDescent="0.25">
      <c r="A1302" t="s">
        <v>1856</v>
      </c>
      <c r="B1302">
        <v>1403</v>
      </c>
      <c r="C1302" t="s">
        <v>1872</v>
      </c>
      <c r="D1302" s="3">
        <v>41129</v>
      </c>
      <c r="E1302">
        <v>2227160.3024800001</v>
      </c>
      <c r="F1302">
        <v>1371984.8828</v>
      </c>
      <c r="G1302" t="s">
        <v>405</v>
      </c>
      <c r="H1302" t="s">
        <v>406</v>
      </c>
      <c r="I1302" t="s">
        <v>372</v>
      </c>
      <c r="J1302" t="s">
        <v>381</v>
      </c>
      <c r="K1302">
        <v>-84.395120000000006</v>
      </c>
      <c r="L1302">
        <v>33.771479999999997</v>
      </c>
      <c r="M1302" t="s">
        <v>374</v>
      </c>
      <c r="N1302">
        <v>3</v>
      </c>
      <c r="O1302">
        <v>16</v>
      </c>
      <c r="P1302">
        <v>20</v>
      </c>
      <c r="Q1302">
        <v>20</v>
      </c>
      <c r="R1302">
        <v>580.82000000000005</v>
      </c>
      <c r="S1302">
        <v>6.9</v>
      </c>
      <c r="T1302">
        <v>15.65</v>
      </c>
      <c r="U1302">
        <v>4.41</v>
      </c>
      <c r="V1302">
        <v>106</v>
      </c>
      <c r="W1302">
        <v>6.9</v>
      </c>
    </row>
    <row r="1303" spans="1:23" x14ac:dyDescent="0.25">
      <c r="A1303" t="s">
        <v>1856</v>
      </c>
      <c r="B1303">
        <v>1404</v>
      </c>
      <c r="C1303" t="s">
        <v>1873</v>
      </c>
      <c r="D1303" s="3">
        <v>41129</v>
      </c>
      <c r="E1303">
        <v>2227169.1259300001</v>
      </c>
      <c r="F1303">
        <v>1371991.8486800001</v>
      </c>
      <c r="G1303" t="s">
        <v>390</v>
      </c>
      <c r="H1303" t="s">
        <v>391</v>
      </c>
      <c r="I1303" t="s">
        <v>380</v>
      </c>
      <c r="J1303" t="s">
        <v>399</v>
      </c>
      <c r="K1303">
        <v>-84.395089999999996</v>
      </c>
      <c r="L1303">
        <v>33.771500000000003</v>
      </c>
      <c r="M1303" t="s">
        <v>374</v>
      </c>
      <c r="N1303">
        <v>19.5</v>
      </c>
      <c r="O1303">
        <v>62</v>
      </c>
      <c r="P1303">
        <v>44</v>
      </c>
      <c r="Q1303">
        <v>38</v>
      </c>
      <c r="R1303">
        <v>2574.3000000000002</v>
      </c>
      <c r="S1303">
        <v>35.520000000000003</v>
      </c>
      <c r="T1303">
        <v>1432.32</v>
      </c>
      <c r="U1303">
        <v>57.98</v>
      </c>
      <c r="V1303">
        <v>3910</v>
      </c>
      <c r="W1303">
        <v>30.57</v>
      </c>
    </row>
    <row r="1304" spans="1:23" x14ac:dyDescent="0.25">
      <c r="A1304" t="s">
        <v>1856</v>
      </c>
      <c r="B1304">
        <v>1405</v>
      </c>
      <c r="C1304" t="s">
        <v>1874</v>
      </c>
      <c r="D1304" s="3">
        <v>41129</v>
      </c>
      <c r="E1304">
        <v>2227164.9463999998</v>
      </c>
      <c r="F1304">
        <v>1372011.35314</v>
      </c>
      <c r="G1304" t="s">
        <v>405</v>
      </c>
      <c r="H1304" t="s">
        <v>406</v>
      </c>
      <c r="I1304" t="s">
        <v>372</v>
      </c>
      <c r="J1304" t="s">
        <v>381</v>
      </c>
      <c r="K1304">
        <v>-84.395110000000003</v>
      </c>
      <c r="L1304">
        <v>33.771549999999998</v>
      </c>
      <c r="M1304" t="s">
        <v>374</v>
      </c>
      <c r="N1304">
        <v>3.8</v>
      </c>
      <c r="O1304">
        <v>15</v>
      </c>
      <c r="P1304">
        <v>18</v>
      </c>
      <c r="Q1304">
        <v>19</v>
      </c>
      <c r="R1304">
        <v>496.97</v>
      </c>
      <c r="S1304">
        <v>5.91</v>
      </c>
      <c r="T1304">
        <v>27.49</v>
      </c>
      <c r="U1304">
        <v>6.04</v>
      </c>
      <c r="V1304">
        <v>169</v>
      </c>
      <c r="W1304">
        <v>5.9</v>
      </c>
    </row>
    <row r="1305" spans="1:23" x14ac:dyDescent="0.25">
      <c r="A1305" t="s">
        <v>1856</v>
      </c>
      <c r="B1305">
        <v>1406</v>
      </c>
      <c r="C1305" t="s">
        <v>1875</v>
      </c>
      <c r="D1305" s="3">
        <v>41129</v>
      </c>
      <c r="E1305">
        <v>2227148.22829</v>
      </c>
      <c r="F1305">
        <v>1372009.0311799999</v>
      </c>
      <c r="G1305" t="s">
        <v>386</v>
      </c>
      <c r="H1305" t="s">
        <v>387</v>
      </c>
      <c r="I1305" t="s">
        <v>380</v>
      </c>
      <c r="J1305" t="s">
        <v>373</v>
      </c>
      <c r="K1305">
        <v>-84.395160000000004</v>
      </c>
      <c r="L1305">
        <v>33.771540000000002</v>
      </c>
      <c r="M1305" t="s">
        <v>374</v>
      </c>
      <c r="N1305">
        <v>1.8</v>
      </c>
      <c r="O1305">
        <v>7</v>
      </c>
      <c r="P1305">
        <v>8</v>
      </c>
      <c r="Q1305">
        <v>7</v>
      </c>
      <c r="R1305">
        <v>106.02</v>
      </c>
      <c r="S1305">
        <v>1.26</v>
      </c>
      <c r="T1305">
        <v>4.63</v>
      </c>
      <c r="U1305">
        <v>2.29</v>
      </c>
      <c r="V1305">
        <v>45</v>
      </c>
      <c r="W1305">
        <v>1.26</v>
      </c>
    </row>
    <row r="1306" spans="1:23" x14ac:dyDescent="0.25">
      <c r="A1306" t="s">
        <v>1856</v>
      </c>
      <c r="B1306">
        <v>1407</v>
      </c>
      <c r="C1306" t="s">
        <v>1876</v>
      </c>
      <c r="D1306" s="3">
        <v>41129</v>
      </c>
      <c r="E1306">
        <v>2227152.4078199998</v>
      </c>
      <c r="F1306">
        <v>1372028.07124</v>
      </c>
      <c r="G1306" t="s">
        <v>386</v>
      </c>
      <c r="H1306" t="s">
        <v>387</v>
      </c>
      <c r="I1306" t="s">
        <v>380</v>
      </c>
      <c r="J1306" t="s">
        <v>373</v>
      </c>
      <c r="K1306">
        <v>-84.395150000000001</v>
      </c>
      <c r="L1306">
        <v>33.771599999999999</v>
      </c>
      <c r="M1306" t="s">
        <v>374</v>
      </c>
      <c r="N1306">
        <v>1.5</v>
      </c>
      <c r="O1306">
        <v>7</v>
      </c>
      <c r="P1306">
        <v>7</v>
      </c>
      <c r="Q1306">
        <v>6</v>
      </c>
      <c r="R1306">
        <v>79.650000000000006</v>
      </c>
      <c r="S1306">
        <v>0.95</v>
      </c>
      <c r="T1306">
        <v>3</v>
      </c>
      <c r="U1306">
        <v>1.34</v>
      </c>
      <c r="V1306">
        <v>34</v>
      </c>
      <c r="W1306">
        <v>0.95</v>
      </c>
    </row>
    <row r="1307" spans="1:23" x14ac:dyDescent="0.25">
      <c r="A1307" t="s">
        <v>1856</v>
      </c>
      <c r="B1307">
        <v>1408</v>
      </c>
      <c r="C1307" t="s">
        <v>1877</v>
      </c>
      <c r="D1307" s="3">
        <v>41129</v>
      </c>
      <c r="E1307">
        <v>2227173.3054499999</v>
      </c>
      <c r="F1307">
        <v>1372027.14246</v>
      </c>
      <c r="G1307" t="s">
        <v>511</v>
      </c>
      <c r="H1307" t="s">
        <v>512</v>
      </c>
      <c r="I1307" t="s">
        <v>380</v>
      </c>
      <c r="J1307" t="s">
        <v>399</v>
      </c>
      <c r="K1307">
        <v>-84.395079999999993</v>
      </c>
      <c r="L1307">
        <v>33.771590000000003</v>
      </c>
      <c r="M1307" t="s">
        <v>374</v>
      </c>
      <c r="N1307">
        <v>25.4</v>
      </c>
      <c r="O1307">
        <v>72</v>
      </c>
      <c r="P1307">
        <v>47</v>
      </c>
      <c r="Q1307">
        <v>62</v>
      </c>
      <c r="R1307">
        <v>4458.2</v>
      </c>
      <c r="S1307">
        <v>86.33</v>
      </c>
      <c r="T1307">
        <v>3161.38</v>
      </c>
      <c r="U1307">
        <v>102.71</v>
      </c>
      <c r="V1307">
        <v>3826</v>
      </c>
      <c r="W1307">
        <v>52.94</v>
      </c>
    </row>
    <row r="1308" spans="1:23" x14ac:dyDescent="0.25">
      <c r="A1308" t="s">
        <v>1856</v>
      </c>
      <c r="B1308">
        <v>1409</v>
      </c>
      <c r="C1308" t="s">
        <v>1878</v>
      </c>
      <c r="D1308" s="3">
        <v>41129</v>
      </c>
      <c r="E1308">
        <v>2227175.6274100002</v>
      </c>
      <c r="F1308">
        <v>1371970.02226</v>
      </c>
      <c r="G1308" t="s">
        <v>1702</v>
      </c>
      <c r="H1308" t="s">
        <v>1703</v>
      </c>
      <c r="I1308" t="s">
        <v>380</v>
      </c>
      <c r="J1308" t="s">
        <v>381</v>
      </c>
      <c r="K1308">
        <v>-84.395070000000004</v>
      </c>
      <c r="L1308">
        <v>33.771439999999998</v>
      </c>
      <c r="M1308" t="s">
        <v>374</v>
      </c>
      <c r="N1308">
        <v>2.8</v>
      </c>
      <c r="O1308">
        <v>9</v>
      </c>
      <c r="P1308">
        <v>14</v>
      </c>
      <c r="Q1308">
        <v>8</v>
      </c>
      <c r="R1308">
        <v>100.97</v>
      </c>
      <c r="S1308">
        <v>1.57</v>
      </c>
      <c r="T1308">
        <v>25.64</v>
      </c>
      <c r="U1308">
        <v>5.62</v>
      </c>
      <c r="V1308">
        <v>174</v>
      </c>
      <c r="W1308">
        <v>1.2</v>
      </c>
    </row>
    <row r="1309" spans="1:23" x14ac:dyDescent="0.25">
      <c r="A1309" t="s">
        <v>1856</v>
      </c>
      <c r="B1309">
        <v>1410</v>
      </c>
      <c r="C1309" t="s">
        <v>1879</v>
      </c>
      <c r="D1309" s="3">
        <v>41129</v>
      </c>
      <c r="E1309">
        <v>2227186.3084300002</v>
      </c>
      <c r="F1309">
        <v>1371970.4866500001</v>
      </c>
      <c r="G1309" t="s">
        <v>1702</v>
      </c>
      <c r="H1309" t="s">
        <v>1703</v>
      </c>
      <c r="I1309" t="s">
        <v>380</v>
      </c>
      <c r="J1309" t="s">
        <v>381</v>
      </c>
      <c r="K1309">
        <v>-84.395039999999995</v>
      </c>
      <c r="L1309">
        <v>33.771439999999998</v>
      </c>
      <c r="M1309" t="s">
        <v>374</v>
      </c>
      <c r="N1309">
        <v>2.1</v>
      </c>
      <c r="O1309">
        <v>11</v>
      </c>
      <c r="P1309">
        <v>9</v>
      </c>
      <c r="Q1309">
        <v>15</v>
      </c>
      <c r="R1309">
        <v>158.55000000000001</v>
      </c>
      <c r="S1309">
        <v>2.4700000000000002</v>
      </c>
      <c r="T1309">
        <v>31.02</v>
      </c>
      <c r="U1309">
        <v>6.26</v>
      </c>
      <c r="V1309">
        <v>202</v>
      </c>
      <c r="W1309">
        <v>1.88</v>
      </c>
    </row>
    <row r="1310" spans="1:23" x14ac:dyDescent="0.25">
      <c r="A1310" t="s">
        <v>1856</v>
      </c>
      <c r="B1310">
        <v>1411</v>
      </c>
      <c r="C1310" t="s">
        <v>1880</v>
      </c>
      <c r="D1310" s="3">
        <v>41129</v>
      </c>
      <c r="E1310">
        <v>2227180.7357299998</v>
      </c>
      <c r="F1310">
        <v>1371977.91692</v>
      </c>
      <c r="G1310" t="s">
        <v>1702</v>
      </c>
      <c r="H1310" t="s">
        <v>1703</v>
      </c>
      <c r="I1310" t="s">
        <v>380</v>
      </c>
      <c r="J1310" t="s">
        <v>381</v>
      </c>
      <c r="K1310">
        <v>-84.395060000000001</v>
      </c>
      <c r="L1310">
        <v>33.771459999999998</v>
      </c>
      <c r="M1310" t="s">
        <v>374</v>
      </c>
      <c r="N1310">
        <v>2.4</v>
      </c>
      <c r="O1310">
        <v>10</v>
      </c>
      <c r="P1310">
        <v>9</v>
      </c>
      <c r="Q1310">
        <v>13</v>
      </c>
      <c r="R1310">
        <v>143.91</v>
      </c>
      <c r="S1310">
        <v>2.23</v>
      </c>
      <c r="T1310">
        <v>28.18</v>
      </c>
      <c r="U1310">
        <v>5.93</v>
      </c>
      <c r="V1310">
        <v>187</v>
      </c>
      <c r="W1310">
        <v>1.71</v>
      </c>
    </row>
    <row r="1311" spans="1:23" x14ac:dyDescent="0.25">
      <c r="A1311" t="s">
        <v>1856</v>
      </c>
      <c r="B1311">
        <v>1412</v>
      </c>
      <c r="C1311" t="s">
        <v>1881</v>
      </c>
      <c r="D1311" s="3">
        <v>41129</v>
      </c>
      <c r="E1311">
        <v>2227202.0977500002</v>
      </c>
      <c r="F1311">
        <v>1371982.5608399999</v>
      </c>
      <c r="G1311" t="s">
        <v>592</v>
      </c>
      <c r="H1311" t="s">
        <v>593</v>
      </c>
      <c r="I1311" t="s">
        <v>380</v>
      </c>
      <c r="J1311" t="s">
        <v>373</v>
      </c>
      <c r="K1311">
        <v>-84.394990000000007</v>
      </c>
      <c r="L1311">
        <v>33.771470000000001</v>
      </c>
      <c r="M1311" t="s">
        <v>374</v>
      </c>
      <c r="N1311">
        <v>2.2999999999999998</v>
      </c>
      <c r="O1311">
        <v>21</v>
      </c>
      <c r="P1311">
        <v>15</v>
      </c>
      <c r="Q1311">
        <v>16</v>
      </c>
      <c r="R1311">
        <v>410.54</v>
      </c>
      <c r="S1311">
        <v>6.55</v>
      </c>
      <c r="T1311">
        <v>47.6</v>
      </c>
      <c r="U1311">
        <v>8.44</v>
      </c>
      <c r="V1311">
        <v>348</v>
      </c>
      <c r="W1311">
        <v>4.87</v>
      </c>
    </row>
    <row r="1312" spans="1:23" x14ac:dyDescent="0.25">
      <c r="A1312" t="s">
        <v>1856</v>
      </c>
      <c r="B1312">
        <v>1413</v>
      </c>
      <c r="C1312" t="s">
        <v>1882</v>
      </c>
      <c r="D1312" s="3">
        <v>41129</v>
      </c>
      <c r="E1312">
        <v>2227217.8870799998</v>
      </c>
      <c r="F1312">
        <v>1371970.4866500001</v>
      </c>
      <c r="G1312" t="s">
        <v>405</v>
      </c>
      <c r="H1312" t="s">
        <v>406</v>
      </c>
      <c r="I1312" t="s">
        <v>372</v>
      </c>
      <c r="J1312" t="s">
        <v>381</v>
      </c>
      <c r="K1312">
        <v>-84.394930000000002</v>
      </c>
      <c r="L1312">
        <v>33.771439999999998</v>
      </c>
      <c r="M1312" t="s">
        <v>374</v>
      </c>
      <c r="N1312">
        <v>3.2</v>
      </c>
      <c r="O1312">
        <v>11</v>
      </c>
      <c r="P1312">
        <v>9</v>
      </c>
      <c r="Q1312">
        <v>11</v>
      </c>
      <c r="R1312">
        <v>214.63</v>
      </c>
      <c r="S1312">
        <v>2.56</v>
      </c>
      <c r="T1312">
        <v>18.25</v>
      </c>
      <c r="U1312">
        <v>4.8099999999999996</v>
      </c>
      <c r="V1312">
        <v>120</v>
      </c>
      <c r="W1312">
        <v>2.5499999999999998</v>
      </c>
    </row>
    <row r="1313" spans="1:23" x14ac:dyDescent="0.25">
      <c r="A1313" t="s">
        <v>1856</v>
      </c>
      <c r="B1313">
        <v>1414</v>
      </c>
      <c r="C1313" t="s">
        <v>1883</v>
      </c>
      <c r="D1313" s="3">
        <v>41129</v>
      </c>
      <c r="E1313">
        <v>2227216.4939000001</v>
      </c>
      <c r="F1313">
        <v>1371997.42138</v>
      </c>
      <c r="G1313" t="s">
        <v>405</v>
      </c>
      <c r="H1313" t="s">
        <v>406</v>
      </c>
      <c r="I1313" t="s">
        <v>407</v>
      </c>
      <c r="J1313" t="s">
        <v>373</v>
      </c>
      <c r="K1313">
        <v>-84.394940000000005</v>
      </c>
      <c r="L1313">
        <v>33.771509999999999</v>
      </c>
      <c r="M1313" t="s">
        <v>374</v>
      </c>
      <c r="N1313">
        <v>3.9</v>
      </c>
      <c r="O1313">
        <v>11</v>
      </c>
      <c r="P1313">
        <v>9</v>
      </c>
      <c r="Q1313">
        <v>10</v>
      </c>
      <c r="R1313">
        <v>189.66</v>
      </c>
      <c r="S1313">
        <v>2.25</v>
      </c>
      <c r="T1313">
        <v>29.23</v>
      </c>
      <c r="U1313">
        <v>0.88</v>
      </c>
      <c r="V1313">
        <v>23</v>
      </c>
      <c r="W1313">
        <v>2.25</v>
      </c>
    </row>
    <row r="1314" spans="1:23" x14ac:dyDescent="0.25">
      <c r="A1314" t="s">
        <v>1856</v>
      </c>
      <c r="B1314">
        <v>1415</v>
      </c>
      <c r="C1314" t="s">
        <v>1884</v>
      </c>
      <c r="D1314" s="3">
        <v>41129</v>
      </c>
      <c r="E1314">
        <v>2227205.8128900002</v>
      </c>
      <c r="F1314">
        <v>1372000.2077299999</v>
      </c>
      <c r="G1314" t="s">
        <v>511</v>
      </c>
      <c r="H1314" t="s">
        <v>512</v>
      </c>
      <c r="I1314" t="s">
        <v>380</v>
      </c>
      <c r="J1314" t="s">
        <v>399</v>
      </c>
      <c r="K1314">
        <v>-84.394970000000001</v>
      </c>
      <c r="L1314">
        <v>33.771520000000002</v>
      </c>
      <c r="M1314" t="s">
        <v>374</v>
      </c>
      <c r="N1314">
        <v>30.9</v>
      </c>
      <c r="O1314">
        <v>71</v>
      </c>
      <c r="P1314">
        <v>80</v>
      </c>
      <c r="Q1314">
        <v>88</v>
      </c>
      <c r="R1314">
        <v>7182.11</v>
      </c>
      <c r="S1314">
        <v>139.09</v>
      </c>
      <c r="T1314">
        <v>5098.8500000000004</v>
      </c>
      <c r="U1314">
        <v>136.6</v>
      </c>
      <c r="V1314">
        <v>6219</v>
      </c>
      <c r="W1314">
        <v>85.28</v>
      </c>
    </row>
    <row r="1315" spans="1:23" x14ac:dyDescent="0.25">
      <c r="A1315" t="s">
        <v>1856</v>
      </c>
      <c r="B1315">
        <v>1416</v>
      </c>
      <c r="C1315" t="s">
        <v>1885</v>
      </c>
      <c r="D1315" s="3">
        <v>41129</v>
      </c>
      <c r="E1315">
        <v>2227198.3826199998</v>
      </c>
      <c r="F1315">
        <v>1372019.2478</v>
      </c>
      <c r="G1315" t="s">
        <v>1807</v>
      </c>
      <c r="H1315" t="s">
        <v>1808</v>
      </c>
      <c r="I1315" t="s">
        <v>372</v>
      </c>
      <c r="J1315" t="s">
        <v>373</v>
      </c>
      <c r="K1315">
        <v>-84.394999999999996</v>
      </c>
      <c r="L1315">
        <v>33.771569999999997</v>
      </c>
      <c r="M1315" t="s">
        <v>374</v>
      </c>
      <c r="N1315">
        <v>4.8</v>
      </c>
      <c r="O1315">
        <v>27</v>
      </c>
      <c r="P1315">
        <v>18</v>
      </c>
      <c r="Q1315">
        <v>20</v>
      </c>
      <c r="R1315">
        <v>602.35</v>
      </c>
      <c r="S1315">
        <v>8.25</v>
      </c>
      <c r="T1315">
        <v>104.01</v>
      </c>
      <c r="U1315">
        <v>12.63</v>
      </c>
      <c r="V1315">
        <v>792</v>
      </c>
      <c r="W1315">
        <v>7.15</v>
      </c>
    </row>
    <row r="1316" spans="1:23" x14ac:dyDescent="0.25">
      <c r="A1316" t="s">
        <v>1856</v>
      </c>
      <c r="B1316">
        <v>1417</v>
      </c>
      <c r="C1316" t="s">
        <v>1886</v>
      </c>
      <c r="D1316" s="3">
        <v>41129</v>
      </c>
      <c r="E1316">
        <v>2227199.3114</v>
      </c>
      <c r="F1316">
        <v>1372037.8234699999</v>
      </c>
      <c r="G1316" t="s">
        <v>405</v>
      </c>
      <c r="H1316" t="s">
        <v>406</v>
      </c>
      <c r="I1316" t="s">
        <v>380</v>
      </c>
      <c r="J1316" t="s">
        <v>373</v>
      </c>
      <c r="K1316">
        <v>-84.394999999999996</v>
      </c>
      <c r="L1316">
        <v>33.771619999999999</v>
      </c>
      <c r="M1316" t="s">
        <v>374</v>
      </c>
      <c r="N1316">
        <v>6</v>
      </c>
      <c r="O1316">
        <v>18</v>
      </c>
      <c r="P1316">
        <v>18</v>
      </c>
      <c r="Q1316">
        <v>17</v>
      </c>
      <c r="R1316">
        <v>444.66</v>
      </c>
      <c r="S1316">
        <v>5.29</v>
      </c>
      <c r="T1316">
        <v>81.66</v>
      </c>
      <c r="U1316">
        <v>11.11</v>
      </c>
      <c r="V1316">
        <v>422</v>
      </c>
      <c r="W1316">
        <v>5.28</v>
      </c>
    </row>
    <row r="1317" spans="1:23" x14ac:dyDescent="0.25">
      <c r="A1317" t="s">
        <v>1856</v>
      </c>
      <c r="B1317">
        <v>1418</v>
      </c>
      <c r="C1317" t="s">
        <v>1887</v>
      </c>
      <c r="D1317" s="3">
        <v>41129</v>
      </c>
      <c r="E1317">
        <v>2227199.3114</v>
      </c>
      <c r="F1317">
        <v>1372056.86354</v>
      </c>
      <c r="G1317" t="s">
        <v>500</v>
      </c>
      <c r="H1317" t="s">
        <v>501</v>
      </c>
      <c r="I1317" t="s">
        <v>380</v>
      </c>
      <c r="J1317" t="s">
        <v>373</v>
      </c>
      <c r="K1317">
        <v>-84.394999999999996</v>
      </c>
      <c r="L1317">
        <v>33.771680000000003</v>
      </c>
      <c r="M1317" t="s">
        <v>374</v>
      </c>
      <c r="N1317">
        <v>12</v>
      </c>
      <c r="O1317">
        <v>38</v>
      </c>
      <c r="P1317">
        <v>30</v>
      </c>
      <c r="Q1317">
        <v>29</v>
      </c>
      <c r="R1317">
        <v>1546.45</v>
      </c>
      <c r="S1317">
        <v>42.77</v>
      </c>
      <c r="T1317">
        <v>441.56</v>
      </c>
      <c r="U1317">
        <v>28.57</v>
      </c>
      <c r="V1317">
        <v>1686</v>
      </c>
      <c r="W1317">
        <v>31.92</v>
      </c>
    </row>
    <row r="1318" spans="1:23" x14ac:dyDescent="0.25">
      <c r="A1318" t="s">
        <v>1856</v>
      </c>
      <c r="B1318">
        <v>1419</v>
      </c>
      <c r="C1318" t="s">
        <v>1888</v>
      </c>
      <c r="D1318" s="3">
        <v>41129</v>
      </c>
      <c r="E1318">
        <v>2227190.0235600001</v>
      </c>
      <c r="F1318">
        <v>1372058.2567199999</v>
      </c>
      <c r="G1318" t="s">
        <v>592</v>
      </c>
      <c r="H1318" t="s">
        <v>593</v>
      </c>
      <c r="I1318" t="s">
        <v>380</v>
      </c>
      <c r="J1318" t="s">
        <v>399</v>
      </c>
      <c r="K1318">
        <v>-84.395030000000006</v>
      </c>
      <c r="L1318">
        <v>33.771680000000003</v>
      </c>
      <c r="M1318" t="s">
        <v>374</v>
      </c>
      <c r="N1318">
        <v>27.3</v>
      </c>
      <c r="O1318">
        <v>69</v>
      </c>
      <c r="P1318">
        <v>55</v>
      </c>
      <c r="Q1318">
        <v>69</v>
      </c>
      <c r="R1318">
        <v>7079.75</v>
      </c>
      <c r="S1318">
        <v>113.08</v>
      </c>
      <c r="T1318">
        <v>3753.22</v>
      </c>
      <c r="U1318">
        <v>113.69</v>
      </c>
      <c r="V1318">
        <v>4938</v>
      </c>
      <c r="W1318">
        <v>84.07</v>
      </c>
    </row>
    <row r="1319" spans="1:23" x14ac:dyDescent="0.25">
      <c r="A1319" t="s">
        <v>1856</v>
      </c>
      <c r="B1319">
        <v>1420</v>
      </c>
      <c r="C1319" t="s">
        <v>1889</v>
      </c>
      <c r="D1319" s="3">
        <v>41129</v>
      </c>
      <c r="E1319">
        <v>2227178.8781599998</v>
      </c>
      <c r="F1319">
        <v>1372034.5727299999</v>
      </c>
      <c r="G1319" t="s">
        <v>405</v>
      </c>
      <c r="H1319" t="s">
        <v>406</v>
      </c>
      <c r="I1319" t="s">
        <v>372</v>
      </c>
      <c r="J1319" t="s">
        <v>381</v>
      </c>
      <c r="K1319">
        <v>-84.395060000000001</v>
      </c>
      <c r="L1319">
        <v>33.771610000000003</v>
      </c>
      <c r="M1319" t="s">
        <v>374</v>
      </c>
      <c r="N1319">
        <v>3.8</v>
      </c>
      <c r="O1319">
        <v>20</v>
      </c>
      <c r="P1319">
        <v>26</v>
      </c>
      <c r="Q1319">
        <v>24</v>
      </c>
      <c r="R1319">
        <v>1178.33</v>
      </c>
      <c r="S1319">
        <v>14.02</v>
      </c>
      <c r="T1319">
        <v>27.49</v>
      </c>
      <c r="U1319">
        <v>6.04</v>
      </c>
      <c r="V1319">
        <v>169</v>
      </c>
      <c r="W1319">
        <v>13.99</v>
      </c>
    </row>
    <row r="1320" spans="1:23" x14ac:dyDescent="0.25">
      <c r="A1320" t="s">
        <v>1856</v>
      </c>
      <c r="B1320">
        <v>1421</v>
      </c>
      <c r="C1320" t="s">
        <v>1890</v>
      </c>
      <c r="D1320" s="3">
        <v>41129</v>
      </c>
      <c r="E1320">
        <v>2227178.8781599998</v>
      </c>
      <c r="F1320">
        <v>1372044.3249600001</v>
      </c>
      <c r="G1320" t="s">
        <v>405</v>
      </c>
      <c r="H1320" t="s">
        <v>406</v>
      </c>
      <c r="I1320" t="s">
        <v>372</v>
      </c>
      <c r="J1320" t="s">
        <v>381</v>
      </c>
      <c r="K1320">
        <v>-84.395060000000001</v>
      </c>
      <c r="L1320">
        <v>33.771639999999998</v>
      </c>
      <c r="M1320" t="s">
        <v>374</v>
      </c>
      <c r="N1320">
        <v>3.6</v>
      </c>
      <c r="O1320">
        <v>19</v>
      </c>
      <c r="P1320">
        <v>16</v>
      </c>
      <c r="Q1320">
        <v>19</v>
      </c>
      <c r="R1320">
        <v>411.5</v>
      </c>
      <c r="S1320">
        <v>4.8899999999999997</v>
      </c>
      <c r="T1320">
        <v>24.16</v>
      </c>
      <c r="U1320">
        <v>5.62</v>
      </c>
      <c r="V1320">
        <v>152</v>
      </c>
      <c r="W1320">
        <v>4.8899999999999997</v>
      </c>
    </row>
    <row r="1321" spans="1:23" x14ac:dyDescent="0.25">
      <c r="A1321" t="s">
        <v>1856</v>
      </c>
      <c r="B1321">
        <v>1422</v>
      </c>
      <c r="C1321" t="s">
        <v>1891</v>
      </c>
      <c r="D1321" s="3">
        <v>41129</v>
      </c>
      <c r="E1321">
        <v>2227181.2001200002</v>
      </c>
      <c r="F1321">
        <v>1372058.2567199999</v>
      </c>
      <c r="G1321" t="s">
        <v>405</v>
      </c>
      <c r="H1321" t="s">
        <v>406</v>
      </c>
      <c r="I1321" t="s">
        <v>372</v>
      </c>
      <c r="J1321" t="s">
        <v>381</v>
      </c>
      <c r="K1321">
        <v>-84.395060000000001</v>
      </c>
      <c r="L1321">
        <v>33.771680000000003</v>
      </c>
      <c r="M1321" t="s">
        <v>374</v>
      </c>
      <c r="N1321">
        <v>2.1</v>
      </c>
      <c r="O1321">
        <v>13</v>
      </c>
      <c r="P1321">
        <v>11</v>
      </c>
      <c r="Q1321">
        <v>11</v>
      </c>
      <c r="R1321">
        <v>149.51</v>
      </c>
      <c r="S1321">
        <v>1.79</v>
      </c>
      <c r="T1321">
        <v>6.68</v>
      </c>
      <c r="U1321">
        <v>2.78</v>
      </c>
      <c r="V1321">
        <v>55</v>
      </c>
      <c r="W1321">
        <v>1.78</v>
      </c>
    </row>
    <row r="1322" spans="1:23" x14ac:dyDescent="0.25">
      <c r="A1322" t="s">
        <v>1856</v>
      </c>
      <c r="B1322">
        <v>1424</v>
      </c>
      <c r="C1322" t="s">
        <v>1892</v>
      </c>
      <c r="D1322" s="3">
        <v>41129</v>
      </c>
      <c r="E1322">
        <v>2227151.0146400002</v>
      </c>
      <c r="F1322">
        <v>1372078.6899600001</v>
      </c>
      <c r="G1322" t="s">
        <v>405</v>
      </c>
      <c r="H1322" t="s">
        <v>406</v>
      </c>
      <c r="I1322" t="s">
        <v>407</v>
      </c>
      <c r="J1322" t="s">
        <v>381</v>
      </c>
      <c r="K1322">
        <v>-84.395150000000001</v>
      </c>
      <c r="L1322">
        <v>33.771729999999998</v>
      </c>
      <c r="M1322" t="s">
        <v>374</v>
      </c>
      <c r="N1322">
        <v>1.6</v>
      </c>
      <c r="O1322">
        <v>8</v>
      </c>
      <c r="P1322">
        <v>8</v>
      </c>
      <c r="Q1322">
        <v>7</v>
      </c>
      <c r="R1322">
        <v>106.02</v>
      </c>
      <c r="S1322">
        <v>1.26</v>
      </c>
      <c r="T1322">
        <v>3.51</v>
      </c>
      <c r="U1322">
        <v>1.46</v>
      </c>
      <c r="V1322">
        <v>34</v>
      </c>
      <c r="W1322">
        <v>1.26</v>
      </c>
    </row>
    <row r="1323" spans="1:23" x14ac:dyDescent="0.25">
      <c r="A1323" t="s">
        <v>1856</v>
      </c>
      <c r="B1323">
        <v>1425</v>
      </c>
      <c r="C1323" t="s">
        <v>1893</v>
      </c>
      <c r="D1323" s="3">
        <v>41129</v>
      </c>
      <c r="E1323">
        <v>2227150.08586</v>
      </c>
      <c r="F1323">
        <v>1372087.5134099999</v>
      </c>
      <c r="G1323" t="s">
        <v>405</v>
      </c>
      <c r="H1323" t="s">
        <v>406</v>
      </c>
      <c r="I1323" t="s">
        <v>407</v>
      </c>
      <c r="J1323" t="s">
        <v>381</v>
      </c>
      <c r="K1323">
        <v>-84.395160000000004</v>
      </c>
      <c r="L1323">
        <v>33.77176</v>
      </c>
      <c r="M1323" t="s">
        <v>374</v>
      </c>
      <c r="N1323">
        <v>1.8</v>
      </c>
      <c r="O1323">
        <v>8</v>
      </c>
      <c r="P1323">
        <v>8</v>
      </c>
      <c r="Q1323">
        <v>8</v>
      </c>
      <c r="R1323">
        <v>134.55000000000001</v>
      </c>
      <c r="S1323">
        <v>1.61</v>
      </c>
      <c r="T1323">
        <v>4.63</v>
      </c>
      <c r="U1323">
        <v>0.9</v>
      </c>
      <c r="V1323">
        <v>20</v>
      </c>
      <c r="W1323">
        <v>1.6</v>
      </c>
    </row>
    <row r="1324" spans="1:23" x14ac:dyDescent="0.25">
      <c r="A1324" t="s">
        <v>1856</v>
      </c>
      <c r="B1324">
        <v>1426</v>
      </c>
      <c r="C1324" t="s">
        <v>1894</v>
      </c>
      <c r="D1324" s="3">
        <v>41129</v>
      </c>
      <c r="E1324">
        <v>2227149.6214700001</v>
      </c>
      <c r="F1324">
        <v>1372098.1944200001</v>
      </c>
      <c r="G1324" t="s">
        <v>405</v>
      </c>
      <c r="H1324" t="s">
        <v>406</v>
      </c>
      <c r="I1324" t="s">
        <v>372</v>
      </c>
      <c r="J1324" t="s">
        <v>381</v>
      </c>
      <c r="K1324">
        <v>-84.395160000000004</v>
      </c>
      <c r="L1324">
        <v>33.771790000000003</v>
      </c>
      <c r="M1324" t="s">
        <v>374</v>
      </c>
      <c r="N1324">
        <v>5.7</v>
      </c>
      <c r="O1324">
        <v>18</v>
      </c>
      <c r="P1324">
        <v>21</v>
      </c>
      <c r="Q1324">
        <v>20</v>
      </c>
      <c r="R1324">
        <v>792.33</v>
      </c>
      <c r="S1324">
        <v>9.44</v>
      </c>
      <c r="T1324">
        <v>72.25</v>
      </c>
      <c r="U1324">
        <v>10.38</v>
      </c>
      <c r="V1324">
        <v>381</v>
      </c>
      <c r="W1324">
        <v>9.41</v>
      </c>
    </row>
    <row r="1325" spans="1:23" x14ac:dyDescent="0.25">
      <c r="A1325" t="s">
        <v>1856</v>
      </c>
      <c r="B1325">
        <v>1427</v>
      </c>
      <c r="C1325" t="s">
        <v>1895</v>
      </c>
      <c r="D1325" s="3">
        <v>41129</v>
      </c>
      <c r="E1325">
        <v>2227198.8470100001</v>
      </c>
      <c r="F1325">
        <v>1372074.51043</v>
      </c>
      <c r="G1325" t="s">
        <v>405</v>
      </c>
      <c r="H1325" t="s">
        <v>406</v>
      </c>
      <c r="I1325" t="s">
        <v>372</v>
      </c>
      <c r="J1325" t="s">
        <v>373</v>
      </c>
      <c r="K1325">
        <v>-84.394999999999996</v>
      </c>
      <c r="L1325">
        <v>33.771720000000002</v>
      </c>
      <c r="M1325" t="s">
        <v>374</v>
      </c>
      <c r="N1325">
        <v>6</v>
      </c>
      <c r="O1325">
        <v>25</v>
      </c>
      <c r="P1325">
        <v>24</v>
      </c>
      <c r="Q1325">
        <v>20</v>
      </c>
      <c r="R1325">
        <v>964.98</v>
      </c>
      <c r="S1325">
        <v>11.49</v>
      </c>
      <c r="T1325">
        <v>81.66</v>
      </c>
      <c r="U1325">
        <v>11.11</v>
      </c>
      <c r="V1325">
        <v>422</v>
      </c>
      <c r="W1325">
        <v>11.46</v>
      </c>
    </row>
    <row r="1326" spans="1:23" x14ac:dyDescent="0.25">
      <c r="A1326" t="s">
        <v>1856</v>
      </c>
      <c r="B1326">
        <v>1428</v>
      </c>
      <c r="C1326" t="s">
        <v>1896</v>
      </c>
      <c r="D1326" s="3">
        <v>41129</v>
      </c>
      <c r="E1326">
        <v>2227196.3471400002</v>
      </c>
      <c r="F1326">
        <v>1372085.1594199999</v>
      </c>
      <c r="G1326" t="s">
        <v>405</v>
      </c>
      <c r="H1326" t="s">
        <v>406</v>
      </c>
      <c r="I1326" t="s">
        <v>380</v>
      </c>
      <c r="J1326" t="s">
        <v>373</v>
      </c>
      <c r="K1326">
        <v>-84.395009999999999</v>
      </c>
      <c r="L1326">
        <v>33.771749999999997</v>
      </c>
      <c r="M1326" t="s">
        <v>374</v>
      </c>
      <c r="N1326">
        <v>7.1</v>
      </c>
      <c r="O1326">
        <v>32</v>
      </c>
      <c r="P1326">
        <v>18</v>
      </c>
      <c r="Q1326">
        <v>22</v>
      </c>
      <c r="R1326">
        <v>710.74</v>
      </c>
      <c r="S1326">
        <v>8.4700000000000006</v>
      </c>
      <c r="T1326">
        <v>121.96</v>
      </c>
      <c r="U1326">
        <v>13.96</v>
      </c>
      <c r="V1326">
        <v>802</v>
      </c>
      <c r="W1326">
        <v>8.44</v>
      </c>
    </row>
    <row r="1327" spans="1:23" x14ac:dyDescent="0.25">
      <c r="A1327" t="s">
        <v>1856</v>
      </c>
      <c r="B1327">
        <v>1429</v>
      </c>
      <c r="C1327" t="s">
        <v>1897</v>
      </c>
      <c r="D1327" s="3">
        <v>41129</v>
      </c>
      <c r="E1327">
        <v>2227201.16897</v>
      </c>
      <c r="F1327">
        <v>1372097.73003</v>
      </c>
      <c r="G1327" t="s">
        <v>405</v>
      </c>
      <c r="H1327" t="s">
        <v>406</v>
      </c>
      <c r="I1327" t="s">
        <v>380</v>
      </c>
      <c r="J1327" t="s">
        <v>373</v>
      </c>
      <c r="K1327">
        <v>-84.394990000000007</v>
      </c>
      <c r="L1327">
        <v>33.771790000000003</v>
      </c>
      <c r="M1327" t="s">
        <v>374</v>
      </c>
      <c r="N1327">
        <v>10.6</v>
      </c>
      <c r="O1327">
        <v>29</v>
      </c>
      <c r="P1327">
        <v>25</v>
      </c>
      <c r="Q1327">
        <v>28</v>
      </c>
      <c r="R1327">
        <v>1648.39</v>
      </c>
      <c r="S1327">
        <v>19.62</v>
      </c>
      <c r="T1327">
        <v>317.02</v>
      </c>
      <c r="U1327">
        <v>24.03</v>
      </c>
      <c r="V1327">
        <v>1166</v>
      </c>
      <c r="W1327">
        <v>19.57</v>
      </c>
    </row>
    <row r="1328" spans="1:23" x14ac:dyDescent="0.25">
      <c r="A1328" t="s">
        <v>1856</v>
      </c>
      <c r="B1328">
        <v>1430</v>
      </c>
      <c r="C1328" t="s">
        <v>1898</v>
      </c>
      <c r="D1328" s="3">
        <v>41129</v>
      </c>
      <c r="E1328">
        <v>2227190.9523499999</v>
      </c>
      <c r="F1328">
        <v>1372111.66179</v>
      </c>
      <c r="G1328" t="s">
        <v>405</v>
      </c>
      <c r="H1328" t="s">
        <v>406</v>
      </c>
      <c r="I1328" t="s">
        <v>372</v>
      </c>
      <c r="J1328" t="s">
        <v>373</v>
      </c>
      <c r="K1328">
        <v>-84.395020000000002</v>
      </c>
      <c r="L1328">
        <v>33.771830000000001</v>
      </c>
      <c r="M1328" t="s">
        <v>374</v>
      </c>
      <c r="N1328">
        <v>11.4</v>
      </c>
      <c r="O1328">
        <v>35</v>
      </c>
      <c r="P1328">
        <v>34</v>
      </c>
      <c r="Q1328">
        <v>27</v>
      </c>
      <c r="R1328">
        <v>1854.62</v>
      </c>
      <c r="S1328">
        <v>22.07</v>
      </c>
      <c r="T1328">
        <v>377.08</v>
      </c>
      <c r="U1328">
        <v>26.54</v>
      </c>
      <c r="V1328">
        <v>1269</v>
      </c>
      <c r="W1328">
        <v>22.02</v>
      </c>
    </row>
    <row r="1329" spans="1:23" x14ac:dyDescent="0.25">
      <c r="A1329" t="s">
        <v>1856</v>
      </c>
      <c r="B1329">
        <v>1431</v>
      </c>
      <c r="C1329" t="s">
        <v>1899</v>
      </c>
      <c r="D1329" s="3">
        <v>41129</v>
      </c>
      <c r="E1329">
        <v>2227197.45383</v>
      </c>
      <c r="F1329">
        <v>1372121.41402</v>
      </c>
      <c r="G1329" t="s">
        <v>405</v>
      </c>
      <c r="H1329" t="s">
        <v>406</v>
      </c>
      <c r="I1329" t="s">
        <v>372</v>
      </c>
      <c r="J1329" t="s">
        <v>373</v>
      </c>
      <c r="K1329">
        <v>-84.394999999999996</v>
      </c>
      <c r="L1329">
        <v>33.771850000000001</v>
      </c>
      <c r="M1329" t="s">
        <v>374</v>
      </c>
      <c r="N1329">
        <v>8.1</v>
      </c>
      <c r="O1329">
        <v>31</v>
      </c>
      <c r="P1329">
        <v>18</v>
      </c>
      <c r="Q1329">
        <v>15</v>
      </c>
      <c r="R1329">
        <v>513.33000000000004</v>
      </c>
      <c r="S1329">
        <v>6.11</v>
      </c>
      <c r="T1329">
        <v>166.98</v>
      </c>
      <c r="U1329">
        <v>16.670000000000002</v>
      </c>
      <c r="V1329">
        <v>891</v>
      </c>
      <c r="W1329">
        <v>6.1</v>
      </c>
    </row>
    <row r="1330" spans="1:23" x14ac:dyDescent="0.25">
      <c r="A1330" t="s">
        <v>1856</v>
      </c>
      <c r="B1330">
        <v>1432</v>
      </c>
      <c r="C1330" t="s">
        <v>1900</v>
      </c>
      <c r="D1330" s="3">
        <v>41129</v>
      </c>
      <c r="E1330">
        <v>2227188.5916400002</v>
      </c>
      <c r="F1330">
        <v>1372124.78342</v>
      </c>
      <c r="G1330" t="s">
        <v>405</v>
      </c>
      <c r="H1330" t="s">
        <v>406</v>
      </c>
      <c r="I1330" t="s">
        <v>372</v>
      </c>
      <c r="J1330" t="s">
        <v>381</v>
      </c>
      <c r="K1330">
        <v>-84.395030000000006</v>
      </c>
      <c r="L1330">
        <v>33.771859999999997</v>
      </c>
      <c r="M1330" t="s">
        <v>374</v>
      </c>
      <c r="N1330">
        <v>2.9</v>
      </c>
      <c r="O1330">
        <v>22</v>
      </c>
      <c r="P1330">
        <v>17</v>
      </c>
      <c r="Q1330">
        <v>16</v>
      </c>
      <c r="R1330">
        <v>454.24</v>
      </c>
      <c r="S1330">
        <v>5.4</v>
      </c>
      <c r="T1330">
        <v>14.44</v>
      </c>
      <c r="U1330">
        <v>4.2300000000000004</v>
      </c>
      <c r="V1330">
        <v>99</v>
      </c>
      <c r="W1330">
        <v>5.39</v>
      </c>
    </row>
    <row r="1331" spans="1:23" x14ac:dyDescent="0.25">
      <c r="A1331" t="s">
        <v>1856</v>
      </c>
      <c r="B1331">
        <v>1433</v>
      </c>
      <c r="C1331" t="s">
        <v>1901</v>
      </c>
      <c r="D1331" s="3">
        <v>41129</v>
      </c>
      <c r="E1331">
        <v>2227197.31397</v>
      </c>
      <c r="F1331">
        <v>1372128.79146</v>
      </c>
      <c r="G1331" t="s">
        <v>405</v>
      </c>
      <c r="H1331" t="s">
        <v>406</v>
      </c>
      <c r="I1331" t="s">
        <v>372</v>
      </c>
      <c r="J1331" t="s">
        <v>373</v>
      </c>
      <c r="K1331">
        <v>-84.394999999999996</v>
      </c>
      <c r="L1331">
        <v>33.77187</v>
      </c>
      <c r="M1331" t="s">
        <v>374</v>
      </c>
      <c r="N1331">
        <v>8.1999999999999993</v>
      </c>
      <c r="O1331">
        <v>26</v>
      </c>
      <c r="P1331">
        <v>27</v>
      </c>
      <c r="Q1331">
        <v>25</v>
      </c>
      <c r="R1331">
        <v>1054.76</v>
      </c>
      <c r="S1331">
        <v>12.54</v>
      </c>
      <c r="T1331">
        <v>171.92</v>
      </c>
      <c r="U1331">
        <v>16.95</v>
      </c>
      <c r="V1331">
        <v>901</v>
      </c>
      <c r="W1331">
        <v>12.52</v>
      </c>
    </row>
    <row r="1332" spans="1:23" x14ac:dyDescent="0.25">
      <c r="A1332" t="s">
        <v>1856</v>
      </c>
      <c r="B1332">
        <v>1434</v>
      </c>
      <c r="C1332" t="s">
        <v>1902</v>
      </c>
      <c r="D1332" s="3">
        <v>41129</v>
      </c>
      <c r="E1332">
        <v>2227178.83941</v>
      </c>
      <c r="F1332">
        <v>1372070.91396</v>
      </c>
      <c r="G1332" t="s">
        <v>405</v>
      </c>
      <c r="H1332" t="s">
        <v>406</v>
      </c>
      <c r="I1332" t="s">
        <v>372</v>
      </c>
      <c r="J1332" t="s">
        <v>381</v>
      </c>
      <c r="K1332">
        <v>-84.395060000000001</v>
      </c>
      <c r="L1332">
        <v>33.771709999999999</v>
      </c>
      <c r="M1332" t="s">
        <v>374</v>
      </c>
      <c r="N1332">
        <v>2.2000000000000002</v>
      </c>
      <c r="O1332">
        <v>10</v>
      </c>
      <c r="P1332">
        <v>20</v>
      </c>
      <c r="Q1332">
        <v>22</v>
      </c>
      <c r="R1332">
        <v>735.82</v>
      </c>
      <c r="S1332">
        <v>8.75</v>
      </c>
      <c r="T1332">
        <v>7.47</v>
      </c>
      <c r="U1332">
        <v>2.95</v>
      </c>
      <c r="V1332">
        <v>57</v>
      </c>
      <c r="W1332">
        <v>8.74</v>
      </c>
    </row>
    <row r="1333" spans="1:23" x14ac:dyDescent="0.25">
      <c r="A1333" t="s">
        <v>1856</v>
      </c>
      <c r="B1333">
        <v>1435</v>
      </c>
      <c r="C1333" t="s">
        <v>1903</v>
      </c>
      <c r="D1333" s="3">
        <v>41129</v>
      </c>
      <c r="E1333">
        <v>2227175.12427</v>
      </c>
      <c r="F1333">
        <v>1372080.2017999999</v>
      </c>
      <c r="G1333" t="s">
        <v>405</v>
      </c>
      <c r="H1333" t="s">
        <v>406</v>
      </c>
      <c r="I1333" t="s">
        <v>372</v>
      </c>
      <c r="J1333" t="s">
        <v>381</v>
      </c>
      <c r="K1333">
        <v>-84.395079999999993</v>
      </c>
      <c r="L1333">
        <v>33.771740000000001</v>
      </c>
      <c r="M1333" t="s">
        <v>374</v>
      </c>
      <c r="N1333">
        <v>3.2</v>
      </c>
      <c r="O1333">
        <v>18</v>
      </c>
      <c r="P1333">
        <v>17</v>
      </c>
      <c r="Q1333">
        <v>20</v>
      </c>
      <c r="R1333">
        <v>682.32</v>
      </c>
      <c r="S1333">
        <v>8.11</v>
      </c>
      <c r="T1333">
        <v>18.25</v>
      </c>
      <c r="U1333">
        <v>4.8099999999999996</v>
      </c>
      <c r="V1333">
        <v>120</v>
      </c>
      <c r="W1333">
        <v>8.1</v>
      </c>
    </row>
    <row r="1334" spans="1:23" x14ac:dyDescent="0.25">
      <c r="A1334" t="s">
        <v>1856</v>
      </c>
      <c r="B1334">
        <v>1436</v>
      </c>
      <c r="C1334" t="s">
        <v>1904</v>
      </c>
      <c r="D1334" s="3">
        <v>41129</v>
      </c>
      <c r="E1334">
        <v>2227168.0572799998</v>
      </c>
      <c r="F1334">
        <v>1372085.60301</v>
      </c>
      <c r="G1334" t="s">
        <v>405</v>
      </c>
      <c r="H1334" t="s">
        <v>406</v>
      </c>
      <c r="I1334" t="s">
        <v>372</v>
      </c>
      <c r="J1334" t="s">
        <v>373</v>
      </c>
      <c r="K1334">
        <v>-84.395099999999999</v>
      </c>
      <c r="L1334">
        <v>33.771749999999997</v>
      </c>
      <c r="M1334" t="s">
        <v>374</v>
      </c>
      <c r="N1334">
        <v>3.1</v>
      </c>
      <c r="O1334">
        <v>18</v>
      </c>
      <c r="P1334">
        <v>20</v>
      </c>
      <c r="Q1334">
        <v>22</v>
      </c>
      <c r="R1334">
        <v>879.2</v>
      </c>
      <c r="S1334">
        <v>10.47</v>
      </c>
      <c r="T1334">
        <v>16.91</v>
      </c>
      <c r="U1334">
        <v>4.6100000000000003</v>
      </c>
      <c r="V1334">
        <v>113</v>
      </c>
      <c r="W1334">
        <v>10.44</v>
      </c>
    </row>
    <row r="1335" spans="1:23" x14ac:dyDescent="0.25">
      <c r="A1335" t="s">
        <v>1856</v>
      </c>
      <c r="B1335">
        <v>1438</v>
      </c>
      <c r="C1335" t="s">
        <v>1905</v>
      </c>
      <c r="D1335" s="3">
        <v>41129</v>
      </c>
      <c r="E1335">
        <v>2227162.9489699998</v>
      </c>
      <c r="F1335">
        <v>1372131.1134200001</v>
      </c>
      <c r="G1335" t="s">
        <v>405</v>
      </c>
      <c r="H1335" t="s">
        <v>406</v>
      </c>
      <c r="I1335" t="s">
        <v>380</v>
      </c>
      <c r="J1335" t="s">
        <v>381</v>
      </c>
      <c r="K1335">
        <v>-84.395120000000006</v>
      </c>
      <c r="L1335">
        <v>33.771880000000003</v>
      </c>
      <c r="M1335" t="s">
        <v>374</v>
      </c>
      <c r="N1335">
        <v>6.8</v>
      </c>
      <c r="O1335">
        <v>24</v>
      </c>
      <c r="P1335">
        <v>30</v>
      </c>
      <c r="Q1335">
        <v>28</v>
      </c>
      <c r="R1335">
        <v>1676.69</v>
      </c>
      <c r="S1335">
        <v>19.95</v>
      </c>
      <c r="T1335">
        <v>110.03</v>
      </c>
      <c r="U1335">
        <v>13.16</v>
      </c>
      <c r="V1335">
        <v>777</v>
      </c>
      <c r="W1335">
        <v>19.91</v>
      </c>
    </row>
    <row r="1336" spans="1:23" x14ac:dyDescent="0.25">
      <c r="A1336" t="s">
        <v>1856</v>
      </c>
      <c r="B1336">
        <v>1439</v>
      </c>
      <c r="C1336" t="s">
        <v>1906</v>
      </c>
      <c r="D1336" s="3">
        <v>41129</v>
      </c>
      <c r="E1336">
        <v>2227174.0943700001</v>
      </c>
      <c r="F1336">
        <v>1372093.49768</v>
      </c>
      <c r="G1336" t="s">
        <v>405</v>
      </c>
      <c r="H1336" t="s">
        <v>406</v>
      </c>
      <c r="I1336" t="s">
        <v>372</v>
      </c>
      <c r="J1336" t="s">
        <v>381</v>
      </c>
      <c r="K1336">
        <v>-84.395079999999993</v>
      </c>
      <c r="L1336">
        <v>33.77178</v>
      </c>
      <c r="M1336" t="s">
        <v>374</v>
      </c>
      <c r="N1336">
        <v>6</v>
      </c>
      <c r="O1336">
        <v>27</v>
      </c>
      <c r="P1336">
        <v>29</v>
      </c>
      <c r="Q1336">
        <v>26</v>
      </c>
      <c r="R1336">
        <v>1179.94</v>
      </c>
      <c r="S1336">
        <v>14.04</v>
      </c>
      <c r="T1336">
        <v>81.66</v>
      </c>
      <c r="U1336">
        <v>11.11</v>
      </c>
      <c r="V1336">
        <v>422</v>
      </c>
      <c r="W1336">
        <v>14.01</v>
      </c>
    </row>
    <row r="1337" spans="1:23" x14ac:dyDescent="0.25">
      <c r="A1337" t="s">
        <v>1856</v>
      </c>
      <c r="B1337">
        <v>1440</v>
      </c>
      <c r="C1337" t="s">
        <v>1907</v>
      </c>
      <c r="D1337" s="3">
        <v>41129</v>
      </c>
      <c r="E1337">
        <v>2227164.8065399998</v>
      </c>
      <c r="F1337">
        <v>1372093.9620699999</v>
      </c>
      <c r="G1337" t="s">
        <v>511</v>
      </c>
      <c r="H1337" t="s">
        <v>512</v>
      </c>
      <c r="I1337" t="s">
        <v>380</v>
      </c>
      <c r="J1337" t="s">
        <v>399</v>
      </c>
      <c r="K1337">
        <v>-84.395110000000003</v>
      </c>
      <c r="L1337">
        <v>33.77178</v>
      </c>
      <c r="M1337" t="s">
        <v>374</v>
      </c>
      <c r="N1337">
        <v>32.6</v>
      </c>
      <c r="O1337">
        <v>58</v>
      </c>
      <c r="P1337">
        <v>64</v>
      </c>
      <c r="Q1337">
        <v>73</v>
      </c>
      <c r="R1337">
        <v>7429.57</v>
      </c>
      <c r="S1337">
        <v>143.9</v>
      </c>
      <c r="T1337">
        <v>5706.49</v>
      </c>
      <c r="U1337">
        <v>145.66</v>
      </c>
      <c r="V1337">
        <v>5920</v>
      </c>
      <c r="W1337">
        <v>88.22</v>
      </c>
    </row>
    <row r="1338" spans="1:23" x14ac:dyDescent="0.25">
      <c r="A1338" t="s">
        <v>1856</v>
      </c>
      <c r="B1338">
        <v>1441</v>
      </c>
      <c r="C1338" t="s">
        <v>1908</v>
      </c>
      <c r="D1338" s="3">
        <v>41129</v>
      </c>
      <c r="E1338">
        <v>2227178.7382899998</v>
      </c>
      <c r="F1338">
        <v>1372106.03626</v>
      </c>
      <c r="G1338" t="s">
        <v>405</v>
      </c>
      <c r="H1338" t="s">
        <v>406</v>
      </c>
      <c r="I1338" t="s">
        <v>372</v>
      </c>
      <c r="J1338" t="s">
        <v>381</v>
      </c>
      <c r="K1338">
        <v>-84.395060000000001</v>
      </c>
      <c r="L1338">
        <v>33.771810000000002</v>
      </c>
      <c r="M1338" t="s">
        <v>374</v>
      </c>
      <c r="N1338">
        <v>6.6</v>
      </c>
      <c r="O1338">
        <v>27</v>
      </c>
      <c r="P1338">
        <v>33</v>
      </c>
      <c r="Q1338">
        <v>28</v>
      </c>
      <c r="R1338">
        <v>1249.9100000000001</v>
      </c>
      <c r="S1338">
        <v>14.88</v>
      </c>
      <c r="T1338">
        <v>102.47</v>
      </c>
      <c r="U1338">
        <v>12.63</v>
      </c>
      <c r="V1338">
        <v>761</v>
      </c>
      <c r="W1338">
        <v>14.84</v>
      </c>
    </row>
    <row r="1339" spans="1:23" x14ac:dyDescent="0.25">
      <c r="A1339" t="s">
        <v>1856</v>
      </c>
      <c r="B1339">
        <v>1442</v>
      </c>
      <c r="C1339" t="s">
        <v>1909</v>
      </c>
      <c r="D1339" s="3">
        <v>41129</v>
      </c>
      <c r="E1339">
        <v>2227178.2738999999</v>
      </c>
      <c r="F1339">
        <v>1372123.2187600001</v>
      </c>
      <c r="G1339" t="s">
        <v>405</v>
      </c>
      <c r="H1339" t="s">
        <v>406</v>
      </c>
      <c r="I1339" t="s">
        <v>372</v>
      </c>
      <c r="J1339" t="s">
        <v>381</v>
      </c>
      <c r="K1339">
        <v>-84.395070000000004</v>
      </c>
      <c r="L1339">
        <v>33.771859999999997</v>
      </c>
      <c r="M1339" t="s">
        <v>374</v>
      </c>
      <c r="N1339">
        <v>5.8</v>
      </c>
      <c r="O1339">
        <v>29</v>
      </c>
      <c r="P1339">
        <v>25</v>
      </c>
      <c r="Q1339">
        <v>22</v>
      </c>
      <c r="R1339">
        <v>861.65</v>
      </c>
      <c r="S1339">
        <v>10.25</v>
      </c>
      <c r="T1339">
        <v>75.31</v>
      </c>
      <c r="U1339">
        <v>10.63</v>
      </c>
      <c r="V1339">
        <v>395</v>
      </c>
      <c r="W1339">
        <v>10.23</v>
      </c>
    </row>
    <row r="1340" spans="1:23" x14ac:dyDescent="0.25">
      <c r="A1340" t="s">
        <v>1856</v>
      </c>
      <c r="B1340">
        <v>1443</v>
      </c>
      <c r="C1340" t="s">
        <v>1910</v>
      </c>
      <c r="D1340" s="3">
        <v>41129</v>
      </c>
      <c r="E1340">
        <v>2227183.38221</v>
      </c>
      <c r="F1340">
        <v>1372131.1134200001</v>
      </c>
      <c r="G1340" t="s">
        <v>405</v>
      </c>
      <c r="H1340" t="s">
        <v>406</v>
      </c>
      <c r="I1340" t="s">
        <v>372</v>
      </c>
      <c r="J1340" t="s">
        <v>373</v>
      </c>
      <c r="K1340">
        <v>-84.395049999999998</v>
      </c>
      <c r="L1340">
        <v>33.771880000000003</v>
      </c>
      <c r="M1340" t="s">
        <v>374</v>
      </c>
      <c r="N1340">
        <v>3.3</v>
      </c>
      <c r="O1340">
        <v>9</v>
      </c>
      <c r="P1340">
        <v>17</v>
      </c>
      <c r="Q1340">
        <v>27</v>
      </c>
      <c r="R1340">
        <v>807.62</v>
      </c>
      <c r="S1340">
        <v>9.61</v>
      </c>
      <c r="T1340">
        <v>19.64</v>
      </c>
      <c r="U1340">
        <v>5</v>
      </c>
      <c r="V1340">
        <v>128</v>
      </c>
      <c r="W1340">
        <v>9.59</v>
      </c>
    </row>
    <row r="1341" spans="1:23" x14ac:dyDescent="0.25">
      <c r="A1341" t="s">
        <v>1856</v>
      </c>
      <c r="B1341">
        <v>1444</v>
      </c>
      <c r="C1341" t="s">
        <v>1911</v>
      </c>
      <c r="D1341" s="3">
        <v>41129</v>
      </c>
      <c r="E1341">
        <v>2227191.7412700001</v>
      </c>
      <c r="F1341">
        <v>1372135.2929499999</v>
      </c>
      <c r="G1341" t="s">
        <v>592</v>
      </c>
      <c r="H1341" t="s">
        <v>593</v>
      </c>
      <c r="I1341" t="s">
        <v>380</v>
      </c>
      <c r="J1341" t="s">
        <v>399</v>
      </c>
      <c r="K1341">
        <v>-84.395020000000002</v>
      </c>
      <c r="L1341">
        <v>33.771889999999999</v>
      </c>
      <c r="M1341" t="s">
        <v>374</v>
      </c>
      <c r="N1341">
        <v>12.5</v>
      </c>
      <c r="O1341">
        <v>54</v>
      </c>
      <c r="P1341">
        <v>42</v>
      </c>
      <c r="Q1341">
        <v>46</v>
      </c>
      <c r="R1341">
        <v>2498.1999999999998</v>
      </c>
      <c r="S1341">
        <v>39.9</v>
      </c>
      <c r="T1341">
        <v>541.9</v>
      </c>
      <c r="U1341">
        <v>35.85</v>
      </c>
      <c r="V1341">
        <v>1616</v>
      </c>
      <c r="W1341">
        <v>29.66</v>
      </c>
    </row>
    <row r="1342" spans="1:23" x14ac:dyDescent="0.25">
      <c r="A1342" t="s">
        <v>1856</v>
      </c>
      <c r="B1342">
        <v>1445</v>
      </c>
      <c r="C1342" t="s">
        <v>1912</v>
      </c>
      <c r="D1342" s="3">
        <v>41130</v>
      </c>
      <c r="E1342">
        <v>2227184.0725500002</v>
      </c>
      <c r="F1342">
        <v>1372154.7654599999</v>
      </c>
      <c r="G1342" t="s">
        <v>944</v>
      </c>
      <c r="H1342" t="s">
        <v>945</v>
      </c>
      <c r="I1342" t="s">
        <v>407</v>
      </c>
      <c r="J1342" t="s">
        <v>399</v>
      </c>
      <c r="K1342">
        <v>-84.395049999999998</v>
      </c>
      <c r="L1342">
        <v>33.771940000000001</v>
      </c>
      <c r="M1342" t="s">
        <v>374</v>
      </c>
      <c r="N1342">
        <v>23.9</v>
      </c>
      <c r="O1342">
        <v>72</v>
      </c>
      <c r="P1342">
        <v>55</v>
      </c>
      <c r="Q1342">
        <v>59</v>
      </c>
      <c r="R1342">
        <v>6644.78</v>
      </c>
      <c r="S1342">
        <v>60.94</v>
      </c>
      <c r="T1342">
        <v>1855.34</v>
      </c>
      <c r="U1342">
        <v>62.04</v>
      </c>
      <c r="V1342">
        <v>2557</v>
      </c>
      <c r="W1342">
        <v>78.900000000000006</v>
      </c>
    </row>
    <row r="1343" spans="1:23" x14ac:dyDescent="0.25">
      <c r="A1343" t="s">
        <v>1856</v>
      </c>
      <c r="B1343">
        <v>1446</v>
      </c>
      <c r="C1343" t="s">
        <v>1913</v>
      </c>
      <c r="D1343" s="3">
        <v>41130</v>
      </c>
      <c r="E1343">
        <v>2227192.4316099999</v>
      </c>
      <c r="F1343">
        <v>1372150.5859300001</v>
      </c>
      <c r="G1343" t="s">
        <v>405</v>
      </c>
      <c r="H1343" t="s">
        <v>406</v>
      </c>
      <c r="I1343" t="s">
        <v>372</v>
      </c>
      <c r="J1343" t="s">
        <v>381</v>
      </c>
      <c r="K1343">
        <v>-84.395020000000002</v>
      </c>
      <c r="L1343">
        <v>33.771929999999998</v>
      </c>
      <c r="M1343" t="s">
        <v>374</v>
      </c>
      <c r="N1343">
        <v>3.6</v>
      </c>
      <c r="O1343">
        <v>21</v>
      </c>
      <c r="P1343">
        <v>23</v>
      </c>
      <c r="Q1343">
        <v>22</v>
      </c>
      <c r="R1343">
        <v>1009.33</v>
      </c>
      <c r="S1343">
        <v>12.02</v>
      </c>
      <c r="T1343">
        <v>24.16</v>
      </c>
      <c r="U1343">
        <v>5.62</v>
      </c>
      <c r="V1343">
        <v>152</v>
      </c>
      <c r="W1343">
        <v>11.99</v>
      </c>
    </row>
    <row r="1344" spans="1:23" x14ac:dyDescent="0.25">
      <c r="A1344" t="s">
        <v>1856</v>
      </c>
      <c r="B1344">
        <v>1447</v>
      </c>
      <c r="C1344" t="s">
        <v>1914</v>
      </c>
      <c r="D1344" s="3">
        <v>41130</v>
      </c>
      <c r="E1344">
        <v>2227193.36039</v>
      </c>
      <c r="F1344">
        <v>1372157.5518100001</v>
      </c>
      <c r="G1344" t="s">
        <v>405</v>
      </c>
      <c r="H1344" t="s">
        <v>406</v>
      </c>
      <c r="I1344" t="s">
        <v>372</v>
      </c>
      <c r="J1344" t="s">
        <v>381</v>
      </c>
      <c r="K1344">
        <v>-84.395020000000002</v>
      </c>
      <c r="L1344">
        <v>33.771949999999997</v>
      </c>
      <c r="M1344" t="s">
        <v>374</v>
      </c>
      <c r="N1344">
        <v>3.1</v>
      </c>
      <c r="O1344">
        <v>16</v>
      </c>
      <c r="P1344">
        <v>21</v>
      </c>
      <c r="Q1344">
        <v>25</v>
      </c>
      <c r="R1344">
        <v>940.01</v>
      </c>
      <c r="S1344">
        <v>11.18</v>
      </c>
      <c r="T1344">
        <v>16.91</v>
      </c>
      <c r="U1344">
        <v>4.6100000000000003</v>
      </c>
      <c r="V1344">
        <v>113</v>
      </c>
      <c r="W1344">
        <v>11.16</v>
      </c>
    </row>
    <row r="1345" spans="1:23" x14ac:dyDescent="0.25">
      <c r="A1345" t="s">
        <v>1856</v>
      </c>
      <c r="B1345">
        <v>1448</v>
      </c>
      <c r="C1345" t="s">
        <v>1915</v>
      </c>
      <c r="D1345" s="3">
        <v>41130</v>
      </c>
      <c r="E1345">
        <v>2227188.8818600001</v>
      </c>
      <c r="F1345">
        <v>1372166.79241</v>
      </c>
      <c r="G1345" t="s">
        <v>405</v>
      </c>
      <c r="H1345" t="s">
        <v>406</v>
      </c>
      <c r="I1345" t="s">
        <v>372</v>
      </c>
      <c r="J1345" t="s">
        <v>381</v>
      </c>
      <c r="K1345">
        <v>-84.395030000000006</v>
      </c>
      <c r="L1345">
        <v>33.771979999999999</v>
      </c>
      <c r="M1345" t="s">
        <v>374</v>
      </c>
      <c r="N1345">
        <v>4.0999999999999996</v>
      </c>
      <c r="O1345">
        <v>23</v>
      </c>
      <c r="P1345">
        <v>24</v>
      </c>
      <c r="Q1345">
        <v>25</v>
      </c>
      <c r="R1345">
        <v>1066.5999999999999</v>
      </c>
      <c r="S1345">
        <v>12.7</v>
      </c>
      <c r="T1345">
        <v>32.94</v>
      </c>
      <c r="U1345">
        <v>6.68</v>
      </c>
      <c r="V1345">
        <v>197</v>
      </c>
      <c r="W1345">
        <v>12.67</v>
      </c>
    </row>
    <row r="1346" spans="1:23" x14ac:dyDescent="0.25">
      <c r="A1346" t="s">
        <v>1856</v>
      </c>
      <c r="B1346">
        <v>1449</v>
      </c>
      <c r="C1346" t="s">
        <v>1916</v>
      </c>
      <c r="D1346" s="3">
        <v>41130</v>
      </c>
      <c r="E1346">
        <v>2227173.8559300001</v>
      </c>
      <c r="F1346">
        <v>1372167.3040400001</v>
      </c>
      <c r="G1346" t="s">
        <v>405</v>
      </c>
      <c r="H1346" t="s">
        <v>406</v>
      </c>
      <c r="I1346" t="s">
        <v>372</v>
      </c>
      <c r="J1346" t="s">
        <v>381</v>
      </c>
      <c r="K1346">
        <v>-84.395079999999993</v>
      </c>
      <c r="L1346">
        <v>33.771979999999999</v>
      </c>
      <c r="M1346" t="s">
        <v>374</v>
      </c>
      <c r="N1346">
        <v>4.3</v>
      </c>
      <c r="O1346">
        <v>18</v>
      </c>
      <c r="P1346">
        <v>23</v>
      </c>
      <c r="Q1346">
        <v>16</v>
      </c>
      <c r="R1346">
        <v>716.88</v>
      </c>
      <c r="S1346">
        <v>8.5299999999999994</v>
      </c>
      <c r="T1346">
        <v>36.909999999999997</v>
      </c>
      <c r="U1346">
        <v>7.12</v>
      </c>
      <c r="V1346">
        <v>217</v>
      </c>
      <c r="W1346">
        <v>8.51</v>
      </c>
    </row>
    <row r="1347" spans="1:23" x14ac:dyDescent="0.25">
      <c r="A1347" t="s">
        <v>1856</v>
      </c>
      <c r="B1347">
        <v>1450</v>
      </c>
      <c r="C1347" t="s">
        <v>1917</v>
      </c>
      <c r="D1347" s="3">
        <v>41130</v>
      </c>
      <c r="E1347">
        <v>2227182.2149800002</v>
      </c>
      <c r="F1347">
        <v>1372177.98505</v>
      </c>
      <c r="G1347" t="s">
        <v>944</v>
      </c>
      <c r="H1347" t="s">
        <v>945</v>
      </c>
      <c r="I1347" t="s">
        <v>407</v>
      </c>
      <c r="J1347" t="s">
        <v>399</v>
      </c>
      <c r="K1347">
        <v>-84.395049999999998</v>
      </c>
      <c r="L1347">
        <v>33.772010000000002</v>
      </c>
      <c r="M1347" t="s">
        <v>374</v>
      </c>
      <c r="N1347">
        <v>34.6</v>
      </c>
      <c r="O1347">
        <v>73</v>
      </c>
      <c r="P1347">
        <v>63</v>
      </c>
      <c r="Q1347">
        <v>67</v>
      </c>
      <c r="R1347">
        <v>10731.4</v>
      </c>
      <c r="S1347">
        <v>98.39</v>
      </c>
      <c r="T1347">
        <v>4506.47</v>
      </c>
      <c r="U1347">
        <v>78.75</v>
      </c>
      <c r="V1347">
        <v>3567</v>
      </c>
      <c r="W1347">
        <v>127.43</v>
      </c>
    </row>
    <row r="1348" spans="1:23" x14ac:dyDescent="0.25">
      <c r="A1348" t="s">
        <v>1856</v>
      </c>
      <c r="B1348">
        <v>1451</v>
      </c>
      <c r="C1348" t="s">
        <v>1918</v>
      </c>
      <c r="D1348" s="3">
        <v>41130</v>
      </c>
      <c r="E1348">
        <v>2227193.9901700001</v>
      </c>
      <c r="F1348">
        <v>1372217.4111299999</v>
      </c>
      <c r="G1348" t="s">
        <v>1919</v>
      </c>
      <c r="H1348" t="s">
        <v>1920</v>
      </c>
      <c r="I1348" t="s">
        <v>372</v>
      </c>
      <c r="J1348" t="s">
        <v>373</v>
      </c>
      <c r="K1348">
        <v>-84.395009999999999</v>
      </c>
      <c r="L1348">
        <v>33.772120000000001</v>
      </c>
      <c r="M1348" t="s">
        <v>374</v>
      </c>
      <c r="N1348">
        <v>13.8</v>
      </c>
      <c r="O1348">
        <v>42</v>
      </c>
      <c r="P1348">
        <v>25</v>
      </c>
      <c r="Q1348">
        <v>24</v>
      </c>
      <c r="R1348">
        <v>3441.76</v>
      </c>
      <c r="S1348">
        <v>110.39</v>
      </c>
      <c r="T1348">
        <v>218.48</v>
      </c>
      <c r="U1348">
        <v>9.68</v>
      </c>
      <c r="V1348">
        <v>1349</v>
      </c>
      <c r="W1348">
        <v>71.03</v>
      </c>
    </row>
    <row r="1349" spans="1:23" x14ac:dyDescent="0.25">
      <c r="A1349" t="s">
        <v>1856</v>
      </c>
      <c r="B1349">
        <v>1452</v>
      </c>
      <c r="C1349" t="s">
        <v>1921</v>
      </c>
      <c r="D1349" s="3">
        <v>41130</v>
      </c>
      <c r="E1349">
        <v>2227174.0213100002</v>
      </c>
      <c r="F1349">
        <v>1372209.05207</v>
      </c>
      <c r="G1349" t="s">
        <v>405</v>
      </c>
      <c r="H1349" t="s">
        <v>406</v>
      </c>
      <c r="I1349" t="s">
        <v>372</v>
      </c>
      <c r="J1349" t="s">
        <v>381</v>
      </c>
      <c r="K1349">
        <v>-84.395079999999993</v>
      </c>
      <c r="L1349">
        <v>33.772089999999999</v>
      </c>
      <c r="M1349" t="s">
        <v>374</v>
      </c>
      <c r="N1349">
        <v>5.3</v>
      </c>
      <c r="O1349">
        <v>29</v>
      </c>
      <c r="P1349">
        <v>23</v>
      </c>
      <c r="Q1349">
        <v>22</v>
      </c>
      <c r="R1349">
        <v>1407.06</v>
      </c>
      <c r="S1349">
        <v>16.73</v>
      </c>
      <c r="T1349">
        <v>60.76</v>
      </c>
      <c r="U1349">
        <v>9.41</v>
      </c>
      <c r="V1349">
        <v>330</v>
      </c>
      <c r="W1349">
        <v>16.71</v>
      </c>
    </row>
    <row r="1350" spans="1:23" x14ac:dyDescent="0.25">
      <c r="A1350" t="s">
        <v>1922</v>
      </c>
      <c r="B1350">
        <v>1453</v>
      </c>
      <c r="C1350" t="s">
        <v>1923</v>
      </c>
      <c r="D1350" s="3">
        <v>41130</v>
      </c>
      <c r="E1350">
        <v>2227175.8788800002</v>
      </c>
      <c r="F1350">
        <v>1372234.59363</v>
      </c>
      <c r="G1350" t="s">
        <v>405</v>
      </c>
      <c r="H1350" t="s">
        <v>406</v>
      </c>
      <c r="I1350" t="s">
        <v>372</v>
      </c>
      <c r="J1350" t="s">
        <v>381</v>
      </c>
      <c r="K1350">
        <v>-84.395070000000004</v>
      </c>
      <c r="L1350">
        <v>33.77216</v>
      </c>
      <c r="M1350" t="s">
        <v>374</v>
      </c>
      <c r="N1350">
        <v>4.7</v>
      </c>
      <c r="O1350">
        <v>26</v>
      </c>
      <c r="P1350">
        <v>23</v>
      </c>
      <c r="Q1350">
        <v>20</v>
      </c>
      <c r="R1350">
        <v>1153.78</v>
      </c>
      <c r="S1350">
        <v>13.73</v>
      </c>
      <c r="T1350">
        <v>45.61</v>
      </c>
      <c r="U1350">
        <v>8</v>
      </c>
      <c r="V1350">
        <v>246</v>
      </c>
      <c r="W1350">
        <v>13.7</v>
      </c>
    </row>
    <row r="1351" spans="1:23" x14ac:dyDescent="0.25">
      <c r="A1351" t="s">
        <v>1922</v>
      </c>
      <c r="B1351">
        <v>1454</v>
      </c>
      <c r="C1351" t="s">
        <v>1924</v>
      </c>
      <c r="D1351" s="3">
        <v>41130</v>
      </c>
      <c r="E1351">
        <v>2227192.59699</v>
      </c>
      <c r="F1351">
        <v>1372241.0951100001</v>
      </c>
      <c r="G1351" t="s">
        <v>405</v>
      </c>
      <c r="H1351" t="s">
        <v>406</v>
      </c>
      <c r="I1351" t="s">
        <v>372</v>
      </c>
      <c r="J1351" t="s">
        <v>381</v>
      </c>
      <c r="K1351">
        <v>-84.395020000000002</v>
      </c>
      <c r="L1351">
        <v>33.772179999999999</v>
      </c>
      <c r="M1351" t="s">
        <v>374</v>
      </c>
      <c r="N1351">
        <v>4.2</v>
      </c>
      <c r="O1351">
        <v>22</v>
      </c>
      <c r="P1351">
        <v>19</v>
      </c>
      <c r="Q1351">
        <v>18</v>
      </c>
      <c r="R1351">
        <v>608.16</v>
      </c>
      <c r="S1351">
        <v>7.23</v>
      </c>
      <c r="T1351">
        <v>34.9</v>
      </c>
      <c r="U1351">
        <v>6.9</v>
      </c>
      <c r="V1351">
        <v>207</v>
      </c>
      <c r="W1351">
        <v>7.22</v>
      </c>
    </row>
    <row r="1352" spans="1:23" x14ac:dyDescent="0.25">
      <c r="A1352" t="s">
        <v>1922</v>
      </c>
      <c r="B1352">
        <v>1455</v>
      </c>
      <c r="C1352" t="s">
        <v>1925</v>
      </c>
      <c r="D1352" s="3">
        <v>41130</v>
      </c>
      <c r="E1352">
        <v>2227200.0272599999</v>
      </c>
      <c r="F1352">
        <v>1372240.63072</v>
      </c>
      <c r="G1352" t="s">
        <v>405</v>
      </c>
      <c r="H1352" t="s">
        <v>406</v>
      </c>
      <c r="I1352" t="s">
        <v>372</v>
      </c>
      <c r="J1352" t="s">
        <v>381</v>
      </c>
      <c r="K1352">
        <v>-84.394990000000007</v>
      </c>
      <c r="L1352">
        <v>33.772179999999999</v>
      </c>
      <c r="M1352" t="s">
        <v>374</v>
      </c>
      <c r="N1352">
        <v>4.3</v>
      </c>
      <c r="O1352">
        <v>25</v>
      </c>
      <c r="P1352">
        <v>25</v>
      </c>
      <c r="Q1352">
        <v>24</v>
      </c>
      <c r="R1352">
        <v>1066.5999999999999</v>
      </c>
      <c r="S1352">
        <v>12.7</v>
      </c>
      <c r="T1352">
        <v>36.909999999999997</v>
      </c>
      <c r="U1352">
        <v>7.12</v>
      </c>
      <c r="V1352">
        <v>217</v>
      </c>
      <c r="W1352">
        <v>12.67</v>
      </c>
    </row>
    <row r="1353" spans="1:23" x14ac:dyDescent="0.25">
      <c r="A1353" t="s">
        <v>1856</v>
      </c>
      <c r="B1353">
        <v>1456</v>
      </c>
      <c r="C1353" t="s">
        <v>1926</v>
      </c>
      <c r="D1353" s="3">
        <v>41130</v>
      </c>
      <c r="E1353">
        <v>2227200.0272599999</v>
      </c>
      <c r="F1353">
        <v>1372174.2226799999</v>
      </c>
      <c r="G1353" t="s">
        <v>463</v>
      </c>
      <c r="H1353" t="s">
        <v>464</v>
      </c>
      <c r="I1353" t="s">
        <v>380</v>
      </c>
      <c r="J1353" t="s">
        <v>373</v>
      </c>
      <c r="K1353">
        <v>-84.394990000000007</v>
      </c>
      <c r="L1353">
        <v>33.771999999999998</v>
      </c>
      <c r="M1353" t="s">
        <v>374</v>
      </c>
      <c r="N1353">
        <v>3.9</v>
      </c>
      <c r="O1353">
        <v>28</v>
      </c>
      <c r="P1353">
        <v>22</v>
      </c>
      <c r="Q1353">
        <v>18</v>
      </c>
      <c r="R1353">
        <v>537.44000000000005</v>
      </c>
      <c r="S1353">
        <v>8.25</v>
      </c>
      <c r="T1353">
        <v>83.82</v>
      </c>
      <c r="U1353">
        <v>11.16</v>
      </c>
      <c r="V1353">
        <v>726</v>
      </c>
      <c r="W1353">
        <v>6.38</v>
      </c>
    </row>
    <row r="1354" spans="1:23" x14ac:dyDescent="0.25">
      <c r="A1354" t="s">
        <v>1856</v>
      </c>
      <c r="B1354">
        <v>1457</v>
      </c>
      <c r="C1354" t="s">
        <v>1927</v>
      </c>
      <c r="D1354" s="3">
        <v>41130</v>
      </c>
      <c r="E1354">
        <v>2227196.31213</v>
      </c>
      <c r="F1354">
        <v>1372183.51052</v>
      </c>
      <c r="G1354" t="s">
        <v>463</v>
      </c>
      <c r="H1354" t="s">
        <v>464</v>
      </c>
      <c r="I1354" t="s">
        <v>380</v>
      </c>
      <c r="J1354" t="s">
        <v>373</v>
      </c>
      <c r="K1354">
        <v>-84.395009999999999</v>
      </c>
      <c r="L1354">
        <v>33.772019999999998</v>
      </c>
      <c r="M1354" t="s">
        <v>374</v>
      </c>
      <c r="N1354">
        <v>4.2</v>
      </c>
      <c r="O1354">
        <v>29</v>
      </c>
      <c r="P1354">
        <v>22</v>
      </c>
      <c r="Q1354">
        <v>27</v>
      </c>
      <c r="R1354">
        <v>871.55</v>
      </c>
      <c r="S1354">
        <v>13.36</v>
      </c>
      <c r="T1354">
        <v>139.02000000000001</v>
      </c>
      <c r="U1354">
        <v>14.93</v>
      </c>
      <c r="V1354">
        <v>800</v>
      </c>
      <c r="W1354">
        <v>10.35</v>
      </c>
    </row>
    <row r="1355" spans="1:23" x14ac:dyDescent="0.25">
      <c r="A1355" t="s">
        <v>1856</v>
      </c>
      <c r="B1355">
        <v>1458</v>
      </c>
      <c r="C1355" t="s">
        <v>1928</v>
      </c>
      <c r="D1355" s="3">
        <v>41130</v>
      </c>
      <c r="E1355">
        <v>2227183.3091500001</v>
      </c>
      <c r="F1355">
        <v>1372196.51349</v>
      </c>
      <c r="G1355" t="s">
        <v>405</v>
      </c>
      <c r="H1355" t="s">
        <v>406</v>
      </c>
      <c r="I1355" t="s">
        <v>372</v>
      </c>
      <c r="J1355" t="s">
        <v>381</v>
      </c>
      <c r="K1355">
        <v>-84.395049999999998</v>
      </c>
      <c r="L1355">
        <v>33.772060000000003</v>
      </c>
      <c r="M1355" t="s">
        <v>374</v>
      </c>
      <c r="N1355">
        <v>4.2</v>
      </c>
      <c r="O1355">
        <v>17</v>
      </c>
      <c r="P1355">
        <v>25</v>
      </c>
      <c r="Q1355">
        <v>27</v>
      </c>
      <c r="R1355">
        <v>1201.25</v>
      </c>
      <c r="S1355">
        <v>14.29</v>
      </c>
      <c r="T1355">
        <v>34.9</v>
      </c>
      <c r="U1355">
        <v>6.9</v>
      </c>
      <c r="V1355">
        <v>207</v>
      </c>
      <c r="W1355">
        <v>14.26</v>
      </c>
    </row>
    <row r="1356" spans="1:23" x14ac:dyDescent="0.25">
      <c r="A1356" t="s">
        <v>1856</v>
      </c>
      <c r="B1356">
        <v>1459</v>
      </c>
      <c r="C1356" t="s">
        <v>1929</v>
      </c>
      <c r="D1356" s="3">
        <v>41130</v>
      </c>
      <c r="E1356">
        <v>2227194.45456</v>
      </c>
      <c r="F1356">
        <v>1372196.9778799999</v>
      </c>
      <c r="G1356" t="s">
        <v>463</v>
      </c>
      <c r="H1356" t="s">
        <v>464</v>
      </c>
      <c r="I1356" t="s">
        <v>380</v>
      </c>
      <c r="J1356" t="s">
        <v>381</v>
      </c>
      <c r="K1356">
        <v>-84.395009999999999</v>
      </c>
      <c r="L1356">
        <v>33.772060000000003</v>
      </c>
      <c r="M1356" t="s">
        <v>374</v>
      </c>
      <c r="N1356">
        <v>3.4</v>
      </c>
      <c r="O1356">
        <v>29</v>
      </c>
      <c r="P1356">
        <v>16</v>
      </c>
      <c r="Q1356">
        <v>18</v>
      </c>
      <c r="R1356">
        <v>169.1</v>
      </c>
      <c r="S1356">
        <v>2.6</v>
      </c>
      <c r="T1356">
        <v>21.16</v>
      </c>
      <c r="U1356">
        <v>5.14</v>
      </c>
      <c r="V1356">
        <v>136</v>
      </c>
      <c r="W1356">
        <v>2.0099999999999998</v>
      </c>
    </row>
    <row r="1357" spans="1:23" x14ac:dyDescent="0.25">
      <c r="A1357" t="s">
        <v>1856</v>
      </c>
      <c r="B1357">
        <v>1460</v>
      </c>
      <c r="C1357" t="s">
        <v>1930</v>
      </c>
      <c r="D1357" s="3">
        <v>41130</v>
      </c>
      <c r="E1357">
        <v>2227225.6930900002</v>
      </c>
      <c r="F1357">
        <v>1372193.24505</v>
      </c>
      <c r="G1357" t="s">
        <v>500</v>
      </c>
      <c r="H1357" t="s">
        <v>501</v>
      </c>
      <c r="I1357" t="s">
        <v>372</v>
      </c>
      <c r="J1357" t="s">
        <v>373</v>
      </c>
      <c r="K1357">
        <v>-84.394909999999996</v>
      </c>
      <c r="L1357">
        <v>33.77205</v>
      </c>
      <c r="M1357" t="s">
        <v>374</v>
      </c>
      <c r="N1357">
        <v>27.5</v>
      </c>
      <c r="O1357">
        <v>48</v>
      </c>
      <c r="P1357">
        <v>48</v>
      </c>
      <c r="Q1357">
        <v>42</v>
      </c>
      <c r="R1357">
        <v>3727.65</v>
      </c>
      <c r="S1357">
        <v>103.11</v>
      </c>
      <c r="T1357">
        <v>3174.94</v>
      </c>
      <c r="U1357">
        <v>92.22</v>
      </c>
      <c r="V1357">
        <v>7181</v>
      </c>
      <c r="W1357">
        <v>76.930000000000007</v>
      </c>
    </row>
    <row r="1358" spans="1:23" x14ac:dyDescent="0.25">
      <c r="A1358" t="s">
        <v>1856</v>
      </c>
      <c r="B1358">
        <v>1461</v>
      </c>
      <c r="C1358" t="s">
        <v>1931</v>
      </c>
      <c r="D1358" s="3">
        <v>41130</v>
      </c>
      <c r="E1358">
        <v>2227236.2498300001</v>
      </c>
      <c r="F1358">
        <v>1372216.01795</v>
      </c>
      <c r="G1358" t="s">
        <v>716</v>
      </c>
      <c r="H1358" t="s">
        <v>717</v>
      </c>
      <c r="I1358" t="s">
        <v>380</v>
      </c>
      <c r="J1358" t="s">
        <v>381</v>
      </c>
      <c r="K1358">
        <v>-84.394880000000001</v>
      </c>
      <c r="L1358">
        <v>33.772109999999998</v>
      </c>
      <c r="M1358" t="s">
        <v>374</v>
      </c>
      <c r="N1358">
        <v>4.3</v>
      </c>
      <c r="O1358">
        <v>27</v>
      </c>
      <c r="P1358">
        <v>17</v>
      </c>
      <c r="Q1358">
        <v>24</v>
      </c>
      <c r="R1358">
        <v>522.79999999999995</v>
      </c>
      <c r="S1358">
        <v>8.5299999999999994</v>
      </c>
      <c r="T1358">
        <v>38.340000000000003</v>
      </c>
      <c r="U1358">
        <v>7.54</v>
      </c>
      <c r="V1358">
        <v>184</v>
      </c>
      <c r="W1358">
        <v>6.21</v>
      </c>
    </row>
    <row r="1359" spans="1:23" x14ac:dyDescent="0.25">
      <c r="A1359" t="s">
        <v>1856</v>
      </c>
      <c r="B1359">
        <v>1462</v>
      </c>
      <c r="C1359" t="s">
        <v>1932</v>
      </c>
      <c r="D1359" s="3">
        <v>41130</v>
      </c>
      <c r="E1359">
        <v>2227249.2527999999</v>
      </c>
      <c r="F1359">
        <v>1372220.1974800001</v>
      </c>
      <c r="G1359" t="s">
        <v>716</v>
      </c>
      <c r="H1359" t="s">
        <v>717</v>
      </c>
      <c r="I1359" t="s">
        <v>372</v>
      </c>
      <c r="J1359" t="s">
        <v>373</v>
      </c>
      <c r="K1359">
        <v>-84.394829999999999</v>
      </c>
      <c r="L1359">
        <v>33.772120000000001</v>
      </c>
      <c r="M1359" t="s">
        <v>374</v>
      </c>
      <c r="N1359">
        <v>14</v>
      </c>
      <c r="O1359">
        <v>62</v>
      </c>
      <c r="P1359">
        <v>37</v>
      </c>
      <c r="Q1359">
        <v>38</v>
      </c>
      <c r="R1359">
        <v>2862.34</v>
      </c>
      <c r="S1359">
        <v>46.72</v>
      </c>
      <c r="T1359">
        <v>674.66</v>
      </c>
      <c r="U1359">
        <v>39.29</v>
      </c>
      <c r="V1359">
        <v>1515</v>
      </c>
      <c r="W1359">
        <v>33.99</v>
      </c>
    </row>
    <row r="1360" spans="1:23" x14ac:dyDescent="0.25">
      <c r="A1360" t="s">
        <v>1856</v>
      </c>
      <c r="B1360">
        <v>1463</v>
      </c>
      <c r="C1360" t="s">
        <v>1933</v>
      </c>
      <c r="D1360" s="3">
        <v>41130</v>
      </c>
      <c r="E1360">
        <v>2227247.8596299998</v>
      </c>
      <c r="F1360">
        <v>1372202.5505900001</v>
      </c>
      <c r="G1360" t="s">
        <v>463</v>
      </c>
      <c r="H1360" t="s">
        <v>464</v>
      </c>
      <c r="I1360" t="s">
        <v>372</v>
      </c>
      <c r="J1360" t="s">
        <v>373</v>
      </c>
      <c r="K1360">
        <v>-84.394840000000002</v>
      </c>
      <c r="L1360">
        <v>33.772080000000003</v>
      </c>
      <c r="M1360" t="s">
        <v>374</v>
      </c>
      <c r="N1360">
        <v>4.2</v>
      </c>
      <c r="O1360">
        <v>30</v>
      </c>
      <c r="P1360">
        <v>21</v>
      </c>
      <c r="Q1360">
        <v>24</v>
      </c>
      <c r="R1360">
        <v>680.17</v>
      </c>
      <c r="S1360">
        <v>10.43</v>
      </c>
      <c r="T1360">
        <v>98.22</v>
      </c>
      <c r="U1360">
        <v>12.24</v>
      </c>
      <c r="V1360">
        <v>756</v>
      </c>
      <c r="W1360">
        <v>8.08</v>
      </c>
    </row>
    <row r="1361" spans="1:23" x14ac:dyDescent="0.25">
      <c r="A1361" t="s">
        <v>1856</v>
      </c>
      <c r="B1361">
        <v>1464</v>
      </c>
      <c r="C1361" t="s">
        <v>1934</v>
      </c>
      <c r="D1361" s="3">
        <v>41130</v>
      </c>
      <c r="E1361">
        <v>2227257.1474700002</v>
      </c>
      <c r="F1361">
        <v>1372207.1945100001</v>
      </c>
      <c r="G1361" t="s">
        <v>463</v>
      </c>
      <c r="H1361" t="s">
        <v>464</v>
      </c>
      <c r="I1361" t="s">
        <v>380</v>
      </c>
      <c r="J1361" t="s">
        <v>373</v>
      </c>
      <c r="K1361">
        <v>-84.394810000000007</v>
      </c>
      <c r="L1361">
        <v>33.772089999999999</v>
      </c>
      <c r="M1361" t="s">
        <v>374</v>
      </c>
      <c r="N1361">
        <v>3.1</v>
      </c>
      <c r="O1361">
        <v>28</v>
      </c>
      <c r="P1361">
        <v>11</v>
      </c>
      <c r="Q1361">
        <v>9</v>
      </c>
      <c r="R1361">
        <v>145.21</v>
      </c>
      <c r="S1361">
        <v>2.23</v>
      </c>
      <c r="T1361">
        <v>32.83</v>
      </c>
      <c r="U1361">
        <v>6.55</v>
      </c>
      <c r="V1361">
        <v>198</v>
      </c>
      <c r="W1361">
        <v>1.72</v>
      </c>
    </row>
    <row r="1362" spans="1:23" x14ac:dyDescent="0.25">
      <c r="A1362" t="s">
        <v>1856</v>
      </c>
      <c r="B1362">
        <v>1465</v>
      </c>
      <c r="C1362" t="s">
        <v>1935</v>
      </c>
      <c r="D1362" s="3">
        <v>41130</v>
      </c>
      <c r="E1362">
        <v>2227264.5777400001</v>
      </c>
      <c r="F1362">
        <v>1372202.0861899999</v>
      </c>
      <c r="G1362" t="s">
        <v>463</v>
      </c>
      <c r="H1362" t="s">
        <v>464</v>
      </c>
      <c r="I1362" t="s">
        <v>372</v>
      </c>
      <c r="J1362" t="s">
        <v>381</v>
      </c>
      <c r="K1362">
        <v>-84.394779999999997</v>
      </c>
      <c r="L1362">
        <v>33.772069999999999</v>
      </c>
      <c r="M1362" t="s">
        <v>374</v>
      </c>
      <c r="N1362">
        <v>4</v>
      </c>
      <c r="O1362">
        <v>29</v>
      </c>
      <c r="P1362">
        <v>18</v>
      </c>
      <c r="Q1362">
        <v>16</v>
      </c>
      <c r="R1362">
        <v>482.22</v>
      </c>
      <c r="S1362">
        <v>7.39</v>
      </c>
      <c r="T1362">
        <v>77.489999999999995</v>
      </c>
      <c r="U1362">
        <v>10.67</v>
      </c>
      <c r="V1362">
        <v>410</v>
      </c>
      <c r="W1362">
        <v>5.73</v>
      </c>
    </row>
    <row r="1363" spans="1:23" x14ac:dyDescent="0.25">
      <c r="A1363" t="s">
        <v>1856</v>
      </c>
      <c r="B1363">
        <v>1466</v>
      </c>
      <c r="C1363" t="s">
        <v>1936</v>
      </c>
      <c r="D1363" s="3">
        <v>41130</v>
      </c>
      <c r="E1363">
        <v>2227270.6148299999</v>
      </c>
      <c r="F1363">
        <v>1372207.6588999999</v>
      </c>
      <c r="G1363" t="s">
        <v>463</v>
      </c>
      <c r="H1363" t="s">
        <v>464</v>
      </c>
      <c r="I1363" t="s">
        <v>372</v>
      </c>
      <c r="J1363" t="s">
        <v>373</v>
      </c>
      <c r="K1363">
        <v>-84.394760000000005</v>
      </c>
      <c r="L1363">
        <v>33.772089999999999</v>
      </c>
      <c r="M1363" t="s">
        <v>374</v>
      </c>
      <c r="N1363">
        <v>3.1</v>
      </c>
      <c r="O1363">
        <v>28</v>
      </c>
      <c r="P1363">
        <v>26</v>
      </c>
      <c r="Q1363">
        <v>19</v>
      </c>
      <c r="R1363">
        <v>844.75</v>
      </c>
      <c r="S1363">
        <v>12.96</v>
      </c>
      <c r="T1363">
        <v>29.56</v>
      </c>
      <c r="U1363">
        <v>6.17</v>
      </c>
      <c r="V1363">
        <v>181</v>
      </c>
      <c r="W1363">
        <v>10.029999999999999</v>
      </c>
    </row>
    <row r="1364" spans="1:23" x14ac:dyDescent="0.25">
      <c r="A1364" t="s">
        <v>1856</v>
      </c>
      <c r="B1364">
        <v>1467</v>
      </c>
      <c r="C1364" t="s">
        <v>1937</v>
      </c>
      <c r="D1364" s="3">
        <v>41130</v>
      </c>
      <c r="E1364">
        <v>2227276.6519300002</v>
      </c>
      <c r="F1364">
        <v>1372202.5505900001</v>
      </c>
      <c r="G1364" t="s">
        <v>463</v>
      </c>
      <c r="H1364" t="s">
        <v>464</v>
      </c>
      <c r="I1364" t="s">
        <v>372</v>
      </c>
      <c r="J1364" t="s">
        <v>373</v>
      </c>
      <c r="K1364">
        <v>-84.394739999999999</v>
      </c>
      <c r="L1364">
        <v>33.772080000000003</v>
      </c>
      <c r="M1364" t="s">
        <v>374</v>
      </c>
      <c r="N1364">
        <v>2.2000000000000002</v>
      </c>
      <c r="O1364">
        <v>24</v>
      </c>
      <c r="P1364">
        <v>19</v>
      </c>
      <c r="Q1364">
        <v>24</v>
      </c>
      <c r="R1364">
        <v>771.34</v>
      </c>
      <c r="S1364">
        <v>11.84</v>
      </c>
      <c r="T1364">
        <v>31.42</v>
      </c>
      <c r="U1364">
        <v>6.37</v>
      </c>
      <c r="V1364">
        <v>194</v>
      </c>
      <c r="W1364">
        <v>9.16</v>
      </c>
    </row>
    <row r="1365" spans="1:23" x14ac:dyDescent="0.25">
      <c r="A1365" t="s">
        <v>1856</v>
      </c>
      <c r="B1365">
        <v>1468</v>
      </c>
      <c r="C1365" t="s">
        <v>1938</v>
      </c>
      <c r="D1365" s="3">
        <v>41130</v>
      </c>
      <c r="E1365">
        <v>2227276.1875300002</v>
      </c>
      <c r="F1365">
        <v>1372218.3399100001</v>
      </c>
      <c r="G1365" t="s">
        <v>405</v>
      </c>
      <c r="H1365" t="s">
        <v>406</v>
      </c>
      <c r="I1365" t="s">
        <v>380</v>
      </c>
      <c r="J1365" t="s">
        <v>381</v>
      </c>
      <c r="K1365">
        <v>-84.394739999999999</v>
      </c>
      <c r="L1365">
        <v>33.772120000000001</v>
      </c>
      <c r="M1365" t="s">
        <v>374</v>
      </c>
      <c r="N1365">
        <v>3</v>
      </c>
      <c r="O1365">
        <v>12</v>
      </c>
      <c r="P1365">
        <v>10</v>
      </c>
      <c r="Q1365">
        <v>9</v>
      </c>
      <c r="R1365">
        <v>170.18</v>
      </c>
      <c r="S1365">
        <v>2.0299999999999998</v>
      </c>
      <c r="T1365">
        <v>15.65</v>
      </c>
      <c r="U1365">
        <v>4.41</v>
      </c>
      <c r="V1365">
        <v>100</v>
      </c>
      <c r="W1365">
        <v>2.02</v>
      </c>
    </row>
    <row r="1366" spans="1:23" x14ac:dyDescent="0.25">
      <c r="A1366" t="s">
        <v>1856</v>
      </c>
      <c r="B1366">
        <v>1469</v>
      </c>
      <c r="C1366" t="s">
        <v>1939</v>
      </c>
      <c r="D1366" s="3">
        <v>41130</v>
      </c>
      <c r="E1366">
        <v>2227268.6375699998</v>
      </c>
      <c r="F1366">
        <v>1372220.68894</v>
      </c>
      <c r="G1366" t="s">
        <v>716</v>
      </c>
      <c r="H1366" t="s">
        <v>717</v>
      </c>
      <c r="I1366" t="s">
        <v>372</v>
      </c>
      <c r="J1366" t="s">
        <v>373</v>
      </c>
      <c r="K1366">
        <v>-84.394769999999994</v>
      </c>
      <c r="L1366">
        <v>33.772129999999997</v>
      </c>
      <c r="M1366" t="s">
        <v>374</v>
      </c>
      <c r="N1366">
        <v>7.2</v>
      </c>
      <c r="O1366">
        <v>52</v>
      </c>
      <c r="P1366">
        <v>20</v>
      </c>
      <c r="Q1366">
        <v>21</v>
      </c>
      <c r="R1366">
        <v>522.79999999999995</v>
      </c>
      <c r="S1366">
        <v>8.5299999999999994</v>
      </c>
      <c r="T1366">
        <v>134.11000000000001</v>
      </c>
      <c r="U1366">
        <v>15.43</v>
      </c>
      <c r="V1366">
        <v>796</v>
      </c>
      <c r="W1366">
        <v>6.21</v>
      </c>
    </row>
    <row r="1367" spans="1:23" x14ac:dyDescent="0.25">
      <c r="A1367" t="s">
        <v>1856</v>
      </c>
      <c r="B1367">
        <v>1470</v>
      </c>
      <c r="C1367" t="s">
        <v>1940</v>
      </c>
      <c r="D1367" s="3">
        <v>41130</v>
      </c>
      <c r="E1367">
        <v>2227298.8230499998</v>
      </c>
      <c r="F1367">
        <v>1372217.9025900001</v>
      </c>
      <c r="G1367" t="s">
        <v>1658</v>
      </c>
      <c r="H1367" t="s">
        <v>1659</v>
      </c>
      <c r="I1367" t="s">
        <v>380</v>
      </c>
      <c r="J1367" t="s">
        <v>399</v>
      </c>
      <c r="K1367">
        <v>-84.394670000000005</v>
      </c>
      <c r="L1367">
        <v>33.772120000000001</v>
      </c>
      <c r="M1367" t="s">
        <v>374</v>
      </c>
      <c r="N1367">
        <v>42.9</v>
      </c>
      <c r="O1367">
        <v>88</v>
      </c>
      <c r="P1367">
        <v>96</v>
      </c>
      <c r="Q1367">
        <v>78</v>
      </c>
      <c r="R1367">
        <v>12755.88</v>
      </c>
      <c r="S1367">
        <v>190.06</v>
      </c>
      <c r="T1367">
        <v>11176.71</v>
      </c>
      <c r="U1367">
        <v>217.02</v>
      </c>
      <c r="V1367">
        <v>14904</v>
      </c>
      <c r="W1367">
        <v>151.47</v>
      </c>
    </row>
    <row r="1368" spans="1:23" x14ac:dyDescent="0.25">
      <c r="A1368" t="s">
        <v>1856</v>
      </c>
      <c r="B1368">
        <v>1471</v>
      </c>
      <c r="C1368" t="s">
        <v>1941</v>
      </c>
      <c r="D1368" s="3">
        <v>41130</v>
      </c>
      <c r="E1368">
        <v>2227311.3616300002</v>
      </c>
      <c r="F1368">
        <v>1372205.8284</v>
      </c>
      <c r="G1368" t="s">
        <v>405</v>
      </c>
      <c r="H1368" t="s">
        <v>406</v>
      </c>
      <c r="I1368" t="s">
        <v>380</v>
      </c>
      <c r="J1368" t="s">
        <v>381</v>
      </c>
      <c r="K1368">
        <v>-84.394630000000006</v>
      </c>
      <c r="L1368">
        <v>33.772089999999999</v>
      </c>
      <c r="M1368" t="s">
        <v>374</v>
      </c>
      <c r="N1368">
        <v>3.7</v>
      </c>
      <c r="O1368">
        <v>17</v>
      </c>
      <c r="P1368">
        <v>21</v>
      </c>
      <c r="Q1368">
        <v>19</v>
      </c>
      <c r="R1368">
        <v>710.74</v>
      </c>
      <c r="S1368">
        <v>8.4700000000000006</v>
      </c>
      <c r="T1368">
        <v>25.79</v>
      </c>
      <c r="U1368">
        <v>5.82</v>
      </c>
      <c r="V1368">
        <v>161</v>
      </c>
      <c r="W1368">
        <v>8.44</v>
      </c>
    </row>
    <row r="1369" spans="1:23" x14ac:dyDescent="0.25">
      <c r="A1369" t="s">
        <v>1856</v>
      </c>
      <c r="B1369">
        <v>1472</v>
      </c>
      <c r="C1369" t="s">
        <v>1942</v>
      </c>
      <c r="D1369" s="3">
        <v>41130</v>
      </c>
      <c r="E1369">
        <v>2227335.5100099999</v>
      </c>
      <c r="F1369">
        <v>1372204.4352200001</v>
      </c>
      <c r="G1369" t="s">
        <v>405</v>
      </c>
      <c r="H1369" t="s">
        <v>406</v>
      </c>
      <c r="I1369" t="s">
        <v>372</v>
      </c>
      <c r="J1369" t="s">
        <v>381</v>
      </c>
      <c r="K1369">
        <v>-84.394549999999995</v>
      </c>
      <c r="L1369">
        <v>33.772080000000003</v>
      </c>
      <c r="M1369" t="s">
        <v>374</v>
      </c>
      <c r="N1369">
        <v>4.2</v>
      </c>
      <c r="O1369">
        <v>18</v>
      </c>
      <c r="P1369">
        <v>22</v>
      </c>
      <c r="Q1369">
        <v>25</v>
      </c>
      <c r="R1369">
        <v>1101.04</v>
      </c>
      <c r="S1369">
        <v>13.1</v>
      </c>
      <c r="T1369">
        <v>34.9</v>
      </c>
      <c r="U1369">
        <v>6.9</v>
      </c>
      <c r="V1369">
        <v>207</v>
      </c>
      <c r="W1369">
        <v>13.07</v>
      </c>
    </row>
    <row r="1370" spans="1:23" x14ac:dyDescent="0.25">
      <c r="A1370" t="s">
        <v>1856</v>
      </c>
      <c r="B1370">
        <v>1473</v>
      </c>
      <c r="C1370" t="s">
        <v>1943</v>
      </c>
      <c r="D1370" s="3">
        <v>41130</v>
      </c>
      <c r="E1370">
        <v>2227370.8037899998</v>
      </c>
      <c r="F1370">
        <v>1372204.4352200001</v>
      </c>
      <c r="G1370" t="s">
        <v>405</v>
      </c>
      <c r="H1370" t="s">
        <v>406</v>
      </c>
      <c r="I1370" t="s">
        <v>380</v>
      </c>
      <c r="J1370" t="s">
        <v>381</v>
      </c>
      <c r="K1370">
        <v>-84.39443</v>
      </c>
      <c r="L1370">
        <v>33.772080000000003</v>
      </c>
      <c r="M1370" t="s">
        <v>374</v>
      </c>
      <c r="N1370">
        <v>4.0999999999999996</v>
      </c>
      <c r="O1370">
        <v>18</v>
      </c>
      <c r="P1370">
        <v>17</v>
      </c>
      <c r="Q1370">
        <v>16</v>
      </c>
      <c r="R1370">
        <v>218.29</v>
      </c>
      <c r="S1370">
        <v>2.6</v>
      </c>
      <c r="T1370">
        <v>32.94</v>
      </c>
      <c r="U1370">
        <v>6.68</v>
      </c>
      <c r="V1370">
        <v>197</v>
      </c>
      <c r="W1370">
        <v>2.59</v>
      </c>
    </row>
    <row r="1371" spans="1:23" x14ac:dyDescent="0.25">
      <c r="A1371" t="s">
        <v>1856</v>
      </c>
      <c r="B1371">
        <v>1474</v>
      </c>
      <c r="C1371" t="s">
        <v>1944</v>
      </c>
      <c r="D1371" s="3">
        <v>41130</v>
      </c>
      <c r="E1371">
        <v>2227391.23703</v>
      </c>
      <c r="F1371">
        <v>1372203.5064399999</v>
      </c>
      <c r="G1371" t="s">
        <v>405</v>
      </c>
      <c r="H1371" t="s">
        <v>406</v>
      </c>
      <c r="I1371" t="s">
        <v>380</v>
      </c>
      <c r="J1371" t="s">
        <v>381</v>
      </c>
      <c r="K1371">
        <v>-84.394369999999995</v>
      </c>
      <c r="L1371">
        <v>33.772080000000003</v>
      </c>
      <c r="M1371" t="s">
        <v>374</v>
      </c>
      <c r="N1371">
        <v>6</v>
      </c>
      <c r="O1371">
        <v>26</v>
      </c>
      <c r="P1371">
        <v>28</v>
      </c>
      <c r="Q1371">
        <v>25</v>
      </c>
      <c r="R1371">
        <v>1247.8599999999999</v>
      </c>
      <c r="S1371">
        <v>14.86</v>
      </c>
      <c r="T1371">
        <v>81.66</v>
      </c>
      <c r="U1371">
        <v>11.11</v>
      </c>
      <c r="V1371">
        <v>422</v>
      </c>
      <c r="W1371">
        <v>14.82</v>
      </c>
    </row>
    <row r="1372" spans="1:23" x14ac:dyDescent="0.25">
      <c r="A1372" t="s">
        <v>1856</v>
      </c>
      <c r="B1372">
        <v>1475</v>
      </c>
      <c r="C1372" t="s">
        <v>1945</v>
      </c>
      <c r="D1372" s="3">
        <v>41130</v>
      </c>
      <c r="E1372">
        <v>2227434.8898700001</v>
      </c>
      <c r="F1372">
        <v>1372205.8284</v>
      </c>
      <c r="G1372" t="s">
        <v>511</v>
      </c>
      <c r="H1372" t="s">
        <v>512</v>
      </c>
      <c r="I1372" t="s">
        <v>380</v>
      </c>
      <c r="J1372" t="s">
        <v>399</v>
      </c>
      <c r="K1372">
        <v>-84.394220000000004</v>
      </c>
      <c r="L1372">
        <v>33.772089999999999</v>
      </c>
      <c r="M1372" t="s">
        <v>374</v>
      </c>
      <c r="N1372">
        <v>34.299999999999997</v>
      </c>
      <c r="O1372">
        <v>78</v>
      </c>
      <c r="P1372">
        <v>71</v>
      </c>
      <c r="Q1372">
        <v>72</v>
      </c>
      <c r="R1372">
        <v>10985.43</v>
      </c>
      <c r="S1372">
        <v>212.77</v>
      </c>
      <c r="T1372">
        <v>6650.11</v>
      </c>
      <c r="U1372">
        <v>160.36000000000001</v>
      </c>
      <c r="V1372">
        <v>7484</v>
      </c>
      <c r="W1372">
        <v>130.44999999999999</v>
      </c>
    </row>
    <row r="1373" spans="1:23" x14ac:dyDescent="0.25">
      <c r="A1373" t="s">
        <v>1856</v>
      </c>
      <c r="B1373">
        <v>1476</v>
      </c>
      <c r="C1373" t="s">
        <v>1946</v>
      </c>
      <c r="D1373" s="3">
        <v>41130</v>
      </c>
      <c r="E1373">
        <v>2227327.61534</v>
      </c>
      <c r="F1373">
        <v>1372218.83137</v>
      </c>
      <c r="G1373" t="s">
        <v>1160</v>
      </c>
      <c r="H1373" t="s">
        <v>1161</v>
      </c>
      <c r="I1373" t="s">
        <v>380</v>
      </c>
      <c r="J1373" t="s">
        <v>373</v>
      </c>
      <c r="K1373">
        <v>-84.394570000000002</v>
      </c>
      <c r="L1373">
        <v>33.772120000000001</v>
      </c>
      <c r="M1373" t="s">
        <v>374</v>
      </c>
      <c r="N1373">
        <v>22.5</v>
      </c>
      <c r="O1373">
        <v>86</v>
      </c>
      <c r="P1373">
        <v>79</v>
      </c>
      <c r="Q1373">
        <v>63</v>
      </c>
      <c r="R1373">
        <v>10832.37</v>
      </c>
      <c r="S1373">
        <v>188.83</v>
      </c>
      <c r="T1373">
        <v>2408.33</v>
      </c>
      <c r="U1373">
        <v>87.72</v>
      </c>
      <c r="V1373">
        <v>2511</v>
      </c>
      <c r="W1373">
        <v>128.63</v>
      </c>
    </row>
    <row r="1374" spans="1:23" x14ac:dyDescent="0.25">
      <c r="A1374" t="s">
        <v>1856</v>
      </c>
      <c r="B1374">
        <v>1477</v>
      </c>
      <c r="C1374" t="s">
        <v>1947</v>
      </c>
      <c r="D1374" s="3">
        <v>41130</v>
      </c>
      <c r="E1374">
        <v>2227363.3735199999</v>
      </c>
      <c r="F1374">
        <v>1372210.93671</v>
      </c>
      <c r="G1374" t="s">
        <v>405</v>
      </c>
      <c r="H1374" t="s">
        <v>406</v>
      </c>
      <c r="I1374" t="s">
        <v>372</v>
      </c>
      <c r="J1374" t="s">
        <v>381</v>
      </c>
      <c r="K1374">
        <v>-84.394459999999995</v>
      </c>
      <c r="L1374">
        <v>33.772100000000002</v>
      </c>
      <c r="M1374" t="s">
        <v>374</v>
      </c>
      <c r="N1374">
        <v>6</v>
      </c>
      <c r="O1374">
        <v>28</v>
      </c>
      <c r="P1374">
        <v>26</v>
      </c>
      <c r="Q1374">
        <v>24</v>
      </c>
      <c r="R1374">
        <v>1178.33</v>
      </c>
      <c r="S1374">
        <v>14.02</v>
      </c>
      <c r="T1374">
        <v>81.66</v>
      </c>
      <c r="U1374">
        <v>11.11</v>
      </c>
      <c r="V1374">
        <v>422</v>
      </c>
      <c r="W1374">
        <v>13.99</v>
      </c>
    </row>
    <row r="1375" spans="1:23" x14ac:dyDescent="0.25">
      <c r="A1375" t="s">
        <v>1856</v>
      </c>
      <c r="B1375">
        <v>1478</v>
      </c>
      <c r="C1375" t="s">
        <v>1948</v>
      </c>
      <c r="D1375" s="3">
        <v>41130</v>
      </c>
      <c r="E1375">
        <v>2227381.4848000002</v>
      </c>
      <c r="F1375">
        <v>1372210.0079300001</v>
      </c>
      <c r="G1375" t="s">
        <v>405</v>
      </c>
      <c r="H1375" t="s">
        <v>406</v>
      </c>
      <c r="I1375" t="s">
        <v>372</v>
      </c>
      <c r="J1375" t="s">
        <v>373</v>
      </c>
      <c r="K1375">
        <v>-84.394400000000005</v>
      </c>
      <c r="L1375">
        <v>33.772100000000002</v>
      </c>
      <c r="M1375" t="s">
        <v>374</v>
      </c>
      <c r="N1375">
        <v>5.5</v>
      </c>
      <c r="O1375">
        <v>27</v>
      </c>
      <c r="P1375">
        <v>18</v>
      </c>
      <c r="Q1375">
        <v>25</v>
      </c>
      <c r="R1375">
        <v>671.13</v>
      </c>
      <c r="S1375">
        <v>7.98</v>
      </c>
      <c r="T1375">
        <v>66.36</v>
      </c>
      <c r="U1375">
        <v>9.8800000000000008</v>
      </c>
      <c r="V1375">
        <v>337</v>
      </c>
      <c r="W1375">
        <v>7.97</v>
      </c>
    </row>
    <row r="1376" spans="1:23" x14ac:dyDescent="0.25">
      <c r="A1376" t="s">
        <v>1856</v>
      </c>
      <c r="B1376">
        <v>1479</v>
      </c>
      <c r="C1376" t="s">
        <v>1949</v>
      </c>
      <c r="D1376" s="3">
        <v>41130</v>
      </c>
      <c r="E1376">
        <v>2227420.0293299998</v>
      </c>
      <c r="F1376">
        <v>1372220.2245499999</v>
      </c>
      <c r="G1376" t="s">
        <v>405</v>
      </c>
      <c r="H1376" t="s">
        <v>406</v>
      </c>
      <c r="I1376" t="s">
        <v>372</v>
      </c>
      <c r="J1376" t="s">
        <v>381</v>
      </c>
      <c r="K1376">
        <v>-84.394270000000006</v>
      </c>
      <c r="L1376">
        <v>33.772129999999997</v>
      </c>
      <c r="M1376" t="s">
        <v>374</v>
      </c>
      <c r="N1376">
        <v>8.5</v>
      </c>
      <c r="O1376">
        <v>29</v>
      </c>
      <c r="P1376">
        <v>20</v>
      </c>
      <c r="Q1376">
        <v>25</v>
      </c>
      <c r="R1376">
        <v>789.86</v>
      </c>
      <c r="S1376">
        <v>9.39</v>
      </c>
      <c r="T1376">
        <v>187.3</v>
      </c>
      <c r="U1376">
        <v>17.79</v>
      </c>
      <c r="V1376">
        <v>883</v>
      </c>
      <c r="W1376">
        <v>9.3800000000000008</v>
      </c>
    </row>
    <row r="1377" spans="1:23" x14ac:dyDescent="0.25">
      <c r="A1377" t="s">
        <v>1856</v>
      </c>
      <c r="B1377">
        <v>1480</v>
      </c>
      <c r="C1377" t="s">
        <v>1950</v>
      </c>
      <c r="D1377" s="3">
        <v>41130</v>
      </c>
      <c r="E1377">
        <v>2227432.5679100002</v>
      </c>
      <c r="F1377">
        <v>1372222.0821199999</v>
      </c>
      <c r="G1377" t="s">
        <v>405</v>
      </c>
      <c r="H1377" t="s">
        <v>406</v>
      </c>
      <c r="I1377" t="s">
        <v>372</v>
      </c>
      <c r="J1377" t="s">
        <v>373</v>
      </c>
      <c r="K1377">
        <v>-84.394229999999993</v>
      </c>
      <c r="L1377">
        <v>33.772129999999997</v>
      </c>
      <c r="M1377" t="s">
        <v>374</v>
      </c>
      <c r="N1377">
        <v>11.8</v>
      </c>
      <c r="O1377">
        <v>35</v>
      </c>
      <c r="P1377">
        <v>31</v>
      </c>
      <c r="Q1377">
        <v>42</v>
      </c>
      <c r="R1377">
        <v>1934.38</v>
      </c>
      <c r="S1377">
        <v>23.02</v>
      </c>
      <c r="T1377">
        <v>409.38</v>
      </c>
      <c r="U1377">
        <v>27.82</v>
      </c>
      <c r="V1377">
        <v>1323</v>
      </c>
      <c r="W1377">
        <v>22.97</v>
      </c>
    </row>
    <row r="1378" spans="1:23" x14ac:dyDescent="0.25">
      <c r="A1378" t="s">
        <v>1856</v>
      </c>
      <c r="B1378">
        <v>1481</v>
      </c>
      <c r="C1378" t="s">
        <v>1951</v>
      </c>
      <c r="D1378" s="3">
        <v>41130</v>
      </c>
      <c r="E1378">
        <v>2227452.9301499999</v>
      </c>
      <c r="F1378">
        <v>1372220.80018</v>
      </c>
      <c r="G1378" t="s">
        <v>1160</v>
      </c>
      <c r="H1378" t="s">
        <v>1161</v>
      </c>
      <c r="I1378" t="s">
        <v>407</v>
      </c>
      <c r="J1378" t="s">
        <v>399</v>
      </c>
      <c r="K1378">
        <v>-84.394159999999999</v>
      </c>
      <c r="L1378">
        <v>33.772129999999997</v>
      </c>
      <c r="M1378" t="s">
        <v>374</v>
      </c>
      <c r="N1378">
        <v>22.3</v>
      </c>
      <c r="O1378">
        <v>73</v>
      </c>
      <c r="P1378">
        <v>63</v>
      </c>
      <c r="Q1378">
        <v>47</v>
      </c>
      <c r="R1378">
        <v>2359.66</v>
      </c>
      <c r="S1378">
        <v>41.14</v>
      </c>
      <c r="T1378">
        <v>2305.1799999999998</v>
      </c>
      <c r="U1378">
        <v>85.14</v>
      </c>
      <c r="V1378">
        <v>2474</v>
      </c>
      <c r="W1378">
        <v>28.02</v>
      </c>
    </row>
    <row r="1379" spans="1:23" x14ac:dyDescent="0.25">
      <c r="A1379" t="s">
        <v>1856</v>
      </c>
      <c r="B1379">
        <v>1482</v>
      </c>
      <c r="C1379" t="s">
        <v>1952</v>
      </c>
      <c r="D1379" s="3">
        <v>41130</v>
      </c>
      <c r="E1379">
        <v>2227412.1346700001</v>
      </c>
      <c r="F1379">
        <v>1372172.39218</v>
      </c>
      <c r="G1379" t="s">
        <v>1295</v>
      </c>
      <c r="H1379" t="s">
        <v>1296</v>
      </c>
      <c r="I1379" t="s">
        <v>380</v>
      </c>
      <c r="J1379" t="s">
        <v>399</v>
      </c>
      <c r="K1379">
        <v>-84.394300000000001</v>
      </c>
      <c r="L1379">
        <v>33.771990000000002</v>
      </c>
      <c r="M1379" t="s">
        <v>374</v>
      </c>
      <c r="N1379">
        <v>32.4</v>
      </c>
      <c r="O1379">
        <v>62</v>
      </c>
      <c r="P1379">
        <v>79</v>
      </c>
      <c r="Q1379">
        <v>65</v>
      </c>
      <c r="R1379">
        <v>11816.73</v>
      </c>
      <c r="S1379">
        <v>103.13</v>
      </c>
      <c r="T1379">
        <v>5234.7</v>
      </c>
      <c r="U1379">
        <v>122.25</v>
      </c>
      <c r="V1379">
        <v>9612</v>
      </c>
      <c r="W1379">
        <v>140.32</v>
      </c>
    </row>
    <row r="1380" spans="1:23" x14ac:dyDescent="0.25">
      <c r="A1380" t="s">
        <v>1856</v>
      </c>
      <c r="B1380">
        <v>1483</v>
      </c>
      <c r="C1380" t="s">
        <v>1953</v>
      </c>
      <c r="D1380" s="3">
        <v>41130</v>
      </c>
      <c r="E1380">
        <v>2227338.7096000002</v>
      </c>
      <c r="F1380">
        <v>1372171.1053899999</v>
      </c>
      <c r="G1380" t="s">
        <v>511</v>
      </c>
      <c r="H1380" t="s">
        <v>512</v>
      </c>
      <c r="I1380" t="s">
        <v>380</v>
      </c>
      <c r="J1380" t="s">
        <v>373</v>
      </c>
      <c r="K1380">
        <v>-84.394540000000006</v>
      </c>
      <c r="L1380">
        <v>33.771990000000002</v>
      </c>
      <c r="M1380" t="s">
        <v>374</v>
      </c>
      <c r="N1380">
        <v>54.5</v>
      </c>
      <c r="O1380">
        <v>104</v>
      </c>
      <c r="P1380">
        <v>125</v>
      </c>
      <c r="Q1380">
        <v>102</v>
      </c>
      <c r="R1380">
        <v>17564.330000000002</v>
      </c>
      <c r="S1380">
        <v>340.17</v>
      </c>
      <c r="T1380">
        <v>13227.74</v>
      </c>
      <c r="U1380">
        <v>22.05</v>
      </c>
      <c r="V1380">
        <v>11867</v>
      </c>
      <c r="W1380">
        <v>208.57</v>
      </c>
    </row>
    <row r="1381" spans="1:23" x14ac:dyDescent="0.25">
      <c r="A1381" t="s">
        <v>1856</v>
      </c>
      <c r="B1381">
        <v>1484</v>
      </c>
      <c r="C1381" t="s">
        <v>1954</v>
      </c>
      <c r="D1381" s="3">
        <v>41130</v>
      </c>
      <c r="E1381">
        <v>2227310.1639899998</v>
      </c>
      <c r="F1381">
        <v>1372166.2465600001</v>
      </c>
      <c r="G1381" t="s">
        <v>511</v>
      </c>
      <c r="H1381" t="s">
        <v>512</v>
      </c>
      <c r="I1381" t="s">
        <v>380</v>
      </c>
      <c r="J1381" t="s">
        <v>399</v>
      </c>
      <c r="K1381">
        <v>-84.394630000000006</v>
      </c>
      <c r="L1381">
        <v>33.771979999999999</v>
      </c>
      <c r="M1381" t="s">
        <v>374</v>
      </c>
      <c r="N1381">
        <v>51.5</v>
      </c>
      <c r="O1381">
        <v>92</v>
      </c>
      <c r="P1381">
        <v>85</v>
      </c>
      <c r="Q1381">
        <v>79</v>
      </c>
      <c r="R1381">
        <v>9137.27</v>
      </c>
      <c r="S1381">
        <v>176.97</v>
      </c>
      <c r="T1381">
        <v>12907.29</v>
      </c>
      <c r="U1381">
        <v>47.13</v>
      </c>
      <c r="V1381">
        <v>12953</v>
      </c>
      <c r="W1381">
        <v>108.5</v>
      </c>
    </row>
    <row r="1382" spans="1:23" x14ac:dyDescent="0.25">
      <c r="A1382" t="s">
        <v>1856</v>
      </c>
      <c r="B1382">
        <v>1485</v>
      </c>
      <c r="C1382" t="s">
        <v>1955</v>
      </c>
      <c r="D1382" s="3">
        <v>41130</v>
      </c>
      <c r="E1382">
        <v>2227269.1376399999</v>
      </c>
      <c r="F1382">
        <v>1372133.6344300001</v>
      </c>
      <c r="G1382" t="s">
        <v>583</v>
      </c>
      <c r="H1382" t="s">
        <v>584</v>
      </c>
      <c r="I1382" t="s">
        <v>1956</v>
      </c>
      <c r="J1382" t="s">
        <v>373</v>
      </c>
      <c r="K1382">
        <v>-84.394769999999994</v>
      </c>
      <c r="L1382">
        <v>33.771889999999999</v>
      </c>
      <c r="M1382" t="s">
        <v>374</v>
      </c>
      <c r="N1382">
        <v>14.7</v>
      </c>
      <c r="O1382">
        <v>56</v>
      </c>
      <c r="P1382">
        <v>39</v>
      </c>
      <c r="Q1382">
        <v>36</v>
      </c>
      <c r="R1382">
        <v>3180.95</v>
      </c>
      <c r="S1382">
        <v>58.95</v>
      </c>
      <c r="T1382">
        <v>807.82</v>
      </c>
      <c r="U1382">
        <v>45.42</v>
      </c>
      <c r="V1382">
        <v>1705</v>
      </c>
      <c r="W1382">
        <v>37.770000000000003</v>
      </c>
    </row>
    <row r="1383" spans="1:23" x14ac:dyDescent="0.25">
      <c r="A1383" t="s">
        <v>1856</v>
      </c>
      <c r="B1383">
        <v>1486</v>
      </c>
      <c r="C1383" t="s">
        <v>1957</v>
      </c>
      <c r="D1383" s="3">
        <v>41130</v>
      </c>
      <c r="E1383">
        <v>2227266.1008700002</v>
      </c>
      <c r="F1383">
        <v>1372099.01529</v>
      </c>
      <c r="G1383" t="s">
        <v>583</v>
      </c>
      <c r="H1383" t="s">
        <v>584</v>
      </c>
      <c r="I1383" t="s">
        <v>1956</v>
      </c>
      <c r="J1383" t="s">
        <v>373</v>
      </c>
      <c r="K1383">
        <v>-84.394779999999997</v>
      </c>
      <c r="L1383">
        <v>33.771790000000003</v>
      </c>
      <c r="M1383" t="s">
        <v>374</v>
      </c>
      <c r="N1383">
        <v>14.7</v>
      </c>
      <c r="O1383">
        <v>56</v>
      </c>
      <c r="P1383">
        <v>40</v>
      </c>
      <c r="Q1383">
        <v>40</v>
      </c>
      <c r="R1383">
        <v>3619.26</v>
      </c>
      <c r="S1383">
        <v>67.09</v>
      </c>
      <c r="T1383">
        <v>807.82</v>
      </c>
      <c r="U1383">
        <v>45.42</v>
      </c>
      <c r="V1383">
        <v>1705</v>
      </c>
      <c r="W1383">
        <v>42.98</v>
      </c>
    </row>
    <row r="1384" spans="1:23" x14ac:dyDescent="0.25">
      <c r="A1384" t="s">
        <v>1856</v>
      </c>
      <c r="B1384">
        <v>1487</v>
      </c>
      <c r="C1384" t="s">
        <v>1958</v>
      </c>
      <c r="D1384" s="3">
        <v>41130</v>
      </c>
      <c r="E1384">
        <v>2227267.9229299999</v>
      </c>
      <c r="F1384">
        <v>1372065.6108599999</v>
      </c>
      <c r="G1384" t="s">
        <v>583</v>
      </c>
      <c r="H1384" t="s">
        <v>584</v>
      </c>
      <c r="I1384" t="s">
        <v>1956</v>
      </c>
      <c r="J1384" t="s">
        <v>373</v>
      </c>
      <c r="K1384">
        <v>-84.394769999999994</v>
      </c>
      <c r="L1384">
        <v>33.771700000000003</v>
      </c>
      <c r="M1384" t="s">
        <v>374</v>
      </c>
      <c r="N1384">
        <v>15</v>
      </c>
      <c r="O1384">
        <v>56</v>
      </c>
      <c r="P1384">
        <v>41</v>
      </c>
      <c r="Q1384">
        <v>38</v>
      </c>
      <c r="R1384">
        <v>4754.63</v>
      </c>
      <c r="S1384">
        <v>88.12</v>
      </c>
      <c r="T1384">
        <v>848.58</v>
      </c>
      <c r="U1384">
        <v>46.76</v>
      </c>
      <c r="V1384">
        <v>1754</v>
      </c>
      <c r="W1384">
        <v>56.46</v>
      </c>
    </row>
    <row r="1385" spans="1:23" x14ac:dyDescent="0.25">
      <c r="A1385" t="s">
        <v>1856</v>
      </c>
      <c r="B1385">
        <v>1488</v>
      </c>
      <c r="C1385" t="s">
        <v>1959</v>
      </c>
      <c r="D1385" s="3">
        <v>41130</v>
      </c>
      <c r="E1385">
        <v>2227278.8552899999</v>
      </c>
      <c r="F1385">
        <v>1371993.9431700001</v>
      </c>
      <c r="G1385" t="s">
        <v>511</v>
      </c>
      <c r="H1385" t="s">
        <v>512</v>
      </c>
      <c r="I1385" t="s">
        <v>372</v>
      </c>
      <c r="J1385" t="s">
        <v>399</v>
      </c>
      <c r="K1385">
        <v>-84.394729999999996</v>
      </c>
      <c r="L1385">
        <v>33.771500000000003</v>
      </c>
      <c r="M1385" t="s">
        <v>374</v>
      </c>
      <c r="N1385">
        <v>44.2</v>
      </c>
      <c r="O1385">
        <v>87</v>
      </c>
      <c r="P1385">
        <v>81</v>
      </c>
      <c r="Q1385">
        <v>78</v>
      </c>
      <c r="R1385">
        <v>17353.900000000001</v>
      </c>
      <c r="S1385">
        <v>336.09</v>
      </c>
      <c r="T1385">
        <v>11617.28</v>
      </c>
      <c r="U1385">
        <v>121.52</v>
      </c>
      <c r="V1385">
        <v>11391</v>
      </c>
      <c r="W1385">
        <v>206.07</v>
      </c>
    </row>
    <row r="1386" spans="1:23" x14ac:dyDescent="0.25">
      <c r="A1386" t="s">
        <v>1856</v>
      </c>
      <c r="B1386">
        <v>1489</v>
      </c>
      <c r="C1386" t="s">
        <v>1960</v>
      </c>
      <c r="D1386" s="3">
        <v>41130</v>
      </c>
      <c r="E1386">
        <v>2227295.86118</v>
      </c>
      <c r="F1386">
        <v>1371996.97994</v>
      </c>
      <c r="G1386" t="s">
        <v>1766</v>
      </c>
      <c r="H1386" t="s">
        <v>48</v>
      </c>
      <c r="I1386" t="s">
        <v>372</v>
      </c>
      <c r="J1386" t="s">
        <v>381</v>
      </c>
      <c r="K1386">
        <v>-84.394679999999994</v>
      </c>
      <c r="L1386">
        <v>33.771509999999999</v>
      </c>
      <c r="M1386" t="s">
        <v>374</v>
      </c>
      <c r="N1386">
        <v>3.5</v>
      </c>
      <c r="O1386">
        <v>13</v>
      </c>
      <c r="P1386">
        <v>12</v>
      </c>
      <c r="Q1386">
        <v>13</v>
      </c>
      <c r="R1386">
        <v>331.64</v>
      </c>
      <c r="S1386">
        <v>5.25</v>
      </c>
      <c r="T1386">
        <v>24.54</v>
      </c>
      <c r="U1386">
        <v>6.02</v>
      </c>
      <c r="V1386">
        <v>37</v>
      </c>
      <c r="W1386">
        <v>3.94</v>
      </c>
    </row>
    <row r="1387" spans="1:23" x14ac:dyDescent="0.25">
      <c r="A1387" t="s">
        <v>1856</v>
      </c>
      <c r="B1387">
        <v>1490</v>
      </c>
      <c r="C1387" t="s">
        <v>1961</v>
      </c>
      <c r="D1387" s="3">
        <v>41130</v>
      </c>
      <c r="E1387">
        <v>2227314.0817800001</v>
      </c>
      <c r="F1387">
        <v>1371974.5078700001</v>
      </c>
      <c r="G1387" t="s">
        <v>1766</v>
      </c>
      <c r="H1387" t="s">
        <v>48</v>
      </c>
      <c r="I1387" t="s">
        <v>372</v>
      </c>
      <c r="J1387" t="s">
        <v>381</v>
      </c>
      <c r="K1387">
        <v>-84.394620000000003</v>
      </c>
      <c r="L1387">
        <v>33.771450000000002</v>
      </c>
      <c r="M1387" t="s">
        <v>374</v>
      </c>
      <c r="N1387">
        <v>3.7</v>
      </c>
      <c r="O1387">
        <v>14</v>
      </c>
      <c r="P1387">
        <v>12</v>
      </c>
      <c r="Q1387">
        <v>13</v>
      </c>
      <c r="R1387">
        <v>353.06</v>
      </c>
      <c r="S1387">
        <v>5.6</v>
      </c>
      <c r="T1387">
        <v>28.11</v>
      </c>
      <c r="U1387">
        <v>6.5</v>
      </c>
      <c r="V1387">
        <v>41</v>
      </c>
      <c r="W1387">
        <v>4.1900000000000004</v>
      </c>
    </row>
    <row r="1388" spans="1:23" x14ac:dyDescent="0.25">
      <c r="A1388" t="s">
        <v>1856</v>
      </c>
      <c r="B1388">
        <v>1491</v>
      </c>
      <c r="C1388" t="s">
        <v>1962</v>
      </c>
      <c r="D1388" s="3">
        <v>41130</v>
      </c>
      <c r="E1388">
        <v>2227325.0141400001</v>
      </c>
      <c r="F1388">
        <v>1371985.4402300001</v>
      </c>
      <c r="G1388" t="s">
        <v>1766</v>
      </c>
      <c r="H1388" t="s">
        <v>48</v>
      </c>
      <c r="I1388" t="s">
        <v>372</v>
      </c>
      <c r="J1388" t="s">
        <v>381</v>
      </c>
      <c r="K1388">
        <v>-84.394580000000005</v>
      </c>
      <c r="L1388">
        <v>33.771479999999997</v>
      </c>
      <c r="M1388" t="s">
        <v>374</v>
      </c>
      <c r="N1388">
        <v>4.0999999999999996</v>
      </c>
      <c r="O1388">
        <v>13</v>
      </c>
      <c r="P1388">
        <v>12</v>
      </c>
      <c r="Q1388">
        <v>13</v>
      </c>
      <c r="R1388">
        <v>350.69</v>
      </c>
      <c r="S1388">
        <v>5.56</v>
      </c>
      <c r="T1388">
        <v>36.090000000000003</v>
      </c>
      <c r="U1388">
        <v>7.5</v>
      </c>
      <c r="V1388">
        <v>50</v>
      </c>
      <c r="W1388">
        <v>4.16</v>
      </c>
    </row>
    <row r="1389" spans="1:23" x14ac:dyDescent="0.25">
      <c r="A1389" t="s">
        <v>1856</v>
      </c>
      <c r="B1389">
        <v>1492</v>
      </c>
      <c r="C1389" t="s">
        <v>1963</v>
      </c>
      <c r="D1389" s="3">
        <v>41130</v>
      </c>
      <c r="E1389">
        <v>2227452.1460500001</v>
      </c>
      <c r="F1389">
        <v>1371971.6877900001</v>
      </c>
      <c r="G1389" t="s">
        <v>1766</v>
      </c>
      <c r="H1389" t="s">
        <v>48</v>
      </c>
      <c r="I1389" t="s">
        <v>407</v>
      </c>
      <c r="J1389" t="s">
        <v>381</v>
      </c>
      <c r="K1389">
        <v>-84.394159999999999</v>
      </c>
      <c r="L1389">
        <v>33.771439999999998</v>
      </c>
      <c r="M1389" t="s">
        <v>374</v>
      </c>
      <c r="N1389">
        <v>3.5</v>
      </c>
      <c r="O1389">
        <v>14</v>
      </c>
      <c r="P1389">
        <v>13</v>
      </c>
      <c r="Q1389">
        <v>13</v>
      </c>
      <c r="R1389">
        <v>379.86</v>
      </c>
      <c r="S1389">
        <v>6.02</v>
      </c>
      <c r="T1389">
        <v>24.54</v>
      </c>
      <c r="U1389">
        <v>6.02</v>
      </c>
      <c r="V1389">
        <v>37</v>
      </c>
      <c r="W1389">
        <v>4.51</v>
      </c>
    </row>
    <row r="1390" spans="1:23" x14ac:dyDescent="0.25">
      <c r="A1390" t="s">
        <v>1856</v>
      </c>
      <c r="B1390">
        <v>1493</v>
      </c>
      <c r="C1390" t="s">
        <v>1964</v>
      </c>
      <c r="D1390" s="3">
        <v>41130</v>
      </c>
      <c r="E1390">
        <v>2227439.51516</v>
      </c>
      <c r="F1390">
        <v>1371980.1083800001</v>
      </c>
      <c r="G1390" t="s">
        <v>1766</v>
      </c>
      <c r="H1390" t="s">
        <v>48</v>
      </c>
      <c r="I1390" t="s">
        <v>372</v>
      </c>
      <c r="J1390" t="s">
        <v>381</v>
      </c>
      <c r="K1390">
        <v>-84.394199999999998</v>
      </c>
      <c r="L1390">
        <v>33.771470000000001</v>
      </c>
      <c r="M1390" t="s">
        <v>374</v>
      </c>
      <c r="N1390">
        <v>3.6</v>
      </c>
      <c r="O1390">
        <v>13</v>
      </c>
      <c r="P1390">
        <v>14</v>
      </c>
      <c r="Q1390">
        <v>13</v>
      </c>
      <c r="R1390">
        <v>406.34</v>
      </c>
      <c r="S1390">
        <v>6.44</v>
      </c>
      <c r="T1390">
        <v>26.28</v>
      </c>
      <c r="U1390">
        <v>6.26</v>
      </c>
      <c r="V1390">
        <v>39</v>
      </c>
      <c r="W1390">
        <v>4.82</v>
      </c>
    </row>
    <row r="1391" spans="1:23" x14ac:dyDescent="0.25">
      <c r="A1391" t="s">
        <v>1856</v>
      </c>
      <c r="B1391">
        <v>1494</v>
      </c>
      <c r="C1391" t="s">
        <v>1965</v>
      </c>
      <c r="D1391" s="3">
        <v>41130</v>
      </c>
      <c r="E1391">
        <v>2227454.6722300001</v>
      </c>
      <c r="F1391">
        <v>1371985.16074</v>
      </c>
      <c r="G1391" t="s">
        <v>1766</v>
      </c>
      <c r="H1391" t="s">
        <v>48</v>
      </c>
      <c r="I1391" t="s">
        <v>372</v>
      </c>
      <c r="J1391" t="s">
        <v>381</v>
      </c>
      <c r="K1391">
        <v>-84.394149999999996</v>
      </c>
      <c r="L1391">
        <v>33.771479999999997</v>
      </c>
      <c r="M1391" t="s">
        <v>374</v>
      </c>
      <c r="N1391">
        <v>4.2</v>
      </c>
      <c r="O1391">
        <v>13</v>
      </c>
      <c r="P1391">
        <v>15</v>
      </c>
      <c r="Q1391">
        <v>13</v>
      </c>
      <c r="R1391">
        <v>436.69</v>
      </c>
      <c r="S1391">
        <v>6.92</v>
      </c>
      <c r="T1391">
        <v>38.270000000000003</v>
      </c>
      <c r="U1391">
        <v>7.74</v>
      </c>
      <c r="V1391">
        <v>53</v>
      </c>
      <c r="W1391">
        <v>5.19</v>
      </c>
    </row>
    <row r="1392" spans="1:23" x14ac:dyDescent="0.25">
      <c r="A1392" t="s">
        <v>1839</v>
      </c>
      <c r="B1392">
        <v>1495</v>
      </c>
      <c r="C1392" t="s">
        <v>1966</v>
      </c>
      <c r="D1392" s="3">
        <v>41130</v>
      </c>
      <c r="E1392">
        <v>2227491.7228399999</v>
      </c>
      <c r="F1392">
        <v>1371990.2131000001</v>
      </c>
      <c r="G1392" t="s">
        <v>1967</v>
      </c>
      <c r="H1392" t="s">
        <v>1968</v>
      </c>
      <c r="I1392" t="s">
        <v>372</v>
      </c>
      <c r="J1392" t="s">
        <v>381</v>
      </c>
      <c r="K1392">
        <v>-84.394030000000001</v>
      </c>
      <c r="L1392">
        <v>33.77149</v>
      </c>
      <c r="M1392" t="s">
        <v>374</v>
      </c>
      <c r="N1392">
        <v>3.3</v>
      </c>
      <c r="O1392">
        <v>20</v>
      </c>
      <c r="P1392">
        <v>15</v>
      </c>
      <c r="Q1392">
        <v>16</v>
      </c>
      <c r="R1392">
        <v>510.64</v>
      </c>
      <c r="S1392">
        <v>7.63</v>
      </c>
      <c r="T1392">
        <v>18.28</v>
      </c>
      <c r="U1392">
        <v>4.92</v>
      </c>
      <c r="V1392">
        <v>195</v>
      </c>
      <c r="W1392">
        <v>6.06</v>
      </c>
    </row>
    <row r="1393" spans="1:23" x14ac:dyDescent="0.25">
      <c r="A1393" t="s">
        <v>1839</v>
      </c>
      <c r="B1393">
        <v>1496</v>
      </c>
      <c r="C1393" t="s">
        <v>1969</v>
      </c>
      <c r="D1393" s="3">
        <v>41130</v>
      </c>
      <c r="E1393">
        <v>2227479.93401</v>
      </c>
      <c r="F1393">
        <v>1372004.5281</v>
      </c>
      <c r="G1393" t="s">
        <v>1770</v>
      </c>
      <c r="H1393" t="s">
        <v>1771</v>
      </c>
      <c r="I1393" t="s">
        <v>407</v>
      </c>
      <c r="J1393" t="s">
        <v>399</v>
      </c>
      <c r="K1393">
        <v>-84.394069999999999</v>
      </c>
      <c r="L1393">
        <v>33.771529999999998</v>
      </c>
      <c r="M1393" t="s">
        <v>374</v>
      </c>
      <c r="N1393">
        <v>17.2</v>
      </c>
      <c r="O1393">
        <v>39</v>
      </c>
      <c r="P1393">
        <v>44</v>
      </c>
      <c r="Q1393">
        <v>48</v>
      </c>
      <c r="R1393">
        <v>4739.78</v>
      </c>
      <c r="S1393">
        <v>58.49</v>
      </c>
      <c r="T1393">
        <v>1236</v>
      </c>
      <c r="U1393">
        <v>41.93</v>
      </c>
      <c r="V1393">
        <v>1087</v>
      </c>
      <c r="W1393">
        <v>56.28</v>
      </c>
    </row>
    <row r="1394" spans="1:23" x14ac:dyDescent="0.25">
      <c r="A1394" t="s">
        <v>1839</v>
      </c>
      <c r="B1394">
        <v>1497</v>
      </c>
      <c r="C1394" t="s">
        <v>1970</v>
      </c>
      <c r="D1394" s="3">
        <v>41130</v>
      </c>
      <c r="E1394">
        <v>2227517.8266699999</v>
      </c>
      <c r="F1394">
        <v>1371984.7397100001</v>
      </c>
      <c r="G1394" t="s">
        <v>1740</v>
      </c>
      <c r="H1394" t="s">
        <v>1741</v>
      </c>
      <c r="I1394" t="s">
        <v>380</v>
      </c>
      <c r="J1394" t="s">
        <v>381</v>
      </c>
      <c r="K1394">
        <v>-84.393950000000004</v>
      </c>
      <c r="L1394">
        <v>33.771479999999997</v>
      </c>
      <c r="M1394" t="s">
        <v>374</v>
      </c>
      <c r="N1394">
        <v>5.6</v>
      </c>
      <c r="O1394">
        <v>22</v>
      </c>
      <c r="P1394">
        <v>18</v>
      </c>
      <c r="Q1394">
        <v>21</v>
      </c>
      <c r="R1394">
        <v>1377.67</v>
      </c>
      <c r="S1394">
        <v>37.72</v>
      </c>
      <c r="T1394">
        <v>140.21</v>
      </c>
      <c r="U1394">
        <v>14</v>
      </c>
      <c r="V1394">
        <v>820</v>
      </c>
      <c r="W1394">
        <v>28.43</v>
      </c>
    </row>
    <row r="1395" spans="1:23" x14ac:dyDescent="0.25">
      <c r="A1395" t="s">
        <v>1839</v>
      </c>
      <c r="B1395">
        <v>1498</v>
      </c>
      <c r="C1395" t="s">
        <v>1971</v>
      </c>
      <c r="D1395" s="3">
        <v>41130</v>
      </c>
      <c r="E1395">
        <v>2227558.2455199999</v>
      </c>
      <c r="F1395">
        <v>1371994.00236</v>
      </c>
      <c r="G1395" t="s">
        <v>405</v>
      </c>
      <c r="H1395" t="s">
        <v>406</v>
      </c>
      <c r="I1395" t="s">
        <v>372</v>
      </c>
      <c r="J1395" t="s">
        <v>381</v>
      </c>
      <c r="K1395">
        <v>-84.393810000000002</v>
      </c>
      <c r="L1395">
        <v>33.771500000000003</v>
      </c>
      <c r="M1395" t="s">
        <v>374</v>
      </c>
      <c r="N1395">
        <v>5.3</v>
      </c>
      <c r="O1395">
        <v>14</v>
      </c>
      <c r="P1395">
        <v>18</v>
      </c>
      <c r="Q1395">
        <v>16</v>
      </c>
      <c r="R1395">
        <v>388.25</v>
      </c>
      <c r="S1395">
        <v>4.63</v>
      </c>
      <c r="T1395">
        <v>60.76</v>
      </c>
      <c r="U1395">
        <v>9.41</v>
      </c>
      <c r="V1395">
        <v>313</v>
      </c>
      <c r="W1395">
        <v>4.6100000000000003</v>
      </c>
    </row>
    <row r="1396" spans="1:23" x14ac:dyDescent="0.25">
      <c r="A1396" t="s">
        <v>1839</v>
      </c>
      <c r="B1396">
        <v>1499</v>
      </c>
      <c r="C1396" t="s">
        <v>1972</v>
      </c>
      <c r="D1396" s="3">
        <v>41130</v>
      </c>
      <c r="E1396">
        <v>2227549.4038999998</v>
      </c>
      <c r="F1396">
        <v>1371998.21266</v>
      </c>
      <c r="G1396" t="s">
        <v>419</v>
      </c>
      <c r="H1396" t="s">
        <v>420</v>
      </c>
      <c r="I1396" t="s">
        <v>380</v>
      </c>
      <c r="J1396" t="s">
        <v>381</v>
      </c>
      <c r="K1396">
        <v>-84.393839999999997</v>
      </c>
      <c r="L1396">
        <v>33.771520000000002</v>
      </c>
      <c r="M1396" t="s">
        <v>374</v>
      </c>
      <c r="N1396">
        <v>2.5</v>
      </c>
      <c r="O1396">
        <v>17</v>
      </c>
      <c r="P1396">
        <v>16</v>
      </c>
      <c r="Q1396">
        <v>15</v>
      </c>
      <c r="R1396">
        <v>478.99</v>
      </c>
      <c r="S1396">
        <v>13.12</v>
      </c>
      <c r="T1396">
        <v>69.05</v>
      </c>
      <c r="U1396">
        <v>9.48</v>
      </c>
      <c r="V1396">
        <v>362</v>
      </c>
      <c r="W1396">
        <v>9.89</v>
      </c>
    </row>
    <row r="1397" spans="1:23" x14ac:dyDescent="0.25">
      <c r="A1397" t="s">
        <v>1839</v>
      </c>
      <c r="B1397">
        <v>1500</v>
      </c>
      <c r="C1397" t="s">
        <v>1973</v>
      </c>
      <c r="D1397" s="3">
        <v>41130</v>
      </c>
      <c r="E1397">
        <v>2227540.5622700001</v>
      </c>
      <c r="F1397">
        <v>1372001.5808999999</v>
      </c>
      <c r="G1397" t="s">
        <v>419</v>
      </c>
      <c r="H1397" t="s">
        <v>420</v>
      </c>
      <c r="I1397" t="s">
        <v>372</v>
      </c>
      <c r="J1397" t="s">
        <v>381</v>
      </c>
      <c r="K1397">
        <v>-84.393870000000007</v>
      </c>
      <c r="L1397">
        <v>33.771529999999998</v>
      </c>
      <c r="M1397" t="s">
        <v>374</v>
      </c>
      <c r="N1397">
        <v>2</v>
      </c>
      <c r="O1397">
        <v>13</v>
      </c>
      <c r="P1397">
        <v>9</v>
      </c>
      <c r="Q1397">
        <v>11</v>
      </c>
      <c r="R1397">
        <v>188.58</v>
      </c>
      <c r="S1397">
        <v>5.16</v>
      </c>
      <c r="T1397">
        <v>13.27</v>
      </c>
      <c r="U1397">
        <v>3.55</v>
      </c>
      <c r="V1397">
        <v>85</v>
      </c>
      <c r="W1397">
        <v>3.89</v>
      </c>
    </row>
    <row r="1398" spans="1:23" x14ac:dyDescent="0.25">
      <c r="A1398" t="s">
        <v>1839</v>
      </c>
      <c r="B1398">
        <v>1501</v>
      </c>
      <c r="C1398" t="s">
        <v>1974</v>
      </c>
      <c r="D1398" s="3">
        <v>41130</v>
      </c>
      <c r="E1398">
        <v>2227544.77257</v>
      </c>
      <c r="F1398">
        <v>1372029.7898800001</v>
      </c>
      <c r="G1398" t="s">
        <v>1807</v>
      </c>
      <c r="H1398" t="s">
        <v>1808</v>
      </c>
      <c r="I1398" t="s">
        <v>372</v>
      </c>
      <c r="J1398" t="s">
        <v>373</v>
      </c>
      <c r="K1398">
        <v>-84.393860000000004</v>
      </c>
      <c r="L1398">
        <v>33.771599999999999</v>
      </c>
      <c r="M1398" t="s">
        <v>374</v>
      </c>
      <c r="N1398">
        <v>5.6</v>
      </c>
      <c r="O1398">
        <v>29</v>
      </c>
      <c r="P1398">
        <v>29</v>
      </c>
      <c r="Q1398">
        <v>28</v>
      </c>
      <c r="R1398">
        <v>1531.38</v>
      </c>
      <c r="S1398">
        <v>20.97</v>
      </c>
      <c r="T1398">
        <v>348.64</v>
      </c>
      <c r="U1398">
        <v>25.4</v>
      </c>
      <c r="V1398">
        <v>1443</v>
      </c>
      <c r="W1398">
        <v>18.18</v>
      </c>
    </row>
    <row r="1399" spans="1:23" x14ac:dyDescent="0.25">
      <c r="A1399" t="s">
        <v>1839</v>
      </c>
      <c r="B1399">
        <v>1502</v>
      </c>
      <c r="C1399" t="s">
        <v>1975</v>
      </c>
      <c r="D1399" s="3">
        <v>41130</v>
      </c>
      <c r="E1399">
        <v>2227546.4566899999</v>
      </c>
      <c r="F1399">
        <v>1372047.4731300001</v>
      </c>
      <c r="G1399" t="s">
        <v>1807</v>
      </c>
      <c r="H1399" t="s">
        <v>1808</v>
      </c>
      <c r="I1399" t="s">
        <v>380</v>
      </c>
      <c r="J1399" t="s">
        <v>373</v>
      </c>
      <c r="K1399">
        <v>-84.39385</v>
      </c>
      <c r="L1399">
        <v>33.771650000000001</v>
      </c>
      <c r="M1399" t="s">
        <v>374</v>
      </c>
      <c r="N1399">
        <v>13.1</v>
      </c>
      <c r="O1399">
        <v>28</v>
      </c>
      <c r="P1399">
        <v>25</v>
      </c>
      <c r="Q1399">
        <v>24</v>
      </c>
      <c r="R1399">
        <v>1131.72</v>
      </c>
      <c r="S1399">
        <v>15.48</v>
      </c>
      <c r="T1399">
        <v>512.02</v>
      </c>
      <c r="U1399">
        <v>31.77</v>
      </c>
      <c r="V1399">
        <v>1833</v>
      </c>
      <c r="W1399">
        <v>13.44</v>
      </c>
    </row>
    <row r="1400" spans="1:23" x14ac:dyDescent="0.25">
      <c r="A1400" t="s">
        <v>1839</v>
      </c>
      <c r="B1400">
        <v>1503</v>
      </c>
      <c r="C1400" t="s">
        <v>1976</v>
      </c>
      <c r="D1400" s="3">
        <v>41130</v>
      </c>
      <c r="E1400">
        <v>2227545.1935999999</v>
      </c>
      <c r="F1400">
        <v>1372061.36711</v>
      </c>
      <c r="G1400" t="s">
        <v>405</v>
      </c>
      <c r="H1400" t="s">
        <v>406</v>
      </c>
      <c r="I1400" t="s">
        <v>372</v>
      </c>
      <c r="J1400" t="s">
        <v>373</v>
      </c>
      <c r="K1400">
        <v>-84.393860000000004</v>
      </c>
      <c r="L1400">
        <v>33.77169</v>
      </c>
      <c r="M1400" t="s">
        <v>374</v>
      </c>
      <c r="N1400">
        <v>4.7</v>
      </c>
      <c r="O1400">
        <v>22</v>
      </c>
      <c r="P1400">
        <v>24</v>
      </c>
      <c r="Q1400">
        <v>20</v>
      </c>
      <c r="R1400">
        <v>964.98</v>
      </c>
      <c r="S1400">
        <v>11.49</v>
      </c>
      <c r="T1400">
        <v>45.61</v>
      </c>
      <c r="U1400">
        <v>8</v>
      </c>
      <c r="V1400">
        <v>259</v>
      </c>
      <c r="W1400">
        <v>11.46</v>
      </c>
    </row>
    <row r="1401" spans="1:23" x14ac:dyDescent="0.25">
      <c r="A1401" t="s">
        <v>1839</v>
      </c>
      <c r="B1401">
        <v>1504</v>
      </c>
      <c r="C1401" t="s">
        <v>1977</v>
      </c>
      <c r="D1401" s="3">
        <v>41130</v>
      </c>
      <c r="E1401">
        <v>2227511.5112299998</v>
      </c>
      <c r="F1401">
        <v>1372044.5259199999</v>
      </c>
      <c r="G1401" t="s">
        <v>1807</v>
      </c>
      <c r="H1401" t="s">
        <v>1808</v>
      </c>
      <c r="I1401" t="s">
        <v>372</v>
      </c>
      <c r="J1401" t="s">
        <v>373</v>
      </c>
      <c r="K1401">
        <v>-84.393969999999996</v>
      </c>
      <c r="L1401">
        <v>33.771639999999998</v>
      </c>
      <c r="M1401" t="s">
        <v>374</v>
      </c>
      <c r="N1401">
        <v>23</v>
      </c>
      <c r="O1401">
        <v>38</v>
      </c>
      <c r="P1401">
        <v>41</v>
      </c>
      <c r="Q1401">
        <v>38</v>
      </c>
      <c r="R1401">
        <v>3579.97</v>
      </c>
      <c r="S1401">
        <v>48.99</v>
      </c>
      <c r="T1401">
        <v>2011.94</v>
      </c>
      <c r="U1401">
        <v>70.94</v>
      </c>
      <c r="V1401">
        <v>3914</v>
      </c>
      <c r="W1401">
        <v>42.51</v>
      </c>
    </row>
    <row r="1402" spans="1:23" x14ac:dyDescent="0.25">
      <c r="A1402" t="s">
        <v>1839</v>
      </c>
      <c r="B1402">
        <v>1505</v>
      </c>
      <c r="C1402" t="s">
        <v>1978</v>
      </c>
      <c r="D1402" s="3">
        <v>41130</v>
      </c>
      <c r="E1402">
        <v>2227477.38497</v>
      </c>
      <c r="F1402">
        <v>1372170.75651</v>
      </c>
      <c r="G1402" t="s">
        <v>446</v>
      </c>
      <c r="H1402" t="s">
        <v>447</v>
      </c>
      <c r="I1402" t="s">
        <v>372</v>
      </c>
      <c r="J1402" t="s">
        <v>373</v>
      </c>
      <c r="K1402">
        <v>-84.394080000000002</v>
      </c>
      <c r="L1402">
        <v>33.771990000000002</v>
      </c>
      <c r="M1402" t="s">
        <v>374</v>
      </c>
      <c r="N1402">
        <v>7.1</v>
      </c>
      <c r="O1402">
        <v>36</v>
      </c>
      <c r="P1402">
        <v>22</v>
      </c>
      <c r="Q1402">
        <v>29</v>
      </c>
      <c r="R1402">
        <v>932.37</v>
      </c>
      <c r="S1402">
        <v>8.42</v>
      </c>
      <c r="T1402">
        <v>121.89</v>
      </c>
      <c r="U1402">
        <v>13.89</v>
      </c>
      <c r="V1402">
        <v>843</v>
      </c>
      <c r="W1402">
        <v>11.07</v>
      </c>
    </row>
    <row r="1403" spans="1:23" x14ac:dyDescent="0.25">
      <c r="A1403" t="s">
        <v>1839</v>
      </c>
      <c r="B1403">
        <v>1506</v>
      </c>
      <c r="C1403" t="s">
        <v>1979</v>
      </c>
      <c r="D1403" s="3">
        <v>41130</v>
      </c>
      <c r="E1403">
        <v>2227496.7523400001</v>
      </c>
      <c r="F1403">
        <v>1372158.5466499999</v>
      </c>
      <c r="G1403" t="s">
        <v>446</v>
      </c>
      <c r="H1403" t="s">
        <v>447</v>
      </c>
      <c r="I1403" t="s">
        <v>372</v>
      </c>
      <c r="J1403" t="s">
        <v>381</v>
      </c>
      <c r="K1403">
        <v>-84.394019999999998</v>
      </c>
      <c r="L1403">
        <v>33.77196</v>
      </c>
      <c r="M1403" t="s">
        <v>374</v>
      </c>
      <c r="N1403">
        <v>5</v>
      </c>
      <c r="O1403">
        <v>29</v>
      </c>
      <c r="P1403">
        <v>26</v>
      </c>
      <c r="Q1403">
        <v>21</v>
      </c>
      <c r="R1403">
        <v>1038.82</v>
      </c>
      <c r="S1403">
        <v>9.39</v>
      </c>
      <c r="T1403">
        <v>52.18</v>
      </c>
      <c r="U1403">
        <v>8.5299999999999994</v>
      </c>
      <c r="V1403">
        <v>438</v>
      </c>
      <c r="W1403">
        <v>12.34</v>
      </c>
    </row>
    <row r="1404" spans="1:23" x14ac:dyDescent="0.25">
      <c r="A1404" t="s">
        <v>1839</v>
      </c>
      <c r="B1404">
        <v>1507</v>
      </c>
      <c r="C1404" t="s">
        <v>1980</v>
      </c>
      <c r="D1404" s="3">
        <v>41130</v>
      </c>
      <c r="E1404">
        <v>2227516.9617599999</v>
      </c>
      <c r="F1404">
        <v>1372207.3860899999</v>
      </c>
      <c r="G1404" t="s">
        <v>1807</v>
      </c>
      <c r="H1404" t="s">
        <v>1808</v>
      </c>
      <c r="I1404" t="s">
        <v>372</v>
      </c>
      <c r="J1404" t="s">
        <v>373</v>
      </c>
      <c r="K1404">
        <v>-84.393950000000004</v>
      </c>
      <c r="L1404">
        <v>33.772089999999999</v>
      </c>
      <c r="M1404" t="s">
        <v>374</v>
      </c>
      <c r="N1404">
        <v>3.8</v>
      </c>
      <c r="O1404">
        <v>31</v>
      </c>
      <c r="P1404">
        <v>28</v>
      </c>
      <c r="Q1404">
        <v>26</v>
      </c>
      <c r="R1404">
        <v>3313.56</v>
      </c>
      <c r="S1404">
        <v>45.35</v>
      </c>
      <c r="T1404">
        <v>218.99</v>
      </c>
      <c r="U1404">
        <v>19.420000000000002</v>
      </c>
      <c r="V1404">
        <v>1109</v>
      </c>
      <c r="W1404">
        <v>39.35</v>
      </c>
    </row>
    <row r="1405" spans="1:23" x14ac:dyDescent="0.25">
      <c r="A1405" t="s">
        <v>1839</v>
      </c>
      <c r="B1405">
        <v>1508</v>
      </c>
      <c r="C1405" t="s">
        <v>1981</v>
      </c>
      <c r="D1405" s="3">
        <v>41130</v>
      </c>
      <c r="E1405">
        <v>2227543.4866300002</v>
      </c>
      <c r="F1405">
        <v>1372194.3341699999</v>
      </c>
      <c r="G1405" t="s">
        <v>452</v>
      </c>
      <c r="H1405" t="s">
        <v>453</v>
      </c>
      <c r="I1405" t="s">
        <v>372</v>
      </c>
      <c r="J1405" t="s">
        <v>381</v>
      </c>
      <c r="K1405">
        <v>-84.393860000000004</v>
      </c>
      <c r="L1405">
        <v>33.77205</v>
      </c>
      <c r="M1405" t="s">
        <v>374</v>
      </c>
      <c r="N1405">
        <v>4</v>
      </c>
      <c r="O1405">
        <v>10</v>
      </c>
      <c r="P1405">
        <v>14</v>
      </c>
      <c r="Q1405">
        <v>17</v>
      </c>
      <c r="R1405">
        <v>426.25</v>
      </c>
      <c r="S1405">
        <v>4.92</v>
      </c>
      <c r="T1405">
        <v>67.37</v>
      </c>
      <c r="U1405">
        <v>9.52</v>
      </c>
      <c r="V1405">
        <v>301</v>
      </c>
      <c r="W1405">
        <v>5.0599999999999996</v>
      </c>
    </row>
    <row r="1406" spans="1:23" x14ac:dyDescent="0.25">
      <c r="A1406" t="s">
        <v>1839</v>
      </c>
      <c r="B1406">
        <v>1509</v>
      </c>
      <c r="C1406" t="s">
        <v>1982</v>
      </c>
      <c r="D1406" s="3">
        <v>41130</v>
      </c>
      <c r="E1406">
        <v>2227523.2771999999</v>
      </c>
      <c r="F1406">
        <v>1372193.9131400001</v>
      </c>
      <c r="G1406" t="s">
        <v>452</v>
      </c>
      <c r="H1406" t="s">
        <v>453</v>
      </c>
      <c r="I1406" t="s">
        <v>372</v>
      </c>
      <c r="J1406" t="s">
        <v>381</v>
      </c>
      <c r="K1406">
        <v>-84.393929999999997</v>
      </c>
      <c r="L1406">
        <v>33.77205</v>
      </c>
      <c r="M1406" t="s">
        <v>374</v>
      </c>
      <c r="N1406">
        <v>6</v>
      </c>
      <c r="O1406">
        <v>16</v>
      </c>
      <c r="P1406">
        <v>20</v>
      </c>
      <c r="Q1406">
        <v>20</v>
      </c>
      <c r="R1406">
        <v>1319.01</v>
      </c>
      <c r="S1406">
        <v>15.21</v>
      </c>
      <c r="T1406">
        <v>86.18</v>
      </c>
      <c r="U1406">
        <v>11</v>
      </c>
      <c r="V1406">
        <v>356</v>
      </c>
      <c r="W1406">
        <v>15.66</v>
      </c>
    </row>
    <row r="1407" spans="1:23" x14ac:dyDescent="0.25">
      <c r="A1407" t="s">
        <v>1839</v>
      </c>
      <c r="B1407">
        <v>1510</v>
      </c>
      <c r="C1407" t="s">
        <v>1983</v>
      </c>
      <c r="D1407" s="3">
        <v>41130</v>
      </c>
      <c r="E1407">
        <v>2227536.7501500002</v>
      </c>
      <c r="F1407">
        <v>1372170.75651</v>
      </c>
      <c r="G1407" t="s">
        <v>452</v>
      </c>
      <c r="H1407" t="s">
        <v>453</v>
      </c>
      <c r="I1407" t="s">
        <v>372</v>
      </c>
      <c r="J1407" t="s">
        <v>381</v>
      </c>
      <c r="K1407">
        <v>-84.393889999999999</v>
      </c>
      <c r="L1407">
        <v>33.771990000000002</v>
      </c>
      <c r="M1407" t="s">
        <v>374</v>
      </c>
      <c r="N1407">
        <v>7.4</v>
      </c>
      <c r="O1407">
        <v>15</v>
      </c>
      <c r="P1407">
        <v>27</v>
      </c>
      <c r="Q1407">
        <v>26</v>
      </c>
      <c r="R1407">
        <v>2383.56</v>
      </c>
      <c r="S1407">
        <v>27.47</v>
      </c>
      <c r="T1407">
        <v>135.63</v>
      </c>
      <c r="U1407">
        <v>14.11</v>
      </c>
      <c r="V1407">
        <v>810</v>
      </c>
      <c r="W1407">
        <v>28.3</v>
      </c>
    </row>
    <row r="1408" spans="1:23" x14ac:dyDescent="0.25">
      <c r="A1408" t="s">
        <v>1839</v>
      </c>
      <c r="B1408">
        <v>1511</v>
      </c>
      <c r="C1408" t="s">
        <v>1984</v>
      </c>
      <c r="D1408" s="3">
        <v>41130</v>
      </c>
      <c r="E1408">
        <v>2227542.64457</v>
      </c>
      <c r="F1408">
        <v>1372076.0248400001</v>
      </c>
      <c r="G1408" t="s">
        <v>944</v>
      </c>
      <c r="H1408" t="s">
        <v>945</v>
      </c>
      <c r="I1408" t="s">
        <v>380</v>
      </c>
      <c r="J1408" t="s">
        <v>604</v>
      </c>
      <c r="K1408">
        <v>-84.393870000000007</v>
      </c>
      <c r="L1408">
        <v>33.771729999999998</v>
      </c>
      <c r="M1408" t="s">
        <v>374</v>
      </c>
      <c r="N1408">
        <v>50.5</v>
      </c>
      <c r="O1408">
        <v>84</v>
      </c>
      <c r="P1408">
        <v>81</v>
      </c>
      <c r="Q1408">
        <v>121</v>
      </c>
      <c r="R1408">
        <v>11665.28</v>
      </c>
      <c r="S1408">
        <v>106.97</v>
      </c>
      <c r="T1408">
        <v>11161.78</v>
      </c>
      <c r="U1408">
        <v>175.75</v>
      </c>
      <c r="V1408">
        <v>9459</v>
      </c>
      <c r="W1408">
        <v>138.52000000000001</v>
      </c>
    </row>
    <row r="1409" spans="1:23" x14ac:dyDescent="0.25">
      <c r="A1409" t="s">
        <v>1839</v>
      </c>
      <c r="B1409">
        <v>1512</v>
      </c>
      <c r="C1409" t="s">
        <v>1985</v>
      </c>
      <c r="D1409" s="3">
        <v>41130</v>
      </c>
      <c r="E1409">
        <v>2227551.1579499999</v>
      </c>
      <c r="F1409">
        <v>1372011.30953</v>
      </c>
      <c r="G1409" t="s">
        <v>592</v>
      </c>
      <c r="H1409" t="s">
        <v>593</v>
      </c>
      <c r="I1409" t="s">
        <v>380</v>
      </c>
      <c r="J1409" t="s">
        <v>399</v>
      </c>
      <c r="K1409">
        <v>-84.393839999999997</v>
      </c>
      <c r="L1409">
        <v>33.771549999999998</v>
      </c>
      <c r="M1409" t="s">
        <v>374</v>
      </c>
      <c r="N1409">
        <v>46</v>
      </c>
      <c r="O1409">
        <v>88</v>
      </c>
      <c r="P1409">
        <v>82</v>
      </c>
      <c r="Q1409">
        <v>110</v>
      </c>
      <c r="R1409">
        <v>16973.72</v>
      </c>
      <c r="S1409">
        <v>271.10000000000002</v>
      </c>
      <c r="T1409">
        <v>12229.64</v>
      </c>
      <c r="U1409">
        <v>96.1</v>
      </c>
      <c r="V1409">
        <v>13018</v>
      </c>
      <c r="W1409">
        <v>201.55</v>
      </c>
    </row>
    <row r="1410" spans="1:23" x14ac:dyDescent="0.25">
      <c r="A1410" t="s">
        <v>1839</v>
      </c>
      <c r="B1410">
        <v>1513</v>
      </c>
      <c r="C1410" t="s">
        <v>1986</v>
      </c>
      <c r="D1410" s="3">
        <v>41130</v>
      </c>
      <c r="E1410">
        <v>2227555.7892700001</v>
      </c>
      <c r="F1410">
        <v>1372034.8871899999</v>
      </c>
      <c r="G1410" t="s">
        <v>511</v>
      </c>
      <c r="H1410" t="s">
        <v>512</v>
      </c>
      <c r="I1410" t="s">
        <v>372</v>
      </c>
      <c r="J1410" t="s">
        <v>373</v>
      </c>
      <c r="K1410">
        <v>-84.393820000000005</v>
      </c>
      <c r="L1410">
        <v>33.771619999999999</v>
      </c>
      <c r="M1410" t="s">
        <v>374</v>
      </c>
      <c r="N1410">
        <v>18</v>
      </c>
      <c r="O1410">
        <v>79</v>
      </c>
      <c r="P1410">
        <v>45</v>
      </c>
      <c r="Q1410">
        <v>46</v>
      </c>
      <c r="R1410">
        <v>2383.9899999999998</v>
      </c>
      <c r="S1410">
        <v>46.16</v>
      </c>
      <c r="T1410">
        <v>1385.05</v>
      </c>
      <c r="U1410">
        <v>63.05</v>
      </c>
      <c r="V1410">
        <v>2584</v>
      </c>
      <c r="W1410">
        <v>28.31</v>
      </c>
    </row>
    <row r="1411" spans="1:23" x14ac:dyDescent="0.25">
      <c r="A1411" t="s">
        <v>1839</v>
      </c>
      <c r="B1411">
        <v>1514</v>
      </c>
      <c r="C1411" t="s">
        <v>1987</v>
      </c>
      <c r="D1411" s="3">
        <v>41130</v>
      </c>
      <c r="E1411">
        <v>2227571.94955</v>
      </c>
      <c r="F1411">
        <v>1372100.15906</v>
      </c>
      <c r="G1411" t="s">
        <v>395</v>
      </c>
      <c r="H1411" t="s">
        <v>396</v>
      </c>
      <c r="I1411" t="s">
        <v>372</v>
      </c>
      <c r="J1411" t="s">
        <v>373</v>
      </c>
      <c r="K1411">
        <v>-84.393770000000004</v>
      </c>
      <c r="L1411">
        <v>33.771799999999999</v>
      </c>
      <c r="M1411" t="s">
        <v>374</v>
      </c>
      <c r="N1411">
        <v>4.5</v>
      </c>
      <c r="O1411">
        <v>21</v>
      </c>
      <c r="P1411">
        <v>19</v>
      </c>
      <c r="Q1411">
        <v>22</v>
      </c>
      <c r="R1411">
        <v>1144.74</v>
      </c>
      <c r="S1411">
        <v>31.35</v>
      </c>
      <c r="T1411">
        <v>163.1</v>
      </c>
      <c r="U1411">
        <v>15.56</v>
      </c>
      <c r="V1411">
        <v>873</v>
      </c>
      <c r="W1411">
        <v>23.63</v>
      </c>
    </row>
    <row r="1412" spans="1:23" x14ac:dyDescent="0.25">
      <c r="A1412" t="s">
        <v>1839</v>
      </c>
      <c r="B1412">
        <v>1515</v>
      </c>
      <c r="C1412" t="s">
        <v>1988</v>
      </c>
      <c r="D1412" s="3">
        <v>41130</v>
      </c>
      <c r="E1412">
        <v>2227571.5285200002</v>
      </c>
      <c r="F1412">
        <v>1372104.3693500001</v>
      </c>
      <c r="G1412" t="s">
        <v>395</v>
      </c>
      <c r="H1412" t="s">
        <v>396</v>
      </c>
      <c r="I1412" t="s">
        <v>372</v>
      </c>
      <c r="J1412" t="s">
        <v>381</v>
      </c>
      <c r="K1412">
        <v>-84.393770000000004</v>
      </c>
      <c r="L1412">
        <v>33.771810000000002</v>
      </c>
      <c r="M1412" t="s">
        <v>374</v>
      </c>
      <c r="N1412">
        <v>4.5999999999999996</v>
      </c>
      <c r="O1412">
        <v>23</v>
      </c>
      <c r="P1412">
        <v>12</v>
      </c>
      <c r="Q1412">
        <v>18</v>
      </c>
      <c r="R1412">
        <v>633.55999999999995</v>
      </c>
      <c r="S1412">
        <v>17.350000000000001</v>
      </c>
      <c r="T1412">
        <v>48.79</v>
      </c>
      <c r="U1412">
        <v>7.5</v>
      </c>
      <c r="V1412">
        <v>248</v>
      </c>
      <c r="W1412">
        <v>13.08</v>
      </c>
    </row>
    <row r="1413" spans="1:23" x14ac:dyDescent="0.25">
      <c r="A1413" t="s">
        <v>1839</v>
      </c>
      <c r="B1413">
        <v>1516</v>
      </c>
      <c r="C1413" t="s">
        <v>1989</v>
      </c>
      <c r="D1413" s="3">
        <v>41130</v>
      </c>
      <c r="E1413">
        <v>2227571.5285200002</v>
      </c>
      <c r="F1413">
        <v>1372108.57965</v>
      </c>
      <c r="G1413" t="s">
        <v>395</v>
      </c>
      <c r="H1413" t="s">
        <v>396</v>
      </c>
      <c r="I1413" t="s">
        <v>372</v>
      </c>
      <c r="J1413" t="s">
        <v>381</v>
      </c>
      <c r="K1413">
        <v>-84.393770000000004</v>
      </c>
      <c r="L1413">
        <v>33.771819999999998</v>
      </c>
      <c r="M1413" t="s">
        <v>374</v>
      </c>
      <c r="N1413">
        <v>3</v>
      </c>
      <c r="O1413">
        <v>22</v>
      </c>
      <c r="P1413">
        <v>12</v>
      </c>
      <c r="Q1413">
        <v>22</v>
      </c>
      <c r="R1413">
        <v>684.37</v>
      </c>
      <c r="S1413">
        <v>18.739999999999998</v>
      </c>
      <c r="T1413">
        <v>197.89</v>
      </c>
      <c r="U1413">
        <v>17.84</v>
      </c>
      <c r="V1413">
        <v>952</v>
      </c>
      <c r="W1413">
        <v>14.12</v>
      </c>
    </row>
    <row r="1414" spans="1:23" x14ac:dyDescent="0.25">
      <c r="A1414" t="s">
        <v>1839</v>
      </c>
      <c r="B1414">
        <v>1517</v>
      </c>
      <c r="C1414" t="s">
        <v>1990</v>
      </c>
      <c r="D1414" s="3">
        <v>41130</v>
      </c>
      <c r="E1414">
        <v>2227571.94955</v>
      </c>
      <c r="F1414">
        <v>1372113.632</v>
      </c>
      <c r="G1414" t="s">
        <v>395</v>
      </c>
      <c r="H1414" t="s">
        <v>396</v>
      </c>
      <c r="I1414" t="s">
        <v>372</v>
      </c>
      <c r="J1414" t="s">
        <v>381</v>
      </c>
      <c r="K1414">
        <v>-84.393770000000004</v>
      </c>
      <c r="L1414">
        <v>33.771830000000001</v>
      </c>
      <c r="M1414" t="s">
        <v>374</v>
      </c>
      <c r="N1414">
        <v>4</v>
      </c>
      <c r="O1414">
        <v>21</v>
      </c>
      <c r="P1414">
        <v>12</v>
      </c>
      <c r="Q1414">
        <v>25</v>
      </c>
      <c r="R1414">
        <v>963.26</v>
      </c>
      <c r="S1414">
        <v>26.37</v>
      </c>
      <c r="T1414">
        <v>164.11</v>
      </c>
      <c r="U1414">
        <v>15.74</v>
      </c>
      <c r="V1414">
        <v>879</v>
      </c>
      <c r="W1414">
        <v>19.88</v>
      </c>
    </row>
    <row r="1415" spans="1:23" x14ac:dyDescent="0.25">
      <c r="A1415" t="s">
        <v>1839</v>
      </c>
      <c r="B1415">
        <v>1518</v>
      </c>
      <c r="C1415" t="s">
        <v>1991</v>
      </c>
      <c r="D1415" s="3">
        <v>41130</v>
      </c>
      <c r="E1415">
        <v>2227572.3705799999</v>
      </c>
      <c r="F1415">
        <v>1372116.15818</v>
      </c>
      <c r="G1415" t="s">
        <v>395</v>
      </c>
      <c r="H1415" t="s">
        <v>396</v>
      </c>
      <c r="I1415" t="s">
        <v>372</v>
      </c>
      <c r="J1415" t="s">
        <v>381</v>
      </c>
      <c r="K1415">
        <v>-84.393770000000004</v>
      </c>
      <c r="L1415">
        <v>33.771839999999997</v>
      </c>
      <c r="M1415" t="s">
        <v>374</v>
      </c>
      <c r="N1415">
        <v>4.3</v>
      </c>
      <c r="O1415">
        <v>22</v>
      </c>
      <c r="P1415">
        <v>12</v>
      </c>
      <c r="Q1415">
        <v>26</v>
      </c>
      <c r="R1415">
        <v>1081.77</v>
      </c>
      <c r="S1415">
        <v>29.63</v>
      </c>
      <c r="T1415">
        <v>61.99</v>
      </c>
      <c r="U1415">
        <v>8.2899999999999991</v>
      </c>
      <c r="V1415">
        <v>290</v>
      </c>
      <c r="W1415">
        <v>22.33</v>
      </c>
    </row>
    <row r="1416" spans="1:23" x14ac:dyDescent="0.25">
      <c r="A1416" t="s">
        <v>1839</v>
      </c>
      <c r="B1416">
        <v>1519</v>
      </c>
      <c r="C1416" t="s">
        <v>1992</v>
      </c>
      <c r="D1416" s="3">
        <v>41130</v>
      </c>
      <c r="E1416">
        <v>2227572.3705799999</v>
      </c>
      <c r="F1416">
        <v>1372119.52642</v>
      </c>
      <c r="G1416" t="s">
        <v>395</v>
      </c>
      <c r="H1416" t="s">
        <v>396</v>
      </c>
      <c r="I1416" t="s">
        <v>372</v>
      </c>
      <c r="J1416" t="s">
        <v>381</v>
      </c>
      <c r="K1416">
        <v>-84.393770000000004</v>
      </c>
      <c r="L1416">
        <v>33.771850000000001</v>
      </c>
      <c r="M1416" t="s">
        <v>374</v>
      </c>
      <c r="N1416">
        <v>5.0999999999999996</v>
      </c>
      <c r="O1416">
        <v>24</v>
      </c>
      <c r="P1416">
        <v>15</v>
      </c>
      <c r="Q1416">
        <v>26</v>
      </c>
      <c r="R1416">
        <v>1257.33</v>
      </c>
      <c r="S1416">
        <v>34.44</v>
      </c>
      <c r="T1416">
        <v>283.39999999999998</v>
      </c>
      <c r="U1416">
        <v>21.85</v>
      </c>
      <c r="V1416">
        <v>1100</v>
      </c>
      <c r="W1416">
        <v>25.95</v>
      </c>
    </row>
    <row r="1417" spans="1:23" x14ac:dyDescent="0.25">
      <c r="A1417" t="s">
        <v>1839</v>
      </c>
      <c r="B1417">
        <v>1520</v>
      </c>
      <c r="C1417" t="s">
        <v>1993</v>
      </c>
      <c r="D1417" s="3">
        <v>41130</v>
      </c>
      <c r="E1417">
        <v>2227585.0941900001</v>
      </c>
      <c r="F1417">
        <v>1372079.6135199999</v>
      </c>
      <c r="G1417" t="s">
        <v>511</v>
      </c>
      <c r="H1417" t="s">
        <v>512</v>
      </c>
      <c r="I1417" t="s">
        <v>372</v>
      </c>
      <c r="J1417" t="s">
        <v>373</v>
      </c>
      <c r="K1417">
        <v>-84.393730000000005</v>
      </c>
      <c r="L1417">
        <v>33.771740000000001</v>
      </c>
      <c r="M1417" t="s">
        <v>374</v>
      </c>
      <c r="N1417">
        <v>14.7</v>
      </c>
      <c r="O1417">
        <v>38</v>
      </c>
      <c r="P1417">
        <v>48</v>
      </c>
      <c r="Q1417">
        <v>42</v>
      </c>
      <c r="R1417">
        <v>2889.68</v>
      </c>
      <c r="S1417">
        <v>55.98</v>
      </c>
      <c r="T1417">
        <v>775.04</v>
      </c>
      <c r="U1417">
        <v>44</v>
      </c>
      <c r="V1417">
        <v>1884</v>
      </c>
      <c r="W1417">
        <v>34.31</v>
      </c>
    </row>
    <row r="1418" spans="1:23" x14ac:dyDescent="0.25">
      <c r="A1418" t="s">
        <v>1839</v>
      </c>
      <c r="B1418">
        <v>1521</v>
      </c>
      <c r="C1418" t="s">
        <v>1994</v>
      </c>
      <c r="D1418" s="3">
        <v>41130</v>
      </c>
      <c r="E1418">
        <v>2227583.8311000001</v>
      </c>
      <c r="F1418">
        <v>1372038.3526099999</v>
      </c>
      <c r="G1418" t="s">
        <v>511</v>
      </c>
      <c r="H1418" t="s">
        <v>512</v>
      </c>
      <c r="I1418" t="s">
        <v>380</v>
      </c>
      <c r="J1418" t="s">
        <v>399</v>
      </c>
      <c r="K1418">
        <v>-84.393730000000005</v>
      </c>
      <c r="L1418">
        <v>33.771630000000002</v>
      </c>
      <c r="M1418" t="s">
        <v>374</v>
      </c>
      <c r="N1418">
        <v>28.8</v>
      </c>
      <c r="O1418">
        <v>71</v>
      </c>
      <c r="P1418">
        <v>70</v>
      </c>
      <c r="Q1418">
        <v>78</v>
      </c>
      <c r="R1418">
        <v>7831.39</v>
      </c>
      <c r="S1418">
        <v>151.68</v>
      </c>
      <c r="T1418">
        <v>4291.47</v>
      </c>
      <c r="U1418">
        <v>123.24</v>
      </c>
      <c r="V1418">
        <v>5860</v>
      </c>
      <c r="W1418">
        <v>92.99</v>
      </c>
    </row>
    <row r="1419" spans="1:23" x14ac:dyDescent="0.25">
      <c r="A1419" t="s">
        <v>1839</v>
      </c>
      <c r="B1419">
        <v>1522</v>
      </c>
      <c r="C1419" t="s">
        <v>1995</v>
      </c>
      <c r="D1419" s="3">
        <v>41130</v>
      </c>
      <c r="E1419">
        <v>2227604.88258</v>
      </c>
      <c r="F1419">
        <v>1372037.9315800001</v>
      </c>
      <c r="G1419" t="s">
        <v>511</v>
      </c>
      <c r="H1419" t="s">
        <v>512</v>
      </c>
      <c r="I1419" t="s">
        <v>380</v>
      </c>
      <c r="J1419" t="s">
        <v>399</v>
      </c>
      <c r="K1419">
        <v>-84.393659999999997</v>
      </c>
      <c r="L1419">
        <v>33.771630000000002</v>
      </c>
      <c r="M1419" t="s">
        <v>374</v>
      </c>
      <c r="N1419">
        <v>24</v>
      </c>
      <c r="O1419">
        <v>67</v>
      </c>
      <c r="P1419">
        <v>62</v>
      </c>
      <c r="Q1419">
        <v>55</v>
      </c>
      <c r="R1419">
        <v>5212.1000000000004</v>
      </c>
      <c r="S1419">
        <v>100.95</v>
      </c>
      <c r="T1419">
        <v>2729.79</v>
      </c>
      <c r="U1419">
        <v>93.98</v>
      </c>
      <c r="V1419">
        <v>4217</v>
      </c>
      <c r="W1419">
        <v>61.89</v>
      </c>
    </row>
    <row r="1420" spans="1:23" x14ac:dyDescent="0.25">
      <c r="A1420" t="s">
        <v>1839</v>
      </c>
      <c r="B1420">
        <v>1523</v>
      </c>
      <c r="C1420" t="s">
        <v>1996</v>
      </c>
      <c r="D1420" s="3">
        <v>41130</v>
      </c>
      <c r="E1420">
        <v>2227582.1469800002</v>
      </c>
      <c r="F1420">
        <v>1371996.2496499999</v>
      </c>
      <c r="G1420" t="s">
        <v>511</v>
      </c>
      <c r="H1420" t="s">
        <v>512</v>
      </c>
      <c r="I1420" t="s">
        <v>380</v>
      </c>
      <c r="J1420" t="s">
        <v>373</v>
      </c>
      <c r="K1420">
        <v>-84.393739999999994</v>
      </c>
      <c r="L1420">
        <v>33.771509999999999</v>
      </c>
      <c r="M1420" t="s">
        <v>374</v>
      </c>
      <c r="N1420">
        <v>24.8</v>
      </c>
      <c r="O1420">
        <v>63</v>
      </c>
      <c r="P1420">
        <v>75</v>
      </c>
      <c r="Q1420">
        <v>66</v>
      </c>
      <c r="R1420">
        <v>7762.18</v>
      </c>
      <c r="S1420">
        <v>150.33000000000001</v>
      </c>
      <c r="T1420">
        <v>2938.06</v>
      </c>
      <c r="U1420">
        <v>98.08</v>
      </c>
      <c r="V1420">
        <v>4470</v>
      </c>
      <c r="W1420">
        <v>92.17</v>
      </c>
    </row>
    <row r="1421" spans="1:23" x14ac:dyDescent="0.25">
      <c r="A1421" t="s">
        <v>1839</v>
      </c>
      <c r="B1421">
        <v>1524</v>
      </c>
      <c r="C1421" t="s">
        <v>1997</v>
      </c>
      <c r="D1421" s="3">
        <v>41130</v>
      </c>
      <c r="E1421">
        <v>2227603.7645999999</v>
      </c>
      <c r="F1421">
        <v>1371996.4905900001</v>
      </c>
      <c r="G1421" t="s">
        <v>511</v>
      </c>
      <c r="H1421" t="s">
        <v>512</v>
      </c>
      <c r="I1421" t="s">
        <v>380</v>
      </c>
      <c r="J1421" t="s">
        <v>373</v>
      </c>
      <c r="K1421">
        <v>-84.393659999999997</v>
      </c>
      <c r="L1421">
        <v>33.771509999999999</v>
      </c>
      <c r="M1421" t="s">
        <v>374</v>
      </c>
      <c r="N1421">
        <v>16.2</v>
      </c>
      <c r="O1421">
        <v>51</v>
      </c>
      <c r="P1421">
        <v>42</v>
      </c>
      <c r="Q1421">
        <v>37</v>
      </c>
      <c r="R1421">
        <v>2726.5</v>
      </c>
      <c r="S1421">
        <v>52.8</v>
      </c>
      <c r="T1421">
        <v>1012.85</v>
      </c>
      <c r="U1421">
        <v>51.85</v>
      </c>
      <c r="V1421">
        <v>2185</v>
      </c>
      <c r="W1421">
        <v>32.380000000000003</v>
      </c>
    </row>
    <row r="1422" spans="1:23" x14ac:dyDescent="0.25">
      <c r="A1422" t="s">
        <v>1839</v>
      </c>
      <c r="B1422">
        <v>1525</v>
      </c>
      <c r="C1422" t="s">
        <v>1998</v>
      </c>
      <c r="D1422" s="3">
        <v>41130</v>
      </c>
      <c r="E1422">
        <v>2227618.5006400002</v>
      </c>
      <c r="F1422">
        <v>1372002.385</v>
      </c>
      <c r="G1422" t="s">
        <v>395</v>
      </c>
      <c r="H1422" t="s">
        <v>396</v>
      </c>
      <c r="I1422" t="s">
        <v>372</v>
      </c>
      <c r="J1422" t="s">
        <v>381</v>
      </c>
      <c r="K1422">
        <v>-84.393619999999999</v>
      </c>
      <c r="L1422">
        <v>33.771529999999998</v>
      </c>
      <c r="M1422" t="s">
        <v>374</v>
      </c>
      <c r="N1422">
        <v>3.7</v>
      </c>
      <c r="O1422">
        <v>17</v>
      </c>
      <c r="P1422">
        <v>12</v>
      </c>
      <c r="Q1422">
        <v>15</v>
      </c>
      <c r="R1422">
        <v>363.39</v>
      </c>
      <c r="S1422">
        <v>9.94</v>
      </c>
      <c r="T1422">
        <v>46.94</v>
      </c>
      <c r="U1422">
        <v>7.58</v>
      </c>
      <c r="V1422">
        <v>259</v>
      </c>
      <c r="W1422">
        <v>7.5</v>
      </c>
    </row>
    <row r="1423" spans="1:23" x14ac:dyDescent="0.25">
      <c r="A1423" t="s">
        <v>1839</v>
      </c>
      <c r="B1423">
        <v>1526</v>
      </c>
      <c r="C1423" t="s">
        <v>1999</v>
      </c>
      <c r="D1423" s="3">
        <v>41130</v>
      </c>
      <c r="E1423">
        <v>2227620.1847600001</v>
      </c>
      <c r="F1423">
        <v>1371994.80647</v>
      </c>
      <c r="G1423" t="s">
        <v>395</v>
      </c>
      <c r="H1423" t="s">
        <v>396</v>
      </c>
      <c r="I1423" t="s">
        <v>372</v>
      </c>
      <c r="J1423" t="s">
        <v>381</v>
      </c>
      <c r="K1423">
        <v>-84.393609999999995</v>
      </c>
      <c r="L1423">
        <v>33.771509999999999</v>
      </c>
      <c r="M1423" t="s">
        <v>374</v>
      </c>
      <c r="N1423">
        <v>5.2</v>
      </c>
      <c r="O1423">
        <v>15</v>
      </c>
      <c r="P1423">
        <v>10</v>
      </c>
      <c r="Q1423">
        <v>22</v>
      </c>
      <c r="R1423">
        <v>590.08000000000004</v>
      </c>
      <c r="S1423">
        <v>16.16</v>
      </c>
      <c r="T1423">
        <v>60.61</v>
      </c>
      <c r="U1423">
        <v>8.6199999999999992</v>
      </c>
      <c r="V1423">
        <v>317</v>
      </c>
      <c r="W1423">
        <v>12.18</v>
      </c>
    </row>
    <row r="1424" spans="1:23" x14ac:dyDescent="0.25">
      <c r="A1424" t="s">
        <v>1839</v>
      </c>
      <c r="B1424">
        <v>1527</v>
      </c>
      <c r="C1424" t="s">
        <v>2000</v>
      </c>
      <c r="D1424" s="3">
        <v>41130</v>
      </c>
      <c r="E1424">
        <v>2227623.13197</v>
      </c>
      <c r="F1424">
        <v>1371990.59617</v>
      </c>
      <c r="G1424" t="s">
        <v>395</v>
      </c>
      <c r="H1424" t="s">
        <v>396</v>
      </c>
      <c r="I1424" t="s">
        <v>380</v>
      </c>
      <c r="J1424" t="s">
        <v>381</v>
      </c>
      <c r="K1424">
        <v>-84.393600000000006</v>
      </c>
      <c r="L1424">
        <v>33.771500000000003</v>
      </c>
      <c r="M1424" t="s">
        <v>374</v>
      </c>
      <c r="N1424">
        <v>3</v>
      </c>
      <c r="O1424">
        <v>16</v>
      </c>
      <c r="P1424">
        <v>9</v>
      </c>
      <c r="Q1424">
        <v>16</v>
      </c>
      <c r="R1424">
        <v>295.14999999999998</v>
      </c>
      <c r="S1424">
        <v>8.09</v>
      </c>
      <c r="T1424">
        <v>17.989999999999998</v>
      </c>
      <c r="U1424">
        <v>4.1399999999999997</v>
      </c>
      <c r="V1424">
        <v>106</v>
      </c>
      <c r="W1424">
        <v>6.09</v>
      </c>
    </row>
    <row r="1425" spans="1:23" x14ac:dyDescent="0.25">
      <c r="A1425" t="s">
        <v>1839</v>
      </c>
      <c r="B1425">
        <v>1528</v>
      </c>
      <c r="C1425" t="s">
        <v>2001</v>
      </c>
      <c r="D1425" s="3">
        <v>41130</v>
      </c>
      <c r="E1425">
        <v>2227622.6721199998</v>
      </c>
      <c r="F1425">
        <v>1371985.62506</v>
      </c>
      <c r="G1425" t="s">
        <v>395</v>
      </c>
      <c r="H1425" t="s">
        <v>396</v>
      </c>
      <c r="I1425" t="s">
        <v>380</v>
      </c>
      <c r="J1425" t="s">
        <v>381</v>
      </c>
      <c r="K1425">
        <v>-84.393600000000006</v>
      </c>
      <c r="L1425">
        <v>33.771479999999997</v>
      </c>
      <c r="M1425" t="s">
        <v>374</v>
      </c>
      <c r="N1425">
        <v>5.0999999999999996</v>
      </c>
      <c r="O1425">
        <v>17</v>
      </c>
      <c r="P1425">
        <v>12</v>
      </c>
      <c r="Q1425">
        <v>16</v>
      </c>
      <c r="R1425">
        <v>381.9</v>
      </c>
      <c r="S1425">
        <v>10.45</v>
      </c>
      <c r="T1425">
        <v>56.31</v>
      </c>
      <c r="U1425">
        <v>8.4700000000000006</v>
      </c>
      <c r="V1425">
        <v>305</v>
      </c>
      <c r="W1425">
        <v>7.88</v>
      </c>
    </row>
    <row r="1426" spans="1:23" x14ac:dyDescent="0.25">
      <c r="A1426" t="s">
        <v>1839</v>
      </c>
      <c r="B1426">
        <v>1529</v>
      </c>
      <c r="C1426" t="s">
        <v>2002</v>
      </c>
      <c r="D1426" s="3">
        <v>41130</v>
      </c>
      <c r="E1426">
        <v>2227618.0408000001</v>
      </c>
      <c r="F1426">
        <v>1371980.9937400001</v>
      </c>
      <c r="G1426" t="s">
        <v>395</v>
      </c>
      <c r="H1426" t="s">
        <v>396</v>
      </c>
      <c r="I1426" t="s">
        <v>372</v>
      </c>
      <c r="J1426" t="s">
        <v>381</v>
      </c>
      <c r="K1426">
        <v>-84.393619999999999</v>
      </c>
      <c r="L1426">
        <v>33.771470000000001</v>
      </c>
      <c r="M1426" t="s">
        <v>374</v>
      </c>
      <c r="N1426">
        <v>9.5</v>
      </c>
      <c r="O1426">
        <v>28</v>
      </c>
      <c r="P1426">
        <v>19</v>
      </c>
      <c r="Q1426">
        <v>21</v>
      </c>
      <c r="R1426">
        <v>710.74</v>
      </c>
      <c r="S1426">
        <v>19.47</v>
      </c>
      <c r="T1426">
        <v>245.42</v>
      </c>
      <c r="U1426">
        <v>20.329999999999998</v>
      </c>
      <c r="V1426">
        <v>1036</v>
      </c>
      <c r="W1426">
        <v>14.67</v>
      </c>
    </row>
    <row r="1427" spans="1:23" x14ac:dyDescent="0.25">
      <c r="A1427" t="s">
        <v>1839</v>
      </c>
      <c r="B1427">
        <v>1530</v>
      </c>
      <c r="C1427" t="s">
        <v>2003</v>
      </c>
      <c r="D1427" s="3">
        <v>41130</v>
      </c>
      <c r="E1427">
        <v>2227621.8300600001</v>
      </c>
      <c r="F1427">
        <v>1371975.5203499999</v>
      </c>
      <c r="G1427" t="s">
        <v>395</v>
      </c>
      <c r="H1427" t="s">
        <v>396</v>
      </c>
      <c r="I1427" t="s">
        <v>380</v>
      </c>
      <c r="J1427" t="s">
        <v>373</v>
      </c>
      <c r="K1427">
        <v>-84.393600000000006</v>
      </c>
      <c r="L1427">
        <v>33.771450000000002</v>
      </c>
      <c r="M1427" t="s">
        <v>374</v>
      </c>
      <c r="N1427">
        <v>7.6</v>
      </c>
      <c r="O1427">
        <v>19</v>
      </c>
      <c r="P1427">
        <v>16</v>
      </c>
      <c r="Q1427">
        <v>18</v>
      </c>
      <c r="R1427">
        <v>388.25</v>
      </c>
      <c r="S1427">
        <v>10.63</v>
      </c>
      <c r="T1427">
        <v>239.66</v>
      </c>
      <c r="U1427">
        <v>20.149999999999999</v>
      </c>
      <c r="V1427">
        <v>1042</v>
      </c>
      <c r="W1427">
        <v>8.01</v>
      </c>
    </row>
    <row r="1428" spans="1:23" x14ac:dyDescent="0.25">
      <c r="A1428" t="s">
        <v>1839</v>
      </c>
      <c r="B1428">
        <v>1531</v>
      </c>
      <c r="C1428" t="s">
        <v>2004</v>
      </c>
      <c r="D1428" s="3">
        <v>41130</v>
      </c>
      <c r="E1428">
        <v>2227623.9352099998</v>
      </c>
      <c r="F1428">
        <v>1371977.20447</v>
      </c>
      <c r="G1428" t="s">
        <v>1334</v>
      </c>
      <c r="H1428" t="s">
        <v>99</v>
      </c>
      <c r="I1428" t="s">
        <v>380</v>
      </c>
      <c r="J1428" t="s">
        <v>373</v>
      </c>
      <c r="K1428">
        <v>-84.393600000000006</v>
      </c>
      <c r="L1428">
        <v>33.771459999999998</v>
      </c>
      <c r="M1428" t="s">
        <v>374</v>
      </c>
      <c r="N1428">
        <v>7.7</v>
      </c>
      <c r="O1428">
        <v>33</v>
      </c>
      <c r="P1428">
        <v>24</v>
      </c>
      <c r="Q1428">
        <v>28</v>
      </c>
      <c r="R1428">
        <v>2301.65</v>
      </c>
      <c r="S1428">
        <v>35.299999999999997</v>
      </c>
      <c r="T1428">
        <v>146.32</v>
      </c>
      <c r="U1428">
        <v>15.41</v>
      </c>
      <c r="V1428">
        <v>854</v>
      </c>
      <c r="W1428">
        <v>27.33</v>
      </c>
    </row>
    <row r="1429" spans="1:23" x14ac:dyDescent="0.25">
      <c r="A1429" t="s">
        <v>1839</v>
      </c>
      <c r="B1429">
        <v>1533</v>
      </c>
      <c r="C1429" t="s">
        <v>2005</v>
      </c>
      <c r="D1429" s="3">
        <v>41130</v>
      </c>
      <c r="E1429">
        <v>2227627.7244799999</v>
      </c>
      <c r="F1429">
        <v>1372044.99024</v>
      </c>
      <c r="G1429" t="s">
        <v>405</v>
      </c>
      <c r="H1429" t="s">
        <v>406</v>
      </c>
      <c r="I1429" t="s">
        <v>372</v>
      </c>
      <c r="J1429" t="s">
        <v>381</v>
      </c>
      <c r="K1429">
        <v>-84.393590000000003</v>
      </c>
      <c r="L1429">
        <v>33.771650000000001</v>
      </c>
      <c r="M1429" t="s">
        <v>374</v>
      </c>
      <c r="N1429">
        <v>3.1</v>
      </c>
      <c r="O1429">
        <v>10</v>
      </c>
      <c r="P1429">
        <v>15</v>
      </c>
      <c r="Q1429">
        <v>12</v>
      </c>
      <c r="R1429">
        <v>244.88</v>
      </c>
      <c r="S1429">
        <v>2.91</v>
      </c>
      <c r="T1429">
        <v>16.91</v>
      </c>
      <c r="U1429">
        <v>4.6100000000000003</v>
      </c>
      <c r="V1429">
        <v>113</v>
      </c>
      <c r="W1429">
        <v>2.91</v>
      </c>
    </row>
    <row r="1430" spans="1:23" x14ac:dyDescent="0.25">
      <c r="A1430" t="s">
        <v>1839</v>
      </c>
      <c r="B1430">
        <v>1534</v>
      </c>
      <c r="C1430" t="s">
        <v>2006</v>
      </c>
      <c r="D1430" s="3">
        <v>41130</v>
      </c>
      <c r="E1430">
        <v>2227640.7763999999</v>
      </c>
      <c r="F1430">
        <v>1372043.3061200001</v>
      </c>
      <c r="G1430" t="s">
        <v>511</v>
      </c>
      <c r="H1430" t="s">
        <v>512</v>
      </c>
      <c r="I1430" t="s">
        <v>380</v>
      </c>
      <c r="J1430" t="s">
        <v>373</v>
      </c>
      <c r="K1430">
        <v>-84.393540000000002</v>
      </c>
      <c r="L1430">
        <v>33.771639999999998</v>
      </c>
      <c r="M1430" t="s">
        <v>374</v>
      </c>
      <c r="N1430">
        <v>31.9</v>
      </c>
      <c r="O1430">
        <v>69</v>
      </c>
      <c r="P1430">
        <v>66</v>
      </c>
      <c r="Q1430">
        <v>62</v>
      </c>
      <c r="R1430">
        <v>8658.81</v>
      </c>
      <c r="S1430">
        <v>167.71</v>
      </c>
      <c r="T1430">
        <v>5497.03</v>
      </c>
      <c r="U1430">
        <v>142.82</v>
      </c>
      <c r="V1430">
        <v>6944</v>
      </c>
      <c r="W1430">
        <v>102.82</v>
      </c>
    </row>
    <row r="1431" spans="1:23" x14ac:dyDescent="0.25">
      <c r="A1431" t="s">
        <v>1839</v>
      </c>
      <c r="B1431">
        <v>1536</v>
      </c>
      <c r="C1431" t="s">
        <v>2007</v>
      </c>
      <c r="D1431" s="3">
        <v>41130</v>
      </c>
      <c r="E1431">
        <v>2227693.4051000001</v>
      </c>
      <c r="F1431">
        <v>1371964.9946099999</v>
      </c>
      <c r="G1431" t="s">
        <v>405</v>
      </c>
      <c r="H1431" t="s">
        <v>406</v>
      </c>
      <c r="I1431" t="s">
        <v>380</v>
      </c>
      <c r="J1431" t="s">
        <v>381</v>
      </c>
      <c r="K1431">
        <v>-84.393370000000004</v>
      </c>
      <c r="L1431">
        <v>33.771430000000002</v>
      </c>
      <c r="M1431" t="s">
        <v>374</v>
      </c>
      <c r="N1431">
        <v>7.5</v>
      </c>
      <c r="O1431">
        <v>20</v>
      </c>
      <c r="P1431">
        <v>18</v>
      </c>
      <c r="Q1431">
        <v>19</v>
      </c>
      <c r="R1431">
        <v>734.1</v>
      </c>
      <c r="S1431">
        <v>8.73</v>
      </c>
      <c r="T1431">
        <v>138.97999999999999</v>
      </c>
      <c r="U1431">
        <v>15.01</v>
      </c>
      <c r="V1431">
        <v>836</v>
      </c>
      <c r="W1431">
        <v>8.7200000000000006</v>
      </c>
    </row>
    <row r="1432" spans="1:23" x14ac:dyDescent="0.25">
      <c r="A1432" t="s">
        <v>1839</v>
      </c>
      <c r="B1432">
        <v>1537</v>
      </c>
      <c r="C1432" t="s">
        <v>2008</v>
      </c>
      <c r="D1432" s="3">
        <v>41130</v>
      </c>
      <c r="E1432">
        <v>2227711.0883499999</v>
      </c>
      <c r="F1432">
        <v>1371962.88946</v>
      </c>
      <c r="G1432" t="s">
        <v>405</v>
      </c>
      <c r="H1432" t="s">
        <v>406</v>
      </c>
      <c r="I1432" t="s">
        <v>380</v>
      </c>
      <c r="J1432" t="s">
        <v>373</v>
      </c>
      <c r="K1432">
        <v>-84.39331</v>
      </c>
      <c r="L1432">
        <v>33.771419999999999</v>
      </c>
      <c r="M1432" t="s">
        <v>374</v>
      </c>
      <c r="N1432">
        <v>7.6</v>
      </c>
      <c r="O1432">
        <v>23</v>
      </c>
      <c r="P1432">
        <v>15</v>
      </c>
      <c r="Q1432">
        <v>21</v>
      </c>
      <c r="R1432">
        <v>670.05</v>
      </c>
      <c r="S1432">
        <v>7.98</v>
      </c>
      <c r="T1432">
        <v>143.43</v>
      </c>
      <c r="U1432">
        <v>15.3</v>
      </c>
      <c r="V1432">
        <v>803</v>
      </c>
      <c r="W1432">
        <v>7.96</v>
      </c>
    </row>
    <row r="1433" spans="1:23" x14ac:dyDescent="0.25">
      <c r="A1433" t="s">
        <v>1839</v>
      </c>
      <c r="B1433">
        <v>1538</v>
      </c>
      <c r="C1433" t="s">
        <v>2009</v>
      </c>
      <c r="D1433" s="3">
        <v>41130</v>
      </c>
      <c r="E1433">
        <v>2227682.8793600001</v>
      </c>
      <c r="F1433">
        <v>1372006.6765399999</v>
      </c>
      <c r="G1433" t="s">
        <v>500</v>
      </c>
      <c r="H1433" t="s">
        <v>501</v>
      </c>
      <c r="I1433" t="s">
        <v>372</v>
      </c>
      <c r="J1433" t="s">
        <v>381</v>
      </c>
      <c r="K1433">
        <v>-84.3934</v>
      </c>
      <c r="L1433">
        <v>33.771540000000002</v>
      </c>
      <c r="M1433" t="s">
        <v>374</v>
      </c>
      <c r="N1433">
        <v>15</v>
      </c>
      <c r="O1433">
        <v>40</v>
      </c>
      <c r="P1433">
        <v>26</v>
      </c>
      <c r="Q1433">
        <v>27</v>
      </c>
      <c r="R1433">
        <v>2641.57</v>
      </c>
      <c r="S1433">
        <v>73.06</v>
      </c>
      <c r="T1433">
        <v>754.44</v>
      </c>
      <c r="U1433">
        <v>39.04</v>
      </c>
      <c r="V1433">
        <v>2413</v>
      </c>
      <c r="W1433">
        <v>54.52</v>
      </c>
    </row>
    <row r="1434" spans="1:23" x14ac:dyDescent="0.25">
      <c r="A1434" t="s">
        <v>1839</v>
      </c>
      <c r="B1434">
        <v>1539</v>
      </c>
      <c r="C1434" t="s">
        <v>2010</v>
      </c>
      <c r="D1434" s="3">
        <v>41130</v>
      </c>
      <c r="E1434">
        <v>2227682.8793600001</v>
      </c>
      <c r="F1434">
        <v>1372026.04391</v>
      </c>
      <c r="G1434" t="s">
        <v>500</v>
      </c>
      <c r="H1434" t="s">
        <v>501</v>
      </c>
      <c r="I1434" t="s">
        <v>372</v>
      </c>
      <c r="J1434" t="s">
        <v>381</v>
      </c>
      <c r="K1434">
        <v>-84.3934</v>
      </c>
      <c r="L1434">
        <v>33.771590000000003</v>
      </c>
      <c r="M1434" t="s">
        <v>374</v>
      </c>
      <c r="N1434">
        <v>10.7</v>
      </c>
      <c r="O1434">
        <v>26</v>
      </c>
      <c r="P1434">
        <v>28</v>
      </c>
      <c r="Q1434">
        <v>26</v>
      </c>
      <c r="R1434">
        <v>1453.45</v>
      </c>
      <c r="S1434">
        <v>40.19</v>
      </c>
      <c r="T1434">
        <v>330.1</v>
      </c>
      <c r="U1434">
        <v>23.88</v>
      </c>
      <c r="V1434">
        <v>1421</v>
      </c>
      <c r="W1434">
        <v>30</v>
      </c>
    </row>
    <row r="1435" spans="1:23" x14ac:dyDescent="0.25">
      <c r="A1435" t="s">
        <v>1839</v>
      </c>
      <c r="B1435">
        <v>1540</v>
      </c>
      <c r="C1435" t="s">
        <v>2011</v>
      </c>
      <c r="D1435" s="3">
        <v>41130</v>
      </c>
      <c r="E1435">
        <v>2227695.5102499998</v>
      </c>
      <c r="F1435">
        <v>1372020.9915499999</v>
      </c>
      <c r="G1435" t="s">
        <v>500</v>
      </c>
      <c r="H1435" t="s">
        <v>501</v>
      </c>
      <c r="I1435" t="s">
        <v>380</v>
      </c>
      <c r="J1435" t="s">
        <v>381</v>
      </c>
      <c r="K1435">
        <v>-84.393360000000001</v>
      </c>
      <c r="L1435">
        <v>33.77158</v>
      </c>
      <c r="M1435" t="s">
        <v>374</v>
      </c>
      <c r="N1435">
        <v>11</v>
      </c>
      <c r="O1435">
        <v>38</v>
      </c>
      <c r="P1435">
        <v>21</v>
      </c>
      <c r="Q1435">
        <v>25</v>
      </c>
      <c r="R1435">
        <v>1112.02</v>
      </c>
      <c r="S1435">
        <v>30.75</v>
      </c>
      <c r="T1435">
        <v>357.48</v>
      </c>
      <c r="U1435">
        <v>25.33</v>
      </c>
      <c r="V1435">
        <v>1480</v>
      </c>
      <c r="W1435">
        <v>22.95</v>
      </c>
    </row>
    <row r="1436" spans="1:23" x14ac:dyDescent="0.25">
      <c r="A1436" t="s">
        <v>1839</v>
      </c>
      <c r="B1436">
        <v>1541</v>
      </c>
      <c r="C1436" t="s">
        <v>2012</v>
      </c>
      <c r="D1436" s="3">
        <v>41130</v>
      </c>
      <c r="E1436">
        <v>2227703.93084</v>
      </c>
      <c r="F1436">
        <v>1372016.36023</v>
      </c>
      <c r="G1436" t="s">
        <v>500</v>
      </c>
      <c r="H1436" t="s">
        <v>501</v>
      </c>
      <c r="I1436" t="s">
        <v>372</v>
      </c>
      <c r="J1436" t="s">
        <v>381</v>
      </c>
      <c r="K1436">
        <v>-84.393330000000006</v>
      </c>
      <c r="L1436">
        <v>33.771569999999997</v>
      </c>
      <c r="M1436" t="s">
        <v>374</v>
      </c>
      <c r="N1436">
        <v>11</v>
      </c>
      <c r="O1436">
        <v>41</v>
      </c>
      <c r="P1436">
        <v>16</v>
      </c>
      <c r="Q1436">
        <v>20</v>
      </c>
      <c r="R1436">
        <v>1465.4</v>
      </c>
      <c r="S1436">
        <v>40.520000000000003</v>
      </c>
      <c r="T1436">
        <v>363.74</v>
      </c>
      <c r="U1436">
        <v>25.46</v>
      </c>
      <c r="V1436">
        <v>1480</v>
      </c>
      <c r="W1436">
        <v>30.24</v>
      </c>
    </row>
    <row r="1437" spans="1:23" x14ac:dyDescent="0.25">
      <c r="A1437" t="s">
        <v>1839</v>
      </c>
      <c r="B1437">
        <v>1542</v>
      </c>
      <c r="C1437" t="s">
        <v>2013</v>
      </c>
      <c r="D1437" s="3">
        <v>41130</v>
      </c>
      <c r="E1437">
        <v>2227713.1935000001</v>
      </c>
      <c r="F1437">
        <v>1372012.5709599999</v>
      </c>
      <c r="G1437" t="s">
        <v>500</v>
      </c>
      <c r="H1437" t="s">
        <v>501</v>
      </c>
      <c r="I1437" t="s">
        <v>372</v>
      </c>
      <c r="J1437" t="s">
        <v>373</v>
      </c>
      <c r="K1437">
        <v>-84.393299999999996</v>
      </c>
      <c r="L1437">
        <v>33.771560000000001</v>
      </c>
      <c r="M1437" t="s">
        <v>374</v>
      </c>
      <c r="N1437">
        <v>9.8000000000000007</v>
      </c>
      <c r="O1437">
        <v>42</v>
      </c>
      <c r="P1437">
        <v>18</v>
      </c>
      <c r="Q1437">
        <v>20</v>
      </c>
      <c r="R1437">
        <v>1653.87</v>
      </c>
      <c r="S1437">
        <v>45.75</v>
      </c>
      <c r="T1437">
        <v>283.29000000000002</v>
      </c>
      <c r="U1437">
        <v>21.78</v>
      </c>
      <c r="V1437">
        <v>1256</v>
      </c>
      <c r="W1437">
        <v>34.130000000000003</v>
      </c>
    </row>
    <row r="1438" spans="1:23" x14ac:dyDescent="0.25">
      <c r="A1438" t="s">
        <v>1839</v>
      </c>
      <c r="B1438">
        <v>1543</v>
      </c>
      <c r="C1438" t="s">
        <v>2014</v>
      </c>
      <c r="D1438" s="3">
        <v>41130</v>
      </c>
      <c r="E1438">
        <v>2227725.4033599999</v>
      </c>
      <c r="F1438">
        <v>1372009.62375</v>
      </c>
      <c r="G1438" t="s">
        <v>500</v>
      </c>
      <c r="H1438" t="s">
        <v>501</v>
      </c>
      <c r="I1438" t="s">
        <v>372</v>
      </c>
      <c r="J1438" t="s">
        <v>381</v>
      </c>
      <c r="K1438">
        <v>-84.393259999999998</v>
      </c>
      <c r="L1438">
        <v>33.771549999999998</v>
      </c>
      <c r="M1438" t="s">
        <v>374</v>
      </c>
      <c r="N1438">
        <v>11</v>
      </c>
      <c r="O1438">
        <v>41</v>
      </c>
      <c r="P1438">
        <v>19</v>
      </c>
      <c r="Q1438">
        <v>20</v>
      </c>
      <c r="R1438">
        <v>1747.41</v>
      </c>
      <c r="S1438">
        <v>48.33</v>
      </c>
      <c r="T1438">
        <v>366.87</v>
      </c>
      <c r="U1438">
        <v>25.46</v>
      </c>
      <c r="V1438">
        <v>1480</v>
      </c>
      <c r="W1438">
        <v>36.06</v>
      </c>
    </row>
    <row r="1439" spans="1:23" x14ac:dyDescent="0.25">
      <c r="A1439" t="s">
        <v>1839</v>
      </c>
      <c r="B1439">
        <v>1544</v>
      </c>
      <c r="C1439" t="s">
        <v>2015</v>
      </c>
      <c r="D1439" s="3">
        <v>41130</v>
      </c>
      <c r="E1439">
        <v>2227728.3505600002</v>
      </c>
      <c r="F1439">
        <v>1371999.94007</v>
      </c>
      <c r="G1439" t="s">
        <v>500</v>
      </c>
      <c r="H1439" t="s">
        <v>501</v>
      </c>
      <c r="I1439" t="s">
        <v>372</v>
      </c>
      <c r="J1439" t="s">
        <v>381</v>
      </c>
      <c r="K1439">
        <v>-84.393249999999995</v>
      </c>
      <c r="L1439">
        <v>33.771520000000002</v>
      </c>
      <c r="M1439" t="s">
        <v>374</v>
      </c>
      <c r="N1439">
        <v>10.199999999999999</v>
      </c>
      <c r="O1439">
        <v>41</v>
      </c>
      <c r="P1439">
        <v>18</v>
      </c>
      <c r="Q1439">
        <v>19</v>
      </c>
      <c r="R1439">
        <v>1528.48</v>
      </c>
      <c r="S1439">
        <v>42.28</v>
      </c>
      <c r="T1439">
        <v>307.52</v>
      </c>
      <c r="U1439">
        <v>22.95</v>
      </c>
      <c r="V1439">
        <v>1328</v>
      </c>
      <c r="W1439">
        <v>31.55</v>
      </c>
    </row>
    <row r="1440" spans="1:23" x14ac:dyDescent="0.25">
      <c r="A1440" t="s">
        <v>1839</v>
      </c>
      <c r="B1440">
        <v>1545</v>
      </c>
      <c r="C1440" t="s">
        <v>2016</v>
      </c>
      <c r="D1440" s="3">
        <v>41130</v>
      </c>
      <c r="E1440">
        <v>2227730.03468</v>
      </c>
      <c r="F1440">
        <v>1371990.25639</v>
      </c>
      <c r="G1440" t="s">
        <v>500</v>
      </c>
      <c r="H1440" t="s">
        <v>501</v>
      </c>
      <c r="I1440" t="s">
        <v>372</v>
      </c>
      <c r="J1440" t="s">
        <v>381</v>
      </c>
      <c r="K1440">
        <v>-84.393249999999995</v>
      </c>
      <c r="L1440">
        <v>33.771500000000003</v>
      </c>
      <c r="M1440" t="s">
        <v>374</v>
      </c>
      <c r="N1440">
        <v>11.6</v>
      </c>
      <c r="O1440">
        <v>42</v>
      </c>
      <c r="P1440">
        <v>22</v>
      </c>
      <c r="Q1440">
        <v>21</v>
      </c>
      <c r="R1440">
        <v>1880.02</v>
      </c>
      <c r="S1440">
        <v>52.01</v>
      </c>
      <c r="T1440">
        <v>415.86</v>
      </c>
      <c r="U1440">
        <v>27.45</v>
      </c>
      <c r="V1440">
        <v>1522</v>
      </c>
      <c r="W1440">
        <v>38.799999999999997</v>
      </c>
    </row>
    <row r="1441" spans="1:23" x14ac:dyDescent="0.25">
      <c r="A1441" t="s">
        <v>1839</v>
      </c>
      <c r="B1441">
        <v>1546</v>
      </c>
      <c r="C1441" t="s">
        <v>2017</v>
      </c>
      <c r="D1441" s="3">
        <v>41130</v>
      </c>
      <c r="E1441">
        <v>2227730.03468</v>
      </c>
      <c r="F1441">
        <v>1371979.30962</v>
      </c>
      <c r="G1441" t="s">
        <v>500</v>
      </c>
      <c r="H1441" t="s">
        <v>501</v>
      </c>
      <c r="I1441" t="s">
        <v>407</v>
      </c>
      <c r="J1441" t="s">
        <v>373</v>
      </c>
      <c r="K1441">
        <v>-84.393249999999995</v>
      </c>
      <c r="L1441">
        <v>33.771470000000001</v>
      </c>
      <c r="M1441" t="s">
        <v>374</v>
      </c>
      <c r="N1441">
        <v>10</v>
      </c>
      <c r="O1441">
        <v>33</v>
      </c>
      <c r="P1441">
        <v>18</v>
      </c>
      <c r="Q1441">
        <v>26</v>
      </c>
      <c r="R1441">
        <v>1611.79</v>
      </c>
      <c r="S1441">
        <v>44.58</v>
      </c>
      <c r="T1441">
        <v>289.77999999999997</v>
      </c>
      <c r="U1441">
        <v>16.64</v>
      </c>
      <c r="V1441">
        <v>801</v>
      </c>
      <c r="W1441">
        <v>33.270000000000003</v>
      </c>
    </row>
    <row r="1442" spans="1:23" x14ac:dyDescent="0.25">
      <c r="A1442" t="s">
        <v>1839</v>
      </c>
      <c r="B1442">
        <v>1547</v>
      </c>
      <c r="C1442" t="s">
        <v>2018</v>
      </c>
      <c r="D1442" s="3">
        <v>41130</v>
      </c>
      <c r="E1442">
        <v>2227692.1420100001</v>
      </c>
      <c r="F1442">
        <v>1372004.1503699999</v>
      </c>
      <c r="G1442" t="s">
        <v>500</v>
      </c>
      <c r="H1442" t="s">
        <v>501</v>
      </c>
      <c r="I1442" t="s">
        <v>372</v>
      </c>
      <c r="J1442" t="s">
        <v>381</v>
      </c>
      <c r="K1442">
        <v>-84.393370000000004</v>
      </c>
      <c r="L1442">
        <v>33.771529999999998</v>
      </c>
      <c r="M1442" t="s">
        <v>374</v>
      </c>
      <c r="N1442">
        <v>11</v>
      </c>
      <c r="O1442">
        <v>41</v>
      </c>
      <c r="P1442">
        <v>28</v>
      </c>
      <c r="Q1442">
        <v>16</v>
      </c>
      <c r="R1442">
        <v>2313.81</v>
      </c>
      <c r="S1442">
        <v>64</v>
      </c>
      <c r="T1442">
        <v>373.13</v>
      </c>
      <c r="U1442">
        <v>25.46</v>
      </c>
      <c r="V1442">
        <v>1480</v>
      </c>
      <c r="W1442">
        <v>47.75</v>
      </c>
    </row>
    <row r="1443" spans="1:23" x14ac:dyDescent="0.25">
      <c r="A1443" t="s">
        <v>1839</v>
      </c>
      <c r="B1443">
        <v>1548</v>
      </c>
      <c r="C1443" t="s">
        <v>2019</v>
      </c>
      <c r="D1443" s="3">
        <v>41130</v>
      </c>
      <c r="E1443">
        <v>2227700.5626099999</v>
      </c>
      <c r="F1443">
        <v>1372002.8872799999</v>
      </c>
      <c r="G1443" t="s">
        <v>500</v>
      </c>
      <c r="H1443" t="s">
        <v>501</v>
      </c>
      <c r="I1443" t="s">
        <v>372</v>
      </c>
      <c r="J1443" t="s">
        <v>381</v>
      </c>
      <c r="K1443">
        <v>-84.393349999999998</v>
      </c>
      <c r="L1443">
        <v>33.771529999999998</v>
      </c>
      <c r="M1443" t="s">
        <v>374</v>
      </c>
      <c r="N1443">
        <v>10.9</v>
      </c>
      <c r="O1443">
        <v>38</v>
      </c>
      <c r="P1443">
        <v>24</v>
      </c>
      <c r="Q1443">
        <v>16</v>
      </c>
      <c r="R1443">
        <v>1722.98</v>
      </c>
      <c r="S1443">
        <v>47.66</v>
      </c>
      <c r="T1443">
        <v>356.82</v>
      </c>
      <c r="U1443">
        <v>25.02</v>
      </c>
      <c r="V1443">
        <v>1460</v>
      </c>
      <c r="W1443">
        <v>35.56</v>
      </c>
    </row>
    <row r="1444" spans="1:23" x14ac:dyDescent="0.25">
      <c r="A1444" t="s">
        <v>1839</v>
      </c>
      <c r="B1444">
        <v>1549</v>
      </c>
      <c r="C1444" t="s">
        <v>2020</v>
      </c>
      <c r="D1444" s="3">
        <v>41130</v>
      </c>
      <c r="E1444">
        <v>2227713.1935000001</v>
      </c>
      <c r="F1444">
        <v>1372000.7821299999</v>
      </c>
      <c r="G1444" t="s">
        <v>500</v>
      </c>
      <c r="H1444" t="s">
        <v>501</v>
      </c>
      <c r="I1444" t="s">
        <v>372</v>
      </c>
      <c r="J1444" t="s">
        <v>381</v>
      </c>
      <c r="K1444">
        <v>-84.393299999999996</v>
      </c>
      <c r="L1444">
        <v>33.771520000000002</v>
      </c>
      <c r="M1444" t="s">
        <v>374</v>
      </c>
      <c r="N1444">
        <v>8.8000000000000007</v>
      </c>
      <c r="O1444">
        <v>39</v>
      </c>
      <c r="P1444">
        <v>25</v>
      </c>
      <c r="Q1444">
        <v>18</v>
      </c>
      <c r="R1444">
        <v>1880.02</v>
      </c>
      <c r="S1444">
        <v>52.01</v>
      </c>
      <c r="T1444">
        <v>224.76</v>
      </c>
      <c r="U1444">
        <v>18.7</v>
      </c>
      <c r="V1444">
        <v>1089</v>
      </c>
      <c r="W1444">
        <v>38.799999999999997</v>
      </c>
    </row>
    <row r="1445" spans="1:23" x14ac:dyDescent="0.25">
      <c r="A1445" t="s">
        <v>1839</v>
      </c>
      <c r="B1445">
        <v>1550</v>
      </c>
      <c r="C1445" t="s">
        <v>2021</v>
      </c>
      <c r="D1445" s="3">
        <v>41130</v>
      </c>
      <c r="E1445">
        <v>2227717.8248200002</v>
      </c>
      <c r="F1445">
        <v>1371992.78257</v>
      </c>
      <c r="G1445" t="s">
        <v>500</v>
      </c>
      <c r="H1445" t="s">
        <v>501</v>
      </c>
      <c r="I1445" t="s">
        <v>372</v>
      </c>
      <c r="J1445" t="s">
        <v>381</v>
      </c>
      <c r="K1445">
        <v>-84.393289999999993</v>
      </c>
      <c r="L1445">
        <v>33.771500000000003</v>
      </c>
      <c r="M1445" t="s">
        <v>374</v>
      </c>
      <c r="N1445">
        <v>9.3000000000000007</v>
      </c>
      <c r="O1445">
        <v>40</v>
      </c>
      <c r="P1445">
        <v>28</v>
      </c>
      <c r="Q1445">
        <v>19</v>
      </c>
      <c r="R1445">
        <v>2201.9699999999998</v>
      </c>
      <c r="S1445">
        <v>60.91</v>
      </c>
      <c r="T1445">
        <v>257.37</v>
      </c>
      <c r="U1445">
        <v>20.190000000000001</v>
      </c>
      <c r="V1445">
        <v>1170</v>
      </c>
      <c r="W1445">
        <v>45.45</v>
      </c>
    </row>
    <row r="1446" spans="1:23" x14ac:dyDescent="0.25">
      <c r="A1446" t="s">
        <v>1839</v>
      </c>
      <c r="B1446">
        <v>1551</v>
      </c>
      <c r="C1446" t="s">
        <v>2022</v>
      </c>
      <c r="D1446" s="3">
        <v>41130</v>
      </c>
      <c r="E1446">
        <v>2227716.98276</v>
      </c>
      <c r="F1446">
        <v>1371981.4147699999</v>
      </c>
      <c r="G1446" t="s">
        <v>500</v>
      </c>
      <c r="H1446" t="s">
        <v>501</v>
      </c>
      <c r="I1446" t="s">
        <v>372</v>
      </c>
      <c r="J1446" t="s">
        <v>381</v>
      </c>
      <c r="K1446">
        <v>-84.393289999999993</v>
      </c>
      <c r="L1446">
        <v>33.771470000000001</v>
      </c>
      <c r="M1446" t="s">
        <v>374</v>
      </c>
      <c r="N1446">
        <v>10.5</v>
      </c>
      <c r="O1446">
        <v>42</v>
      </c>
      <c r="P1446">
        <v>25</v>
      </c>
      <c r="Q1446">
        <v>19</v>
      </c>
      <c r="R1446">
        <v>2345.13</v>
      </c>
      <c r="S1446">
        <v>64.86</v>
      </c>
      <c r="T1446">
        <v>337.92</v>
      </c>
      <c r="U1446">
        <v>23.92</v>
      </c>
      <c r="V1446">
        <v>1383</v>
      </c>
      <c r="W1446">
        <v>48.4</v>
      </c>
    </row>
    <row r="1447" spans="1:23" x14ac:dyDescent="0.25">
      <c r="A1447" t="s">
        <v>1839</v>
      </c>
      <c r="B1447">
        <v>1552</v>
      </c>
      <c r="C1447" t="s">
        <v>2023</v>
      </c>
      <c r="D1447" s="3">
        <v>41130</v>
      </c>
      <c r="E1447">
        <v>2227716.98276</v>
      </c>
      <c r="F1447">
        <v>1371972.9941700001</v>
      </c>
      <c r="G1447" t="s">
        <v>500</v>
      </c>
      <c r="H1447" t="s">
        <v>501</v>
      </c>
      <c r="I1447" t="s">
        <v>372</v>
      </c>
      <c r="J1447" t="s">
        <v>381</v>
      </c>
      <c r="K1447">
        <v>-84.393289999999993</v>
      </c>
      <c r="L1447">
        <v>33.771450000000002</v>
      </c>
      <c r="M1447" t="s">
        <v>374</v>
      </c>
      <c r="N1447">
        <v>14.5</v>
      </c>
      <c r="O1447">
        <v>41</v>
      </c>
      <c r="P1447">
        <v>22</v>
      </c>
      <c r="Q1447">
        <v>29</v>
      </c>
      <c r="R1447">
        <v>2962.55</v>
      </c>
      <c r="S1447">
        <v>81.95</v>
      </c>
      <c r="T1447">
        <v>702.94</v>
      </c>
      <c r="U1447">
        <v>37.299999999999997</v>
      </c>
      <c r="V1447">
        <v>2281</v>
      </c>
      <c r="W1447">
        <v>61.14</v>
      </c>
    </row>
    <row r="1448" spans="1:23" x14ac:dyDescent="0.25">
      <c r="A1448" t="s">
        <v>1839</v>
      </c>
      <c r="B1448">
        <v>1553</v>
      </c>
      <c r="C1448" t="s">
        <v>2024</v>
      </c>
      <c r="D1448" s="3">
        <v>41130</v>
      </c>
      <c r="E1448">
        <v>2227705.6149599999</v>
      </c>
      <c r="F1448">
        <v>1371984.36197</v>
      </c>
      <c r="G1448" t="s">
        <v>416</v>
      </c>
      <c r="H1448" t="s">
        <v>417</v>
      </c>
      <c r="I1448" t="s">
        <v>372</v>
      </c>
      <c r="J1448" t="s">
        <v>381</v>
      </c>
      <c r="K1448">
        <v>-84.393330000000006</v>
      </c>
      <c r="L1448">
        <v>33.771479999999997</v>
      </c>
      <c r="M1448" t="s">
        <v>374</v>
      </c>
      <c r="N1448">
        <v>7.8</v>
      </c>
      <c r="O1448">
        <v>30</v>
      </c>
      <c r="P1448">
        <v>32</v>
      </c>
      <c r="Q1448">
        <v>29</v>
      </c>
      <c r="R1448">
        <v>3148.55</v>
      </c>
      <c r="S1448">
        <v>73.28</v>
      </c>
      <c r="T1448">
        <v>126.46</v>
      </c>
      <c r="U1448">
        <v>13.21</v>
      </c>
      <c r="V1448">
        <v>848</v>
      </c>
      <c r="W1448">
        <v>37.39</v>
      </c>
    </row>
    <row r="1449" spans="1:23" x14ac:dyDescent="0.25">
      <c r="A1449" t="s">
        <v>1839</v>
      </c>
      <c r="B1449">
        <v>1554</v>
      </c>
      <c r="C1449" t="s">
        <v>2025</v>
      </c>
      <c r="D1449" s="3">
        <v>41130</v>
      </c>
      <c r="E1449">
        <v>2227693.4051000001</v>
      </c>
      <c r="F1449">
        <v>1371990.6774200001</v>
      </c>
      <c r="G1449" t="s">
        <v>416</v>
      </c>
      <c r="H1449" t="s">
        <v>417</v>
      </c>
      <c r="I1449" t="s">
        <v>372</v>
      </c>
      <c r="J1449" t="s">
        <v>381</v>
      </c>
      <c r="K1449">
        <v>-84.393370000000004</v>
      </c>
      <c r="L1449">
        <v>33.771500000000003</v>
      </c>
      <c r="M1449" t="s">
        <v>374</v>
      </c>
      <c r="N1449">
        <v>8.1</v>
      </c>
      <c r="O1449">
        <v>31</v>
      </c>
      <c r="P1449">
        <v>33</v>
      </c>
      <c r="Q1449">
        <v>31</v>
      </c>
      <c r="R1449">
        <v>3416.25</v>
      </c>
      <c r="S1449">
        <v>79.52</v>
      </c>
      <c r="T1449">
        <v>138.44999999999999</v>
      </c>
      <c r="U1449">
        <v>13.91</v>
      </c>
      <c r="V1449">
        <v>830</v>
      </c>
      <c r="W1449">
        <v>40.57</v>
      </c>
    </row>
    <row r="1450" spans="1:23" x14ac:dyDescent="0.25">
      <c r="A1450" t="s">
        <v>1832</v>
      </c>
      <c r="B1450">
        <v>1555</v>
      </c>
      <c r="C1450" t="s">
        <v>2026</v>
      </c>
      <c r="D1450" s="3">
        <v>41130</v>
      </c>
      <c r="E1450">
        <v>2227535.6325900001</v>
      </c>
      <c r="F1450">
        <v>1372468.6986700001</v>
      </c>
      <c r="G1450" t="s">
        <v>446</v>
      </c>
      <c r="H1450" t="s">
        <v>447</v>
      </c>
      <c r="I1450" t="s">
        <v>372</v>
      </c>
      <c r="J1450" t="s">
        <v>381</v>
      </c>
      <c r="K1450">
        <v>-84.393889999999999</v>
      </c>
      <c r="L1450">
        <v>33.77281</v>
      </c>
      <c r="M1450" t="s">
        <v>374</v>
      </c>
      <c r="N1450">
        <v>8.6999999999999993</v>
      </c>
      <c r="O1450">
        <v>48</v>
      </c>
      <c r="P1450">
        <v>36</v>
      </c>
      <c r="Q1450">
        <v>32</v>
      </c>
      <c r="R1450">
        <v>1906.61</v>
      </c>
      <c r="S1450">
        <v>17.22</v>
      </c>
      <c r="T1450">
        <v>203.16</v>
      </c>
      <c r="U1450">
        <v>18.72</v>
      </c>
      <c r="V1450">
        <v>1065</v>
      </c>
      <c r="W1450">
        <v>22.64</v>
      </c>
    </row>
    <row r="1451" spans="1:23" x14ac:dyDescent="0.25">
      <c r="A1451" t="s">
        <v>1832</v>
      </c>
      <c r="B1451">
        <v>1556</v>
      </c>
      <c r="C1451" t="s">
        <v>2027</v>
      </c>
      <c r="D1451" s="3">
        <v>41130</v>
      </c>
      <c r="E1451">
        <v>2227508.2004399998</v>
      </c>
      <c r="F1451">
        <v>1372452.39228</v>
      </c>
      <c r="G1451" t="s">
        <v>390</v>
      </c>
      <c r="H1451" t="s">
        <v>391</v>
      </c>
      <c r="I1451" t="s">
        <v>372</v>
      </c>
      <c r="J1451" t="s">
        <v>373</v>
      </c>
      <c r="K1451">
        <v>-84.393979999999999</v>
      </c>
      <c r="L1451">
        <v>33.772759999999998</v>
      </c>
      <c r="M1451" t="s">
        <v>374</v>
      </c>
      <c r="N1451">
        <v>6.8</v>
      </c>
      <c r="O1451">
        <v>34</v>
      </c>
      <c r="P1451">
        <v>26</v>
      </c>
      <c r="Q1451">
        <v>28</v>
      </c>
      <c r="R1451">
        <v>3267.92</v>
      </c>
      <c r="S1451">
        <v>45.08</v>
      </c>
      <c r="T1451">
        <v>118.56</v>
      </c>
      <c r="U1451">
        <v>14.07</v>
      </c>
      <c r="V1451">
        <v>812</v>
      </c>
      <c r="W1451">
        <v>38.799999999999997</v>
      </c>
    </row>
    <row r="1452" spans="1:23" x14ac:dyDescent="0.25">
      <c r="A1452" t="s">
        <v>1832</v>
      </c>
      <c r="B1452">
        <v>1557</v>
      </c>
      <c r="C1452" t="s">
        <v>2028</v>
      </c>
      <c r="D1452" s="3">
        <v>41130</v>
      </c>
      <c r="E1452">
        <v>2227465.3189099999</v>
      </c>
      <c r="F1452">
        <v>1372421.5476500001</v>
      </c>
      <c r="G1452" t="s">
        <v>1766</v>
      </c>
      <c r="H1452" t="s">
        <v>48</v>
      </c>
      <c r="I1452" t="s">
        <v>372</v>
      </c>
      <c r="J1452" t="s">
        <v>381</v>
      </c>
      <c r="K1452">
        <v>-84.394120000000001</v>
      </c>
      <c r="L1452">
        <v>33.772680000000001</v>
      </c>
      <c r="M1452" t="s">
        <v>374</v>
      </c>
      <c r="N1452">
        <v>12</v>
      </c>
      <c r="O1452">
        <v>29</v>
      </c>
      <c r="P1452">
        <v>34</v>
      </c>
      <c r="Q1452">
        <v>36</v>
      </c>
      <c r="R1452">
        <v>4015.15</v>
      </c>
      <c r="S1452">
        <v>63.63</v>
      </c>
      <c r="T1452">
        <v>494.08</v>
      </c>
      <c r="U1452">
        <v>33.770000000000003</v>
      </c>
      <c r="V1452">
        <v>879</v>
      </c>
      <c r="W1452">
        <v>47.68</v>
      </c>
    </row>
    <row r="1453" spans="1:23" x14ac:dyDescent="0.25">
      <c r="A1453" t="s">
        <v>1832</v>
      </c>
      <c r="B1453">
        <v>1558</v>
      </c>
      <c r="C1453" t="s">
        <v>2029</v>
      </c>
      <c r="D1453" s="3">
        <v>41130</v>
      </c>
      <c r="E1453">
        <v>2227500.5424700002</v>
      </c>
      <c r="F1453">
        <v>1372399.1834799999</v>
      </c>
      <c r="G1453" t="s">
        <v>452</v>
      </c>
      <c r="H1453" t="s">
        <v>453</v>
      </c>
      <c r="I1453" t="s">
        <v>372</v>
      </c>
      <c r="J1453" t="s">
        <v>381</v>
      </c>
      <c r="K1453">
        <v>-84.394009999999994</v>
      </c>
      <c r="L1453">
        <v>33.772620000000003</v>
      </c>
      <c r="M1453" t="s">
        <v>374</v>
      </c>
      <c r="N1453">
        <v>7.2</v>
      </c>
      <c r="O1453">
        <v>19</v>
      </c>
      <c r="P1453">
        <v>20</v>
      </c>
      <c r="Q1453">
        <v>17</v>
      </c>
      <c r="R1453">
        <v>1236.24</v>
      </c>
      <c r="S1453">
        <v>14.24</v>
      </c>
      <c r="T1453">
        <v>131.97</v>
      </c>
      <c r="U1453">
        <v>13.96</v>
      </c>
      <c r="V1453">
        <v>795</v>
      </c>
      <c r="W1453">
        <v>14.68</v>
      </c>
    </row>
    <row r="1454" spans="1:23" x14ac:dyDescent="0.25">
      <c r="A1454" t="s">
        <v>1832</v>
      </c>
      <c r="B1454">
        <v>1559</v>
      </c>
      <c r="C1454" t="s">
        <v>2030</v>
      </c>
      <c r="D1454" s="3">
        <v>41130</v>
      </c>
      <c r="E1454">
        <v>2227477.0600899998</v>
      </c>
      <c r="F1454">
        <v>1372391.3560200001</v>
      </c>
      <c r="G1454" t="s">
        <v>390</v>
      </c>
      <c r="H1454" t="s">
        <v>391</v>
      </c>
      <c r="I1454" t="s">
        <v>372</v>
      </c>
      <c r="J1454" t="s">
        <v>373</v>
      </c>
      <c r="K1454">
        <v>-84.394080000000002</v>
      </c>
      <c r="L1454">
        <v>33.772599999999997</v>
      </c>
      <c r="M1454" t="s">
        <v>374</v>
      </c>
      <c r="N1454">
        <v>8.8000000000000007</v>
      </c>
      <c r="O1454">
        <v>41</v>
      </c>
      <c r="P1454">
        <v>27</v>
      </c>
      <c r="Q1454">
        <v>24</v>
      </c>
      <c r="R1454">
        <v>3646.06</v>
      </c>
      <c r="S1454">
        <v>50.29</v>
      </c>
      <c r="T1454">
        <v>218.17</v>
      </c>
      <c r="U1454">
        <v>19.84</v>
      </c>
      <c r="V1454">
        <v>1101</v>
      </c>
      <c r="W1454">
        <v>43.29</v>
      </c>
    </row>
    <row r="1455" spans="1:23" x14ac:dyDescent="0.25">
      <c r="A1455" t="s">
        <v>1832</v>
      </c>
      <c r="B1455">
        <v>1560</v>
      </c>
      <c r="C1455" t="s">
        <v>2031</v>
      </c>
      <c r="D1455" s="3">
        <v>41130</v>
      </c>
      <c r="E1455">
        <v>2227501.1015699999</v>
      </c>
      <c r="F1455">
        <v>1372389.1196000001</v>
      </c>
      <c r="G1455" t="s">
        <v>452</v>
      </c>
      <c r="H1455" t="s">
        <v>453</v>
      </c>
      <c r="I1455" t="s">
        <v>372</v>
      </c>
      <c r="J1455" t="s">
        <v>381</v>
      </c>
      <c r="K1455">
        <v>-84.394000000000005</v>
      </c>
      <c r="L1455">
        <v>33.772590000000001</v>
      </c>
      <c r="M1455" t="s">
        <v>374</v>
      </c>
      <c r="N1455">
        <v>5.8</v>
      </c>
      <c r="O1455">
        <v>14</v>
      </c>
      <c r="P1455">
        <v>13</v>
      </c>
      <c r="Q1455">
        <v>14</v>
      </c>
      <c r="R1455">
        <v>300.52999999999997</v>
      </c>
      <c r="S1455">
        <v>3.46</v>
      </c>
      <c r="T1455">
        <v>78.459999999999994</v>
      </c>
      <c r="U1455">
        <v>10.43</v>
      </c>
      <c r="V1455">
        <v>332</v>
      </c>
      <c r="W1455">
        <v>3.57</v>
      </c>
    </row>
    <row r="1456" spans="1:23" x14ac:dyDescent="0.25">
      <c r="A1456" t="s">
        <v>1832</v>
      </c>
      <c r="B1456">
        <v>1561</v>
      </c>
      <c r="C1456" t="s">
        <v>2032</v>
      </c>
      <c r="D1456" s="3">
        <v>41130</v>
      </c>
      <c r="E1456">
        <v>2227499.98336</v>
      </c>
      <c r="F1456">
        <v>1372380.1739399999</v>
      </c>
      <c r="G1456" t="s">
        <v>452</v>
      </c>
      <c r="H1456" t="s">
        <v>453</v>
      </c>
      <c r="I1456" t="s">
        <v>372</v>
      </c>
      <c r="J1456" t="s">
        <v>381</v>
      </c>
      <c r="K1456">
        <v>-84.394009999999994</v>
      </c>
      <c r="L1456">
        <v>33.772570000000002</v>
      </c>
      <c r="M1456" t="s">
        <v>374</v>
      </c>
      <c r="N1456">
        <v>7.1</v>
      </c>
      <c r="O1456">
        <v>18</v>
      </c>
      <c r="P1456">
        <v>18</v>
      </c>
      <c r="Q1456">
        <v>15</v>
      </c>
      <c r="R1456">
        <v>759.29</v>
      </c>
      <c r="S1456">
        <v>8.75</v>
      </c>
      <c r="T1456">
        <v>126.94</v>
      </c>
      <c r="U1456">
        <v>13.65</v>
      </c>
      <c r="V1456">
        <v>788</v>
      </c>
      <c r="W1456">
        <v>9.02</v>
      </c>
    </row>
    <row r="1457" spans="1:23" x14ac:dyDescent="0.25">
      <c r="A1457" t="s">
        <v>1832</v>
      </c>
      <c r="B1457">
        <v>1562</v>
      </c>
      <c r="C1457" t="s">
        <v>2033</v>
      </c>
      <c r="D1457" s="3">
        <v>41130</v>
      </c>
      <c r="E1457">
        <v>2227471.46905</v>
      </c>
      <c r="F1457">
        <v>1372316.99517</v>
      </c>
      <c r="G1457" t="s">
        <v>500</v>
      </c>
      <c r="H1457" t="s">
        <v>501</v>
      </c>
      <c r="I1457" t="s">
        <v>372</v>
      </c>
      <c r="J1457" t="s">
        <v>373</v>
      </c>
      <c r="K1457">
        <v>-84.394099999999995</v>
      </c>
      <c r="L1457">
        <v>33.772390000000001</v>
      </c>
      <c r="M1457" t="s">
        <v>374</v>
      </c>
      <c r="N1457">
        <v>22.9</v>
      </c>
      <c r="O1457">
        <v>58</v>
      </c>
      <c r="P1457">
        <v>44</v>
      </c>
      <c r="Q1457">
        <v>46</v>
      </c>
      <c r="R1457">
        <v>5754.17</v>
      </c>
      <c r="S1457">
        <v>159.15</v>
      </c>
      <c r="T1457">
        <v>2112.56</v>
      </c>
      <c r="U1457">
        <v>71.98</v>
      </c>
      <c r="V1457">
        <v>5101</v>
      </c>
      <c r="W1457">
        <v>118.76</v>
      </c>
    </row>
    <row r="1458" spans="1:23" x14ac:dyDescent="0.25">
      <c r="A1458" t="s">
        <v>1832</v>
      </c>
      <c r="B1458">
        <v>1563</v>
      </c>
      <c r="C1458" t="s">
        <v>2034</v>
      </c>
      <c r="D1458" s="3">
        <v>41130</v>
      </c>
      <c r="E1458">
        <v>2227499.9495000001</v>
      </c>
      <c r="F1458">
        <v>1372280.365</v>
      </c>
      <c r="G1458" t="s">
        <v>452</v>
      </c>
      <c r="H1458" t="s">
        <v>453</v>
      </c>
      <c r="I1458" t="s">
        <v>372</v>
      </c>
      <c r="J1458" t="s">
        <v>381</v>
      </c>
      <c r="K1458">
        <v>-84.394009999999994</v>
      </c>
      <c r="L1458">
        <v>33.772289999999998</v>
      </c>
      <c r="M1458" t="s">
        <v>374</v>
      </c>
      <c r="N1458">
        <v>7.4</v>
      </c>
      <c r="O1458">
        <v>21</v>
      </c>
      <c r="P1458">
        <v>19</v>
      </c>
      <c r="Q1458">
        <v>16</v>
      </c>
      <c r="R1458">
        <v>942.92</v>
      </c>
      <c r="S1458">
        <v>10.87</v>
      </c>
      <c r="T1458">
        <v>142.37</v>
      </c>
      <c r="U1458">
        <v>14.59</v>
      </c>
      <c r="V1458">
        <v>810</v>
      </c>
      <c r="W1458">
        <v>11.2</v>
      </c>
    </row>
    <row r="1459" spans="1:23" x14ac:dyDescent="0.25">
      <c r="A1459" t="s">
        <v>1832</v>
      </c>
      <c r="B1459">
        <v>1564</v>
      </c>
      <c r="C1459" t="s">
        <v>2035</v>
      </c>
      <c r="D1459" s="3">
        <v>41130</v>
      </c>
      <c r="E1459">
        <v>2227498.2721899999</v>
      </c>
      <c r="F1459">
        <v>1372266.9465000001</v>
      </c>
      <c r="G1459" t="s">
        <v>452</v>
      </c>
      <c r="H1459" t="s">
        <v>453</v>
      </c>
      <c r="I1459" t="s">
        <v>372</v>
      </c>
      <c r="J1459" t="s">
        <v>381</v>
      </c>
      <c r="K1459">
        <v>-84.394009999999994</v>
      </c>
      <c r="L1459">
        <v>33.77225</v>
      </c>
      <c r="M1459" t="s">
        <v>374</v>
      </c>
      <c r="N1459">
        <v>8.1999999999999993</v>
      </c>
      <c r="O1459">
        <v>22</v>
      </c>
      <c r="P1459">
        <v>18</v>
      </c>
      <c r="Q1459">
        <v>19</v>
      </c>
      <c r="R1459">
        <v>909.44</v>
      </c>
      <c r="S1459">
        <v>10.49</v>
      </c>
      <c r="T1459">
        <v>179.57</v>
      </c>
      <c r="U1459">
        <v>16.600000000000001</v>
      </c>
      <c r="V1459">
        <v>828</v>
      </c>
      <c r="W1459">
        <v>10.8</v>
      </c>
    </row>
    <row r="1460" spans="1:23" x14ac:dyDescent="0.25">
      <c r="A1460" t="s">
        <v>1832</v>
      </c>
      <c r="B1460">
        <v>1565</v>
      </c>
      <c r="C1460" t="s">
        <v>2036</v>
      </c>
      <c r="D1460" s="3">
        <v>41130</v>
      </c>
      <c r="E1460">
        <v>2227499.3903899998</v>
      </c>
      <c r="F1460">
        <v>1372255.7644100001</v>
      </c>
      <c r="G1460" t="s">
        <v>452</v>
      </c>
      <c r="H1460" t="s">
        <v>453</v>
      </c>
      <c r="I1460" t="s">
        <v>372</v>
      </c>
      <c r="J1460" t="s">
        <v>381</v>
      </c>
      <c r="K1460">
        <v>-84.394009999999994</v>
      </c>
      <c r="L1460">
        <v>33.772219999999997</v>
      </c>
      <c r="M1460" t="s">
        <v>374</v>
      </c>
      <c r="N1460">
        <v>8.1</v>
      </c>
      <c r="O1460">
        <v>18</v>
      </c>
      <c r="P1460">
        <v>18</v>
      </c>
      <c r="Q1460">
        <v>16</v>
      </c>
      <c r="R1460">
        <v>780.81</v>
      </c>
      <c r="S1460">
        <v>8.99</v>
      </c>
      <c r="T1460">
        <v>169.67</v>
      </c>
      <c r="U1460">
        <v>16.010000000000002</v>
      </c>
      <c r="V1460">
        <v>863</v>
      </c>
      <c r="W1460">
        <v>9.27</v>
      </c>
    </row>
    <row r="1461" spans="1:23" x14ac:dyDescent="0.25">
      <c r="A1461" t="s">
        <v>1832</v>
      </c>
      <c r="B1461">
        <v>1566</v>
      </c>
      <c r="C1461" t="s">
        <v>2037</v>
      </c>
      <c r="D1461" s="3">
        <v>41130</v>
      </c>
      <c r="E1461">
        <v>2227500.5085999998</v>
      </c>
      <c r="F1461">
        <v>1372242.9050199999</v>
      </c>
      <c r="G1461" t="s">
        <v>452</v>
      </c>
      <c r="H1461" t="s">
        <v>453</v>
      </c>
      <c r="I1461" t="s">
        <v>372</v>
      </c>
      <c r="J1461" t="s">
        <v>381</v>
      </c>
      <c r="K1461">
        <v>-84.394009999999994</v>
      </c>
      <c r="L1461">
        <v>33.772190000000002</v>
      </c>
      <c r="M1461" t="s">
        <v>374</v>
      </c>
      <c r="N1461">
        <v>5.2</v>
      </c>
      <c r="O1461">
        <v>16</v>
      </c>
      <c r="P1461">
        <v>9</v>
      </c>
      <c r="Q1461">
        <v>10</v>
      </c>
      <c r="R1461">
        <v>176.96</v>
      </c>
      <c r="S1461">
        <v>2.0499999999999998</v>
      </c>
      <c r="T1461">
        <v>62.96</v>
      </c>
      <c r="U1461">
        <v>9.2799999999999994</v>
      </c>
      <c r="V1461">
        <v>267</v>
      </c>
      <c r="W1461">
        <v>2.1</v>
      </c>
    </row>
    <row r="1462" spans="1:23" x14ac:dyDescent="0.25">
      <c r="A1462" t="s">
        <v>1832</v>
      </c>
      <c r="B1462">
        <v>1567</v>
      </c>
      <c r="C1462" t="s">
        <v>2038</v>
      </c>
      <c r="D1462" s="3">
        <v>41130</v>
      </c>
      <c r="E1462">
        <v>2227462.4895199998</v>
      </c>
      <c r="F1462">
        <v>1372235.0775599999</v>
      </c>
      <c r="G1462" t="s">
        <v>432</v>
      </c>
      <c r="H1462" t="s">
        <v>433</v>
      </c>
      <c r="I1462" t="s">
        <v>372</v>
      </c>
      <c r="J1462" t="s">
        <v>373</v>
      </c>
      <c r="K1462">
        <v>-84.394130000000004</v>
      </c>
      <c r="L1462">
        <v>33.772170000000003</v>
      </c>
      <c r="M1462" t="s">
        <v>374</v>
      </c>
      <c r="N1462">
        <v>5.0999999999999996</v>
      </c>
      <c r="O1462">
        <v>24</v>
      </c>
      <c r="P1462">
        <v>21</v>
      </c>
      <c r="Q1462">
        <v>26</v>
      </c>
      <c r="R1462">
        <v>1950.21</v>
      </c>
      <c r="S1462">
        <v>25.57</v>
      </c>
      <c r="T1462">
        <v>53.62</v>
      </c>
      <c r="U1462">
        <v>8.6199999999999992</v>
      </c>
      <c r="V1462">
        <v>305</v>
      </c>
      <c r="W1462">
        <v>23.16</v>
      </c>
    </row>
    <row r="1463" spans="1:23" x14ac:dyDescent="0.25">
      <c r="A1463" t="s">
        <v>1922</v>
      </c>
      <c r="B1463">
        <v>1568</v>
      </c>
      <c r="C1463" t="s">
        <v>2039</v>
      </c>
      <c r="D1463" s="3">
        <v>41130</v>
      </c>
      <c r="E1463">
        <v>2227438.6453499999</v>
      </c>
      <c r="F1463">
        <v>1372263.3735100001</v>
      </c>
      <c r="G1463" t="s">
        <v>1255</v>
      </c>
      <c r="H1463" t="s">
        <v>1256</v>
      </c>
      <c r="I1463" t="s">
        <v>372</v>
      </c>
      <c r="J1463" t="s">
        <v>373</v>
      </c>
      <c r="K1463">
        <v>-84.394210000000001</v>
      </c>
      <c r="L1463">
        <v>33.772239999999996</v>
      </c>
      <c r="M1463" t="s">
        <v>374</v>
      </c>
      <c r="N1463">
        <v>12.7</v>
      </c>
      <c r="O1463">
        <v>48</v>
      </c>
      <c r="P1463">
        <v>42</v>
      </c>
      <c r="Q1463">
        <v>37</v>
      </c>
      <c r="R1463">
        <v>4847.74</v>
      </c>
      <c r="S1463">
        <v>98</v>
      </c>
      <c r="T1463">
        <v>555.01</v>
      </c>
      <c r="U1463">
        <v>36.270000000000003</v>
      </c>
      <c r="V1463">
        <v>1592</v>
      </c>
      <c r="W1463">
        <v>57.56</v>
      </c>
    </row>
    <row r="1464" spans="1:23" x14ac:dyDescent="0.25">
      <c r="A1464" t="s">
        <v>1832</v>
      </c>
      <c r="B1464">
        <v>1569</v>
      </c>
      <c r="C1464" t="s">
        <v>2040</v>
      </c>
      <c r="D1464" s="3">
        <v>41130</v>
      </c>
      <c r="E1464">
        <v>2227460.2616599998</v>
      </c>
      <c r="F1464">
        <v>1372298.8940900001</v>
      </c>
      <c r="G1464" t="s">
        <v>432</v>
      </c>
      <c r="H1464" t="s">
        <v>433</v>
      </c>
      <c r="I1464" t="s">
        <v>372</v>
      </c>
      <c r="J1464" t="s">
        <v>381</v>
      </c>
      <c r="K1464">
        <v>-84.394139999999993</v>
      </c>
      <c r="L1464">
        <v>33.77234</v>
      </c>
      <c r="M1464" t="s">
        <v>374</v>
      </c>
      <c r="N1464">
        <v>5.2</v>
      </c>
      <c r="O1464">
        <v>32</v>
      </c>
      <c r="P1464">
        <v>25</v>
      </c>
      <c r="Q1464">
        <v>24</v>
      </c>
      <c r="R1464">
        <v>1806.08</v>
      </c>
      <c r="S1464">
        <v>23.68</v>
      </c>
      <c r="T1464">
        <v>57.85</v>
      </c>
      <c r="U1464">
        <v>9.06</v>
      </c>
      <c r="V1464">
        <v>317</v>
      </c>
      <c r="W1464">
        <v>21.45</v>
      </c>
    </row>
    <row r="1465" spans="1:23" x14ac:dyDescent="0.25">
      <c r="A1465" t="s">
        <v>1922</v>
      </c>
      <c r="B1465">
        <v>1570</v>
      </c>
      <c r="C1465" t="s">
        <v>2041</v>
      </c>
      <c r="D1465" s="3">
        <v>41130</v>
      </c>
      <c r="E1465">
        <v>2227453.8131200001</v>
      </c>
      <c r="F1465">
        <v>1372295.66982</v>
      </c>
      <c r="G1465" t="s">
        <v>432</v>
      </c>
      <c r="H1465" t="s">
        <v>433</v>
      </c>
      <c r="I1465" t="s">
        <v>372</v>
      </c>
      <c r="J1465" t="s">
        <v>381</v>
      </c>
      <c r="K1465">
        <v>-84.394159999999999</v>
      </c>
      <c r="L1465">
        <v>33.772329999999997</v>
      </c>
      <c r="M1465" t="s">
        <v>374</v>
      </c>
      <c r="N1465">
        <v>6.7</v>
      </c>
      <c r="O1465">
        <v>20</v>
      </c>
      <c r="P1465">
        <v>27</v>
      </c>
      <c r="Q1465">
        <v>31</v>
      </c>
      <c r="R1465">
        <v>1964.09</v>
      </c>
      <c r="S1465">
        <v>25.75</v>
      </c>
      <c r="T1465">
        <v>100.95</v>
      </c>
      <c r="U1465">
        <v>12.37</v>
      </c>
      <c r="V1465">
        <v>769</v>
      </c>
      <c r="W1465">
        <v>23.32</v>
      </c>
    </row>
    <row r="1466" spans="1:23" x14ac:dyDescent="0.25">
      <c r="A1466" t="s">
        <v>1922</v>
      </c>
      <c r="B1466">
        <v>1571</v>
      </c>
      <c r="C1466" t="s">
        <v>2042</v>
      </c>
      <c r="D1466" s="3">
        <v>41130</v>
      </c>
      <c r="E1466">
        <v>2227445.2150599998</v>
      </c>
      <c r="F1466">
        <v>1372301.31229</v>
      </c>
      <c r="G1466" t="s">
        <v>405</v>
      </c>
      <c r="H1466" t="s">
        <v>406</v>
      </c>
      <c r="I1466" t="s">
        <v>372</v>
      </c>
      <c r="J1466" t="s">
        <v>381</v>
      </c>
      <c r="K1466">
        <v>-84.394189999999995</v>
      </c>
      <c r="L1466">
        <v>33.772350000000003</v>
      </c>
      <c r="M1466" t="s">
        <v>374</v>
      </c>
      <c r="N1466">
        <v>2.6</v>
      </c>
      <c r="O1466">
        <v>18</v>
      </c>
      <c r="P1466">
        <v>16</v>
      </c>
      <c r="Q1466">
        <v>12</v>
      </c>
      <c r="R1466">
        <v>305.8</v>
      </c>
      <c r="S1466">
        <v>3.64</v>
      </c>
      <c r="T1466">
        <v>11.13</v>
      </c>
      <c r="U1466">
        <v>3.66</v>
      </c>
      <c r="V1466">
        <v>79</v>
      </c>
      <c r="W1466">
        <v>3.63</v>
      </c>
    </row>
    <row r="1467" spans="1:23" x14ac:dyDescent="0.25">
      <c r="A1467" t="s">
        <v>1922</v>
      </c>
      <c r="B1467">
        <v>1572</v>
      </c>
      <c r="C1467" t="s">
        <v>2043</v>
      </c>
      <c r="D1467" s="3">
        <v>41130</v>
      </c>
      <c r="E1467">
        <v>2227439.8412700002</v>
      </c>
      <c r="F1467">
        <v>1372304.2678799999</v>
      </c>
      <c r="G1467" t="s">
        <v>459</v>
      </c>
      <c r="H1467" t="s">
        <v>460</v>
      </c>
      <c r="I1467" t="s">
        <v>380</v>
      </c>
      <c r="J1467" t="s">
        <v>381</v>
      </c>
      <c r="K1467">
        <v>-84.394210000000001</v>
      </c>
      <c r="L1467">
        <v>33.772359999999999</v>
      </c>
      <c r="M1467" t="s">
        <v>374</v>
      </c>
      <c r="N1467">
        <v>2.2000000000000002</v>
      </c>
      <c r="O1467">
        <v>12</v>
      </c>
      <c r="P1467">
        <v>14</v>
      </c>
      <c r="Q1467">
        <v>14</v>
      </c>
      <c r="R1467">
        <v>410.43</v>
      </c>
      <c r="S1467">
        <v>11.24</v>
      </c>
      <c r="T1467">
        <v>101.63</v>
      </c>
      <c r="U1467">
        <v>12.04</v>
      </c>
      <c r="V1467">
        <v>767</v>
      </c>
      <c r="W1467">
        <v>8.4700000000000006</v>
      </c>
    </row>
    <row r="1468" spans="1:23" x14ac:dyDescent="0.25">
      <c r="A1468" t="s">
        <v>1922</v>
      </c>
      <c r="B1468">
        <v>1573</v>
      </c>
      <c r="C1468" t="s">
        <v>2044</v>
      </c>
      <c r="D1468" s="3">
        <v>41130</v>
      </c>
      <c r="E1468">
        <v>2227405.4490200002</v>
      </c>
      <c r="F1468">
        <v>1372305.3426399999</v>
      </c>
      <c r="G1468" t="s">
        <v>459</v>
      </c>
      <c r="H1468" t="s">
        <v>460</v>
      </c>
      <c r="I1468" t="s">
        <v>372</v>
      </c>
      <c r="J1468" t="s">
        <v>381</v>
      </c>
      <c r="K1468">
        <v>-84.394319999999993</v>
      </c>
      <c r="L1468">
        <v>33.772359999999999</v>
      </c>
      <c r="M1468" t="s">
        <v>374</v>
      </c>
      <c r="N1468">
        <v>5.0999999999999996</v>
      </c>
      <c r="O1468">
        <v>11</v>
      </c>
      <c r="P1468">
        <v>15</v>
      </c>
      <c r="Q1468">
        <v>16</v>
      </c>
      <c r="R1468">
        <v>553.37</v>
      </c>
      <c r="S1468">
        <v>15.15</v>
      </c>
      <c r="T1468">
        <v>258.16000000000003</v>
      </c>
      <c r="U1468">
        <v>20.92</v>
      </c>
      <c r="V1468">
        <v>1085</v>
      </c>
      <c r="W1468">
        <v>11.42</v>
      </c>
    </row>
    <row r="1469" spans="1:23" x14ac:dyDescent="0.25">
      <c r="A1469" t="s">
        <v>1922</v>
      </c>
      <c r="B1469">
        <v>1574</v>
      </c>
      <c r="C1469" t="s">
        <v>2045</v>
      </c>
      <c r="D1469" s="3">
        <v>41130</v>
      </c>
      <c r="E1469">
        <v>2227393.6266800002</v>
      </c>
      <c r="F1469">
        <v>1372297.8193300001</v>
      </c>
      <c r="G1469" t="s">
        <v>432</v>
      </c>
      <c r="H1469" t="s">
        <v>433</v>
      </c>
      <c r="I1469" t="s">
        <v>372</v>
      </c>
      <c r="J1469" t="s">
        <v>381</v>
      </c>
      <c r="K1469">
        <v>-84.394360000000006</v>
      </c>
      <c r="L1469">
        <v>33.77234</v>
      </c>
      <c r="M1469" t="s">
        <v>374</v>
      </c>
      <c r="N1469">
        <v>2.2000000000000002</v>
      </c>
      <c r="O1469">
        <v>16</v>
      </c>
      <c r="P1469">
        <v>12</v>
      </c>
      <c r="Q1469">
        <v>11</v>
      </c>
      <c r="R1469">
        <v>326.25</v>
      </c>
      <c r="S1469">
        <v>4.28</v>
      </c>
      <c r="T1469">
        <v>7.12</v>
      </c>
      <c r="U1469">
        <v>2.78</v>
      </c>
      <c r="V1469">
        <v>57</v>
      </c>
      <c r="W1469">
        <v>3.87</v>
      </c>
    </row>
    <row r="1470" spans="1:23" x14ac:dyDescent="0.25">
      <c r="A1470" t="s">
        <v>1922</v>
      </c>
      <c r="B1470">
        <v>1575</v>
      </c>
      <c r="C1470" t="s">
        <v>2046</v>
      </c>
      <c r="D1470" s="3">
        <v>41130</v>
      </c>
      <c r="E1470">
        <v>2227390.1337199998</v>
      </c>
      <c r="F1470">
        <v>1372304.53657</v>
      </c>
      <c r="G1470" t="s">
        <v>452</v>
      </c>
      <c r="H1470" t="s">
        <v>453</v>
      </c>
      <c r="I1470" t="s">
        <v>372</v>
      </c>
      <c r="J1470" t="s">
        <v>381</v>
      </c>
      <c r="K1470">
        <v>-84.394369999999995</v>
      </c>
      <c r="L1470">
        <v>33.772359999999999</v>
      </c>
      <c r="M1470" t="s">
        <v>374</v>
      </c>
      <c r="N1470">
        <v>4.0999999999999996</v>
      </c>
      <c r="O1470">
        <v>10</v>
      </c>
      <c r="P1470">
        <v>15</v>
      </c>
      <c r="Q1470">
        <v>13</v>
      </c>
      <c r="R1470">
        <v>421.73</v>
      </c>
      <c r="S1470">
        <v>4.8499999999999996</v>
      </c>
      <c r="T1470">
        <v>34.880000000000003</v>
      </c>
      <c r="U1470">
        <v>6.66</v>
      </c>
      <c r="V1470">
        <v>166</v>
      </c>
      <c r="W1470">
        <v>5.01</v>
      </c>
    </row>
    <row r="1471" spans="1:23" x14ac:dyDescent="0.25">
      <c r="A1471" t="s">
        <v>1922</v>
      </c>
      <c r="B1471">
        <v>1576</v>
      </c>
      <c r="C1471" t="s">
        <v>2047</v>
      </c>
      <c r="D1471" s="3">
        <v>41130</v>
      </c>
      <c r="E1471">
        <v>2227375.6244899998</v>
      </c>
      <c r="F1471">
        <v>1372330.8681300001</v>
      </c>
      <c r="G1471" t="s">
        <v>405</v>
      </c>
      <c r="H1471" t="s">
        <v>406</v>
      </c>
      <c r="I1471" t="s">
        <v>372</v>
      </c>
      <c r="J1471" t="s">
        <v>381</v>
      </c>
      <c r="K1471">
        <v>-84.394419999999997</v>
      </c>
      <c r="L1471">
        <v>33.77243</v>
      </c>
      <c r="M1471" t="s">
        <v>374</v>
      </c>
      <c r="N1471">
        <v>4.3</v>
      </c>
      <c r="O1471">
        <v>16</v>
      </c>
      <c r="P1471">
        <v>19</v>
      </c>
      <c r="Q1471">
        <v>17</v>
      </c>
      <c r="R1471">
        <v>747.34</v>
      </c>
      <c r="S1471">
        <v>8.8800000000000008</v>
      </c>
      <c r="T1471">
        <v>36.909999999999997</v>
      </c>
      <c r="U1471">
        <v>7.12</v>
      </c>
      <c r="V1471">
        <v>217</v>
      </c>
      <c r="W1471">
        <v>8.8699999999999992</v>
      </c>
    </row>
    <row r="1472" spans="1:23" x14ac:dyDescent="0.25">
      <c r="A1472" t="s">
        <v>1922</v>
      </c>
      <c r="B1472">
        <v>1577</v>
      </c>
      <c r="C1472" t="s">
        <v>2048</v>
      </c>
      <c r="D1472" s="3">
        <v>41130</v>
      </c>
      <c r="E1472">
        <v>2227379.8785700002</v>
      </c>
      <c r="F1472">
        <v>1372297.45089</v>
      </c>
      <c r="G1472" t="s">
        <v>452</v>
      </c>
      <c r="H1472" t="s">
        <v>453</v>
      </c>
      <c r="I1472" t="s">
        <v>372</v>
      </c>
      <c r="J1472" t="s">
        <v>381</v>
      </c>
      <c r="K1472">
        <v>-84.394400000000005</v>
      </c>
      <c r="L1472">
        <v>33.77234</v>
      </c>
      <c r="M1472" t="s">
        <v>374</v>
      </c>
      <c r="N1472">
        <v>6.1</v>
      </c>
      <c r="O1472">
        <v>10</v>
      </c>
      <c r="P1472">
        <v>14</v>
      </c>
      <c r="Q1472">
        <v>17</v>
      </c>
      <c r="R1472">
        <v>585.45000000000005</v>
      </c>
      <c r="S1472">
        <v>6.75</v>
      </c>
      <c r="T1472">
        <v>84.26</v>
      </c>
      <c r="U1472">
        <v>10.78</v>
      </c>
      <c r="V1472">
        <v>723</v>
      </c>
      <c r="W1472">
        <v>6.95</v>
      </c>
    </row>
    <row r="1473" spans="1:23" x14ac:dyDescent="0.25">
      <c r="A1473" t="s">
        <v>1922</v>
      </c>
      <c r="B1473">
        <v>1578</v>
      </c>
      <c r="C1473" t="s">
        <v>2049</v>
      </c>
      <c r="D1473" s="3">
        <v>41130</v>
      </c>
      <c r="E1473">
        <v>2227391.76657</v>
      </c>
      <c r="F1473">
        <v>1372289.0971599999</v>
      </c>
      <c r="G1473" t="s">
        <v>452</v>
      </c>
      <c r="H1473" t="s">
        <v>453</v>
      </c>
      <c r="I1473" t="s">
        <v>372</v>
      </c>
      <c r="J1473" t="s">
        <v>381</v>
      </c>
      <c r="K1473">
        <v>-84.394360000000006</v>
      </c>
      <c r="L1473">
        <v>33.772309999999997</v>
      </c>
      <c r="M1473" t="s">
        <v>374</v>
      </c>
      <c r="N1473">
        <v>6.9</v>
      </c>
      <c r="O1473">
        <v>10</v>
      </c>
      <c r="P1473">
        <v>16</v>
      </c>
      <c r="Q1473">
        <v>16</v>
      </c>
      <c r="R1473">
        <v>662.52</v>
      </c>
      <c r="S1473">
        <v>7.63</v>
      </c>
      <c r="T1473">
        <v>110.94</v>
      </c>
      <c r="U1473">
        <v>12.54</v>
      </c>
      <c r="V1473">
        <v>774</v>
      </c>
      <c r="W1473">
        <v>7.87</v>
      </c>
    </row>
    <row r="1474" spans="1:23" x14ac:dyDescent="0.25">
      <c r="A1474" t="s">
        <v>1922</v>
      </c>
      <c r="B1474">
        <v>1579</v>
      </c>
      <c r="C1474" t="s">
        <v>2050</v>
      </c>
      <c r="D1474" s="3">
        <v>41130</v>
      </c>
      <c r="E1474">
        <v>2227378.59338</v>
      </c>
      <c r="F1474">
        <v>1372286.52678</v>
      </c>
      <c r="G1474" t="s">
        <v>452</v>
      </c>
      <c r="H1474" t="s">
        <v>453</v>
      </c>
      <c r="I1474" t="s">
        <v>372</v>
      </c>
      <c r="J1474" t="s">
        <v>381</v>
      </c>
      <c r="K1474">
        <v>-84.394409999999993</v>
      </c>
      <c r="L1474">
        <v>33.772309999999997</v>
      </c>
      <c r="M1474" t="s">
        <v>374</v>
      </c>
      <c r="N1474">
        <v>5.7</v>
      </c>
      <c r="O1474">
        <v>15</v>
      </c>
      <c r="P1474">
        <v>15</v>
      </c>
      <c r="Q1474">
        <v>15</v>
      </c>
      <c r="R1474">
        <v>811.49</v>
      </c>
      <c r="S1474">
        <v>9.35</v>
      </c>
      <c r="T1474">
        <v>76.260000000000005</v>
      </c>
      <c r="U1474">
        <v>10.27</v>
      </c>
      <c r="V1474">
        <v>321</v>
      </c>
      <c r="W1474">
        <v>9.64</v>
      </c>
    </row>
    <row r="1475" spans="1:23" x14ac:dyDescent="0.25">
      <c r="A1475" t="s">
        <v>1922</v>
      </c>
      <c r="B1475">
        <v>1580</v>
      </c>
      <c r="C1475" t="s">
        <v>2051</v>
      </c>
      <c r="D1475" s="3">
        <v>41130</v>
      </c>
      <c r="E1475">
        <v>2227346.1423499999</v>
      </c>
      <c r="F1475">
        <v>1372266.9276399999</v>
      </c>
      <c r="G1475" t="s">
        <v>390</v>
      </c>
      <c r="H1475" t="s">
        <v>391</v>
      </c>
      <c r="I1475" t="s">
        <v>372</v>
      </c>
      <c r="J1475" t="s">
        <v>373</v>
      </c>
      <c r="K1475">
        <v>-84.394509999999997</v>
      </c>
      <c r="L1475">
        <v>33.77225</v>
      </c>
      <c r="M1475" t="s">
        <v>374</v>
      </c>
      <c r="N1475">
        <v>8</v>
      </c>
      <c r="O1475">
        <v>41</v>
      </c>
      <c r="P1475">
        <v>31</v>
      </c>
      <c r="Q1475">
        <v>29</v>
      </c>
      <c r="R1475">
        <v>3026.27</v>
      </c>
      <c r="S1475">
        <v>41.73</v>
      </c>
      <c r="T1475">
        <v>174.14</v>
      </c>
      <c r="U1475">
        <v>17.46</v>
      </c>
      <c r="V1475">
        <v>977</v>
      </c>
      <c r="W1475">
        <v>35.94</v>
      </c>
    </row>
    <row r="1476" spans="1:23" x14ac:dyDescent="0.25">
      <c r="A1476" t="s">
        <v>1922</v>
      </c>
      <c r="B1476">
        <v>1581</v>
      </c>
      <c r="C1476" t="s">
        <v>2052</v>
      </c>
      <c r="D1476" s="3">
        <v>41130</v>
      </c>
      <c r="E1476">
        <v>2227278.0273199999</v>
      </c>
      <c r="F1476">
        <v>1372274.31748</v>
      </c>
      <c r="G1476" t="s">
        <v>459</v>
      </c>
      <c r="H1476" t="s">
        <v>460</v>
      </c>
      <c r="I1476" t="s">
        <v>372</v>
      </c>
      <c r="J1476" t="s">
        <v>381</v>
      </c>
      <c r="K1476">
        <v>-84.394739999999999</v>
      </c>
      <c r="L1476">
        <v>33.772269999999999</v>
      </c>
      <c r="M1476" t="s">
        <v>374</v>
      </c>
      <c r="N1476">
        <v>6.5</v>
      </c>
      <c r="O1476">
        <v>34</v>
      </c>
      <c r="P1476">
        <v>13</v>
      </c>
      <c r="Q1476">
        <v>14</v>
      </c>
      <c r="R1476">
        <v>323.89</v>
      </c>
      <c r="S1476">
        <v>8.86</v>
      </c>
      <c r="T1476">
        <v>176.57</v>
      </c>
      <c r="U1476">
        <v>16.98</v>
      </c>
      <c r="V1476">
        <v>906</v>
      </c>
      <c r="W1476">
        <v>6.68</v>
      </c>
    </row>
    <row r="1477" spans="1:23" x14ac:dyDescent="0.25">
      <c r="A1477" t="s">
        <v>1922</v>
      </c>
      <c r="B1477">
        <v>1582</v>
      </c>
      <c r="C1477" t="s">
        <v>2053</v>
      </c>
      <c r="D1477" s="3">
        <v>41130</v>
      </c>
      <c r="E1477">
        <v>2227267.4245099998</v>
      </c>
      <c r="F1477">
        <v>1372273.6748899999</v>
      </c>
      <c r="G1477" t="s">
        <v>452</v>
      </c>
      <c r="H1477" t="s">
        <v>453</v>
      </c>
      <c r="I1477" t="s">
        <v>372</v>
      </c>
      <c r="J1477" t="s">
        <v>381</v>
      </c>
      <c r="K1477">
        <v>-84.394769999999994</v>
      </c>
      <c r="L1477">
        <v>33.772269999999999</v>
      </c>
      <c r="M1477" t="s">
        <v>374</v>
      </c>
      <c r="N1477">
        <v>16.5</v>
      </c>
      <c r="O1477">
        <v>32</v>
      </c>
      <c r="P1477">
        <v>20</v>
      </c>
      <c r="Q1477">
        <v>27</v>
      </c>
      <c r="R1477">
        <v>1928.57</v>
      </c>
      <c r="S1477">
        <v>22.22</v>
      </c>
      <c r="T1477">
        <v>882.86</v>
      </c>
      <c r="U1477">
        <v>40.5</v>
      </c>
      <c r="V1477">
        <v>1886</v>
      </c>
      <c r="W1477">
        <v>22.9</v>
      </c>
    </row>
    <row r="1478" spans="1:23" x14ac:dyDescent="0.25">
      <c r="A1478" t="s">
        <v>1922</v>
      </c>
      <c r="B1478">
        <v>1583</v>
      </c>
      <c r="C1478" t="s">
        <v>2054</v>
      </c>
      <c r="D1478" s="3">
        <v>41130</v>
      </c>
      <c r="E1478">
        <v>2227242.7602400002</v>
      </c>
      <c r="F1478">
        <v>1372276.67276</v>
      </c>
      <c r="G1478" t="s">
        <v>452</v>
      </c>
      <c r="H1478" t="s">
        <v>453</v>
      </c>
      <c r="I1478" t="s">
        <v>372</v>
      </c>
      <c r="J1478" t="s">
        <v>381</v>
      </c>
      <c r="K1478">
        <v>-84.394850000000005</v>
      </c>
      <c r="L1478">
        <v>33.772280000000002</v>
      </c>
      <c r="M1478" t="s">
        <v>374</v>
      </c>
      <c r="N1478">
        <v>8.5</v>
      </c>
      <c r="O1478">
        <v>31</v>
      </c>
      <c r="P1478">
        <v>21</v>
      </c>
      <c r="Q1478">
        <v>27</v>
      </c>
      <c r="R1478">
        <v>2353.7399999999998</v>
      </c>
      <c r="S1478">
        <v>27.14</v>
      </c>
      <c r="T1478">
        <v>623.47</v>
      </c>
      <c r="U1478">
        <v>33.36</v>
      </c>
      <c r="V1478">
        <v>1525</v>
      </c>
      <c r="W1478">
        <v>27.95</v>
      </c>
    </row>
    <row r="1479" spans="1:23" x14ac:dyDescent="0.25">
      <c r="A1479" t="s">
        <v>1922</v>
      </c>
      <c r="B1479">
        <v>1584</v>
      </c>
      <c r="C1479" t="s">
        <v>2055</v>
      </c>
      <c r="D1479" s="3">
        <v>41130</v>
      </c>
      <c r="E1479">
        <v>2227232.47016</v>
      </c>
      <c r="F1479">
        <v>1372274.57274</v>
      </c>
      <c r="G1479" t="s">
        <v>405</v>
      </c>
      <c r="H1479" t="s">
        <v>406</v>
      </c>
      <c r="I1479" t="s">
        <v>372</v>
      </c>
      <c r="J1479" t="s">
        <v>381</v>
      </c>
      <c r="K1479">
        <v>-84.394890000000004</v>
      </c>
      <c r="L1479">
        <v>33.772269999999999</v>
      </c>
      <c r="M1479" t="s">
        <v>374</v>
      </c>
      <c r="N1479">
        <v>2</v>
      </c>
      <c r="O1479">
        <v>6</v>
      </c>
      <c r="P1479">
        <v>5</v>
      </c>
      <c r="Q1479">
        <v>6</v>
      </c>
      <c r="R1479">
        <v>47.58</v>
      </c>
      <c r="S1479">
        <v>0.56999999999999995</v>
      </c>
      <c r="T1479">
        <v>5.95</v>
      </c>
      <c r="U1479">
        <v>2.62</v>
      </c>
      <c r="V1479">
        <v>55</v>
      </c>
      <c r="W1479">
        <v>0.56000000000000005</v>
      </c>
    </row>
    <row r="1480" spans="1:23" x14ac:dyDescent="0.25">
      <c r="A1480" t="s">
        <v>1922</v>
      </c>
      <c r="B1480">
        <v>1585</v>
      </c>
      <c r="C1480" t="s">
        <v>2056</v>
      </c>
      <c r="D1480" s="3">
        <v>41130</v>
      </c>
      <c r="E1480">
        <v>2227217.5600399999</v>
      </c>
      <c r="F1480">
        <v>1372279.1927799999</v>
      </c>
      <c r="G1480" t="s">
        <v>405</v>
      </c>
      <c r="H1480" t="s">
        <v>406</v>
      </c>
      <c r="I1480" t="s">
        <v>372</v>
      </c>
      <c r="J1480" t="s">
        <v>381</v>
      </c>
      <c r="K1480">
        <v>-84.394940000000005</v>
      </c>
      <c r="L1480">
        <v>33.772289999999998</v>
      </c>
      <c r="M1480" t="s">
        <v>374</v>
      </c>
      <c r="N1480">
        <v>7.5</v>
      </c>
      <c r="O1480">
        <v>21</v>
      </c>
      <c r="P1480">
        <v>24</v>
      </c>
      <c r="Q1480">
        <v>21</v>
      </c>
      <c r="R1480">
        <v>1310.29</v>
      </c>
      <c r="S1480">
        <v>15.59</v>
      </c>
      <c r="T1480">
        <v>138.97999999999999</v>
      </c>
      <c r="U1480">
        <v>15.01</v>
      </c>
      <c r="V1480">
        <v>836</v>
      </c>
      <c r="W1480">
        <v>15.56</v>
      </c>
    </row>
    <row r="1481" spans="1:23" x14ac:dyDescent="0.25">
      <c r="A1481" t="s">
        <v>1922</v>
      </c>
      <c r="B1481">
        <v>1586</v>
      </c>
      <c r="C1481" t="s">
        <v>2057</v>
      </c>
      <c r="D1481" s="3">
        <v>41130</v>
      </c>
      <c r="E1481">
        <v>2227192.0091400002</v>
      </c>
      <c r="F1481">
        <v>1372289.6277300001</v>
      </c>
      <c r="G1481" t="s">
        <v>1866</v>
      </c>
      <c r="H1481" t="s">
        <v>1867</v>
      </c>
      <c r="I1481" t="s">
        <v>380</v>
      </c>
      <c r="J1481" t="s">
        <v>373</v>
      </c>
      <c r="K1481">
        <v>-84.395020000000002</v>
      </c>
      <c r="L1481">
        <v>33.772309999999997</v>
      </c>
      <c r="M1481" t="s">
        <v>374</v>
      </c>
      <c r="N1481">
        <v>19.600000000000001</v>
      </c>
      <c r="O1481">
        <v>57</v>
      </c>
      <c r="P1481">
        <v>65</v>
      </c>
      <c r="Q1481">
        <v>56</v>
      </c>
      <c r="R1481">
        <v>9900.64</v>
      </c>
      <c r="S1481">
        <v>146.5</v>
      </c>
      <c r="T1481">
        <v>1152.93</v>
      </c>
      <c r="U1481">
        <v>47.11</v>
      </c>
      <c r="V1481">
        <v>2495</v>
      </c>
      <c r="W1481">
        <v>117.56</v>
      </c>
    </row>
    <row r="1482" spans="1:23" x14ac:dyDescent="0.25">
      <c r="A1482" t="s">
        <v>1922</v>
      </c>
      <c r="B1482">
        <v>1587</v>
      </c>
      <c r="C1482" t="s">
        <v>2058</v>
      </c>
      <c r="D1482" s="3">
        <v>41130</v>
      </c>
      <c r="E1482">
        <v>2227201.2708299998</v>
      </c>
      <c r="F1482">
        <v>1372293.09296</v>
      </c>
      <c r="G1482" t="s">
        <v>405</v>
      </c>
      <c r="H1482" t="s">
        <v>406</v>
      </c>
      <c r="I1482" t="s">
        <v>372</v>
      </c>
      <c r="J1482" t="s">
        <v>381</v>
      </c>
      <c r="K1482">
        <v>-84.394990000000007</v>
      </c>
      <c r="L1482">
        <v>33.772320000000001</v>
      </c>
      <c r="M1482" t="s">
        <v>374</v>
      </c>
      <c r="N1482">
        <v>2.1</v>
      </c>
      <c r="O1482">
        <v>8</v>
      </c>
      <c r="P1482">
        <v>8</v>
      </c>
      <c r="Q1482">
        <v>9</v>
      </c>
      <c r="R1482">
        <v>151.88</v>
      </c>
      <c r="S1482">
        <v>1.81</v>
      </c>
      <c r="T1482">
        <v>6.68</v>
      </c>
      <c r="U1482">
        <v>2.78</v>
      </c>
      <c r="V1482">
        <v>55</v>
      </c>
      <c r="W1482">
        <v>1.8</v>
      </c>
    </row>
    <row r="1483" spans="1:23" x14ac:dyDescent="0.25">
      <c r="A1483" t="s">
        <v>1922</v>
      </c>
      <c r="B1483">
        <v>1588</v>
      </c>
      <c r="C1483" t="s">
        <v>2059</v>
      </c>
      <c r="D1483" s="3">
        <v>41130</v>
      </c>
      <c r="E1483">
        <v>2227214.9458400002</v>
      </c>
      <c r="F1483">
        <v>1372304.82978</v>
      </c>
      <c r="G1483" t="s">
        <v>1866</v>
      </c>
      <c r="H1483" t="s">
        <v>1867</v>
      </c>
      <c r="I1483" t="s">
        <v>380</v>
      </c>
      <c r="J1483" t="s">
        <v>399</v>
      </c>
      <c r="K1483">
        <v>-84.394949999999994</v>
      </c>
      <c r="L1483">
        <v>33.772359999999999</v>
      </c>
      <c r="M1483" t="s">
        <v>374</v>
      </c>
      <c r="N1483">
        <v>21.6</v>
      </c>
      <c r="O1483">
        <v>53</v>
      </c>
      <c r="P1483">
        <v>51</v>
      </c>
      <c r="Q1483">
        <v>44</v>
      </c>
      <c r="R1483">
        <v>3076.33</v>
      </c>
      <c r="S1483">
        <v>45.53</v>
      </c>
      <c r="T1483">
        <v>1455.51</v>
      </c>
      <c r="U1483">
        <v>53.9</v>
      </c>
      <c r="V1483">
        <v>2524</v>
      </c>
      <c r="W1483">
        <v>36.53</v>
      </c>
    </row>
    <row r="1484" spans="1:23" x14ac:dyDescent="0.25">
      <c r="A1484" t="s">
        <v>1922</v>
      </c>
      <c r="B1484">
        <v>1589</v>
      </c>
      <c r="C1484" t="s">
        <v>2060</v>
      </c>
      <c r="D1484" s="3">
        <v>41130</v>
      </c>
      <c r="E1484">
        <v>2227225.8621800002</v>
      </c>
      <c r="F1484">
        <v>1372244.94212</v>
      </c>
      <c r="G1484" t="s">
        <v>405</v>
      </c>
      <c r="H1484" t="s">
        <v>406</v>
      </c>
      <c r="I1484" t="s">
        <v>372</v>
      </c>
      <c r="J1484" t="s">
        <v>381</v>
      </c>
      <c r="K1484">
        <v>-84.394909999999996</v>
      </c>
      <c r="L1484">
        <v>33.772190000000002</v>
      </c>
      <c r="M1484" t="s">
        <v>374</v>
      </c>
      <c r="N1484">
        <v>4.9000000000000004</v>
      </c>
      <c r="O1484">
        <v>13</v>
      </c>
      <c r="P1484">
        <v>22</v>
      </c>
      <c r="Q1484">
        <v>24</v>
      </c>
      <c r="R1484">
        <v>710.74</v>
      </c>
      <c r="S1484">
        <v>8.4700000000000006</v>
      </c>
      <c r="T1484">
        <v>50.38</v>
      </c>
      <c r="U1484">
        <v>8.4700000000000006</v>
      </c>
      <c r="V1484">
        <v>282</v>
      </c>
      <c r="W1484">
        <v>8.44</v>
      </c>
    </row>
    <row r="1485" spans="1:23" x14ac:dyDescent="0.25">
      <c r="A1485" t="s">
        <v>1922</v>
      </c>
      <c r="B1485">
        <v>1590</v>
      </c>
      <c r="C1485" t="s">
        <v>2061</v>
      </c>
      <c r="D1485" s="3">
        <v>41130</v>
      </c>
      <c r="E1485">
        <v>2227242.6369699999</v>
      </c>
      <c r="F1485">
        <v>1372246.0361299999</v>
      </c>
      <c r="G1485" t="s">
        <v>405</v>
      </c>
      <c r="H1485" t="s">
        <v>406</v>
      </c>
      <c r="I1485" t="s">
        <v>372</v>
      </c>
      <c r="J1485" t="s">
        <v>381</v>
      </c>
      <c r="K1485">
        <v>-84.394850000000005</v>
      </c>
      <c r="L1485">
        <v>33.772199999999998</v>
      </c>
      <c r="M1485" t="s">
        <v>374</v>
      </c>
      <c r="N1485">
        <v>3.2</v>
      </c>
      <c r="O1485">
        <v>17</v>
      </c>
      <c r="P1485">
        <v>21</v>
      </c>
      <c r="Q1485">
        <v>19</v>
      </c>
      <c r="R1485">
        <v>624.09</v>
      </c>
      <c r="S1485">
        <v>7.43</v>
      </c>
      <c r="T1485">
        <v>18.25</v>
      </c>
      <c r="U1485">
        <v>4.8099999999999996</v>
      </c>
      <c r="V1485">
        <v>120</v>
      </c>
      <c r="W1485">
        <v>7.41</v>
      </c>
    </row>
    <row r="1486" spans="1:23" x14ac:dyDescent="0.25">
      <c r="A1486" t="s">
        <v>1922</v>
      </c>
      <c r="B1486">
        <v>1591</v>
      </c>
      <c r="C1486" t="s">
        <v>2062</v>
      </c>
      <c r="D1486" s="3">
        <v>41130</v>
      </c>
      <c r="E1486">
        <v>2227232.7908999999</v>
      </c>
      <c r="F1486">
        <v>1372238.7427399999</v>
      </c>
      <c r="G1486" t="s">
        <v>511</v>
      </c>
      <c r="H1486" t="s">
        <v>512</v>
      </c>
      <c r="I1486" t="s">
        <v>380</v>
      </c>
      <c r="J1486" t="s">
        <v>373</v>
      </c>
      <c r="K1486">
        <v>-84.394890000000004</v>
      </c>
      <c r="L1486">
        <v>33.772179999999999</v>
      </c>
      <c r="M1486" t="s">
        <v>374</v>
      </c>
      <c r="N1486">
        <v>19.600000000000001</v>
      </c>
      <c r="O1486">
        <v>63</v>
      </c>
      <c r="P1486">
        <v>63</v>
      </c>
      <c r="Q1486">
        <v>61</v>
      </c>
      <c r="R1486">
        <v>8490.25</v>
      </c>
      <c r="S1486">
        <v>164.42</v>
      </c>
      <c r="T1486">
        <v>1652.72</v>
      </c>
      <c r="U1486">
        <v>69.64</v>
      </c>
      <c r="V1486">
        <v>2974</v>
      </c>
      <c r="W1486">
        <v>100.82</v>
      </c>
    </row>
    <row r="1487" spans="1:23" x14ac:dyDescent="0.25">
      <c r="A1487" t="s">
        <v>1922</v>
      </c>
      <c r="B1487">
        <v>1592</v>
      </c>
      <c r="C1487" t="s">
        <v>2063</v>
      </c>
      <c r="D1487" s="3">
        <v>41130</v>
      </c>
      <c r="E1487">
        <v>2227263.6189700002</v>
      </c>
      <c r="F1487">
        <v>1372242.5586699999</v>
      </c>
      <c r="G1487" t="s">
        <v>511</v>
      </c>
      <c r="H1487" t="s">
        <v>512</v>
      </c>
      <c r="I1487" t="s">
        <v>380</v>
      </c>
      <c r="J1487" t="s">
        <v>399</v>
      </c>
      <c r="K1487">
        <v>-84.39479</v>
      </c>
      <c r="L1487">
        <v>33.772190000000002</v>
      </c>
      <c r="M1487" t="s">
        <v>374</v>
      </c>
      <c r="N1487">
        <v>21.9</v>
      </c>
      <c r="O1487">
        <v>63</v>
      </c>
      <c r="P1487">
        <v>58</v>
      </c>
      <c r="Q1487">
        <v>52</v>
      </c>
      <c r="R1487">
        <v>5913.37</v>
      </c>
      <c r="S1487">
        <v>114.53</v>
      </c>
      <c r="T1487">
        <v>2167.21</v>
      </c>
      <c r="U1487">
        <v>81.81</v>
      </c>
      <c r="V1487">
        <v>3593</v>
      </c>
      <c r="W1487">
        <v>70.22</v>
      </c>
    </row>
    <row r="1488" spans="1:23" x14ac:dyDescent="0.25">
      <c r="A1488" t="s">
        <v>1922</v>
      </c>
      <c r="B1488">
        <v>1593</v>
      </c>
      <c r="C1488" t="s">
        <v>2064</v>
      </c>
      <c r="D1488" s="3">
        <v>41130</v>
      </c>
      <c r="E1488">
        <v>2227328.89481</v>
      </c>
      <c r="F1488">
        <v>1372237.4532999999</v>
      </c>
      <c r="G1488" t="s">
        <v>405</v>
      </c>
      <c r="H1488" t="s">
        <v>406</v>
      </c>
      <c r="I1488" t="s">
        <v>372</v>
      </c>
      <c r="J1488" t="s">
        <v>381</v>
      </c>
      <c r="K1488">
        <v>-84.394570000000002</v>
      </c>
      <c r="L1488">
        <v>33.772170000000003</v>
      </c>
      <c r="M1488" t="s">
        <v>374</v>
      </c>
      <c r="N1488">
        <v>6.8</v>
      </c>
      <c r="O1488">
        <v>22</v>
      </c>
      <c r="P1488">
        <v>24</v>
      </c>
      <c r="Q1488">
        <v>27</v>
      </c>
      <c r="R1488">
        <v>1155.51</v>
      </c>
      <c r="S1488">
        <v>13.76</v>
      </c>
      <c r="T1488">
        <v>110.03</v>
      </c>
      <c r="U1488">
        <v>13.16</v>
      </c>
      <c r="V1488">
        <v>777</v>
      </c>
      <c r="W1488">
        <v>13.72</v>
      </c>
    </row>
    <row r="1489" spans="1:23" x14ac:dyDescent="0.25">
      <c r="A1489" t="s">
        <v>1922</v>
      </c>
      <c r="B1489">
        <v>1594</v>
      </c>
      <c r="C1489" t="s">
        <v>2065</v>
      </c>
      <c r="D1489" s="3">
        <v>41130</v>
      </c>
      <c r="E1489">
        <v>2227353.32766</v>
      </c>
      <c r="F1489">
        <v>1372239.6413100001</v>
      </c>
      <c r="G1489" t="s">
        <v>405</v>
      </c>
      <c r="H1489" t="s">
        <v>406</v>
      </c>
      <c r="I1489" t="s">
        <v>372</v>
      </c>
      <c r="J1489" t="s">
        <v>381</v>
      </c>
      <c r="K1489">
        <v>-84.394490000000005</v>
      </c>
      <c r="L1489">
        <v>33.772179999999999</v>
      </c>
      <c r="M1489" t="s">
        <v>374</v>
      </c>
      <c r="N1489">
        <v>6.2</v>
      </c>
      <c r="O1489">
        <v>22</v>
      </c>
      <c r="P1489">
        <v>27</v>
      </c>
      <c r="Q1489">
        <v>25</v>
      </c>
      <c r="R1489">
        <v>1201.25</v>
      </c>
      <c r="S1489">
        <v>14.29</v>
      </c>
      <c r="T1489">
        <v>88.3</v>
      </c>
      <c r="U1489">
        <v>11.62</v>
      </c>
      <c r="V1489">
        <v>731</v>
      </c>
      <c r="W1489">
        <v>14.26</v>
      </c>
    </row>
    <row r="1490" spans="1:23" x14ac:dyDescent="0.25">
      <c r="A1490" t="s">
        <v>1922</v>
      </c>
      <c r="B1490">
        <v>1595</v>
      </c>
      <c r="C1490" t="s">
        <v>2066</v>
      </c>
      <c r="D1490" s="3">
        <v>41130</v>
      </c>
      <c r="E1490">
        <v>2227366.0910899998</v>
      </c>
      <c r="F1490">
        <v>1372244.3820199999</v>
      </c>
      <c r="G1490" t="s">
        <v>432</v>
      </c>
      <c r="H1490" t="s">
        <v>433</v>
      </c>
      <c r="I1490" t="s">
        <v>372</v>
      </c>
      <c r="J1490" t="s">
        <v>381</v>
      </c>
      <c r="K1490">
        <v>-84.394450000000006</v>
      </c>
      <c r="L1490">
        <v>33.772190000000002</v>
      </c>
      <c r="M1490" t="s">
        <v>374</v>
      </c>
      <c r="N1490">
        <v>8</v>
      </c>
      <c r="O1490">
        <v>25</v>
      </c>
      <c r="P1490">
        <v>23</v>
      </c>
      <c r="Q1490">
        <v>27</v>
      </c>
      <c r="R1490">
        <v>1599.73</v>
      </c>
      <c r="S1490">
        <v>20.99</v>
      </c>
      <c r="T1490">
        <v>156.47999999999999</v>
      </c>
      <c r="U1490">
        <v>15.96</v>
      </c>
      <c r="V1490">
        <v>881</v>
      </c>
      <c r="W1490">
        <v>19</v>
      </c>
    </row>
    <row r="1491" spans="1:23" x14ac:dyDescent="0.25">
      <c r="A1491" t="s">
        <v>1922</v>
      </c>
      <c r="B1491">
        <v>1596</v>
      </c>
      <c r="C1491" t="s">
        <v>2067</v>
      </c>
      <c r="D1491" s="3">
        <v>41130</v>
      </c>
      <c r="E1491">
        <v>2227380.6778699998</v>
      </c>
      <c r="F1491">
        <v>1372242.1939999999</v>
      </c>
      <c r="G1491" t="s">
        <v>432</v>
      </c>
      <c r="H1491" t="s">
        <v>433</v>
      </c>
      <c r="I1491" t="s">
        <v>372</v>
      </c>
      <c r="J1491" t="s">
        <v>381</v>
      </c>
      <c r="K1491">
        <v>-84.394400000000005</v>
      </c>
      <c r="L1491">
        <v>33.772190000000002</v>
      </c>
      <c r="M1491" t="s">
        <v>374</v>
      </c>
      <c r="N1491">
        <v>9.1999999999999993</v>
      </c>
      <c r="O1491">
        <v>28</v>
      </c>
      <c r="P1491">
        <v>41</v>
      </c>
      <c r="Q1491">
        <v>39</v>
      </c>
      <c r="R1491">
        <v>3778.89</v>
      </c>
      <c r="S1491">
        <v>49.56</v>
      </c>
      <c r="T1491">
        <v>220.15</v>
      </c>
      <c r="U1491">
        <v>19.440000000000001</v>
      </c>
      <c r="V1491">
        <v>1003</v>
      </c>
      <c r="W1491">
        <v>44.87</v>
      </c>
    </row>
    <row r="1492" spans="1:23" x14ac:dyDescent="0.25">
      <c r="A1492" t="s">
        <v>1922</v>
      </c>
      <c r="B1492">
        <v>1597</v>
      </c>
      <c r="C1492" t="s">
        <v>2068</v>
      </c>
      <c r="D1492" s="3">
        <v>41130</v>
      </c>
      <c r="E1492">
        <v>2227393.0766400001</v>
      </c>
      <c r="F1492">
        <v>1372260.42747</v>
      </c>
      <c r="G1492" t="s">
        <v>432</v>
      </c>
      <c r="H1492" t="s">
        <v>433</v>
      </c>
      <c r="I1492" t="s">
        <v>372</v>
      </c>
      <c r="J1492" t="s">
        <v>381</v>
      </c>
      <c r="K1492">
        <v>-84.394360000000006</v>
      </c>
      <c r="L1492">
        <v>33.772239999999996</v>
      </c>
      <c r="M1492" t="s">
        <v>374</v>
      </c>
      <c r="N1492">
        <v>9</v>
      </c>
      <c r="O1492">
        <v>24</v>
      </c>
      <c r="P1492">
        <v>28</v>
      </c>
      <c r="Q1492">
        <v>32</v>
      </c>
      <c r="R1492">
        <v>2828.11</v>
      </c>
      <c r="S1492">
        <v>37.1</v>
      </c>
      <c r="T1492">
        <v>206.62</v>
      </c>
      <c r="U1492">
        <v>18.72</v>
      </c>
      <c r="V1492">
        <v>981</v>
      </c>
      <c r="W1492">
        <v>33.58</v>
      </c>
    </row>
    <row r="1493" spans="1:23" x14ac:dyDescent="0.25">
      <c r="A1493" t="s">
        <v>1922</v>
      </c>
      <c r="B1493">
        <v>1598</v>
      </c>
      <c r="C1493" t="s">
        <v>2069</v>
      </c>
      <c r="D1493" s="3">
        <v>41130</v>
      </c>
      <c r="E1493">
        <v>2227412.79843</v>
      </c>
      <c r="F1493">
        <v>1372262.1910699999</v>
      </c>
      <c r="G1493" t="s">
        <v>405</v>
      </c>
      <c r="H1493" t="s">
        <v>406</v>
      </c>
      <c r="I1493" t="s">
        <v>372</v>
      </c>
      <c r="J1493" t="s">
        <v>381</v>
      </c>
      <c r="K1493">
        <v>-84.394289999999998</v>
      </c>
      <c r="L1493">
        <v>33.772239999999996</v>
      </c>
      <c r="M1493" t="s">
        <v>374</v>
      </c>
      <c r="N1493">
        <v>1.4</v>
      </c>
      <c r="O1493">
        <v>8</v>
      </c>
      <c r="P1493">
        <v>8</v>
      </c>
      <c r="Q1493">
        <v>6</v>
      </c>
      <c r="R1493">
        <v>91.28</v>
      </c>
      <c r="S1493">
        <v>1.08</v>
      </c>
      <c r="T1493">
        <v>2.54</v>
      </c>
      <c r="U1493">
        <v>1.68</v>
      </c>
      <c r="V1493">
        <v>55</v>
      </c>
      <c r="W1493">
        <v>1.08</v>
      </c>
    </row>
    <row r="1494" spans="1:23" x14ac:dyDescent="0.25">
      <c r="A1494" t="s">
        <v>1922</v>
      </c>
      <c r="B1494">
        <v>1599</v>
      </c>
      <c r="C1494" t="s">
        <v>2070</v>
      </c>
      <c r="D1494" s="3">
        <v>41130</v>
      </c>
      <c r="E1494">
        <v>2227405.5372700002</v>
      </c>
      <c r="F1494">
        <v>1372250.5732</v>
      </c>
      <c r="G1494" t="s">
        <v>405</v>
      </c>
      <c r="H1494" t="s">
        <v>406</v>
      </c>
      <c r="I1494" t="s">
        <v>380</v>
      </c>
      <c r="J1494" t="s">
        <v>381</v>
      </c>
      <c r="K1494">
        <v>-84.394319999999993</v>
      </c>
      <c r="L1494">
        <v>33.772210000000001</v>
      </c>
      <c r="M1494" t="s">
        <v>374</v>
      </c>
      <c r="N1494">
        <v>5.2</v>
      </c>
      <c r="O1494">
        <v>15</v>
      </c>
      <c r="P1494">
        <v>15</v>
      </c>
      <c r="Q1494">
        <v>17</v>
      </c>
      <c r="R1494">
        <v>454.88</v>
      </c>
      <c r="S1494">
        <v>5.42</v>
      </c>
      <c r="T1494">
        <v>58.05</v>
      </c>
      <c r="U1494">
        <v>9.17</v>
      </c>
      <c r="V1494">
        <v>317</v>
      </c>
      <c r="W1494">
        <v>5.4</v>
      </c>
    </row>
    <row r="1495" spans="1:23" x14ac:dyDescent="0.25">
      <c r="A1495" t="s">
        <v>1922</v>
      </c>
      <c r="B1495">
        <v>1600</v>
      </c>
      <c r="C1495" t="s">
        <v>2071</v>
      </c>
      <c r="D1495" s="3">
        <v>41130</v>
      </c>
      <c r="E1495">
        <v>2227399.2442600001</v>
      </c>
      <c r="F1495">
        <v>1372242.3438800001</v>
      </c>
      <c r="G1495" t="s">
        <v>1160</v>
      </c>
      <c r="H1495" t="s">
        <v>1161</v>
      </c>
      <c r="I1495" t="s">
        <v>380</v>
      </c>
      <c r="J1495" t="s">
        <v>399</v>
      </c>
      <c r="K1495">
        <v>-84.39434</v>
      </c>
      <c r="L1495">
        <v>33.772190000000002</v>
      </c>
      <c r="M1495" t="s">
        <v>374</v>
      </c>
      <c r="N1495">
        <v>21.3</v>
      </c>
      <c r="O1495">
        <v>73</v>
      </c>
      <c r="P1495">
        <v>53</v>
      </c>
      <c r="Q1495">
        <v>51</v>
      </c>
      <c r="R1495">
        <v>7760.03</v>
      </c>
      <c r="S1495">
        <v>135.28</v>
      </c>
      <c r="T1495">
        <v>2061.5</v>
      </c>
      <c r="U1495">
        <v>79.680000000000007</v>
      </c>
      <c r="V1495">
        <v>2800</v>
      </c>
      <c r="W1495">
        <v>92.15</v>
      </c>
    </row>
    <row r="1496" spans="1:23" x14ac:dyDescent="0.25">
      <c r="A1496" t="s">
        <v>1856</v>
      </c>
      <c r="B1496">
        <v>1601</v>
      </c>
      <c r="C1496" t="s">
        <v>2072</v>
      </c>
      <c r="D1496" s="3">
        <v>41130</v>
      </c>
      <c r="E1496">
        <v>2227421.0277499999</v>
      </c>
      <c r="F1496">
        <v>1372211.84699</v>
      </c>
      <c r="G1496" t="s">
        <v>1160</v>
      </c>
      <c r="H1496" t="s">
        <v>1161</v>
      </c>
      <c r="I1496" t="s">
        <v>380</v>
      </c>
      <c r="J1496" t="s">
        <v>399</v>
      </c>
      <c r="K1496">
        <v>-84.394270000000006</v>
      </c>
      <c r="L1496">
        <v>33.772100000000002</v>
      </c>
      <c r="M1496" t="s">
        <v>374</v>
      </c>
      <c r="N1496">
        <v>29.4</v>
      </c>
      <c r="O1496">
        <v>66</v>
      </c>
      <c r="P1496">
        <v>68</v>
      </c>
      <c r="Q1496">
        <v>49</v>
      </c>
      <c r="R1496">
        <v>6356.2</v>
      </c>
      <c r="S1496">
        <v>110.8</v>
      </c>
      <c r="T1496">
        <v>4479.79</v>
      </c>
      <c r="U1496">
        <v>126.28</v>
      </c>
      <c r="V1496">
        <v>4847</v>
      </c>
      <c r="W1496">
        <v>75.48</v>
      </c>
    </row>
    <row r="1497" spans="1:23" x14ac:dyDescent="0.25">
      <c r="A1497" t="s">
        <v>1922</v>
      </c>
      <c r="B1497">
        <v>1602</v>
      </c>
      <c r="C1497" t="s">
        <v>2073</v>
      </c>
      <c r="D1497" s="3">
        <v>41130</v>
      </c>
      <c r="E1497">
        <v>2227440.3908600002</v>
      </c>
      <c r="F1497">
        <v>1372241.37573</v>
      </c>
      <c r="G1497" t="s">
        <v>405</v>
      </c>
      <c r="H1497" t="s">
        <v>406</v>
      </c>
      <c r="I1497" t="s">
        <v>372</v>
      </c>
      <c r="J1497" t="s">
        <v>381</v>
      </c>
      <c r="K1497">
        <v>-84.394199999999998</v>
      </c>
      <c r="L1497">
        <v>33.772179999999999</v>
      </c>
      <c r="M1497" t="s">
        <v>374</v>
      </c>
      <c r="N1497">
        <v>12</v>
      </c>
      <c r="O1497">
        <v>23</v>
      </c>
      <c r="P1497">
        <v>34</v>
      </c>
      <c r="Q1497">
        <v>29</v>
      </c>
      <c r="R1497">
        <v>1763.24</v>
      </c>
      <c r="S1497">
        <v>20.99</v>
      </c>
      <c r="T1497">
        <v>426.11</v>
      </c>
      <c r="U1497">
        <v>28.46</v>
      </c>
      <c r="V1497">
        <v>1351</v>
      </c>
      <c r="W1497">
        <v>20.94</v>
      </c>
    </row>
    <row r="1498" spans="1:23" x14ac:dyDescent="0.25">
      <c r="A1498" t="s">
        <v>1922</v>
      </c>
      <c r="B1498">
        <v>1603</v>
      </c>
      <c r="C1498" t="s">
        <v>2074</v>
      </c>
      <c r="D1498" s="3">
        <v>41130</v>
      </c>
      <c r="E1498">
        <v>2227439.8735799999</v>
      </c>
      <c r="F1498">
        <v>1372459.93279</v>
      </c>
      <c r="G1498" t="s">
        <v>390</v>
      </c>
      <c r="H1498" t="s">
        <v>391</v>
      </c>
      <c r="I1498" t="s">
        <v>372</v>
      </c>
      <c r="J1498" t="s">
        <v>373</v>
      </c>
      <c r="K1498">
        <v>-84.394210000000001</v>
      </c>
      <c r="L1498">
        <v>33.772779999999997</v>
      </c>
      <c r="M1498" t="s">
        <v>374</v>
      </c>
      <c r="N1498">
        <v>10.5</v>
      </c>
      <c r="O1498">
        <v>36</v>
      </c>
      <c r="P1498">
        <v>30</v>
      </c>
      <c r="Q1498">
        <v>32</v>
      </c>
      <c r="R1498">
        <v>4195.34</v>
      </c>
      <c r="S1498">
        <v>57.87</v>
      </c>
      <c r="T1498">
        <v>331.29</v>
      </c>
      <c r="U1498">
        <v>25.15</v>
      </c>
      <c r="V1498">
        <v>1406</v>
      </c>
      <c r="W1498">
        <v>49.82</v>
      </c>
    </row>
    <row r="1499" spans="1:23" x14ac:dyDescent="0.25">
      <c r="A1499" t="s">
        <v>1922</v>
      </c>
      <c r="B1499">
        <v>1604</v>
      </c>
      <c r="C1499" t="s">
        <v>2075</v>
      </c>
      <c r="D1499" s="3">
        <v>41130</v>
      </c>
      <c r="E1499">
        <v>2227432.5221600002</v>
      </c>
      <c r="F1499">
        <v>1372398.91603</v>
      </c>
      <c r="G1499" t="s">
        <v>459</v>
      </c>
      <c r="H1499" t="s">
        <v>460</v>
      </c>
      <c r="I1499" t="s">
        <v>372</v>
      </c>
      <c r="J1499" t="s">
        <v>381</v>
      </c>
      <c r="K1499">
        <v>-84.394229999999993</v>
      </c>
      <c r="L1499">
        <v>33.772620000000003</v>
      </c>
      <c r="M1499" t="s">
        <v>374</v>
      </c>
      <c r="N1499">
        <v>3</v>
      </c>
      <c r="O1499">
        <v>27</v>
      </c>
      <c r="P1499">
        <v>16</v>
      </c>
      <c r="Q1499">
        <v>15</v>
      </c>
      <c r="R1499">
        <v>830.87</v>
      </c>
      <c r="S1499">
        <v>22.75</v>
      </c>
      <c r="T1499">
        <v>64.900000000000006</v>
      </c>
      <c r="U1499">
        <v>8.84</v>
      </c>
      <c r="V1499">
        <v>313</v>
      </c>
      <c r="W1499">
        <v>17.149999999999999</v>
      </c>
    </row>
    <row r="1500" spans="1:23" x14ac:dyDescent="0.25">
      <c r="A1500" t="s">
        <v>1922</v>
      </c>
      <c r="B1500">
        <v>1605</v>
      </c>
      <c r="C1500" t="s">
        <v>2076</v>
      </c>
      <c r="D1500" s="3">
        <v>41130</v>
      </c>
      <c r="E1500">
        <v>2227426.2734599998</v>
      </c>
      <c r="F1500">
        <v>1372398.91603</v>
      </c>
      <c r="G1500" t="s">
        <v>459</v>
      </c>
      <c r="H1500" t="s">
        <v>460</v>
      </c>
      <c r="I1500" t="s">
        <v>380</v>
      </c>
      <c r="J1500" t="s">
        <v>381</v>
      </c>
      <c r="K1500">
        <v>-84.39425</v>
      </c>
      <c r="L1500">
        <v>33.772620000000003</v>
      </c>
      <c r="M1500" t="s">
        <v>374</v>
      </c>
      <c r="N1500">
        <v>6.8</v>
      </c>
      <c r="O1500">
        <v>26</v>
      </c>
      <c r="P1500">
        <v>16</v>
      </c>
      <c r="Q1500">
        <v>16</v>
      </c>
      <c r="R1500">
        <v>845.07</v>
      </c>
      <c r="S1500">
        <v>23.15</v>
      </c>
      <c r="T1500">
        <v>115.96</v>
      </c>
      <c r="U1500">
        <v>12.81</v>
      </c>
      <c r="V1500">
        <v>777</v>
      </c>
      <c r="W1500">
        <v>17.440000000000001</v>
      </c>
    </row>
    <row r="1501" spans="1:23" x14ac:dyDescent="0.25">
      <c r="A1501" t="s">
        <v>1922</v>
      </c>
      <c r="B1501">
        <v>1606</v>
      </c>
      <c r="C1501" t="s">
        <v>2077</v>
      </c>
      <c r="D1501" s="3">
        <v>41130</v>
      </c>
      <c r="E1501">
        <v>2227419.2896099999</v>
      </c>
      <c r="F1501">
        <v>1372404.0620200001</v>
      </c>
      <c r="G1501" t="s">
        <v>459</v>
      </c>
      <c r="H1501" t="s">
        <v>460</v>
      </c>
      <c r="I1501" t="s">
        <v>372</v>
      </c>
      <c r="J1501" t="s">
        <v>373</v>
      </c>
      <c r="K1501">
        <v>-84.394270000000006</v>
      </c>
      <c r="L1501">
        <v>33.772629999999999</v>
      </c>
      <c r="M1501" t="s">
        <v>374</v>
      </c>
      <c r="N1501">
        <v>5.3</v>
      </c>
      <c r="O1501">
        <v>27</v>
      </c>
      <c r="P1501">
        <v>16</v>
      </c>
      <c r="Q1501">
        <v>16</v>
      </c>
      <c r="R1501">
        <v>1246.57</v>
      </c>
      <c r="S1501">
        <v>34.130000000000003</v>
      </c>
      <c r="T1501">
        <v>73.040000000000006</v>
      </c>
      <c r="U1501">
        <v>9.17</v>
      </c>
      <c r="V1501">
        <v>330</v>
      </c>
      <c r="W1501">
        <v>25.73</v>
      </c>
    </row>
    <row r="1502" spans="1:23" x14ac:dyDescent="0.25">
      <c r="A1502" t="s">
        <v>1922</v>
      </c>
      <c r="B1502">
        <v>1607</v>
      </c>
      <c r="C1502" t="s">
        <v>2078</v>
      </c>
      <c r="D1502" s="3">
        <v>41130</v>
      </c>
      <c r="E1502">
        <v>2227417.4517600001</v>
      </c>
      <c r="F1502">
        <v>1372434.5704000001</v>
      </c>
      <c r="G1502" t="s">
        <v>446</v>
      </c>
      <c r="H1502" t="s">
        <v>447</v>
      </c>
      <c r="I1502" t="s">
        <v>372</v>
      </c>
      <c r="J1502" t="s">
        <v>381</v>
      </c>
      <c r="K1502">
        <v>-84.394279999999995</v>
      </c>
      <c r="L1502">
        <v>33.772709999999996</v>
      </c>
      <c r="M1502" t="s">
        <v>374</v>
      </c>
      <c r="N1502">
        <v>6</v>
      </c>
      <c r="O1502">
        <v>24</v>
      </c>
      <c r="P1502">
        <v>16</v>
      </c>
      <c r="Q1502">
        <v>15</v>
      </c>
      <c r="R1502">
        <v>610.53</v>
      </c>
      <c r="S1502">
        <v>5.51</v>
      </c>
      <c r="T1502">
        <v>78.77</v>
      </c>
      <c r="U1502">
        <v>10.74</v>
      </c>
      <c r="V1502">
        <v>631</v>
      </c>
      <c r="W1502">
        <v>7.25</v>
      </c>
    </row>
    <row r="1503" spans="1:23" x14ac:dyDescent="0.25">
      <c r="A1503" t="s">
        <v>1922</v>
      </c>
      <c r="B1503">
        <v>1608</v>
      </c>
      <c r="C1503" t="s">
        <v>2079</v>
      </c>
      <c r="D1503" s="3">
        <v>41130</v>
      </c>
      <c r="E1503">
        <v>2227402.7489200002</v>
      </c>
      <c r="F1503">
        <v>1372461.0355</v>
      </c>
      <c r="G1503" t="s">
        <v>390</v>
      </c>
      <c r="H1503" t="s">
        <v>391</v>
      </c>
      <c r="I1503" t="s">
        <v>372</v>
      </c>
      <c r="J1503" t="s">
        <v>373</v>
      </c>
      <c r="K1503">
        <v>-84.394329999999997</v>
      </c>
      <c r="L1503">
        <v>33.772790000000001</v>
      </c>
      <c r="M1503" t="s">
        <v>374</v>
      </c>
      <c r="N1503">
        <v>9.1999999999999993</v>
      </c>
      <c r="O1503">
        <v>46</v>
      </c>
      <c r="P1503">
        <v>30</v>
      </c>
      <c r="Q1503">
        <v>30</v>
      </c>
      <c r="R1503">
        <v>3566.84</v>
      </c>
      <c r="S1503">
        <v>49.21</v>
      </c>
      <c r="T1503">
        <v>242.35</v>
      </c>
      <c r="U1503">
        <v>21.08</v>
      </c>
      <c r="V1503">
        <v>1168</v>
      </c>
      <c r="W1503">
        <v>42.35</v>
      </c>
    </row>
    <row r="1504" spans="1:23" x14ac:dyDescent="0.25">
      <c r="A1504" t="s">
        <v>1922</v>
      </c>
      <c r="B1504">
        <v>1609</v>
      </c>
      <c r="C1504" t="s">
        <v>2080</v>
      </c>
      <c r="D1504" s="3">
        <v>41130</v>
      </c>
      <c r="E1504">
        <v>2227367.4621199998</v>
      </c>
      <c r="F1504">
        <v>1372462.8733600001</v>
      </c>
      <c r="G1504" t="s">
        <v>390</v>
      </c>
      <c r="H1504" t="s">
        <v>391</v>
      </c>
      <c r="I1504" t="s">
        <v>372</v>
      </c>
      <c r="J1504" t="s">
        <v>373</v>
      </c>
      <c r="K1504">
        <v>-84.394450000000006</v>
      </c>
      <c r="L1504">
        <v>33.772790000000001</v>
      </c>
      <c r="M1504" t="s">
        <v>374</v>
      </c>
      <c r="N1504">
        <v>9.3000000000000007</v>
      </c>
      <c r="O1504">
        <v>46</v>
      </c>
      <c r="P1504">
        <v>34</v>
      </c>
      <c r="Q1504">
        <v>32</v>
      </c>
      <c r="R1504">
        <v>3927.54</v>
      </c>
      <c r="S1504">
        <v>54.17</v>
      </c>
      <c r="T1504">
        <v>248.64</v>
      </c>
      <c r="U1504">
        <v>21.36</v>
      </c>
      <c r="V1504">
        <v>1185</v>
      </c>
      <c r="W1504">
        <v>46.64</v>
      </c>
    </row>
    <row r="1505" spans="1:23" x14ac:dyDescent="0.25">
      <c r="A1505" t="s">
        <v>1922</v>
      </c>
      <c r="B1505">
        <v>1610</v>
      </c>
      <c r="C1505" t="s">
        <v>2081</v>
      </c>
      <c r="D1505" s="3">
        <v>41130</v>
      </c>
      <c r="E1505">
        <v>2227333.6455999999</v>
      </c>
      <c r="F1505">
        <v>1372461.77064</v>
      </c>
      <c r="G1505" t="s">
        <v>390</v>
      </c>
      <c r="H1505" t="s">
        <v>391</v>
      </c>
      <c r="I1505" t="s">
        <v>372</v>
      </c>
      <c r="J1505" t="s">
        <v>373</v>
      </c>
      <c r="K1505">
        <v>-84.394559999999998</v>
      </c>
      <c r="L1505">
        <v>33.772790000000001</v>
      </c>
      <c r="M1505" t="s">
        <v>374</v>
      </c>
      <c r="N1505">
        <v>8.3000000000000007</v>
      </c>
      <c r="O1505">
        <v>45</v>
      </c>
      <c r="P1505">
        <v>32</v>
      </c>
      <c r="Q1505">
        <v>34</v>
      </c>
      <c r="R1505">
        <v>4406.53</v>
      </c>
      <c r="S1505">
        <v>60.78</v>
      </c>
      <c r="T1505">
        <v>189.99</v>
      </c>
      <c r="U1505">
        <v>18.34</v>
      </c>
      <c r="V1505">
        <v>1022</v>
      </c>
      <c r="W1505">
        <v>52.33</v>
      </c>
    </row>
    <row r="1506" spans="1:23" x14ac:dyDescent="0.25">
      <c r="A1506" t="s">
        <v>1922</v>
      </c>
      <c r="B1506">
        <v>1611</v>
      </c>
      <c r="C1506" t="s">
        <v>2082</v>
      </c>
      <c r="D1506" s="3">
        <v>41130</v>
      </c>
      <c r="E1506">
        <v>2227306.81293</v>
      </c>
      <c r="F1506">
        <v>1372461.77064</v>
      </c>
      <c r="G1506" t="s">
        <v>390</v>
      </c>
      <c r="H1506" t="s">
        <v>391</v>
      </c>
      <c r="I1506" t="s">
        <v>372</v>
      </c>
      <c r="J1506" t="s">
        <v>373</v>
      </c>
      <c r="K1506">
        <v>-84.394639999999995</v>
      </c>
      <c r="L1506">
        <v>33.772790000000001</v>
      </c>
      <c r="M1506" t="s">
        <v>374</v>
      </c>
      <c r="N1506">
        <v>8</v>
      </c>
      <c r="O1506">
        <v>46</v>
      </c>
      <c r="P1506">
        <v>33</v>
      </c>
      <c r="Q1506">
        <v>35</v>
      </c>
      <c r="R1506">
        <v>4423.43</v>
      </c>
      <c r="S1506">
        <v>61.02</v>
      </c>
      <c r="T1506">
        <v>174.14</v>
      </c>
      <c r="U1506">
        <v>17.46</v>
      </c>
      <c r="V1506">
        <v>977</v>
      </c>
      <c r="W1506">
        <v>52.53</v>
      </c>
    </row>
    <row r="1507" spans="1:23" x14ac:dyDescent="0.25">
      <c r="A1507" t="s">
        <v>1922</v>
      </c>
      <c r="B1507">
        <v>1612</v>
      </c>
      <c r="C1507" t="s">
        <v>2083</v>
      </c>
      <c r="D1507" s="3">
        <v>41130</v>
      </c>
      <c r="E1507">
        <v>2227275.2018400002</v>
      </c>
      <c r="F1507">
        <v>1372462.1382200001</v>
      </c>
      <c r="G1507" t="s">
        <v>446</v>
      </c>
      <c r="H1507" t="s">
        <v>447</v>
      </c>
      <c r="I1507" t="s">
        <v>372</v>
      </c>
      <c r="J1507" t="s">
        <v>373</v>
      </c>
      <c r="K1507">
        <v>-84.394750000000002</v>
      </c>
      <c r="L1507">
        <v>33.772790000000001</v>
      </c>
      <c r="M1507" t="s">
        <v>374</v>
      </c>
      <c r="N1507">
        <v>21.6</v>
      </c>
      <c r="O1507">
        <v>63</v>
      </c>
      <c r="P1507">
        <v>37</v>
      </c>
      <c r="Q1507">
        <v>41</v>
      </c>
      <c r="R1507">
        <v>3851.33</v>
      </c>
      <c r="S1507">
        <v>34.79</v>
      </c>
      <c r="T1507">
        <v>1795</v>
      </c>
      <c r="U1507">
        <v>66.69</v>
      </c>
      <c r="V1507">
        <v>3686</v>
      </c>
      <c r="W1507">
        <v>45.73</v>
      </c>
    </row>
    <row r="1508" spans="1:23" x14ac:dyDescent="0.25">
      <c r="A1508" t="s">
        <v>1922</v>
      </c>
      <c r="B1508">
        <v>1613</v>
      </c>
      <c r="C1508" t="s">
        <v>2084</v>
      </c>
      <c r="D1508" s="3">
        <v>41130</v>
      </c>
      <c r="E1508">
        <v>2227320.0454799999</v>
      </c>
      <c r="F1508">
        <v>1372436.4082599999</v>
      </c>
      <c r="G1508" t="s">
        <v>463</v>
      </c>
      <c r="H1508" t="s">
        <v>464</v>
      </c>
      <c r="I1508" t="s">
        <v>372</v>
      </c>
      <c r="J1508" t="s">
        <v>381</v>
      </c>
      <c r="K1508">
        <v>-84.394599999999997</v>
      </c>
      <c r="L1508">
        <v>33.77272</v>
      </c>
      <c r="M1508" t="s">
        <v>374</v>
      </c>
      <c r="N1508">
        <v>4.5</v>
      </c>
      <c r="O1508">
        <v>25</v>
      </c>
      <c r="P1508">
        <v>25</v>
      </c>
      <c r="Q1508">
        <v>22</v>
      </c>
      <c r="R1508">
        <v>1950.21</v>
      </c>
      <c r="S1508">
        <v>29.92</v>
      </c>
      <c r="T1508">
        <v>176.55</v>
      </c>
      <c r="U1508">
        <v>17.11</v>
      </c>
      <c r="V1508">
        <v>922</v>
      </c>
      <c r="W1508">
        <v>23.16</v>
      </c>
    </row>
    <row r="1509" spans="1:23" x14ac:dyDescent="0.25">
      <c r="A1509" t="s">
        <v>1922</v>
      </c>
      <c r="B1509">
        <v>1614</v>
      </c>
      <c r="C1509" t="s">
        <v>2085</v>
      </c>
      <c r="D1509" s="3">
        <v>41130</v>
      </c>
      <c r="E1509">
        <v>2227340.6294499999</v>
      </c>
      <c r="F1509">
        <v>1372435.6731199999</v>
      </c>
      <c r="G1509" t="s">
        <v>463</v>
      </c>
      <c r="H1509" t="s">
        <v>464</v>
      </c>
      <c r="I1509" t="s">
        <v>372</v>
      </c>
      <c r="J1509" t="s">
        <v>381</v>
      </c>
      <c r="K1509">
        <v>-84.394530000000003</v>
      </c>
      <c r="L1509">
        <v>33.77272</v>
      </c>
      <c r="M1509" t="s">
        <v>374</v>
      </c>
      <c r="N1509">
        <v>4.5999999999999996</v>
      </c>
      <c r="O1509">
        <v>25</v>
      </c>
      <c r="P1509">
        <v>30</v>
      </c>
      <c r="Q1509">
        <v>22</v>
      </c>
      <c r="R1509">
        <v>1917.48</v>
      </c>
      <c r="S1509">
        <v>29.41</v>
      </c>
      <c r="T1509">
        <v>183.91</v>
      </c>
      <c r="U1509">
        <v>17.5</v>
      </c>
      <c r="V1509">
        <v>936</v>
      </c>
      <c r="W1509">
        <v>22.77</v>
      </c>
    </row>
    <row r="1510" spans="1:23" x14ac:dyDescent="0.25">
      <c r="A1510" t="s">
        <v>1922</v>
      </c>
      <c r="B1510">
        <v>1615</v>
      </c>
      <c r="C1510" t="s">
        <v>2086</v>
      </c>
      <c r="D1510" s="3">
        <v>41130</v>
      </c>
      <c r="E1510">
        <v>2227357.5377099998</v>
      </c>
      <c r="F1510">
        <v>1372433.1001200001</v>
      </c>
      <c r="G1510" t="s">
        <v>463</v>
      </c>
      <c r="H1510" t="s">
        <v>464</v>
      </c>
      <c r="I1510" t="s">
        <v>372</v>
      </c>
      <c r="J1510" t="s">
        <v>373</v>
      </c>
      <c r="K1510">
        <v>-84.394480000000001</v>
      </c>
      <c r="L1510">
        <v>33.772709999999996</v>
      </c>
      <c r="M1510" t="s">
        <v>374</v>
      </c>
      <c r="N1510">
        <v>4.5</v>
      </c>
      <c r="O1510">
        <v>25</v>
      </c>
      <c r="P1510">
        <v>32</v>
      </c>
      <c r="Q1510">
        <v>23</v>
      </c>
      <c r="R1510">
        <v>2046.76</v>
      </c>
      <c r="S1510">
        <v>31.39</v>
      </c>
      <c r="T1510">
        <v>178.73</v>
      </c>
      <c r="U1510">
        <v>17.22</v>
      </c>
      <c r="V1510">
        <v>926</v>
      </c>
      <c r="W1510">
        <v>24.3</v>
      </c>
    </row>
    <row r="1511" spans="1:23" x14ac:dyDescent="0.25">
      <c r="A1511" t="s">
        <v>1922</v>
      </c>
      <c r="B1511">
        <v>1616</v>
      </c>
      <c r="C1511" t="s">
        <v>2087</v>
      </c>
      <c r="D1511" s="3">
        <v>41130</v>
      </c>
      <c r="E1511">
        <v>2227373.7108300002</v>
      </c>
      <c r="F1511">
        <v>1372435.3055400001</v>
      </c>
      <c r="G1511" t="s">
        <v>463</v>
      </c>
      <c r="H1511" t="s">
        <v>464</v>
      </c>
      <c r="I1511" t="s">
        <v>372</v>
      </c>
      <c r="J1511" t="s">
        <v>381</v>
      </c>
      <c r="K1511">
        <v>-84.394419999999997</v>
      </c>
      <c r="L1511">
        <v>33.77272</v>
      </c>
      <c r="M1511" t="s">
        <v>374</v>
      </c>
      <c r="N1511">
        <v>4.3</v>
      </c>
      <c r="O1511">
        <v>26</v>
      </c>
      <c r="P1511">
        <v>31</v>
      </c>
      <c r="Q1511">
        <v>24</v>
      </c>
      <c r="R1511">
        <v>2747.17</v>
      </c>
      <c r="S1511">
        <v>42.13</v>
      </c>
      <c r="T1511">
        <v>208.18</v>
      </c>
      <c r="U1511">
        <v>18.829999999999998</v>
      </c>
      <c r="V1511">
        <v>982</v>
      </c>
      <c r="W1511">
        <v>32.619999999999997</v>
      </c>
    </row>
    <row r="1512" spans="1:23" x14ac:dyDescent="0.25">
      <c r="A1512" t="s">
        <v>1922</v>
      </c>
      <c r="B1512">
        <v>1617</v>
      </c>
      <c r="C1512" t="s">
        <v>2088</v>
      </c>
      <c r="D1512" s="3">
        <v>41130</v>
      </c>
      <c r="E1512">
        <v>2227259.5800800002</v>
      </c>
      <c r="F1512">
        <v>1372387.7051200001</v>
      </c>
      <c r="G1512" t="s">
        <v>405</v>
      </c>
      <c r="H1512" t="s">
        <v>406</v>
      </c>
      <c r="I1512" t="s">
        <v>372</v>
      </c>
      <c r="J1512" t="s">
        <v>381</v>
      </c>
      <c r="K1512">
        <v>-84.394800000000004</v>
      </c>
      <c r="L1512">
        <v>33.772579999999998</v>
      </c>
      <c r="M1512" t="s">
        <v>374</v>
      </c>
      <c r="N1512">
        <v>3.1</v>
      </c>
      <c r="O1512">
        <v>16</v>
      </c>
      <c r="P1512">
        <v>16</v>
      </c>
      <c r="Q1512">
        <v>14</v>
      </c>
      <c r="R1512">
        <v>465.97</v>
      </c>
      <c r="S1512">
        <v>5.56</v>
      </c>
      <c r="T1512">
        <v>16.91</v>
      </c>
      <c r="U1512">
        <v>4.6100000000000003</v>
      </c>
      <c r="V1512">
        <v>113</v>
      </c>
      <c r="W1512">
        <v>5.53</v>
      </c>
    </row>
    <row r="1513" spans="1:23" x14ac:dyDescent="0.25">
      <c r="A1513" t="s">
        <v>1922</v>
      </c>
      <c r="B1513">
        <v>1618</v>
      </c>
      <c r="C1513" t="s">
        <v>2089</v>
      </c>
      <c r="D1513" s="3">
        <v>41130</v>
      </c>
      <c r="E1513">
        <v>2227242.6718199998</v>
      </c>
      <c r="F1513">
        <v>1372384.02941</v>
      </c>
      <c r="G1513" t="s">
        <v>405</v>
      </c>
      <c r="H1513" t="s">
        <v>406</v>
      </c>
      <c r="I1513" t="s">
        <v>372</v>
      </c>
      <c r="J1513" t="s">
        <v>381</v>
      </c>
      <c r="K1513">
        <v>-84.394859999999994</v>
      </c>
      <c r="L1513">
        <v>33.772570000000002</v>
      </c>
      <c r="M1513" t="s">
        <v>374</v>
      </c>
      <c r="N1513">
        <v>3.6</v>
      </c>
      <c r="O1513">
        <v>16</v>
      </c>
      <c r="P1513">
        <v>15</v>
      </c>
      <c r="Q1513">
        <v>12</v>
      </c>
      <c r="R1513">
        <v>363.39</v>
      </c>
      <c r="S1513">
        <v>4.32</v>
      </c>
      <c r="T1513">
        <v>24.16</v>
      </c>
      <c r="U1513">
        <v>5.62</v>
      </c>
      <c r="V1513">
        <v>152</v>
      </c>
      <c r="W1513">
        <v>4.32</v>
      </c>
    </row>
    <row r="1514" spans="1:23" x14ac:dyDescent="0.25">
      <c r="A1514" t="s">
        <v>1922</v>
      </c>
      <c r="B1514">
        <v>1619</v>
      </c>
      <c r="C1514" t="s">
        <v>2090</v>
      </c>
      <c r="D1514" s="3">
        <v>41130</v>
      </c>
      <c r="E1514">
        <v>2227247.0826699999</v>
      </c>
      <c r="F1514">
        <v>1372422.2567799999</v>
      </c>
      <c r="G1514" t="s">
        <v>390</v>
      </c>
      <c r="H1514" t="s">
        <v>391</v>
      </c>
      <c r="I1514" t="s">
        <v>372</v>
      </c>
      <c r="J1514" t="s">
        <v>373</v>
      </c>
      <c r="K1514">
        <v>-84.394840000000002</v>
      </c>
      <c r="L1514">
        <v>33.772680000000001</v>
      </c>
      <c r="M1514" t="s">
        <v>374</v>
      </c>
      <c r="N1514">
        <v>9.1999999999999993</v>
      </c>
      <c r="O1514">
        <v>39</v>
      </c>
      <c r="P1514">
        <v>32</v>
      </c>
      <c r="Q1514">
        <v>29</v>
      </c>
      <c r="R1514">
        <v>3368.03</v>
      </c>
      <c r="S1514">
        <v>46.45</v>
      </c>
      <c r="T1514">
        <v>242.35</v>
      </c>
      <c r="U1514">
        <v>21.08</v>
      </c>
      <c r="V1514">
        <v>1168</v>
      </c>
      <c r="W1514">
        <v>39.99</v>
      </c>
    </row>
    <row r="1515" spans="1:23" x14ac:dyDescent="0.25">
      <c r="A1515" t="s">
        <v>1922</v>
      </c>
      <c r="B1515">
        <v>1620</v>
      </c>
      <c r="C1515" t="s">
        <v>2091</v>
      </c>
      <c r="D1515" s="3">
        <v>41130</v>
      </c>
      <c r="E1515">
        <v>2227219.1472900002</v>
      </c>
      <c r="F1515">
        <v>1372384.76455</v>
      </c>
      <c r="G1515" t="s">
        <v>1160</v>
      </c>
      <c r="H1515" t="s">
        <v>1161</v>
      </c>
      <c r="I1515" t="s">
        <v>380</v>
      </c>
      <c r="J1515" t="s">
        <v>373</v>
      </c>
      <c r="K1515">
        <v>-84.394930000000002</v>
      </c>
      <c r="L1515">
        <v>33.772579999999998</v>
      </c>
      <c r="M1515" t="s">
        <v>374</v>
      </c>
      <c r="N1515">
        <v>23.8</v>
      </c>
      <c r="O1515">
        <v>62</v>
      </c>
      <c r="P1515">
        <v>51</v>
      </c>
      <c r="Q1515">
        <v>49</v>
      </c>
      <c r="R1515">
        <v>5525.33</v>
      </c>
      <c r="S1515">
        <v>96.32</v>
      </c>
      <c r="T1515">
        <v>2651.85</v>
      </c>
      <c r="U1515">
        <v>92.24</v>
      </c>
      <c r="V1515">
        <v>2757</v>
      </c>
      <c r="W1515">
        <v>65.61</v>
      </c>
    </row>
    <row r="1516" spans="1:23" x14ac:dyDescent="0.25">
      <c r="A1516" t="s">
        <v>1922</v>
      </c>
      <c r="B1516">
        <v>1621</v>
      </c>
      <c r="C1516" t="s">
        <v>2092</v>
      </c>
      <c r="D1516" s="3">
        <v>41130</v>
      </c>
      <c r="E1516">
        <v>2227235.3204100002</v>
      </c>
      <c r="F1516">
        <v>1372450.9273000001</v>
      </c>
      <c r="G1516" t="s">
        <v>518</v>
      </c>
      <c r="H1516" t="s">
        <v>519</v>
      </c>
      <c r="I1516" t="s">
        <v>372</v>
      </c>
      <c r="J1516" t="s">
        <v>373</v>
      </c>
      <c r="K1516">
        <v>-84.394880000000001</v>
      </c>
      <c r="L1516">
        <v>33.772759999999998</v>
      </c>
      <c r="M1516" t="s">
        <v>374</v>
      </c>
      <c r="N1516">
        <v>21.5</v>
      </c>
      <c r="O1516">
        <v>54</v>
      </c>
      <c r="P1516">
        <v>67</v>
      </c>
      <c r="Q1516">
        <v>61</v>
      </c>
      <c r="R1516">
        <v>9795.7999999999993</v>
      </c>
      <c r="S1516">
        <v>177.98</v>
      </c>
      <c r="T1516">
        <v>1317.04</v>
      </c>
      <c r="U1516">
        <v>44.93</v>
      </c>
      <c r="V1516">
        <v>4518</v>
      </c>
      <c r="W1516">
        <v>116.32</v>
      </c>
    </row>
    <row r="1517" spans="1:23" x14ac:dyDescent="0.25">
      <c r="A1517" t="s">
        <v>1922</v>
      </c>
      <c r="B1517">
        <v>1622</v>
      </c>
      <c r="C1517" t="s">
        <v>2093</v>
      </c>
      <c r="D1517" s="3">
        <v>41130</v>
      </c>
      <c r="E1517">
        <v>2227257.3746600002</v>
      </c>
      <c r="F1517">
        <v>1372527.3820400001</v>
      </c>
      <c r="G1517" t="s">
        <v>463</v>
      </c>
      <c r="H1517" t="s">
        <v>464</v>
      </c>
      <c r="I1517" t="s">
        <v>372</v>
      </c>
      <c r="J1517" t="s">
        <v>381</v>
      </c>
      <c r="K1517">
        <v>-84.394810000000007</v>
      </c>
      <c r="L1517">
        <v>33.772970000000001</v>
      </c>
      <c r="M1517" t="s">
        <v>374</v>
      </c>
      <c r="N1517">
        <v>4.2</v>
      </c>
      <c r="O1517">
        <v>22</v>
      </c>
      <c r="P1517">
        <v>30</v>
      </c>
      <c r="Q1517">
        <v>25</v>
      </c>
      <c r="R1517">
        <v>2508.64</v>
      </c>
      <c r="S1517">
        <v>38.47</v>
      </c>
      <c r="T1517">
        <v>133.80000000000001</v>
      </c>
      <c r="U1517">
        <v>14.55</v>
      </c>
      <c r="V1517">
        <v>796</v>
      </c>
      <c r="W1517">
        <v>29.79</v>
      </c>
    </row>
    <row r="1518" spans="1:23" x14ac:dyDescent="0.25">
      <c r="A1518" t="s">
        <v>1922</v>
      </c>
      <c r="B1518">
        <v>1623</v>
      </c>
      <c r="C1518" t="s">
        <v>2094</v>
      </c>
      <c r="D1518" s="3">
        <v>41130</v>
      </c>
      <c r="E1518">
        <v>2227443.3056899998</v>
      </c>
      <c r="F1518">
        <v>1372543.92771</v>
      </c>
      <c r="G1518" t="s">
        <v>446</v>
      </c>
      <c r="H1518" t="s">
        <v>447</v>
      </c>
      <c r="I1518" t="s">
        <v>372</v>
      </c>
      <c r="J1518" t="s">
        <v>373</v>
      </c>
      <c r="K1518">
        <v>-84.394199999999998</v>
      </c>
      <c r="L1518">
        <v>33.773020000000002</v>
      </c>
      <c r="M1518" t="s">
        <v>374</v>
      </c>
      <c r="N1518">
        <v>4.5</v>
      </c>
      <c r="O1518">
        <v>26</v>
      </c>
      <c r="P1518">
        <v>16</v>
      </c>
      <c r="Q1518">
        <v>18</v>
      </c>
      <c r="R1518">
        <v>616.02</v>
      </c>
      <c r="S1518">
        <v>5.56</v>
      </c>
      <c r="T1518">
        <v>40.26</v>
      </c>
      <c r="U1518">
        <v>7.34</v>
      </c>
      <c r="V1518">
        <v>355</v>
      </c>
      <c r="W1518">
        <v>7.31</v>
      </c>
    </row>
    <row r="1519" spans="1:23" x14ac:dyDescent="0.25">
      <c r="A1519" t="s">
        <v>1813</v>
      </c>
      <c r="B1519">
        <v>1624</v>
      </c>
      <c r="C1519" t="s">
        <v>2095</v>
      </c>
      <c r="D1519" s="3">
        <v>41130</v>
      </c>
      <c r="E1519">
        <v>2227472.9006699999</v>
      </c>
      <c r="F1519">
        <v>1372829.63103</v>
      </c>
      <c r="G1519" t="s">
        <v>1770</v>
      </c>
      <c r="H1519" t="s">
        <v>1771</v>
      </c>
      <c r="I1519" t="s">
        <v>380</v>
      </c>
      <c r="J1519" t="s">
        <v>373</v>
      </c>
      <c r="K1519">
        <v>-84.394099999999995</v>
      </c>
      <c r="L1519">
        <v>33.773800000000001</v>
      </c>
      <c r="M1519" t="s">
        <v>374</v>
      </c>
      <c r="N1519">
        <v>12.5</v>
      </c>
      <c r="O1519">
        <v>38</v>
      </c>
      <c r="P1519">
        <v>34</v>
      </c>
      <c r="Q1519">
        <v>42</v>
      </c>
      <c r="R1519">
        <v>3593.1</v>
      </c>
      <c r="S1519">
        <v>44.33</v>
      </c>
      <c r="T1519">
        <v>592.4</v>
      </c>
      <c r="U1519">
        <v>36.659999999999997</v>
      </c>
      <c r="V1519">
        <v>981</v>
      </c>
      <c r="W1519">
        <v>42.67</v>
      </c>
    </row>
    <row r="1520" spans="1:23" x14ac:dyDescent="0.25">
      <c r="A1520" t="s">
        <v>1813</v>
      </c>
      <c r="B1520">
        <v>1625</v>
      </c>
      <c r="C1520" t="s">
        <v>2096</v>
      </c>
      <c r="D1520" s="3">
        <v>41130</v>
      </c>
      <c r="E1520">
        <v>2227499.5304999999</v>
      </c>
      <c r="F1520">
        <v>1372823.87322</v>
      </c>
      <c r="G1520" t="s">
        <v>405</v>
      </c>
      <c r="H1520" t="s">
        <v>406</v>
      </c>
      <c r="I1520" t="s">
        <v>380</v>
      </c>
      <c r="J1520" t="s">
        <v>373</v>
      </c>
      <c r="K1520">
        <v>-84.394009999999994</v>
      </c>
      <c r="L1520">
        <v>33.773780000000002</v>
      </c>
      <c r="M1520" t="s">
        <v>374</v>
      </c>
      <c r="N1520">
        <v>9.5</v>
      </c>
      <c r="O1520">
        <v>37</v>
      </c>
      <c r="P1520">
        <v>23</v>
      </c>
      <c r="Q1520">
        <v>23</v>
      </c>
      <c r="R1520">
        <v>1643.54</v>
      </c>
      <c r="S1520">
        <v>19.559999999999999</v>
      </c>
      <c r="T1520">
        <v>244.16</v>
      </c>
      <c r="U1520">
        <v>20.7</v>
      </c>
      <c r="V1520">
        <v>984</v>
      </c>
      <c r="W1520">
        <v>19.52</v>
      </c>
    </row>
    <row r="1521" spans="1:23" x14ac:dyDescent="0.25">
      <c r="A1521" t="s">
        <v>1813</v>
      </c>
      <c r="B1521">
        <v>1626</v>
      </c>
      <c r="C1521" t="s">
        <v>2097</v>
      </c>
      <c r="D1521" s="3">
        <v>41130</v>
      </c>
      <c r="E1521">
        <v>2227524.0011499999</v>
      </c>
      <c r="F1521">
        <v>1372828.1915800001</v>
      </c>
      <c r="G1521" t="s">
        <v>1770</v>
      </c>
      <c r="H1521" t="s">
        <v>1771</v>
      </c>
      <c r="I1521" t="s">
        <v>372</v>
      </c>
      <c r="J1521" t="s">
        <v>373</v>
      </c>
      <c r="K1521">
        <v>-84.393929999999997</v>
      </c>
      <c r="L1521">
        <v>33.773800000000001</v>
      </c>
      <c r="M1521" t="s">
        <v>374</v>
      </c>
      <c r="N1521">
        <v>15.5</v>
      </c>
      <c r="O1521">
        <v>52</v>
      </c>
      <c r="P1521">
        <v>34</v>
      </c>
      <c r="Q1521">
        <v>54</v>
      </c>
      <c r="R1521">
        <v>7554</v>
      </c>
      <c r="S1521">
        <v>93.21</v>
      </c>
      <c r="T1521">
        <v>972.46</v>
      </c>
      <c r="U1521">
        <v>48.37</v>
      </c>
      <c r="V1521">
        <v>1532</v>
      </c>
      <c r="W1521">
        <v>89.7</v>
      </c>
    </row>
    <row r="1522" spans="1:23" x14ac:dyDescent="0.25">
      <c r="A1522" t="s">
        <v>909</v>
      </c>
      <c r="B1522">
        <v>1627</v>
      </c>
      <c r="C1522" t="s">
        <v>2098</v>
      </c>
      <c r="D1522" s="3">
        <v>41130</v>
      </c>
      <c r="E1522">
        <v>2227284.8151699998</v>
      </c>
      <c r="F1522">
        <v>1372844.3201299999</v>
      </c>
      <c r="G1522" t="s">
        <v>452</v>
      </c>
      <c r="H1522" t="s">
        <v>453</v>
      </c>
      <c r="I1522" t="s">
        <v>407</v>
      </c>
      <c r="J1522" t="s">
        <v>373</v>
      </c>
      <c r="K1522">
        <v>-84.394720000000007</v>
      </c>
      <c r="L1522">
        <v>33.77384</v>
      </c>
      <c r="M1522" t="s">
        <v>374</v>
      </c>
      <c r="N1522">
        <v>4.2</v>
      </c>
      <c r="O1522">
        <v>15</v>
      </c>
      <c r="P1522">
        <v>14</v>
      </c>
      <c r="Q1522">
        <v>16</v>
      </c>
      <c r="R1522">
        <v>537.33000000000004</v>
      </c>
      <c r="S1522">
        <v>6.19</v>
      </c>
      <c r="T1522">
        <v>39.07</v>
      </c>
      <c r="U1522">
        <v>5.38</v>
      </c>
      <c r="V1522">
        <v>108</v>
      </c>
      <c r="W1522">
        <v>6.38</v>
      </c>
    </row>
    <row r="1523" spans="1:23" x14ac:dyDescent="0.25">
      <c r="A1523" t="s">
        <v>909</v>
      </c>
      <c r="B1523">
        <v>1628</v>
      </c>
      <c r="C1523" t="s">
        <v>2099</v>
      </c>
      <c r="D1523" s="3">
        <v>41130</v>
      </c>
      <c r="E1523">
        <v>2227243.5755799999</v>
      </c>
      <c r="F1523">
        <v>1372845.72138</v>
      </c>
      <c r="G1523" t="s">
        <v>2100</v>
      </c>
      <c r="H1523" t="s">
        <v>2101</v>
      </c>
      <c r="I1523" t="s">
        <v>372</v>
      </c>
      <c r="J1523" t="s">
        <v>381</v>
      </c>
      <c r="K1523">
        <v>-84.394859999999994</v>
      </c>
      <c r="L1523">
        <v>33.77384</v>
      </c>
      <c r="M1523" t="s">
        <v>374</v>
      </c>
      <c r="N1523">
        <v>2</v>
      </c>
      <c r="O1523">
        <v>7</v>
      </c>
      <c r="P1523">
        <v>5</v>
      </c>
      <c r="Q1523">
        <v>5</v>
      </c>
      <c r="R1523">
        <v>130.46</v>
      </c>
      <c r="S1523">
        <v>5.14</v>
      </c>
      <c r="T1523">
        <v>6.04</v>
      </c>
      <c r="U1523">
        <v>1.41</v>
      </c>
      <c r="V1523">
        <v>42</v>
      </c>
      <c r="W1523">
        <v>2.69</v>
      </c>
    </row>
    <row r="1524" spans="1:23" x14ac:dyDescent="0.25">
      <c r="A1524" t="s">
        <v>909</v>
      </c>
      <c r="B1524">
        <v>1629</v>
      </c>
      <c r="C1524" t="s">
        <v>2102</v>
      </c>
      <c r="D1524" s="3">
        <v>41130</v>
      </c>
      <c r="E1524">
        <v>2227205.0334899998</v>
      </c>
      <c r="F1524">
        <v>1372837.71633</v>
      </c>
      <c r="G1524" t="s">
        <v>1770</v>
      </c>
      <c r="H1524" t="s">
        <v>1771</v>
      </c>
      <c r="I1524" t="s">
        <v>407</v>
      </c>
      <c r="J1524" t="s">
        <v>373</v>
      </c>
      <c r="K1524">
        <v>-84.394980000000004</v>
      </c>
      <c r="L1524">
        <v>33.773820000000001</v>
      </c>
      <c r="M1524" t="s">
        <v>374</v>
      </c>
      <c r="N1524">
        <v>14.3</v>
      </c>
      <c r="O1524">
        <v>42</v>
      </c>
      <c r="P1524">
        <v>35</v>
      </c>
      <c r="Q1524">
        <v>37</v>
      </c>
      <c r="R1524">
        <v>4269.83</v>
      </c>
      <c r="S1524">
        <v>52.69</v>
      </c>
      <c r="T1524">
        <v>807.66</v>
      </c>
      <c r="U1524">
        <v>43.59</v>
      </c>
      <c r="V1524">
        <v>1139</v>
      </c>
      <c r="W1524">
        <v>50.7</v>
      </c>
    </row>
    <row r="1525" spans="1:23" x14ac:dyDescent="0.25">
      <c r="A1525" t="s">
        <v>909</v>
      </c>
      <c r="B1525">
        <v>1630</v>
      </c>
      <c r="C1525" t="s">
        <v>2103</v>
      </c>
      <c r="D1525" s="3">
        <v>41130</v>
      </c>
      <c r="E1525">
        <v>2227199.8134300001</v>
      </c>
      <c r="F1525">
        <v>1372864.21364</v>
      </c>
      <c r="G1525" t="s">
        <v>1770</v>
      </c>
      <c r="H1525" t="s">
        <v>1771</v>
      </c>
      <c r="I1525" t="s">
        <v>407</v>
      </c>
      <c r="J1525" t="s">
        <v>373</v>
      </c>
      <c r="K1525">
        <v>-84.394999999999996</v>
      </c>
      <c r="L1525">
        <v>33.773890000000002</v>
      </c>
      <c r="M1525" t="s">
        <v>374</v>
      </c>
      <c r="N1525">
        <v>7.4</v>
      </c>
      <c r="O1525">
        <v>25</v>
      </c>
      <c r="P1525">
        <v>13</v>
      </c>
      <c r="Q1525">
        <v>15</v>
      </c>
      <c r="R1525">
        <v>226.9</v>
      </c>
      <c r="S1525">
        <v>2.8</v>
      </c>
      <c r="T1525">
        <v>177.01</v>
      </c>
      <c r="U1525">
        <v>14.13</v>
      </c>
      <c r="V1525">
        <v>491</v>
      </c>
      <c r="W1525">
        <v>2.69</v>
      </c>
    </row>
    <row r="1526" spans="1:23" x14ac:dyDescent="0.25">
      <c r="A1526" t="s">
        <v>909</v>
      </c>
      <c r="B1526">
        <v>1631</v>
      </c>
      <c r="C1526" t="s">
        <v>2104</v>
      </c>
      <c r="D1526" s="3">
        <v>41130</v>
      </c>
      <c r="E1526">
        <v>2227120.0345399999</v>
      </c>
      <c r="F1526">
        <v>1372863.52795</v>
      </c>
      <c r="G1526" t="s">
        <v>1770</v>
      </c>
      <c r="H1526" t="s">
        <v>1771</v>
      </c>
      <c r="I1526" t="s">
        <v>407</v>
      </c>
      <c r="J1526" t="s">
        <v>373</v>
      </c>
      <c r="K1526">
        <v>-84.395259999999993</v>
      </c>
      <c r="L1526">
        <v>33.773890000000002</v>
      </c>
      <c r="M1526" t="s">
        <v>374</v>
      </c>
      <c r="N1526">
        <v>6.3</v>
      </c>
      <c r="O1526">
        <v>31</v>
      </c>
      <c r="P1526">
        <v>20</v>
      </c>
      <c r="Q1526">
        <v>23</v>
      </c>
      <c r="R1526">
        <v>1577.45</v>
      </c>
      <c r="S1526">
        <v>19.47</v>
      </c>
      <c r="T1526">
        <v>122.16</v>
      </c>
      <c r="U1526">
        <v>15.26</v>
      </c>
      <c r="V1526">
        <v>600</v>
      </c>
      <c r="W1526">
        <v>18.73</v>
      </c>
    </row>
    <row r="1527" spans="1:23" x14ac:dyDescent="0.25">
      <c r="A1527" t="s">
        <v>909</v>
      </c>
      <c r="B1527">
        <v>1632</v>
      </c>
      <c r="C1527" t="s">
        <v>2105</v>
      </c>
      <c r="D1527" s="3">
        <v>41130</v>
      </c>
      <c r="E1527">
        <v>2227104.93983</v>
      </c>
      <c r="F1527">
        <v>1372863.52795</v>
      </c>
      <c r="G1527" t="s">
        <v>1770</v>
      </c>
      <c r="H1527" t="s">
        <v>1771</v>
      </c>
      <c r="I1527" t="s">
        <v>407</v>
      </c>
      <c r="J1527" t="s">
        <v>373</v>
      </c>
      <c r="K1527">
        <v>-84.395309999999995</v>
      </c>
      <c r="L1527">
        <v>33.773890000000002</v>
      </c>
      <c r="M1527" t="s">
        <v>374</v>
      </c>
      <c r="N1527">
        <v>6.5</v>
      </c>
      <c r="O1527">
        <v>23</v>
      </c>
      <c r="P1527">
        <v>23</v>
      </c>
      <c r="Q1527">
        <v>22</v>
      </c>
      <c r="R1527">
        <v>1217.08</v>
      </c>
      <c r="S1527">
        <v>15.01</v>
      </c>
      <c r="T1527">
        <v>131.29</v>
      </c>
      <c r="U1527">
        <v>15.87</v>
      </c>
      <c r="V1527">
        <v>608</v>
      </c>
      <c r="W1527">
        <v>14.45</v>
      </c>
    </row>
    <row r="1528" spans="1:23" x14ac:dyDescent="0.25">
      <c r="A1528" t="s">
        <v>916</v>
      </c>
      <c r="B1528">
        <v>1633</v>
      </c>
      <c r="C1528" t="s">
        <v>2106</v>
      </c>
      <c r="D1528" s="3">
        <v>41130</v>
      </c>
      <c r="E1528">
        <v>2227065.2453899998</v>
      </c>
      <c r="F1528">
        <v>1372774.82898</v>
      </c>
      <c r="G1528" t="s">
        <v>488</v>
      </c>
      <c r="H1528" t="s">
        <v>489</v>
      </c>
      <c r="I1528" t="s">
        <v>380</v>
      </c>
      <c r="J1528" t="s">
        <v>399</v>
      </c>
      <c r="K1528">
        <v>-84.395439999999994</v>
      </c>
      <c r="L1528">
        <v>33.773650000000004</v>
      </c>
      <c r="M1528" t="s">
        <v>374</v>
      </c>
      <c r="N1528">
        <v>19.5</v>
      </c>
      <c r="O1528">
        <v>38</v>
      </c>
      <c r="P1528">
        <v>48</v>
      </c>
      <c r="Q1528">
        <v>53</v>
      </c>
      <c r="R1528">
        <v>4222.79</v>
      </c>
      <c r="S1528">
        <v>64.77</v>
      </c>
      <c r="T1528">
        <v>1353.59</v>
      </c>
      <c r="U1528">
        <v>56.22</v>
      </c>
      <c r="V1528">
        <v>2602</v>
      </c>
      <c r="W1528">
        <v>50.14</v>
      </c>
    </row>
    <row r="1529" spans="1:23" x14ac:dyDescent="0.25">
      <c r="A1529" t="s">
        <v>916</v>
      </c>
      <c r="B1529">
        <v>1634</v>
      </c>
      <c r="C1529" t="s">
        <v>2107</v>
      </c>
      <c r="D1529" s="3">
        <v>41130</v>
      </c>
      <c r="E1529">
        <v>2227065.2453899998</v>
      </c>
      <c r="F1529">
        <v>1372751.9581200001</v>
      </c>
      <c r="G1529" t="s">
        <v>488</v>
      </c>
      <c r="H1529" t="s">
        <v>489</v>
      </c>
      <c r="I1529" t="s">
        <v>407</v>
      </c>
      <c r="J1529" t="s">
        <v>373</v>
      </c>
      <c r="K1529">
        <v>-84.395439999999994</v>
      </c>
      <c r="L1529">
        <v>33.773580000000003</v>
      </c>
      <c r="M1529" t="s">
        <v>374</v>
      </c>
      <c r="N1529">
        <v>8.5</v>
      </c>
      <c r="O1529">
        <v>31</v>
      </c>
      <c r="P1529">
        <v>22</v>
      </c>
      <c r="Q1529">
        <v>29</v>
      </c>
      <c r="R1529">
        <v>1158.52</v>
      </c>
      <c r="S1529">
        <v>17.77</v>
      </c>
      <c r="T1529">
        <v>183.89</v>
      </c>
      <c r="U1529">
        <v>17.55</v>
      </c>
      <c r="V1529">
        <v>883</v>
      </c>
      <c r="W1529">
        <v>13.76</v>
      </c>
    </row>
    <row r="1530" spans="1:23" x14ac:dyDescent="0.25">
      <c r="A1530" t="s">
        <v>1922</v>
      </c>
      <c r="B1530">
        <v>1635</v>
      </c>
      <c r="C1530" t="s">
        <v>2108</v>
      </c>
      <c r="D1530" s="3">
        <v>41130</v>
      </c>
      <c r="E1530">
        <v>2227089.0529299998</v>
      </c>
      <c r="F1530">
        <v>1372689.7315199999</v>
      </c>
      <c r="G1530" t="s">
        <v>500</v>
      </c>
      <c r="H1530" t="s">
        <v>501</v>
      </c>
      <c r="I1530" t="s">
        <v>380</v>
      </c>
      <c r="J1530" t="s">
        <v>373</v>
      </c>
      <c r="K1530">
        <v>-84.395359999999997</v>
      </c>
      <c r="L1530">
        <v>33.773409999999998</v>
      </c>
      <c r="M1530" t="s">
        <v>374</v>
      </c>
      <c r="N1530">
        <v>27.5</v>
      </c>
      <c r="O1530">
        <v>52</v>
      </c>
      <c r="P1530">
        <v>48</v>
      </c>
      <c r="Q1530">
        <v>51</v>
      </c>
      <c r="R1530">
        <v>8538.69</v>
      </c>
      <c r="S1530">
        <v>236.18</v>
      </c>
      <c r="T1530">
        <v>3244.23</v>
      </c>
      <c r="U1530">
        <v>92.55</v>
      </c>
      <c r="V1530">
        <v>7181</v>
      </c>
      <c r="W1530">
        <v>176.23</v>
      </c>
    </row>
    <row r="1531" spans="1:23" x14ac:dyDescent="0.25">
      <c r="A1531" t="s">
        <v>1922</v>
      </c>
      <c r="B1531">
        <v>1636</v>
      </c>
      <c r="C1531" t="s">
        <v>2109</v>
      </c>
      <c r="D1531" s="3">
        <v>41130</v>
      </c>
      <c r="E1531">
        <v>2227102.7138100001</v>
      </c>
      <c r="F1531">
        <v>1372670.8889299999</v>
      </c>
      <c r="G1531" t="s">
        <v>463</v>
      </c>
      <c r="H1531" t="s">
        <v>464</v>
      </c>
      <c r="I1531" t="s">
        <v>372</v>
      </c>
      <c r="J1531" t="s">
        <v>381</v>
      </c>
      <c r="K1531">
        <v>-84.395319999999998</v>
      </c>
      <c r="L1531">
        <v>33.773359999999997</v>
      </c>
      <c r="M1531" t="s">
        <v>374</v>
      </c>
      <c r="N1531">
        <v>2.5</v>
      </c>
      <c r="O1531">
        <v>25</v>
      </c>
      <c r="P1531">
        <v>26</v>
      </c>
      <c r="Q1531">
        <v>18</v>
      </c>
      <c r="R1531">
        <v>1240.8599999999999</v>
      </c>
      <c r="S1531">
        <v>19.03</v>
      </c>
      <c r="T1531">
        <v>71.849999999999994</v>
      </c>
      <c r="U1531">
        <v>10.210000000000001</v>
      </c>
      <c r="V1531">
        <v>370</v>
      </c>
      <c r="W1531">
        <v>14.73</v>
      </c>
    </row>
    <row r="1532" spans="1:23" x14ac:dyDescent="0.25">
      <c r="A1532" t="s">
        <v>1922</v>
      </c>
      <c r="B1532">
        <v>1637</v>
      </c>
      <c r="C1532" t="s">
        <v>2110</v>
      </c>
      <c r="D1532" s="3">
        <v>41130</v>
      </c>
      <c r="E1532">
        <v>2227100.8295499999</v>
      </c>
      <c r="F1532">
        <v>1372644.9803599999</v>
      </c>
      <c r="G1532" t="s">
        <v>463</v>
      </c>
      <c r="H1532" t="s">
        <v>464</v>
      </c>
      <c r="I1532" t="s">
        <v>372</v>
      </c>
      <c r="J1532" t="s">
        <v>381</v>
      </c>
      <c r="K1532">
        <v>-84.395319999999998</v>
      </c>
      <c r="L1532">
        <v>33.773290000000003</v>
      </c>
      <c r="M1532" t="s">
        <v>374</v>
      </c>
      <c r="N1532">
        <v>1.8</v>
      </c>
      <c r="O1532">
        <v>15</v>
      </c>
      <c r="P1532">
        <v>13</v>
      </c>
      <c r="Q1532">
        <v>15</v>
      </c>
      <c r="R1532">
        <v>380.72</v>
      </c>
      <c r="S1532">
        <v>5.84</v>
      </c>
      <c r="T1532">
        <v>37.96</v>
      </c>
      <c r="U1532">
        <v>7.05</v>
      </c>
      <c r="V1532">
        <v>235</v>
      </c>
      <c r="W1532">
        <v>4.5199999999999996</v>
      </c>
    </row>
    <row r="1533" spans="1:23" x14ac:dyDescent="0.25">
      <c r="A1533" t="s">
        <v>1922</v>
      </c>
      <c r="B1533">
        <v>1638</v>
      </c>
      <c r="C1533" t="s">
        <v>2111</v>
      </c>
      <c r="D1533" s="3">
        <v>41130</v>
      </c>
      <c r="E1533">
        <v>2227098.9452900002</v>
      </c>
      <c r="F1533">
        <v>1372619.07179</v>
      </c>
      <c r="G1533" t="s">
        <v>463</v>
      </c>
      <c r="H1533" t="s">
        <v>464</v>
      </c>
      <c r="I1533" t="s">
        <v>372</v>
      </c>
      <c r="J1533" t="s">
        <v>381</v>
      </c>
      <c r="K1533">
        <v>-84.395330000000001</v>
      </c>
      <c r="L1533">
        <v>33.773220000000002</v>
      </c>
      <c r="M1533" t="s">
        <v>374</v>
      </c>
      <c r="N1533">
        <v>2.2000000000000002</v>
      </c>
      <c r="O1533">
        <v>18</v>
      </c>
      <c r="P1533">
        <v>12</v>
      </c>
      <c r="Q1533">
        <v>13</v>
      </c>
      <c r="R1533">
        <v>367.37</v>
      </c>
      <c r="S1533">
        <v>5.64</v>
      </c>
      <c r="T1533">
        <v>55.03</v>
      </c>
      <c r="U1533">
        <v>8.73</v>
      </c>
      <c r="V1533">
        <v>318</v>
      </c>
      <c r="W1533">
        <v>4.3600000000000003</v>
      </c>
    </row>
    <row r="1534" spans="1:23" x14ac:dyDescent="0.25">
      <c r="A1534" t="s">
        <v>2112</v>
      </c>
      <c r="B1534">
        <v>1639</v>
      </c>
      <c r="C1534" t="s">
        <v>2113</v>
      </c>
      <c r="D1534" s="3">
        <v>41130</v>
      </c>
      <c r="E1534">
        <v>2227065.9707499999</v>
      </c>
      <c r="F1534">
        <v>1372626.60883</v>
      </c>
      <c r="G1534" t="s">
        <v>518</v>
      </c>
      <c r="H1534" t="s">
        <v>519</v>
      </c>
      <c r="I1534" t="s">
        <v>372</v>
      </c>
      <c r="J1534" t="s">
        <v>373</v>
      </c>
      <c r="K1534">
        <v>-84.395439999999994</v>
      </c>
      <c r="L1534">
        <v>33.773240000000001</v>
      </c>
      <c r="M1534" t="s">
        <v>374</v>
      </c>
      <c r="N1534">
        <v>10.4</v>
      </c>
      <c r="O1534">
        <v>42</v>
      </c>
      <c r="P1534">
        <v>38</v>
      </c>
      <c r="Q1534">
        <v>36</v>
      </c>
      <c r="R1534">
        <v>3183.43</v>
      </c>
      <c r="S1534">
        <v>57.85</v>
      </c>
      <c r="T1534">
        <v>264.27</v>
      </c>
      <c r="U1534">
        <v>17.77</v>
      </c>
      <c r="V1534">
        <v>1331</v>
      </c>
      <c r="W1534">
        <v>37.799999999999997</v>
      </c>
    </row>
    <row r="1535" spans="1:23" x14ac:dyDescent="0.25">
      <c r="A1535" t="s">
        <v>2112</v>
      </c>
      <c r="B1535">
        <v>1640</v>
      </c>
      <c r="C1535" t="s">
        <v>2114</v>
      </c>
      <c r="D1535" s="3">
        <v>41130</v>
      </c>
      <c r="E1535">
        <v>2227064.7930800002</v>
      </c>
      <c r="F1535">
        <v>1372608.4728300001</v>
      </c>
      <c r="G1535" t="s">
        <v>518</v>
      </c>
      <c r="H1535" t="s">
        <v>519</v>
      </c>
      <c r="I1535" t="s">
        <v>380</v>
      </c>
      <c r="J1535" t="s">
        <v>373</v>
      </c>
      <c r="K1535">
        <v>-84.395439999999994</v>
      </c>
      <c r="L1535">
        <v>33.77319</v>
      </c>
      <c r="M1535" t="s">
        <v>374</v>
      </c>
      <c r="N1535">
        <v>14.7</v>
      </c>
      <c r="O1535">
        <v>41</v>
      </c>
      <c r="P1535">
        <v>38</v>
      </c>
      <c r="Q1535">
        <v>46</v>
      </c>
      <c r="R1535">
        <v>2970.3</v>
      </c>
      <c r="S1535">
        <v>53.97</v>
      </c>
      <c r="T1535">
        <v>496.06</v>
      </c>
      <c r="U1535">
        <v>24.49</v>
      </c>
      <c r="V1535">
        <v>2302</v>
      </c>
      <c r="W1535">
        <v>35.270000000000003</v>
      </c>
    </row>
    <row r="1536" spans="1:23" x14ac:dyDescent="0.25">
      <c r="A1536" t="s">
        <v>2112</v>
      </c>
      <c r="B1536">
        <v>1641</v>
      </c>
      <c r="C1536" t="s">
        <v>2115</v>
      </c>
      <c r="D1536" s="3">
        <v>41130</v>
      </c>
      <c r="E1536">
        <v>2227063.37989</v>
      </c>
      <c r="F1536">
        <v>1372562.30847</v>
      </c>
      <c r="G1536" t="s">
        <v>518</v>
      </c>
      <c r="H1536" t="s">
        <v>519</v>
      </c>
      <c r="I1536" t="s">
        <v>380</v>
      </c>
      <c r="J1536" t="s">
        <v>373</v>
      </c>
      <c r="K1536">
        <v>-84.395449999999997</v>
      </c>
      <c r="L1536">
        <v>33.773060000000001</v>
      </c>
      <c r="M1536" t="s">
        <v>374</v>
      </c>
      <c r="N1536">
        <v>9.1999999999999993</v>
      </c>
      <c r="O1536">
        <v>42</v>
      </c>
      <c r="P1536">
        <v>27</v>
      </c>
      <c r="Q1536">
        <v>32</v>
      </c>
      <c r="R1536">
        <v>3020.68</v>
      </c>
      <c r="S1536">
        <v>54.87</v>
      </c>
      <c r="T1536">
        <v>209.75</v>
      </c>
      <c r="U1536">
        <v>15.81</v>
      </c>
      <c r="V1536">
        <v>1178</v>
      </c>
      <c r="W1536">
        <v>35.869999999999997</v>
      </c>
    </row>
    <row r="1537" spans="1:23" x14ac:dyDescent="0.25">
      <c r="A1537" t="s">
        <v>2112</v>
      </c>
      <c r="B1537">
        <v>1642</v>
      </c>
      <c r="C1537" t="s">
        <v>2116</v>
      </c>
      <c r="D1537" s="3">
        <v>41130</v>
      </c>
      <c r="E1537">
        <v>2227062.90882</v>
      </c>
      <c r="F1537">
        <v>1372459.6163300001</v>
      </c>
      <c r="G1537" t="s">
        <v>944</v>
      </c>
      <c r="H1537" t="s">
        <v>945</v>
      </c>
      <c r="I1537" t="s">
        <v>407</v>
      </c>
      <c r="J1537" t="s">
        <v>399</v>
      </c>
      <c r="K1537">
        <v>-84.395449999999997</v>
      </c>
      <c r="L1537">
        <v>33.772779999999997</v>
      </c>
      <c r="M1537" t="s">
        <v>374</v>
      </c>
      <c r="N1537">
        <v>25.2</v>
      </c>
      <c r="O1537">
        <v>67</v>
      </c>
      <c r="P1537">
        <v>62</v>
      </c>
      <c r="Q1537">
        <v>68</v>
      </c>
      <c r="R1537">
        <v>7441.41</v>
      </c>
      <c r="S1537">
        <v>68.23</v>
      </c>
      <c r="T1537">
        <v>2106.69</v>
      </c>
      <c r="U1537">
        <v>66.78</v>
      </c>
      <c r="V1537">
        <v>2792</v>
      </c>
      <c r="W1537">
        <v>88.36</v>
      </c>
    </row>
    <row r="1538" spans="1:23" x14ac:dyDescent="0.25">
      <c r="A1538" t="s">
        <v>2117</v>
      </c>
      <c r="B1538">
        <v>1644</v>
      </c>
      <c r="C1538" t="s">
        <v>2118</v>
      </c>
      <c r="D1538" s="3">
        <v>41130</v>
      </c>
      <c r="E1538">
        <v>2227077.2380599999</v>
      </c>
      <c r="F1538">
        <v>1371996.61026</v>
      </c>
      <c r="G1538" t="s">
        <v>1766</v>
      </c>
      <c r="H1538" t="s">
        <v>48</v>
      </c>
      <c r="I1538" t="s">
        <v>372</v>
      </c>
      <c r="J1538" t="s">
        <v>381</v>
      </c>
      <c r="K1538">
        <v>-84.395399999999995</v>
      </c>
      <c r="L1538">
        <v>33.771509999999999</v>
      </c>
      <c r="M1538" t="s">
        <v>374</v>
      </c>
      <c r="N1538">
        <v>4.8</v>
      </c>
      <c r="O1538">
        <v>18</v>
      </c>
      <c r="P1538">
        <v>15</v>
      </c>
      <c r="Q1538">
        <v>18</v>
      </c>
      <c r="R1538">
        <v>764.56</v>
      </c>
      <c r="S1538">
        <v>12.13</v>
      </c>
      <c r="T1538">
        <v>52.98</v>
      </c>
      <c r="U1538">
        <v>9.33</v>
      </c>
      <c r="V1538">
        <v>69</v>
      </c>
      <c r="W1538">
        <v>9.08</v>
      </c>
    </row>
    <row r="1539" spans="1:23" x14ac:dyDescent="0.25">
      <c r="A1539" t="s">
        <v>2117</v>
      </c>
      <c r="B1539">
        <v>1645</v>
      </c>
      <c r="C1539" t="s">
        <v>2119</v>
      </c>
      <c r="D1539" s="3">
        <v>41130</v>
      </c>
      <c r="E1539">
        <v>2227076.6439299998</v>
      </c>
      <c r="F1539">
        <v>1372013.24587</v>
      </c>
      <c r="G1539" t="s">
        <v>1766</v>
      </c>
      <c r="H1539" t="s">
        <v>48</v>
      </c>
      <c r="I1539" t="s">
        <v>380</v>
      </c>
      <c r="J1539" t="s">
        <v>373</v>
      </c>
      <c r="K1539">
        <v>-84.395399999999995</v>
      </c>
      <c r="L1539">
        <v>33.771549999999998</v>
      </c>
      <c r="M1539" t="s">
        <v>374</v>
      </c>
      <c r="N1539">
        <v>4.4000000000000004</v>
      </c>
      <c r="O1539">
        <v>19</v>
      </c>
      <c r="P1539">
        <v>12</v>
      </c>
      <c r="Q1539">
        <v>13</v>
      </c>
      <c r="R1539">
        <v>455.31</v>
      </c>
      <c r="S1539">
        <v>7.21</v>
      </c>
      <c r="T1539">
        <v>42.86</v>
      </c>
      <c r="U1539">
        <v>8.27</v>
      </c>
      <c r="V1539">
        <v>47</v>
      </c>
      <c r="W1539">
        <v>5.41</v>
      </c>
    </row>
    <row r="1540" spans="1:23" x14ac:dyDescent="0.25">
      <c r="A1540" t="s">
        <v>2117</v>
      </c>
      <c r="B1540">
        <v>1646</v>
      </c>
      <c r="C1540" t="s">
        <v>2120</v>
      </c>
      <c r="D1540" s="3">
        <v>41130</v>
      </c>
      <c r="E1540">
        <v>2227077.2380599999</v>
      </c>
      <c r="F1540">
        <v>1372041.1699399999</v>
      </c>
      <c r="G1540" t="s">
        <v>1766</v>
      </c>
      <c r="H1540" t="s">
        <v>48</v>
      </c>
      <c r="I1540" t="s">
        <v>372</v>
      </c>
      <c r="J1540" t="s">
        <v>373</v>
      </c>
      <c r="K1540">
        <v>-84.395399999999995</v>
      </c>
      <c r="L1540">
        <v>33.771630000000002</v>
      </c>
      <c r="M1540" t="s">
        <v>374</v>
      </c>
      <c r="N1540">
        <v>18.5</v>
      </c>
      <c r="O1540">
        <v>31</v>
      </c>
      <c r="P1540">
        <v>46</v>
      </c>
      <c r="Q1540">
        <v>33</v>
      </c>
      <c r="R1540">
        <v>4441.3999999999996</v>
      </c>
      <c r="S1540">
        <v>70.39</v>
      </c>
      <c r="T1540">
        <v>1418.72</v>
      </c>
      <c r="U1540">
        <v>62.46</v>
      </c>
      <c r="V1540">
        <v>1116</v>
      </c>
      <c r="W1540">
        <v>52.74</v>
      </c>
    </row>
    <row r="1541" spans="1:23" x14ac:dyDescent="0.25">
      <c r="A1541" t="s">
        <v>2117</v>
      </c>
      <c r="B1541">
        <v>1647</v>
      </c>
      <c r="C1541" t="s">
        <v>2121</v>
      </c>
      <c r="D1541" s="3">
        <v>41130</v>
      </c>
      <c r="E1541">
        <v>2227076.0498000002</v>
      </c>
      <c r="F1541">
        <v>1372070.8763900001</v>
      </c>
      <c r="G1541" t="s">
        <v>1766</v>
      </c>
      <c r="H1541" t="s">
        <v>48</v>
      </c>
      <c r="I1541" t="s">
        <v>380</v>
      </c>
      <c r="J1541" t="s">
        <v>381</v>
      </c>
      <c r="K1541">
        <v>-84.395399999999995</v>
      </c>
      <c r="L1541">
        <v>33.771709999999999</v>
      </c>
      <c r="M1541" t="s">
        <v>374</v>
      </c>
      <c r="N1541">
        <v>4.2</v>
      </c>
      <c r="O1541">
        <v>21</v>
      </c>
      <c r="P1541">
        <v>13</v>
      </c>
      <c r="Q1541">
        <v>20</v>
      </c>
      <c r="R1541">
        <v>949.05</v>
      </c>
      <c r="S1541">
        <v>15.04</v>
      </c>
      <c r="T1541">
        <v>38.270000000000003</v>
      </c>
      <c r="U1541">
        <v>7.74</v>
      </c>
      <c r="V1541">
        <v>53</v>
      </c>
      <c r="W1541">
        <v>11.27</v>
      </c>
    </row>
    <row r="1542" spans="1:23" x14ac:dyDescent="0.25">
      <c r="A1542" t="s">
        <v>2117</v>
      </c>
      <c r="B1542">
        <v>1648</v>
      </c>
      <c r="C1542" t="s">
        <v>2122</v>
      </c>
      <c r="D1542" s="3">
        <v>41130</v>
      </c>
      <c r="E1542">
        <v>2227076.0498000002</v>
      </c>
      <c r="F1542">
        <v>1372100.5828499999</v>
      </c>
      <c r="G1542" t="s">
        <v>1766</v>
      </c>
      <c r="H1542" t="s">
        <v>48</v>
      </c>
      <c r="I1542" t="s">
        <v>372</v>
      </c>
      <c r="J1542" t="s">
        <v>381</v>
      </c>
      <c r="K1542">
        <v>-84.395399999999995</v>
      </c>
      <c r="L1542">
        <v>33.771790000000003</v>
      </c>
      <c r="M1542" t="s">
        <v>374</v>
      </c>
      <c r="N1542">
        <v>4.3</v>
      </c>
      <c r="O1542">
        <v>18</v>
      </c>
      <c r="P1542">
        <v>16</v>
      </c>
      <c r="Q1542">
        <v>19</v>
      </c>
      <c r="R1542">
        <v>957.56</v>
      </c>
      <c r="S1542">
        <v>15.17</v>
      </c>
      <c r="T1542">
        <v>40.520000000000003</v>
      </c>
      <c r="U1542">
        <v>8</v>
      </c>
      <c r="V1542">
        <v>55</v>
      </c>
      <c r="W1542">
        <v>11.37</v>
      </c>
    </row>
    <row r="1543" spans="1:23" x14ac:dyDescent="0.25">
      <c r="A1543" t="s">
        <v>1922</v>
      </c>
      <c r="B1543">
        <v>1649</v>
      </c>
      <c r="C1543" t="s">
        <v>2123</v>
      </c>
      <c r="D1543" s="3">
        <v>41130</v>
      </c>
      <c r="E1543">
        <v>2227082.6557200002</v>
      </c>
      <c r="F1543">
        <v>1372257.36154</v>
      </c>
      <c r="G1543" t="s">
        <v>1770</v>
      </c>
      <c r="H1543" t="s">
        <v>1771</v>
      </c>
      <c r="I1543" t="s">
        <v>380</v>
      </c>
      <c r="J1543" t="s">
        <v>373</v>
      </c>
      <c r="K1543">
        <v>-84.395380000000003</v>
      </c>
      <c r="L1543">
        <v>33.77223</v>
      </c>
      <c r="M1543" t="s">
        <v>374</v>
      </c>
      <c r="N1543">
        <v>12</v>
      </c>
      <c r="O1543">
        <v>44</v>
      </c>
      <c r="P1543">
        <v>44</v>
      </c>
      <c r="Q1543">
        <v>36</v>
      </c>
      <c r="R1543">
        <v>4210.63</v>
      </c>
      <c r="S1543">
        <v>51.96</v>
      </c>
      <c r="T1543">
        <v>539.21</v>
      </c>
      <c r="U1543">
        <v>34.79</v>
      </c>
      <c r="V1543">
        <v>1090</v>
      </c>
      <c r="W1543">
        <v>50</v>
      </c>
    </row>
    <row r="1544" spans="1:23" x14ac:dyDescent="0.25">
      <c r="A1544" t="s">
        <v>1922</v>
      </c>
      <c r="B1544">
        <v>1650</v>
      </c>
      <c r="C1544" t="s">
        <v>2124</v>
      </c>
      <c r="D1544" s="3">
        <v>41130</v>
      </c>
      <c r="E1544">
        <v>2227091.9048100002</v>
      </c>
      <c r="F1544">
        <v>1372264.9505400001</v>
      </c>
      <c r="G1544" t="s">
        <v>1770</v>
      </c>
      <c r="H1544" t="s">
        <v>1771</v>
      </c>
      <c r="I1544" t="s">
        <v>380</v>
      </c>
      <c r="J1544" t="s">
        <v>373</v>
      </c>
      <c r="K1544">
        <v>-84.395349999999993</v>
      </c>
      <c r="L1544">
        <v>33.77225</v>
      </c>
      <c r="M1544" t="s">
        <v>374</v>
      </c>
      <c r="N1544">
        <v>11.4</v>
      </c>
      <c r="O1544">
        <v>47</v>
      </c>
      <c r="P1544">
        <v>49</v>
      </c>
      <c r="Q1544">
        <v>46</v>
      </c>
      <c r="R1544">
        <v>6104.64</v>
      </c>
      <c r="S1544">
        <v>75.31</v>
      </c>
      <c r="T1544">
        <v>479.11</v>
      </c>
      <c r="U1544">
        <v>32.56</v>
      </c>
      <c r="V1544">
        <v>1037</v>
      </c>
      <c r="W1544">
        <v>72.489999999999995</v>
      </c>
    </row>
    <row r="1545" spans="1:23" x14ac:dyDescent="0.25">
      <c r="A1545" t="s">
        <v>1922</v>
      </c>
      <c r="B1545">
        <v>1651</v>
      </c>
      <c r="C1545" t="s">
        <v>2125</v>
      </c>
      <c r="D1545" s="3">
        <v>41130</v>
      </c>
      <c r="E1545">
        <v>2227098.7823399999</v>
      </c>
      <c r="F1545">
        <v>1372261.15604</v>
      </c>
      <c r="G1545" t="s">
        <v>390</v>
      </c>
      <c r="H1545" t="s">
        <v>391</v>
      </c>
      <c r="I1545" t="s">
        <v>372</v>
      </c>
      <c r="J1545" t="s">
        <v>373</v>
      </c>
      <c r="K1545">
        <v>-84.395330000000001</v>
      </c>
      <c r="L1545">
        <v>33.772239999999996</v>
      </c>
      <c r="M1545" t="s">
        <v>374</v>
      </c>
      <c r="N1545">
        <v>10.5</v>
      </c>
      <c r="O1545">
        <v>38</v>
      </c>
      <c r="P1545">
        <v>29</v>
      </c>
      <c r="Q1545">
        <v>34</v>
      </c>
      <c r="R1545">
        <v>2496.58</v>
      </c>
      <c r="S1545">
        <v>34.44</v>
      </c>
      <c r="T1545">
        <v>331.29</v>
      </c>
      <c r="U1545">
        <v>25.15</v>
      </c>
      <c r="V1545">
        <v>1153</v>
      </c>
      <c r="W1545">
        <v>29.65</v>
      </c>
    </row>
    <row r="1546" spans="1:23" x14ac:dyDescent="0.25">
      <c r="A1546" t="s">
        <v>1922</v>
      </c>
      <c r="B1546">
        <v>1652</v>
      </c>
      <c r="C1546" t="s">
        <v>2126</v>
      </c>
      <c r="D1546" s="3">
        <v>41130</v>
      </c>
      <c r="E1546">
        <v>2227100.9167399998</v>
      </c>
      <c r="F1546">
        <v>1372255.7014500001</v>
      </c>
      <c r="G1546" t="s">
        <v>416</v>
      </c>
      <c r="H1546" t="s">
        <v>417</v>
      </c>
      <c r="I1546" t="s">
        <v>380</v>
      </c>
      <c r="J1546" t="s">
        <v>381</v>
      </c>
      <c r="K1546">
        <v>-84.395319999999998</v>
      </c>
      <c r="L1546">
        <v>33.772219999999997</v>
      </c>
      <c r="M1546" t="s">
        <v>374</v>
      </c>
      <c r="N1546">
        <v>2.9</v>
      </c>
      <c r="O1546">
        <v>22</v>
      </c>
      <c r="P1546">
        <v>13</v>
      </c>
      <c r="Q1546">
        <v>16</v>
      </c>
      <c r="R1546">
        <v>628.4</v>
      </c>
      <c r="S1546">
        <v>14.62</v>
      </c>
      <c r="T1546">
        <v>11.77</v>
      </c>
      <c r="U1546">
        <v>3.48</v>
      </c>
      <c r="V1546">
        <v>89</v>
      </c>
      <c r="W1546">
        <v>7.46</v>
      </c>
    </row>
    <row r="1547" spans="1:23" x14ac:dyDescent="0.25">
      <c r="A1547" t="s">
        <v>1922</v>
      </c>
      <c r="B1547">
        <v>1653</v>
      </c>
      <c r="C1547" t="s">
        <v>2127</v>
      </c>
      <c r="D1547" s="3">
        <v>41130</v>
      </c>
      <c r="E1547">
        <v>2227094.5135300001</v>
      </c>
      <c r="F1547">
        <v>1372251.19548</v>
      </c>
      <c r="G1547" t="s">
        <v>1866</v>
      </c>
      <c r="H1547" t="s">
        <v>1867</v>
      </c>
      <c r="I1547" t="s">
        <v>380</v>
      </c>
      <c r="J1547" t="s">
        <v>399</v>
      </c>
      <c r="K1547">
        <v>-84.395340000000004</v>
      </c>
      <c r="L1547">
        <v>33.772210000000001</v>
      </c>
      <c r="M1547" t="s">
        <v>374</v>
      </c>
      <c r="N1547">
        <v>15.9</v>
      </c>
      <c r="O1547">
        <v>68</v>
      </c>
      <c r="P1547">
        <v>46</v>
      </c>
      <c r="Q1547">
        <v>48</v>
      </c>
      <c r="R1547">
        <v>8149.03</v>
      </c>
      <c r="S1547">
        <v>120.59</v>
      </c>
      <c r="T1547">
        <v>698.01</v>
      </c>
      <c r="U1547">
        <v>35.25</v>
      </c>
      <c r="V1547">
        <v>1811</v>
      </c>
      <c r="W1547">
        <v>96.77</v>
      </c>
    </row>
    <row r="1548" spans="1:23" x14ac:dyDescent="0.25">
      <c r="A1548" t="s">
        <v>1922</v>
      </c>
      <c r="B1548">
        <v>1654</v>
      </c>
      <c r="C1548" t="s">
        <v>2128</v>
      </c>
      <c r="D1548" s="3">
        <v>41130</v>
      </c>
      <c r="E1548">
        <v>2227137.43879</v>
      </c>
      <c r="F1548">
        <v>1372251.43264</v>
      </c>
      <c r="G1548" t="s">
        <v>500</v>
      </c>
      <c r="H1548" t="s">
        <v>501</v>
      </c>
      <c r="I1548" t="s">
        <v>372</v>
      </c>
      <c r="J1548" t="s">
        <v>373</v>
      </c>
      <c r="K1548">
        <v>-84.395200000000003</v>
      </c>
      <c r="L1548">
        <v>33.772210000000001</v>
      </c>
      <c r="M1548" t="s">
        <v>374</v>
      </c>
      <c r="N1548">
        <v>10.5</v>
      </c>
      <c r="O1548">
        <v>51</v>
      </c>
      <c r="P1548">
        <v>45</v>
      </c>
      <c r="Q1548">
        <v>34</v>
      </c>
      <c r="R1548">
        <v>6313.36</v>
      </c>
      <c r="S1548">
        <v>174.63</v>
      </c>
      <c r="T1548">
        <v>888.53</v>
      </c>
      <c r="U1548">
        <v>42.04</v>
      </c>
      <c r="V1548">
        <v>2592</v>
      </c>
      <c r="W1548">
        <v>130.30000000000001</v>
      </c>
    </row>
    <row r="1549" spans="1:23" x14ac:dyDescent="0.25">
      <c r="A1549" t="s">
        <v>1922</v>
      </c>
      <c r="B1549">
        <v>1655</v>
      </c>
      <c r="C1549" t="s">
        <v>2129</v>
      </c>
      <c r="D1549" s="3">
        <v>41130</v>
      </c>
      <c r="E1549">
        <v>2227189.4790599998</v>
      </c>
      <c r="F1549">
        <v>1372467.69927</v>
      </c>
      <c r="G1549" t="s">
        <v>432</v>
      </c>
      <c r="H1549" t="s">
        <v>433</v>
      </c>
      <c r="I1549" t="s">
        <v>372</v>
      </c>
      <c r="J1549" t="s">
        <v>381</v>
      </c>
      <c r="K1549">
        <v>-84.395030000000006</v>
      </c>
      <c r="L1549">
        <v>33.772799999999997</v>
      </c>
      <c r="M1549" t="s">
        <v>374</v>
      </c>
      <c r="N1549">
        <v>1.9</v>
      </c>
      <c r="O1549">
        <v>9</v>
      </c>
      <c r="P1549">
        <v>8</v>
      </c>
      <c r="Q1549">
        <v>9</v>
      </c>
      <c r="R1549">
        <v>136.16</v>
      </c>
      <c r="S1549">
        <v>1.79</v>
      </c>
      <c r="T1549">
        <v>4.78</v>
      </c>
      <c r="U1549">
        <v>2.23</v>
      </c>
      <c r="V1549">
        <v>55</v>
      </c>
      <c r="W1549">
        <v>1.62</v>
      </c>
    </row>
    <row r="1550" spans="1:23" x14ac:dyDescent="0.25">
      <c r="A1550" t="s">
        <v>1922</v>
      </c>
      <c r="B1550">
        <v>1656</v>
      </c>
      <c r="C1550" t="s">
        <v>2130</v>
      </c>
      <c r="D1550" s="3">
        <v>41130</v>
      </c>
      <c r="E1550">
        <v>2227191.375</v>
      </c>
      <c r="F1550">
        <v>1372544.3493600001</v>
      </c>
      <c r="G1550" t="s">
        <v>633</v>
      </c>
      <c r="H1550" t="s">
        <v>634</v>
      </c>
      <c r="I1550" t="s">
        <v>380</v>
      </c>
      <c r="J1550" t="s">
        <v>373</v>
      </c>
      <c r="K1550">
        <v>-84.395030000000006</v>
      </c>
      <c r="L1550">
        <v>33.773009999999999</v>
      </c>
      <c r="M1550" t="s">
        <v>374</v>
      </c>
      <c r="N1550">
        <v>12</v>
      </c>
      <c r="O1550">
        <v>47</v>
      </c>
      <c r="P1550">
        <v>19</v>
      </c>
      <c r="Q1550">
        <v>12</v>
      </c>
      <c r="R1550">
        <v>1874.86</v>
      </c>
      <c r="S1550">
        <v>60.14</v>
      </c>
      <c r="T1550">
        <v>255.01</v>
      </c>
      <c r="U1550">
        <v>14.18</v>
      </c>
      <c r="V1550">
        <v>1417</v>
      </c>
      <c r="W1550">
        <v>38.700000000000003</v>
      </c>
    </row>
    <row r="1551" spans="1:23" x14ac:dyDescent="0.25">
      <c r="A1551" t="s">
        <v>1922</v>
      </c>
      <c r="B1551">
        <v>1657</v>
      </c>
      <c r="C1551" t="s">
        <v>2131</v>
      </c>
      <c r="D1551" s="3">
        <v>41130</v>
      </c>
      <c r="E1551">
        <v>2227187.0414200001</v>
      </c>
      <c r="F1551">
        <v>1372544.6202100001</v>
      </c>
      <c r="G1551" t="s">
        <v>633</v>
      </c>
      <c r="H1551" t="s">
        <v>634</v>
      </c>
      <c r="I1551" t="s">
        <v>380</v>
      </c>
      <c r="J1551" t="s">
        <v>373</v>
      </c>
      <c r="K1551">
        <v>-84.395039999999995</v>
      </c>
      <c r="L1551">
        <v>33.773020000000002</v>
      </c>
      <c r="M1551" t="s">
        <v>374</v>
      </c>
      <c r="N1551">
        <v>11.8</v>
      </c>
      <c r="O1551">
        <v>42</v>
      </c>
      <c r="P1551">
        <v>16</v>
      </c>
      <c r="Q1551">
        <v>8</v>
      </c>
      <c r="R1551">
        <v>1239.1400000000001</v>
      </c>
      <c r="S1551">
        <v>39.75</v>
      </c>
      <c r="T1551">
        <v>231.75</v>
      </c>
      <c r="U1551">
        <v>13.51</v>
      </c>
      <c r="V1551">
        <v>1386</v>
      </c>
      <c r="W1551">
        <v>25.57</v>
      </c>
    </row>
    <row r="1552" spans="1:23" x14ac:dyDescent="0.25">
      <c r="A1552" t="s">
        <v>909</v>
      </c>
      <c r="B1552">
        <v>1658</v>
      </c>
      <c r="C1552" t="s">
        <v>2132</v>
      </c>
      <c r="D1552" s="3">
        <v>41130</v>
      </c>
      <c r="E1552">
        <v>2227214.41769</v>
      </c>
      <c r="F1552">
        <v>1372779.75712</v>
      </c>
      <c r="G1552" t="s">
        <v>1740</v>
      </c>
      <c r="H1552" t="s">
        <v>1741</v>
      </c>
      <c r="I1552" t="s">
        <v>372</v>
      </c>
      <c r="J1552" t="s">
        <v>381</v>
      </c>
      <c r="K1552">
        <v>-84.394949999999994</v>
      </c>
      <c r="L1552">
        <v>33.77366</v>
      </c>
      <c r="M1552" t="s">
        <v>374</v>
      </c>
      <c r="N1552">
        <v>3.6</v>
      </c>
      <c r="O1552">
        <v>24</v>
      </c>
      <c r="P1552">
        <v>22</v>
      </c>
      <c r="Q1552">
        <v>21</v>
      </c>
      <c r="R1552">
        <v>1576.81</v>
      </c>
      <c r="S1552">
        <v>43.17</v>
      </c>
      <c r="T1552">
        <v>203.8</v>
      </c>
      <c r="U1552">
        <v>17.64</v>
      </c>
      <c r="V1552">
        <v>942</v>
      </c>
      <c r="W1552">
        <v>32.54</v>
      </c>
    </row>
    <row r="1553" spans="1:23" x14ac:dyDescent="0.25">
      <c r="A1553" t="s">
        <v>1839</v>
      </c>
      <c r="B1553">
        <v>1659</v>
      </c>
      <c r="C1553" t="s">
        <v>2133</v>
      </c>
      <c r="D1553" s="3">
        <v>41131</v>
      </c>
      <c r="E1553">
        <v>2227694.7406299999</v>
      </c>
      <c r="F1553">
        <v>1371769.3498800001</v>
      </c>
      <c r="G1553" t="s">
        <v>390</v>
      </c>
      <c r="H1553" t="s">
        <v>391</v>
      </c>
      <c r="I1553" t="s">
        <v>407</v>
      </c>
      <c r="J1553" t="s">
        <v>399</v>
      </c>
      <c r="K1553">
        <v>-84.393360000000001</v>
      </c>
      <c r="L1553">
        <v>33.770890000000001</v>
      </c>
      <c r="M1553" t="s">
        <v>374</v>
      </c>
      <c r="N1553">
        <v>36.5</v>
      </c>
      <c r="O1553">
        <v>70</v>
      </c>
      <c r="P1553">
        <v>65</v>
      </c>
      <c r="Q1553">
        <v>65</v>
      </c>
      <c r="R1553">
        <v>10239.280000000001</v>
      </c>
      <c r="S1553">
        <v>141.22999999999999</v>
      </c>
      <c r="T1553">
        <v>6308.51</v>
      </c>
      <c r="U1553">
        <v>135.72</v>
      </c>
      <c r="V1553">
        <v>9960</v>
      </c>
      <c r="W1553">
        <v>121.59</v>
      </c>
    </row>
    <row r="1554" spans="1:23" x14ac:dyDescent="0.25">
      <c r="A1554" t="s">
        <v>1839</v>
      </c>
      <c r="B1554">
        <v>1660</v>
      </c>
      <c r="C1554" t="s">
        <v>2134</v>
      </c>
      <c r="D1554" s="3">
        <v>41131</v>
      </c>
      <c r="E1554">
        <v>2227712.4697599998</v>
      </c>
      <c r="F1554">
        <v>1371810.6089399999</v>
      </c>
      <c r="G1554" t="s">
        <v>2135</v>
      </c>
      <c r="H1554" t="s">
        <v>58</v>
      </c>
      <c r="I1554" t="s">
        <v>372</v>
      </c>
      <c r="J1554" t="s">
        <v>373</v>
      </c>
      <c r="K1554">
        <v>-84.39331</v>
      </c>
      <c r="L1554">
        <v>33.771000000000001</v>
      </c>
      <c r="M1554" t="s">
        <v>374</v>
      </c>
      <c r="N1554">
        <v>4.3</v>
      </c>
      <c r="O1554">
        <v>24</v>
      </c>
      <c r="P1554">
        <v>20</v>
      </c>
      <c r="Q1554">
        <v>16</v>
      </c>
      <c r="R1554">
        <v>913.21</v>
      </c>
      <c r="S1554">
        <v>19.09</v>
      </c>
      <c r="T1554">
        <v>211.82</v>
      </c>
      <c r="U1554">
        <v>18.579999999999998</v>
      </c>
      <c r="V1554">
        <v>977</v>
      </c>
      <c r="W1554">
        <v>18.850000000000001</v>
      </c>
    </row>
    <row r="1555" spans="1:23" x14ac:dyDescent="0.25">
      <c r="A1555" t="s">
        <v>1839</v>
      </c>
      <c r="B1555">
        <v>1661</v>
      </c>
      <c r="C1555" t="s">
        <v>2136</v>
      </c>
      <c r="D1555" s="3">
        <v>41131</v>
      </c>
      <c r="E1555">
        <v>2227717.0558500001</v>
      </c>
      <c r="F1555">
        <v>1371810.9146799999</v>
      </c>
      <c r="G1555" t="s">
        <v>2135</v>
      </c>
      <c r="H1555" t="s">
        <v>58</v>
      </c>
      <c r="I1555" t="s">
        <v>372</v>
      </c>
      <c r="J1555" t="s">
        <v>373</v>
      </c>
      <c r="K1555">
        <v>-84.393289999999993</v>
      </c>
      <c r="L1555">
        <v>33.771000000000001</v>
      </c>
      <c r="M1555" t="s">
        <v>374</v>
      </c>
      <c r="N1555">
        <v>3.1</v>
      </c>
      <c r="O1555">
        <v>22</v>
      </c>
      <c r="P1555">
        <v>19</v>
      </c>
      <c r="Q1555">
        <v>14</v>
      </c>
      <c r="R1555">
        <v>681.79</v>
      </c>
      <c r="S1555">
        <v>14.24</v>
      </c>
      <c r="T1555">
        <v>168.65</v>
      </c>
      <c r="U1555">
        <v>16.309999999999999</v>
      </c>
      <c r="V1555">
        <v>897</v>
      </c>
      <c r="W1555">
        <v>14.07</v>
      </c>
    </row>
    <row r="1556" spans="1:23" x14ac:dyDescent="0.25">
      <c r="A1556" t="s">
        <v>1839</v>
      </c>
      <c r="B1556">
        <v>1662</v>
      </c>
      <c r="C1556" t="s">
        <v>2137</v>
      </c>
      <c r="D1556" s="3">
        <v>41131</v>
      </c>
      <c r="E1556">
        <v>2227721.6419299999</v>
      </c>
      <c r="F1556">
        <v>1371810.6089399999</v>
      </c>
      <c r="G1556" t="s">
        <v>2135</v>
      </c>
      <c r="H1556" t="s">
        <v>58</v>
      </c>
      <c r="I1556" t="s">
        <v>372</v>
      </c>
      <c r="J1556" t="s">
        <v>373</v>
      </c>
      <c r="K1556">
        <v>-84.393270000000001</v>
      </c>
      <c r="L1556">
        <v>33.771000000000001</v>
      </c>
      <c r="M1556" t="s">
        <v>374</v>
      </c>
      <c r="N1556">
        <v>4.2</v>
      </c>
      <c r="O1556">
        <v>23</v>
      </c>
      <c r="P1556">
        <v>25</v>
      </c>
      <c r="Q1556">
        <v>16</v>
      </c>
      <c r="R1556">
        <v>1416.75</v>
      </c>
      <c r="S1556">
        <v>29.61</v>
      </c>
      <c r="T1556">
        <v>358.93</v>
      </c>
      <c r="U1556">
        <v>25.29</v>
      </c>
      <c r="V1556">
        <v>1241</v>
      </c>
      <c r="W1556">
        <v>29.24</v>
      </c>
    </row>
    <row r="1557" spans="1:23" x14ac:dyDescent="0.25">
      <c r="A1557" t="s">
        <v>1839</v>
      </c>
      <c r="B1557">
        <v>1663</v>
      </c>
      <c r="C1557" t="s">
        <v>2138</v>
      </c>
      <c r="D1557" s="3">
        <v>41131</v>
      </c>
      <c r="E1557">
        <v>2227709.7415999998</v>
      </c>
      <c r="F1557">
        <v>1371816.165</v>
      </c>
      <c r="G1557" t="s">
        <v>405</v>
      </c>
      <c r="H1557" t="s">
        <v>406</v>
      </c>
      <c r="I1557" t="s">
        <v>407</v>
      </c>
      <c r="J1557" t="s">
        <v>381</v>
      </c>
      <c r="K1557">
        <v>-84.39331</v>
      </c>
      <c r="L1557">
        <v>33.77102</v>
      </c>
      <c r="M1557" t="s">
        <v>374</v>
      </c>
      <c r="N1557">
        <v>4.5999999999999996</v>
      </c>
      <c r="O1557">
        <v>22</v>
      </c>
      <c r="P1557">
        <v>15</v>
      </c>
      <c r="Q1557">
        <v>16</v>
      </c>
      <c r="R1557">
        <v>583.19000000000005</v>
      </c>
      <c r="S1557">
        <v>6.94</v>
      </c>
      <c r="T1557">
        <v>43.34</v>
      </c>
      <c r="U1557">
        <v>7.78</v>
      </c>
      <c r="V1557">
        <v>236</v>
      </c>
      <c r="W1557">
        <v>6.93</v>
      </c>
    </row>
    <row r="1558" spans="1:23" x14ac:dyDescent="0.25">
      <c r="A1558" t="s">
        <v>1839</v>
      </c>
      <c r="B1558">
        <v>1664</v>
      </c>
      <c r="C1558" t="s">
        <v>2139</v>
      </c>
      <c r="D1558" s="3">
        <v>41131</v>
      </c>
      <c r="E1558">
        <v>2227708.95988</v>
      </c>
      <c r="F1558">
        <v>1371827.89078</v>
      </c>
      <c r="G1558" t="s">
        <v>405</v>
      </c>
      <c r="H1558" t="s">
        <v>406</v>
      </c>
      <c r="I1558" t="s">
        <v>380</v>
      </c>
      <c r="J1558" t="s">
        <v>381</v>
      </c>
      <c r="K1558">
        <v>-84.393320000000003</v>
      </c>
      <c r="L1558">
        <v>33.771050000000002</v>
      </c>
      <c r="M1558" t="s">
        <v>374</v>
      </c>
      <c r="N1558">
        <v>8.6</v>
      </c>
      <c r="O1558">
        <v>28</v>
      </c>
      <c r="P1558">
        <v>18</v>
      </c>
      <c r="Q1558">
        <v>20</v>
      </c>
      <c r="R1558">
        <v>1117.72</v>
      </c>
      <c r="S1558">
        <v>13.29</v>
      </c>
      <c r="T1558">
        <v>192.6</v>
      </c>
      <c r="U1558">
        <v>18.079999999999998</v>
      </c>
      <c r="V1558">
        <v>893</v>
      </c>
      <c r="W1558">
        <v>13.27</v>
      </c>
    </row>
    <row r="1559" spans="1:23" x14ac:dyDescent="0.25">
      <c r="A1559" t="s">
        <v>1839</v>
      </c>
      <c r="B1559">
        <v>1665</v>
      </c>
      <c r="C1559" t="s">
        <v>2140</v>
      </c>
      <c r="D1559" s="3">
        <v>41131</v>
      </c>
      <c r="E1559">
        <v>2227707.7873</v>
      </c>
      <c r="F1559">
        <v>1371836.8805499999</v>
      </c>
      <c r="G1559" t="s">
        <v>405</v>
      </c>
      <c r="H1559" t="s">
        <v>406</v>
      </c>
      <c r="I1559" t="s">
        <v>380</v>
      </c>
      <c r="J1559" t="s">
        <v>381</v>
      </c>
      <c r="K1559">
        <v>-84.393320000000003</v>
      </c>
      <c r="L1559">
        <v>33.771070000000002</v>
      </c>
      <c r="M1559" t="s">
        <v>374</v>
      </c>
      <c r="N1559">
        <v>6.3</v>
      </c>
      <c r="O1559">
        <v>23</v>
      </c>
      <c r="P1559">
        <v>16</v>
      </c>
      <c r="Q1559">
        <v>20</v>
      </c>
      <c r="R1559">
        <v>835.93</v>
      </c>
      <c r="S1559">
        <v>9.94</v>
      </c>
      <c r="T1559">
        <v>91.71</v>
      </c>
      <c r="U1559">
        <v>11.86</v>
      </c>
      <c r="V1559">
        <v>739</v>
      </c>
      <c r="W1559">
        <v>9.93</v>
      </c>
    </row>
    <row r="1560" spans="1:23" x14ac:dyDescent="0.25">
      <c r="A1560" t="s">
        <v>1839</v>
      </c>
      <c r="B1560">
        <v>1666</v>
      </c>
      <c r="C1560" t="s">
        <v>2141</v>
      </c>
      <c r="D1560" s="3">
        <v>41131</v>
      </c>
      <c r="E1560">
        <v>2227743.1965299998</v>
      </c>
      <c r="F1560">
        <v>1371821.7684200001</v>
      </c>
      <c r="G1560" t="s">
        <v>405</v>
      </c>
      <c r="H1560" t="s">
        <v>406</v>
      </c>
      <c r="I1560" t="s">
        <v>372</v>
      </c>
      <c r="J1560" t="s">
        <v>381</v>
      </c>
      <c r="K1560">
        <v>-84.393199999999993</v>
      </c>
      <c r="L1560">
        <v>33.771030000000003</v>
      </c>
      <c r="M1560" t="s">
        <v>374</v>
      </c>
      <c r="N1560">
        <v>6</v>
      </c>
      <c r="O1560">
        <v>13</v>
      </c>
      <c r="P1560">
        <v>13</v>
      </c>
      <c r="Q1560">
        <v>17</v>
      </c>
      <c r="R1560">
        <v>347.67</v>
      </c>
      <c r="S1560">
        <v>4.1399999999999997</v>
      </c>
      <c r="T1560">
        <v>81.66</v>
      </c>
      <c r="U1560">
        <v>11.11</v>
      </c>
      <c r="V1560">
        <v>422</v>
      </c>
      <c r="W1560">
        <v>4.13</v>
      </c>
    </row>
    <row r="1561" spans="1:23" x14ac:dyDescent="0.25">
      <c r="A1561" t="s">
        <v>1839</v>
      </c>
      <c r="B1561">
        <v>1667</v>
      </c>
      <c r="C1561" t="s">
        <v>2142</v>
      </c>
      <c r="D1561" s="3">
        <v>41131</v>
      </c>
      <c r="E1561">
        <v>2227746.5596599998</v>
      </c>
      <c r="F1561">
        <v>1371819.0167700001</v>
      </c>
      <c r="G1561" t="s">
        <v>405</v>
      </c>
      <c r="H1561" t="s">
        <v>406</v>
      </c>
      <c r="I1561" t="s">
        <v>372</v>
      </c>
      <c r="J1561" t="s">
        <v>381</v>
      </c>
      <c r="K1561">
        <v>-84.393190000000004</v>
      </c>
      <c r="L1561">
        <v>33.77102</v>
      </c>
      <c r="M1561" t="s">
        <v>374</v>
      </c>
      <c r="N1561">
        <v>7.2</v>
      </c>
      <c r="O1561">
        <v>26</v>
      </c>
      <c r="P1561">
        <v>17</v>
      </c>
      <c r="Q1561">
        <v>23</v>
      </c>
      <c r="R1561">
        <v>1128.06</v>
      </c>
      <c r="S1561">
        <v>13.43</v>
      </c>
      <c r="T1561">
        <v>126.1</v>
      </c>
      <c r="U1561">
        <v>14.22</v>
      </c>
      <c r="V1561">
        <v>810</v>
      </c>
      <c r="W1561">
        <v>13.4</v>
      </c>
    </row>
    <row r="1562" spans="1:23" x14ac:dyDescent="0.25">
      <c r="A1562" t="s">
        <v>1839</v>
      </c>
      <c r="B1562">
        <v>1668</v>
      </c>
      <c r="C1562" t="s">
        <v>2143</v>
      </c>
      <c r="D1562" s="3">
        <v>41131</v>
      </c>
      <c r="E1562">
        <v>2227733.9677900001</v>
      </c>
      <c r="F1562">
        <v>1371855.7239300001</v>
      </c>
      <c r="G1562" t="s">
        <v>452</v>
      </c>
      <c r="H1562" t="s">
        <v>453</v>
      </c>
      <c r="I1562" t="s">
        <v>372</v>
      </c>
      <c r="J1562" t="s">
        <v>381</v>
      </c>
      <c r="K1562">
        <v>-84.393230000000003</v>
      </c>
      <c r="L1562">
        <v>33.771129999999999</v>
      </c>
      <c r="M1562" t="s">
        <v>374</v>
      </c>
      <c r="N1562">
        <v>6.2</v>
      </c>
      <c r="O1562">
        <v>18</v>
      </c>
      <c r="P1562">
        <v>25</v>
      </c>
      <c r="Q1562">
        <v>26</v>
      </c>
      <c r="R1562">
        <v>1826.96</v>
      </c>
      <c r="S1562">
        <v>21.05</v>
      </c>
      <c r="T1562">
        <v>318.37</v>
      </c>
      <c r="U1562">
        <v>22.69</v>
      </c>
      <c r="V1562">
        <v>1112</v>
      </c>
      <c r="W1562">
        <v>21.69</v>
      </c>
    </row>
    <row r="1563" spans="1:23" x14ac:dyDescent="0.25">
      <c r="A1563" t="s">
        <v>1839</v>
      </c>
      <c r="B1563">
        <v>1669</v>
      </c>
      <c r="C1563" t="s">
        <v>2144</v>
      </c>
      <c r="D1563" s="3">
        <v>41131</v>
      </c>
      <c r="E1563">
        <v>2227694.6935100001</v>
      </c>
      <c r="F1563">
        <v>1371871.0807399999</v>
      </c>
      <c r="G1563" t="s">
        <v>452</v>
      </c>
      <c r="H1563" t="s">
        <v>453</v>
      </c>
      <c r="I1563" t="s">
        <v>372</v>
      </c>
      <c r="J1563" t="s">
        <v>381</v>
      </c>
      <c r="K1563">
        <v>-84.393360000000001</v>
      </c>
      <c r="L1563">
        <v>33.771169999999998</v>
      </c>
      <c r="M1563" t="s">
        <v>374</v>
      </c>
      <c r="N1563">
        <v>4.9000000000000004</v>
      </c>
      <c r="O1563">
        <v>9</v>
      </c>
      <c r="P1563">
        <v>7</v>
      </c>
      <c r="Q1563">
        <v>9</v>
      </c>
      <c r="R1563">
        <v>158.55000000000001</v>
      </c>
      <c r="S1563">
        <v>1.83</v>
      </c>
      <c r="T1563">
        <v>51.15</v>
      </c>
      <c r="U1563">
        <v>8.18</v>
      </c>
      <c r="V1563">
        <v>225</v>
      </c>
      <c r="W1563">
        <v>1.88</v>
      </c>
    </row>
    <row r="1564" spans="1:23" x14ac:dyDescent="0.25">
      <c r="A1564" t="s">
        <v>1839</v>
      </c>
      <c r="B1564">
        <v>1670</v>
      </c>
      <c r="C1564" t="s">
        <v>2145</v>
      </c>
      <c r="D1564" s="3">
        <v>41131</v>
      </c>
      <c r="E1564">
        <v>2227583.6894700001</v>
      </c>
      <c r="F1564">
        <v>1371869.12644</v>
      </c>
      <c r="G1564" t="s">
        <v>390</v>
      </c>
      <c r="H1564" t="s">
        <v>391</v>
      </c>
      <c r="I1564" t="s">
        <v>372</v>
      </c>
      <c r="J1564" t="s">
        <v>373</v>
      </c>
      <c r="K1564">
        <v>-84.393730000000005</v>
      </c>
      <c r="L1564">
        <v>33.771160000000002</v>
      </c>
      <c r="M1564" t="s">
        <v>374</v>
      </c>
      <c r="N1564">
        <v>32</v>
      </c>
      <c r="O1564">
        <v>32</v>
      </c>
      <c r="P1564">
        <v>35</v>
      </c>
      <c r="Q1564">
        <v>36</v>
      </c>
      <c r="R1564">
        <v>3622.38</v>
      </c>
      <c r="S1564">
        <v>49.96</v>
      </c>
      <c r="T1564">
        <v>4621.51</v>
      </c>
      <c r="U1564">
        <v>113.52</v>
      </c>
      <c r="V1564">
        <v>9683</v>
      </c>
      <c r="W1564">
        <v>43.01</v>
      </c>
    </row>
    <row r="1565" spans="1:23" x14ac:dyDescent="0.25">
      <c r="A1565" t="s">
        <v>1839</v>
      </c>
      <c r="B1565">
        <v>1671</v>
      </c>
      <c r="C1565" t="s">
        <v>2146</v>
      </c>
      <c r="D1565" s="3">
        <v>41131</v>
      </c>
      <c r="E1565">
        <v>2227578.2174399998</v>
      </c>
      <c r="F1565">
        <v>1371789.39114</v>
      </c>
      <c r="G1565" t="s">
        <v>390</v>
      </c>
      <c r="H1565" t="s">
        <v>391</v>
      </c>
      <c r="I1565" t="s">
        <v>407</v>
      </c>
      <c r="J1565" t="s">
        <v>373</v>
      </c>
      <c r="K1565">
        <v>-84.393749999999997</v>
      </c>
      <c r="L1565">
        <v>33.770940000000003</v>
      </c>
      <c r="M1565" t="s">
        <v>374</v>
      </c>
      <c r="N1565">
        <v>8.1</v>
      </c>
      <c r="O1565">
        <v>36</v>
      </c>
      <c r="P1565">
        <v>27</v>
      </c>
      <c r="Q1565">
        <v>25</v>
      </c>
      <c r="R1565">
        <v>1606.51</v>
      </c>
      <c r="S1565">
        <v>22.16</v>
      </c>
      <c r="T1565">
        <v>179.35</v>
      </c>
      <c r="U1565">
        <v>17.77</v>
      </c>
      <c r="V1565">
        <v>813</v>
      </c>
      <c r="W1565">
        <v>19.079999999999998</v>
      </c>
    </row>
    <row r="1566" spans="1:23" x14ac:dyDescent="0.25">
      <c r="A1566" t="s">
        <v>1839</v>
      </c>
      <c r="B1566">
        <v>1672</v>
      </c>
      <c r="C1566" t="s">
        <v>2147</v>
      </c>
      <c r="D1566" s="3">
        <v>41131</v>
      </c>
      <c r="E1566">
        <v>2227578.2174399998</v>
      </c>
      <c r="F1566">
        <v>1371776.49278</v>
      </c>
      <c r="G1566" t="s">
        <v>390</v>
      </c>
      <c r="H1566" t="s">
        <v>391</v>
      </c>
      <c r="I1566" t="s">
        <v>372</v>
      </c>
      <c r="J1566" t="s">
        <v>373</v>
      </c>
      <c r="K1566">
        <v>-84.393749999999997</v>
      </c>
      <c r="L1566">
        <v>33.770910000000001</v>
      </c>
      <c r="M1566" t="s">
        <v>374</v>
      </c>
      <c r="N1566">
        <v>11.5</v>
      </c>
      <c r="O1566">
        <v>38</v>
      </c>
      <c r="P1566">
        <v>38</v>
      </c>
      <c r="Q1566">
        <v>35</v>
      </c>
      <c r="R1566">
        <v>3317.65</v>
      </c>
      <c r="S1566">
        <v>45.77</v>
      </c>
      <c r="T1566">
        <v>410.83</v>
      </c>
      <c r="U1566">
        <v>28.44</v>
      </c>
      <c r="V1566">
        <v>1529</v>
      </c>
      <c r="W1566">
        <v>39.4</v>
      </c>
    </row>
    <row r="1567" spans="1:23" x14ac:dyDescent="0.25">
      <c r="A1567" t="s">
        <v>1839</v>
      </c>
      <c r="B1567">
        <v>1673</v>
      </c>
      <c r="C1567" t="s">
        <v>2148</v>
      </c>
      <c r="D1567" s="3">
        <v>41131</v>
      </c>
      <c r="E1567">
        <v>2227578.6013400001</v>
      </c>
      <c r="F1567">
        <v>1371762.2469800001</v>
      </c>
      <c r="G1567" t="s">
        <v>390</v>
      </c>
      <c r="H1567" t="s">
        <v>391</v>
      </c>
      <c r="I1567" t="s">
        <v>372</v>
      </c>
      <c r="J1567" t="s">
        <v>373</v>
      </c>
      <c r="K1567">
        <v>-84.393749999999997</v>
      </c>
      <c r="L1567">
        <v>33.770870000000002</v>
      </c>
      <c r="M1567" t="s">
        <v>374</v>
      </c>
      <c r="N1567">
        <v>8.9</v>
      </c>
      <c r="O1567">
        <v>31</v>
      </c>
      <c r="P1567">
        <v>19</v>
      </c>
      <c r="Q1567">
        <v>32</v>
      </c>
      <c r="R1567">
        <v>1590.69</v>
      </c>
      <c r="S1567">
        <v>21.94</v>
      </c>
      <c r="T1567">
        <v>224.08</v>
      </c>
      <c r="U1567">
        <v>20.149999999999999</v>
      </c>
      <c r="V1567">
        <v>1062</v>
      </c>
      <c r="W1567">
        <v>18.89</v>
      </c>
    </row>
    <row r="1568" spans="1:23" x14ac:dyDescent="0.25">
      <c r="A1568" t="s">
        <v>1839</v>
      </c>
      <c r="B1568">
        <v>1674</v>
      </c>
      <c r="C1568" t="s">
        <v>2149</v>
      </c>
      <c r="D1568" s="3">
        <v>41131</v>
      </c>
      <c r="E1568">
        <v>2227577.5644399999</v>
      </c>
      <c r="F1568">
        <v>1371743.3235299999</v>
      </c>
      <c r="G1568" t="s">
        <v>390</v>
      </c>
      <c r="H1568" t="s">
        <v>391</v>
      </c>
      <c r="I1568" t="s">
        <v>372</v>
      </c>
      <c r="J1568" t="s">
        <v>373</v>
      </c>
      <c r="K1568">
        <v>-84.393749999999997</v>
      </c>
      <c r="L1568">
        <v>33.770820000000001</v>
      </c>
      <c r="M1568" t="s">
        <v>374</v>
      </c>
      <c r="N1568">
        <v>4.9000000000000004</v>
      </c>
      <c r="O1568">
        <v>49</v>
      </c>
      <c r="P1568">
        <v>41</v>
      </c>
      <c r="Q1568">
        <v>42</v>
      </c>
      <c r="R1568">
        <v>3799.77</v>
      </c>
      <c r="S1568">
        <v>52.4</v>
      </c>
      <c r="T1568">
        <v>54.63</v>
      </c>
      <c r="U1568">
        <v>9.11</v>
      </c>
      <c r="V1568">
        <v>422</v>
      </c>
      <c r="W1568">
        <v>45.12</v>
      </c>
    </row>
    <row r="1569" spans="1:23" x14ac:dyDescent="0.25">
      <c r="A1569" t="s">
        <v>1839</v>
      </c>
      <c r="B1569">
        <v>1675</v>
      </c>
      <c r="C1569" t="s">
        <v>2150</v>
      </c>
      <c r="D1569" s="3">
        <v>41131</v>
      </c>
      <c r="E1569">
        <v>2227558.1225299998</v>
      </c>
      <c r="F1569">
        <v>1371884.08292</v>
      </c>
      <c r="G1569" t="s">
        <v>518</v>
      </c>
      <c r="H1569" t="s">
        <v>519</v>
      </c>
      <c r="I1569" t="s">
        <v>380</v>
      </c>
      <c r="J1569" t="s">
        <v>373</v>
      </c>
      <c r="K1569">
        <v>-84.393810000000002</v>
      </c>
      <c r="L1569">
        <v>33.7712</v>
      </c>
      <c r="M1569" t="s">
        <v>374</v>
      </c>
      <c r="N1569">
        <v>17.5</v>
      </c>
      <c r="O1569">
        <v>58</v>
      </c>
      <c r="P1569">
        <v>41</v>
      </c>
      <c r="Q1569">
        <v>38</v>
      </c>
      <c r="R1569">
        <v>3705.69</v>
      </c>
      <c r="S1569">
        <v>67.33</v>
      </c>
      <c r="T1569">
        <v>955.66</v>
      </c>
      <c r="U1569">
        <v>38.71</v>
      </c>
      <c r="V1569">
        <v>3277</v>
      </c>
      <c r="W1569">
        <v>44</v>
      </c>
    </row>
    <row r="1570" spans="1:23" x14ac:dyDescent="0.25">
      <c r="A1570" t="s">
        <v>1839</v>
      </c>
      <c r="B1570">
        <v>1676</v>
      </c>
      <c r="C1570" t="s">
        <v>2151</v>
      </c>
      <c r="D1570" s="3">
        <v>41131</v>
      </c>
      <c r="E1570">
        <v>2227513.01731</v>
      </c>
      <c r="F1570">
        <v>1371885.63827</v>
      </c>
      <c r="G1570" t="s">
        <v>383</v>
      </c>
      <c r="H1570" t="s">
        <v>384</v>
      </c>
      <c r="I1570" t="s">
        <v>372</v>
      </c>
      <c r="J1570" t="s">
        <v>381</v>
      </c>
      <c r="K1570">
        <v>-84.393960000000007</v>
      </c>
      <c r="L1570">
        <v>33.771210000000004</v>
      </c>
      <c r="M1570" t="s">
        <v>374</v>
      </c>
      <c r="N1570">
        <v>3.3</v>
      </c>
      <c r="O1570">
        <v>20</v>
      </c>
      <c r="P1570">
        <v>11</v>
      </c>
      <c r="Q1570">
        <v>13</v>
      </c>
      <c r="R1570">
        <v>520.87</v>
      </c>
      <c r="S1570">
        <v>13.16</v>
      </c>
      <c r="T1570">
        <v>24.56</v>
      </c>
      <c r="U1570">
        <v>5.64</v>
      </c>
      <c r="V1570">
        <v>108</v>
      </c>
      <c r="W1570">
        <v>6.19</v>
      </c>
    </row>
    <row r="1571" spans="1:23" x14ac:dyDescent="0.25">
      <c r="A1571" t="s">
        <v>1839</v>
      </c>
      <c r="B1571">
        <v>1677</v>
      </c>
      <c r="C1571" t="s">
        <v>2152</v>
      </c>
      <c r="D1571" s="3">
        <v>41131</v>
      </c>
      <c r="E1571">
        <v>2227479.31801</v>
      </c>
      <c r="F1571">
        <v>1371887.19362</v>
      </c>
      <c r="G1571" t="s">
        <v>383</v>
      </c>
      <c r="H1571" t="s">
        <v>384</v>
      </c>
      <c r="I1571" t="s">
        <v>372</v>
      </c>
      <c r="J1571" t="s">
        <v>373</v>
      </c>
      <c r="K1571">
        <v>-84.394069999999999</v>
      </c>
      <c r="L1571">
        <v>33.771210000000004</v>
      </c>
      <c r="M1571" t="s">
        <v>374</v>
      </c>
      <c r="N1571">
        <v>5.2</v>
      </c>
      <c r="O1571">
        <v>23</v>
      </c>
      <c r="P1571">
        <v>11</v>
      </c>
      <c r="Q1571">
        <v>14</v>
      </c>
      <c r="R1571">
        <v>713.65</v>
      </c>
      <c r="S1571">
        <v>18.03</v>
      </c>
      <c r="T1571">
        <v>67.22</v>
      </c>
      <c r="U1571">
        <v>9.74</v>
      </c>
      <c r="V1571">
        <v>267</v>
      </c>
      <c r="W1571">
        <v>8.4700000000000006</v>
      </c>
    </row>
    <row r="1572" spans="1:23" x14ac:dyDescent="0.25">
      <c r="A1572" t="s">
        <v>1839</v>
      </c>
      <c r="B1572">
        <v>1678</v>
      </c>
      <c r="C1572" t="s">
        <v>2153</v>
      </c>
      <c r="D1572" s="3">
        <v>41131</v>
      </c>
      <c r="E1572">
        <v>2227466.14585</v>
      </c>
      <c r="F1572">
        <v>1371844.4521900001</v>
      </c>
      <c r="G1572" t="s">
        <v>823</v>
      </c>
      <c r="H1572" t="s">
        <v>824</v>
      </c>
      <c r="I1572" t="s">
        <v>372</v>
      </c>
      <c r="J1572" t="s">
        <v>381</v>
      </c>
      <c r="K1572">
        <v>-84.394120000000001</v>
      </c>
      <c r="L1572">
        <v>33.771090000000001</v>
      </c>
      <c r="M1572" t="s">
        <v>374</v>
      </c>
      <c r="N1572">
        <v>5.2</v>
      </c>
      <c r="O1572">
        <v>18</v>
      </c>
      <c r="P1572">
        <v>13</v>
      </c>
      <c r="Q1572">
        <v>13</v>
      </c>
      <c r="R1572">
        <v>905.14</v>
      </c>
      <c r="S1572">
        <v>29.03</v>
      </c>
      <c r="T1572">
        <v>30.73</v>
      </c>
      <c r="U1572">
        <v>4.45</v>
      </c>
      <c r="V1572">
        <v>431</v>
      </c>
      <c r="W1572">
        <v>10.75</v>
      </c>
    </row>
    <row r="1573" spans="1:23" x14ac:dyDescent="0.25">
      <c r="A1573" t="s">
        <v>1839</v>
      </c>
      <c r="B1573">
        <v>1679</v>
      </c>
      <c r="C1573" t="s">
        <v>2154</v>
      </c>
      <c r="D1573" s="3">
        <v>41131</v>
      </c>
      <c r="E1573">
        <v>2227468.0790499998</v>
      </c>
      <c r="F1573">
        <v>1371801.43835</v>
      </c>
      <c r="G1573" t="s">
        <v>823</v>
      </c>
      <c r="H1573" t="s">
        <v>824</v>
      </c>
      <c r="I1573" t="s">
        <v>372</v>
      </c>
      <c r="J1573" t="s">
        <v>381</v>
      </c>
      <c r="K1573">
        <v>-84.394109999999998</v>
      </c>
      <c r="L1573">
        <v>33.770969999999998</v>
      </c>
      <c r="M1573" t="s">
        <v>374</v>
      </c>
      <c r="N1573">
        <v>4.4000000000000004</v>
      </c>
      <c r="O1573">
        <v>16</v>
      </c>
      <c r="P1573">
        <v>14</v>
      </c>
      <c r="Q1573">
        <v>13</v>
      </c>
      <c r="R1573">
        <v>757.78</v>
      </c>
      <c r="S1573">
        <v>24.32</v>
      </c>
      <c r="T1573">
        <v>21.01</v>
      </c>
      <c r="U1573">
        <v>3.62</v>
      </c>
      <c r="V1573">
        <v>308</v>
      </c>
      <c r="W1573">
        <v>9</v>
      </c>
    </row>
    <row r="1574" spans="1:23" x14ac:dyDescent="0.25">
      <c r="A1574" t="s">
        <v>1839</v>
      </c>
      <c r="B1574">
        <v>1680</v>
      </c>
      <c r="C1574" t="s">
        <v>2155</v>
      </c>
      <c r="D1574" s="3">
        <v>41131</v>
      </c>
      <c r="E1574">
        <v>2227466.6291499999</v>
      </c>
      <c r="F1574">
        <v>1371761.8076200001</v>
      </c>
      <c r="G1574" t="s">
        <v>823</v>
      </c>
      <c r="H1574" t="s">
        <v>824</v>
      </c>
      <c r="I1574" t="s">
        <v>372</v>
      </c>
      <c r="J1574" t="s">
        <v>381</v>
      </c>
      <c r="K1574">
        <v>-84.394109999999998</v>
      </c>
      <c r="L1574">
        <v>33.770870000000002</v>
      </c>
      <c r="M1574" t="s">
        <v>374</v>
      </c>
      <c r="N1574">
        <v>4.3</v>
      </c>
      <c r="O1574">
        <v>17</v>
      </c>
      <c r="P1574">
        <v>12</v>
      </c>
      <c r="Q1574">
        <v>13</v>
      </c>
      <c r="R1574">
        <v>697.61</v>
      </c>
      <c r="S1574">
        <v>22.38</v>
      </c>
      <c r="T1574">
        <v>20.22</v>
      </c>
      <c r="U1574">
        <v>3.55</v>
      </c>
      <c r="V1574">
        <v>295</v>
      </c>
      <c r="W1574">
        <v>8.2799999999999994</v>
      </c>
    </row>
    <row r="1575" spans="1:23" x14ac:dyDescent="0.25">
      <c r="A1575" t="s">
        <v>1839</v>
      </c>
      <c r="B1575">
        <v>1681</v>
      </c>
      <c r="C1575" t="s">
        <v>2156</v>
      </c>
      <c r="D1575" s="3">
        <v>41131</v>
      </c>
      <c r="E1575">
        <v>2227469.6455999999</v>
      </c>
      <c r="F1575">
        <v>1371909.99236</v>
      </c>
      <c r="G1575" t="s">
        <v>370</v>
      </c>
      <c r="H1575" t="s">
        <v>371</v>
      </c>
      <c r="I1575" t="s">
        <v>372</v>
      </c>
      <c r="J1575" t="s">
        <v>373</v>
      </c>
      <c r="K1575">
        <v>-84.394099999999995</v>
      </c>
      <c r="L1575">
        <v>33.771270000000001</v>
      </c>
      <c r="M1575" t="s">
        <v>374</v>
      </c>
      <c r="N1575">
        <v>4.3</v>
      </c>
      <c r="O1575">
        <v>23</v>
      </c>
      <c r="P1575">
        <v>8</v>
      </c>
      <c r="Q1575">
        <v>8</v>
      </c>
      <c r="R1575">
        <v>330.77</v>
      </c>
      <c r="S1575">
        <v>4.6100000000000003</v>
      </c>
      <c r="T1575">
        <v>30.31</v>
      </c>
      <c r="U1575">
        <v>5.89</v>
      </c>
      <c r="V1575">
        <v>221</v>
      </c>
      <c r="W1575">
        <v>3.93</v>
      </c>
    </row>
    <row r="1576" spans="1:23" x14ac:dyDescent="0.25">
      <c r="A1576" t="s">
        <v>1856</v>
      </c>
      <c r="B1576">
        <v>1682</v>
      </c>
      <c r="C1576" t="s">
        <v>2157</v>
      </c>
      <c r="D1576" s="3">
        <v>41131</v>
      </c>
      <c r="E1576">
        <v>2227413.7934900001</v>
      </c>
      <c r="F1576">
        <v>1371909.99236</v>
      </c>
      <c r="G1576" t="s">
        <v>370</v>
      </c>
      <c r="H1576" t="s">
        <v>371</v>
      </c>
      <c r="I1576" t="s">
        <v>372</v>
      </c>
      <c r="J1576" t="s">
        <v>373</v>
      </c>
      <c r="K1576">
        <v>-84.394289999999998</v>
      </c>
      <c r="L1576">
        <v>33.771270000000001</v>
      </c>
      <c r="M1576" t="s">
        <v>374</v>
      </c>
      <c r="N1576">
        <v>3.8</v>
      </c>
      <c r="O1576">
        <v>23</v>
      </c>
      <c r="P1576">
        <v>7</v>
      </c>
      <c r="Q1576">
        <v>6</v>
      </c>
      <c r="R1576">
        <v>208.28</v>
      </c>
      <c r="S1576">
        <v>2.91</v>
      </c>
      <c r="T1576">
        <v>22.53</v>
      </c>
      <c r="U1576">
        <v>4.9800000000000004</v>
      </c>
      <c r="V1576">
        <v>173</v>
      </c>
      <c r="W1576">
        <v>2.4700000000000002</v>
      </c>
    </row>
    <row r="1577" spans="1:23" x14ac:dyDescent="0.25">
      <c r="A1577" t="s">
        <v>1856</v>
      </c>
      <c r="B1577">
        <v>1683</v>
      </c>
      <c r="C1577" t="s">
        <v>2158</v>
      </c>
      <c r="D1577" s="3">
        <v>41131</v>
      </c>
      <c r="E1577">
        <v>2227379.6616400001</v>
      </c>
      <c r="F1577">
        <v>1371909.99236</v>
      </c>
      <c r="G1577" t="s">
        <v>370</v>
      </c>
      <c r="H1577" t="s">
        <v>371</v>
      </c>
      <c r="I1577" t="s">
        <v>372</v>
      </c>
      <c r="J1577" t="s">
        <v>373</v>
      </c>
      <c r="K1577">
        <v>-84.394400000000005</v>
      </c>
      <c r="L1577">
        <v>33.771270000000001</v>
      </c>
      <c r="M1577" t="s">
        <v>374</v>
      </c>
      <c r="N1577">
        <v>4.3</v>
      </c>
      <c r="O1577">
        <v>24</v>
      </c>
      <c r="P1577">
        <v>7</v>
      </c>
      <c r="Q1577">
        <v>7</v>
      </c>
      <c r="R1577">
        <v>243.8</v>
      </c>
      <c r="S1577">
        <v>3.4</v>
      </c>
      <c r="T1577">
        <v>30.31</v>
      </c>
      <c r="U1577">
        <v>5.89</v>
      </c>
      <c r="V1577">
        <v>221</v>
      </c>
      <c r="W1577">
        <v>2.9</v>
      </c>
    </row>
    <row r="1578" spans="1:23" x14ac:dyDescent="0.25">
      <c r="A1578" t="s">
        <v>1856</v>
      </c>
      <c r="B1578">
        <v>1684</v>
      </c>
      <c r="C1578" t="s">
        <v>2159</v>
      </c>
      <c r="D1578" s="3">
        <v>41131</v>
      </c>
      <c r="E1578">
        <v>2227336.9968300001</v>
      </c>
      <c r="F1578">
        <v>1371909.99236</v>
      </c>
      <c r="G1578" t="s">
        <v>370</v>
      </c>
      <c r="H1578" t="s">
        <v>371</v>
      </c>
      <c r="I1578" t="s">
        <v>372</v>
      </c>
      <c r="J1578" t="s">
        <v>373</v>
      </c>
      <c r="K1578">
        <v>-84.394540000000006</v>
      </c>
      <c r="L1578">
        <v>33.771270000000001</v>
      </c>
      <c r="M1578" t="s">
        <v>374</v>
      </c>
      <c r="N1578">
        <v>4.2</v>
      </c>
      <c r="O1578">
        <v>23</v>
      </c>
      <c r="P1578">
        <v>7</v>
      </c>
      <c r="Q1578">
        <v>7</v>
      </c>
      <c r="R1578">
        <v>257.04000000000002</v>
      </c>
      <c r="S1578">
        <v>3.59</v>
      </c>
      <c r="T1578">
        <v>28.64</v>
      </c>
      <c r="U1578">
        <v>5.69</v>
      </c>
      <c r="V1578">
        <v>211</v>
      </c>
      <c r="W1578">
        <v>3.05</v>
      </c>
    </row>
    <row r="1579" spans="1:23" x14ac:dyDescent="0.25">
      <c r="A1579" t="s">
        <v>1856</v>
      </c>
      <c r="B1579">
        <v>1685</v>
      </c>
      <c r="C1579" t="s">
        <v>2160</v>
      </c>
      <c r="D1579" s="3">
        <v>41131</v>
      </c>
      <c r="E1579">
        <v>2227304.8043</v>
      </c>
      <c r="F1579">
        <v>1371911.5438000001</v>
      </c>
      <c r="G1579" t="s">
        <v>370</v>
      </c>
      <c r="H1579" t="s">
        <v>371</v>
      </c>
      <c r="I1579" t="s">
        <v>372</v>
      </c>
      <c r="J1579" t="s">
        <v>373</v>
      </c>
      <c r="K1579">
        <v>-84.394649999999999</v>
      </c>
      <c r="L1579">
        <v>33.771279999999997</v>
      </c>
      <c r="M1579" t="s">
        <v>374</v>
      </c>
      <c r="N1579">
        <v>3.8</v>
      </c>
      <c r="O1579">
        <v>23</v>
      </c>
      <c r="P1579">
        <v>7</v>
      </c>
      <c r="Q1579">
        <v>6</v>
      </c>
      <c r="R1579">
        <v>208.28</v>
      </c>
      <c r="S1579">
        <v>2.91</v>
      </c>
      <c r="T1579">
        <v>22.53</v>
      </c>
      <c r="U1579">
        <v>4.9800000000000004</v>
      </c>
      <c r="V1579">
        <v>173</v>
      </c>
      <c r="W1579">
        <v>2.4700000000000002</v>
      </c>
    </row>
    <row r="1580" spans="1:23" x14ac:dyDescent="0.25">
      <c r="A1580" t="s">
        <v>1856</v>
      </c>
      <c r="B1580">
        <v>1686</v>
      </c>
      <c r="C1580" t="s">
        <v>2161</v>
      </c>
      <c r="D1580" s="3">
        <v>41131</v>
      </c>
      <c r="E1580">
        <v>2227157.8046400002</v>
      </c>
      <c r="F1580">
        <v>1371914.6466999999</v>
      </c>
      <c r="G1580" t="s">
        <v>370</v>
      </c>
      <c r="H1580" t="s">
        <v>371</v>
      </c>
      <c r="I1580" t="s">
        <v>372</v>
      </c>
      <c r="J1580" t="s">
        <v>381</v>
      </c>
      <c r="K1580">
        <v>-84.395129999999995</v>
      </c>
      <c r="L1580">
        <v>33.771279999999997</v>
      </c>
      <c r="M1580" t="s">
        <v>374</v>
      </c>
      <c r="N1580">
        <v>4.0999999999999996</v>
      </c>
      <c r="O1580">
        <v>23</v>
      </c>
      <c r="P1580">
        <v>7</v>
      </c>
      <c r="Q1580">
        <v>6</v>
      </c>
      <c r="R1580">
        <v>208.28</v>
      </c>
      <c r="S1580">
        <v>2.91</v>
      </c>
      <c r="T1580">
        <v>27.03</v>
      </c>
      <c r="U1580">
        <v>5.51</v>
      </c>
      <c r="V1580">
        <v>201</v>
      </c>
      <c r="W1580">
        <v>2.4700000000000002</v>
      </c>
    </row>
    <row r="1581" spans="1:23" x14ac:dyDescent="0.25">
      <c r="A1581" t="s">
        <v>1856</v>
      </c>
      <c r="B1581">
        <v>1687</v>
      </c>
      <c r="C1581" t="s">
        <v>2162</v>
      </c>
      <c r="D1581" s="3">
        <v>41131</v>
      </c>
      <c r="E1581">
        <v>2227115.9155600001</v>
      </c>
      <c r="F1581">
        <v>1371917.7495899999</v>
      </c>
      <c r="G1581" t="s">
        <v>370</v>
      </c>
      <c r="H1581" t="s">
        <v>371</v>
      </c>
      <c r="I1581" t="s">
        <v>372</v>
      </c>
      <c r="J1581" t="s">
        <v>373</v>
      </c>
      <c r="K1581">
        <v>-84.395269999999996</v>
      </c>
      <c r="L1581">
        <v>33.77129</v>
      </c>
      <c r="M1581" t="s">
        <v>374</v>
      </c>
      <c r="N1581">
        <v>4</v>
      </c>
      <c r="O1581">
        <v>21</v>
      </c>
      <c r="P1581">
        <v>7</v>
      </c>
      <c r="Q1581">
        <v>6</v>
      </c>
      <c r="R1581">
        <v>208.28</v>
      </c>
      <c r="S1581">
        <v>2.91</v>
      </c>
      <c r="T1581">
        <v>25.49</v>
      </c>
      <c r="U1581">
        <v>5.34</v>
      </c>
      <c r="V1581">
        <v>191</v>
      </c>
      <c r="W1581">
        <v>2.4700000000000002</v>
      </c>
    </row>
    <row r="1582" spans="1:23" x14ac:dyDescent="0.25">
      <c r="A1582" t="s">
        <v>2117</v>
      </c>
      <c r="B1582">
        <v>1688</v>
      </c>
      <c r="C1582" t="s">
        <v>2163</v>
      </c>
      <c r="D1582" s="3">
        <v>41131</v>
      </c>
      <c r="E1582">
        <v>2227074.8021999998</v>
      </c>
      <c r="F1582">
        <v>1371915.8102800001</v>
      </c>
      <c r="G1582" t="s">
        <v>370</v>
      </c>
      <c r="H1582" t="s">
        <v>371</v>
      </c>
      <c r="I1582" t="s">
        <v>372</v>
      </c>
      <c r="J1582" t="s">
        <v>373</v>
      </c>
      <c r="K1582">
        <v>-84.395399999999995</v>
      </c>
      <c r="L1582">
        <v>33.77129</v>
      </c>
      <c r="M1582" t="s">
        <v>374</v>
      </c>
      <c r="N1582">
        <v>4</v>
      </c>
      <c r="O1582">
        <v>21</v>
      </c>
      <c r="P1582">
        <v>7</v>
      </c>
      <c r="Q1582">
        <v>7</v>
      </c>
      <c r="R1582">
        <v>230.56</v>
      </c>
      <c r="S1582">
        <v>3.22</v>
      </c>
      <c r="T1582">
        <v>25.49</v>
      </c>
      <c r="U1582">
        <v>5.34</v>
      </c>
      <c r="V1582">
        <v>191</v>
      </c>
      <c r="W1582">
        <v>2.74</v>
      </c>
    </row>
    <row r="1583" spans="1:23" x14ac:dyDescent="0.25">
      <c r="A1583" t="s">
        <v>1856</v>
      </c>
      <c r="B1583">
        <v>1689</v>
      </c>
      <c r="C1583" t="s">
        <v>2164</v>
      </c>
      <c r="D1583" s="3">
        <v>41131</v>
      </c>
      <c r="E1583">
        <v>2227402.93652</v>
      </c>
      <c r="F1583">
        <v>1371840.7265000001</v>
      </c>
      <c r="G1583" t="s">
        <v>416</v>
      </c>
      <c r="H1583" t="s">
        <v>417</v>
      </c>
      <c r="I1583" t="s">
        <v>372</v>
      </c>
      <c r="J1583" t="s">
        <v>373</v>
      </c>
      <c r="K1583">
        <v>-84.394319999999993</v>
      </c>
      <c r="L1583">
        <v>33.771079999999998</v>
      </c>
      <c r="M1583" t="s">
        <v>374</v>
      </c>
      <c r="N1583">
        <v>4.5</v>
      </c>
      <c r="O1583">
        <v>22</v>
      </c>
      <c r="P1583">
        <v>25</v>
      </c>
      <c r="Q1583">
        <v>23</v>
      </c>
      <c r="R1583">
        <v>2106.5</v>
      </c>
      <c r="S1583">
        <v>49.03</v>
      </c>
      <c r="T1583">
        <v>33.799999999999997</v>
      </c>
      <c r="U1583">
        <v>6.26</v>
      </c>
      <c r="V1583">
        <v>214</v>
      </c>
      <c r="W1583">
        <v>25.01</v>
      </c>
    </row>
    <row r="1584" spans="1:23" x14ac:dyDescent="0.25">
      <c r="A1584" t="s">
        <v>1856</v>
      </c>
      <c r="B1584">
        <v>1690</v>
      </c>
      <c r="C1584" t="s">
        <v>2165</v>
      </c>
      <c r="D1584" s="3">
        <v>41131</v>
      </c>
      <c r="E1584">
        <v>2227375.5906600002</v>
      </c>
      <c r="F1584">
        <v>1371838.16059</v>
      </c>
      <c r="G1584" t="s">
        <v>416</v>
      </c>
      <c r="H1584" t="s">
        <v>417</v>
      </c>
      <c r="I1584" t="s">
        <v>372</v>
      </c>
      <c r="J1584" t="s">
        <v>373</v>
      </c>
      <c r="K1584">
        <v>-84.394409999999993</v>
      </c>
      <c r="L1584">
        <v>33.771079999999998</v>
      </c>
      <c r="M1584" t="s">
        <v>374</v>
      </c>
      <c r="N1584">
        <v>4.7</v>
      </c>
      <c r="O1584">
        <v>21</v>
      </c>
      <c r="P1584">
        <v>26</v>
      </c>
      <c r="Q1584">
        <v>26</v>
      </c>
      <c r="R1584">
        <v>2254.61</v>
      </c>
      <c r="S1584">
        <v>52.47</v>
      </c>
      <c r="T1584">
        <v>37.520000000000003</v>
      </c>
      <c r="U1584">
        <v>6.64</v>
      </c>
      <c r="V1584">
        <v>233</v>
      </c>
      <c r="W1584">
        <v>26.77</v>
      </c>
    </row>
    <row r="1585" spans="1:23" x14ac:dyDescent="0.25">
      <c r="A1585" t="s">
        <v>2166</v>
      </c>
      <c r="B1585">
        <v>1691</v>
      </c>
      <c r="C1585" t="s">
        <v>2167</v>
      </c>
      <c r="D1585" s="3">
        <v>41131</v>
      </c>
      <c r="E1585">
        <v>2227450.26217</v>
      </c>
      <c r="F1585">
        <v>1371703.8892399999</v>
      </c>
      <c r="G1585" t="s">
        <v>1014</v>
      </c>
      <c r="H1585" t="s">
        <v>130</v>
      </c>
      <c r="I1585" t="s">
        <v>372</v>
      </c>
      <c r="J1585" t="s">
        <v>381</v>
      </c>
      <c r="K1585">
        <v>-84.394170000000003</v>
      </c>
      <c r="L1585">
        <v>33.770710000000001</v>
      </c>
      <c r="M1585" t="s">
        <v>374</v>
      </c>
      <c r="N1585">
        <v>2.5</v>
      </c>
      <c r="O1585">
        <v>14</v>
      </c>
      <c r="P1585">
        <v>8</v>
      </c>
      <c r="Q1585">
        <v>9</v>
      </c>
      <c r="R1585">
        <v>295.79000000000002</v>
      </c>
      <c r="S1585">
        <v>9.48</v>
      </c>
      <c r="T1585">
        <v>9.9</v>
      </c>
      <c r="U1585">
        <v>1.87</v>
      </c>
      <c r="V1585">
        <v>50</v>
      </c>
      <c r="W1585">
        <v>6.1</v>
      </c>
    </row>
    <row r="1586" spans="1:23" x14ac:dyDescent="0.25">
      <c r="A1586" t="s">
        <v>2166</v>
      </c>
      <c r="B1586">
        <v>1692</v>
      </c>
      <c r="C1586" t="s">
        <v>2168</v>
      </c>
      <c r="D1586" s="3">
        <v>41131</v>
      </c>
      <c r="E1586">
        <v>2227435.4098100001</v>
      </c>
      <c r="F1586">
        <v>1371703.8892399999</v>
      </c>
      <c r="G1586" t="s">
        <v>1014</v>
      </c>
      <c r="H1586" t="s">
        <v>130</v>
      </c>
      <c r="I1586" t="s">
        <v>372</v>
      </c>
      <c r="J1586" t="s">
        <v>381</v>
      </c>
      <c r="K1586">
        <v>-84.394220000000004</v>
      </c>
      <c r="L1586">
        <v>33.770710000000001</v>
      </c>
      <c r="M1586" t="s">
        <v>374</v>
      </c>
      <c r="N1586">
        <v>2</v>
      </c>
      <c r="O1586">
        <v>7</v>
      </c>
      <c r="P1586">
        <v>8</v>
      </c>
      <c r="Q1586">
        <v>9</v>
      </c>
      <c r="R1586">
        <v>245.63</v>
      </c>
      <c r="S1586">
        <v>7.87</v>
      </c>
      <c r="T1586">
        <v>6.55</v>
      </c>
      <c r="U1586">
        <v>1.34</v>
      </c>
      <c r="V1586">
        <v>38</v>
      </c>
      <c r="W1586">
        <v>5.07</v>
      </c>
    </row>
    <row r="1587" spans="1:23" x14ac:dyDescent="0.25">
      <c r="A1587" t="s">
        <v>2166</v>
      </c>
      <c r="B1587">
        <v>1693</v>
      </c>
      <c r="C1587" t="s">
        <v>2169</v>
      </c>
      <c r="D1587" s="3">
        <v>41131</v>
      </c>
      <c r="E1587">
        <v>2227421.15154</v>
      </c>
      <c r="F1587">
        <v>1371703.8892399999</v>
      </c>
      <c r="G1587" t="s">
        <v>1014</v>
      </c>
      <c r="H1587" t="s">
        <v>130</v>
      </c>
      <c r="I1587" t="s">
        <v>372</v>
      </c>
      <c r="J1587" t="s">
        <v>381</v>
      </c>
      <c r="K1587">
        <v>-84.394260000000003</v>
      </c>
      <c r="L1587">
        <v>33.770710000000001</v>
      </c>
      <c r="M1587" t="s">
        <v>374</v>
      </c>
      <c r="N1587">
        <v>2</v>
      </c>
      <c r="O1587">
        <v>12</v>
      </c>
      <c r="P1587">
        <v>8</v>
      </c>
      <c r="Q1587">
        <v>8</v>
      </c>
      <c r="R1587">
        <v>289.98</v>
      </c>
      <c r="S1587">
        <v>9.3000000000000007</v>
      </c>
      <c r="T1587">
        <v>7.41</v>
      </c>
      <c r="U1587">
        <v>1.43</v>
      </c>
      <c r="V1587">
        <v>38</v>
      </c>
      <c r="W1587">
        <v>5.98</v>
      </c>
    </row>
    <row r="1588" spans="1:23" x14ac:dyDescent="0.25">
      <c r="A1588" t="s">
        <v>2166</v>
      </c>
      <c r="B1588">
        <v>1694</v>
      </c>
      <c r="C1588" t="s">
        <v>2170</v>
      </c>
      <c r="D1588" s="3">
        <v>41131</v>
      </c>
      <c r="E1588">
        <v>2227405.11099</v>
      </c>
      <c r="F1588">
        <v>1371704.48334</v>
      </c>
      <c r="G1588" t="s">
        <v>1014</v>
      </c>
      <c r="H1588" t="s">
        <v>130</v>
      </c>
      <c r="I1588" t="s">
        <v>372</v>
      </c>
      <c r="J1588" t="s">
        <v>381</v>
      </c>
      <c r="K1588">
        <v>-84.394319999999993</v>
      </c>
      <c r="L1588">
        <v>33.770710000000001</v>
      </c>
      <c r="M1588" t="s">
        <v>374</v>
      </c>
      <c r="N1588">
        <v>2.1</v>
      </c>
      <c r="O1588">
        <v>13</v>
      </c>
      <c r="P1588">
        <v>8</v>
      </c>
      <c r="Q1588">
        <v>8</v>
      </c>
      <c r="R1588">
        <v>329.59</v>
      </c>
      <c r="S1588">
        <v>10.58</v>
      </c>
      <c r="T1588">
        <v>8.3800000000000008</v>
      </c>
      <c r="U1588">
        <v>1.54</v>
      </c>
      <c r="V1588">
        <v>38</v>
      </c>
      <c r="W1588">
        <v>6.8</v>
      </c>
    </row>
    <row r="1589" spans="1:23" x14ac:dyDescent="0.25">
      <c r="A1589" t="s">
        <v>2166</v>
      </c>
      <c r="B1589">
        <v>1695</v>
      </c>
      <c r="C1589" t="s">
        <v>2171</v>
      </c>
      <c r="D1589" s="3">
        <v>41131</v>
      </c>
      <c r="E1589">
        <v>2227386.0999699999</v>
      </c>
      <c r="F1589">
        <v>1371704.48334</v>
      </c>
      <c r="G1589" t="s">
        <v>1014</v>
      </c>
      <c r="H1589" t="s">
        <v>130</v>
      </c>
      <c r="I1589" t="s">
        <v>372</v>
      </c>
      <c r="J1589" t="s">
        <v>381</v>
      </c>
      <c r="K1589">
        <v>-84.394379999999998</v>
      </c>
      <c r="L1589">
        <v>33.770710000000001</v>
      </c>
      <c r="M1589" t="s">
        <v>374</v>
      </c>
      <c r="N1589">
        <v>2.1</v>
      </c>
      <c r="O1589">
        <v>13</v>
      </c>
      <c r="P1589">
        <v>8</v>
      </c>
      <c r="Q1589">
        <v>8</v>
      </c>
      <c r="R1589">
        <v>311.72000000000003</v>
      </c>
      <c r="S1589">
        <v>10.01</v>
      </c>
      <c r="T1589">
        <v>8.14</v>
      </c>
      <c r="U1589">
        <v>1.54</v>
      </c>
      <c r="V1589">
        <v>38</v>
      </c>
      <c r="W1589">
        <v>6.43</v>
      </c>
    </row>
    <row r="1590" spans="1:23" x14ac:dyDescent="0.25">
      <c r="A1590" t="s">
        <v>2166</v>
      </c>
      <c r="B1590">
        <v>1696</v>
      </c>
      <c r="C1590" t="s">
        <v>2172</v>
      </c>
      <c r="D1590" s="3">
        <v>41131</v>
      </c>
      <c r="E1590">
        <v>2227368.8712300002</v>
      </c>
      <c r="F1590">
        <v>1371708.04791</v>
      </c>
      <c r="G1590" t="s">
        <v>1014</v>
      </c>
      <c r="H1590" t="s">
        <v>130</v>
      </c>
      <c r="I1590" t="s">
        <v>372</v>
      </c>
      <c r="J1590" t="s">
        <v>381</v>
      </c>
      <c r="K1590">
        <v>-84.394440000000003</v>
      </c>
      <c r="L1590">
        <v>33.770719999999997</v>
      </c>
      <c r="M1590" t="s">
        <v>374</v>
      </c>
      <c r="N1590">
        <v>2.1</v>
      </c>
      <c r="O1590">
        <v>12</v>
      </c>
      <c r="P1590">
        <v>7</v>
      </c>
      <c r="Q1590">
        <v>7</v>
      </c>
      <c r="R1590">
        <v>259.52</v>
      </c>
      <c r="S1590">
        <v>8.33</v>
      </c>
      <c r="T1590">
        <v>7.41</v>
      </c>
      <c r="U1590">
        <v>1.52</v>
      </c>
      <c r="V1590">
        <v>38</v>
      </c>
      <c r="W1590">
        <v>5.36</v>
      </c>
    </row>
    <row r="1591" spans="1:23" x14ac:dyDescent="0.25">
      <c r="A1591" t="s">
        <v>2166</v>
      </c>
      <c r="B1591">
        <v>1697</v>
      </c>
      <c r="C1591" t="s">
        <v>2173</v>
      </c>
      <c r="D1591" s="3">
        <v>41131</v>
      </c>
      <c r="E1591">
        <v>2227348.6720199999</v>
      </c>
      <c r="F1591">
        <v>1371707.4538100001</v>
      </c>
      <c r="G1591" t="s">
        <v>1014</v>
      </c>
      <c r="H1591" t="s">
        <v>130</v>
      </c>
      <c r="I1591" t="s">
        <v>372</v>
      </c>
      <c r="J1591" t="s">
        <v>381</v>
      </c>
      <c r="K1591">
        <v>-84.394499999999994</v>
      </c>
      <c r="L1591">
        <v>33.770719999999997</v>
      </c>
      <c r="M1591" t="s">
        <v>374</v>
      </c>
      <c r="N1591">
        <v>2</v>
      </c>
      <c r="O1591">
        <v>13</v>
      </c>
      <c r="P1591">
        <v>8</v>
      </c>
      <c r="Q1591">
        <v>8</v>
      </c>
      <c r="R1591">
        <v>311.72000000000003</v>
      </c>
      <c r="S1591">
        <v>10.01</v>
      </c>
      <c r="T1591">
        <v>7.74</v>
      </c>
      <c r="U1591">
        <v>1.46</v>
      </c>
      <c r="V1591">
        <v>38</v>
      </c>
      <c r="W1591">
        <v>6.43</v>
      </c>
    </row>
    <row r="1592" spans="1:23" x14ac:dyDescent="0.25">
      <c r="A1592" t="s">
        <v>1856</v>
      </c>
      <c r="B1592">
        <v>1698</v>
      </c>
      <c r="C1592" t="s">
        <v>2174</v>
      </c>
      <c r="D1592" s="3">
        <v>41131</v>
      </c>
      <c r="E1592">
        <v>2227400.35824</v>
      </c>
      <c r="F1592">
        <v>1371754.9813699999</v>
      </c>
      <c r="G1592" t="s">
        <v>416</v>
      </c>
      <c r="H1592" t="s">
        <v>417</v>
      </c>
      <c r="I1592" t="s">
        <v>372</v>
      </c>
      <c r="J1592" t="s">
        <v>373</v>
      </c>
      <c r="K1592">
        <v>-84.394329999999997</v>
      </c>
      <c r="L1592">
        <v>33.770850000000003</v>
      </c>
      <c r="M1592" t="s">
        <v>374</v>
      </c>
      <c r="N1592">
        <v>3.8</v>
      </c>
      <c r="O1592">
        <v>21</v>
      </c>
      <c r="P1592">
        <v>17</v>
      </c>
      <c r="Q1592">
        <v>18</v>
      </c>
      <c r="R1592">
        <v>1113.6300000000001</v>
      </c>
      <c r="S1592">
        <v>25.93</v>
      </c>
      <c r="T1592">
        <v>22.53</v>
      </c>
      <c r="U1592">
        <v>4.9800000000000004</v>
      </c>
      <c r="V1592">
        <v>152</v>
      </c>
      <c r="W1592">
        <v>13.22</v>
      </c>
    </row>
    <row r="1593" spans="1:23" x14ac:dyDescent="0.25">
      <c r="A1593" t="s">
        <v>1856</v>
      </c>
      <c r="B1593">
        <v>1699</v>
      </c>
      <c r="C1593" t="s">
        <v>2175</v>
      </c>
      <c r="D1593" s="3">
        <v>41131</v>
      </c>
      <c r="E1593">
        <v>2227371.8417000002</v>
      </c>
      <c r="F1593">
        <v>1371758.54593</v>
      </c>
      <c r="G1593" t="s">
        <v>416</v>
      </c>
      <c r="H1593" t="s">
        <v>417</v>
      </c>
      <c r="I1593" t="s">
        <v>372</v>
      </c>
      <c r="J1593" t="s">
        <v>373</v>
      </c>
      <c r="K1593">
        <v>-84.39443</v>
      </c>
      <c r="L1593">
        <v>33.770859999999999</v>
      </c>
      <c r="M1593" t="s">
        <v>374</v>
      </c>
      <c r="N1593">
        <v>3.2</v>
      </c>
      <c r="O1593">
        <v>18</v>
      </c>
      <c r="P1593">
        <v>16</v>
      </c>
      <c r="Q1593">
        <v>17</v>
      </c>
      <c r="R1593">
        <v>750.78</v>
      </c>
      <c r="S1593">
        <v>17.48</v>
      </c>
      <c r="T1593">
        <v>14.93</v>
      </c>
      <c r="U1593">
        <v>3.97</v>
      </c>
      <c r="V1593">
        <v>103</v>
      </c>
      <c r="W1593">
        <v>8.92</v>
      </c>
    </row>
    <row r="1594" spans="1:23" x14ac:dyDescent="0.25">
      <c r="A1594" t="s">
        <v>1856</v>
      </c>
      <c r="B1594">
        <v>1700</v>
      </c>
      <c r="C1594" t="s">
        <v>2176</v>
      </c>
      <c r="D1594" s="3">
        <v>41131</v>
      </c>
      <c r="E1594">
        <v>2227334.4520299998</v>
      </c>
      <c r="F1594">
        <v>1371756.89659</v>
      </c>
      <c r="G1594" t="s">
        <v>416</v>
      </c>
      <c r="H1594" t="s">
        <v>417</v>
      </c>
      <c r="I1594" t="s">
        <v>372</v>
      </c>
      <c r="J1594" t="s">
        <v>373</v>
      </c>
      <c r="K1594">
        <v>-84.394549999999995</v>
      </c>
      <c r="L1594">
        <v>33.770850000000003</v>
      </c>
      <c r="M1594" t="s">
        <v>374</v>
      </c>
      <c r="N1594">
        <v>3.5</v>
      </c>
      <c r="O1594">
        <v>19</v>
      </c>
      <c r="P1594">
        <v>13</v>
      </c>
      <c r="Q1594">
        <v>15</v>
      </c>
      <c r="R1594">
        <v>644.11</v>
      </c>
      <c r="S1594">
        <v>14.99</v>
      </c>
      <c r="T1594">
        <v>18.5</v>
      </c>
      <c r="U1594">
        <v>4.45</v>
      </c>
      <c r="V1594">
        <v>123</v>
      </c>
      <c r="W1594">
        <v>7.65</v>
      </c>
    </row>
    <row r="1595" spans="1:23" x14ac:dyDescent="0.25">
      <c r="A1595" t="s">
        <v>1856</v>
      </c>
      <c r="B1595">
        <v>1701</v>
      </c>
      <c r="C1595" t="s">
        <v>2177</v>
      </c>
      <c r="D1595" s="3">
        <v>41131</v>
      </c>
      <c r="E1595">
        <v>2227302.96502</v>
      </c>
      <c r="F1595">
        <v>1371758.0847799999</v>
      </c>
      <c r="G1595" t="s">
        <v>416</v>
      </c>
      <c r="H1595" t="s">
        <v>417</v>
      </c>
      <c r="I1595" t="s">
        <v>372</v>
      </c>
      <c r="J1595" t="s">
        <v>373</v>
      </c>
      <c r="K1595">
        <v>-84.394649999999999</v>
      </c>
      <c r="L1595">
        <v>33.770850000000003</v>
      </c>
      <c r="M1595" t="s">
        <v>374</v>
      </c>
      <c r="N1595">
        <v>4</v>
      </c>
      <c r="O1595">
        <v>17</v>
      </c>
      <c r="P1595">
        <v>25</v>
      </c>
      <c r="Q1595">
        <v>22</v>
      </c>
      <c r="R1595">
        <v>1613.08</v>
      </c>
      <c r="S1595">
        <v>37.54</v>
      </c>
      <c r="T1595">
        <v>25.49</v>
      </c>
      <c r="U1595">
        <v>5.34</v>
      </c>
      <c r="V1595">
        <v>160</v>
      </c>
      <c r="W1595">
        <v>19.149999999999999</v>
      </c>
    </row>
    <row r="1596" spans="1:23" x14ac:dyDescent="0.25">
      <c r="A1596" t="s">
        <v>1856</v>
      </c>
      <c r="B1596">
        <v>1702</v>
      </c>
      <c r="C1596" t="s">
        <v>2178</v>
      </c>
      <c r="D1596" s="3">
        <v>41131</v>
      </c>
      <c r="E1596">
        <v>2227260.78431</v>
      </c>
      <c r="F1596">
        <v>1371787.7895</v>
      </c>
      <c r="G1596" t="s">
        <v>823</v>
      </c>
      <c r="H1596" t="s">
        <v>824</v>
      </c>
      <c r="I1596" t="s">
        <v>372</v>
      </c>
      <c r="J1596" t="s">
        <v>373</v>
      </c>
      <c r="K1596">
        <v>-84.39479</v>
      </c>
      <c r="L1596">
        <v>33.770940000000003</v>
      </c>
      <c r="M1596" t="s">
        <v>374</v>
      </c>
      <c r="N1596">
        <v>4.5</v>
      </c>
      <c r="O1596">
        <v>16</v>
      </c>
      <c r="P1596">
        <v>11</v>
      </c>
      <c r="Q1596">
        <v>10</v>
      </c>
      <c r="R1596">
        <v>521.94000000000005</v>
      </c>
      <c r="S1596">
        <v>16.73</v>
      </c>
      <c r="T1596">
        <v>22.05</v>
      </c>
      <c r="U1596">
        <v>3.7</v>
      </c>
      <c r="V1596">
        <v>323</v>
      </c>
      <c r="W1596">
        <v>6.2</v>
      </c>
    </row>
    <row r="1597" spans="1:23" x14ac:dyDescent="0.25">
      <c r="A1597" t="s">
        <v>1856</v>
      </c>
      <c r="B1597">
        <v>1703</v>
      </c>
      <c r="C1597" t="s">
        <v>2179</v>
      </c>
      <c r="D1597" s="3">
        <v>41131</v>
      </c>
      <c r="E1597">
        <v>2227179.3933799998</v>
      </c>
      <c r="F1597">
        <v>1371774.12533</v>
      </c>
      <c r="G1597" t="s">
        <v>823</v>
      </c>
      <c r="H1597" t="s">
        <v>824</v>
      </c>
      <c r="I1597" t="s">
        <v>372</v>
      </c>
      <c r="J1597" t="s">
        <v>373</v>
      </c>
      <c r="K1597">
        <v>-84.395060000000001</v>
      </c>
      <c r="L1597">
        <v>33.770899999999997</v>
      </c>
      <c r="M1597" t="s">
        <v>374</v>
      </c>
      <c r="N1597">
        <v>4.5</v>
      </c>
      <c r="O1597">
        <v>20</v>
      </c>
      <c r="P1597">
        <v>12</v>
      </c>
      <c r="Q1597">
        <v>12</v>
      </c>
      <c r="R1597">
        <v>838.62</v>
      </c>
      <c r="S1597">
        <v>26.9</v>
      </c>
      <c r="T1597">
        <v>22.99</v>
      </c>
      <c r="U1597">
        <v>3.84</v>
      </c>
      <c r="V1597">
        <v>323</v>
      </c>
      <c r="W1597">
        <v>9.9600000000000009</v>
      </c>
    </row>
    <row r="1598" spans="1:23" x14ac:dyDescent="0.25">
      <c r="A1598" t="s">
        <v>1856</v>
      </c>
      <c r="B1598">
        <v>1704</v>
      </c>
      <c r="C1598" t="s">
        <v>2180</v>
      </c>
      <c r="D1598" s="3">
        <v>41131</v>
      </c>
      <c r="E1598">
        <v>2227144.3418000001</v>
      </c>
      <c r="F1598">
        <v>1371737.2914700001</v>
      </c>
      <c r="G1598" t="s">
        <v>416</v>
      </c>
      <c r="H1598" t="s">
        <v>417</v>
      </c>
      <c r="I1598" t="s">
        <v>372</v>
      </c>
      <c r="J1598" t="s">
        <v>381</v>
      </c>
      <c r="K1598">
        <v>-84.395169999999993</v>
      </c>
      <c r="L1598">
        <v>33.770800000000001</v>
      </c>
      <c r="M1598" t="s">
        <v>374</v>
      </c>
      <c r="N1598">
        <v>4</v>
      </c>
      <c r="O1598">
        <v>20</v>
      </c>
      <c r="P1598">
        <v>13</v>
      </c>
      <c r="Q1598">
        <v>14</v>
      </c>
      <c r="R1598">
        <v>679.42</v>
      </c>
      <c r="S1598">
        <v>15.81</v>
      </c>
      <c r="T1598">
        <v>25.49</v>
      </c>
      <c r="U1598">
        <v>5.34</v>
      </c>
      <c r="V1598">
        <v>169</v>
      </c>
      <c r="W1598">
        <v>8.07</v>
      </c>
    </row>
    <row r="1599" spans="1:23" x14ac:dyDescent="0.25">
      <c r="A1599" t="s">
        <v>1856</v>
      </c>
      <c r="B1599">
        <v>1705</v>
      </c>
      <c r="C1599" t="s">
        <v>2181</v>
      </c>
      <c r="D1599" s="3">
        <v>41131</v>
      </c>
      <c r="E1599">
        <v>2227102.1611000001</v>
      </c>
      <c r="F1599">
        <v>1371735.5091899999</v>
      </c>
      <c r="G1599" t="s">
        <v>416</v>
      </c>
      <c r="H1599" t="s">
        <v>417</v>
      </c>
      <c r="I1599" t="s">
        <v>372</v>
      </c>
      <c r="J1599" t="s">
        <v>381</v>
      </c>
      <c r="K1599">
        <v>-84.395309999999995</v>
      </c>
      <c r="L1599">
        <v>33.770789999999998</v>
      </c>
      <c r="M1599" t="s">
        <v>374</v>
      </c>
      <c r="N1599">
        <v>3.2</v>
      </c>
      <c r="O1599">
        <v>18</v>
      </c>
      <c r="P1599">
        <v>9</v>
      </c>
      <c r="Q1599">
        <v>9</v>
      </c>
      <c r="R1599">
        <v>294.82</v>
      </c>
      <c r="S1599">
        <v>6.86</v>
      </c>
      <c r="T1599">
        <v>14.93</v>
      </c>
      <c r="U1599">
        <v>3.97</v>
      </c>
      <c r="V1599">
        <v>108</v>
      </c>
      <c r="W1599">
        <v>3.5</v>
      </c>
    </row>
    <row r="1600" spans="1:23" x14ac:dyDescent="0.25">
      <c r="A1600" t="s">
        <v>2117</v>
      </c>
      <c r="B1600">
        <v>1706</v>
      </c>
      <c r="C1600" t="s">
        <v>2182</v>
      </c>
      <c r="D1600" s="3">
        <v>41131</v>
      </c>
      <c r="E1600">
        <v>2227061.7626700001</v>
      </c>
      <c r="F1600">
        <v>1371737.8855699999</v>
      </c>
      <c r="G1600" t="s">
        <v>416</v>
      </c>
      <c r="H1600" t="s">
        <v>417</v>
      </c>
      <c r="I1600" t="s">
        <v>372</v>
      </c>
      <c r="J1600" t="s">
        <v>373</v>
      </c>
      <c r="K1600">
        <v>-84.395449999999997</v>
      </c>
      <c r="L1600">
        <v>33.770800000000001</v>
      </c>
      <c r="M1600" t="s">
        <v>374</v>
      </c>
      <c r="N1600">
        <v>3.3</v>
      </c>
      <c r="O1600">
        <v>17</v>
      </c>
      <c r="P1600">
        <v>12</v>
      </c>
      <c r="Q1600">
        <v>12</v>
      </c>
      <c r="R1600">
        <v>408.28</v>
      </c>
      <c r="S1600">
        <v>9.5</v>
      </c>
      <c r="T1600">
        <v>16.07</v>
      </c>
      <c r="U1600">
        <v>4.12</v>
      </c>
      <c r="V1600">
        <v>115</v>
      </c>
      <c r="W1600">
        <v>4.8499999999999996</v>
      </c>
    </row>
    <row r="1601" spans="1:23" x14ac:dyDescent="0.25">
      <c r="A1601" t="s">
        <v>2117</v>
      </c>
      <c r="B1601">
        <v>1707</v>
      </c>
      <c r="C1601" t="s">
        <v>2183</v>
      </c>
      <c r="D1601" s="3">
        <v>41131</v>
      </c>
      <c r="E1601">
        <v>2227052.25716</v>
      </c>
      <c r="F1601">
        <v>1371759.27297</v>
      </c>
      <c r="G1601" t="s">
        <v>1014</v>
      </c>
      <c r="H1601" t="s">
        <v>130</v>
      </c>
      <c r="I1601" t="s">
        <v>372</v>
      </c>
      <c r="J1601" t="s">
        <v>373</v>
      </c>
      <c r="K1601">
        <v>-84.395480000000006</v>
      </c>
      <c r="L1601">
        <v>33.770859999999999</v>
      </c>
      <c r="M1601" t="s">
        <v>374</v>
      </c>
      <c r="N1601">
        <v>1.7</v>
      </c>
      <c r="O1601">
        <v>9</v>
      </c>
      <c r="P1601">
        <v>8</v>
      </c>
      <c r="Q1601">
        <v>7</v>
      </c>
      <c r="R1601">
        <v>201.82</v>
      </c>
      <c r="S1601">
        <v>6.48</v>
      </c>
      <c r="T1601">
        <v>5.07</v>
      </c>
      <c r="U1601">
        <v>1.17</v>
      </c>
      <c r="V1601">
        <v>38</v>
      </c>
      <c r="W1601">
        <v>4.17</v>
      </c>
    </row>
    <row r="1602" spans="1:23" x14ac:dyDescent="0.25">
      <c r="A1602" t="s">
        <v>2117</v>
      </c>
      <c r="B1602">
        <v>1708</v>
      </c>
      <c r="C1602" t="s">
        <v>2184</v>
      </c>
      <c r="D1602" s="3">
        <v>41131</v>
      </c>
      <c r="E1602">
        <v>2227051.0689699999</v>
      </c>
      <c r="F1602">
        <v>1371774.12533</v>
      </c>
      <c r="G1602" t="s">
        <v>1014</v>
      </c>
      <c r="H1602" t="s">
        <v>130</v>
      </c>
      <c r="I1602" t="s">
        <v>372</v>
      </c>
      <c r="J1602" t="s">
        <v>373</v>
      </c>
      <c r="K1602">
        <v>-84.395480000000006</v>
      </c>
      <c r="L1602">
        <v>33.770899999999997</v>
      </c>
      <c r="M1602" t="s">
        <v>374</v>
      </c>
      <c r="N1602">
        <v>2.8</v>
      </c>
      <c r="O1602">
        <v>17</v>
      </c>
      <c r="P1602">
        <v>9</v>
      </c>
      <c r="Q1602">
        <v>8</v>
      </c>
      <c r="R1602">
        <v>397.83</v>
      </c>
      <c r="S1602">
        <v>12.76</v>
      </c>
      <c r="T1602">
        <v>13.16</v>
      </c>
      <c r="U1602">
        <v>2.2000000000000002</v>
      </c>
      <c r="V1602">
        <v>62</v>
      </c>
      <c r="W1602">
        <v>8.2100000000000009</v>
      </c>
    </row>
    <row r="1603" spans="1:23" x14ac:dyDescent="0.25">
      <c r="A1603" t="s">
        <v>2117</v>
      </c>
      <c r="B1603">
        <v>1709</v>
      </c>
      <c r="C1603" t="s">
        <v>2185</v>
      </c>
      <c r="D1603" s="3">
        <v>41131</v>
      </c>
      <c r="E1603">
        <v>2227054.03945</v>
      </c>
      <c r="F1603">
        <v>1371788.9776900001</v>
      </c>
      <c r="G1603" t="s">
        <v>1014</v>
      </c>
      <c r="H1603" t="s">
        <v>130</v>
      </c>
      <c r="I1603" t="s">
        <v>372</v>
      </c>
      <c r="J1603" t="s">
        <v>373</v>
      </c>
      <c r="K1603">
        <v>-84.395470000000003</v>
      </c>
      <c r="L1603">
        <v>33.770940000000003</v>
      </c>
      <c r="M1603" t="s">
        <v>374</v>
      </c>
      <c r="N1603">
        <v>2.8</v>
      </c>
      <c r="O1603">
        <v>16</v>
      </c>
      <c r="P1603">
        <v>8</v>
      </c>
      <c r="Q1603">
        <v>8</v>
      </c>
      <c r="R1603">
        <v>387.29</v>
      </c>
      <c r="S1603">
        <v>12.43</v>
      </c>
      <c r="T1603">
        <v>12.94</v>
      </c>
      <c r="U1603">
        <v>2.1800000000000002</v>
      </c>
      <c r="V1603">
        <v>62</v>
      </c>
      <c r="W1603">
        <v>7.99</v>
      </c>
    </row>
    <row r="1604" spans="1:23" x14ac:dyDescent="0.25">
      <c r="A1604" t="s">
        <v>2117</v>
      </c>
      <c r="B1604">
        <v>1710</v>
      </c>
      <c r="C1604" t="s">
        <v>2186</v>
      </c>
      <c r="D1604" s="3">
        <v>41131</v>
      </c>
      <c r="E1604">
        <v>2227053.4453500002</v>
      </c>
      <c r="F1604">
        <v>1371805.6123299999</v>
      </c>
      <c r="G1604" t="s">
        <v>1014</v>
      </c>
      <c r="H1604" t="s">
        <v>130</v>
      </c>
      <c r="I1604" t="s">
        <v>372</v>
      </c>
      <c r="J1604" t="s">
        <v>373</v>
      </c>
      <c r="K1604">
        <v>-84.395470000000003</v>
      </c>
      <c r="L1604">
        <v>33.770980000000002</v>
      </c>
      <c r="M1604" t="s">
        <v>374</v>
      </c>
      <c r="N1604">
        <v>1.8</v>
      </c>
      <c r="O1604">
        <v>10</v>
      </c>
      <c r="P1604">
        <v>7</v>
      </c>
      <c r="Q1604">
        <v>7</v>
      </c>
      <c r="R1604">
        <v>187.08</v>
      </c>
      <c r="S1604">
        <v>6</v>
      </c>
      <c r="T1604">
        <v>5.25</v>
      </c>
      <c r="U1604">
        <v>1.26</v>
      </c>
      <c r="V1604">
        <v>38</v>
      </c>
      <c r="W1604">
        <v>3.86</v>
      </c>
    </row>
    <row r="1605" spans="1:23" x14ac:dyDescent="0.25">
      <c r="A1605" t="s">
        <v>2117</v>
      </c>
      <c r="B1605">
        <v>1711</v>
      </c>
      <c r="C1605" t="s">
        <v>2187</v>
      </c>
      <c r="D1605" s="3">
        <v>41131</v>
      </c>
      <c r="E1605">
        <v>2227053.4453500002</v>
      </c>
      <c r="F1605">
        <v>1371822.2469800001</v>
      </c>
      <c r="G1605" t="s">
        <v>1014</v>
      </c>
      <c r="H1605" t="s">
        <v>130</v>
      </c>
      <c r="I1605" t="s">
        <v>372</v>
      </c>
      <c r="J1605" t="s">
        <v>373</v>
      </c>
      <c r="K1605">
        <v>-84.395470000000003</v>
      </c>
      <c r="L1605">
        <v>33.771030000000003</v>
      </c>
      <c r="M1605" t="s">
        <v>374</v>
      </c>
      <c r="N1605">
        <v>2.2999999999999998</v>
      </c>
      <c r="O1605">
        <v>12</v>
      </c>
      <c r="P1605">
        <v>8</v>
      </c>
      <c r="Q1605">
        <v>6</v>
      </c>
      <c r="R1605">
        <v>146.16999999999999</v>
      </c>
      <c r="S1605">
        <v>4.7</v>
      </c>
      <c r="T1605">
        <v>6.83</v>
      </c>
      <c r="U1605">
        <v>1.68</v>
      </c>
      <c r="V1605">
        <v>42</v>
      </c>
      <c r="W1605">
        <v>3.02</v>
      </c>
    </row>
    <row r="1606" spans="1:23" x14ac:dyDescent="0.25">
      <c r="A1606" t="s">
        <v>2117</v>
      </c>
      <c r="B1606">
        <v>1712</v>
      </c>
      <c r="C1606" t="s">
        <v>2188</v>
      </c>
      <c r="D1606" s="3">
        <v>41131</v>
      </c>
      <c r="E1606">
        <v>2227051.6630699998</v>
      </c>
      <c r="F1606">
        <v>1371838.2875300001</v>
      </c>
      <c r="G1606" t="s">
        <v>1014</v>
      </c>
      <c r="H1606" t="s">
        <v>130</v>
      </c>
      <c r="I1606" t="s">
        <v>372</v>
      </c>
      <c r="J1606" t="s">
        <v>373</v>
      </c>
      <c r="K1606">
        <v>-84.395480000000006</v>
      </c>
      <c r="L1606">
        <v>33.771070000000002</v>
      </c>
      <c r="M1606" t="s">
        <v>374</v>
      </c>
      <c r="N1606">
        <v>2.2000000000000002</v>
      </c>
      <c r="O1606">
        <v>14</v>
      </c>
      <c r="P1606">
        <v>8</v>
      </c>
      <c r="Q1606">
        <v>6</v>
      </c>
      <c r="R1606">
        <v>268.56</v>
      </c>
      <c r="S1606">
        <v>8.6199999999999992</v>
      </c>
      <c r="T1606">
        <v>8.09</v>
      </c>
      <c r="U1606">
        <v>1.63</v>
      </c>
      <c r="V1606">
        <v>39</v>
      </c>
      <c r="W1606">
        <v>5.54</v>
      </c>
    </row>
    <row r="1607" spans="1:23" x14ac:dyDescent="0.25">
      <c r="A1607" t="s">
        <v>2117</v>
      </c>
      <c r="B1607">
        <v>1713</v>
      </c>
      <c r="C1607" t="s">
        <v>2189</v>
      </c>
      <c r="D1607" s="3">
        <v>41131</v>
      </c>
      <c r="E1607">
        <v>2227055.82173</v>
      </c>
      <c r="F1607">
        <v>1371856.7044599999</v>
      </c>
      <c r="G1607" t="s">
        <v>1014</v>
      </c>
      <c r="H1607" t="s">
        <v>130</v>
      </c>
      <c r="I1607" t="s">
        <v>372</v>
      </c>
      <c r="J1607" t="s">
        <v>373</v>
      </c>
      <c r="K1607">
        <v>-84.395470000000003</v>
      </c>
      <c r="L1607">
        <v>33.771120000000003</v>
      </c>
      <c r="M1607" t="s">
        <v>374</v>
      </c>
      <c r="N1607">
        <v>2.1</v>
      </c>
      <c r="O1607">
        <v>15</v>
      </c>
      <c r="P1607">
        <v>8</v>
      </c>
      <c r="Q1607">
        <v>7</v>
      </c>
      <c r="R1607">
        <v>294.5</v>
      </c>
      <c r="S1607">
        <v>9.44</v>
      </c>
      <c r="T1607">
        <v>10.34</v>
      </c>
      <c r="U1607">
        <v>1.96</v>
      </c>
      <c r="V1607">
        <v>53</v>
      </c>
      <c r="W1607">
        <v>6.08</v>
      </c>
    </row>
    <row r="1608" spans="1:23" x14ac:dyDescent="0.25">
      <c r="A1608" t="s">
        <v>2117</v>
      </c>
      <c r="B1608">
        <v>1714</v>
      </c>
      <c r="C1608" t="s">
        <v>2190</v>
      </c>
      <c r="D1608" s="3">
        <v>41131</v>
      </c>
      <c r="E1608">
        <v>2227062.35677</v>
      </c>
      <c r="F1608">
        <v>1371875.1213799999</v>
      </c>
      <c r="G1608" t="s">
        <v>554</v>
      </c>
      <c r="H1608" t="s">
        <v>555</v>
      </c>
      <c r="I1608" t="s">
        <v>380</v>
      </c>
      <c r="J1608" t="s">
        <v>381</v>
      </c>
      <c r="K1608">
        <v>-84.395439999999994</v>
      </c>
      <c r="L1608">
        <v>33.771169999999998</v>
      </c>
      <c r="M1608" t="s">
        <v>374</v>
      </c>
      <c r="N1608">
        <v>2</v>
      </c>
      <c r="O1608">
        <v>18</v>
      </c>
      <c r="P1608">
        <v>11</v>
      </c>
      <c r="Q1608">
        <v>10</v>
      </c>
      <c r="R1608">
        <v>229.59</v>
      </c>
      <c r="S1608">
        <v>6.72</v>
      </c>
      <c r="T1608">
        <v>17.39</v>
      </c>
      <c r="U1608">
        <v>4.5599999999999996</v>
      </c>
      <c r="V1608">
        <v>160</v>
      </c>
      <c r="W1608">
        <v>2.73</v>
      </c>
    </row>
    <row r="1609" spans="1:23" x14ac:dyDescent="0.25">
      <c r="A1609" t="s">
        <v>2117</v>
      </c>
      <c r="B1609">
        <v>1715</v>
      </c>
      <c r="C1609" t="s">
        <v>2191</v>
      </c>
      <c r="D1609" s="3">
        <v>41131</v>
      </c>
      <c r="E1609">
        <v>2227067.7036199998</v>
      </c>
      <c r="F1609">
        <v>1371887.00327</v>
      </c>
      <c r="G1609" t="s">
        <v>554</v>
      </c>
      <c r="H1609" t="s">
        <v>555</v>
      </c>
      <c r="I1609" t="s">
        <v>372</v>
      </c>
      <c r="J1609" t="s">
        <v>381</v>
      </c>
      <c r="K1609">
        <v>-84.395430000000005</v>
      </c>
      <c r="L1609">
        <v>33.771210000000004</v>
      </c>
      <c r="M1609" t="s">
        <v>374</v>
      </c>
      <c r="N1609">
        <v>2.2000000000000002</v>
      </c>
      <c r="O1609">
        <v>15</v>
      </c>
      <c r="P1609">
        <v>12</v>
      </c>
      <c r="Q1609">
        <v>11</v>
      </c>
      <c r="R1609">
        <v>348.86</v>
      </c>
      <c r="S1609">
        <v>10.210000000000001</v>
      </c>
      <c r="T1609">
        <v>35.25</v>
      </c>
      <c r="U1609">
        <v>6.77</v>
      </c>
      <c r="V1609">
        <v>310</v>
      </c>
      <c r="W1609">
        <v>4.1399999999999997</v>
      </c>
    </row>
    <row r="1610" spans="1:23" x14ac:dyDescent="0.25">
      <c r="A1610" t="s">
        <v>2117</v>
      </c>
      <c r="B1610">
        <v>1716</v>
      </c>
      <c r="C1610" t="s">
        <v>2192</v>
      </c>
      <c r="D1610" s="3">
        <v>41131</v>
      </c>
      <c r="E1610">
        <v>2227058.1981100002</v>
      </c>
      <c r="F1610">
        <v>1371891.1619299999</v>
      </c>
      <c r="G1610" t="s">
        <v>554</v>
      </c>
      <c r="H1610" t="s">
        <v>555</v>
      </c>
      <c r="I1610" t="s">
        <v>372</v>
      </c>
      <c r="J1610" t="s">
        <v>381</v>
      </c>
      <c r="K1610">
        <v>-84.39546</v>
      </c>
      <c r="L1610">
        <v>33.77122</v>
      </c>
      <c r="M1610" t="s">
        <v>374</v>
      </c>
      <c r="N1610">
        <v>2.2999999999999998</v>
      </c>
      <c r="O1610">
        <v>16</v>
      </c>
      <c r="P1610">
        <v>12</v>
      </c>
      <c r="Q1610">
        <v>8</v>
      </c>
      <c r="R1610">
        <v>186.43</v>
      </c>
      <c r="S1610">
        <v>5.47</v>
      </c>
      <c r="T1610">
        <v>18.100000000000001</v>
      </c>
      <c r="U1610">
        <v>4.6500000000000004</v>
      </c>
      <c r="V1610">
        <v>144</v>
      </c>
      <c r="W1610">
        <v>2.21</v>
      </c>
    </row>
    <row r="1611" spans="1:23" x14ac:dyDescent="0.25">
      <c r="A1611" t="s">
        <v>1856</v>
      </c>
      <c r="B1611">
        <v>1717</v>
      </c>
      <c r="C1611" t="s">
        <v>2193</v>
      </c>
      <c r="D1611" s="3">
        <v>41131</v>
      </c>
      <c r="E1611">
        <v>2227091.4674</v>
      </c>
      <c r="F1611">
        <v>1371900.6674500001</v>
      </c>
      <c r="G1611" t="s">
        <v>1604</v>
      </c>
      <c r="H1611" t="s">
        <v>1605</v>
      </c>
      <c r="I1611" t="s">
        <v>372</v>
      </c>
      <c r="J1611" t="s">
        <v>373</v>
      </c>
      <c r="K1611">
        <v>-84.395349999999993</v>
      </c>
      <c r="L1611">
        <v>33.771250000000002</v>
      </c>
      <c r="M1611" t="s">
        <v>374</v>
      </c>
      <c r="N1611">
        <v>3.5</v>
      </c>
      <c r="O1611">
        <v>14</v>
      </c>
      <c r="P1611">
        <v>12</v>
      </c>
      <c r="Q1611">
        <v>13</v>
      </c>
      <c r="R1611">
        <v>312.48</v>
      </c>
      <c r="S1611">
        <v>2.2000000000000002</v>
      </c>
      <c r="T1611">
        <v>20.5</v>
      </c>
      <c r="U1611">
        <v>4.8899999999999997</v>
      </c>
      <c r="V1611">
        <v>195</v>
      </c>
      <c r="W1611">
        <v>3.71</v>
      </c>
    </row>
    <row r="1612" spans="1:23" x14ac:dyDescent="0.25">
      <c r="A1612" t="s">
        <v>1856</v>
      </c>
      <c r="B1612">
        <v>1718</v>
      </c>
      <c r="C1612" t="s">
        <v>2194</v>
      </c>
      <c r="D1612" s="3">
        <v>41131</v>
      </c>
      <c r="E1612">
        <v>2227122.3603099999</v>
      </c>
      <c r="F1612">
        <v>1371900.07335</v>
      </c>
      <c r="G1612" t="s">
        <v>1604</v>
      </c>
      <c r="H1612" t="s">
        <v>1605</v>
      </c>
      <c r="I1612" t="s">
        <v>372</v>
      </c>
      <c r="J1612" t="s">
        <v>373</v>
      </c>
      <c r="K1612">
        <v>-84.395250000000004</v>
      </c>
      <c r="L1612">
        <v>33.771239999999999</v>
      </c>
      <c r="M1612" t="s">
        <v>374</v>
      </c>
      <c r="N1612">
        <v>2.7</v>
      </c>
      <c r="O1612">
        <v>12</v>
      </c>
      <c r="P1612">
        <v>6</v>
      </c>
      <c r="Q1612">
        <v>6</v>
      </c>
      <c r="R1612">
        <v>91.06</v>
      </c>
      <c r="S1612">
        <v>0.64</v>
      </c>
      <c r="T1612">
        <v>11.07</v>
      </c>
      <c r="U1612">
        <v>3.48</v>
      </c>
      <c r="V1612">
        <v>116</v>
      </c>
      <c r="W1612">
        <v>1.08</v>
      </c>
    </row>
    <row r="1613" spans="1:23" x14ac:dyDescent="0.25">
      <c r="A1613" t="s">
        <v>1856</v>
      </c>
      <c r="B1613">
        <v>1719</v>
      </c>
      <c r="C1613" t="s">
        <v>2195</v>
      </c>
      <c r="D1613" s="3">
        <v>41131</v>
      </c>
      <c r="E1613">
        <v>2227152.0650300002</v>
      </c>
      <c r="F1613">
        <v>1371900.07335</v>
      </c>
      <c r="G1613" t="s">
        <v>1604</v>
      </c>
      <c r="H1613" t="s">
        <v>1605</v>
      </c>
      <c r="I1613" t="s">
        <v>372</v>
      </c>
      <c r="J1613" t="s">
        <v>373</v>
      </c>
      <c r="K1613">
        <v>-84.395150000000001</v>
      </c>
      <c r="L1613">
        <v>33.771239999999999</v>
      </c>
      <c r="M1613" t="s">
        <v>374</v>
      </c>
      <c r="N1613">
        <v>2.8</v>
      </c>
      <c r="O1613">
        <v>15</v>
      </c>
      <c r="P1613">
        <v>7</v>
      </c>
      <c r="Q1613">
        <v>7</v>
      </c>
      <c r="R1613">
        <v>158.55000000000001</v>
      </c>
      <c r="S1613">
        <v>1.1200000000000001</v>
      </c>
      <c r="T1613">
        <v>12.06</v>
      </c>
      <c r="U1613">
        <v>3.66</v>
      </c>
      <c r="V1613">
        <v>125</v>
      </c>
      <c r="W1613">
        <v>1.88</v>
      </c>
    </row>
    <row r="1614" spans="1:23" x14ac:dyDescent="0.25">
      <c r="A1614" t="s">
        <v>1856</v>
      </c>
      <c r="B1614">
        <v>1720</v>
      </c>
      <c r="C1614" t="s">
        <v>2196</v>
      </c>
      <c r="D1614" s="3">
        <v>41131</v>
      </c>
      <c r="E1614">
        <v>2227171.0760499998</v>
      </c>
      <c r="F1614">
        <v>1371897.1028799999</v>
      </c>
      <c r="G1614" t="s">
        <v>1604</v>
      </c>
      <c r="H1614" t="s">
        <v>1605</v>
      </c>
      <c r="I1614" t="s">
        <v>372</v>
      </c>
      <c r="J1614" t="s">
        <v>373</v>
      </c>
      <c r="K1614">
        <v>-84.395089999999996</v>
      </c>
      <c r="L1614">
        <v>33.771239999999999</v>
      </c>
      <c r="M1614" t="s">
        <v>374</v>
      </c>
      <c r="N1614">
        <v>2.7</v>
      </c>
      <c r="O1614">
        <v>15</v>
      </c>
      <c r="P1614">
        <v>7</v>
      </c>
      <c r="Q1614">
        <v>6</v>
      </c>
      <c r="R1614">
        <v>84.28</v>
      </c>
      <c r="S1614">
        <v>0.6</v>
      </c>
      <c r="T1614">
        <v>11.07</v>
      </c>
      <c r="U1614">
        <v>3.48</v>
      </c>
      <c r="V1614">
        <v>116</v>
      </c>
      <c r="W1614">
        <v>1</v>
      </c>
    </row>
    <row r="1615" spans="1:23" x14ac:dyDescent="0.25">
      <c r="A1615" t="s">
        <v>1856</v>
      </c>
      <c r="B1615">
        <v>1721</v>
      </c>
      <c r="C1615" t="s">
        <v>2197</v>
      </c>
      <c r="D1615" s="3">
        <v>41131</v>
      </c>
      <c r="E1615">
        <v>2227140.1831399999</v>
      </c>
      <c r="F1615">
        <v>1371852.5457899999</v>
      </c>
      <c r="G1615" t="s">
        <v>416</v>
      </c>
      <c r="H1615" t="s">
        <v>417</v>
      </c>
      <c r="I1615" t="s">
        <v>372</v>
      </c>
      <c r="J1615" t="s">
        <v>373</v>
      </c>
      <c r="K1615">
        <v>-84.395189999999999</v>
      </c>
      <c r="L1615">
        <v>33.77111</v>
      </c>
      <c r="M1615" t="s">
        <v>374</v>
      </c>
      <c r="N1615">
        <v>4.0999999999999996</v>
      </c>
      <c r="O1615">
        <v>21</v>
      </c>
      <c r="P1615">
        <v>15</v>
      </c>
      <c r="Q1615">
        <v>13</v>
      </c>
      <c r="R1615">
        <v>769.94</v>
      </c>
      <c r="S1615">
        <v>17.920000000000002</v>
      </c>
      <c r="T1615">
        <v>27.03</v>
      </c>
      <c r="U1615">
        <v>5.51</v>
      </c>
      <c r="V1615">
        <v>177</v>
      </c>
      <c r="W1615">
        <v>9.14</v>
      </c>
    </row>
    <row r="1616" spans="1:23" x14ac:dyDescent="0.25">
      <c r="A1616" t="s">
        <v>1856</v>
      </c>
      <c r="B1616">
        <v>1722</v>
      </c>
      <c r="C1616" t="s">
        <v>2198</v>
      </c>
      <c r="D1616" s="3">
        <v>41131</v>
      </c>
      <c r="E1616">
        <v>2227106.9138500001</v>
      </c>
      <c r="F1616">
        <v>1371852.5457899999</v>
      </c>
      <c r="G1616" t="s">
        <v>416</v>
      </c>
      <c r="H1616" t="s">
        <v>417</v>
      </c>
      <c r="I1616" t="s">
        <v>372</v>
      </c>
      <c r="J1616" t="s">
        <v>381</v>
      </c>
      <c r="K1616">
        <v>-84.395300000000006</v>
      </c>
      <c r="L1616">
        <v>33.77111</v>
      </c>
      <c r="M1616" t="s">
        <v>374</v>
      </c>
      <c r="N1616">
        <v>3.8</v>
      </c>
      <c r="O1616">
        <v>23</v>
      </c>
      <c r="P1616">
        <v>17</v>
      </c>
      <c r="Q1616">
        <v>16</v>
      </c>
      <c r="R1616">
        <v>1043.67</v>
      </c>
      <c r="S1616">
        <v>24.29</v>
      </c>
      <c r="T1616">
        <v>22.53</v>
      </c>
      <c r="U1616">
        <v>4.9800000000000004</v>
      </c>
      <c r="V1616">
        <v>152</v>
      </c>
      <c r="W1616">
        <v>12.39</v>
      </c>
    </row>
    <row r="1617" spans="1:23" x14ac:dyDescent="0.25">
      <c r="A1617" t="s">
        <v>1856</v>
      </c>
      <c r="B1617">
        <v>1723</v>
      </c>
      <c r="C1617" t="s">
        <v>2199</v>
      </c>
      <c r="D1617" s="3">
        <v>41131</v>
      </c>
      <c r="E1617">
        <v>2227106.3197599999</v>
      </c>
      <c r="F1617">
        <v>1371772.3430399999</v>
      </c>
      <c r="G1617" t="s">
        <v>416</v>
      </c>
      <c r="H1617" t="s">
        <v>417</v>
      </c>
      <c r="I1617" t="s">
        <v>380</v>
      </c>
      <c r="J1617" t="s">
        <v>373</v>
      </c>
      <c r="K1617">
        <v>-84.395300000000006</v>
      </c>
      <c r="L1617">
        <v>33.770890000000001</v>
      </c>
      <c r="M1617" t="s">
        <v>374</v>
      </c>
      <c r="N1617">
        <v>4.4000000000000004</v>
      </c>
      <c r="O1617">
        <v>21</v>
      </c>
      <c r="P1617">
        <v>26</v>
      </c>
      <c r="Q1617">
        <v>19</v>
      </c>
      <c r="R1617">
        <v>1670.13</v>
      </c>
      <c r="S1617">
        <v>38.869999999999997</v>
      </c>
      <c r="T1617">
        <v>32.03</v>
      </c>
      <c r="U1617">
        <v>6.06</v>
      </c>
      <c r="V1617">
        <v>204</v>
      </c>
      <c r="W1617">
        <v>19.829999999999998</v>
      </c>
    </row>
    <row r="1618" spans="1:23" x14ac:dyDescent="0.25">
      <c r="A1618" t="s">
        <v>1856</v>
      </c>
      <c r="B1618">
        <v>1724</v>
      </c>
      <c r="C1618" t="s">
        <v>2200</v>
      </c>
      <c r="D1618" s="3">
        <v>41131</v>
      </c>
      <c r="E1618">
        <v>2227136.61858</v>
      </c>
      <c r="F1618">
        <v>1371772.9371400001</v>
      </c>
      <c r="G1618" t="s">
        <v>416</v>
      </c>
      <c r="H1618" t="s">
        <v>417</v>
      </c>
      <c r="I1618" t="s">
        <v>372</v>
      </c>
      <c r="J1618" t="s">
        <v>373</v>
      </c>
      <c r="K1618">
        <v>-84.395200000000003</v>
      </c>
      <c r="L1618">
        <v>33.770890000000001</v>
      </c>
      <c r="M1618" t="s">
        <v>374</v>
      </c>
      <c r="N1618">
        <v>4.7</v>
      </c>
      <c r="O1618">
        <v>21</v>
      </c>
      <c r="P1618">
        <v>24</v>
      </c>
      <c r="Q1618">
        <v>25</v>
      </c>
      <c r="R1618">
        <v>2238.79</v>
      </c>
      <c r="S1618">
        <v>52.1</v>
      </c>
      <c r="T1618">
        <v>37.520000000000003</v>
      </c>
      <c r="U1618">
        <v>6.64</v>
      </c>
      <c r="V1618">
        <v>233</v>
      </c>
      <c r="W1618">
        <v>26.58</v>
      </c>
    </row>
    <row r="1619" spans="1:23" x14ac:dyDescent="0.25">
      <c r="A1619" t="s">
        <v>1856</v>
      </c>
      <c r="B1619">
        <v>1725</v>
      </c>
      <c r="C1619" t="s">
        <v>2201</v>
      </c>
      <c r="D1619" s="3">
        <v>41131</v>
      </c>
      <c r="E1619">
        <v>2227193.05755</v>
      </c>
      <c r="F1619">
        <v>1371813.9296599999</v>
      </c>
      <c r="G1619" t="s">
        <v>823</v>
      </c>
      <c r="H1619" t="s">
        <v>824</v>
      </c>
      <c r="I1619" t="s">
        <v>372</v>
      </c>
      <c r="J1619" t="s">
        <v>381</v>
      </c>
      <c r="K1619">
        <v>-84.395009999999999</v>
      </c>
      <c r="L1619">
        <v>33.771009999999997</v>
      </c>
      <c r="M1619" t="s">
        <v>374</v>
      </c>
      <c r="N1619">
        <v>4.2</v>
      </c>
      <c r="O1619">
        <v>19</v>
      </c>
      <c r="P1619">
        <v>15</v>
      </c>
      <c r="Q1619">
        <v>16</v>
      </c>
      <c r="R1619">
        <v>1307.28</v>
      </c>
      <c r="S1619">
        <v>41.93</v>
      </c>
      <c r="T1619">
        <v>19.62</v>
      </c>
      <c r="U1619">
        <v>3.53</v>
      </c>
      <c r="V1619">
        <v>281</v>
      </c>
      <c r="W1619">
        <v>15.52</v>
      </c>
    </row>
    <row r="1620" spans="1:23" x14ac:dyDescent="0.25">
      <c r="A1620" t="s">
        <v>1856</v>
      </c>
      <c r="B1620">
        <v>1726</v>
      </c>
      <c r="C1620" t="s">
        <v>2202</v>
      </c>
      <c r="D1620" s="3">
        <v>41131</v>
      </c>
      <c r="E1620">
        <v>2227193.6516399998</v>
      </c>
      <c r="F1620">
        <v>1371843.0402800001</v>
      </c>
      <c r="G1620" t="s">
        <v>823</v>
      </c>
      <c r="H1620" t="s">
        <v>824</v>
      </c>
      <c r="I1620" t="s">
        <v>372</v>
      </c>
      <c r="J1620" t="s">
        <v>381</v>
      </c>
      <c r="K1620">
        <v>-84.395009999999999</v>
      </c>
      <c r="L1620">
        <v>33.771090000000001</v>
      </c>
      <c r="M1620" t="s">
        <v>374</v>
      </c>
      <c r="N1620">
        <v>4.5</v>
      </c>
      <c r="O1620">
        <v>19</v>
      </c>
      <c r="P1620">
        <v>12</v>
      </c>
      <c r="Q1620">
        <v>13</v>
      </c>
      <c r="R1620">
        <v>704.82</v>
      </c>
      <c r="S1620">
        <v>22.6</v>
      </c>
      <c r="T1620">
        <v>22.75</v>
      </c>
      <c r="U1620">
        <v>3.81</v>
      </c>
      <c r="V1620">
        <v>323</v>
      </c>
      <c r="W1620">
        <v>8.3699999999999992</v>
      </c>
    </row>
    <row r="1621" spans="1:23" x14ac:dyDescent="0.25">
      <c r="A1621" t="s">
        <v>1856</v>
      </c>
      <c r="B1621">
        <v>1727</v>
      </c>
      <c r="C1621" t="s">
        <v>2203</v>
      </c>
      <c r="D1621" s="3">
        <v>41131</v>
      </c>
      <c r="E1621">
        <v>2227187.7107000002</v>
      </c>
      <c r="F1621">
        <v>1371882.25052</v>
      </c>
      <c r="G1621" t="s">
        <v>554</v>
      </c>
      <c r="H1621" t="s">
        <v>555</v>
      </c>
      <c r="I1621" t="s">
        <v>372</v>
      </c>
      <c r="J1621" t="s">
        <v>381</v>
      </c>
      <c r="K1621">
        <v>-84.395030000000006</v>
      </c>
      <c r="L1621">
        <v>33.7712</v>
      </c>
      <c r="M1621" t="s">
        <v>374</v>
      </c>
      <c r="N1621">
        <v>2.9</v>
      </c>
      <c r="O1621">
        <v>14</v>
      </c>
      <c r="P1621">
        <v>9</v>
      </c>
      <c r="Q1621">
        <v>10</v>
      </c>
      <c r="R1621">
        <v>222.6</v>
      </c>
      <c r="S1621">
        <v>6.53</v>
      </c>
      <c r="T1621">
        <v>38.56</v>
      </c>
      <c r="U1621">
        <v>7.12</v>
      </c>
      <c r="V1621">
        <v>336</v>
      </c>
      <c r="W1621">
        <v>2.64</v>
      </c>
    </row>
    <row r="1622" spans="1:23" x14ac:dyDescent="0.25">
      <c r="A1622" t="s">
        <v>1856</v>
      </c>
      <c r="B1622">
        <v>1728</v>
      </c>
      <c r="C1622" t="s">
        <v>2204</v>
      </c>
      <c r="D1622" s="3">
        <v>41131</v>
      </c>
      <c r="E1622">
        <v>2227200.1866799998</v>
      </c>
      <c r="F1622">
        <v>1371892.3501200001</v>
      </c>
      <c r="G1622" t="s">
        <v>554</v>
      </c>
      <c r="H1622" t="s">
        <v>555</v>
      </c>
      <c r="I1622" t="s">
        <v>372</v>
      </c>
      <c r="J1622" t="s">
        <v>381</v>
      </c>
      <c r="K1622">
        <v>-84.394990000000007</v>
      </c>
      <c r="L1622">
        <v>33.77122</v>
      </c>
      <c r="M1622" t="s">
        <v>374</v>
      </c>
      <c r="N1622">
        <v>2.2000000000000002</v>
      </c>
      <c r="O1622">
        <v>16</v>
      </c>
      <c r="P1622">
        <v>7</v>
      </c>
      <c r="Q1622">
        <v>8</v>
      </c>
      <c r="R1622">
        <v>199.67</v>
      </c>
      <c r="S1622">
        <v>5.84</v>
      </c>
      <c r="T1622">
        <v>20.9</v>
      </c>
      <c r="U1622">
        <v>5.05</v>
      </c>
      <c r="V1622">
        <v>198</v>
      </c>
      <c r="W1622">
        <v>2.37</v>
      </c>
    </row>
    <row r="1623" spans="1:23" x14ac:dyDescent="0.25">
      <c r="A1623" t="s">
        <v>1856</v>
      </c>
      <c r="B1623">
        <v>1729</v>
      </c>
      <c r="C1623" t="s">
        <v>2205</v>
      </c>
      <c r="D1623" s="3">
        <v>41131</v>
      </c>
      <c r="E1623">
        <v>2227190.6811700002</v>
      </c>
      <c r="F1623">
        <v>1371894.7265000001</v>
      </c>
      <c r="G1623" t="s">
        <v>554</v>
      </c>
      <c r="H1623" t="s">
        <v>555</v>
      </c>
      <c r="I1623" t="s">
        <v>372</v>
      </c>
      <c r="J1623" t="s">
        <v>381</v>
      </c>
      <c r="K1623">
        <v>-84.395020000000002</v>
      </c>
      <c r="L1623">
        <v>33.771230000000003</v>
      </c>
      <c r="M1623" t="s">
        <v>374</v>
      </c>
      <c r="N1623">
        <v>2.2000000000000002</v>
      </c>
      <c r="O1623">
        <v>16</v>
      </c>
      <c r="P1623">
        <v>10</v>
      </c>
      <c r="Q1623">
        <v>11</v>
      </c>
      <c r="R1623">
        <v>343.58</v>
      </c>
      <c r="S1623">
        <v>10.050000000000001</v>
      </c>
      <c r="T1623">
        <v>27.95</v>
      </c>
      <c r="U1623">
        <v>5.93</v>
      </c>
      <c r="V1623">
        <v>241</v>
      </c>
      <c r="W1623">
        <v>4.08</v>
      </c>
    </row>
    <row r="1624" spans="1:23" x14ac:dyDescent="0.25">
      <c r="A1624" t="s">
        <v>1856</v>
      </c>
      <c r="B1624">
        <v>1730</v>
      </c>
      <c r="C1624" t="s">
        <v>2206</v>
      </c>
      <c r="D1624" s="3">
        <v>41131</v>
      </c>
      <c r="E1624">
        <v>2227243.5555799999</v>
      </c>
      <c r="F1624">
        <v>1371814.5237499999</v>
      </c>
      <c r="G1624" t="s">
        <v>823</v>
      </c>
      <c r="H1624" t="s">
        <v>824</v>
      </c>
      <c r="I1624" t="s">
        <v>372</v>
      </c>
      <c r="J1624" t="s">
        <v>373</v>
      </c>
      <c r="K1624">
        <v>-84.394850000000005</v>
      </c>
      <c r="L1624">
        <v>33.771009999999997</v>
      </c>
      <c r="M1624" t="s">
        <v>374</v>
      </c>
      <c r="N1624">
        <v>4.0999999999999996</v>
      </c>
      <c r="O1624">
        <v>19</v>
      </c>
      <c r="P1624">
        <v>13</v>
      </c>
      <c r="Q1624">
        <v>12</v>
      </c>
      <c r="R1624">
        <v>1006.21</v>
      </c>
      <c r="S1624">
        <v>32.28</v>
      </c>
      <c r="T1624">
        <v>18.63</v>
      </c>
      <c r="U1624">
        <v>3.42</v>
      </c>
      <c r="V1624">
        <v>268</v>
      </c>
      <c r="W1624">
        <v>11.95</v>
      </c>
    </row>
    <row r="1625" spans="1:23" x14ac:dyDescent="0.25">
      <c r="A1625" t="s">
        <v>1856</v>
      </c>
      <c r="B1625">
        <v>1731</v>
      </c>
      <c r="C1625" t="s">
        <v>2207</v>
      </c>
      <c r="D1625" s="3">
        <v>41131</v>
      </c>
      <c r="E1625">
        <v>2227242.3673899998</v>
      </c>
      <c r="F1625">
        <v>1371848.98123</v>
      </c>
      <c r="G1625" t="s">
        <v>823</v>
      </c>
      <c r="H1625" t="s">
        <v>824</v>
      </c>
      <c r="I1625" t="s">
        <v>372</v>
      </c>
      <c r="J1625" t="s">
        <v>373</v>
      </c>
      <c r="K1625">
        <v>-84.394850000000005</v>
      </c>
      <c r="L1625">
        <v>33.771099999999997</v>
      </c>
      <c r="M1625" t="s">
        <v>374</v>
      </c>
      <c r="N1625">
        <v>4.3</v>
      </c>
      <c r="O1625">
        <v>15</v>
      </c>
      <c r="P1625">
        <v>11</v>
      </c>
      <c r="Q1625">
        <v>12</v>
      </c>
      <c r="R1625">
        <v>597.5</v>
      </c>
      <c r="S1625">
        <v>19.16</v>
      </c>
      <c r="T1625">
        <v>19.78</v>
      </c>
      <c r="U1625">
        <v>3.48</v>
      </c>
      <c r="V1625">
        <v>295</v>
      </c>
      <c r="W1625">
        <v>7.09</v>
      </c>
    </row>
    <row r="1626" spans="1:23" x14ac:dyDescent="0.25">
      <c r="A1626" t="s">
        <v>1856</v>
      </c>
      <c r="B1626">
        <v>1732</v>
      </c>
      <c r="C1626" t="s">
        <v>2208</v>
      </c>
      <c r="D1626" s="3">
        <v>41131</v>
      </c>
      <c r="E1626">
        <v>2227251.2788</v>
      </c>
      <c r="F1626">
        <v>1371887.5973700001</v>
      </c>
      <c r="G1626" t="s">
        <v>554</v>
      </c>
      <c r="H1626" t="s">
        <v>555</v>
      </c>
      <c r="I1626" t="s">
        <v>372</v>
      </c>
      <c r="J1626" t="s">
        <v>381</v>
      </c>
      <c r="K1626">
        <v>-84.394819999999996</v>
      </c>
      <c r="L1626">
        <v>33.771210000000004</v>
      </c>
      <c r="M1626" t="s">
        <v>374</v>
      </c>
      <c r="N1626">
        <v>1.5</v>
      </c>
      <c r="O1626">
        <v>15</v>
      </c>
      <c r="P1626">
        <v>11</v>
      </c>
      <c r="Q1626">
        <v>6</v>
      </c>
      <c r="R1626">
        <v>237.24</v>
      </c>
      <c r="S1626">
        <v>6.94</v>
      </c>
      <c r="T1626">
        <v>20.64</v>
      </c>
      <c r="U1626">
        <v>5</v>
      </c>
      <c r="V1626">
        <v>197</v>
      </c>
      <c r="W1626">
        <v>2.82</v>
      </c>
    </row>
    <row r="1627" spans="1:23" x14ac:dyDescent="0.25">
      <c r="A1627" t="s">
        <v>1856</v>
      </c>
      <c r="B1627">
        <v>1733</v>
      </c>
      <c r="C1627" t="s">
        <v>2209</v>
      </c>
      <c r="D1627" s="3">
        <v>41131</v>
      </c>
      <c r="E1627">
        <v>2227260.78431</v>
      </c>
      <c r="F1627">
        <v>1371878.6859500001</v>
      </c>
      <c r="G1627" t="s">
        <v>554</v>
      </c>
      <c r="H1627" t="s">
        <v>555</v>
      </c>
      <c r="I1627" t="s">
        <v>372</v>
      </c>
      <c r="J1627" t="s">
        <v>373</v>
      </c>
      <c r="K1627">
        <v>-84.39479</v>
      </c>
      <c r="L1627">
        <v>33.771189999999997</v>
      </c>
      <c r="M1627" t="s">
        <v>374</v>
      </c>
      <c r="N1627">
        <v>3.7</v>
      </c>
      <c r="O1627">
        <v>15</v>
      </c>
      <c r="P1627">
        <v>10</v>
      </c>
      <c r="Q1627">
        <v>10</v>
      </c>
      <c r="R1627">
        <v>298.27</v>
      </c>
      <c r="S1627">
        <v>8.73</v>
      </c>
      <c r="T1627">
        <v>85.1</v>
      </c>
      <c r="U1627">
        <v>11.18</v>
      </c>
      <c r="V1627">
        <v>746</v>
      </c>
      <c r="W1627">
        <v>3.54</v>
      </c>
    </row>
    <row r="1628" spans="1:23" x14ac:dyDescent="0.25">
      <c r="A1628" t="s">
        <v>1856</v>
      </c>
      <c r="B1628">
        <v>1734</v>
      </c>
      <c r="C1628" t="s">
        <v>2210</v>
      </c>
      <c r="D1628" s="3">
        <v>41131</v>
      </c>
      <c r="E1628">
        <v>2227266.52666</v>
      </c>
      <c r="F1628">
        <v>1371890.7972899999</v>
      </c>
      <c r="G1628" t="s">
        <v>554</v>
      </c>
      <c r="H1628" t="s">
        <v>555</v>
      </c>
      <c r="I1628" t="s">
        <v>372</v>
      </c>
      <c r="J1628" t="s">
        <v>381</v>
      </c>
      <c r="K1628">
        <v>-84.394769999999994</v>
      </c>
      <c r="L1628">
        <v>33.77122</v>
      </c>
      <c r="M1628" t="s">
        <v>374</v>
      </c>
      <c r="N1628">
        <v>4.2</v>
      </c>
      <c r="O1628">
        <v>16</v>
      </c>
      <c r="P1628">
        <v>12</v>
      </c>
      <c r="Q1628">
        <v>12</v>
      </c>
      <c r="R1628">
        <v>399.13</v>
      </c>
      <c r="S1628">
        <v>11.68</v>
      </c>
      <c r="T1628">
        <v>64.599999999999994</v>
      </c>
      <c r="U1628">
        <v>9.5500000000000007</v>
      </c>
      <c r="V1628">
        <v>513</v>
      </c>
      <c r="W1628">
        <v>4.74</v>
      </c>
    </row>
    <row r="1629" spans="1:23" x14ac:dyDescent="0.25">
      <c r="A1629" t="s">
        <v>1856</v>
      </c>
      <c r="B1629">
        <v>1735</v>
      </c>
      <c r="C1629" t="s">
        <v>2211</v>
      </c>
      <c r="D1629" s="3">
        <v>41131</v>
      </c>
      <c r="E1629">
        <v>2227302.9092600001</v>
      </c>
      <c r="F1629">
        <v>1371844.2489700001</v>
      </c>
      <c r="G1629" t="s">
        <v>416</v>
      </c>
      <c r="H1629" t="s">
        <v>417</v>
      </c>
      <c r="I1629" t="s">
        <v>372</v>
      </c>
      <c r="J1629" t="s">
        <v>373</v>
      </c>
      <c r="K1629">
        <v>-84.394649999999999</v>
      </c>
      <c r="L1629">
        <v>33.771090000000001</v>
      </c>
      <c r="M1629" t="s">
        <v>374</v>
      </c>
      <c r="N1629">
        <v>4.5999999999999996</v>
      </c>
      <c r="O1629">
        <v>21</v>
      </c>
      <c r="P1629">
        <v>25</v>
      </c>
      <c r="Q1629">
        <v>24</v>
      </c>
      <c r="R1629">
        <v>1873.78</v>
      </c>
      <c r="S1629">
        <v>43.61</v>
      </c>
      <c r="T1629">
        <v>35.630000000000003</v>
      </c>
      <c r="U1629">
        <v>6.44</v>
      </c>
      <c r="V1629">
        <v>223</v>
      </c>
      <c r="W1629">
        <v>22.25</v>
      </c>
    </row>
    <row r="1630" spans="1:23" x14ac:dyDescent="0.25">
      <c r="A1630" t="s">
        <v>1856</v>
      </c>
      <c r="B1630">
        <v>1736</v>
      </c>
      <c r="C1630" t="s">
        <v>2212</v>
      </c>
      <c r="D1630" s="3">
        <v>41131</v>
      </c>
      <c r="E1630">
        <v>2227340.3619300001</v>
      </c>
      <c r="F1630">
        <v>1371842.64386</v>
      </c>
      <c r="G1630" t="s">
        <v>416</v>
      </c>
      <c r="H1630" t="s">
        <v>417</v>
      </c>
      <c r="I1630" t="s">
        <v>372</v>
      </c>
      <c r="J1630" t="s">
        <v>373</v>
      </c>
      <c r="K1630">
        <v>-84.394530000000003</v>
      </c>
      <c r="L1630">
        <v>33.771090000000001</v>
      </c>
      <c r="M1630" t="s">
        <v>374</v>
      </c>
      <c r="N1630">
        <v>3.6</v>
      </c>
      <c r="O1630">
        <v>17</v>
      </c>
      <c r="P1630">
        <v>17</v>
      </c>
      <c r="Q1630">
        <v>12</v>
      </c>
      <c r="R1630">
        <v>612.67999999999995</v>
      </c>
      <c r="S1630">
        <v>14.26</v>
      </c>
      <c r="T1630">
        <v>19.8</v>
      </c>
      <c r="U1630">
        <v>4.63</v>
      </c>
      <c r="V1630">
        <v>130</v>
      </c>
      <c r="W1630">
        <v>7.28</v>
      </c>
    </row>
    <row r="1631" spans="1:23" x14ac:dyDescent="0.25">
      <c r="A1631" t="s">
        <v>1856</v>
      </c>
      <c r="B1631">
        <v>1737</v>
      </c>
      <c r="C1631" t="s">
        <v>2213</v>
      </c>
      <c r="D1631" s="3">
        <v>41131</v>
      </c>
      <c r="E1631">
        <v>2227306.6545299999</v>
      </c>
      <c r="F1631">
        <v>1371898.28783</v>
      </c>
      <c r="G1631" t="s">
        <v>1604</v>
      </c>
      <c r="H1631" t="s">
        <v>1605</v>
      </c>
      <c r="I1631" t="s">
        <v>372</v>
      </c>
      <c r="J1631" t="s">
        <v>381</v>
      </c>
      <c r="K1631">
        <v>-84.394639999999995</v>
      </c>
      <c r="L1631">
        <v>33.771239999999999</v>
      </c>
      <c r="M1631" t="s">
        <v>374</v>
      </c>
      <c r="N1631">
        <v>2.2999999999999998</v>
      </c>
      <c r="O1631">
        <v>12</v>
      </c>
      <c r="P1631">
        <v>6</v>
      </c>
      <c r="Q1631">
        <v>7</v>
      </c>
      <c r="R1631">
        <v>120.02</v>
      </c>
      <c r="S1631">
        <v>0.86</v>
      </c>
      <c r="T1631">
        <v>7.56</v>
      </c>
      <c r="U1631">
        <v>2.84</v>
      </c>
      <c r="V1631">
        <v>84</v>
      </c>
      <c r="W1631">
        <v>1.43</v>
      </c>
    </row>
    <row r="1632" spans="1:23" x14ac:dyDescent="0.25">
      <c r="A1632" t="s">
        <v>1856</v>
      </c>
      <c r="B1632">
        <v>1738</v>
      </c>
      <c r="C1632" t="s">
        <v>2214</v>
      </c>
      <c r="D1632" s="3">
        <v>41131</v>
      </c>
      <c r="E1632">
        <v>2227337.1516999998</v>
      </c>
      <c r="F1632">
        <v>1371896.6827100001</v>
      </c>
      <c r="G1632" t="s">
        <v>1604</v>
      </c>
      <c r="H1632" t="s">
        <v>1605</v>
      </c>
      <c r="I1632" t="s">
        <v>372</v>
      </c>
      <c r="J1632" t="s">
        <v>381</v>
      </c>
      <c r="K1632">
        <v>-84.394540000000006</v>
      </c>
      <c r="L1632">
        <v>33.771239999999999</v>
      </c>
      <c r="M1632" t="s">
        <v>374</v>
      </c>
      <c r="N1632">
        <v>2.7</v>
      </c>
      <c r="O1632">
        <v>14</v>
      </c>
      <c r="P1632">
        <v>8</v>
      </c>
      <c r="Q1632">
        <v>8</v>
      </c>
      <c r="R1632">
        <v>165.76</v>
      </c>
      <c r="S1632">
        <v>1.17</v>
      </c>
      <c r="T1632">
        <v>11.07</v>
      </c>
      <c r="U1632">
        <v>3.48</v>
      </c>
      <c r="V1632">
        <v>116</v>
      </c>
      <c r="W1632">
        <v>1.97</v>
      </c>
    </row>
    <row r="1633" spans="1:23" x14ac:dyDescent="0.25">
      <c r="A1633" t="s">
        <v>1856</v>
      </c>
      <c r="B1633">
        <v>1739</v>
      </c>
      <c r="C1633" t="s">
        <v>2215</v>
      </c>
      <c r="D1633" s="3">
        <v>41131</v>
      </c>
      <c r="E1633">
        <v>2227359.6233100002</v>
      </c>
      <c r="F1633">
        <v>1371897.7527900001</v>
      </c>
      <c r="G1633" t="s">
        <v>1604</v>
      </c>
      <c r="H1633" t="s">
        <v>1605</v>
      </c>
      <c r="I1633" t="s">
        <v>372</v>
      </c>
      <c r="J1633" t="s">
        <v>381</v>
      </c>
      <c r="K1633">
        <v>-84.394469999999998</v>
      </c>
      <c r="L1633">
        <v>33.771239999999999</v>
      </c>
      <c r="M1633" t="s">
        <v>374</v>
      </c>
      <c r="N1633">
        <v>2</v>
      </c>
      <c r="O1633">
        <v>14</v>
      </c>
      <c r="P1633">
        <v>7</v>
      </c>
      <c r="Q1633">
        <v>7</v>
      </c>
      <c r="R1633">
        <v>128.74</v>
      </c>
      <c r="S1633">
        <v>0.9</v>
      </c>
      <c r="T1633">
        <v>5.42</v>
      </c>
      <c r="U1633">
        <v>2.38</v>
      </c>
      <c r="V1633">
        <v>75</v>
      </c>
      <c r="W1633">
        <v>1.53</v>
      </c>
    </row>
    <row r="1634" spans="1:23" x14ac:dyDescent="0.25">
      <c r="A1634" t="s">
        <v>1856</v>
      </c>
      <c r="B1634">
        <v>1740</v>
      </c>
      <c r="C1634" t="s">
        <v>2216</v>
      </c>
      <c r="D1634" s="3">
        <v>41131</v>
      </c>
      <c r="E1634">
        <v>2227386.9102500002</v>
      </c>
      <c r="F1634">
        <v>1371897.2177500001</v>
      </c>
      <c r="G1634" t="s">
        <v>1604</v>
      </c>
      <c r="H1634" t="s">
        <v>1605</v>
      </c>
      <c r="I1634" t="s">
        <v>372</v>
      </c>
      <c r="J1634" t="s">
        <v>381</v>
      </c>
      <c r="K1634">
        <v>-84.394379999999998</v>
      </c>
      <c r="L1634">
        <v>33.771239999999999</v>
      </c>
      <c r="M1634" t="s">
        <v>374</v>
      </c>
      <c r="N1634">
        <v>2.6</v>
      </c>
      <c r="O1634">
        <v>13</v>
      </c>
      <c r="P1634">
        <v>10</v>
      </c>
      <c r="Q1634">
        <v>9</v>
      </c>
      <c r="R1634">
        <v>195.8</v>
      </c>
      <c r="S1634">
        <v>1.39</v>
      </c>
      <c r="T1634">
        <v>10.119999999999999</v>
      </c>
      <c r="U1634">
        <v>3.33</v>
      </c>
      <c r="V1634">
        <v>108</v>
      </c>
      <c r="W1634">
        <v>2.3199999999999998</v>
      </c>
    </row>
    <row r="1635" spans="1:23" x14ac:dyDescent="0.25">
      <c r="A1635" t="s">
        <v>1856</v>
      </c>
      <c r="B1635">
        <v>1741</v>
      </c>
      <c r="C1635" t="s">
        <v>2217</v>
      </c>
      <c r="D1635" s="3">
        <v>41131</v>
      </c>
      <c r="E1635">
        <v>2227410.4519400001</v>
      </c>
      <c r="F1635">
        <v>1371896.6827100001</v>
      </c>
      <c r="G1635" t="s">
        <v>1604</v>
      </c>
      <c r="H1635" t="s">
        <v>1605</v>
      </c>
      <c r="I1635" t="s">
        <v>372</v>
      </c>
      <c r="J1635" t="s">
        <v>381</v>
      </c>
      <c r="K1635">
        <v>-84.394300000000001</v>
      </c>
      <c r="L1635">
        <v>33.771239999999999</v>
      </c>
      <c r="M1635" t="s">
        <v>374</v>
      </c>
      <c r="N1635">
        <v>2.8</v>
      </c>
      <c r="O1635">
        <v>15</v>
      </c>
      <c r="P1635">
        <v>7</v>
      </c>
      <c r="Q1635">
        <v>7</v>
      </c>
      <c r="R1635">
        <v>149.4</v>
      </c>
      <c r="S1635">
        <v>1.06</v>
      </c>
      <c r="T1635">
        <v>12.06</v>
      </c>
      <c r="U1635">
        <v>3.66</v>
      </c>
      <c r="V1635">
        <v>125</v>
      </c>
      <c r="W1635">
        <v>1.77</v>
      </c>
    </row>
    <row r="1636" spans="1:23" x14ac:dyDescent="0.25">
      <c r="A1636" t="s">
        <v>1856</v>
      </c>
      <c r="B1636">
        <v>1742</v>
      </c>
      <c r="C1636" t="s">
        <v>2218</v>
      </c>
      <c r="D1636" s="3">
        <v>41131</v>
      </c>
      <c r="E1636">
        <v>2227433.4585799999</v>
      </c>
      <c r="F1636">
        <v>1371896.6827100001</v>
      </c>
      <c r="G1636" t="s">
        <v>1604</v>
      </c>
      <c r="H1636" t="s">
        <v>1605</v>
      </c>
      <c r="I1636" t="s">
        <v>372</v>
      </c>
      <c r="J1636" t="s">
        <v>381</v>
      </c>
      <c r="K1636">
        <v>-84.394220000000004</v>
      </c>
      <c r="L1636">
        <v>33.771239999999999</v>
      </c>
      <c r="M1636" t="s">
        <v>374</v>
      </c>
      <c r="N1636">
        <v>2.5</v>
      </c>
      <c r="O1636">
        <v>12</v>
      </c>
      <c r="P1636">
        <v>7</v>
      </c>
      <c r="Q1636">
        <v>7</v>
      </c>
      <c r="R1636">
        <v>110.87</v>
      </c>
      <c r="S1636">
        <v>0.79</v>
      </c>
      <c r="T1636">
        <v>9.2200000000000006</v>
      </c>
      <c r="U1636">
        <v>3.15</v>
      </c>
      <c r="V1636">
        <v>100</v>
      </c>
      <c r="W1636">
        <v>1.32</v>
      </c>
    </row>
    <row r="1637" spans="1:23" x14ac:dyDescent="0.25">
      <c r="A1637" t="s">
        <v>1856</v>
      </c>
      <c r="B1637">
        <v>1743</v>
      </c>
      <c r="C1637" t="s">
        <v>2219</v>
      </c>
      <c r="D1637" s="3">
        <v>41131</v>
      </c>
      <c r="E1637">
        <v>2227440.4140699999</v>
      </c>
      <c r="F1637">
        <v>1371887.58706</v>
      </c>
      <c r="G1637" t="s">
        <v>554</v>
      </c>
      <c r="H1637" t="s">
        <v>555</v>
      </c>
      <c r="I1637" t="s">
        <v>372</v>
      </c>
      <c r="J1637" t="s">
        <v>381</v>
      </c>
      <c r="K1637">
        <v>-84.394199999999998</v>
      </c>
      <c r="L1637">
        <v>33.771210000000004</v>
      </c>
      <c r="M1637" t="s">
        <v>374</v>
      </c>
      <c r="N1637">
        <v>2.6</v>
      </c>
      <c r="O1637">
        <v>13</v>
      </c>
      <c r="P1637">
        <v>9</v>
      </c>
      <c r="Q1637">
        <v>8</v>
      </c>
      <c r="R1637">
        <v>108.93</v>
      </c>
      <c r="S1637">
        <v>3.2</v>
      </c>
      <c r="T1637">
        <v>26.08</v>
      </c>
      <c r="U1637">
        <v>5.69</v>
      </c>
      <c r="V1637">
        <v>230</v>
      </c>
      <c r="W1637">
        <v>1.29</v>
      </c>
    </row>
    <row r="1638" spans="1:23" x14ac:dyDescent="0.25">
      <c r="A1638" t="s">
        <v>1856</v>
      </c>
      <c r="B1638">
        <v>1744</v>
      </c>
      <c r="C1638" t="s">
        <v>2220</v>
      </c>
      <c r="D1638" s="3">
        <v>41131</v>
      </c>
      <c r="E1638">
        <v>2227447.3695700001</v>
      </c>
      <c r="F1638">
        <v>1371883.3067600001</v>
      </c>
      <c r="G1638" t="s">
        <v>554</v>
      </c>
      <c r="H1638" t="s">
        <v>555</v>
      </c>
      <c r="I1638" t="s">
        <v>372</v>
      </c>
      <c r="J1638" t="s">
        <v>373</v>
      </c>
      <c r="K1638">
        <v>-84.394180000000006</v>
      </c>
      <c r="L1638">
        <v>33.7712</v>
      </c>
      <c r="M1638" t="s">
        <v>374</v>
      </c>
      <c r="N1638">
        <v>2.6</v>
      </c>
      <c r="O1638">
        <v>17</v>
      </c>
      <c r="P1638">
        <v>13</v>
      </c>
      <c r="Q1638">
        <v>14</v>
      </c>
      <c r="R1638">
        <v>552.51</v>
      </c>
      <c r="S1638">
        <v>16.18</v>
      </c>
      <c r="T1638">
        <v>26.61</v>
      </c>
      <c r="U1638">
        <v>5.78</v>
      </c>
      <c r="V1638">
        <v>243</v>
      </c>
      <c r="W1638">
        <v>6.56</v>
      </c>
    </row>
    <row r="1639" spans="1:23" x14ac:dyDescent="0.25">
      <c r="A1639" t="s">
        <v>1856</v>
      </c>
      <c r="B1639">
        <v>1745</v>
      </c>
      <c r="C1639" t="s">
        <v>2221</v>
      </c>
      <c r="D1639" s="3">
        <v>41131</v>
      </c>
      <c r="E1639">
        <v>2227454.3169100001</v>
      </c>
      <c r="F1639">
        <v>1371891.22285</v>
      </c>
      <c r="G1639" t="s">
        <v>554</v>
      </c>
      <c r="H1639" t="s">
        <v>555</v>
      </c>
      <c r="I1639" t="s">
        <v>372</v>
      </c>
      <c r="J1639" t="s">
        <v>381</v>
      </c>
      <c r="K1639">
        <v>-84.394159999999999</v>
      </c>
      <c r="L1639">
        <v>33.77122</v>
      </c>
      <c r="M1639" t="s">
        <v>374</v>
      </c>
      <c r="N1639">
        <v>2.2000000000000002</v>
      </c>
      <c r="O1639">
        <v>17</v>
      </c>
      <c r="P1639">
        <v>10</v>
      </c>
      <c r="Q1639">
        <v>11</v>
      </c>
      <c r="R1639">
        <v>343.58</v>
      </c>
      <c r="S1639">
        <v>10.050000000000001</v>
      </c>
      <c r="T1639">
        <v>44.56</v>
      </c>
      <c r="U1639">
        <v>7.74</v>
      </c>
      <c r="V1639">
        <v>374</v>
      </c>
      <c r="W1639">
        <v>4.08</v>
      </c>
    </row>
    <row r="1640" spans="1:23" x14ac:dyDescent="0.25">
      <c r="A1640" t="s">
        <v>1839</v>
      </c>
      <c r="B1640">
        <v>1746</v>
      </c>
      <c r="C1640" t="s">
        <v>2222</v>
      </c>
      <c r="D1640" s="3">
        <v>41131</v>
      </c>
      <c r="E1640">
        <v>2227715.3177100001</v>
      </c>
      <c r="F1640">
        <v>1371857.55837</v>
      </c>
      <c r="G1640" t="s">
        <v>463</v>
      </c>
      <c r="H1640" t="s">
        <v>464</v>
      </c>
      <c r="I1640" t="s">
        <v>372</v>
      </c>
      <c r="J1640" t="s">
        <v>381</v>
      </c>
      <c r="K1640">
        <v>-84.393299999999996</v>
      </c>
      <c r="L1640">
        <v>33.771129999999999</v>
      </c>
      <c r="M1640" t="s">
        <v>374</v>
      </c>
      <c r="N1640">
        <v>4.2</v>
      </c>
      <c r="O1640">
        <v>26</v>
      </c>
      <c r="P1640">
        <v>16</v>
      </c>
      <c r="Q1640">
        <v>28</v>
      </c>
      <c r="R1640">
        <v>1120.2</v>
      </c>
      <c r="S1640">
        <v>17.170000000000002</v>
      </c>
      <c r="T1640">
        <v>187.08</v>
      </c>
      <c r="U1640">
        <v>17.68</v>
      </c>
      <c r="V1640">
        <v>941</v>
      </c>
      <c r="W1640">
        <v>13.3</v>
      </c>
    </row>
    <row r="1641" spans="1:23" x14ac:dyDescent="0.25">
      <c r="A1641" t="s">
        <v>1839</v>
      </c>
      <c r="B1641">
        <v>1747</v>
      </c>
      <c r="C1641" t="s">
        <v>2223</v>
      </c>
      <c r="D1641" s="3">
        <v>41131</v>
      </c>
      <c r="E1641">
        <v>2227711.9545800001</v>
      </c>
      <c r="F1641">
        <v>1371866.4247999999</v>
      </c>
      <c r="G1641" t="s">
        <v>463</v>
      </c>
      <c r="H1641" t="s">
        <v>464</v>
      </c>
      <c r="I1641" t="s">
        <v>372</v>
      </c>
      <c r="J1641" t="s">
        <v>381</v>
      </c>
      <c r="K1641">
        <v>-84.39331</v>
      </c>
      <c r="L1641">
        <v>33.771149999999999</v>
      </c>
      <c r="M1641" t="s">
        <v>374</v>
      </c>
      <c r="N1641">
        <v>3.1</v>
      </c>
      <c r="O1641">
        <v>28</v>
      </c>
      <c r="P1641">
        <v>13</v>
      </c>
      <c r="Q1641">
        <v>14</v>
      </c>
      <c r="R1641">
        <v>278.14</v>
      </c>
      <c r="S1641">
        <v>4.25</v>
      </c>
      <c r="T1641">
        <v>31.64</v>
      </c>
      <c r="U1641">
        <v>6.42</v>
      </c>
      <c r="V1641">
        <v>192</v>
      </c>
      <c r="W1641">
        <v>3.3</v>
      </c>
    </row>
    <row r="1642" spans="1:23" x14ac:dyDescent="0.25">
      <c r="A1642" t="s">
        <v>1839</v>
      </c>
      <c r="B1642">
        <v>1748</v>
      </c>
      <c r="C1642" t="s">
        <v>2224</v>
      </c>
      <c r="D1642" s="3">
        <v>41131</v>
      </c>
      <c r="E1642">
        <v>2227718.3750999998</v>
      </c>
      <c r="F1642">
        <v>1371871.3166199999</v>
      </c>
      <c r="G1642" t="s">
        <v>463</v>
      </c>
      <c r="H1642" t="s">
        <v>464</v>
      </c>
      <c r="I1642" t="s">
        <v>372</v>
      </c>
      <c r="J1642" t="s">
        <v>381</v>
      </c>
      <c r="K1642">
        <v>-84.393289999999993</v>
      </c>
      <c r="L1642">
        <v>33.771169999999998</v>
      </c>
      <c r="M1642" t="s">
        <v>374</v>
      </c>
      <c r="N1642">
        <v>3.8</v>
      </c>
      <c r="O1642">
        <v>23</v>
      </c>
      <c r="P1642">
        <v>18</v>
      </c>
      <c r="Q1642">
        <v>22</v>
      </c>
      <c r="R1642">
        <v>638.95000000000005</v>
      </c>
      <c r="S1642">
        <v>9.81</v>
      </c>
      <c r="T1642">
        <v>79.959999999999994</v>
      </c>
      <c r="U1642">
        <v>10.82</v>
      </c>
      <c r="V1642">
        <v>720</v>
      </c>
      <c r="W1642">
        <v>7.59</v>
      </c>
    </row>
    <row r="1643" spans="1:23" x14ac:dyDescent="0.25">
      <c r="A1643" t="s">
        <v>1839</v>
      </c>
      <c r="B1643">
        <v>1749</v>
      </c>
      <c r="C1643" t="s">
        <v>2225</v>
      </c>
      <c r="D1643" s="3">
        <v>41131</v>
      </c>
      <c r="E1643">
        <v>2227724.4898799998</v>
      </c>
      <c r="F1643">
        <v>1371873.15105</v>
      </c>
      <c r="G1643" t="s">
        <v>463</v>
      </c>
      <c r="H1643" t="s">
        <v>464</v>
      </c>
      <c r="I1643" t="s">
        <v>372</v>
      </c>
      <c r="J1643" t="s">
        <v>373</v>
      </c>
      <c r="K1643">
        <v>-84.393270000000001</v>
      </c>
      <c r="L1643">
        <v>33.771169999999998</v>
      </c>
      <c r="M1643" t="s">
        <v>374</v>
      </c>
      <c r="N1643">
        <v>3.2</v>
      </c>
      <c r="O1643">
        <v>26</v>
      </c>
      <c r="P1643">
        <v>29</v>
      </c>
      <c r="Q1643">
        <v>23</v>
      </c>
      <c r="R1643">
        <v>1812.97</v>
      </c>
      <c r="S1643">
        <v>27.8</v>
      </c>
      <c r="T1643">
        <v>165.57</v>
      </c>
      <c r="U1643">
        <v>16.489999999999998</v>
      </c>
      <c r="V1643">
        <v>899</v>
      </c>
      <c r="W1643">
        <v>21.53</v>
      </c>
    </row>
    <row r="1644" spans="1:23" x14ac:dyDescent="0.25">
      <c r="A1644" t="s">
        <v>1922</v>
      </c>
      <c r="B1644">
        <v>1750</v>
      </c>
      <c r="C1644" t="s">
        <v>2226</v>
      </c>
      <c r="D1644" s="3">
        <v>41131</v>
      </c>
      <c r="E1644">
        <v>2227233.78786</v>
      </c>
      <c r="F1644">
        <v>1372493.99676</v>
      </c>
      <c r="G1644" t="s">
        <v>488</v>
      </c>
      <c r="H1644" t="s">
        <v>489</v>
      </c>
      <c r="I1644" t="s">
        <v>380</v>
      </c>
      <c r="J1644" t="s">
        <v>399</v>
      </c>
      <c r="K1644">
        <v>-84.394890000000004</v>
      </c>
      <c r="L1644">
        <v>33.772880000000001</v>
      </c>
      <c r="M1644" t="s">
        <v>374</v>
      </c>
      <c r="N1644">
        <v>20.8</v>
      </c>
      <c r="O1644">
        <v>36</v>
      </c>
      <c r="P1644">
        <v>39</v>
      </c>
      <c r="Q1644">
        <v>51</v>
      </c>
      <c r="R1644">
        <v>2638.45</v>
      </c>
      <c r="S1644">
        <v>40.450000000000003</v>
      </c>
      <c r="T1644">
        <v>1575.29</v>
      </c>
      <c r="U1644">
        <v>61.42</v>
      </c>
      <c r="V1644">
        <v>2895</v>
      </c>
      <c r="W1644">
        <v>31.33</v>
      </c>
    </row>
    <row r="1645" spans="1:23" x14ac:dyDescent="0.25">
      <c r="A1645" t="s">
        <v>1922</v>
      </c>
      <c r="B1645">
        <v>1751</v>
      </c>
      <c r="C1645" t="s">
        <v>2227</v>
      </c>
      <c r="D1645" s="3">
        <v>41131</v>
      </c>
      <c r="E1645">
        <v>2227235.1988499998</v>
      </c>
      <c r="F1645">
        <v>1372510.45829</v>
      </c>
      <c r="G1645" t="s">
        <v>488</v>
      </c>
      <c r="H1645" t="s">
        <v>489</v>
      </c>
      <c r="I1645" t="s">
        <v>380</v>
      </c>
      <c r="J1645" t="s">
        <v>399</v>
      </c>
      <c r="K1645">
        <v>-84.394880000000001</v>
      </c>
      <c r="L1645">
        <v>33.772919999999999</v>
      </c>
      <c r="M1645" t="s">
        <v>374</v>
      </c>
      <c r="N1645">
        <v>17.100000000000001</v>
      </c>
      <c r="O1645">
        <v>34</v>
      </c>
      <c r="P1645">
        <v>28</v>
      </c>
      <c r="Q1645">
        <v>39</v>
      </c>
      <c r="R1645">
        <v>2235.56</v>
      </c>
      <c r="S1645">
        <v>34.28</v>
      </c>
      <c r="T1645">
        <v>981.17</v>
      </c>
      <c r="U1645">
        <v>46.52</v>
      </c>
      <c r="V1645">
        <v>2223</v>
      </c>
      <c r="W1645">
        <v>26.55</v>
      </c>
    </row>
    <row r="1646" spans="1:23" x14ac:dyDescent="0.25">
      <c r="A1646" t="s">
        <v>1922</v>
      </c>
      <c r="B1646">
        <v>1752</v>
      </c>
      <c r="C1646" t="s">
        <v>2228</v>
      </c>
      <c r="D1646" s="3">
        <v>41131</v>
      </c>
      <c r="E1646">
        <v>2227235.6691800002</v>
      </c>
      <c r="F1646">
        <v>1372519.3945500001</v>
      </c>
      <c r="G1646" t="s">
        <v>488</v>
      </c>
      <c r="H1646" t="s">
        <v>489</v>
      </c>
      <c r="I1646" t="s">
        <v>380</v>
      </c>
      <c r="J1646" t="s">
        <v>373</v>
      </c>
      <c r="K1646">
        <v>-84.394880000000001</v>
      </c>
      <c r="L1646">
        <v>33.772950000000002</v>
      </c>
      <c r="M1646" t="s">
        <v>374</v>
      </c>
      <c r="N1646">
        <v>11.8</v>
      </c>
      <c r="O1646">
        <v>42</v>
      </c>
      <c r="P1646">
        <v>37</v>
      </c>
      <c r="Q1646">
        <v>21</v>
      </c>
      <c r="R1646">
        <v>2079.8000000000002</v>
      </c>
      <c r="S1646">
        <v>31.9</v>
      </c>
      <c r="T1646">
        <v>411.4</v>
      </c>
      <c r="U1646">
        <v>28.09</v>
      </c>
      <c r="V1646">
        <v>1323</v>
      </c>
      <c r="W1646">
        <v>24.7</v>
      </c>
    </row>
    <row r="1647" spans="1:23" x14ac:dyDescent="0.25">
      <c r="A1647" t="s">
        <v>1922</v>
      </c>
      <c r="B1647">
        <v>1753</v>
      </c>
      <c r="C1647" t="s">
        <v>2229</v>
      </c>
      <c r="D1647" s="3">
        <v>41131</v>
      </c>
      <c r="E1647">
        <v>2227218.7373100002</v>
      </c>
      <c r="F1647">
        <v>1372521.27587</v>
      </c>
      <c r="G1647" t="s">
        <v>488</v>
      </c>
      <c r="H1647" t="s">
        <v>489</v>
      </c>
      <c r="I1647" t="s">
        <v>380</v>
      </c>
      <c r="J1647" t="s">
        <v>373</v>
      </c>
      <c r="K1647">
        <v>-84.394940000000005</v>
      </c>
      <c r="L1647">
        <v>33.772950000000002</v>
      </c>
      <c r="M1647" t="s">
        <v>374</v>
      </c>
      <c r="N1647">
        <v>16.600000000000001</v>
      </c>
      <c r="O1647">
        <v>42</v>
      </c>
      <c r="P1647">
        <v>26</v>
      </c>
      <c r="Q1647">
        <v>25</v>
      </c>
      <c r="R1647">
        <v>1786.59</v>
      </c>
      <c r="S1647">
        <v>27.4</v>
      </c>
      <c r="T1647">
        <v>927.09</v>
      </c>
      <c r="U1647">
        <v>45.08</v>
      </c>
      <c r="V1647">
        <v>2018</v>
      </c>
      <c r="W1647">
        <v>21.21</v>
      </c>
    </row>
    <row r="1648" spans="1:23" x14ac:dyDescent="0.25">
      <c r="A1648" t="s">
        <v>1922</v>
      </c>
      <c r="B1648">
        <v>1754</v>
      </c>
      <c r="C1648" t="s">
        <v>2230</v>
      </c>
      <c r="D1648" s="3">
        <v>41131</v>
      </c>
      <c r="E1648">
        <v>2227204.6274299999</v>
      </c>
      <c r="F1648">
        <v>1372521.27587</v>
      </c>
      <c r="G1648" t="s">
        <v>488</v>
      </c>
      <c r="H1648" t="s">
        <v>489</v>
      </c>
      <c r="I1648" t="s">
        <v>380</v>
      </c>
      <c r="J1648" t="s">
        <v>373</v>
      </c>
      <c r="K1648">
        <v>-84.394980000000004</v>
      </c>
      <c r="L1648">
        <v>33.772950000000002</v>
      </c>
      <c r="M1648" t="s">
        <v>374</v>
      </c>
      <c r="N1648">
        <v>10.3</v>
      </c>
      <c r="O1648">
        <v>38</v>
      </c>
      <c r="P1648">
        <v>22</v>
      </c>
      <c r="Q1648">
        <v>25</v>
      </c>
      <c r="R1648">
        <v>2152.5700000000002</v>
      </c>
      <c r="S1648">
        <v>33</v>
      </c>
      <c r="T1648">
        <v>295.31</v>
      </c>
      <c r="U1648">
        <v>23.15</v>
      </c>
      <c r="V1648">
        <v>1072</v>
      </c>
      <c r="W1648">
        <v>25.56</v>
      </c>
    </row>
    <row r="1649" spans="1:23" x14ac:dyDescent="0.25">
      <c r="A1649" t="s">
        <v>1922</v>
      </c>
      <c r="B1649">
        <v>1755</v>
      </c>
      <c r="C1649" t="s">
        <v>2231</v>
      </c>
      <c r="D1649" s="3">
        <v>41131</v>
      </c>
      <c r="E1649">
        <v>2227224.8516000002</v>
      </c>
      <c r="F1649">
        <v>1372513.7505999999</v>
      </c>
      <c r="G1649" t="s">
        <v>488</v>
      </c>
      <c r="H1649" t="s">
        <v>489</v>
      </c>
      <c r="I1649" t="s">
        <v>380</v>
      </c>
      <c r="J1649" t="s">
        <v>373</v>
      </c>
      <c r="K1649">
        <v>-84.394909999999996</v>
      </c>
      <c r="L1649">
        <v>33.772930000000002</v>
      </c>
      <c r="M1649" t="s">
        <v>374</v>
      </c>
      <c r="N1649">
        <v>12.3</v>
      </c>
      <c r="O1649">
        <v>34</v>
      </c>
      <c r="P1649">
        <v>36</v>
      </c>
      <c r="Q1649">
        <v>24</v>
      </c>
      <c r="R1649">
        <v>1347.64</v>
      </c>
      <c r="S1649">
        <v>20.66</v>
      </c>
      <c r="T1649">
        <v>446.26</v>
      </c>
      <c r="U1649">
        <v>29.37</v>
      </c>
      <c r="V1649">
        <v>1325</v>
      </c>
      <c r="W1649">
        <v>16</v>
      </c>
    </row>
    <row r="1650" spans="1:23" x14ac:dyDescent="0.25">
      <c r="A1650" t="s">
        <v>1922</v>
      </c>
      <c r="B1650">
        <v>1756</v>
      </c>
      <c r="C1650" t="s">
        <v>2232</v>
      </c>
      <c r="D1650" s="3">
        <v>41131</v>
      </c>
      <c r="E1650">
        <v>2227211.2120400001</v>
      </c>
      <c r="F1650">
        <v>1372512.3396099999</v>
      </c>
      <c r="G1650" t="s">
        <v>488</v>
      </c>
      <c r="H1650" t="s">
        <v>489</v>
      </c>
      <c r="I1650" t="s">
        <v>407</v>
      </c>
      <c r="J1650" t="s">
        <v>373</v>
      </c>
      <c r="K1650">
        <v>-84.394959999999998</v>
      </c>
      <c r="L1650">
        <v>33.772930000000002</v>
      </c>
      <c r="M1650" t="s">
        <v>374</v>
      </c>
      <c r="N1650">
        <v>14.2</v>
      </c>
      <c r="O1650">
        <v>37</v>
      </c>
      <c r="P1650">
        <v>45</v>
      </c>
      <c r="Q1650">
        <v>29</v>
      </c>
      <c r="R1650">
        <v>2531.2399999999998</v>
      </c>
      <c r="S1650">
        <v>38.82</v>
      </c>
      <c r="T1650">
        <v>632.62</v>
      </c>
      <c r="U1650">
        <v>36.020000000000003</v>
      </c>
      <c r="V1650">
        <v>1386</v>
      </c>
      <c r="W1650">
        <v>30.06</v>
      </c>
    </row>
    <row r="1651" spans="1:23" x14ac:dyDescent="0.25">
      <c r="A1651" t="s">
        <v>1922</v>
      </c>
      <c r="B1651">
        <v>1757</v>
      </c>
      <c r="C1651" t="s">
        <v>2233</v>
      </c>
      <c r="D1651" s="3">
        <v>41131</v>
      </c>
      <c r="E1651">
        <v>2227167.9417300001</v>
      </c>
      <c r="F1651">
        <v>1372562.6648599999</v>
      </c>
      <c r="G1651" t="s">
        <v>488</v>
      </c>
      <c r="H1651" t="s">
        <v>489</v>
      </c>
      <c r="I1651" t="s">
        <v>407</v>
      </c>
      <c r="J1651" t="s">
        <v>373</v>
      </c>
      <c r="K1651">
        <v>-84.395099999999999</v>
      </c>
      <c r="L1651">
        <v>33.773060000000001</v>
      </c>
      <c r="M1651" t="s">
        <v>374</v>
      </c>
      <c r="N1651">
        <v>12.3</v>
      </c>
      <c r="O1651">
        <v>37</v>
      </c>
      <c r="P1651">
        <v>24</v>
      </c>
      <c r="Q1651">
        <v>18</v>
      </c>
      <c r="R1651">
        <v>1298.67</v>
      </c>
      <c r="S1651">
        <v>19.91</v>
      </c>
      <c r="T1651">
        <v>449.17</v>
      </c>
      <c r="U1651">
        <v>29.52</v>
      </c>
      <c r="V1651">
        <v>1325</v>
      </c>
      <c r="W1651">
        <v>15.42</v>
      </c>
    </row>
    <row r="1652" spans="1:23" x14ac:dyDescent="0.25">
      <c r="A1652" t="s">
        <v>1922</v>
      </c>
      <c r="B1652">
        <v>1759</v>
      </c>
      <c r="C1652" t="s">
        <v>2234</v>
      </c>
      <c r="D1652" s="3">
        <v>41131</v>
      </c>
      <c r="E1652">
        <v>2227169.8230499998</v>
      </c>
      <c r="F1652">
        <v>1372589.47364</v>
      </c>
      <c r="G1652" t="s">
        <v>488</v>
      </c>
      <c r="H1652" t="s">
        <v>489</v>
      </c>
      <c r="I1652" t="s">
        <v>380</v>
      </c>
      <c r="J1652" t="s">
        <v>373</v>
      </c>
      <c r="K1652">
        <v>-84.395099999999999</v>
      </c>
      <c r="L1652">
        <v>33.773139999999998</v>
      </c>
      <c r="M1652" t="s">
        <v>374</v>
      </c>
      <c r="N1652">
        <v>10.6</v>
      </c>
      <c r="O1652">
        <v>38</v>
      </c>
      <c r="P1652">
        <v>17</v>
      </c>
      <c r="Q1652">
        <v>22</v>
      </c>
      <c r="R1652">
        <v>1167.3499999999999</v>
      </c>
      <c r="S1652">
        <v>17.899999999999999</v>
      </c>
      <c r="T1652">
        <v>316.12</v>
      </c>
      <c r="U1652">
        <v>24.07</v>
      </c>
      <c r="V1652">
        <v>1166</v>
      </c>
      <c r="W1652">
        <v>13.86</v>
      </c>
    </row>
    <row r="1653" spans="1:23" x14ac:dyDescent="0.25">
      <c r="A1653" t="s">
        <v>1922</v>
      </c>
      <c r="B1653">
        <v>1760</v>
      </c>
      <c r="C1653" t="s">
        <v>2235</v>
      </c>
      <c r="D1653" s="3">
        <v>41131</v>
      </c>
      <c r="E1653">
        <v>2227170.2933800002</v>
      </c>
      <c r="F1653">
        <v>1372603.5835299999</v>
      </c>
      <c r="G1653" t="s">
        <v>488</v>
      </c>
      <c r="H1653" t="s">
        <v>489</v>
      </c>
      <c r="I1653" t="s">
        <v>380</v>
      </c>
      <c r="J1653" t="s">
        <v>373</v>
      </c>
      <c r="K1653">
        <v>-84.395099999999999</v>
      </c>
      <c r="L1653">
        <v>33.773180000000004</v>
      </c>
      <c r="M1653" t="s">
        <v>374</v>
      </c>
      <c r="N1653">
        <v>15.1</v>
      </c>
      <c r="O1653">
        <v>41</v>
      </c>
      <c r="P1653">
        <v>18</v>
      </c>
      <c r="Q1653">
        <v>34</v>
      </c>
      <c r="R1653">
        <v>1756.99</v>
      </c>
      <c r="S1653">
        <v>26.94</v>
      </c>
      <c r="T1653">
        <v>738.2</v>
      </c>
      <c r="U1653">
        <v>39.46</v>
      </c>
      <c r="V1653">
        <v>1753</v>
      </c>
      <c r="W1653">
        <v>20.86</v>
      </c>
    </row>
    <row r="1654" spans="1:23" x14ac:dyDescent="0.25">
      <c r="A1654" t="s">
        <v>1922</v>
      </c>
      <c r="B1654">
        <v>1761</v>
      </c>
      <c r="C1654" t="s">
        <v>2236</v>
      </c>
      <c r="D1654" s="3">
        <v>41131</v>
      </c>
      <c r="E1654">
        <v>2227170.7637100001</v>
      </c>
      <c r="F1654">
        <v>1372615.8120899999</v>
      </c>
      <c r="G1654" t="s">
        <v>488</v>
      </c>
      <c r="H1654" t="s">
        <v>489</v>
      </c>
      <c r="I1654" t="s">
        <v>380</v>
      </c>
      <c r="J1654" t="s">
        <v>373</v>
      </c>
      <c r="K1654">
        <v>-84.395089999999996</v>
      </c>
      <c r="L1654">
        <v>33.773209999999999</v>
      </c>
      <c r="M1654" t="s">
        <v>374</v>
      </c>
      <c r="N1654">
        <v>12.9</v>
      </c>
      <c r="O1654">
        <v>40</v>
      </c>
      <c r="P1654">
        <v>23</v>
      </c>
      <c r="Q1654">
        <v>19</v>
      </c>
      <c r="R1654">
        <v>1430.31</v>
      </c>
      <c r="S1654">
        <v>21.94</v>
      </c>
      <c r="T1654">
        <v>506.29</v>
      </c>
      <c r="U1654">
        <v>31.68</v>
      </c>
      <c r="V1654">
        <v>1483</v>
      </c>
      <c r="W1654">
        <v>16.98</v>
      </c>
    </row>
    <row r="1655" spans="1:23" x14ac:dyDescent="0.25">
      <c r="A1655" t="s">
        <v>1922</v>
      </c>
      <c r="B1655">
        <v>1762</v>
      </c>
      <c r="C1655" t="s">
        <v>2237</v>
      </c>
      <c r="D1655" s="3">
        <v>41131</v>
      </c>
      <c r="E1655">
        <v>2227194.2801799998</v>
      </c>
      <c r="F1655">
        <v>1372628.98132</v>
      </c>
      <c r="G1655" t="s">
        <v>395</v>
      </c>
      <c r="H1655" t="s">
        <v>396</v>
      </c>
      <c r="I1655" t="s">
        <v>372</v>
      </c>
      <c r="J1655" t="s">
        <v>373</v>
      </c>
      <c r="K1655">
        <v>-84.395020000000002</v>
      </c>
      <c r="L1655">
        <v>33.773249999999997</v>
      </c>
      <c r="M1655" t="s">
        <v>374</v>
      </c>
      <c r="N1655">
        <v>4.3</v>
      </c>
      <c r="O1655">
        <v>26</v>
      </c>
      <c r="P1655">
        <v>16</v>
      </c>
      <c r="Q1655">
        <v>20</v>
      </c>
      <c r="R1655">
        <v>1306.74</v>
      </c>
      <c r="S1655">
        <v>35.78</v>
      </c>
      <c r="T1655">
        <v>353.36</v>
      </c>
      <c r="U1655">
        <v>24.98</v>
      </c>
      <c r="V1655">
        <v>1223</v>
      </c>
      <c r="W1655">
        <v>26.97</v>
      </c>
    </row>
    <row r="1656" spans="1:23" x14ac:dyDescent="0.25">
      <c r="A1656" t="s">
        <v>1922</v>
      </c>
      <c r="B1656">
        <v>1763</v>
      </c>
      <c r="C1656" t="s">
        <v>2238</v>
      </c>
      <c r="D1656" s="3">
        <v>41131</v>
      </c>
      <c r="E1656">
        <v>2227156.6538300002</v>
      </c>
      <c r="F1656">
        <v>1372620.0450599999</v>
      </c>
      <c r="G1656" t="s">
        <v>500</v>
      </c>
      <c r="H1656" t="s">
        <v>501</v>
      </c>
      <c r="I1656" t="s">
        <v>372</v>
      </c>
      <c r="J1656" t="s">
        <v>373</v>
      </c>
      <c r="K1656">
        <v>-84.395139999999998</v>
      </c>
      <c r="L1656">
        <v>33.773220000000002</v>
      </c>
      <c r="M1656" t="s">
        <v>374</v>
      </c>
      <c r="N1656">
        <v>18.2</v>
      </c>
      <c r="O1656">
        <v>44</v>
      </c>
      <c r="P1656">
        <v>42</v>
      </c>
      <c r="Q1656">
        <v>38</v>
      </c>
      <c r="R1656">
        <v>4573.1499999999996</v>
      </c>
      <c r="S1656">
        <v>126.5</v>
      </c>
      <c r="T1656">
        <v>1209.54</v>
      </c>
      <c r="U1656">
        <v>51.41</v>
      </c>
      <c r="V1656">
        <v>3367</v>
      </c>
      <c r="W1656">
        <v>94.38</v>
      </c>
    </row>
    <row r="1657" spans="1:23" x14ac:dyDescent="0.25">
      <c r="A1657" t="s">
        <v>1922</v>
      </c>
      <c r="B1657">
        <v>1764</v>
      </c>
      <c r="C1657" t="s">
        <v>2239</v>
      </c>
      <c r="D1657" s="3">
        <v>41131</v>
      </c>
      <c r="E1657">
        <v>2227086.1044100001</v>
      </c>
      <c r="F1657">
        <v>1372609.2274799999</v>
      </c>
      <c r="G1657" t="s">
        <v>518</v>
      </c>
      <c r="H1657" t="s">
        <v>519</v>
      </c>
      <c r="I1657" t="s">
        <v>380</v>
      </c>
      <c r="J1657" t="s">
        <v>381</v>
      </c>
      <c r="K1657">
        <v>-84.39537</v>
      </c>
      <c r="L1657">
        <v>33.77319</v>
      </c>
      <c r="M1657" t="s">
        <v>374</v>
      </c>
      <c r="N1657">
        <v>5.3</v>
      </c>
      <c r="O1657">
        <v>26</v>
      </c>
      <c r="P1657">
        <v>22</v>
      </c>
      <c r="Q1657">
        <v>19</v>
      </c>
      <c r="R1657">
        <v>718.06</v>
      </c>
      <c r="S1657">
        <v>13.05</v>
      </c>
      <c r="T1657">
        <v>47.18</v>
      </c>
      <c r="U1657">
        <v>6.22</v>
      </c>
      <c r="V1657">
        <v>505</v>
      </c>
      <c r="W1657">
        <v>8.5299999999999994</v>
      </c>
    </row>
    <row r="1658" spans="1:23" x14ac:dyDescent="0.25">
      <c r="A1658" t="s">
        <v>1922</v>
      </c>
      <c r="B1658">
        <v>1765</v>
      </c>
      <c r="C1658" t="s">
        <v>2240</v>
      </c>
      <c r="D1658" s="3">
        <v>41131</v>
      </c>
      <c r="E1658">
        <v>2227084.22309</v>
      </c>
      <c r="F1658">
        <v>1372573.9527700001</v>
      </c>
      <c r="G1658" t="s">
        <v>518</v>
      </c>
      <c r="H1658" t="s">
        <v>519</v>
      </c>
      <c r="I1658" t="s">
        <v>372</v>
      </c>
      <c r="J1658" t="s">
        <v>381</v>
      </c>
      <c r="K1658">
        <v>-84.395380000000003</v>
      </c>
      <c r="L1658">
        <v>33.773099999999999</v>
      </c>
      <c r="M1658" t="s">
        <v>374</v>
      </c>
      <c r="N1658">
        <v>8.6</v>
      </c>
      <c r="O1658">
        <v>36</v>
      </c>
      <c r="P1658">
        <v>28</v>
      </c>
      <c r="Q1658">
        <v>26</v>
      </c>
      <c r="R1658">
        <v>2175.06</v>
      </c>
      <c r="S1658">
        <v>39.53</v>
      </c>
      <c r="T1658">
        <v>159.72</v>
      </c>
      <c r="U1658">
        <v>12.99</v>
      </c>
      <c r="V1658">
        <v>1077</v>
      </c>
      <c r="W1658">
        <v>25.83</v>
      </c>
    </row>
    <row r="1659" spans="1:23" x14ac:dyDescent="0.25">
      <c r="A1659" t="s">
        <v>1922</v>
      </c>
      <c r="B1659">
        <v>1766</v>
      </c>
      <c r="C1659" t="s">
        <v>2241</v>
      </c>
      <c r="D1659" s="3">
        <v>41131</v>
      </c>
      <c r="E1659">
        <v>2227083.7527600001</v>
      </c>
      <c r="F1659">
        <v>1372541.0297099999</v>
      </c>
      <c r="G1659" t="s">
        <v>518</v>
      </c>
      <c r="H1659" t="s">
        <v>519</v>
      </c>
      <c r="I1659" t="s">
        <v>380</v>
      </c>
      <c r="J1659" t="s">
        <v>373</v>
      </c>
      <c r="K1659">
        <v>-84.395380000000003</v>
      </c>
      <c r="L1659">
        <v>33.773000000000003</v>
      </c>
      <c r="M1659" t="s">
        <v>374</v>
      </c>
      <c r="N1659">
        <v>5</v>
      </c>
      <c r="O1659">
        <v>22</v>
      </c>
      <c r="P1659">
        <v>19</v>
      </c>
      <c r="Q1659">
        <v>17</v>
      </c>
      <c r="R1659">
        <v>312.91000000000003</v>
      </c>
      <c r="S1659">
        <v>5.69</v>
      </c>
      <c r="T1659">
        <v>36.11</v>
      </c>
      <c r="U1659">
        <v>5.1100000000000003</v>
      </c>
      <c r="V1659">
        <v>449</v>
      </c>
      <c r="W1659">
        <v>3.72</v>
      </c>
    </row>
    <row r="1660" spans="1:23" x14ac:dyDescent="0.25">
      <c r="A1660" t="s">
        <v>1922</v>
      </c>
      <c r="B1660">
        <v>1767</v>
      </c>
      <c r="C1660" t="s">
        <v>2242</v>
      </c>
      <c r="D1660" s="3">
        <v>41131</v>
      </c>
      <c r="E1660">
        <v>2227086.15258</v>
      </c>
      <c r="F1660">
        <v>1372364.5644700001</v>
      </c>
      <c r="G1660" t="s">
        <v>405</v>
      </c>
      <c r="H1660" t="s">
        <v>406</v>
      </c>
      <c r="I1660" t="s">
        <v>372</v>
      </c>
      <c r="J1660" t="s">
        <v>381</v>
      </c>
      <c r="K1660">
        <v>-84.39537</v>
      </c>
      <c r="L1660">
        <v>33.77252</v>
      </c>
      <c r="M1660" t="s">
        <v>374</v>
      </c>
      <c r="N1660">
        <v>2.2000000000000002</v>
      </c>
      <c r="O1660">
        <v>8</v>
      </c>
      <c r="P1660">
        <v>7</v>
      </c>
      <c r="Q1660">
        <v>6</v>
      </c>
      <c r="R1660">
        <v>75.02</v>
      </c>
      <c r="S1660">
        <v>0.9</v>
      </c>
      <c r="T1660">
        <v>7.47</v>
      </c>
      <c r="U1660">
        <v>2.95</v>
      </c>
      <c r="V1660">
        <v>57</v>
      </c>
      <c r="W1660">
        <v>0.89</v>
      </c>
    </row>
    <row r="1661" spans="1:23" x14ac:dyDescent="0.25">
      <c r="A1661" t="s">
        <v>1922</v>
      </c>
      <c r="B1661">
        <v>1768</v>
      </c>
      <c r="C1661" t="s">
        <v>2243</v>
      </c>
      <c r="D1661" s="3">
        <v>41131</v>
      </c>
      <c r="E1661">
        <v>2227096.0502300002</v>
      </c>
      <c r="F1661">
        <v>1372369.5132899999</v>
      </c>
      <c r="G1661" t="s">
        <v>432</v>
      </c>
      <c r="H1661" t="s">
        <v>433</v>
      </c>
      <c r="I1661" t="s">
        <v>372</v>
      </c>
      <c r="J1661" t="s">
        <v>381</v>
      </c>
      <c r="K1661">
        <v>-84.395340000000004</v>
      </c>
      <c r="L1661">
        <v>33.772530000000003</v>
      </c>
      <c r="M1661" t="s">
        <v>374</v>
      </c>
      <c r="N1661">
        <v>2</v>
      </c>
      <c r="O1661">
        <v>11</v>
      </c>
      <c r="P1661">
        <v>8</v>
      </c>
      <c r="Q1661">
        <v>7</v>
      </c>
      <c r="R1661">
        <v>112.16</v>
      </c>
      <c r="S1661">
        <v>1.48</v>
      </c>
      <c r="T1661">
        <v>5.49</v>
      </c>
      <c r="U1661">
        <v>2.4</v>
      </c>
      <c r="V1661">
        <v>55</v>
      </c>
      <c r="W1661">
        <v>1.33</v>
      </c>
    </row>
    <row r="1662" spans="1:23" x14ac:dyDescent="0.25">
      <c r="A1662" t="s">
        <v>1922</v>
      </c>
      <c r="B1662">
        <v>1769</v>
      </c>
      <c r="C1662" t="s">
        <v>2244</v>
      </c>
      <c r="D1662" s="3">
        <v>41131</v>
      </c>
      <c r="E1662">
        <v>2227112.7524999999</v>
      </c>
      <c r="F1662">
        <v>1372367.0388799999</v>
      </c>
      <c r="G1662" t="s">
        <v>432</v>
      </c>
      <c r="H1662" t="s">
        <v>433</v>
      </c>
      <c r="I1662" t="s">
        <v>372</v>
      </c>
      <c r="J1662" t="s">
        <v>381</v>
      </c>
      <c r="K1662">
        <v>-84.39528</v>
      </c>
      <c r="L1662">
        <v>33.772530000000003</v>
      </c>
      <c r="M1662" t="s">
        <v>374</v>
      </c>
      <c r="N1662">
        <v>2</v>
      </c>
      <c r="O1662">
        <v>7</v>
      </c>
      <c r="P1662">
        <v>6</v>
      </c>
      <c r="Q1662">
        <v>6</v>
      </c>
      <c r="R1662">
        <v>67.92</v>
      </c>
      <c r="S1662">
        <v>0.88</v>
      </c>
      <c r="T1662">
        <v>5.31</v>
      </c>
      <c r="U1662">
        <v>2.34</v>
      </c>
      <c r="V1662">
        <v>55</v>
      </c>
      <c r="W1662">
        <v>0.81</v>
      </c>
    </row>
    <row r="1663" spans="1:23" x14ac:dyDescent="0.25">
      <c r="A1663" t="s">
        <v>1922</v>
      </c>
      <c r="B1663">
        <v>1770</v>
      </c>
      <c r="C1663" t="s">
        <v>2245</v>
      </c>
      <c r="D1663" s="3">
        <v>41131</v>
      </c>
      <c r="E1663">
        <v>2227107.5970999999</v>
      </c>
      <c r="F1663">
        <v>1372383.0208699999</v>
      </c>
      <c r="G1663" t="s">
        <v>405</v>
      </c>
      <c r="H1663" t="s">
        <v>406</v>
      </c>
      <c r="I1663" t="s">
        <v>372</v>
      </c>
      <c r="J1663" t="s">
        <v>381</v>
      </c>
      <c r="K1663">
        <v>-84.395300000000006</v>
      </c>
      <c r="L1663">
        <v>33.772570000000002</v>
      </c>
      <c r="M1663" t="s">
        <v>374</v>
      </c>
      <c r="N1663">
        <v>2.9</v>
      </c>
      <c r="O1663">
        <v>13</v>
      </c>
      <c r="P1663">
        <v>17</v>
      </c>
      <c r="Q1663">
        <v>16</v>
      </c>
      <c r="R1663">
        <v>395.25</v>
      </c>
      <c r="S1663">
        <v>4.7</v>
      </c>
      <c r="T1663">
        <v>14.44</v>
      </c>
      <c r="U1663">
        <v>4.2300000000000004</v>
      </c>
      <c r="V1663">
        <v>99</v>
      </c>
      <c r="W1663">
        <v>4.6900000000000004</v>
      </c>
    </row>
    <row r="1664" spans="1:23" x14ac:dyDescent="0.25">
      <c r="A1664" t="s">
        <v>1922</v>
      </c>
      <c r="B1664">
        <v>1771</v>
      </c>
      <c r="C1664" t="s">
        <v>2246</v>
      </c>
      <c r="D1664" s="3">
        <v>41131</v>
      </c>
      <c r="E1664">
        <v>2227129.8668</v>
      </c>
      <c r="F1664">
        <v>1372368.17441</v>
      </c>
      <c r="G1664" t="s">
        <v>405</v>
      </c>
      <c r="H1664" t="s">
        <v>406</v>
      </c>
      <c r="I1664" t="s">
        <v>372</v>
      </c>
      <c r="J1664" t="s">
        <v>381</v>
      </c>
      <c r="K1664">
        <v>-84.395229999999998</v>
      </c>
      <c r="L1664">
        <v>33.772530000000003</v>
      </c>
      <c r="M1664" t="s">
        <v>374</v>
      </c>
      <c r="N1664">
        <v>2.2000000000000002</v>
      </c>
      <c r="O1664">
        <v>10</v>
      </c>
      <c r="P1664">
        <v>6</v>
      </c>
      <c r="Q1664">
        <v>7</v>
      </c>
      <c r="R1664">
        <v>75.02</v>
      </c>
      <c r="S1664">
        <v>0.9</v>
      </c>
      <c r="T1664">
        <v>7.47</v>
      </c>
      <c r="U1664">
        <v>2.95</v>
      </c>
      <c r="V1664">
        <v>57</v>
      </c>
      <c r="W1664">
        <v>0.89</v>
      </c>
    </row>
    <row r="1665" spans="1:23" x14ac:dyDescent="0.25">
      <c r="A1665" t="s">
        <v>1922</v>
      </c>
      <c r="B1665">
        <v>1772</v>
      </c>
      <c r="C1665" t="s">
        <v>2247</v>
      </c>
      <c r="D1665" s="3">
        <v>41131</v>
      </c>
      <c r="E1665">
        <v>2227129.2481900002</v>
      </c>
      <c r="F1665">
        <v>1372390.44411</v>
      </c>
      <c r="G1665" t="s">
        <v>405</v>
      </c>
      <c r="H1665" t="s">
        <v>406</v>
      </c>
      <c r="I1665" t="s">
        <v>372</v>
      </c>
      <c r="J1665" t="s">
        <v>381</v>
      </c>
      <c r="K1665">
        <v>-84.395229999999998</v>
      </c>
      <c r="L1665">
        <v>33.772590000000001</v>
      </c>
      <c r="M1665" t="s">
        <v>374</v>
      </c>
      <c r="N1665">
        <v>3.6</v>
      </c>
      <c r="O1665">
        <v>18</v>
      </c>
      <c r="P1665">
        <v>22</v>
      </c>
      <c r="Q1665">
        <v>23</v>
      </c>
      <c r="R1665">
        <v>1064.1199999999999</v>
      </c>
      <c r="S1665">
        <v>12.65</v>
      </c>
      <c r="T1665">
        <v>24.16</v>
      </c>
      <c r="U1665">
        <v>5.62</v>
      </c>
      <c r="V1665">
        <v>152</v>
      </c>
      <c r="W1665">
        <v>12.64</v>
      </c>
    </row>
    <row r="1666" spans="1:23" x14ac:dyDescent="0.25">
      <c r="A1666" t="s">
        <v>1922</v>
      </c>
      <c r="B1666">
        <v>1773</v>
      </c>
      <c r="C1666" t="s">
        <v>2248</v>
      </c>
      <c r="D1666" s="3">
        <v>41131</v>
      </c>
      <c r="E1666">
        <v>2227111.9273199998</v>
      </c>
      <c r="F1666">
        <v>1372407.14638</v>
      </c>
      <c r="G1666" t="s">
        <v>432</v>
      </c>
      <c r="H1666" t="s">
        <v>433</v>
      </c>
      <c r="I1666" t="s">
        <v>407</v>
      </c>
      <c r="J1666" t="s">
        <v>381</v>
      </c>
      <c r="K1666">
        <v>-84.395290000000003</v>
      </c>
      <c r="L1666">
        <v>33.772640000000003</v>
      </c>
      <c r="M1666" t="s">
        <v>374</v>
      </c>
      <c r="N1666">
        <v>2.1</v>
      </c>
      <c r="O1666">
        <v>8</v>
      </c>
      <c r="P1666">
        <v>12</v>
      </c>
      <c r="Q1666">
        <v>8</v>
      </c>
      <c r="R1666">
        <v>112.7</v>
      </c>
      <c r="S1666">
        <v>1.48</v>
      </c>
      <c r="T1666">
        <v>6.02</v>
      </c>
      <c r="U1666">
        <v>2.5099999999999998</v>
      </c>
      <c r="V1666">
        <v>45</v>
      </c>
      <c r="W1666">
        <v>1.34</v>
      </c>
    </row>
    <row r="1667" spans="1:23" x14ac:dyDescent="0.25">
      <c r="A1667" t="s">
        <v>1922</v>
      </c>
      <c r="B1667">
        <v>1774</v>
      </c>
      <c r="C1667" t="s">
        <v>2249</v>
      </c>
      <c r="D1667" s="3">
        <v>41131</v>
      </c>
      <c r="E1667">
        <v>2227128.62959</v>
      </c>
      <c r="F1667">
        <v>1372403.4347699999</v>
      </c>
      <c r="G1667" t="s">
        <v>405</v>
      </c>
      <c r="H1667" t="s">
        <v>406</v>
      </c>
      <c r="I1667" t="s">
        <v>372</v>
      </c>
      <c r="J1667" t="s">
        <v>381</v>
      </c>
      <c r="K1667">
        <v>-84.395229999999998</v>
      </c>
      <c r="L1667">
        <v>33.772629999999999</v>
      </c>
      <c r="M1667" t="s">
        <v>374</v>
      </c>
      <c r="N1667">
        <v>1.2</v>
      </c>
      <c r="O1667">
        <v>6</v>
      </c>
      <c r="P1667">
        <v>5</v>
      </c>
      <c r="Q1667">
        <v>5</v>
      </c>
      <c r="R1667">
        <v>49.84</v>
      </c>
      <c r="S1667">
        <v>0.6</v>
      </c>
      <c r="T1667">
        <v>1.76</v>
      </c>
      <c r="U1667">
        <v>1.39</v>
      </c>
      <c r="V1667">
        <v>55</v>
      </c>
      <c r="W1667">
        <v>0.59</v>
      </c>
    </row>
    <row r="1668" spans="1:23" x14ac:dyDescent="0.25">
      <c r="A1668" t="s">
        <v>1922</v>
      </c>
      <c r="B1668">
        <v>1775</v>
      </c>
      <c r="C1668" t="s">
        <v>2250</v>
      </c>
      <c r="D1668" s="3">
        <v>41131</v>
      </c>
      <c r="E1668">
        <v>2227112.5459199999</v>
      </c>
      <c r="F1668">
        <v>1372423.8486599999</v>
      </c>
      <c r="G1668" t="s">
        <v>405</v>
      </c>
      <c r="H1668" t="s">
        <v>406</v>
      </c>
      <c r="I1668" t="s">
        <v>372</v>
      </c>
      <c r="J1668" t="s">
        <v>381</v>
      </c>
      <c r="K1668">
        <v>-84.39528</v>
      </c>
      <c r="L1668">
        <v>33.772680000000001</v>
      </c>
      <c r="M1668" t="s">
        <v>374</v>
      </c>
      <c r="N1668">
        <v>2</v>
      </c>
      <c r="O1668">
        <v>8</v>
      </c>
      <c r="P1668">
        <v>6</v>
      </c>
      <c r="Q1668">
        <v>6</v>
      </c>
      <c r="R1668">
        <v>63.94</v>
      </c>
      <c r="S1668">
        <v>0.77</v>
      </c>
      <c r="T1668">
        <v>5.95</v>
      </c>
      <c r="U1668">
        <v>1.04</v>
      </c>
      <c r="V1668">
        <v>20</v>
      </c>
      <c r="W1668">
        <v>0.76</v>
      </c>
    </row>
    <row r="1669" spans="1:23" x14ac:dyDescent="0.25">
      <c r="A1669" t="s">
        <v>1922</v>
      </c>
      <c r="B1669">
        <v>1776</v>
      </c>
      <c r="C1669" t="s">
        <v>2251</v>
      </c>
      <c r="D1669" s="3">
        <v>41131</v>
      </c>
      <c r="E1669">
        <v>2227131.1039999998</v>
      </c>
      <c r="F1669">
        <v>1372433.1277000001</v>
      </c>
      <c r="G1669" t="s">
        <v>405</v>
      </c>
      <c r="H1669" t="s">
        <v>406</v>
      </c>
      <c r="I1669" t="s">
        <v>380</v>
      </c>
      <c r="J1669" t="s">
        <v>381</v>
      </c>
      <c r="K1669">
        <v>-84.395219999999995</v>
      </c>
      <c r="L1669">
        <v>33.772709999999996</v>
      </c>
      <c r="M1669" t="s">
        <v>374</v>
      </c>
      <c r="N1669">
        <v>2.2999999999999998</v>
      </c>
      <c r="O1669">
        <v>8</v>
      </c>
      <c r="P1669">
        <v>7</v>
      </c>
      <c r="Q1669">
        <v>7</v>
      </c>
      <c r="R1669">
        <v>60.49</v>
      </c>
      <c r="S1669">
        <v>0.73</v>
      </c>
      <c r="T1669">
        <v>8.31</v>
      </c>
      <c r="U1669">
        <v>3.13</v>
      </c>
      <c r="V1669">
        <v>51</v>
      </c>
      <c r="W1669">
        <v>0.72</v>
      </c>
    </row>
    <row r="1670" spans="1:23" x14ac:dyDescent="0.25">
      <c r="A1670" t="s">
        <v>1922</v>
      </c>
      <c r="B1670">
        <v>1777</v>
      </c>
      <c r="C1670" t="s">
        <v>2252</v>
      </c>
      <c r="D1670" s="3">
        <v>41131</v>
      </c>
      <c r="E1670">
        <v>2227114.40173</v>
      </c>
      <c r="F1670">
        <v>1372446.11836</v>
      </c>
      <c r="G1670" t="s">
        <v>432</v>
      </c>
      <c r="H1670" t="s">
        <v>433</v>
      </c>
      <c r="I1670" t="s">
        <v>372</v>
      </c>
      <c r="J1670" t="s">
        <v>381</v>
      </c>
      <c r="K1670">
        <v>-84.39528</v>
      </c>
      <c r="L1670">
        <v>33.772739999999999</v>
      </c>
      <c r="M1670" t="s">
        <v>374</v>
      </c>
      <c r="N1670">
        <v>2.2000000000000002</v>
      </c>
      <c r="O1670">
        <v>10</v>
      </c>
      <c r="P1670">
        <v>7</v>
      </c>
      <c r="Q1670">
        <v>6</v>
      </c>
      <c r="R1670">
        <v>84.28</v>
      </c>
      <c r="S1670">
        <v>1.1000000000000001</v>
      </c>
      <c r="T1670">
        <v>6.81</v>
      </c>
      <c r="U1670">
        <v>2.69</v>
      </c>
      <c r="V1670">
        <v>57</v>
      </c>
      <c r="W1670">
        <v>1</v>
      </c>
    </row>
    <row r="1671" spans="1:23" x14ac:dyDescent="0.25">
      <c r="A1671" t="s">
        <v>1922</v>
      </c>
      <c r="B1671">
        <v>1778</v>
      </c>
      <c r="C1671" t="s">
        <v>2253</v>
      </c>
      <c r="D1671" s="3">
        <v>41131</v>
      </c>
      <c r="E1671">
        <v>2227124.2993700001</v>
      </c>
      <c r="F1671">
        <v>1372459.1090200001</v>
      </c>
      <c r="G1671" t="s">
        <v>405</v>
      </c>
      <c r="H1671" t="s">
        <v>406</v>
      </c>
      <c r="I1671" t="s">
        <v>775</v>
      </c>
      <c r="J1671" t="s">
        <v>381</v>
      </c>
      <c r="K1671">
        <v>-84.395250000000004</v>
      </c>
      <c r="L1671">
        <v>33.772779999999997</v>
      </c>
      <c r="M1671" t="s">
        <v>374</v>
      </c>
      <c r="N1671">
        <v>4</v>
      </c>
      <c r="O1671">
        <v>1</v>
      </c>
      <c r="P1671">
        <v>-1</v>
      </c>
      <c r="Q1671">
        <v>-1</v>
      </c>
      <c r="R1671">
        <v>0</v>
      </c>
      <c r="S1671">
        <v>0</v>
      </c>
      <c r="T1671">
        <v>31.06</v>
      </c>
      <c r="U1671">
        <v>0</v>
      </c>
      <c r="V1671">
        <v>0</v>
      </c>
      <c r="W1671">
        <v>0</v>
      </c>
    </row>
    <row r="1672" spans="1:23" x14ac:dyDescent="0.25">
      <c r="A1672" t="s">
        <v>1922</v>
      </c>
      <c r="B1672">
        <v>1779</v>
      </c>
      <c r="C1672" t="s">
        <v>2254</v>
      </c>
      <c r="D1672" s="3">
        <v>41131</v>
      </c>
      <c r="E1672">
        <v>2227192.96429</v>
      </c>
      <c r="F1672">
        <v>1372436.2207200001</v>
      </c>
      <c r="G1672" t="s">
        <v>405</v>
      </c>
      <c r="H1672" t="s">
        <v>406</v>
      </c>
      <c r="I1672" t="s">
        <v>407</v>
      </c>
      <c r="J1672" t="s">
        <v>399</v>
      </c>
      <c r="K1672">
        <v>-84.395020000000002</v>
      </c>
      <c r="L1672">
        <v>33.77272</v>
      </c>
      <c r="M1672" t="s">
        <v>374</v>
      </c>
      <c r="N1672">
        <v>9.9</v>
      </c>
      <c r="O1672">
        <v>16</v>
      </c>
      <c r="P1672">
        <v>31</v>
      </c>
      <c r="Q1672">
        <v>22</v>
      </c>
      <c r="R1672">
        <v>165.87</v>
      </c>
      <c r="S1672">
        <v>1.98</v>
      </c>
      <c r="T1672">
        <v>269.38</v>
      </c>
      <c r="U1672">
        <v>21.89</v>
      </c>
      <c r="V1672">
        <v>1027</v>
      </c>
      <c r="W1672">
        <v>1.97</v>
      </c>
    </row>
    <row r="1673" spans="1:23" x14ac:dyDescent="0.25">
      <c r="A1673" t="s">
        <v>1922</v>
      </c>
      <c r="B1673">
        <v>1780</v>
      </c>
      <c r="C1673" t="s">
        <v>2255</v>
      </c>
      <c r="D1673" s="3">
        <v>41131</v>
      </c>
      <c r="E1673">
        <v>2227165.7457599998</v>
      </c>
      <c r="F1673">
        <v>1372251.8770699999</v>
      </c>
      <c r="G1673" t="s">
        <v>500</v>
      </c>
      <c r="H1673" t="s">
        <v>501</v>
      </c>
      <c r="I1673" t="s">
        <v>372</v>
      </c>
      <c r="J1673" t="s">
        <v>373</v>
      </c>
      <c r="K1673">
        <v>-84.395110000000003</v>
      </c>
      <c r="L1673">
        <v>33.772210000000001</v>
      </c>
      <c r="M1673" t="s">
        <v>374</v>
      </c>
      <c r="N1673">
        <v>35.799999999999997</v>
      </c>
      <c r="O1673">
        <v>59</v>
      </c>
      <c r="P1673">
        <v>48</v>
      </c>
      <c r="Q1673">
        <v>55</v>
      </c>
      <c r="R1673">
        <v>6882.98</v>
      </c>
      <c r="S1673">
        <v>190.37</v>
      </c>
      <c r="T1673">
        <v>6057.97</v>
      </c>
      <c r="U1673">
        <v>135.16999999999999</v>
      </c>
      <c r="V1673">
        <v>10846</v>
      </c>
      <c r="W1673">
        <v>142.06</v>
      </c>
    </row>
    <row r="1674" spans="1:23" x14ac:dyDescent="0.25">
      <c r="A1674" t="s">
        <v>1922</v>
      </c>
      <c r="B1674">
        <v>1781</v>
      </c>
      <c r="C1674" t="s">
        <v>2256</v>
      </c>
      <c r="D1674" s="3">
        <v>41131</v>
      </c>
      <c r="E1674">
        <v>2227103.4478099998</v>
      </c>
      <c r="F1674">
        <v>1372594.0304099999</v>
      </c>
      <c r="G1674" t="s">
        <v>518</v>
      </c>
      <c r="H1674" t="s">
        <v>519</v>
      </c>
      <c r="I1674" t="s">
        <v>407</v>
      </c>
      <c r="J1674" t="s">
        <v>373</v>
      </c>
      <c r="K1674">
        <v>-84.395309999999995</v>
      </c>
      <c r="L1674">
        <v>33.773150000000001</v>
      </c>
      <c r="M1674" t="s">
        <v>374</v>
      </c>
      <c r="N1674">
        <v>40.799999999999997</v>
      </c>
      <c r="O1674">
        <v>64</v>
      </c>
      <c r="P1674">
        <v>81</v>
      </c>
      <c r="Q1674">
        <v>74</v>
      </c>
      <c r="R1674">
        <v>11155.5</v>
      </c>
      <c r="S1674">
        <v>202.69</v>
      </c>
      <c r="T1674">
        <v>5172.46</v>
      </c>
      <c r="U1674">
        <v>100.6</v>
      </c>
      <c r="V1674">
        <v>14643</v>
      </c>
      <c r="W1674">
        <v>132.47</v>
      </c>
    </row>
    <row r="1675" spans="1:23" x14ac:dyDescent="0.25">
      <c r="A1675" t="s">
        <v>1922</v>
      </c>
      <c r="B1675">
        <v>1782</v>
      </c>
      <c r="C1675" t="s">
        <v>2257</v>
      </c>
      <c r="D1675" s="3">
        <v>41131</v>
      </c>
      <c r="E1675">
        <v>2227139.4010200002</v>
      </c>
      <c r="F1675">
        <v>1372593.49379</v>
      </c>
      <c r="G1675" t="s">
        <v>518</v>
      </c>
      <c r="H1675" t="s">
        <v>519</v>
      </c>
      <c r="I1675" t="s">
        <v>380</v>
      </c>
      <c r="J1675" t="s">
        <v>373</v>
      </c>
      <c r="K1675">
        <v>-84.395200000000003</v>
      </c>
      <c r="L1675">
        <v>33.773150000000001</v>
      </c>
      <c r="M1675" t="s">
        <v>374</v>
      </c>
      <c r="N1675">
        <v>27.5</v>
      </c>
      <c r="O1675">
        <v>62</v>
      </c>
      <c r="P1675">
        <v>51</v>
      </c>
      <c r="Q1675">
        <v>46</v>
      </c>
      <c r="R1675">
        <v>4442.37</v>
      </c>
      <c r="S1675">
        <v>80.709999999999994</v>
      </c>
      <c r="T1675">
        <v>2386.11</v>
      </c>
      <c r="U1675">
        <v>64.55</v>
      </c>
      <c r="V1675">
        <v>7541</v>
      </c>
      <c r="W1675">
        <v>52.75</v>
      </c>
    </row>
    <row r="1676" spans="1:23" x14ac:dyDescent="0.25">
      <c r="A1676" t="s">
        <v>1922</v>
      </c>
      <c r="B1676">
        <v>1783</v>
      </c>
      <c r="C1676" t="s">
        <v>2258</v>
      </c>
      <c r="D1676" s="3">
        <v>41131</v>
      </c>
      <c r="E1676">
        <v>2227141.5474800002</v>
      </c>
      <c r="F1676">
        <v>1372565.0531899999</v>
      </c>
      <c r="G1676" t="s">
        <v>518</v>
      </c>
      <c r="H1676" t="s">
        <v>519</v>
      </c>
      <c r="I1676" t="s">
        <v>380</v>
      </c>
      <c r="J1676" t="s">
        <v>373</v>
      </c>
      <c r="K1676">
        <v>-84.395189999999999</v>
      </c>
      <c r="L1676">
        <v>33.773069999999997</v>
      </c>
      <c r="M1676" t="s">
        <v>374</v>
      </c>
      <c r="N1676">
        <v>18.3</v>
      </c>
      <c r="O1676">
        <v>52</v>
      </c>
      <c r="P1676">
        <v>43</v>
      </c>
      <c r="Q1676">
        <v>42</v>
      </c>
      <c r="R1676">
        <v>3301.61</v>
      </c>
      <c r="S1676">
        <v>59.99</v>
      </c>
      <c r="T1676">
        <v>937.98</v>
      </c>
      <c r="U1676">
        <v>37.020000000000003</v>
      </c>
      <c r="V1676">
        <v>3549</v>
      </c>
      <c r="W1676">
        <v>39.200000000000003</v>
      </c>
    </row>
    <row r="1677" spans="1:23" x14ac:dyDescent="0.25">
      <c r="A1677" t="s">
        <v>1922</v>
      </c>
      <c r="B1677">
        <v>1784</v>
      </c>
      <c r="C1677" t="s">
        <v>2259</v>
      </c>
      <c r="D1677" s="3">
        <v>41131</v>
      </c>
      <c r="E1677">
        <v>2227102.9111899999</v>
      </c>
      <c r="F1677">
        <v>1372563.44334</v>
      </c>
      <c r="G1677" t="s">
        <v>518</v>
      </c>
      <c r="H1677" t="s">
        <v>519</v>
      </c>
      <c r="I1677" t="s">
        <v>380</v>
      </c>
      <c r="J1677" t="s">
        <v>373</v>
      </c>
      <c r="K1677">
        <v>-84.395319999999998</v>
      </c>
      <c r="L1677">
        <v>33.773069999999997</v>
      </c>
      <c r="M1677" t="s">
        <v>374</v>
      </c>
      <c r="N1677">
        <v>22.7</v>
      </c>
      <c r="O1677">
        <v>48</v>
      </c>
      <c r="P1677">
        <v>42</v>
      </c>
      <c r="Q1677">
        <v>49</v>
      </c>
      <c r="R1677">
        <v>3255.98</v>
      </c>
      <c r="S1677">
        <v>59.15</v>
      </c>
      <c r="T1677">
        <v>1305.71</v>
      </c>
      <c r="U1677">
        <v>43.32</v>
      </c>
      <c r="V1677">
        <v>4995</v>
      </c>
      <c r="W1677">
        <v>38.659999999999997</v>
      </c>
    </row>
    <row r="1678" spans="1:23" x14ac:dyDescent="0.25">
      <c r="A1678" t="s">
        <v>1922</v>
      </c>
      <c r="B1678">
        <v>1785</v>
      </c>
      <c r="C1678" t="s">
        <v>2260</v>
      </c>
      <c r="D1678" s="3">
        <v>41131</v>
      </c>
      <c r="E1678">
        <v>2227145.3037899998</v>
      </c>
      <c r="F1678">
        <v>1372511.92829</v>
      </c>
      <c r="G1678" t="s">
        <v>511</v>
      </c>
      <c r="H1678" t="s">
        <v>512</v>
      </c>
      <c r="I1678" t="s">
        <v>372</v>
      </c>
      <c r="J1678" t="s">
        <v>373</v>
      </c>
      <c r="K1678">
        <v>-84.395179999999996</v>
      </c>
      <c r="L1678">
        <v>33.772930000000002</v>
      </c>
      <c r="M1678" t="s">
        <v>374</v>
      </c>
      <c r="N1678">
        <v>26.3</v>
      </c>
      <c r="O1678">
        <v>44</v>
      </c>
      <c r="P1678">
        <v>63</v>
      </c>
      <c r="Q1678">
        <v>51</v>
      </c>
      <c r="R1678">
        <v>5074</v>
      </c>
      <c r="S1678">
        <v>98.26</v>
      </c>
      <c r="T1678">
        <v>3287.67</v>
      </c>
      <c r="U1678">
        <v>104.37</v>
      </c>
      <c r="V1678">
        <v>4073</v>
      </c>
      <c r="W1678">
        <v>60.25</v>
      </c>
    </row>
    <row r="1679" spans="1:23" x14ac:dyDescent="0.25">
      <c r="A1679" t="s">
        <v>2117</v>
      </c>
      <c r="B1679">
        <v>1786</v>
      </c>
      <c r="C1679" t="s">
        <v>2261</v>
      </c>
      <c r="D1679" s="3">
        <v>41131</v>
      </c>
      <c r="E1679">
        <v>2227002.7908800002</v>
      </c>
      <c r="F1679">
        <v>1371971.7065099999</v>
      </c>
      <c r="G1679" t="s">
        <v>518</v>
      </c>
      <c r="H1679" t="s">
        <v>519</v>
      </c>
      <c r="I1679" t="s">
        <v>372</v>
      </c>
      <c r="J1679" t="s">
        <v>381</v>
      </c>
      <c r="K1679">
        <v>-84.39564</v>
      </c>
      <c r="L1679">
        <v>33.771439999999998</v>
      </c>
      <c r="M1679" t="s">
        <v>374</v>
      </c>
      <c r="N1679">
        <v>3</v>
      </c>
      <c r="O1679">
        <v>18</v>
      </c>
      <c r="P1679">
        <v>6</v>
      </c>
      <c r="Q1679">
        <v>6</v>
      </c>
      <c r="R1679">
        <v>115.5</v>
      </c>
      <c r="S1679">
        <v>2.09</v>
      </c>
      <c r="T1679">
        <v>11.42</v>
      </c>
      <c r="U1679">
        <v>2.69</v>
      </c>
      <c r="V1679">
        <v>170</v>
      </c>
      <c r="W1679">
        <v>1.37</v>
      </c>
    </row>
    <row r="1680" spans="1:23" x14ac:dyDescent="0.25">
      <c r="A1680" t="s">
        <v>2117</v>
      </c>
      <c r="B1680">
        <v>1787</v>
      </c>
      <c r="C1680" t="s">
        <v>2262</v>
      </c>
      <c r="D1680" s="3">
        <v>41131</v>
      </c>
      <c r="E1680">
        <v>2226980.9766299999</v>
      </c>
      <c r="F1680">
        <v>1371975.23529</v>
      </c>
      <c r="G1680" t="s">
        <v>1702</v>
      </c>
      <c r="H1680" t="s">
        <v>1703</v>
      </c>
      <c r="I1680" t="s">
        <v>372</v>
      </c>
      <c r="J1680" t="s">
        <v>381</v>
      </c>
      <c r="K1680">
        <v>-84.395709999999994</v>
      </c>
      <c r="L1680">
        <v>33.771450000000002</v>
      </c>
      <c r="M1680" t="s">
        <v>374</v>
      </c>
      <c r="N1680">
        <v>2</v>
      </c>
      <c r="O1680">
        <v>13</v>
      </c>
      <c r="P1680">
        <v>14</v>
      </c>
      <c r="Q1680">
        <v>13</v>
      </c>
      <c r="R1680">
        <v>288.89999999999998</v>
      </c>
      <c r="S1680">
        <v>4.4800000000000004</v>
      </c>
      <c r="T1680">
        <v>62.72</v>
      </c>
      <c r="U1680">
        <v>9.3699999999999992</v>
      </c>
      <c r="V1680">
        <v>361</v>
      </c>
      <c r="W1680">
        <v>3.43</v>
      </c>
    </row>
    <row r="1681" spans="1:23" x14ac:dyDescent="0.25">
      <c r="A1681" t="s">
        <v>2117</v>
      </c>
      <c r="B1681">
        <v>1788</v>
      </c>
      <c r="C1681" t="s">
        <v>2263</v>
      </c>
      <c r="D1681" s="3">
        <v>41131</v>
      </c>
      <c r="E1681">
        <v>2226957.5584</v>
      </c>
      <c r="F1681">
        <v>1371976.5184800001</v>
      </c>
      <c r="G1681" t="s">
        <v>1702</v>
      </c>
      <c r="H1681" t="s">
        <v>1703</v>
      </c>
      <c r="I1681" t="s">
        <v>372</v>
      </c>
      <c r="J1681" t="s">
        <v>381</v>
      </c>
      <c r="K1681">
        <v>-84.395790000000005</v>
      </c>
      <c r="L1681">
        <v>33.771450000000002</v>
      </c>
      <c r="M1681" t="s">
        <v>374</v>
      </c>
      <c r="N1681">
        <v>1.8</v>
      </c>
      <c r="O1681">
        <v>13</v>
      </c>
      <c r="P1681">
        <v>14</v>
      </c>
      <c r="Q1681">
        <v>13</v>
      </c>
      <c r="R1681">
        <v>297.73</v>
      </c>
      <c r="S1681">
        <v>4.63</v>
      </c>
      <c r="T1681">
        <v>49.91</v>
      </c>
      <c r="U1681">
        <v>8.2200000000000006</v>
      </c>
      <c r="V1681">
        <v>299</v>
      </c>
      <c r="W1681">
        <v>3.54</v>
      </c>
    </row>
    <row r="1682" spans="1:23" x14ac:dyDescent="0.25">
      <c r="A1682" t="s">
        <v>2117</v>
      </c>
      <c r="B1682">
        <v>1789</v>
      </c>
      <c r="C1682" t="s">
        <v>2264</v>
      </c>
      <c r="D1682" s="3">
        <v>41131</v>
      </c>
      <c r="E1682">
        <v>2226921.6290500001</v>
      </c>
      <c r="F1682">
        <v>1371968.8193300001</v>
      </c>
      <c r="G1682" t="s">
        <v>944</v>
      </c>
      <c r="H1682" t="s">
        <v>945</v>
      </c>
      <c r="I1682" t="s">
        <v>407</v>
      </c>
      <c r="J1682" t="s">
        <v>604</v>
      </c>
      <c r="K1682">
        <v>-84.395910000000001</v>
      </c>
      <c r="L1682">
        <v>33.771430000000002</v>
      </c>
      <c r="M1682" t="s">
        <v>374</v>
      </c>
      <c r="N1682">
        <v>33.200000000000003</v>
      </c>
      <c r="O1682">
        <v>58</v>
      </c>
      <c r="P1682">
        <v>56</v>
      </c>
      <c r="Q1682">
        <v>71</v>
      </c>
      <c r="R1682">
        <v>6827.87</v>
      </c>
      <c r="S1682">
        <v>62.61</v>
      </c>
      <c r="T1682">
        <v>4081.4</v>
      </c>
      <c r="U1682">
        <v>98</v>
      </c>
      <c r="V1682">
        <v>4412</v>
      </c>
      <c r="W1682">
        <v>81.08</v>
      </c>
    </row>
    <row r="1683" spans="1:23" x14ac:dyDescent="0.25">
      <c r="A1683" t="s">
        <v>2117</v>
      </c>
      <c r="B1683">
        <v>1790</v>
      </c>
      <c r="C1683" t="s">
        <v>2265</v>
      </c>
      <c r="D1683" s="3">
        <v>41131</v>
      </c>
      <c r="E1683">
        <v>2226905.0557900001</v>
      </c>
      <c r="F1683">
        <v>1372006.87212</v>
      </c>
      <c r="G1683" t="s">
        <v>459</v>
      </c>
      <c r="H1683" t="s">
        <v>460</v>
      </c>
      <c r="I1683" t="s">
        <v>372</v>
      </c>
      <c r="J1683" t="s">
        <v>381</v>
      </c>
      <c r="K1683">
        <v>-84.395960000000002</v>
      </c>
      <c r="L1683">
        <v>33.771540000000002</v>
      </c>
      <c r="M1683" t="s">
        <v>374</v>
      </c>
      <c r="N1683">
        <v>2.1</v>
      </c>
      <c r="O1683">
        <v>12</v>
      </c>
      <c r="P1683">
        <v>5</v>
      </c>
      <c r="Q1683">
        <v>5</v>
      </c>
      <c r="R1683">
        <v>52.53</v>
      </c>
      <c r="S1683">
        <v>1.43</v>
      </c>
      <c r="T1683">
        <v>6.77</v>
      </c>
      <c r="U1683">
        <v>2.56</v>
      </c>
      <c r="V1683">
        <v>55</v>
      </c>
      <c r="W1683">
        <v>1.08</v>
      </c>
    </row>
    <row r="1684" spans="1:23" x14ac:dyDescent="0.25">
      <c r="A1684" t="s">
        <v>2117</v>
      </c>
      <c r="B1684">
        <v>1791</v>
      </c>
      <c r="C1684" t="s">
        <v>2266</v>
      </c>
      <c r="D1684" s="3">
        <v>41131</v>
      </c>
      <c r="E1684">
        <v>2226890.2960199998</v>
      </c>
      <c r="F1684">
        <v>1372005.1279</v>
      </c>
      <c r="G1684" t="s">
        <v>459</v>
      </c>
      <c r="H1684" t="s">
        <v>460</v>
      </c>
      <c r="I1684" t="s">
        <v>372</v>
      </c>
      <c r="J1684" t="s">
        <v>381</v>
      </c>
      <c r="K1684">
        <v>-84.396010000000004</v>
      </c>
      <c r="L1684">
        <v>33.771529999999998</v>
      </c>
      <c r="M1684" t="s">
        <v>374</v>
      </c>
      <c r="N1684">
        <v>2.2999999999999998</v>
      </c>
      <c r="O1684">
        <v>13</v>
      </c>
      <c r="P1684">
        <v>5</v>
      </c>
      <c r="Q1684">
        <v>5</v>
      </c>
      <c r="R1684">
        <v>49.84</v>
      </c>
      <c r="S1684">
        <v>1.37</v>
      </c>
      <c r="T1684">
        <v>8.2899999999999991</v>
      </c>
      <c r="U1684">
        <v>2.89</v>
      </c>
      <c r="V1684">
        <v>62</v>
      </c>
      <c r="W1684">
        <v>1.03</v>
      </c>
    </row>
    <row r="1685" spans="1:23" x14ac:dyDescent="0.25">
      <c r="A1685" t="s">
        <v>2117</v>
      </c>
      <c r="B1685">
        <v>1792</v>
      </c>
      <c r="C1685" t="s">
        <v>2267</v>
      </c>
      <c r="D1685" s="3">
        <v>41131</v>
      </c>
      <c r="E1685">
        <v>2226873.61454</v>
      </c>
      <c r="F1685">
        <v>1372007.3734800001</v>
      </c>
      <c r="G1685" t="s">
        <v>459</v>
      </c>
      <c r="H1685" t="s">
        <v>460</v>
      </c>
      <c r="I1685" t="s">
        <v>372</v>
      </c>
      <c r="J1685" t="s">
        <v>381</v>
      </c>
      <c r="K1685">
        <v>-84.396069999999995</v>
      </c>
      <c r="L1685">
        <v>33.771540000000002</v>
      </c>
      <c r="M1685" t="s">
        <v>374</v>
      </c>
      <c r="N1685">
        <v>2.4</v>
      </c>
      <c r="O1685">
        <v>12</v>
      </c>
      <c r="P1685">
        <v>5</v>
      </c>
      <c r="Q1685">
        <v>5</v>
      </c>
      <c r="R1685">
        <v>52.53</v>
      </c>
      <c r="S1685">
        <v>1.43</v>
      </c>
      <c r="T1685">
        <v>9.08</v>
      </c>
      <c r="U1685">
        <v>3.04</v>
      </c>
      <c r="V1685">
        <v>68</v>
      </c>
      <c r="W1685">
        <v>1.08</v>
      </c>
    </row>
    <row r="1686" spans="1:23" x14ac:dyDescent="0.25">
      <c r="A1686" t="s">
        <v>2117</v>
      </c>
      <c r="B1686">
        <v>1793</v>
      </c>
      <c r="C1686" t="s">
        <v>2268</v>
      </c>
      <c r="D1686" s="3">
        <v>41131</v>
      </c>
      <c r="E1686">
        <v>2226884.2008600002</v>
      </c>
      <c r="F1686">
        <v>1371987.80482</v>
      </c>
      <c r="G1686" t="s">
        <v>511</v>
      </c>
      <c r="H1686" t="s">
        <v>512</v>
      </c>
      <c r="I1686" t="s">
        <v>380</v>
      </c>
      <c r="J1686" t="s">
        <v>399</v>
      </c>
      <c r="K1686">
        <v>-84.396029999999996</v>
      </c>
      <c r="L1686">
        <v>33.771479999999997</v>
      </c>
      <c r="M1686" t="s">
        <v>374</v>
      </c>
      <c r="N1686">
        <v>30.1</v>
      </c>
      <c r="O1686">
        <v>68</v>
      </c>
      <c r="P1686">
        <v>88</v>
      </c>
      <c r="Q1686">
        <v>65</v>
      </c>
      <c r="R1686">
        <v>13191.5</v>
      </c>
      <c r="S1686">
        <v>255.49</v>
      </c>
      <c r="T1686">
        <v>4760.2</v>
      </c>
      <c r="U1686">
        <v>131</v>
      </c>
      <c r="V1686">
        <v>5912</v>
      </c>
      <c r="W1686">
        <v>156.63999999999999</v>
      </c>
    </row>
    <row r="1687" spans="1:23" x14ac:dyDescent="0.25">
      <c r="A1687" t="s">
        <v>2117</v>
      </c>
      <c r="B1687">
        <v>1794</v>
      </c>
      <c r="C1687" t="s">
        <v>2269</v>
      </c>
      <c r="D1687" s="3">
        <v>41131</v>
      </c>
      <c r="E1687">
        <v>2226855.0082700001</v>
      </c>
      <c r="F1687">
        <v>1372021.48859</v>
      </c>
      <c r="G1687" t="s">
        <v>1702</v>
      </c>
      <c r="H1687" t="s">
        <v>1703</v>
      </c>
      <c r="I1687" t="s">
        <v>372</v>
      </c>
      <c r="J1687" t="s">
        <v>381</v>
      </c>
      <c r="K1687">
        <v>-84.396129999999999</v>
      </c>
      <c r="L1687">
        <v>33.77158</v>
      </c>
      <c r="M1687" t="s">
        <v>374</v>
      </c>
      <c r="N1687">
        <v>3.2</v>
      </c>
      <c r="O1687">
        <v>12</v>
      </c>
      <c r="P1687">
        <v>12</v>
      </c>
      <c r="Q1687">
        <v>16</v>
      </c>
      <c r="R1687">
        <v>236.7</v>
      </c>
      <c r="S1687">
        <v>3.68</v>
      </c>
      <c r="T1687">
        <v>43.32</v>
      </c>
      <c r="U1687">
        <v>7.58</v>
      </c>
      <c r="V1687">
        <v>266</v>
      </c>
      <c r="W1687">
        <v>2.81</v>
      </c>
    </row>
    <row r="1688" spans="1:23" x14ac:dyDescent="0.25">
      <c r="A1688" t="s">
        <v>2117</v>
      </c>
      <c r="B1688">
        <v>1795</v>
      </c>
      <c r="C1688" t="s">
        <v>2270</v>
      </c>
      <c r="D1688" s="3">
        <v>41131</v>
      </c>
      <c r="E1688">
        <v>2226846.7818900002</v>
      </c>
      <c r="F1688">
        <v>1372058.42851</v>
      </c>
      <c r="G1688" t="s">
        <v>511</v>
      </c>
      <c r="H1688" t="s">
        <v>512</v>
      </c>
      <c r="I1688" t="s">
        <v>380</v>
      </c>
      <c r="J1688" t="s">
        <v>399</v>
      </c>
      <c r="K1688">
        <v>-84.396159999999995</v>
      </c>
      <c r="L1688">
        <v>33.771680000000003</v>
      </c>
      <c r="M1688" t="s">
        <v>374</v>
      </c>
      <c r="N1688">
        <v>30.7</v>
      </c>
      <c r="O1688">
        <v>72</v>
      </c>
      <c r="P1688">
        <v>76</v>
      </c>
      <c r="Q1688">
        <v>78</v>
      </c>
      <c r="R1688">
        <v>8735.8799999999992</v>
      </c>
      <c r="S1688">
        <v>169.18</v>
      </c>
      <c r="T1688">
        <v>5025.72</v>
      </c>
      <c r="U1688">
        <v>135.44999999999999</v>
      </c>
      <c r="V1688">
        <v>6465</v>
      </c>
      <c r="W1688">
        <v>103.73</v>
      </c>
    </row>
    <row r="1689" spans="1:23" x14ac:dyDescent="0.25">
      <c r="A1689" t="s">
        <v>2117</v>
      </c>
      <c r="B1689">
        <v>1796</v>
      </c>
      <c r="C1689" t="s">
        <v>2271</v>
      </c>
      <c r="D1689" s="3">
        <v>41131</v>
      </c>
      <c r="E1689">
        <v>2226841.1450299998</v>
      </c>
      <c r="F1689">
        <v>1372092.50398</v>
      </c>
      <c r="G1689" t="s">
        <v>511</v>
      </c>
      <c r="H1689" t="s">
        <v>512</v>
      </c>
      <c r="I1689" t="s">
        <v>380</v>
      </c>
      <c r="J1689" t="s">
        <v>373</v>
      </c>
      <c r="K1689">
        <v>-84.396169999999998</v>
      </c>
      <c r="L1689">
        <v>33.771769999999997</v>
      </c>
      <c r="M1689" t="s">
        <v>374</v>
      </c>
      <c r="N1689">
        <v>23.2</v>
      </c>
      <c r="O1689">
        <v>62</v>
      </c>
      <c r="P1689">
        <v>48</v>
      </c>
      <c r="Q1689">
        <v>54</v>
      </c>
      <c r="R1689">
        <v>5147.95</v>
      </c>
      <c r="S1689">
        <v>99.69</v>
      </c>
      <c r="T1689">
        <v>2491.16</v>
      </c>
      <c r="U1689">
        <v>88.87</v>
      </c>
      <c r="V1689">
        <v>3973</v>
      </c>
      <c r="W1689">
        <v>61.13</v>
      </c>
    </row>
    <row r="1690" spans="1:23" x14ac:dyDescent="0.25">
      <c r="A1690" t="s">
        <v>2117</v>
      </c>
      <c r="B1690">
        <v>1797</v>
      </c>
      <c r="C1690" t="s">
        <v>2272</v>
      </c>
      <c r="D1690" s="3">
        <v>41131</v>
      </c>
      <c r="E1690">
        <v>2226790.4589800001</v>
      </c>
      <c r="F1690">
        <v>1372175.9114000001</v>
      </c>
      <c r="G1690" t="s">
        <v>1562</v>
      </c>
      <c r="H1690" t="s">
        <v>53</v>
      </c>
      <c r="I1690" t="s">
        <v>372</v>
      </c>
      <c r="J1690" t="s">
        <v>373</v>
      </c>
      <c r="K1690">
        <v>-84.396339999999995</v>
      </c>
      <c r="L1690">
        <v>33.771999999999998</v>
      </c>
      <c r="M1690" t="s">
        <v>374</v>
      </c>
      <c r="N1690">
        <v>18.5</v>
      </c>
      <c r="O1690">
        <v>38</v>
      </c>
      <c r="P1690">
        <v>39</v>
      </c>
      <c r="Q1690">
        <v>45</v>
      </c>
      <c r="R1690">
        <v>4459.17</v>
      </c>
      <c r="S1690">
        <v>69.709999999999994</v>
      </c>
      <c r="T1690">
        <v>1193.1199999999999</v>
      </c>
      <c r="U1690">
        <v>52.21</v>
      </c>
      <c r="V1690">
        <v>2516</v>
      </c>
      <c r="W1690">
        <v>52.95</v>
      </c>
    </row>
    <row r="1691" spans="1:23" x14ac:dyDescent="0.25">
      <c r="A1691" t="s">
        <v>2117</v>
      </c>
      <c r="B1691">
        <v>1798</v>
      </c>
      <c r="C1691" t="s">
        <v>2273</v>
      </c>
      <c r="D1691" s="3">
        <v>41131</v>
      </c>
      <c r="E1691">
        <v>2226790.1381799998</v>
      </c>
      <c r="F1691">
        <v>1372194.51767</v>
      </c>
      <c r="G1691" t="s">
        <v>1562</v>
      </c>
      <c r="H1691" t="s">
        <v>53</v>
      </c>
      <c r="I1691" t="s">
        <v>372</v>
      </c>
      <c r="J1691" t="s">
        <v>373</v>
      </c>
      <c r="K1691">
        <v>-84.396339999999995</v>
      </c>
      <c r="L1691">
        <v>33.77205</v>
      </c>
      <c r="M1691" t="s">
        <v>374</v>
      </c>
      <c r="N1691">
        <v>12</v>
      </c>
      <c r="O1691">
        <v>35</v>
      </c>
      <c r="P1691">
        <v>48</v>
      </c>
      <c r="Q1691">
        <v>42</v>
      </c>
      <c r="R1691">
        <v>3636.59</v>
      </c>
      <c r="S1691">
        <v>56.86</v>
      </c>
      <c r="T1691">
        <v>761.1</v>
      </c>
      <c r="U1691">
        <v>40.1</v>
      </c>
      <c r="V1691">
        <v>1893</v>
      </c>
      <c r="W1691">
        <v>43.18</v>
      </c>
    </row>
    <row r="1692" spans="1:23" x14ac:dyDescent="0.25">
      <c r="A1692" t="s">
        <v>2117</v>
      </c>
      <c r="B1692">
        <v>1799</v>
      </c>
      <c r="C1692" t="s">
        <v>2274</v>
      </c>
      <c r="D1692" s="3">
        <v>41131</v>
      </c>
      <c r="E1692">
        <v>2226775.3814900001</v>
      </c>
      <c r="F1692">
        <v>1372207.67038</v>
      </c>
      <c r="G1692" t="s">
        <v>390</v>
      </c>
      <c r="H1692" t="s">
        <v>391</v>
      </c>
      <c r="I1692" t="s">
        <v>372</v>
      </c>
      <c r="J1692" t="s">
        <v>373</v>
      </c>
      <c r="K1692">
        <v>-84.396389999999997</v>
      </c>
      <c r="L1692">
        <v>33.772089999999999</v>
      </c>
      <c r="M1692" t="s">
        <v>374</v>
      </c>
      <c r="N1692">
        <v>12.6</v>
      </c>
      <c r="O1692">
        <v>35</v>
      </c>
      <c r="P1692">
        <v>36</v>
      </c>
      <c r="Q1692">
        <v>34</v>
      </c>
      <c r="R1692">
        <v>3438.64</v>
      </c>
      <c r="S1692">
        <v>47.42</v>
      </c>
      <c r="T1692">
        <v>509.91</v>
      </c>
      <c r="U1692">
        <v>32.14</v>
      </c>
      <c r="V1692">
        <v>1856</v>
      </c>
      <c r="W1692">
        <v>40.83</v>
      </c>
    </row>
    <row r="1693" spans="1:23" x14ac:dyDescent="0.25">
      <c r="A1693" t="s">
        <v>2117</v>
      </c>
      <c r="B1693">
        <v>1800</v>
      </c>
      <c r="C1693" t="s">
        <v>2275</v>
      </c>
      <c r="D1693" s="3">
        <v>41131</v>
      </c>
      <c r="E1693">
        <v>2226748.11368</v>
      </c>
      <c r="F1693">
        <v>1372220.50229</v>
      </c>
      <c r="G1693" t="s">
        <v>390</v>
      </c>
      <c r="H1693" t="s">
        <v>391</v>
      </c>
      <c r="I1693" t="s">
        <v>372</v>
      </c>
      <c r="J1693" t="s">
        <v>373</v>
      </c>
      <c r="K1693">
        <v>-84.396479999999997</v>
      </c>
      <c r="L1693">
        <v>33.772120000000001</v>
      </c>
      <c r="M1693" t="s">
        <v>374</v>
      </c>
      <c r="N1693">
        <v>14.7</v>
      </c>
      <c r="O1693">
        <v>41</v>
      </c>
      <c r="P1693">
        <v>38</v>
      </c>
      <c r="Q1693">
        <v>41</v>
      </c>
      <c r="R1693">
        <v>3799.01</v>
      </c>
      <c r="S1693">
        <v>52.4</v>
      </c>
      <c r="T1693">
        <v>734.21</v>
      </c>
      <c r="U1693">
        <v>39.57</v>
      </c>
      <c r="V1693">
        <v>2387</v>
      </c>
      <c r="W1693">
        <v>45.11</v>
      </c>
    </row>
    <row r="1694" spans="1:23" x14ac:dyDescent="0.25">
      <c r="A1694" t="s">
        <v>2117</v>
      </c>
      <c r="B1694">
        <v>1802</v>
      </c>
      <c r="C1694" t="s">
        <v>2276</v>
      </c>
      <c r="D1694" s="3">
        <v>41131</v>
      </c>
      <c r="E1694">
        <v>2227015.81941</v>
      </c>
      <c r="F1694">
        <v>1372194.0364699999</v>
      </c>
      <c r="G1694" t="s">
        <v>511</v>
      </c>
      <c r="H1694" t="s">
        <v>512</v>
      </c>
      <c r="I1694" t="s">
        <v>380</v>
      </c>
      <c r="J1694" t="s">
        <v>373</v>
      </c>
      <c r="K1694">
        <v>-84.395600000000002</v>
      </c>
      <c r="L1694">
        <v>33.77205</v>
      </c>
      <c r="M1694" t="s">
        <v>374</v>
      </c>
      <c r="N1694">
        <v>20.9</v>
      </c>
      <c r="O1694">
        <v>54</v>
      </c>
      <c r="P1694">
        <v>32</v>
      </c>
      <c r="Q1694">
        <v>61</v>
      </c>
      <c r="R1694">
        <v>3596.11</v>
      </c>
      <c r="S1694">
        <v>69.64</v>
      </c>
      <c r="T1694">
        <v>1901.38</v>
      </c>
      <c r="U1694">
        <v>75.459999999999994</v>
      </c>
      <c r="V1694">
        <v>3315</v>
      </c>
      <c r="W1694">
        <v>42.7</v>
      </c>
    </row>
    <row r="1695" spans="1:23" x14ac:dyDescent="0.25">
      <c r="A1695" t="s">
        <v>2117</v>
      </c>
      <c r="B1695">
        <v>1803</v>
      </c>
      <c r="C1695" t="s">
        <v>2277</v>
      </c>
      <c r="D1695" s="3">
        <v>41131</v>
      </c>
      <c r="E1695">
        <v>2227016.1402099999</v>
      </c>
      <c r="F1695">
        <v>1372167.41026</v>
      </c>
      <c r="G1695" t="s">
        <v>511</v>
      </c>
      <c r="H1695" t="s">
        <v>512</v>
      </c>
      <c r="I1695" t="s">
        <v>380</v>
      </c>
      <c r="J1695" t="s">
        <v>399</v>
      </c>
      <c r="K1695">
        <v>-84.395600000000002</v>
      </c>
      <c r="L1695">
        <v>33.771979999999999</v>
      </c>
      <c r="M1695" t="s">
        <v>374</v>
      </c>
      <c r="N1695">
        <v>29.6</v>
      </c>
      <c r="O1695">
        <v>65</v>
      </c>
      <c r="P1695">
        <v>72</v>
      </c>
      <c r="Q1695">
        <v>73</v>
      </c>
      <c r="R1695">
        <v>6189.57</v>
      </c>
      <c r="S1695">
        <v>119.87</v>
      </c>
      <c r="T1695">
        <v>4548.03</v>
      </c>
      <c r="U1695">
        <v>127.38</v>
      </c>
      <c r="V1695">
        <v>6163</v>
      </c>
      <c r="W1695">
        <v>73.5</v>
      </c>
    </row>
    <row r="1696" spans="1:23" x14ac:dyDescent="0.25">
      <c r="A1696" t="s">
        <v>1839</v>
      </c>
      <c r="B1696">
        <v>1809</v>
      </c>
      <c r="C1696" t="s">
        <v>2278</v>
      </c>
      <c r="D1696" s="3">
        <v>41132</v>
      </c>
      <c r="E1696">
        <v>2227740.4448799998</v>
      </c>
      <c r="F1696">
        <v>1371812.29051</v>
      </c>
      <c r="G1696" t="s">
        <v>2135</v>
      </c>
      <c r="H1696" t="s">
        <v>58</v>
      </c>
      <c r="I1696" t="s">
        <v>372</v>
      </c>
      <c r="J1696" t="s">
        <v>373</v>
      </c>
      <c r="K1696">
        <v>-84.393209999999996</v>
      </c>
      <c r="L1696">
        <v>33.771009999999997</v>
      </c>
      <c r="M1696" t="s">
        <v>374</v>
      </c>
      <c r="N1696">
        <v>4.5999999999999996</v>
      </c>
      <c r="O1696">
        <v>27</v>
      </c>
      <c r="P1696">
        <v>28</v>
      </c>
      <c r="Q1696">
        <v>15</v>
      </c>
      <c r="R1696">
        <v>1735.79</v>
      </c>
      <c r="S1696">
        <v>36.29</v>
      </c>
      <c r="T1696">
        <v>299.26</v>
      </c>
      <c r="U1696">
        <v>22.58</v>
      </c>
      <c r="V1696">
        <v>1124</v>
      </c>
      <c r="W1696">
        <v>35.82</v>
      </c>
    </row>
    <row r="1697" spans="1:23" x14ac:dyDescent="0.25">
      <c r="A1697" t="s">
        <v>1839</v>
      </c>
      <c r="B1697">
        <v>1810</v>
      </c>
      <c r="C1697" t="s">
        <v>2279</v>
      </c>
      <c r="D1697" s="3">
        <v>41132</v>
      </c>
      <c r="E1697">
        <v>2227744.72523</v>
      </c>
      <c r="F1697">
        <v>1371812.29051</v>
      </c>
      <c r="G1697" t="s">
        <v>2135</v>
      </c>
      <c r="H1697" t="s">
        <v>58</v>
      </c>
      <c r="I1697" t="s">
        <v>372</v>
      </c>
      <c r="J1697" t="s">
        <v>373</v>
      </c>
      <c r="K1697">
        <v>-84.393199999999993</v>
      </c>
      <c r="L1697">
        <v>33.771009999999997</v>
      </c>
      <c r="M1697" t="s">
        <v>374</v>
      </c>
      <c r="N1697">
        <v>3.6</v>
      </c>
      <c r="O1697">
        <v>27</v>
      </c>
      <c r="P1697">
        <v>16</v>
      </c>
      <c r="Q1697">
        <v>12</v>
      </c>
      <c r="R1697">
        <v>516.99</v>
      </c>
      <c r="S1697">
        <v>10.8</v>
      </c>
      <c r="T1697">
        <v>56.61</v>
      </c>
      <c r="U1697">
        <v>8.5299999999999994</v>
      </c>
      <c r="V1697">
        <v>296</v>
      </c>
      <c r="W1697">
        <v>10.67</v>
      </c>
    </row>
    <row r="1698" spans="1:23" x14ac:dyDescent="0.25">
      <c r="A1698" t="s">
        <v>1839</v>
      </c>
      <c r="B1698">
        <v>1811</v>
      </c>
      <c r="C1698" t="s">
        <v>2280</v>
      </c>
      <c r="D1698" s="3">
        <v>41132</v>
      </c>
      <c r="E1698">
        <v>2227748.6998299998</v>
      </c>
      <c r="F1698">
        <v>1371811.98477</v>
      </c>
      <c r="G1698" t="s">
        <v>2135</v>
      </c>
      <c r="H1698" t="s">
        <v>58</v>
      </c>
      <c r="I1698" t="s">
        <v>380</v>
      </c>
      <c r="J1698" t="s">
        <v>373</v>
      </c>
      <c r="K1698">
        <v>-84.393190000000004</v>
      </c>
      <c r="L1698">
        <v>33.771009999999997</v>
      </c>
      <c r="M1698" t="s">
        <v>374</v>
      </c>
      <c r="N1698">
        <v>2.6</v>
      </c>
      <c r="O1698">
        <v>17</v>
      </c>
      <c r="P1698">
        <v>15</v>
      </c>
      <c r="Q1698">
        <v>7</v>
      </c>
      <c r="R1698">
        <v>201.93</v>
      </c>
      <c r="S1698">
        <v>4.21</v>
      </c>
      <c r="T1698">
        <v>12.3</v>
      </c>
      <c r="U1698">
        <v>3.46</v>
      </c>
      <c r="V1698">
        <v>79</v>
      </c>
      <c r="W1698">
        <v>4.17</v>
      </c>
    </row>
    <row r="1699" spans="1:23" x14ac:dyDescent="0.25">
      <c r="A1699" t="s">
        <v>1839</v>
      </c>
      <c r="B1699">
        <v>1812</v>
      </c>
      <c r="C1699" t="s">
        <v>2281</v>
      </c>
      <c r="D1699" s="3">
        <v>41132</v>
      </c>
      <c r="E1699">
        <v>2227753.2859200002</v>
      </c>
      <c r="F1699">
        <v>1371812.5962499999</v>
      </c>
      <c r="G1699" t="s">
        <v>2135</v>
      </c>
      <c r="H1699" t="s">
        <v>58</v>
      </c>
      <c r="I1699" t="s">
        <v>372</v>
      </c>
      <c r="J1699" t="s">
        <v>373</v>
      </c>
      <c r="K1699">
        <v>-84.393169999999998</v>
      </c>
      <c r="L1699">
        <v>33.771009999999997</v>
      </c>
      <c r="M1699" t="s">
        <v>374</v>
      </c>
      <c r="N1699">
        <v>5</v>
      </c>
      <c r="O1699">
        <v>21</v>
      </c>
      <c r="P1699">
        <v>29</v>
      </c>
      <c r="Q1699">
        <v>16</v>
      </c>
      <c r="R1699">
        <v>1412.76</v>
      </c>
      <c r="S1699">
        <v>29.52</v>
      </c>
      <c r="T1699">
        <v>326.86</v>
      </c>
      <c r="U1699">
        <v>23.9</v>
      </c>
      <c r="V1699">
        <v>1187</v>
      </c>
      <c r="W1699">
        <v>29.16</v>
      </c>
    </row>
    <row r="1700" spans="1:23" x14ac:dyDescent="0.25">
      <c r="A1700" t="s">
        <v>1839</v>
      </c>
      <c r="B1700">
        <v>1813</v>
      </c>
      <c r="C1700" t="s">
        <v>2282</v>
      </c>
      <c r="D1700" s="3">
        <v>41132</v>
      </c>
      <c r="E1700">
        <v>2227757.5662600002</v>
      </c>
      <c r="F1700">
        <v>1371811.98477</v>
      </c>
      <c r="G1700" t="s">
        <v>2135</v>
      </c>
      <c r="H1700" t="s">
        <v>58</v>
      </c>
      <c r="I1700" t="s">
        <v>372</v>
      </c>
      <c r="J1700" t="s">
        <v>373</v>
      </c>
      <c r="K1700">
        <v>-84.393159999999995</v>
      </c>
      <c r="L1700">
        <v>33.771009999999997</v>
      </c>
      <c r="M1700" t="s">
        <v>374</v>
      </c>
      <c r="N1700">
        <v>4</v>
      </c>
      <c r="O1700">
        <v>22</v>
      </c>
      <c r="P1700">
        <v>28</v>
      </c>
      <c r="Q1700">
        <v>16</v>
      </c>
      <c r="R1700">
        <v>1232.1400000000001</v>
      </c>
      <c r="S1700">
        <v>25.75</v>
      </c>
      <c r="T1700">
        <v>135.52000000000001</v>
      </c>
      <c r="U1700">
        <v>14</v>
      </c>
      <c r="V1700">
        <v>820</v>
      </c>
      <c r="W1700">
        <v>25.43</v>
      </c>
    </row>
    <row r="1701" spans="1:23" x14ac:dyDescent="0.25">
      <c r="A1701" t="s">
        <v>1839</v>
      </c>
      <c r="B1701">
        <v>1814</v>
      </c>
      <c r="C1701" t="s">
        <v>2283</v>
      </c>
      <c r="D1701" s="3">
        <v>41132</v>
      </c>
      <c r="E1701">
        <v>2227761.2351299999</v>
      </c>
      <c r="F1701">
        <v>1371811.98477</v>
      </c>
      <c r="G1701" t="s">
        <v>2135</v>
      </c>
      <c r="H1701" t="s">
        <v>58</v>
      </c>
      <c r="I1701" t="s">
        <v>372</v>
      </c>
      <c r="J1701" t="s">
        <v>373</v>
      </c>
      <c r="K1701">
        <v>-84.393140000000002</v>
      </c>
      <c r="L1701">
        <v>33.771009999999997</v>
      </c>
      <c r="M1701" t="s">
        <v>374</v>
      </c>
      <c r="N1701">
        <v>4</v>
      </c>
      <c r="O1701">
        <v>19</v>
      </c>
      <c r="P1701">
        <v>15</v>
      </c>
      <c r="Q1701">
        <v>14</v>
      </c>
      <c r="R1701">
        <v>507.09</v>
      </c>
      <c r="S1701">
        <v>10.6</v>
      </c>
      <c r="T1701">
        <v>80.27</v>
      </c>
      <c r="U1701">
        <v>10.49</v>
      </c>
      <c r="V1701">
        <v>416</v>
      </c>
      <c r="W1701">
        <v>10.47</v>
      </c>
    </row>
    <row r="1702" spans="1:23" x14ac:dyDescent="0.25">
      <c r="A1702" t="s">
        <v>1839</v>
      </c>
      <c r="B1702">
        <v>1815</v>
      </c>
      <c r="C1702" t="s">
        <v>2284</v>
      </c>
      <c r="D1702" s="3">
        <v>41132</v>
      </c>
      <c r="E1702">
        <v>2227767.0441700001</v>
      </c>
      <c r="F1702">
        <v>1371812.5962499999</v>
      </c>
      <c r="G1702" t="s">
        <v>2135</v>
      </c>
      <c r="H1702" t="s">
        <v>58</v>
      </c>
      <c r="I1702" t="s">
        <v>372</v>
      </c>
      <c r="J1702" t="s">
        <v>373</v>
      </c>
      <c r="K1702">
        <v>-84.393129999999999</v>
      </c>
      <c r="L1702">
        <v>33.771009999999997</v>
      </c>
      <c r="M1702" t="s">
        <v>374</v>
      </c>
      <c r="N1702">
        <v>4.0999999999999996</v>
      </c>
      <c r="O1702">
        <v>26</v>
      </c>
      <c r="P1702">
        <v>21</v>
      </c>
      <c r="Q1702">
        <v>16</v>
      </c>
      <c r="R1702">
        <v>1023</v>
      </c>
      <c r="S1702">
        <v>21.38</v>
      </c>
      <c r="T1702">
        <v>77.62</v>
      </c>
      <c r="U1702">
        <v>9.99</v>
      </c>
      <c r="V1702">
        <v>376</v>
      </c>
      <c r="W1702">
        <v>21.11</v>
      </c>
    </row>
    <row r="1703" spans="1:23" x14ac:dyDescent="0.25">
      <c r="A1703" t="s">
        <v>1839</v>
      </c>
      <c r="B1703">
        <v>1816</v>
      </c>
      <c r="C1703" t="s">
        <v>2285</v>
      </c>
      <c r="D1703" s="3">
        <v>41132</v>
      </c>
      <c r="E1703">
        <v>2227771.9360000002</v>
      </c>
      <c r="F1703">
        <v>1371813.2077299999</v>
      </c>
      <c r="G1703" t="s">
        <v>2135</v>
      </c>
      <c r="H1703" t="s">
        <v>58</v>
      </c>
      <c r="I1703" t="s">
        <v>380</v>
      </c>
      <c r="J1703" t="s">
        <v>381</v>
      </c>
      <c r="K1703">
        <v>-84.393109999999993</v>
      </c>
      <c r="L1703">
        <v>33.771009999999997</v>
      </c>
      <c r="M1703" t="s">
        <v>374</v>
      </c>
      <c r="N1703">
        <v>2.4</v>
      </c>
      <c r="O1703">
        <v>8</v>
      </c>
      <c r="P1703">
        <v>9</v>
      </c>
      <c r="Q1703">
        <v>6</v>
      </c>
      <c r="R1703">
        <v>106.02</v>
      </c>
      <c r="S1703">
        <v>2.23</v>
      </c>
      <c r="T1703">
        <v>18.45</v>
      </c>
      <c r="U1703">
        <v>4.54</v>
      </c>
      <c r="V1703">
        <v>127</v>
      </c>
      <c r="W1703">
        <v>2.19</v>
      </c>
    </row>
    <row r="1704" spans="1:23" x14ac:dyDescent="0.25">
      <c r="A1704" t="s">
        <v>1839</v>
      </c>
      <c r="B1704">
        <v>1817</v>
      </c>
      <c r="C1704" t="s">
        <v>2286</v>
      </c>
      <c r="D1704" s="3">
        <v>41132</v>
      </c>
      <c r="E1704">
        <v>2227778.3565199999</v>
      </c>
      <c r="F1704">
        <v>1371812.29051</v>
      </c>
      <c r="G1704" t="s">
        <v>2135</v>
      </c>
      <c r="H1704" t="s">
        <v>58</v>
      </c>
      <c r="I1704" t="s">
        <v>372</v>
      </c>
      <c r="J1704" t="s">
        <v>373</v>
      </c>
      <c r="K1704">
        <v>-84.393090000000001</v>
      </c>
      <c r="L1704">
        <v>33.771009999999997</v>
      </c>
      <c r="M1704" t="s">
        <v>374</v>
      </c>
      <c r="N1704">
        <v>4.0999999999999996</v>
      </c>
      <c r="O1704">
        <v>24</v>
      </c>
      <c r="P1704">
        <v>25</v>
      </c>
      <c r="Q1704">
        <v>16</v>
      </c>
      <c r="R1704">
        <v>1109.44</v>
      </c>
      <c r="S1704">
        <v>23.19</v>
      </c>
      <c r="T1704">
        <v>278.22000000000003</v>
      </c>
      <c r="U1704">
        <v>21.8</v>
      </c>
      <c r="V1704">
        <v>1099</v>
      </c>
      <c r="W1704">
        <v>22.9</v>
      </c>
    </row>
    <row r="1705" spans="1:23" x14ac:dyDescent="0.25">
      <c r="A1705" t="s">
        <v>1839</v>
      </c>
      <c r="B1705">
        <v>1818</v>
      </c>
      <c r="C1705" t="s">
        <v>2287</v>
      </c>
      <c r="D1705" s="3">
        <v>41132</v>
      </c>
      <c r="E1705">
        <v>2227785.38851</v>
      </c>
      <c r="F1705">
        <v>1371813.5134699999</v>
      </c>
      <c r="G1705" t="s">
        <v>2135</v>
      </c>
      <c r="H1705" t="s">
        <v>58</v>
      </c>
      <c r="I1705" t="s">
        <v>372</v>
      </c>
      <c r="J1705" t="s">
        <v>373</v>
      </c>
      <c r="K1705">
        <v>-84.393069999999994</v>
      </c>
      <c r="L1705">
        <v>33.771009999999997</v>
      </c>
      <c r="M1705" t="s">
        <v>374</v>
      </c>
      <c r="N1705">
        <v>3.1</v>
      </c>
      <c r="O1705">
        <v>23</v>
      </c>
      <c r="P1705">
        <v>32</v>
      </c>
      <c r="Q1705">
        <v>20</v>
      </c>
      <c r="R1705">
        <v>1690.9</v>
      </c>
      <c r="S1705">
        <v>35.340000000000003</v>
      </c>
      <c r="T1705">
        <v>203.38</v>
      </c>
      <c r="U1705">
        <v>17.79</v>
      </c>
      <c r="V1705">
        <v>949</v>
      </c>
      <c r="W1705">
        <v>34.9</v>
      </c>
    </row>
    <row r="1706" spans="1:23" x14ac:dyDescent="0.25">
      <c r="A1706" t="s">
        <v>1839</v>
      </c>
      <c r="B1706">
        <v>1819</v>
      </c>
      <c r="C1706" t="s">
        <v>2288</v>
      </c>
      <c r="D1706" s="3">
        <v>41132</v>
      </c>
      <c r="E1706">
        <v>2227792.1147699999</v>
      </c>
      <c r="F1706">
        <v>1371817.48807</v>
      </c>
      <c r="G1706" t="s">
        <v>2135</v>
      </c>
      <c r="H1706" t="s">
        <v>58</v>
      </c>
      <c r="I1706" t="s">
        <v>380</v>
      </c>
      <c r="J1706" t="s">
        <v>373</v>
      </c>
      <c r="K1706">
        <v>-84.393039999999999</v>
      </c>
      <c r="L1706">
        <v>33.77102</v>
      </c>
      <c r="M1706" t="s">
        <v>374</v>
      </c>
      <c r="N1706">
        <v>3.1</v>
      </c>
      <c r="O1706">
        <v>16</v>
      </c>
      <c r="P1706">
        <v>18</v>
      </c>
      <c r="Q1706">
        <v>15</v>
      </c>
      <c r="R1706">
        <v>564.03</v>
      </c>
      <c r="S1706">
        <v>11.79</v>
      </c>
      <c r="T1706">
        <v>61.75</v>
      </c>
      <c r="U1706">
        <v>8.8800000000000008</v>
      </c>
      <c r="V1706">
        <v>330</v>
      </c>
      <c r="W1706">
        <v>11.64</v>
      </c>
    </row>
    <row r="1707" spans="1:23" x14ac:dyDescent="0.25">
      <c r="A1707" t="s">
        <v>1839</v>
      </c>
      <c r="B1707">
        <v>1820</v>
      </c>
      <c r="C1707" t="s">
        <v>2289</v>
      </c>
      <c r="D1707" s="3">
        <v>41132</v>
      </c>
      <c r="E1707">
        <v>2227796.0893799998</v>
      </c>
      <c r="F1707">
        <v>1371822.68564</v>
      </c>
      <c r="G1707" t="s">
        <v>2135</v>
      </c>
      <c r="H1707" t="s">
        <v>58</v>
      </c>
      <c r="I1707" t="s">
        <v>372</v>
      </c>
      <c r="J1707" t="s">
        <v>373</v>
      </c>
      <c r="K1707">
        <v>-84.393029999999996</v>
      </c>
      <c r="L1707">
        <v>33.771039999999999</v>
      </c>
      <c r="M1707" t="s">
        <v>374</v>
      </c>
      <c r="N1707">
        <v>5.0999999999999996</v>
      </c>
      <c r="O1707">
        <v>19</v>
      </c>
      <c r="P1707">
        <v>17</v>
      </c>
      <c r="Q1707">
        <v>12</v>
      </c>
      <c r="R1707">
        <v>450.68</v>
      </c>
      <c r="S1707">
        <v>9.41</v>
      </c>
      <c r="T1707">
        <v>110.5</v>
      </c>
      <c r="U1707">
        <v>12.76</v>
      </c>
      <c r="V1707">
        <v>783</v>
      </c>
      <c r="W1707">
        <v>9.3000000000000007</v>
      </c>
    </row>
    <row r="1708" spans="1:23" x14ac:dyDescent="0.25">
      <c r="A1708" t="s">
        <v>1839</v>
      </c>
      <c r="B1708">
        <v>1821</v>
      </c>
      <c r="C1708" t="s">
        <v>2290</v>
      </c>
      <c r="D1708" s="3">
        <v>41132</v>
      </c>
      <c r="E1708">
        <v>2227796.39512</v>
      </c>
      <c r="F1708">
        <v>1371830.0233700001</v>
      </c>
      <c r="G1708" t="s">
        <v>2135</v>
      </c>
      <c r="H1708" t="s">
        <v>58</v>
      </c>
      <c r="I1708" t="s">
        <v>372</v>
      </c>
      <c r="J1708" t="s">
        <v>381</v>
      </c>
      <c r="K1708">
        <v>-84.393029999999996</v>
      </c>
      <c r="L1708">
        <v>33.771059999999999</v>
      </c>
      <c r="M1708" t="s">
        <v>374</v>
      </c>
      <c r="N1708">
        <v>3.4</v>
      </c>
      <c r="O1708">
        <v>18</v>
      </c>
      <c r="P1708">
        <v>22</v>
      </c>
      <c r="Q1708">
        <v>18</v>
      </c>
      <c r="R1708">
        <v>971.12</v>
      </c>
      <c r="S1708">
        <v>20.3</v>
      </c>
      <c r="T1708">
        <v>158.97999999999999</v>
      </c>
      <c r="U1708">
        <v>15.56</v>
      </c>
      <c r="V1708">
        <v>877</v>
      </c>
      <c r="W1708">
        <v>20.04</v>
      </c>
    </row>
    <row r="1709" spans="1:23" x14ac:dyDescent="0.25">
      <c r="A1709" t="s">
        <v>1839</v>
      </c>
      <c r="B1709">
        <v>1822</v>
      </c>
      <c r="C1709" t="s">
        <v>2291</v>
      </c>
      <c r="D1709" s="3">
        <v>41132</v>
      </c>
      <c r="E1709">
        <v>2227797.3123300001</v>
      </c>
      <c r="F1709">
        <v>1371837.9725899999</v>
      </c>
      <c r="G1709" t="s">
        <v>2135</v>
      </c>
      <c r="H1709" t="s">
        <v>58</v>
      </c>
      <c r="I1709" t="s">
        <v>372</v>
      </c>
      <c r="J1709" t="s">
        <v>381</v>
      </c>
      <c r="K1709">
        <v>-84.393029999999996</v>
      </c>
      <c r="L1709">
        <v>33.771079999999998</v>
      </c>
      <c r="M1709" t="s">
        <v>374</v>
      </c>
      <c r="N1709">
        <v>3.6</v>
      </c>
      <c r="O1709">
        <v>21</v>
      </c>
      <c r="P1709">
        <v>16</v>
      </c>
      <c r="Q1709">
        <v>30</v>
      </c>
      <c r="R1709">
        <v>1473.15</v>
      </c>
      <c r="S1709">
        <v>30.78</v>
      </c>
      <c r="T1709">
        <v>258.02999999999997</v>
      </c>
      <c r="U1709">
        <v>20.68</v>
      </c>
      <c r="V1709">
        <v>1059</v>
      </c>
      <c r="W1709">
        <v>30.4</v>
      </c>
    </row>
    <row r="1710" spans="1:23" x14ac:dyDescent="0.25">
      <c r="A1710" t="s">
        <v>1839</v>
      </c>
      <c r="B1710">
        <v>1823</v>
      </c>
      <c r="C1710" t="s">
        <v>2292</v>
      </c>
      <c r="D1710" s="3">
        <v>41132</v>
      </c>
      <c r="E1710">
        <v>2227799.14677</v>
      </c>
      <c r="F1710">
        <v>1371845.0045799999</v>
      </c>
      <c r="G1710" t="s">
        <v>2135</v>
      </c>
      <c r="H1710" t="s">
        <v>58</v>
      </c>
      <c r="I1710" t="s">
        <v>372</v>
      </c>
      <c r="J1710" t="s">
        <v>381</v>
      </c>
      <c r="K1710">
        <v>-84.393020000000007</v>
      </c>
      <c r="L1710">
        <v>33.771099999999997</v>
      </c>
      <c r="M1710" t="s">
        <v>374</v>
      </c>
      <c r="N1710">
        <v>2.8</v>
      </c>
      <c r="O1710">
        <v>20</v>
      </c>
      <c r="P1710">
        <v>11</v>
      </c>
      <c r="Q1710">
        <v>22</v>
      </c>
      <c r="R1710">
        <v>756.6</v>
      </c>
      <c r="S1710">
        <v>15.81</v>
      </c>
      <c r="T1710">
        <v>45.02</v>
      </c>
      <c r="U1710">
        <v>7.14</v>
      </c>
      <c r="V1710">
        <v>235</v>
      </c>
      <c r="W1710">
        <v>15.62</v>
      </c>
    </row>
    <row r="1711" spans="1:23" x14ac:dyDescent="0.25">
      <c r="A1711" t="s">
        <v>1839</v>
      </c>
      <c r="B1711">
        <v>1824</v>
      </c>
      <c r="C1711" t="s">
        <v>2293</v>
      </c>
      <c r="D1711" s="3">
        <v>41132</v>
      </c>
      <c r="E1711">
        <v>2227798.2295499998</v>
      </c>
      <c r="F1711">
        <v>1371851.4251000001</v>
      </c>
      <c r="G1711" t="s">
        <v>2135</v>
      </c>
      <c r="H1711" t="s">
        <v>58</v>
      </c>
      <c r="I1711" t="s">
        <v>372</v>
      </c>
      <c r="J1711" t="s">
        <v>381</v>
      </c>
      <c r="K1711">
        <v>-84.393020000000007</v>
      </c>
      <c r="L1711">
        <v>33.77111</v>
      </c>
      <c r="M1711" t="s">
        <v>374</v>
      </c>
      <c r="N1711">
        <v>4.3</v>
      </c>
      <c r="O1711">
        <v>20</v>
      </c>
      <c r="P1711">
        <v>15</v>
      </c>
      <c r="Q1711">
        <v>26</v>
      </c>
      <c r="R1711">
        <v>1213.6300000000001</v>
      </c>
      <c r="S1711">
        <v>25.38</v>
      </c>
      <c r="T1711">
        <v>198.5</v>
      </c>
      <c r="U1711">
        <v>17.73</v>
      </c>
      <c r="V1711">
        <v>950</v>
      </c>
      <c r="W1711">
        <v>25.05</v>
      </c>
    </row>
    <row r="1712" spans="1:23" x14ac:dyDescent="0.25">
      <c r="A1712" t="s">
        <v>1839</v>
      </c>
      <c r="B1712">
        <v>1825</v>
      </c>
      <c r="C1712" t="s">
        <v>2294</v>
      </c>
      <c r="D1712" s="3">
        <v>41132</v>
      </c>
      <c r="E1712">
        <v>2227793.3377299998</v>
      </c>
      <c r="F1712">
        <v>1371854.7882300001</v>
      </c>
      <c r="G1712" t="s">
        <v>405</v>
      </c>
      <c r="H1712" t="s">
        <v>406</v>
      </c>
      <c r="I1712" t="s">
        <v>380</v>
      </c>
      <c r="J1712" t="s">
        <v>373</v>
      </c>
      <c r="K1712">
        <v>-84.393039999999999</v>
      </c>
      <c r="L1712">
        <v>33.771120000000003</v>
      </c>
      <c r="M1712" t="s">
        <v>374</v>
      </c>
      <c r="N1712">
        <v>8.6</v>
      </c>
      <c r="O1712">
        <v>23</v>
      </c>
      <c r="P1712">
        <v>27</v>
      </c>
      <c r="Q1712">
        <v>25</v>
      </c>
      <c r="R1712">
        <v>1589.72</v>
      </c>
      <c r="S1712">
        <v>18.920000000000002</v>
      </c>
      <c r="T1712">
        <v>192.6</v>
      </c>
      <c r="U1712">
        <v>18.079999999999998</v>
      </c>
      <c r="V1712">
        <v>893</v>
      </c>
      <c r="W1712">
        <v>18.88</v>
      </c>
    </row>
    <row r="1713" spans="1:23" x14ac:dyDescent="0.25">
      <c r="A1713" t="s">
        <v>1839</v>
      </c>
      <c r="B1713">
        <v>1826</v>
      </c>
      <c r="C1713" t="s">
        <v>2295</v>
      </c>
      <c r="D1713" s="3">
        <v>41132</v>
      </c>
      <c r="E1713">
        <v>2227792.4205100001</v>
      </c>
      <c r="F1713">
        <v>1371865.1833599999</v>
      </c>
      <c r="G1713" t="s">
        <v>452</v>
      </c>
      <c r="H1713" t="s">
        <v>453</v>
      </c>
      <c r="I1713" t="s">
        <v>407</v>
      </c>
      <c r="J1713" t="s">
        <v>399</v>
      </c>
      <c r="K1713">
        <v>-84.393039999999999</v>
      </c>
      <c r="L1713">
        <v>33.771149999999999</v>
      </c>
      <c r="M1713" t="s">
        <v>374</v>
      </c>
      <c r="N1713">
        <v>10.4</v>
      </c>
      <c r="O1713">
        <v>21</v>
      </c>
      <c r="P1713">
        <v>28</v>
      </c>
      <c r="Q1713">
        <v>32</v>
      </c>
      <c r="R1713">
        <v>3093.66</v>
      </c>
      <c r="S1713">
        <v>35.67</v>
      </c>
      <c r="T1713">
        <v>468.55</v>
      </c>
      <c r="U1713">
        <v>28.22</v>
      </c>
      <c r="V1713">
        <v>1097</v>
      </c>
      <c r="W1713">
        <v>36.74</v>
      </c>
    </row>
    <row r="1714" spans="1:23" x14ac:dyDescent="0.25">
      <c r="A1714" t="s">
        <v>1839</v>
      </c>
      <c r="B1714">
        <v>1827</v>
      </c>
      <c r="C1714" t="s">
        <v>2296</v>
      </c>
      <c r="D1714" s="3">
        <v>41132</v>
      </c>
      <c r="E1714">
        <v>2227777.4393000002</v>
      </c>
      <c r="F1714">
        <v>1371859.06858</v>
      </c>
      <c r="G1714" t="s">
        <v>395</v>
      </c>
      <c r="H1714" t="s">
        <v>396</v>
      </c>
      <c r="I1714" t="s">
        <v>372</v>
      </c>
      <c r="J1714" t="s">
        <v>381</v>
      </c>
      <c r="K1714">
        <v>-84.393090000000001</v>
      </c>
      <c r="L1714">
        <v>33.771129999999999</v>
      </c>
      <c r="M1714" t="s">
        <v>374</v>
      </c>
      <c r="N1714">
        <v>12.7</v>
      </c>
      <c r="O1714">
        <v>25</v>
      </c>
      <c r="P1714">
        <v>31</v>
      </c>
      <c r="Q1714">
        <v>15</v>
      </c>
      <c r="R1714">
        <v>1795.2</v>
      </c>
      <c r="S1714">
        <v>49.16</v>
      </c>
      <c r="T1714">
        <v>491.85</v>
      </c>
      <c r="U1714">
        <v>30.27</v>
      </c>
      <c r="V1714">
        <v>1453</v>
      </c>
      <c r="W1714">
        <v>37.049999999999997</v>
      </c>
    </row>
    <row r="1715" spans="1:23" x14ac:dyDescent="0.25">
      <c r="A1715" t="s">
        <v>1839</v>
      </c>
      <c r="B1715">
        <v>1828</v>
      </c>
      <c r="C1715" t="s">
        <v>2297</v>
      </c>
      <c r="D1715" s="3">
        <v>41132</v>
      </c>
      <c r="E1715">
        <v>2227770.4073000001</v>
      </c>
      <c r="F1715">
        <v>1371863.65466</v>
      </c>
      <c r="G1715" t="s">
        <v>395</v>
      </c>
      <c r="H1715" t="s">
        <v>396</v>
      </c>
      <c r="I1715" t="s">
        <v>380</v>
      </c>
      <c r="J1715" t="s">
        <v>373</v>
      </c>
      <c r="K1715">
        <v>-84.393109999999993</v>
      </c>
      <c r="L1715">
        <v>33.771149999999999</v>
      </c>
      <c r="M1715" t="s">
        <v>374</v>
      </c>
      <c r="N1715">
        <v>14.7</v>
      </c>
      <c r="O1715">
        <v>23</v>
      </c>
      <c r="P1715">
        <v>25</v>
      </c>
      <c r="Q1715">
        <v>22</v>
      </c>
      <c r="R1715">
        <v>1259.1600000000001</v>
      </c>
      <c r="S1715">
        <v>34.479999999999997</v>
      </c>
      <c r="T1715">
        <v>681.76</v>
      </c>
      <c r="U1715">
        <v>37.04</v>
      </c>
      <c r="V1715">
        <v>1775</v>
      </c>
      <c r="W1715">
        <v>25.99</v>
      </c>
    </row>
    <row r="1716" spans="1:23" x14ac:dyDescent="0.25">
      <c r="A1716" t="s">
        <v>1839</v>
      </c>
      <c r="B1716">
        <v>1829</v>
      </c>
      <c r="C1716" t="s">
        <v>2298</v>
      </c>
      <c r="D1716" s="3">
        <v>41132</v>
      </c>
      <c r="E1716">
        <v>2227762.4580899999</v>
      </c>
      <c r="F1716">
        <v>1371868.5464900001</v>
      </c>
      <c r="G1716" t="s">
        <v>395</v>
      </c>
      <c r="H1716" t="s">
        <v>396</v>
      </c>
      <c r="I1716" t="s">
        <v>380</v>
      </c>
      <c r="J1716" t="s">
        <v>373</v>
      </c>
      <c r="K1716">
        <v>-84.393140000000002</v>
      </c>
      <c r="L1716">
        <v>33.771160000000002</v>
      </c>
      <c r="M1716" t="s">
        <v>374</v>
      </c>
      <c r="N1716">
        <v>6.7</v>
      </c>
      <c r="O1716">
        <v>21</v>
      </c>
      <c r="P1716">
        <v>33</v>
      </c>
      <c r="Q1716">
        <v>22</v>
      </c>
      <c r="R1716">
        <v>1680.78</v>
      </c>
      <c r="S1716">
        <v>46.01</v>
      </c>
      <c r="T1716">
        <v>336.18</v>
      </c>
      <c r="U1716">
        <v>24.01</v>
      </c>
      <c r="V1716">
        <v>1192</v>
      </c>
      <c r="W1716">
        <v>34.69</v>
      </c>
    </row>
    <row r="1717" spans="1:23" x14ac:dyDescent="0.25">
      <c r="A1717" t="s">
        <v>1839</v>
      </c>
      <c r="B1717">
        <v>1830</v>
      </c>
      <c r="C1717" t="s">
        <v>2299</v>
      </c>
      <c r="D1717" s="3">
        <v>41132</v>
      </c>
      <c r="E1717">
        <v>2227755.06378</v>
      </c>
      <c r="F1717">
        <v>1371866.4247999999</v>
      </c>
      <c r="G1717" t="s">
        <v>395</v>
      </c>
      <c r="H1717" t="s">
        <v>396</v>
      </c>
      <c r="I1717" t="s">
        <v>372</v>
      </c>
      <c r="J1717" t="s">
        <v>373</v>
      </c>
      <c r="K1717">
        <v>-84.393169999999998</v>
      </c>
      <c r="L1717">
        <v>33.771160000000002</v>
      </c>
      <c r="M1717" t="s">
        <v>374</v>
      </c>
      <c r="N1717">
        <v>13.7</v>
      </c>
      <c r="O1717">
        <v>20</v>
      </c>
      <c r="P1717">
        <v>34</v>
      </c>
      <c r="Q1717">
        <v>19</v>
      </c>
      <c r="R1717">
        <v>1631.38</v>
      </c>
      <c r="S1717">
        <v>44.67</v>
      </c>
      <c r="T1717">
        <v>578.01</v>
      </c>
      <c r="U1717">
        <v>33.4</v>
      </c>
      <c r="V1717">
        <v>1608</v>
      </c>
      <c r="W1717">
        <v>33.67</v>
      </c>
    </row>
    <row r="1718" spans="1:23" x14ac:dyDescent="0.25">
      <c r="A1718" t="s">
        <v>1839</v>
      </c>
      <c r="B1718">
        <v>1831</v>
      </c>
      <c r="C1718" t="s">
        <v>2300</v>
      </c>
      <c r="D1718" s="3">
        <v>41132</v>
      </c>
      <c r="E1718">
        <v>2227749.2547399998</v>
      </c>
      <c r="F1718">
        <v>1371861.2272300001</v>
      </c>
      <c r="G1718" t="s">
        <v>395</v>
      </c>
      <c r="H1718" t="s">
        <v>396</v>
      </c>
      <c r="I1718" t="s">
        <v>372</v>
      </c>
      <c r="J1718" t="s">
        <v>373</v>
      </c>
      <c r="K1718">
        <v>-84.393180000000001</v>
      </c>
      <c r="L1718">
        <v>33.771140000000003</v>
      </c>
      <c r="M1718" t="s">
        <v>374</v>
      </c>
      <c r="N1718">
        <v>5.9</v>
      </c>
      <c r="O1718">
        <v>24</v>
      </c>
      <c r="P1718">
        <v>30</v>
      </c>
      <c r="Q1718">
        <v>20</v>
      </c>
      <c r="R1718">
        <v>2189.27</v>
      </c>
      <c r="S1718">
        <v>59.94</v>
      </c>
      <c r="T1718">
        <v>596.15</v>
      </c>
      <c r="U1718">
        <v>33.86</v>
      </c>
      <c r="V1718">
        <v>1619</v>
      </c>
      <c r="W1718">
        <v>45.18</v>
      </c>
    </row>
    <row r="1719" spans="1:23" x14ac:dyDescent="0.25">
      <c r="A1719" t="s">
        <v>2112</v>
      </c>
      <c r="B1719">
        <v>1832</v>
      </c>
      <c r="C1719" t="s">
        <v>2301</v>
      </c>
      <c r="D1719" s="3">
        <v>41132</v>
      </c>
      <c r="E1719">
        <v>2227074.4216</v>
      </c>
      <c r="F1719">
        <v>1372388.0842599999</v>
      </c>
      <c r="G1719" t="s">
        <v>511</v>
      </c>
      <c r="H1719" t="s">
        <v>512</v>
      </c>
      <c r="I1719" t="s">
        <v>372</v>
      </c>
      <c r="J1719" t="s">
        <v>373</v>
      </c>
      <c r="K1719">
        <v>-84.395409999999998</v>
      </c>
      <c r="L1719">
        <v>33.772579999999998</v>
      </c>
      <c r="M1719" t="s">
        <v>374</v>
      </c>
      <c r="N1719">
        <v>23.3</v>
      </c>
      <c r="O1719">
        <v>52</v>
      </c>
      <c r="P1719">
        <v>61</v>
      </c>
      <c r="Q1719">
        <v>6</v>
      </c>
      <c r="R1719">
        <v>3642.61</v>
      </c>
      <c r="S1719">
        <v>70.55</v>
      </c>
      <c r="T1719">
        <v>2473.7800000000002</v>
      </c>
      <c r="U1719">
        <v>88.25</v>
      </c>
      <c r="V1719">
        <v>4003</v>
      </c>
      <c r="W1719">
        <v>43.25</v>
      </c>
    </row>
    <row r="1720" spans="1:23" x14ac:dyDescent="0.25">
      <c r="A1720" t="s">
        <v>2112</v>
      </c>
      <c r="B1720">
        <v>1833</v>
      </c>
      <c r="C1720" t="s">
        <v>2302</v>
      </c>
      <c r="D1720" s="3">
        <v>41132</v>
      </c>
      <c r="E1720">
        <v>2227076.40301</v>
      </c>
      <c r="F1720">
        <v>1372429.1985299999</v>
      </c>
      <c r="G1720" t="s">
        <v>518</v>
      </c>
      <c r="H1720" t="s">
        <v>519</v>
      </c>
      <c r="I1720" t="s">
        <v>380</v>
      </c>
      <c r="J1720" t="s">
        <v>373</v>
      </c>
      <c r="K1720">
        <v>-84.395399999999995</v>
      </c>
      <c r="L1720">
        <v>33.7727</v>
      </c>
      <c r="M1720" t="s">
        <v>374</v>
      </c>
      <c r="N1720">
        <v>31</v>
      </c>
      <c r="O1720">
        <v>74</v>
      </c>
      <c r="P1720">
        <v>65</v>
      </c>
      <c r="Q1720">
        <v>70</v>
      </c>
      <c r="R1720">
        <v>8080.04</v>
      </c>
      <c r="S1720">
        <v>146.81</v>
      </c>
      <c r="T1720">
        <v>3533.59</v>
      </c>
      <c r="U1720">
        <v>83.97</v>
      </c>
      <c r="V1720">
        <v>8830</v>
      </c>
      <c r="W1720">
        <v>95.95</v>
      </c>
    </row>
    <row r="1721" spans="1:23" x14ac:dyDescent="0.25">
      <c r="A1721" t="s">
        <v>2112</v>
      </c>
      <c r="B1721">
        <v>1834</v>
      </c>
      <c r="C1721" t="s">
        <v>2303</v>
      </c>
      <c r="D1721" s="3">
        <v>41132</v>
      </c>
      <c r="E1721">
        <v>2227077.88907</v>
      </c>
      <c r="F1721">
        <v>1372473.2849099999</v>
      </c>
      <c r="G1721" t="s">
        <v>518</v>
      </c>
      <c r="H1721" t="s">
        <v>519</v>
      </c>
      <c r="I1721" t="s">
        <v>380</v>
      </c>
      <c r="J1721" t="s">
        <v>373</v>
      </c>
      <c r="K1721">
        <v>-84.395399999999995</v>
      </c>
      <c r="L1721">
        <v>33.772820000000003</v>
      </c>
      <c r="M1721" t="s">
        <v>374</v>
      </c>
      <c r="N1721">
        <v>25.3</v>
      </c>
      <c r="O1721">
        <v>76</v>
      </c>
      <c r="P1721">
        <v>66</v>
      </c>
      <c r="Q1721">
        <v>83</v>
      </c>
      <c r="R1721">
        <v>9203.57</v>
      </c>
      <c r="S1721">
        <v>167.22</v>
      </c>
      <c r="T1721">
        <v>2470.41</v>
      </c>
      <c r="U1721">
        <v>69.8</v>
      </c>
      <c r="V1721">
        <v>6440</v>
      </c>
      <c r="W1721">
        <v>109.29</v>
      </c>
    </row>
    <row r="1722" spans="1:23" x14ac:dyDescent="0.25">
      <c r="A1722" t="s">
        <v>2112</v>
      </c>
      <c r="B1722">
        <v>1835</v>
      </c>
      <c r="C1722" t="s">
        <v>2304</v>
      </c>
      <c r="D1722" s="3">
        <v>41132</v>
      </c>
      <c r="E1722">
        <v>2227076.8983700001</v>
      </c>
      <c r="F1722">
        <v>1372515.3898799999</v>
      </c>
      <c r="G1722" t="s">
        <v>518</v>
      </c>
      <c r="H1722" t="s">
        <v>519</v>
      </c>
      <c r="I1722" t="s">
        <v>380</v>
      </c>
      <c r="J1722" t="s">
        <v>373</v>
      </c>
      <c r="K1722">
        <v>-84.395399999999995</v>
      </c>
      <c r="L1722">
        <v>33.772930000000002</v>
      </c>
      <c r="M1722" t="s">
        <v>374</v>
      </c>
      <c r="N1722">
        <v>25.3</v>
      </c>
      <c r="O1722">
        <v>76</v>
      </c>
      <c r="P1722">
        <v>79</v>
      </c>
      <c r="Q1722">
        <v>70</v>
      </c>
      <c r="R1722">
        <v>8177.77</v>
      </c>
      <c r="S1722">
        <v>148.59</v>
      </c>
      <c r="T1722">
        <v>2470.41</v>
      </c>
      <c r="U1722">
        <v>69.8</v>
      </c>
      <c r="V1722">
        <v>5281</v>
      </c>
      <c r="W1722">
        <v>97.11</v>
      </c>
    </row>
    <row r="1723" spans="1:23" x14ac:dyDescent="0.25">
      <c r="A1723" t="s">
        <v>1922</v>
      </c>
      <c r="B1723">
        <v>1836</v>
      </c>
      <c r="C1723" t="s">
        <v>2305</v>
      </c>
      <c r="D1723" s="3">
        <v>41132</v>
      </c>
      <c r="E1723">
        <v>2227114.0498100002</v>
      </c>
      <c r="F1723">
        <v>1372513.4084699999</v>
      </c>
      <c r="G1723" t="s">
        <v>518</v>
      </c>
      <c r="H1723" t="s">
        <v>519</v>
      </c>
      <c r="I1723" t="s">
        <v>407</v>
      </c>
      <c r="J1723" t="s">
        <v>399</v>
      </c>
      <c r="K1723">
        <v>-84.39528</v>
      </c>
      <c r="L1723">
        <v>33.772930000000002</v>
      </c>
      <c r="M1723" t="s">
        <v>374</v>
      </c>
      <c r="N1723">
        <v>31.1</v>
      </c>
      <c r="O1723">
        <v>72</v>
      </c>
      <c r="P1723">
        <v>76</v>
      </c>
      <c r="Q1723">
        <v>67</v>
      </c>
      <c r="R1723">
        <v>10343.040000000001</v>
      </c>
      <c r="S1723">
        <v>187.92</v>
      </c>
      <c r="T1723">
        <v>3464.45</v>
      </c>
      <c r="U1723">
        <v>82.45</v>
      </c>
      <c r="V1723">
        <v>9353</v>
      </c>
      <c r="W1723">
        <v>122.82</v>
      </c>
    </row>
    <row r="1724" spans="1:23" x14ac:dyDescent="0.25">
      <c r="A1724" t="s">
        <v>1922</v>
      </c>
      <c r="B1724">
        <v>1837</v>
      </c>
      <c r="C1724" t="s">
        <v>2306</v>
      </c>
      <c r="D1724" s="3">
        <v>41132</v>
      </c>
      <c r="E1724">
        <v>2227163.08972</v>
      </c>
      <c r="F1724">
        <v>1372479.7244899999</v>
      </c>
      <c r="G1724" t="s">
        <v>511</v>
      </c>
      <c r="H1724" t="s">
        <v>512</v>
      </c>
      <c r="I1724" t="s">
        <v>380</v>
      </c>
      <c r="J1724" t="s">
        <v>373</v>
      </c>
      <c r="K1724">
        <v>-84.395120000000006</v>
      </c>
      <c r="L1724">
        <v>33.772840000000002</v>
      </c>
      <c r="M1724" t="s">
        <v>374</v>
      </c>
      <c r="N1724">
        <v>30</v>
      </c>
      <c r="O1724">
        <v>66</v>
      </c>
      <c r="P1724">
        <v>64</v>
      </c>
      <c r="Q1724">
        <v>82</v>
      </c>
      <c r="R1724">
        <v>10781.56</v>
      </c>
      <c r="S1724">
        <v>208.8</v>
      </c>
      <c r="T1724">
        <v>4707.3999999999996</v>
      </c>
      <c r="U1724">
        <v>130.07</v>
      </c>
      <c r="V1724">
        <v>6318</v>
      </c>
      <c r="W1724">
        <v>128.03</v>
      </c>
    </row>
    <row r="1725" spans="1:23" x14ac:dyDescent="0.25">
      <c r="A1725" t="s">
        <v>1922</v>
      </c>
      <c r="B1725">
        <v>1838</v>
      </c>
      <c r="C1725" t="s">
        <v>2307</v>
      </c>
      <c r="D1725" s="3">
        <v>41132</v>
      </c>
      <c r="E1725">
        <v>2227158.92362</v>
      </c>
      <c r="F1725">
        <v>1372448.3748600001</v>
      </c>
      <c r="G1725" t="s">
        <v>518</v>
      </c>
      <c r="H1725" t="s">
        <v>519</v>
      </c>
      <c r="I1725" t="s">
        <v>372</v>
      </c>
      <c r="J1725" t="s">
        <v>373</v>
      </c>
      <c r="K1725">
        <v>-84.395129999999995</v>
      </c>
      <c r="L1725">
        <v>33.772750000000002</v>
      </c>
      <c r="M1725" t="s">
        <v>374</v>
      </c>
      <c r="N1725">
        <v>37.5</v>
      </c>
      <c r="O1725">
        <v>72</v>
      </c>
      <c r="P1725">
        <v>71</v>
      </c>
      <c r="Q1725">
        <v>84</v>
      </c>
      <c r="R1725">
        <v>12726.39</v>
      </c>
      <c r="S1725">
        <v>231.22</v>
      </c>
      <c r="T1725">
        <v>4930.13</v>
      </c>
      <c r="U1725">
        <v>100.31</v>
      </c>
      <c r="V1725">
        <v>12929</v>
      </c>
      <c r="W1725">
        <v>151.12</v>
      </c>
    </row>
    <row r="1726" spans="1:23" x14ac:dyDescent="0.25">
      <c r="A1726" t="s">
        <v>1922</v>
      </c>
      <c r="B1726">
        <v>1839</v>
      </c>
      <c r="C1726" t="s">
        <v>2308</v>
      </c>
      <c r="D1726" s="3">
        <v>41132</v>
      </c>
      <c r="E1726">
        <v>2227156.94221</v>
      </c>
      <c r="F1726">
        <v>1372418.1583499999</v>
      </c>
      <c r="G1726" t="s">
        <v>518</v>
      </c>
      <c r="H1726" t="s">
        <v>519</v>
      </c>
      <c r="I1726" t="s">
        <v>380</v>
      </c>
      <c r="J1726" t="s">
        <v>399</v>
      </c>
      <c r="K1726">
        <v>-84.395139999999998</v>
      </c>
      <c r="L1726">
        <v>33.772669999999998</v>
      </c>
      <c r="M1726" t="s">
        <v>374</v>
      </c>
      <c r="N1726">
        <v>42.5</v>
      </c>
      <c r="O1726">
        <v>86</v>
      </c>
      <c r="P1726">
        <v>68</v>
      </c>
      <c r="Q1726">
        <v>86</v>
      </c>
      <c r="R1726">
        <v>11769.91</v>
      </c>
      <c r="S1726">
        <v>213.85</v>
      </c>
      <c r="T1726">
        <v>7380.48</v>
      </c>
      <c r="U1726">
        <v>131.18</v>
      </c>
      <c r="V1726">
        <v>14718</v>
      </c>
      <c r="W1726">
        <v>139.76</v>
      </c>
    </row>
    <row r="1727" spans="1:23" x14ac:dyDescent="0.25">
      <c r="A1727" t="s">
        <v>1922</v>
      </c>
      <c r="B1727">
        <v>1840</v>
      </c>
      <c r="C1727" t="s">
        <v>2309</v>
      </c>
      <c r="D1727" s="3">
        <v>41132</v>
      </c>
      <c r="E1727">
        <v>2227155.45615</v>
      </c>
      <c r="F1727">
        <v>1372376.5487299999</v>
      </c>
      <c r="G1727" t="s">
        <v>511</v>
      </c>
      <c r="H1727" t="s">
        <v>512</v>
      </c>
      <c r="I1727" t="s">
        <v>372</v>
      </c>
      <c r="J1727" t="s">
        <v>373</v>
      </c>
      <c r="K1727">
        <v>-84.395139999999998</v>
      </c>
      <c r="L1727">
        <v>33.772550000000003</v>
      </c>
      <c r="M1727" t="s">
        <v>374</v>
      </c>
      <c r="N1727">
        <v>25.2</v>
      </c>
      <c r="O1727">
        <v>61</v>
      </c>
      <c r="P1727">
        <v>38</v>
      </c>
      <c r="Q1727">
        <v>68</v>
      </c>
      <c r="R1727">
        <v>3756.39</v>
      </c>
      <c r="S1727">
        <v>72.75</v>
      </c>
      <c r="T1727">
        <v>3045.38</v>
      </c>
      <c r="U1727">
        <v>100.16</v>
      </c>
      <c r="V1727">
        <v>4600</v>
      </c>
      <c r="W1727">
        <v>44.61</v>
      </c>
    </row>
    <row r="1728" spans="1:23" x14ac:dyDescent="0.25">
      <c r="A1728" t="s">
        <v>1922</v>
      </c>
      <c r="B1728">
        <v>1841</v>
      </c>
      <c r="C1728" t="s">
        <v>2310</v>
      </c>
      <c r="D1728" s="3">
        <v>41132</v>
      </c>
      <c r="E1728">
        <v>2227155.9515</v>
      </c>
      <c r="F1728">
        <v>1372346.82757</v>
      </c>
      <c r="G1728" t="s">
        <v>518</v>
      </c>
      <c r="H1728" t="s">
        <v>519</v>
      </c>
      <c r="I1728" t="s">
        <v>380</v>
      </c>
      <c r="J1728" t="s">
        <v>373</v>
      </c>
      <c r="K1728">
        <v>-84.395139999999998</v>
      </c>
      <c r="L1728">
        <v>33.772469999999998</v>
      </c>
      <c r="M1728" t="s">
        <v>374</v>
      </c>
      <c r="N1728">
        <v>32.799999999999997</v>
      </c>
      <c r="O1728">
        <v>78</v>
      </c>
      <c r="P1728">
        <v>75</v>
      </c>
      <c r="Q1728">
        <v>78</v>
      </c>
      <c r="R1728">
        <v>13191.5</v>
      </c>
      <c r="S1728">
        <v>239.69</v>
      </c>
      <c r="T1728">
        <v>4130.29</v>
      </c>
      <c r="U1728">
        <v>92.79</v>
      </c>
      <c r="V1728">
        <v>9818</v>
      </c>
      <c r="W1728">
        <v>156.63999999999999</v>
      </c>
    </row>
    <row r="1729" spans="1:23" x14ac:dyDescent="0.25">
      <c r="A1729" t="s">
        <v>2112</v>
      </c>
      <c r="B1729">
        <v>1842</v>
      </c>
      <c r="C1729" t="s">
        <v>2311</v>
      </c>
      <c r="D1729" s="3">
        <v>41132</v>
      </c>
      <c r="E1729">
        <v>2227009.5885899998</v>
      </c>
      <c r="F1729">
        <v>1372505.8620500001</v>
      </c>
      <c r="G1729" t="s">
        <v>405</v>
      </c>
      <c r="H1729" t="s">
        <v>406</v>
      </c>
      <c r="I1729" t="s">
        <v>380</v>
      </c>
      <c r="J1729" t="s">
        <v>381</v>
      </c>
      <c r="K1729">
        <v>-84.395619999999994</v>
      </c>
      <c r="L1729">
        <v>33.772910000000003</v>
      </c>
      <c r="M1729" t="s">
        <v>374</v>
      </c>
      <c r="N1729">
        <v>1.7</v>
      </c>
      <c r="O1729">
        <v>16</v>
      </c>
      <c r="P1729">
        <v>14</v>
      </c>
      <c r="Q1729">
        <v>12</v>
      </c>
      <c r="R1729">
        <v>336.91</v>
      </c>
      <c r="S1729">
        <v>4.01</v>
      </c>
      <c r="T1729">
        <v>4.03</v>
      </c>
      <c r="U1729">
        <v>2.12</v>
      </c>
      <c r="V1729">
        <v>55</v>
      </c>
      <c r="W1729">
        <v>4</v>
      </c>
    </row>
    <row r="1730" spans="1:23" x14ac:dyDescent="0.25">
      <c r="A1730" t="s">
        <v>2112</v>
      </c>
      <c r="B1730">
        <v>1843</v>
      </c>
      <c r="C1730" t="s">
        <v>2312</v>
      </c>
      <c r="D1730" s="3">
        <v>41132</v>
      </c>
      <c r="E1730">
        <v>2227018.3603099999</v>
      </c>
      <c r="F1730">
        <v>1372469.0360300001</v>
      </c>
      <c r="G1730" t="s">
        <v>386</v>
      </c>
      <c r="H1730" t="s">
        <v>387</v>
      </c>
      <c r="I1730" t="s">
        <v>380</v>
      </c>
      <c r="J1730" t="s">
        <v>381</v>
      </c>
      <c r="K1730">
        <v>-84.395589999999999</v>
      </c>
      <c r="L1730">
        <v>33.77281</v>
      </c>
      <c r="M1730" t="s">
        <v>374</v>
      </c>
      <c r="N1730">
        <v>3.8</v>
      </c>
      <c r="O1730">
        <v>13</v>
      </c>
      <c r="P1730">
        <v>10</v>
      </c>
      <c r="Q1730">
        <v>9</v>
      </c>
      <c r="R1730">
        <v>140.79</v>
      </c>
      <c r="S1730">
        <v>1.68</v>
      </c>
      <c r="T1730">
        <v>27.49</v>
      </c>
      <c r="U1730">
        <v>6.04</v>
      </c>
      <c r="V1730">
        <v>169</v>
      </c>
      <c r="W1730">
        <v>1.67</v>
      </c>
    </row>
    <row r="1731" spans="1:23" x14ac:dyDescent="0.25">
      <c r="A1731" t="s">
        <v>2112</v>
      </c>
      <c r="B1731">
        <v>1844</v>
      </c>
      <c r="C1731" t="s">
        <v>2313</v>
      </c>
      <c r="D1731" s="3">
        <v>41132</v>
      </c>
      <c r="E1731">
        <v>2227007.7894299999</v>
      </c>
      <c r="F1731">
        <v>1372431.7368900001</v>
      </c>
      <c r="G1731" t="s">
        <v>386</v>
      </c>
      <c r="H1731" t="s">
        <v>387</v>
      </c>
      <c r="I1731" t="s">
        <v>380</v>
      </c>
      <c r="J1731" t="s">
        <v>381</v>
      </c>
      <c r="K1731">
        <v>-84.395629999999997</v>
      </c>
      <c r="L1731">
        <v>33.7727</v>
      </c>
      <c r="M1731" t="s">
        <v>374</v>
      </c>
      <c r="N1731">
        <v>3.6</v>
      </c>
      <c r="O1731">
        <v>14</v>
      </c>
      <c r="P1731">
        <v>8</v>
      </c>
      <c r="Q1731">
        <v>9</v>
      </c>
      <c r="R1731">
        <v>128.41</v>
      </c>
      <c r="S1731">
        <v>1.54</v>
      </c>
      <c r="T1731">
        <v>24.16</v>
      </c>
      <c r="U1731">
        <v>5.62</v>
      </c>
      <c r="V1731">
        <v>152</v>
      </c>
      <c r="W1731">
        <v>1.52</v>
      </c>
    </row>
    <row r="1732" spans="1:23" x14ac:dyDescent="0.25">
      <c r="A1732" t="s">
        <v>2112</v>
      </c>
      <c r="B1732">
        <v>1845</v>
      </c>
      <c r="C1732" t="s">
        <v>2314</v>
      </c>
      <c r="D1732" s="3">
        <v>41132</v>
      </c>
      <c r="E1732">
        <v>2227011.3877400002</v>
      </c>
      <c r="F1732">
        <v>1372401.15126</v>
      </c>
      <c r="G1732" t="s">
        <v>386</v>
      </c>
      <c r="H1732" t="s">
        <v>387</v>
      </c>
      <c r="I1732" t="s">
        <v>407</v>
      </c>
      <c r="J1732" t="s">
        <v>381</v>
      </c>
      <c r="K1732">
        <v>-84.395619999999994</v>
      </c>
      <c r="L1732">
        <v>33.772620000000003</v>
      </c>
      <c r="M1732" t="s">
        <v>374</v>
      </c>
      <c r="N1732">
        <v>3.4</v>
      </c>
      <c r="O1732">
        <v>13</v>
      </c>
      <c r="P1732">
        <v>10</v>
      </c>
      <c r="Q1732">
        <v>10</v>
      </c>
      <c r="R1732">
        <v>101.83</v>
      </c>
      <c r="S1732">
        <v>1.21</v>
      </c>
      <c r="T1732">
        <v>21.08</v>
      </c>
      <c r="U1732">
        <v>5.2</v>
      </c>
      <c r="V1732">
        <v>129</v>
      </c>
      <c r="W1732">
        <v>1.21</v>
      </c>
    </row>
    <row r="1733" spans="1:23" x14ac:dyDescent="0.25">
      <c r="A1733" t="s">
        <v>2112</v>
      </c>
      <c r="B1733">
        <v>1851</v>
      </c>
      <c r="C1733" t="s">
        <v>2315</v>
      </c>
      <c r="D1733" s="3">
        <v>41132</v>
      </c>
      <c r="E1733">
        <v>2226813.5487000002</v>
      </c>
      <c r="F1733">
        <v>1372343.3091800001</v>
      </c>
      <c r="G1733" t="s">
        <v>1740</v>
      </c>
      <c r="H1733" t="s">
        <v>1741</v>
      </c>
      <c r="I1733" t="s">
        <v>380</v>
      </c>
      <c r="J1733" t="s">
        <v>381</v>
      </c>
      <c r="K1733">
        <v>-84.396270000000001</v>
      </c>
      <c r="L1733">
        <v>33.772460000000002</v>
      </c>
      <c r="M1733" t="s">
        <v>374</v>
      </c>
      <c r="N1733">
        <v>2.6</v>
      </c>
      <c r="O1733">
        <v>15</v>
      </c>
      <c r="P1733">
        <v>9</v>
      </c>
      <c r="Q1733">
        <v>8</v>
      </c>
      <c r="R1733">
        <v>128.41</v>
      </c>
      <c r="S1733">
        <v>3.51</v>
      </c>
      <c r="T1733">
        <v>11.88</v>
      </c>
      <c r="U1733">
        <v>3.44</v>
      </c>
      <c r="V1733">
        <v>79</v>
      </c>
      <c r="W1733">
        <v>2.65</v>
      </c>
    </row>
    <row r="1734" spans="1:23" x14ac:dyDescent="0.25">
      <c r="A1734" t="s">
        <v>916</v>
      </c>
      <c r="B1734">
        <v>1852</v>
      </c>
      <c r="C1734" t="s">
        <v>2316</v>
      </c>
      <c r="D1734" s="3">
        <v>41132</v>
      </c>
      <c r="E1734">
        <v>2227054.1984299999</v>
      </c>
      <c r="F1734">
        <v>1372912.4975699999</v>
      </c>
      <c r="G1734" t="s">
        <v>583</v>
      </c>
      <c r="H1734" t="s">
        <v>584</v>
      </c>
      <c r="I1734" t="s">
        <v>372</v>
      </c>
      <c r="J1734" t="s">
        <v>381</v>
      </c>
      <c r="K1734">
        <v>-84.395480000000006</v>
      </c>
      <c r="L1734">
        <v>33.774030000000003</v>
      </c>
      <c r="M1734" t="s">
        <v>374</v>
      </c>
      <c r="N1734">
        <v>3.7</v>
      </c>
      <c r="O1734">
        <v>19</v>
      </c>
      <c r="P1734">
        <v>14</v>
      </c>
      <c r="Q1734">
        <v>15</v>
      </c>
      <c r="R1734">
        <v>411.4</v>
      </c>
      <c r="S1734">
        <v>7.63</v>
      </c>
      <c r="T1734">
        <v>24.58</v>
      </c>
      <c r="U1734">
        <v>5.78</v>
      </c>
      <c r="V1734">
        <v>150</v>
      </c>
      <c r="W1734">
        <v>4.8899999999999997</v>
      </c>
    </row>
    <row r="1735" spans="1:23" x14ac:dyDescent="0.25">
      <c r="A1735" t="s">
        <v>916</v>
      </c>
      <c r="B1735">
        <v>1853</v>
      </c>
      <c r="C1735" t="s">
        <v>2317</v>
      </c>
      <c r="D1735" s="3">
        <v>41132</v>
      </c>
      <c r="E1735">
        <v>2226985.5538300001</v>
      </c>
      <c r="F1735">
        <v>1372938.4593100001</v>
      </c>
      <c r="G1735" t="s">
        <v>583</v>
      </c>
      <c r="H1735" t="s">
        <v>584</v>
      </c>
      <c r="I1735" t="s">
        <v>372</v>
      </c>
      <c r="J1735" t="s">
        <v>381</v>
      </c>
      <c r="K1735">
        <v>-84.395709999999994</v>
      </c>
      <c r="L1735">
        <v>33.774099999999997</v>
      </c>
      <c r="M1735" t="s">
        <v>374</v>
      </c>
      <c r="N1735">
        <v>4</v>
      </c>
      <c r="O1735">
        <v>21</v>
      </c>
      <c r="P1735">
        <v>16</v>
      </c>
      <c r="Q1735">
        <v>15</v>
      </c>
      <c r="R1735">
        <v>524.30999999999995</v>
      </c>
      <c r="S1735">
        <v>9.7200000000000006</v>
      </c>
      <c r="T1735">
        <v>30.07</v>
      </c>
      <c r="U1735">
        <v>6.48</v>
      </c>
      <c r="V1735">
        <v>175</v>
      </c>
      <c r="W1735">
        <v>6.23</v>
      </c>
    </row>
    <row r="1736" spans="1:23" x14ac:dyDescent="0.25">
      <c r="A1736" t="s">
        <v>916</v>
      </c>
      <c r="B1736">
        <v>1854</v>
      </c>
      <c r="C1736" t="s">
        <v>2318</v>
      </c>
      <c r="D1736" s="3">
        <v>41132</v>
      </c>
      <c r="E1736">
        <v>2226963.9923800002</v>
      </c>
      <c r="F1736">
        <v>1372938.4593100001</v>
      </c>
      <c r="G1736" t="s">
        <v>583</v>
      </c>
      <c r="H1736" t="s">
        <v>584</v>
      </c>
      <c r="I1736" t="s">
        <v>380</v>
      </c>
      <c r="J1736" t="s">
        <v>381</v>
      </c>
      <c r="K1736">
        <v>-84.395780000000002</v>
      </c>
      <c r="L1736">
        <v>33.774099999999997</v>
      </c>
      <c r="M1736" t="s">
        <v>374</v>
      </c>
      <c r="N1736">
        <v>3.8</v>
      </c>
      <c r="O1736">
        <v>19</v>
      </c>
      <c r="P1736">
        <v>12</v>
      </c>
      <c r="Q1736">
        <v>12</v>
      </c>
      <c r="R1736">
        <v>275.88</v>
      </c>
      <c r="S1736">
        <v>5.1100000000000003</v>
      </c>
      <c r="T1736">
        <v>26.24</v>
      </c>
      <c r="U1736">
        <v>5.97</v>
      </c>
      <c r="V1736">
        <v>158</v>
      </c>
      <c r="W1736">
        <v>3.28</v>
      </c>
    </row>
    <row r="1737" spans="1:23" x14ac:dyDescent="0.25">
      <c r="A1737" t="s">
        <v>916</v>
      </c>
      <c r="B1737">
        <v>1855</v>
      </c>
      <c r="C1737" t="s">
        <v>2319</v>
      </c>
      <c r="D1737" s="3">
        <v>41132</v>
      </c>
      <c r="E1737">
        <v>2226938.8533899998</v>
      </c>
      <c r="F1737">
        <v>1372952.9101499999</v>
      </c>
      <c r="G1737" t="s">
        <v>583</v>
      </c>
      <c r="H1737" t="s">
        <v>584</v>
      </c>
      <c r="I1737" t="s">
        <v>372</v>
      </c>
      <c r="J1737" t="s">
        <v>381</v>
      </c>
      <c r="K1737">
        <v>-84.395859999999999</v>
      </c>
      <c r="L1737">
        <v>33.774140000000003</v>
      </c>
      <c r="M1737" t="s">
        <v>374</v>
      </c>
      <c r="N1737">
        <v>2.4</v>
      </c>
      <c r="O1737">
        <v>15</v>
      </c>
      <c r="P1737">
        <v>9</v>
      </c>
      <c r="Q1737">
        <v>11</v>
      </c>
      <c r="R1737">
        <v>174.48</v>
      </c>
      <c r="S1737">
        <v>3.24</v>
      </c>
      <c r="T1737">
        <v>8.31</v>
      </c>
      <c r="U1737">
        <v>3.11</v>
      </c>
      <c r="V1737">
        <v>63</v>
      </c>
      <c r="W1737">
        <v>2.0699999999999998</v>
      </c>
    </row>
    <row r="1738" spans="1:23" x14ac:dyDescent="0.25">
      <c r="A1738" t="s">
        <v>916</v>
      </c>
      <c r="B1738">
        <v>1856</v>
      </c>
      <c r="C1738" t="s">
        <v>2320</v>
      </c>
      <c r="D1738" s="3">
        <v>41132</v>
      </c>
      <c r="E1738">
        <v>2226912.49608</v>
      </c>
      <c r="F1738">
        <v>1372944.8770600001</v>
      </c>
      <c r="G1738" t="s">
        <v>583</v>
      </c>
      <c r="H1738" t="s">
        <v>584</v>
      </c>
      <c r="I1738" t="s">
        <v>372</v>
      </c>
      <c r="J1738" t="s">
        <v>381</v>
      </c>
      <c r="K1738">
        <v>-84.395949999999999</v>
      </c>
      <c r="L1738">
        <v>33.77411</v>
      </c>
      <c r="M1738" t="s">
        <v>374</v>
      </c>
      <c r="N1738">
        <v>2.4</v>
      </c>
      <c r="O1738">
        <v>13</v>
      </c>
      <c r="P1738">
        <v>9</v>
      </c>
      <c r="Q1738">
        <v>9</v>
      </c>
      <c r="R1738">
        <v>122.28</v>
      </c>
      <c r="S1738">
        <v>2.27</v>
      </c>
      <c r="T1738">
        <v>8.1999999999999993</v>
      </c>
      <c r="U1738">
        <v>3.06</v>
      </c>
      <c r="V1738">
        <v>63</v>
      </c>
      <c r="W1738">
        <v>1.45</v>
      </c>
    </row>
    <row r="1739" spans="1:23" x14ac:dyDescent="0.25">
      <c r="A1739" t="s">
        <v>2112</v>
      </c>
      <c r="B1739">
        <v>1859</v>
      </c>
      <c r="C1739" t="s">
        <v>2321</v>
      </c>
      <c r="D1739" s="3">
        <v>41134</v>
      </c>
      <c r="E1739">
        <v>2226989.5820599999</v>
      </c>
      <c r="F1739">
        <v>1372330.0032200001</v>
      </c>
      <c r="G1739" t="s">
        <v>518</v>
      </c>
      <c r="H1739" t="s">
        <v>519</v>
      </c>
      <c r="I1739" t="s">
        <v>372</v>
      </c>
      <c r="J1739" t="s">
        <v>373</v>
      </c>
      <c r="K1739">
        <v>-84.395690000000002</v>
      </c>
      <c r="L1739">
        <v>33.772419999999997</v>
      </c>
      <c r="M1739" t="s">
        <v>374</v>
      </c>
      <c r="N1739">
        <v>15.8</v>
      </c>
      <c r="O1739">
        <v>51</v>
      </c>
      <c r="P1739">
        <v>50</v>
      </c>
      <c r="Q1739">
        <v>27</v>
      </c>
      <c r="R1739">
        <v>3222.61</v>
      </c>
      <c r="S1739">
        <v>58.55</v>
      </c>
      <c r="T1739">
        <v>698.18</v>
      </c>
      <c r="U1739">
        <v>31.46</v>
      </c>
      <c r="V1739">
        <v>2741</v>
      </c>
      <c r="W1739">
        <v>38.270000000000003</v>
      </c>
    </row>
    <row r="1740" spans="1:23" x14ac:dyDescent="0.25">
      <c r="A1740" t="s">
        <v>2112</v>
      </c>
      <c r="B1740">
        <v>1860</v>
      </c>
      <c r="C1740" t="s">
        <v>2322</v>
      </c>
      <c r="D1740" s="3">
        <v>41134</v>
      </c>
      <c r="E1740">
        <v>2226974.0107900002</v>
      </c>
      <c r="F1740">
        <v>1372328.96514</v>
      </c>
      <c r="G1740" t="s">
        <v>518</v>
      </c>
      <c r="H1740" t="s">
        <v>519</v>
      </c>
      <c r="I1740" t="s">
        <v>380</v>
      </c>
      <c r="J1740" t="s">
        <v>373</v>
      </c>
      <c r="K1740">
        <v>-84.395740000000004</v>
      </c>
      <c r="L1740">
        <v>33.772419999999997</v>
      </c>
      <c r="M1740" t="s">
        <v>374</v>
      </c>
      <c r="N1740">
        <v>19.7</v>
      </c>
      <c r="O1740">
        <v>62</v>
      </c>
      <c r="P1740">
        <v>51</v>
      </c>
      <c r="Q1740">
        <v>42</v>
      </c>
      <c r="R1740">
        <v>5407.04</v>
      </c>
      <c r="S1740">
        <v>98.24</v>
      </c>
      <c r="T1740">
        <v>1272.22</v>
      </c>
      <c r="U1740">
        <v>46.01</v>
      </c>
      <c r="V1740">
        <v>3850</v>
      </c>
      <c r="W1740">
        <v>64.209999999999994</v>
      </c>
    </row>
    <row r="1741" spans="1:23" x14ac:dyDescent="0.25">
      <c r="A1741" t="s">
        <v>2112</v>
      </c>
      <c r="B1741">
        <v>1862</v>
      </c>
      <c r="C1741" t="s">
        <v>2323</v>
      </c>
      <c r="D1741" s="3">
        <v>41134</v>
      </c>
      <c r="E1741">
        <v>2226953.2491100002</v>
      </c>
      <c r="F1741">
        <v>1372327.9270500001</v>
      </c>
      <c r="G1741" t="s">
        <v>518</v>
      </c>
      <c r="H1741" t="s">
        <v>519</v>
      </c>
      <c r="I1741" t="s">
        <v>372</v>
      </c>
      <c r="J1741" t="s">
        <v>373</v>
      </c>
      <c r="K1741">
        <v>-84.395809999999997</v>
      </c>
      <c r="L1741">
        <v>33.772419999999997</v>
      </c>
      <c r="M1741" t="s">
        <v>374</v>
      </c>
      <c r="N1741">
        <v>18.7</v>
      </c>
      <c r="O1741">
        <v>60</v>
      </c>
      <c r="P1741">
        <v>42</v>
      </c>
      <c r="Q1741">
        <v>37</v>
      </c>
      <c r="R1741">
        <v>3813.22</v>
      </c>
      <c r="S1741">
        <v>69.290000000000006</v>
      </c>
      <c r="T1741">
        <v>1118.1199999999999</v>
      </c>
      <c r="U1741">
        <v>42.53</v>
      </c>
      <c r="V1741">
        <v>3689</v>
      </c>
      <c r="W1741">
        <v>45.28</v>
      </c>
    </row>
    <row r="1742" spans="1:23" x14ac:dyDescent="0.25">
      <c r="A1742" t="s">
        <v>2112</v>
      </c>
      <c r="B1742">
        <v>1865</v>
      </c>
      <c r="C1742" t="s">
        <v>2324</v>
      </c>
      <c r="D1742" s="3">
        <v>41134</v>
      </c>
      <c r="E1742">
        <v>2226828.9384900001</v>
      </c>
      <c r="F1742">
        <v>1372327.1484900001</v>
      </c>
      <c r="G1742" t="s">
        <v>518</v>
      </c>
      <c r="H1742" t="s">
        <v>519</v>
      </c>
      <c r="I1742" t="s">
        <v>380</v>
      </c>
      <c r="J1742" t="s">
        <v>373</v>
      </c>
      <c r="K1742">
        <v>-84.39622</v>
      </c>
      <c r="L1742">
        <v>33.772419999999997</v>
      </c>
      <c r="M1742" t="s">
        <v>374</v>
      </c>
      <c r="N1742">
        <v>18.2</v>
      </c>
      <c r="O1742">
        <v>62</v>
      </c>
      <c r="P1742">
        <v>39</v>
      </c>
      <c r="Q1742">
        <v>36</v>
      </c>
      <c r="R1742">
        <v>3487.72</v>
      </c>
      <c r="S1742">
        <v>63.36</v>
      </c>
      <c r="T1742">
        <v>1095.76</v>
      </c>
      <c r="U1742">
        <v>42.53</v>
      </c>
      <c r="V1742">
        <v>3514</v>
      </c>
      <c r="W1742">
        <v>41.41</v>
      </c>
    </row>
    <row r="1743" spans="1:23" x14ac:dyDescent="0.25">
      <c r="A1743" t="s">
        <v>2112</v>
      </c>
      <c r="B1743">
        <v>1866</v>
      </c>
      <c r="C1743" t="s">
        <v>2325</v>
      </c>
      <c r="D1743" s="3">
        <v>41134</v>
      </c>
      <c r="E1743">
        <v>2226808.6958400002</v>
      </c>
      <c r="F1743">
        <v>1372327.1484900001</v>
      </c>
      <c r="G1743" t="s">
        <v>518</v>
      </c>
      <c r="H1743" t="s">
        <v>519</v>
      </c>
      <c r="I1743" t="s">
        <v>380</v>
      </c>
      <c r="J1743" t="s">
        <v>373</v>
      </c>
      <c r="K1743">
        <v>-84.396280000000004</v>
      </c>
      <c r="L1743">
        <v>33.772419999999997</v>
      </c>
      <c r="M1743" t="s">
        <v>374</v>
      </c>
      <c r="N1743">
        <v>15.5</v>
      </c>
      <c r="O1743">
        <v>58</v>
      </c>
      <c r="P1743">
        <v>42</v>
      </c>
      <c r="Q1743">
        <v>37</v>
      </c>
      <c r="R1743">
        <v>3552.74</v>
      </c>
      <c r="S1743">
        <v>64.55</v>
      </c>
      <c r="T1743">
        <v>760.2</v>
      </c>
      <c r="U1743">
        <v>34.369999999999997</v>
      </c>
      <c r="V1743">
        <v>2519</v>
      </c>
      <c r="W1743">
        <v>42.19</v>
      </c>
    </row>
    <row r="1744" spans="1:23" x14ac:dyDescent="0.25">
      <c r="A1744" t="s">
        <v>2112</v>
      </c>
      <c r="B1744">
        <v>1867</v>
      </c>
      <c r="C1744" t="s">
        <v>2326</v>
      </c>
      <c r="D1744" s="3">
        <v>41134</v>
      </c>
      <c r="E1744">
        <v>2226793.6436200002</v>
      </c>
      <c r="F1744">
        <v>1372327.66753</v>
      </c>
      <c r="G1744" t="s">
        <v>518</v>
      </c>
      <c r="H1744" t="s">
        <v>519</v>
      </c>
      <c r="I1744" t="s">
        <v>372</v>
      </c>
      <c r="J1744" t="s">
        <v>373</v>
      </c>
      <c r="K1744">
        <v>-84.396330000000006</v>
      </c>
      <c r="L1744">
        <v>33.772419999999997</v>
      </c>
      <c r="M1744" t="s">
        <v>374</v>
      </c>
      <c r="N1744">
        <v>17.5</v>
      </c>
      <c r="O1744">
        <v>63</v>
      </c>
      <c r="P1744">
        <v>46</v>
      </c>
      <c r="Q1744">
        <v>35</v>
      </c>
      <c r="R1744">
        <v>4008.8</v>
      </c>
      <c r="S1744">
        <v>72.84</v>
      </c>
      <c r="T1744">
        <v>1033.1300000000001</v>
      </c>
      <c r="U1744">
        <v>41.47</v>
      </c>
      <c r="V1744">
        <v>3277</v>
      </c>
      <c r="W1744">
        <v>47.6</v>
      </c>
    </row>
    <row r="1745" spans="1:23" x14ac:dyDescent="0.25">
      <c r="A1745" t="s">
        <v>2112</v>
      </c>
      <c r="B1745">
        <v>1868</v>
      </c>
      <c r="C1745" t="s">
        <v>2327</v>
      </c>
      <c r="D1745" s="3">
        <v>41134</v>
      </c>
      <c r="E1745">
        <v>2226779.6294800001</v>
      </c>
      <c r="F1745">
        <v>1372329.2246600001</v>
      </c>
      <c r="G1745" t="s">
        <v>518</v>
      </c>
      <c r="H1745" t="s">
        <v>519</v>
      </c>
      <c r="I1745" t="s">
        <v>372</v>
      </c>
      <c r="J1745" t="s">
        <v>373</v>
      </c>
      <c r="K1745">
        <v>-84.396379999999994</v>
      </c>
      <c r="L1745">
        <v>33.772419999999997</v>
      </c>
      <c r="M1745" t="s">
        <v>374</v>
      </c>
      <c r="N1745">
        <v>19.100000000000001</v>
      </c>
      <c r="O1745">
        <v>59</v>
      </c>
      <c r="P1745">
        <v>47</v>
      </c>
      <c r="Q1745">
        <v>42</v>
      </c>
      <c r="R1745">
        <v>6009.6</v>
      </c>
      <c r="S1745">
        <v>109.19</v>
      </c>
      <c r="T1745">
        <v>1145.3499999999999</v>
      </c>
      <c r="U1745">
        <v>42.84</v>
      </c>
      <c r="V1745">
        <v>3832</v>
      </c>
      <c r="W1745">
        <v>71.36</v>
      </c>
    </row>
    <row r="1746" spans="1:23" x14ac:dyDescent="0.25">
      <c r="A1746" t="s">
        <v>2112</v>
      </c>
      <c r="B1746">
        <v>1870</v>
      </c>
      <c r="C1746" t="s">
        <v>2328</v>
      </c>
      <c r="D1746" s="3">
        <v>41134</v>
      </c>
      <c r="E1746">
        <v>2226722.5348299998</v>
      </c>
      <c r="F1746">
        <v>1372334.9341200001</v>
      </c>
      <c r="G1746" t="s">
        <v>518</v>
      </c>
      <c r="H1746" t="s">
        <v>519</v>
      </c>
      <c r="I1746" t="s">
        <v>372</v>
      </c>
      <c r="J1746" t="s">
        <v>381</v>
      </c>
      <c r="K1746">
        <v>-84.396569999999997</v>
      </c>
      <c r="L1746">
        <v>33.772440000000003</v>
      </c>
      <c r="M1746" t="s">
        <v>374</v>
      </c>
      <c r="N1746">
        <v>14.6</v>
      </c>
      <c r="O1746">
        <v>41</v>
      </c>
      <c r="P1746">
        <v>33</v>
      </c>
      <c r="Q1746">
        <v>35</v>
      </c>
      <c r="R1746">
        <v>3902.67</v>
      </c>
      <c r="S1746">
        <v>70.900000000000006</v>
      </c>
      <c r="T1746">
        <v>489.71</v>
      </c>
      <c r="U1746">
        <v>24.34</v>
      </c>
      <c r="V1746">
        <v>2395</v>
      </c>
      <c r="W1746">
        <v>46.34</v>
      </c>
    </row>
    <row r="1747" spans="1:23" x14ac:dyDescent="0.25">
      <c r="A1747" t="s">
        <v>2112</v>
      </c>
      <c r="B1747">
        <v>1871</v>
      </c>
      <c r="C1747" t="s">
        <v>2329</v>
      </c>
      <c r="D1747" s="3">
        <v>41134</v>
      </c>
      <c r="E1747">
        <v>2226749.78455</v>
      </c>
      <c r="F1747">
        <v>1372264.6039</v>
      </c>
      <c r="G1747" t="s">
        <v>390</v>
      </c>
      <c r="H1747" t="s">
        <v>391</v>
      </c>
      <c r="I1747" t="s">
        <v>372</v>
      </c>
      <c r="J1747" t="s">
        <v>373</v>
      </c>
      <c r="K1747">
        <v>-84.396479999999997</v>
      </c>
      <c r="L1747">
        <v>33.772239999999996</v>
      </c>
      <c r="M1747" t="s">
        <v>374</v>
      </c>
      <c r="N1747">
        <v>15.8</v>
      </c>
      <c r="O1747">
        <v>42</v>
      </c>
      <c r="P1747">
        <v>31</v>
      </c>
      <c r="Q1747">
        <v>33</v>
      </c>
      <c r="R1747">
        <v>5383.14</v>
      </c>
      <c r="S1747">
        <v>74.25</v>
      </c>
      <c r="T1747">
        <v>870.83</v>
      </c>
      <c r="U1747">
        <v>43.63</v>
      </c>
      <c r="V1747">
        <v>2698</v>
      </c>
      <c r="W1747">
        <v>63.92</v>
      </c>
    </row>
    <row r="1748" spans="1:23" x14ac:dyDescent="0.25">
      <c r="A1748" t="s">
        <v>2112</v>
      </c>
      <c r="B1748">
        <v>1872</v>
      </c>
      <c r="C1748" t="s">
        <v>2330</v>
      </c>
      <c r="D1748" s="3">
        <v>41134</v>
      </c>
      <c r="E1748">
        <v>2226768.5976300002</v>
      </c>
      <c r="F1748">
        <v>1372278.63476</v>
      </c>
      <c r="G1748" t="s">
        <v>463</v>
      </c>
      <c r="H1748" t="s">
        <v>464</v>
      </c>
      <c r="I1748" t="s">
        <v>372</v>
      </c>
      <c r="J1748" t="s">
        <v>381</v>
      </c>
      <c r="K1748">
        <v>-84.396410000000003</v>
      </c>
      <c r="L1748">
        <v>33.772280000000002</v>
      </c>
      <c r="M1748" t="s">
        <v>374</v>
      </c>
      <c r="N1748">
        <v>5.6</v>
      </c>
      <c r="O1748">
        <v>36</v>
      </c>
      <c r="P1748">
        <v>23</v>
      </c>
      <c r="Q1748">
        <v>36</v>
      </c>
      <c r="R1748">
        <v>1546.45</v>
      </c>
      <c r="S1748">
        <v>23.72</v>
      </c>
      <c r="T1748">
        <v>577.1</v>
      </c>
      <c r="U1748">
        <v>34.15</v>
      </c>
      <c r="V1748">
        <v>1604</v>
      </c>
      <c r="W1748">
        <v>18.36</v>
      </c>
    </row>
    <row r="1749" spans="1:23" x14ac:dyDescent="0.25">
      <c r="A1749" t="s">
        <v>2112</v>
      </c>
      <c r="B1749">
        <v>1873</v>
      </c>
      <c r="C1749" t="s">
        <v>2331</v>
      </c>
      <c r="D1749" s="3">
        <v>41134</v>
      </c>
      <c r="E1749">
        <v>2226784.3307699999</v>
      </c>
      <c r="F1749">
        <v>1372290.2032399999</v>
      </c>
      <c r="G1749" t="s">
        <v>518</v>
      </c>
      <c r="H1749" t="s">
        <v>519</v>
      </c>
      <c r="I1749" t="s">
        <v>372</v>
      </c>
      <c r="J1749" t="s">
        <v>373</v>
      </c>
      <c r="K1749">
        <v>-84.396360000000001</v>
      </c>
      <c r="L1749">
        <v>33.772309999999997</v>
      </c>
      <c r="M1749" t="s">
        <v>374</v>
      </c>
      <c r="N1749">
        <v>12.5</v>
      </c>
      <c r="O1749">
        <v>51</v>
      </c>
      <c r="P1749">
        <v>38</v>
      </c>
      <c r="Q1749">
        <v>35</v>
      </c>
      <c r="R1749">
        <v>2969.76</v>
      </c>
      <c r="S1749">
        <v>53.95</v>
      </c>
      <c r="T1749">
        <v>448.91</v>
      </c>
      <c r="U1749">
        <v>25.02</v>
      </c>
      <c r="V1749">
        <v>1856</v>
      </c>
      <c r="W1749">
        <v>35.26</v>
      </c>
    </row>
    <row r="1750" spans="1:23" x14ac:dyDescent="0.25">
      <c r="A1750" t="s">
        <v>2112</v>
      </c>
      <c r="B1750">
        <v>1874</v>
      </c>
      <c r="C1750" t="s">
        <v>2332</v>
      </c>
      <c r="D1750" s="3">
        <v>41134</v>
      </c>
      <c r="E1750">
        <v>2226765.82119</v>
      </c>
      <c r="F1750">
        <v>1372290.66598</v>
      </c>
      <c r="G1750" t="s">
        <v>518</v>
      </c>
      <c r="H1750" t="s">
        <v>519</v>
      </c>
      <c r="I1750" t="s">
        <v>372</v>
      </c>
      <c r="J1750" t="s">
        <v>373</v>
      </c>
      <c r="K1750">
        <v>-84.396420000000006</v>
      </c>
      <c r="L1750">
        <v>33.772309999999997</v>
      </c>
      <c r="M1750" t="s">
        <v>374</v>
      </c>
      <c r="N1750">
        <v>14.6</v>
      </c>
      <c r="O1750">
        <v>49</v>
      </c>
      <c r="P1750">
        <v>34</v>
      </c>
      <c r="Q1750">
        <v>31</v>
      </c>
      <c r="R1750">
        <v>3688.79</v>
      </c>
      <c r="S1750">
        <v>67.02</v>
      </c>
      <c r="T1750">
        <v>579.33000000000004</v>
      </c>
      <c r="U1750">
        <v>28.15</v>
      </c>
      <c r="V1750">
        <v>2395</v>
      </c>
      <c r="W1750">
        <v>43.8</v>
      </c>
    </row>
    <row r="1751" spans="1:23" x14ac:dyDescent="0.25">
      <c r="A1751" t="s">
        <v>2112</v>
      </c>
      <c r="B1751">
        <v>1875</v>
      </c>
      <c r="C1751" t="s">
        <v>2333</v>
      </c>
      <c r="D1751" s="3">
        <v>41134</v>
      </c>
      <c r="E1751">
        <v>2226780.1661100001</v>
      </c>
      <c r="F1751">
        <v>1372251.3331299999</v>
      </c>
      <c r="G1751" t="s">
        <v>463</v>
      </c>
      <c r="H1751" t="s">
        <v>464</v>
      </c>
      <c r="I1751" t="s">
        <v>380</v>
      </c>
      <c r="J1751" t="s">
        <v>373</v>
      </c>
      <c r="K1751">
        <v>-84.396379999999994</v>
      </c>
      <c r="L1751">
        <v>33.772210000000001</v>
      </c>
      <c r="M1751" t="s">
        <v>374</v>
      </c>
      <c r="N1751">
        <v>9.5</v>
      </c>
      <c r="O1751">
        <v>31</v>
      </c>
      <c r="P1751">
        <v>33</v>
      </c>
      <c r="Q1751">
        <v>35</v>
      </c>
      <c r="R1751">
        <v>3167.93</v>
      </c>
      <c r="S1751">
        <v>48.59</v>
      </c>
      <c r="T1751">
        <v>770.56</v>
      </c>
      <c r="U1751">
        <v>40.369999999999997</v>
      </c>
      <c r="V1751">
        <v>1571</v>
      </c>
      <c r="W1751">
        <v>37.619999999999997</v>
      </c>
    </row>
    <row r="1752" spans="1:23" x14ac:dyDescent="0.25">
      <c r="A1752" t="s">
        <v>2112</v>
      </c>
      <c r="B1752">
        <v>1876</v>
      </c>
      <c r="C1752" t="s">
        <v>2334</v>
      </c>
      <c r="D1752" s="3">
        <v>41134</v>
      </c>
      <c r="E1752">
        <v>2226802.8403400001</v>
      </c>
      <c r="F1752">
        <v>1372275.8583200001</v>
      </c>
      <c r="G1752" t="s">
        <v>463</v>
      </c>
      <c r="H1752" t="s">
        <v>464</v>
      </c>
      <c r="I1752" t="s">
        <v>380</v>
      </c>
      <c r="J1752" t="s">
        <v>373</v>
      </c>
      <c r="K1752">
        <v>-84.396299999999997</v>
      </c>
      <c r="L1752">
        <v>33.772269999999999</v>
      </c>
      <c r="M1752" t="s">
        <v>374</v>
      </c>
      <c r="N1752">
        <v>4.5</v>
      </c>
      <c r="O1752">
        <v>29</v>
      </c>
      <c r="P1752">
        <v>26</v>
      </c>
      <c r="Q1752">
        <v>19</v>
      </c>
      <c r="R1752">
        <v>1375.2</v>
      </c>
      <c r="S1752">
        <v>21.1</v>
      </c>
      <c r="T1752">
        <v>323.97000000000003</v>
      </c>
      <c r="U1752">
        <v>18.41</v>
      </c>
      <c r="V1752">
        <v>739</v>
      </c>
      <c r="W1752">
        <v>16.329999999999998</v>
      </c>
    </row>
    <row r="1753" spans="1:23" x14ac:dyDescent="0.25">
      <c r="A1753" t="s">
        <v>2112</v>
      </c>
      <c r="B1753">
        <v>1877</v>
      </c>
      <c r="C1753" t="s">
        <v>2335</v>
      </c>
      <c r="D1753" s="3">
        <v>41134</v>
      </c>
      <c r="E1753">
        <v>2226806.54226</v>
      </c>
      <c r="F1753">
        <v>1372258.2742300001</v>
      </c>
      <c r="G1753" t="s">
        <v>463</v>
      </c>
      <c r="H1753" t="s">
        <v>464</v>
      </c>
      <c r="I1753" t="s">
        <v>380</v>
      </c>
      <c r="J1753" t="s">
        <v>381</v>
      </c>
      <c r="K1753">
        <v>-84.396289999999993</v>
      </c>
      <c r="L1753">
        <v>33.77223</v>
      </c>
      <c r="M1753" t="s">
        <v>374</v>
      </c>
      <c r="N1753">
        <v>11.5</v>
      </c>
      <c r="O1753">
        <v>32</v>
      </c>
      <c r="P1753">
        <v>22</v>
      </c>
      <c r="Q1753">
        <v>23</v>
      </c>
      <c r="R1753">
        <v>1578.74</v>
      </c>
      <c r="S1753">
        <v>24.21</v>
      </c>
      <c r="T1753">
        <v>378.42</v>
      </c>
      <c r="U1753">
        <v>26.68</v>
      </c>
      <c r="V1753">
        <v>1282</v>
      </c>
      <c r="W1753">
        <v>18.75</v>
      </c>
    </row>
    <row r="1754" spans="1:23" x14ac:dyDescent="0.25">
      <c r="A1754" t="s">
        <v>2112</v>
      </c>
      <c r="B1754">
        <v>1878</v>
      </c>
      <c r="C1754" t="s">
        <v>2336</v>
      </c>
      <c r="D1754" s="3">
        <v>41134</v>
      </c>
      <c r="E1754">
        <v>2226835.2321000001</v>
      </c>
      <c r="F1754">
        <v>1372259.1997</v>
      </c>
      <c r="G1754" t="s">
        <v>463</v>
      </c>
      <c r="H1754" t="s">
        <v>464</v>
      </c>
      <c r="I1754" t="s">
        <v>372</v>
      </c>
      <c r="J1754" t="s">
        <v>381</v>
      </c>
      <c r="K1754">
        <v>-84.396199999999993</v>
      </c>
      <c r="L1754">
        <v>33.77223</v>
      </c>
      <c r="M1754" t="s">
        <v>374</v>
      </c>
      <c r="N1754">
        <v>3.2</v>
      </c>
      <c r="O1754">
        <v>29</v>
      </c>
      <c r="P1754">
        <v>25</v>
      </c>
      <c r="Q1754">
        <v>23</v>
      </c>
      <c r="R1754">
        <v>1148.4000000000001</v>
      </c>
      <c r="S1754">
        <v>17.61</v>
      </c>
      <c r="T1754">
        <v>211.27</v>
      </c>
      <c r="U1754">
        <v>19</v>
      </c>
      <c r="V1754">
        <v>985</v>
      </c>
      <c r="W1754">
        <v>13.64</v>
      </c>
    </row>
    <row r="1755" spans="1:23" x14ac:dyDescent="0.25">
      <c r="A1755" t="s">
        <v>2112</v>
      </c>
      <c r="B1755">
        <v>1879</v>
      </c>
      <c r="C1755" t="s">
        <v>2337</v>
      </c>
      <c r="D1755" s="3">
        <v>41134</v>
      </c>
      <c r="E1755">
        <v>2226842.17319</v>
      </c>
      <c r="F1755">
        <v>1372273.08188</v>
      </c>
      <c r="G1755" t="s">
        <v>1160</v>
      </c>
      <c r="H1755" t="s">
        <v>1161</v>
      </c>
      <c r="I1755" t="s">
        <v>407</v>
      </c>
      <c r="J1755" t="s">
        <v>604</v>
      </c>
      <c r="K1755">
        <v>-84.396169999999998</v>
      </c>
      <c r="L1755">
        <v>33.772269999999999</v>
      </c>
      <c r="M1755" t="s">
        <v>374</v>
      </c>
      <c r="N1755">
        <v>29.4</v>
      </c>
      <c r="O1755">
        <v>56</v>
      </c>
      <c r="P1755">
        <v>63</v>
      </c>
      <c r="Q1755">
        <v>67</v>
      </c>
      <c r="R1755">
        <v>8547.94</v>
      </c>
      <c r="S1755">
        <v>149.01</v>
      </c>
      <c r="T1755">
        <v>4411.6499999999996</v>
      </c>
      <c r="U1755">
        <v>124.8</v>
      </c>
      <c r="V1755">
        <v>4847</v>
      </c>
      <c r="W1755">
        <v>101.5</v>
      </c>
    </row>
    <row r="1756" spans="1:23" x14ac:dyDescent="0.25">
      <c r="A1756" t="s">
        <v>2112</v>
      </c>
      <c r="B1756">
        <v>1880</v>
      </c>
      <c r="C1756" t="s">
        <v>2338</v>
      </c>
      <c r="D1756" s="3">
        <v>41134</v>
      </c>
      <c r="E1756">
        <v>2226859.75728</v>
      </c>
      <c r="F1756">
        <v>1372272.1564100001</v>
      </c>
      <c r="G1756" t="s">
        <v>463</v>
      </c>
      <c r="H1756" t="s">
        <v>464</v>
      </c>
      <c r="I1756" t="s">
        <v>380</v>
      </c>
      <c r="J1756" t="s">
        <v>381</v>
      </c>
      <c r="K1756">
        <v>-84.396109999999993</v>
      </c>
      <c r="L1756">
        <v>33.772260000000003</v>
      </c>
      <c r="M1756" t="s">
        <v>374</v>
      </c>
      <c r="N1756">
        <v>3.6</v>
      </c>
      <c r="O1756">
        <v>33</v>
      </c>
      <c r="P1756">
        <v>27</v>
      </c>
      <c r="Q1756">
        <v>26</v>
      </c>
      <c r="R1756">
        <v>1171.76</v>
      </c>
      <c r="S1756">
        <v>17.97</v>
      </c>
      <c r="T1756">
        <v>181.44</v>
      </c>
      <c r="U1756">
        <v>17.440000000000001</v>
      </c>
      <c r="V1756">
        <v>923</v>
      </c>
      <c r="W1756">
        <v>13.91</v>
      </c>
    </row>
    <row r="1757" spans="1:23" x14ac:dyDescent="0.25">
      <c r="A1757" t="s">
        <v>2112</v>
      </c>
      <c r="B1757">
        <v>1884</v>
      </c>
      <c r="C1757" t="s">
        <v>2339</v>
      </c>
      <c r="D1757" s="3">
        <v>41134</v>
      </c>
      <c r="E1757">
        <v>2227031.5002700002</v>
      </c>
      <c r="F1757">
        <v>1372402.50275</v>
      </c>
      <c r="G1757" t="s">
        <v>518</v>
      </c>
      <c r="H1757" t="s">
        <v>519</v>
      </c>
      <c r="I1757" t="s">
        <v>380</v>
      </c>
      <c r="J1757" t="s">
        <v>399</v>
      </c>
      <c r="K1757">
        <v>-84.39555</v>
      </c>
      <c r="L1757">
        <v>33.772620000000003</v>
      </c>
      <c r="M1757" t="s">
        <v>374</v>
      </c>
      <c r="N1757">
        <v>18</v>
      </c>
      <c r="O1757">
        <v>67</v>
      </c>
      <c r="P1757">
        <v>48</v>
      </c>
      <c r="Q1757">
        <v>67</v>
      </c>
      <c r="R1757">
        <v>9262.56</v>
      </c>
      <c r="S1757">
        <v>168.3</v>
      </c>
      <c r="T1757">
        <v>1154.58</v>
      </c>
      <c r="U1757">
        <v>44.89</v>
      </c>
      <c r="V1757">
        <v>3273</v>
      </c>
      <c r="W1757">
        <v>109.99</v>
      </c>
    </row>
    <row r="1758" spans="1:23" x14ac:dyDescent="0.25">
      <c r="A1758" t="s">
        <v>2112</v>
      </c>
      <c r="B1758">
        <v>1885</v>
      </c>
      <c r="C1758" t="s">
        <v>2340</v>
      </c>
      <c r="D1758" s="3">
        <v>41134</v>
      </c>
      <c r="E1758">
        <v>2227032.20371</v>
      </c>
      <c r="F1758">
        <v>1372440.13653</v>
      </c>
      <c r="G1758" t="s">
        <v>518</v>
      </c>
      <c r="H1758" t="s">
        <v>519</v>
      </c>
      <c r="I1758" t="s">
        <v>372</v>
      </c>
      <c r="J1758" t="s">
        <v>373</v>
      </c>
      <c r="K1758">
        <v>-84.39555</v>
      </c>
      <c r="L1758">
        <v>33.772730000000003</v>
      </c>
      <c r="M1758" t="s">
        <v>374</v>
      </c>
      <c r="N1758">
        <v>16.5</v>
      </c>
      <c r="O1758">
        <v>71</v>
      </c>
      <c r="P1758">
        <v>58</v>
      </c>
      <c r="Q1758">
        <v>53</v>
      </c>
      <c r="R1758">
        <v>6412.28</v>
      </c>
      <c r="S1758">
        <v>116.51</v>
      </c>
      <c r="T1758">
        <v>1034.94</v>
      </c>
      <c r="U1758">
        <v>43.32</v>
      </c>
      <c r="V1758">
        <v>2955</v>
      </c>
      <c r="W1758">
        <v>76.14</v>
      </c>
    </row>
    <row r="1759" spans="1:23" x14ac:dyDescent="0.25">
      <c r="A1759" t="s">
        <v>2112</v>
      </c>
      <c r="B1759">
        <v>1886</v>
      </c>
      <c r="C1759" t="s">
        <v>2341</v>
      </c>
      <c r="D1759" s="3">
        <v>41134</v>
      </c>
      <c r="E1759">
        <v>2227033.6105800001</v>
      </c>
      <c r="F1759">
        <v>1372466.1636399999</v>
      </c>
      <c r="G1759" t="s">
        <v>518</v>
      </c>
      <c r="H1759" t="s">
        <v>519</v>
      </c>
      <c r="I1759" t="s">
        <v>380</v>
      </c>
      <c r="J1759" t="s">
        <v>373</v>
      </c>
      <c r="K1759">
        <v>-84.395539999999997</v>
      </c>
      <c r="L1759">
        <v>33.772799999999997</v>
      </c>
      <c r="M1759" t="s">
        <v>374</v>
      </c>
      <c r="N1759">
        <v>11.6</v>
      </c>
      <c r="O1759">
        <v>69</v>
      </c>
      <c r="P1759">
        <v>61</v>
      </c>
      <c r="Q1759">
        <v>56</v>
      </c>
      <c r="R1759">
        <v>7207.94</v>
      </c>
      <c r="S1759">
        <v>130.94999999999999</v>
      </c>
      <c r="T1759">
        <v>518.46</v>
      </c>
      <c r="U1759">
        <v>30.23</v>
      </c>
      <c r="V1759">
        <v>1568</v>
      </c>
      <c r="W1759">
        <v>85.59</v>
      </c>
    </row>
    <row r="1760" spans="1:23" x14ac:dyDescent="0.25">
      <c r="A1760" t="s">
        <v>2112</v>
      </c>
      <c r="B1760">
        <v>1887</v>
      </c>
      <c r="C1760" t="s">
        <v>2342</v>
      </c>
      <c r="D1760" s="3">
        <v>41134</v>
      </c>
      <c r="E1760">
        <v>2227033.9622999998</v>
      </c>
      <c r="F1760">
        <v>1372496.05963</v>
      </c>
      <c r="G1760" t="s">
        <v>518</v>
      </c>
      <c r="H1760" t="s">
        <v>519</v>
      </c>
      <c r="I1760" t="s">
        <v>380</v>
      </c>
      <c r="J1760" t="s">
        <v>373</v>
      </c>
      <c r="K1760">
        <v>-84.395539999999997</v>
      </c>
      <c r="L1760">
        <v>33.772880000000001</v>
      </c>
      <c r="M1760" t="s">
        <v>374</v>
      </c>
      <c r="N1760">
        <v>12</v>
      </c>
      <c r="O1760">
        <v>69</v>
      </c>
      <c r="P1760">
        <v>41</v>
      </c>
      <c r="Q1760">
        <v>42</v>
      </c>
      <c r="R1760">
        <v>3522.92</v>
      </c>
      <c r="S1760">
        <v>64</v>
      </c>
      <c r="T1760">
        <v>552.67999999999995</v>
      </c>
      <c r="U1760">
        <v>31.2</v>
      </c>
      <c r="V1760">
        <v>1740</v>
      </c>
      <c r="W1760">
        <v>41.83</v>
      </c>
    </row>
    <row r="1761" spans="1:23" x14ac:dyDescent="0.25">
      <c r="A1761" t="s">
        <v>2112</v>
      </c>
      <c r="B1761">
        <v>1888</v>
      </c>
      <c r="C1761" t="s">
        <v>2343</v>
      </c>
      <c r="D1761" s="3">
        <v>41134</v>
      </c>
      <c r="E1761">
        <v>2227035.5450300002</v>
      </c>
      <c r="F1761">
        <v>1372534.9244299999</v>
      </c>
      <c r="G1761" t="s">
        <v>518</v>
      </c>
      <c r="H1761" t="s">
        <v>519</v>
      </c>
      <c r="I1761" t="s">
        <v>380</v>
      </c>
      <c r="J1761" t="s">
        <v>373</v>
      </c>
      <c r="K1761">
        <v>-84.395539999999997</v>
      </c>
      <c r="L1761">
        <v>33.77299</v>
      </c>
      <c r="M1761" t="s">
        <v>374</v>
      </c>
      <c r="N1761">
        <v>16.8</v>
      </c>
      <c r="O1761">
        <v>64</v>
      </c>
      <c r="P1761">
        <v>55</v>
      </c>
      <c r="Q1761">
        <v>48</v>
      </c>
      <c r="R1761">
        <v>7857.33</v>
      </c>
      <c r="S1761">
        <v>142.77000000000001</v>
      </c>
      <c r="T1761">
        <v>970.92</v>
      </c>
      <c r="U1761">
        <v>40.39</v>
      </c>
      <c r="V1761">
        <v>2897</v>
      </c>
      <c r="W1761">
        <v>93.3</v>
      </c>
    </row>
    <row r="1762" spans="1:23" x14ac:dyDescent="0.25">
      <c r="A1762" t="s">
        <v>2112</v>
      </c>
      <c r="B1762">
        <v>1889</v>
      </c>
      <c r="C1762" t="s">
        <v>2344</v>
      </c>
      <c r="D1762" s="3">
        <v>41134</v>
      </c>
      <c r="E1762">
        <v>2227037.3036099998</v>
      </c>
      <c r="F1762">
        <v>1372620.74352</v>
      </c>
      <c r="G1762" t="s">
        <v>518</v>
      </c>
      <c r="H1762" t="s">
        <v>519</v>
      </c>
      <c r="I1762" t="s">
        <v>380</v>
      </c>
      <c r="J1762" t="s">
        <v>373</v>
      </c>
      <c r="K1762">
        <v>-84.395529999999994</v>
      </c>
      <c r="L1762">
        <v>33.773220000000002</v>
      </c>
      <c r="M1762" t="s">
        <v>374</v>
      </c>
      <c r="N1762">
        <v>11.7</v>
      </c>
      <c r="O1762">
        <v>31</v>
      </c>
      <c r="P1762">
        <v>38</v>
      </c>
      <c r="Q1762">
        <v>32</v>
      </c>
      <c r="R1762">
        <v>3205.38</v>
      </c>
      <c r="S1762">
        <v>58.25</v>
      </c>
      <c r="T1762">
        <v>247.84</v>
      </c>
      <c r="U1762">
        <v>15.54</v>
      </c>
      <c r="V1762">
        <v>1372</v>
      </c>
      <c r="W1762">
        <v>38.06</v>
      </c>
    </row>
    <row r="1763" spans="1:23" x14ac:dyDescent="0.25">
      <c r="A1763" t="s">
        <v>2112</v>
      </c>
      <c r="B1763">
        <v>1890</v>
      </c>
      <c r="C1763" t="s">
        <v>2345</v>
      </c>
      <c r="D1763" s="3">
        <v>41134</v>
      </c>
      <c r="E1763">
        <v>2227037.65533</v>
      </c>
      <c r="F1763">
        <v>1372642.5500099999</v>
      </c>
      <c r="G1763" t="s">
        <v>518</v>
      </c>
      <c r="H1763" t="s">
        <v>519</v>
      </c>
      <c r="I1763" t="s">
        <v>380</v>
      </c>
      <c r="J1763" t="s">
        <v>373</v>
      </c>
      <c r="K1763">
        <v>-84.395529999999994</v>
      </c>
      <c r="L1763">
        <v>33.77328</v>
      </c>
      <c r="M1763" t="s">
        <v>374</v>
      </c>
      <c r="N1763">
        <v>8.6</v>
      </c>
      <c r="O1763">
        <v>30</v>
      </c>
      <c r="P1763">
        <v>32</v>
      </c>
      <c r="Q1763">
        <v>29</v>
      </c>
      <c r="R1763">
        <v>1781</v>
      </c>
      <c r="S1763">
        <v>32.36</v>
      </c>
      <c r="T1763">
        <v>134.5</v>
      </c>
      <c r="U1763">
        <v>11.16</v>
      </c>
      <c r="V1763">
        <v>883</v>
      </c>
      <c r="W1763">
        <v>21.15</v>
      </c>
    </row>
    <row r="1764" spans="1:23" x14ac:dyDescent="0.25">
      <c r="A1764" t="s">
        <v>2112</v>
      </c>
      <c r="B1764">
        <v>1891</v>
      </c>
      <c r="C1764" t="s">
        <v>2346</v>
      </c>
      <c r="D1764" s="3">
        <v>41134</v>
      </c>
      <c r="E1764">
        <v>2227038.3587699998</v>
      </c>
      <c r="F1764">
        <v>1372659.43246</v>
      </c>
      <c r="G1764" t="s">
        <v>518</v>
      </c>
      <c r="H1764" t="s">
        <v>519</v>
      </c>
      <c r="I1764" t="s">
        <v>372</v>
      </c>
      <c r="J1764" t="s">
        <v>373</v>
      </c>
      <c r="K1764">
        <v>-84.395529999999994</v>
      </c>
      <c r="L1764">
        <v>33.773330000000001</v>
      </c>
      <c r="M1764" t="s">
        <v>374</v>
      </c>
      <c r="N1764">
        <v>9.8000000000000007</v>
      </c>
      <c r="O1764">
        <v>36</v>
      </c>
      <c r="P1764">
        <v>29</v>
      </c>
      <c r="Q1764">
        <v>31</v>
      </c>
      <c r="R1764">
        <v>2163.5500000000002</v>
      </c>
      <c r="S1764">
        <v>39.31</v>
      </c>
      <c r="T1764">
        <v>204.32</v>
      </c>
      <c r="U1764">
        <v>14.75</v>
      </c>
      <c r="V1764">
        <v>1286</v>
      </c>
      <c r="W1764">
        <v>25.69</v>
      </c>
    </row>
    <row r="1765" spans="1:23" x14ac:dyDescent="0.25">
      <c r="A1765" t="s">
        <v>2112</v>
      </c>
      <c r="B1765">
        <v>1892</v>
      </c>
      <c r="C1765" t="s">
        <v>2347</v>
      </c>
      <c r="D1765" s="3">
        <v>41134</v>
      </c>
      <c r="E1765">
        <v>2227039.4139200002</v>
      </c>
      <c r="F1765">
        <v>1372674.2046000001</v>
      </c>
      <c r="G1765" t="s">
        <v>518</v>
      </c>
      <c r="H1765" t="s">
        <v>519</v>
      </c>
      <c r="I1765" t="s">
        <v>372</v>
      </c>
      <c r="J1765" t="s">
        <v>373</v>
      </c>
      <c r="K1765">
        <v>-84.395529999999994</v>
      </c>
      <c r="L1765">
        <v>33.77337</v>
      </c>
      <c r="M1765" t="s">
        <v>374</v>
      </c>
      <c r="N1765">
        <v>18.3</v>
      </c>
      <c r="O1765">
        <v>51</v>
      </c>
      <c r="P1765">
        <v>47</v>
      </c>
      <c r="Q1765">
        <v>51</v>
      </c>
      <c r="R1765">
        <v>6592.57</v>
      </c>
      <c r="S1765">
        <v>119.78</v>
      </c>
      <c r="T1765">
        <v>920.98</v>
      </c>
      <c r="U1765">
        <v>36.44</v>
      </c>
      <c r="V1765">
        <v>3549</v>
      </c>
      <c r="W1765">
        <v>78.28</v>
      </c>
    </row>
    <row r="1766" spans="1:23" x14ac:dyDescent="0.25">
      <c r="A1766" t="s">
        <v>2112</v>
      </c>
      <c r="B1766">
        <v>1893</v>
      </c>
      <c r="C1766" t="s">
        <v>2348</v>
      </c>
      <c r="D1766" s="3">
        <v>41134</v>
      </c>
      <c r="E1766">
        <v>2227042.9311000002</v>
      </c>
      <c r="F1766">
        <v>1372704.1005899999</v>
      </c>
      <c r="G1766" t="s">
        <v>518</v>
      </c>
      <c r="H1766" t="s">
        <v>519</v>
      </c>
      <c r="I1766" t="s">
        <v>372</v>
      </c>
      <c r="J1766" t="s">
        <v>373</v>
      </c>
      <c r="K1766">
        <v>-84.395510000000002</v>
      </c>
      <c r="L1766">
        <v>33.773449999999997</v>
      </c>
      <c r="M1766" t="s">
        <v>374</v>
      </c>
      <c r="N1766">
        <v>10.3</v>
      </c>
      <c r="O1766">
        <v>38</v>
      </c>
      <c r="P1766">
        <v>31</v>
      </c>
      <c r="Q1766">
        <v>33</v>
      </c>
      <c r="R1766">
        <v>2252.46</v>
      </c>
      <c r="S1766">
        <v>40.92</v>
      </c>
      <c r="T1766">
        <v>236.14</v>
      </c>
      <c r="U1766">
        <v>16.18</v>
      </c>
      <c r="V1766">
        <v>1381</v>
      </c>
      <c r="W1766">
        <v>26.75</v>
      </c>
    </row>
    <row r="1767" spans="1:23" x14ac:dyDescent="0.25">
      <c r="A1767" t="s">
        <v>2112</v>
      </c>
      <c r="B1767">
        <v>1894</v>
      </c>
      <c r="C1767" t="s">
        <v>2349</v>
      </c>
      <c r="D1767" s="3">
        <v>41134</v>
      </c>
      <c r="E1767">
        <v>2227043.9862500001</v>
      </c>
      <c r="F1767">
        <v>1372725.9070900001</v>
      </c>
      <c r="G1767" t="s">
        <v>518</v>
      </c>
      <c r="H1767" t="s">
        <v>519</v>
      </c>
      <c r="I1767" t="s">
        <v>372</v>
      </c>
      <c r="J1767" t="s">
        <v>373</v>
      </c>
      <c r="K1767">
        <v>-84.395510000000002</v>
      </c>
      <c r="L1767">
        <v>33.773510000000002</v>
      </c>
      <c r="M1767" t="s">
        <v>374</v>
      </c>
      <c r="N1767">
        <v>13.9</v>
      </c>
      <c r="O1767">
        <v>54</v>
      </c>
      <c r="P1767">
        <v>35</v>
      </c>
      <c r="Q1767">
        <v>40</v>
      </c>
      <c r="R1767">
        <v>3057.81</v>
      </c>
      <c r="S1767">
        <v>55.56</v>
      </c>
      <c r="T1767">
        <v>578.71</v>
      </c>
      <c r="U1767">
        <v>29.1</v>
      </c>
      <c r="V1767">
        <v>2206</v>
      </c>
      <c r="W1767">
        <v>36.31</v>
      </c>
    </row>
    <row r="1768" spans="1:23" x14ac:dyDescent="0.25">
      <c r="A1768" t="s">
        <v>916</v>
      </c>
      <c r="B1768">
        <v>1895</v>
      </c>
      <c r="C1768" t="s">
        <v>2350</v>
      </c>
      <c r="D1768" s="3">
        <v>41134</v>
      </c>
      <c r="E1768">
        <v>2227042.9311000002</v>
      </c>
      <c r="F1768">
        <v>1372747.71358</v>
      </c>
      <c r="G1768" t="s">
        <v>518</v>
      </c>
      <c r="H1768" t="s">
        <v>519</v>
      </c>
      <c r="I1768" t="s">
        <v>380</v>
      </c>
      <c r="J1768" t="s">
        <v>373</v>
      </c>
      <c r="K1768">
        <v>-84.395520000000005</v>
      </c>
      <c r="L1768">
        <v>33.773569999999999</v>
      </c>
      <c r="M1768" t="s">
        <v>374</v>
      </c>
      <c r="N1768">
        <v>15.7</v>
      </c>
      <c r="O1768">
        <v>49</v>
      </c>
      <c r="P1768">
        <v>39</v>
      </c>
      <c r="Q1768">
        <v>42</v>
      </c>
      <c r="R1768">
        <v>3094.95</v>
      </c>
      <c r="S1768">
        <v>56.24</v>
      </c>
      <c r="T1768">
        <v>664.34</v>
      </c>
      <c r="U1768">
        <v>30.25</v>
      </c>
      <c r="V1768">
        <v>2711</v>
      </c>
      <c r="W1768">
        <v>36.75</v>
      </c>
    </row>
    <row r="1769" spans="1:23" x14ac:dyDescent="0.25">
      <c r="A1769" t="s">
        <v>916</v>
      </c>
      <c r="B1769">
        <v>1896</v>
      </c>
      <c r="C1769" t="s">
        <v>2351</v>
      </c>
      <c r="D1769" s="3">
        <v>41134</v>
      </c>
      <c r="E1769">
        <v>2227045.0414</v>
      </c>
      <c r="F1769">
        <v>1372774.0924</v>
      </c>
      <c r="G1769" t="s">
        <v>518</v>
      </c>
      <c r="H1769" t="s">
        <v>519</v>
      </c>
      <c r="I1769" t="s">
        <v>372</v>
      </c>
      <c r="J1769" t="s">
        <v>373</v>
      </c>
      <c r="K1769">
        <v>-84.395510000000002</v>
      </c>
      <c r="L1769">
        <v>33.773650000000004</v>
      </c>
      <c r="M1769" t="s">
        <v>374</v>
      </c>
      <c r="N1769">
        <v>20.5</v>
      </c>
      <c r="O1769">
        <v>61</v>
      </c>
      <c r="P1769">
        <v>45</v>
      </c>
      <c r="Q1769">
        <v>38</v>
      </c>
      <c r="R1769">
        <v>5226.63</v>
      </c>
      <c r="S1769">
        <v>94.95</v>
      </c>
      <c r="T1769">
        <v>1350.53</v>
      </c>
      <c r="U1769">
        <v>47.25</v>
      </c>
      <c r="V1769">
        <v>4357</v>
      </c>
      <c r="W1769">
        <v>62.06</v>
      </c>
    </row>
    <row r="1770" spans="1:23" x14ac:dyDescent="0.25">
      <c r="A1770" t="s">
        <v>916</v>
      </c>
      <c r="B1770">
        <v>1897</v>
      </c>
      <c r="C1770" t="s">
        <v>2352</v>
      </c>
      <c r="D1770" s="3">
        <v>41134</v>
      </c>
      <c r="E1770">
        <v>2226881.7227400001</v>
      </c>
      <c r="F1770">
        <v>1372969.5556600001</v>
      </c>
      <c r="G1770" t="s">
        <v>395</v>
      </c>
      <c r="H1770" t="s">
        <v>396</v>
      </c>
      <c r="I1770" t="s">
        <v>372</v>
      </c>
      <c r="J1770" t="s">
        <v>381</v>
      </c>
      <c r="K1770">
        <v>-84.396050000000002</v>
      </c>
      <c r="L1770">
        <v>33.774180000000001</v>
      </c>
      <c r="M1770" t="s">
        <v>374</v>
      </c>
      <c r="N1770">
        <v>4.5</v>
      </c>
      <c r="O1770">
        <v>10</v>
      </c>
      <c r="P1770">
        <v>8</v>
      </c>
      <c r="Q1770">
        <v>8</v>
      </c>
      <c r="R1770">
        <v>156.29</v>
      </c>
      <c r="S1770">
        <v>4.28</v>
      </c>
      <c r="T1770">
        <v>39.18</v>
      </c>
      <c r="U1770">
        <v>6.97</v>
      </c>
      <c r="V1770">
        <v>238</v>
      </c>
      <c r="W1770">
        <v>3.23</v>
      </c>
    </row>
    <row r="1771" spans="1:23" x14ac:dyDescent="0.25">
      <c r="A1771" t="s">
        <v>916</v>
      </c>
      <c r="B1771">
        <v>1898</v>
      </c>
      <c r="C1771" t="s">
        <v>2353</v>
      </c>
      <c r="D1771" s="3">
        <v>41134</v>
      </c>
      <c r="E1771">
        <v>2226880.7278200001</v>
      </c>
      <c r="F1771">
        <v>1372954.13433</v>
      </c>
      <c r="G1771" t="s">
        <v>395</v>
      </c>
      <c r="H1771" t="s">
        <v>396</v>
      </c>
      <c r="I1771" t="s">
        <v>372</v>
      </c>
      <c r="J1771" t="s">
        <v>381</v>
      </c>
      <c r="K1771">
        <v>-84.396050000000002</v>
      </c>
      <c r="L1771">
        <v>33.774140000000003</v>
      </c>
      <c r="M1771" t="s">
        <v>374</v>
      </c>
      <c r="N1771">
        <v>4.4000000000000004</v>
      </c>
      <c r="O1771">
        <v>10</v>
      </c>
      <c r="P1771">
        <v>8</v>
      </c>
      <c r="Q1771">
        <v>8</v>
      </c>
      <c r="R1771">
        <v>148.22</v>
      </c>
      <c r="S1771">
        <v>4.0599999999999996</v>
      </c>
      <c r="T1771">
        <v>37.130000000000003</v>
      </c>
      <c r="U1771">
        <v>6.77</v>
      </c>
      <c r="V1771">
        <v>227</v>
      </c>
      <c r="W1771">
        <v>3.06</v>
      </c>
    </row>
    <row r="1772" spans="1:23" x14ac:dyDescent="0.25">
      <c r="A1772" t="s">
        <v>916</v>
      </c>
      <c r="B1772">
        <v>1899</v>
      </c>
      <c r="C1772" t="s">
        <v>2354</v>
      </c>
      <c r="D1772" s="3">
        <v>41134</v>
      </c>
      <c r="E1772">
        <v>2226880.7278200001</v>
      </c>
      <c r="F1772">
        <v>1372938.713</v>
      </c>
      <c r="G1772" t="s">
        <v>395</v>
      </c>
      <c r="H1772" t="s">
        <v>396</v>
      </c>
      <c r="I1772" t="s">
        <v>372</v>
      </c>
      <c r="J1772" t="s">
        <v>381</v>
      </c>
      <c r="K1772">
        <v>-84.396050000000002</v>
      </c>
      <c r="L1772">
        <v>33.774099999999997</v>
      </c>
      <c r="M1772" t="s">
        <v>374</v>
      </c>
      <c r="N1772">
        <v>4.3</v>
      </c>
      <c r="O1772">
        <v>10</v>
      </c>
      <c r="P1772">
        <v>8</v>
      </c>
      <c r="Q1772">
        <v>8</v>
      </c>
      <c r="R1772">
        <v>156.29</v>
      </c>
      <c r="S1772">
        <v>4.28</v>
      </c>
      <c r="T1772">
        <v>35.32</v>
      </c>
      <c r="U1772">
        <v>6.55</v>
      </c>
      <c r="V1772">
        <v>217</v>
      </c>
      <c r="W1772">
        <v>3.23</v>
      </c>
    </row>
    <row r="1773" spans="1:23" x14ac:dyDescent="0.25">
      <c r="A1773" t="s">
        <v>916</v>
      </c>
      <c r="B1773">
        <v>1900</v>
      </c>
      <c r="C1773" t="s">
        <v>2355</v>
      </c>
      <c r="D1773" s="3">
        <v>41134</v>
      </c>
      <c r="E1773">
        <v>2226879.2354299999</v>
      </c>
      <c r="F1773">
        <v>1372926.77391</v>
      </c>
      <c r="G1773" t="s">
        <v>395</v>
      </c>
      <c r="H1773" t="s">
        <v>396</v>
      </c>
      <c r="I1773" t="s">
        <v>372</v>
      </c>
      <c r="J1773" t="s">
        <v>381</v>
      </c>
      <c r="K1773">
        <v>-84.396060000000006</v>
      </c>
      <c r="L1773">
        <v>33.774059999999999</v>
      </c>
      <c r="M1773" t="s">
        <v>374</v>
      </c>
      <c r="N1773">
        <v>4</v>
      </c>
      <c r="O1773">
        <v>11</v>
      </c>
      <c r="P1773">
        <v>8</v>
      </c>
      <c r="Q1773">
        <v>8</v>
      </c>
      <c r="R1773">
        <v>173.3</v>
      </c>
      <c r="S1773">
        <v>4.74</v>
      </c>
      <c r="T1773">
        <v>30.31</v>
      </c>
      <c r="U1773">
        <v>5.97</v>
      </c>
      <c r="V1773">
        <v>188</v>
      </c>
      <c r="W1773">
        <v>3.58</v>
      </c>
    </row>
    <row r="1774" spans="1:23" x14ac:dyDescent="0.25">
      <c r="A1774" t="s">
        <v>916</v>
      </c>
      <c r="B1774">
        <v>1901</v>
      </c>
      <c r="C1774" t="s">
        <v>2356</v>
      </c>
      <c r="D1774" s="3">
        <v>41134</v>
      </c>
      <c r="E1774">
        <v>2226855.3572499999</v>
      </c>
      <c r="F1774">
        <v>1372920.3069</v>
      </c>
      <c r="G1774" t="s">
        <v>583</v>
      </c>
      <c r="H1774" t="s">
        <v>584</v>
      </c>
      <c r="I1774" t="s">
        <v>372</v>
      </c>
      <c r="J1774" t="s">
        <v>381</v>
      </c>
      <c r="K1774">
        <v>-84.396129999999999</v>
      </c>
      <c r="L1774">
        <v>33.774050000000003</v>
      </c>
      <c r="M1774" t="s">
        <v>374</v>
      </c>
      <c r="N1774">
        <v>3.5</v>
      </c>
      <c r="O1774">
        <v>21</v>
      </c>
      <c r="P1774">
        <v>12</v>
      </c>
      <c r="Q1774">
        <v>12</v>
      </c>
      <c r="R1774">
        <v>349.4</v>
      </c>
      <c r="S1774">
        <v>6.48</v>
      </c>
      <c r="T1774">
        <v>21.69</v>
      </c>
      <c r="U1774">
        <v>5.38</v>
      </c>
      <c r="V1774">
        <v>134</v>
      </c>
      <c r="W1774">
        <v>4.1500000000000004</v>
      </c>
    </row>
    <row r="1775" spans="1:23" x14ac:dyDescent="0.25">
      <c r="A1775" t="s">
        <v>916</v>
      </c>
      <c r="B1775">
        <v>1902</v>
      </c>
      <c r="C1775" t="s">
        <v>2357</v>
      </c>
      <c r="D1775" s="3">
        <v>41134</v>
      </c>
      <c r="E1775">
        <v>2226855.3572499999</v>
      </c>
      <c r="F1775">
        <v>1372940.70285</v>
      </c>
      <c r="G1775" t="s">
        <v>583</v>
      </c>
      <c r="H1775" t="s">
        <v>584</v>
      </c>
      <c r="I1775" t="s">
        <v>372</v>
      </c>
      <c r="J1775" t="s">
        <v>381</v>
      </c>
      <c r="K1775">
        <v>-84.396129999999999</v>
      </c>
      <c r="L1775">
        <v>33.774099999999997</v>
      </c>
      <c r="M1775" t="s">
        <v>374</v>
      </c>
      <c r="N1775">
        <v>2.5</v>
      </c>
      <c r="O1775">
        <v>17</v>
      </c>
      <c r="P1775">
        <v>9</v>
      </c>
      <c r="Q1775">
        <v>9</v>
      </c>
      <c r="R1775">
        <v>196.44</v>
      </c>
      <c r="S1775">
        <v>3.64</v>
      </c>
      <c r="T1775">
        <v>9.33</v>
      </c>
      <c r="U1775">
        <v>3.31</v>
      </c>
      <c r="V1775">
        <v>68</v>
      </c>
      <c r="W1775">
        <v>2.33</v>
      </c>
    </row>
    <row r="1776" spans="1:23" x14ac:dyDescent="0.25">
      <c r="A1776" t="s">
        <v>916</v>
      </c>
      <c r="B1776">
        <v>1903</v>
      </c>
      <c r="C1776" t="s">
        <v>2358</v>
      </c>
      <c r="D1776" s="3">
        <v>41134</v>
      </c>
      <c r="E1776">
        <v>2226837.9460700001</v>
      </c>
      <c r="F1776">
        <v>1372965.57596</v>
      </c>
      <c r="G1776" t="s">
        <v>395</v>
      </c>
      <c r="H1776" t="s">
        <v>396</v>
      </c>
      <c r="I1776" t="s">
        <v>372</v>
      </c>
      <c r="J1776" t="s">
        <v>381</v>
      </c>
      <c r="K1776">
        <v>-84.396190000000004</v>
      </c>
      <c r="L1776">
        <v>33.774169999999998</v>
      </c>
      <c r="M1776" t="s">
        <v>374</v>
      </c>
      <c r="N1776">
        <v>4.9000000000000004</v>
      </c>
      <c r="O1776">
        <v>13</v>
      </c>
      <c r="P1776">
        <v>9</v>
      </c>
      <c r="Q1776">
        <v>9</v>
      </c>
      <c r="R1776">
        <v>263.5</v>
      </c>
      <c r="S1776">
        <v>7.21</v>
      </c>
      <c r="T1776">
        <v>49.45</v>
      </c>
      <c r="U1776">
        <v>7.91</v>
      </c>
      <c r="V1776">
        <v>282</v>
      </c>
      <c r="W1776">
        <v>5.44</v>
      </c>
    </row>
    <row r="1777" spans="1:23" x14ac:dyDescent="0.25">
      <c r="A1777" t="s">
        <v>916</v>
      </c>
      <c r="B1777">
        <v>1904</v>
      </c>
      <c r="C1777" t="s">
        <v>2359</v>
      </c>
      <c r="D1777" s="3">
        <v>41134</v>
      </c>
      <c r="E1777">
        <v>2226837.9460700001</v>
      </c>
      <c r="F1777">
        <v>1372957.6165700001</v>
      </c>
      <c r="G1777" t="s">
        <v>395</v>
      </c>
      <c r="H1777" t="s">
        <v>396</v>
      </c>
      <c r="I1777" t="s">
        <v>372</v>
      </c>
      <c r="J1777" t="s">
        <v>381</v>
      </c>
      <c r="K1777">
        <v>-84.396190000000004</v>
      </c>
      <c r="L1777">
        <v>33.774149999999999</v>
      </c>
      <c r="M1777" t="s">
        <v>374</v>
      </c>
      <c r="N1777">
        <v>4.2</v>
      </c>
      <c r="O1777">
        <v>13</v>
      </c>
      <c r="P1777">
        <v>9</v>
      </c>
      <c r="Q1777">
        <v>8</v>
      </c>
      <c r="R1777">
        <v>210.97</v>
      </c>
      <c r="S1777">
        <v>5.78</v>
      </c>
      <c r="T1777">
        <v>34.549999999999997</v>
      </c>
      <c r="U1777">
        <v>6.42</v>
      </c>
      <c r="V1777">
        <v>207</v>
      </c>
      <c r="W1777">
        <v>4.3499999999999996</v>
      </c>
    </row>
    <row r="1778" spans="1:23" x14ac:dyDescent="0.25">
      <c r="A1778" t="s">
        <v>916</v>
      </c>
      <c r="B1778">
        <v>1905</v>
      </c>
      <c r="C1778" t="s">
        <v>2360</v>
      </c>
      <c r="D1778" s="3">
        <v>41134</v>
      </c>
      <c r="E1778">
        <v>2226837.4486099998</v>
      </c>
      <c r="F1778">
        <v>1372945.67747</v>
      </c>
      <c r="G1778" t="s">
        <v>395</v>
      </c>
      <c r="H1778" t="s">
        <v>396</v>
      </c>
      <c r="I1778" t="s">
        <v>372</v>
      </c>
      <c r="J1778" t="s">
        <v>381</v>
      </c>
      <c r="K1778">
        <v>-84.396190000000004</v>
      </c>
      <c r="L1778">
        <v>33.774120000000003</v>
      </c>
      <c r="M1778" t="s">
        <v>374</v>
      </c>
      <c r="N1778">
        <v>4.4000000000000004</v>
      </c>
      <c r="O1778">
        <v>13</v>
      </c>
      <c r="P1778">
        <v>10</v>
      </c>
      <c r="Q1778">
        <v>8</v>
      </c>
      <c r="R1778">
        <v>205.38</v>
      </c>
      <c r="S1778">
        <v>5.62</v>
      </c>
      <c r="T1778">
        <v>38.270000000000003</v>
      </c>
      <c r="U1778">
        <v>6.83</v>
      </c>
      <c r="V1778">
        <v>227</v>
      </c>
      <c r="W1778">
        <v>4.24</v>
      </c>
    </row>
    <row r="1779" spans="1:23" x14ac:dyDescent="0.25">
      <c r="A1779" t="s">
        <v>916</v>
      </c>
      <c r="B1779">
        <v>1906</v>
      </c>
      <c r="C1779" t="s">
        <v>2361</v>
      </c>
      <c r="D1779" s="3">
        <v>41134</v>
      </c>
      <c r="E1779">
        <v>2226837.4486099998</v>
      </c>
      <c r="F1779">
        <v>1372933.24092</v>
      </c>
      <c r="G1779" t="s">
        <v>395</v>
      </c>
      <c r="H1779" t="s">
        <v>396</v>
      </c>
      <c r="I1779" t="s">
        <v>372</v>
      </c>
      <c r="J1779" t="s">
        <v>381</v>
      </c>
      <c r="K1779">
        <v>-84.396190000000004</v>
      </c>
      <c r="L1779">
        <v>33.774079999999998</v>
      </c>
      <c r="M1779" t="s">
        <v>374</v>
      </c>
      <c r="N1779">
        <v>4.4000000000000004</v>
      </c>
      <c r="O1779">
        <v>12</v>
      </c>
      <c r="P1779">
        <v>9</v>
      </c>
      <c r="Q1779">
        <v>8</v>
      </c>
      <c r="R1779">
        <v>188.58</v>
      </c>
      <c r="S1779">
        <v>5.16</v>
      </c>
      <c r="T1779">
        <v>37.92</v>
      </c>
      <c r="U1779">
        <v>6.81</v>
      </c>
      <c r="V1779">
        <v>227</v>
      </c>
      <c r="W1779">
        <v>3.89</v>
      </c>
    </row>
    <row r="1780" spans="1:23" x14ac:dyDescent="0.25">
      <c r="A1780" t="s">
        <v>916</v>
      </c>
      <c r="B1780">
        <v>1907</v>
      </c>
      <c r="C1780" t="s">
        <v>2362</v>
      </c>
      <c r="D1780" s="3">
        <v>41134</v>
      </c>
      <c r="E1780">
        <v>2226808.09834</v>
      </c>
      <c r="F1780">
        <v>1372925.77899</v>
      </c>
      <c r="G1780" t="s">
        <v>583</v>
      </c>
      <c r="H1780" t="s">
        <v>584</v>
      </c>
      <c r="I1780" t="s">
        <v>372</v>
      </c>
      <c r="J1780" t="s">
        <v>381</v>
      </c>
      <c r="K1780">
        <v>-84.396289999999993</v>
      </c>
      <c r="L1780">
        <v>33.774059999999999</v>
      </c>
      <c r="M1780" t="s">
        <v>374</v>
      </c>
      <c r="N1780">
        <v>39</v>
      </c>
      <c r="O1780">
        <v>21</v>
      </c>
      <c r="P1780">
        <v>12</v>
      </c>
      <c r="Q1780">
        <v>12</v>
      </c>
      <c r="R1780">
        <v>331.31</v>
      </c>
      <c r="S1780">
        <v>6.15</v>
      </c>
      <c r="T1780">
        <v>8435.2199999999993</v>
      </c>
      <c r="U1780">
        <v>182.76</v>
      </c>
      <c r="V1780">
        <v>8245</v>
      </c>
      <c r="W1780">
        <v>3.93</v>
      </c>
    </row>
    <row r="1781" spans="1:23" x14ac:dyDescent="0.25">
      <c r="A1781" t="s">
        <v>916</v>
      </c>
      <c r="B1781">
        <v>1908</v>
      </c>
      <c r="C1781" t="s">
        <v>2363</v>
      </c>
      <c r="D1781" s="3">
        <v>41134</v>
      </c>
      <c r="E1781">
        <v>2226807.1034200001</v>
      </c>
      <c r="F1781">
        <v>1372949.15971</v>
      </c>
      <c r="G1781" t="s">
        <v>583</v>
      </c>
      <c r="H1781" t="s">
        <v>584</v>
      </c>
      <c r="I1781" t="s">
        <v>372</v>
      </c>
      <c r="J1781" t="s">
        <v>381</v>
      </c>
      <c r="K1781">
        <v>-84.396289999999993</v>
      </c>
      <c r="L1781">
        <v>33.774120000000003</v>
      </c>
      <c r="M1781" t="s">
        <v>374</v>
      </c>
      <c r="N1781">
        <v>3.5</v>
      </c>
      <c r="O1781">
        <v>23</v>
      </c>
      <c r="P1781">
        <v>13</v>
      </c>
      <c r="Q1781">
        <v>12</v>
      </c>
      <c r="R1781">
        <v>402.35</v>
      </c>
      <c r="S1781">
        <v>7.45</v>
      </c>
      <c r="T1781">
        <v>21.94</v>
      </c>
      <c r="U1781">
        <v>5.42</v>
      </c>
      <c r="V1781">
        <v>134</v>
      </c>
      <c r="W1781">
        <v>4.78</v>
      </c>
    </row>
    <row r="1782" spans="1:23" x14ac:dyDescent="0.25">
      <c r="A1782" t="s">
        <v>916</v>
      </c>
      <c r="B1782">
        <v>1909</v>
      </c>
      <c r="C1782" t="s">
        <v>2364</v>
      </c>
      <c r="D1782" s="3">
        <v>41134</v>
      </c>
      <c r="E1782">
        <v>2226807.6008799998</v>
      </c>
      <c r="F1782">
        <v>1372961.59626</v>
      </c>
      <c r="G1782" t="s">
        <v>583</v>
      </c>
      <c r="H1782" t="s">
        <v>584</v>
      </c>
      <c r="I1782" t="s">
        <v>372</v>
      </c>
      <c r="J1782" t="s">
        <v>381</v>
      </c>
      <c r="K1782">
        <v>-84.396289999999993</v>
      </c>
      <c r="L1782">
        <v>33.774160000000002</v>
      </c>
      <c r="M1782" t="s">
        <v>374</v>
      </c>
      <c r="N1782">
        <v>2.4</v>
      </c>
      <c r="O1782">
        <v>16</v>
      </c>
      <c r="P1782">
        <v>8</v>
      </c>
      <c r="Q1782">
        <v>8</v>
      </c>
      <c r="R1782">
        <v>127.98</v>
      </c>
      <c r="S1782">
        <v>2.38</v>
      </c>
      <c r="T1782">
        <v>8.3800000000000008</v>
      </c>
      <c r="U1782">
        <v>3.13</v>
      </c>
      <c r="V1782">
        <v>63</v>
      </c>
      <c r="W1782">
        <v>1.52</v>
      </c>
    </row>
    <row r="1783" spans="1:23" x14ac:dyDescent="0.25">
      <c r="A1783" t="s">
        <v>916</v>
      </c>
      <c r="B1783">
        <v>1910</v>
      </c>
      <c r="C1783" t="s">
        <v>2365</v>
      </c>
      <c r="D1783" s="3">
        <v>41134</v>
      </c>
      <c r="E1783">
        <v>2226771.7836099998</v>
      </c>
      <c r="F1783">
        <v>1372948.16478</v>
      </c>
      <c r="G1783" t="s">
        <v>583</v>
      </c>
      <c r="H1783" t="s">
        <v>584</v>
      </c>
      <c r="I1783" t="s">
        <v>372</v>
      </c>
      <c r="J1783" t="s">
        <v>381</v>
      </c>
      <c r="K1783">
        <v>-84.396410000000003</v>
      </c>
      <c r="L1783">
        <v>33.774120000000003</v>
      </c>
      <c r="M1783" t="s">
        <v>374</v>
      </c>
      <c r="N1783">
        <v>3.2</v>
      </c>
      <c r="O1783">
        <v>20</v>
      </c>
      <c r="P1783">
        <v>12</v>
      </c>
      <c r="Q1783">
        <v>12</v>
      </c>
      <c r="R1783">
        <v>327.76</v>
      </c>
      <c r="S1783">
        <v>6.08</v>
      </c>
      <c r="T1783">
        <v>17.350000000000001</v>
      </c>
      <c r="U1783">
        <v>4.72</v>
      </c>
      <c r="V1783">
        <v>112</v>
      </c>
      <c r="W1783">
        <v>3.89</v>
      </c>
    </row>
    <row r="1784" spans="1:23" x14ac:dyDescent="0.25">
      <c r="A1784" t="s">
        <v>916</v>
      </c>
      <c r="B1784">
        <v>1911</v>
      </c>
      <c r="C1784" t="s">
        <v>2366</v>
      </c>
      <c r="D1784" s="3">
        <v>41134</v>
      </c>
      <c r="E1784">
        <v>2226770.29122</v>
      </c>
      <c r="F1784">
        <v>1372926.77391</v>
      </c>
      <c r="G1784" t="s">
        <v>583</v>
      </c>
      <c r="H1784" t="s">
        <v>584</v>
      </c>
      <c r="I1784" t="s">
        <v>372</v>
      </c>
      <c r="J1784" t="s">
        <v>381</v>
      </c>
      <c r="K1784">
        <v>-84.396410000000003</v>
      </c>
      <c r="L1784">
        <v>33.774059999999999</v>
      </c>
      <c r="M1784" t="s">
        <v>374</v>
      </c>
      <c r="N1784">
        <v>3.2</v>
      </c>
      <c r="O1784">
        <v>21</v>
      </c>
      <c r="P1784">
        <v>12</v>
      </c>
      <c r="Q1784">
        <v>12</v>
      </c>
      <c r="R1784">
        <v>331.31</v>
      </c>
      <c r="S1784">
        <v>6.15</v>
      </c>
      <c r="T1784">
        <v>17.440000000000001</v>
      </c>
      <c r="U1784">
        <v>4.74</v>
      </c>
      <c r="V1784">
        <v>112</v>
      </c>
      <c r="W1784">
        <v>3.93</v>
      </c>
    </row>
    <row r="1785" spans="1:23" x14ac:dyDescent="0.25">
      <c r="A1785" t="s">
        <v>916</v>
      </c>
      <c r="B1785">
        <v>1912</v>
      </c>
      <c r="C1785" t="s">
        <v>2367</v>
      </c>
      <c r="D1785" s="3">
        <v>41134</v>
      </c>
      <c r="E1785">
        <v>2226720.8153499998</v>
      </c>
      <c r="F1785">
        <v>1372875.0998</v>
      </c>
      <c r="G1785" t="s">
        <v>583</v>
      </c>
      <c r="H1785" t="s">
        <v>584</v>
      </c>
      <c r="I1785" t="s">
        <v>372</v>
      </c>
      <c r="J1785" t="s">
        <v>381</v>
      </c>
      <c r="K1785">
        <v>-84.39658</v>
      </c>
      <c r="L1785">
        <v>33.773919999999997</v>
      </c>
      <c r="M1785" t="s">
        <v>374</v>
      </c>
      <c r="N1785">
        <v>3.3</v>
      </c>
      <c r="O1785">
        <v>20</v>
      </c>
      <c r="P1785">
        <v>13</v>
      </c>
      <c r="Q1785">
        <v>12</v>
      </c>
      <c r="R1785">
        <v>351.55</v>
      </c>
      <c r="S1785">
        <v>6.53</v>
      </c>
      <c r="T1785">
        <v>18.7</v>
      </c>
      <c r="U1785">
        <v>4.9400000000000004</v>
      </c>
      <c r="V1785">
        <v>119</v>
      </c>
      <c r="W1785">
        <v>4.17</v>
      </c>
    </row>
    <row r="1786" spans="1:23" x14ac:dyDescent="0.25">
      <c r="A1786" t="s">
        <v>916</v>
      </c>
      <c r="B1786">
        <v>1913</v>
      </c>
      <c r="C1786" t="s">
        <v>2368</v>
      </c>
      <c r="D1786" s="3">
        <v>41134</v>
      </c>
      <c r="E1786">
        <v>2226756.1258999999</v>
      </c>
      <c r="F1786">
        <v>1372878.4399900001</v>
      </c>
      <c r="G1786" t="s">
        <v>583</v>
      </c>
      <c r="H1786" t="s">
        <v>584</v>
      </c>
      <c r="I1786" t="s">
        <v>380</v>
      </c>
      <c r="J1786" t="s">
        <v>381</v>
      </c>
      <c r="K1786">
        <v>-84.396460000000005</v>
      </c>
      <c r="L1786">
        <v>33.77393</v>
      </c>
      <c r="M1786" t="s">
        <v>374</v>
      </c>
      <c r="N1786">
        <v>3.4</v>
      </c>
      <c r="O1786">
        <v>23</v>
      </c>
      <c r="P1786">
        <v>12</v>
      </c>
      <c r="Q1786">
        <v>12</v>
      </c>
      <c r="R1786">
        <v>355.96</v>
      </c>
      <c r="S1786">
        <v>6.59</v>
      </c>
      <c r="T1786">
        <v>20.440000000000001</v>
      </c>
      <c r="U1786">
        <v>3.9</v>
      </c>
      <c r="V1786">
        <v>79</v>
      </c>
      <c r="W1786">
        <v>4.2300000000000004</v>
      </c>
    </row>
    <row r="1787" spans="1:23" x14ac:dyDescent="0.25">
      <c r="A1787" t="s">
        <v>916</v>
      </c>
      <c r="B1787">
        <v>1914</v>
      </c>
      <c r="C1787" t="s">
        <v>2369</v>
      </c>
      <c r="D1787" s="3">
        <v>41134</v>
      </c>
      <c r="E1787">
        <v>2226755.64873</v>
      </c>
      <c r="F1787">
        <v>1372852.6728300001</v>
      </c>
      <c r="G1787" t="s">
        <v>405</v>
      </c>
      <c r="H1787" t="s">
        <v>406</v>
      </c>
      <c r="I1787" t="s">
        <v>380</v>
      </c>
      <c r="J1787" t="s">
        <v>381</v>
      </c>
      <c r="K1787">
        <v>-84.396460000000005</v>
      </c>
      <c r="L1787">
        <v>33.773859999999999</v>
      </c>
      <c r="M1787" t="s">
        <v>374</v>
      </c>
      <c r="N1787">
        <v>3.2</v>
      </c>
      <c r="O1787">
        <v>14</v>
      </c>
      <c r="P1787">
        <v>8</v>
      </c>
      <c r="Q1787">
        <v>8</v>
      </c>
      <c r="R1787">
        <v>168.02</v>
      </c>
      <c r="S1787">
        <v>2.0099999999999998</v>
      </c>
      <c r="T1787">
        <v>18.25</v>
      </c>
      <c r="U1787">
        <v>4.8099999999999996</v>
      </c>
      <c r="V1787">
        <v>120</v>
      </c>
      <c r="W1787">
        <v>2</v>
      </c>
    </row>
    <row r="1788" spans="1:23" x14ac:dyDescent="0.25">
      <c r="A1788" t="s">
        <v>916</v>
      </c>
      <c r="B1788">
        <v>1915</v>
      </c>
      <c r="C1788" t="s">
        <v>2370</v>
      </c>
      <c r="D1788" s="3">
        <v>41134</v>
      </c>
      <c r="E1788">
        <v>2226808.1373899998</v>
      </c>
      <c r="F1788">
        <v>1372849.80981</v>
      </c>
      <c r="G1788" t="s">
        <v>405</v>
      </c>
      <c r="H1788" t="s">
        <v>406</v>
      </c>
      <c r="I1788" t="s">
        <v>380</v>
      </c>
      <c r="J1788" t="s">
        <v>381</v>
      </c>
      <c r="K1788">
        <v>-84.396289999999993</v>
      </c>
      <c r="L1788">
        <v>33.773850000000003</v>
      </c>
      <c r="M1788" t="s">
        <v>374</v>
      </c>
      <c r="N1788">
        <v>3.1</v>
      </c>
      <c r="O1788">
        <v>16</v>
      </c>
      <c r="P1788">
        <v>8</v>
      </c>
      <c r="Q1788">
        <v>9</v>
      </c>
      <c r="R1788">
        <v>226.58</v>
      </c>
      <c r="S1788">
        <v>2.69</v>
      </c>
      <c r="T1788">
        <v>16.91</v>
      </c>
      <c r="U1788">
        <v>4.6100000000000003</v>
      </c>
      <c r="V1788">
        <v>113</v>
      </c>
      <c r="W1788">
        <v>2.69</v>
      </c>
    </row>
    <row r="1789" spans="1:23" x14ac:dyDescent="0.25">
      <c r="A1789" t="s">
        <v>916</v>
      </c>
      <c r="B1789">
        <v>1916</v>
      </c>
      <c r="C1789" t="s">
        <v>2371</v>
      </c>
      <c r="D1789" s="3">
        <v>41134</v>
      </c>
      <c r="E1789">
        <v>2226859.1945400001</v>
      </c>
      <c r="F1789">
        <v>1372852.6728300001</v>
      </c>
      <c r="G1789" t="s">
        <v>405</v>
      </c>
      <c r="H1789" t="s">
        <v>406</v>
      </c>
      <c r="I1789" t="s">
        <v>380</v>
      </c>
      <c r="J1789" t="s">
        <v>381</v>
      </c>
      <c r="K1789">
        <v>-84.396119999999996</v>
      </c>
      <c r="L1789">
        <v>33.773859999999999</v>
      </c>
      <c r="M1789" t="s">
        <v>374</v>
      </c>
      <c r="N1789">
        <v>2.9</v>
      </c>
      <c r="O1789">
        <v>17</v>
      </c>
      <c r="P1789">
        <v>10</v>
      </c>
      <c r="Q1789">
        <v>10</v>
      </c>
      <c r="R1789">
        <v>276.2</v>
      </c>
      <c r="S1789">
        <v>3.28</v>
      </c>
      <c r="T1789">
        <v>14.44</v>
      </c>
      <c r="U1789">
        <v>4.2300000000000004</v>
      </c>
      <c r="V1789">
        <v>99</v>
      </c>
      <c r="W1789">
        <v>3.28</v>
      </c>
    </row>
    <row r="1790" spans="1:23" x14ac:dyDescent="0.25">
      <c r="A1790" t="s">
        <v>916</v>
      </c>
      <c r="B1790">
        <v>1917</v>
      </c>
      <c r="C1790" t="s">
        <v>2372</v>
      </c>
      <c r="D1790" s="3">
        <v>41134</v>
      </c>
      <c r="E1790">
        <v>2226858.7173700002</v>
      </c>
      <c r="F1790">
        <v>1372875.5769700001</v>
      </c>
      <c r="G1790" t="s">
        <v>583</v>
      </c>
      <c r="H1790" t="s">
        <v>584</v>
      </c>
      <c r="I1790" t="s">
        <v>372</v>
      </c>
      <c r="J1790" t="s">
        <v>381</v>
      </c>
      <c r="K1790">
        <v>-84.396119999999996</v>
      </c>
      <c r="L1790">
        <v>33.773919999999997</v>
      </c>
      <c r="M1790" t="s">
        <v>374</v>
      </c>
      <c r="N1790">
        <v>4.0999999999999996</v>
      </c>
      <c r="O1790">
        <v>20</v>
      </c>
      <c r="P1790">
        <v>12</v>
      </c>
      <c r="Q1790">
        <v>13</v>
      </c>
      <c r="R1790">
        <v>313.12</v>
      </c>
      <c r="S1790">
        <v>5.8</v>
      </c>
      <c r="T1790">
        <v>31.77</v>
      </c>
      <c r="U1790">
        <v>6.68</v>
      </c>
      <c r="V1790">
        <v>184</v>
      </c>
      <c r="W1790">
        <v>3.72</v>
      </c>
    </row>
    <row r="1791" spans="1:23" x14ac:dyDescent="0.25">
      <c r="A1791" t="s">
        <v>916</v>
      </c>
      <c r="B1791">
        <v>1918</v>
      </c>
      <c r="C1791" t="s">
        <v>2373</v>
      </c>
      <c r="D1791" s="3">
        <v>41134</v>
      </c>
      <c r="E1791">
        <v>2226806.7058799998</v>
      </c>
      <c r="F1791">
        <v>1372877.0084800001</v>
      </c>
      <c r="G1791" t="s">
        <v>583</v>
      </c>
      <c r="H1791" t="s">
        <v>584</v>
      </c>
      <c r="I1791" t="s">
        <v>380</v>
      </c>
      <c r="J1791" t="s">
        <v>381</v>
      </c>
      <c r="K1791">
        <v>-84.396289999999993</v>
      </c>
      <c r="L1791">
        <v>33.77393</v>
      </c>
      <c r="M1791" t="s">
        <v>374</v>
      </c>
      <c r="N1791">
        <v>3.4</v>
      </c>
      <c r="O1791">
        <v>21</v>
      </c>
      <c r="P1791">
        <v>13</v>
      </c>
      <c r="Q1791">
        <v>12</v>
      </c>
      <c r="R1791">
        <v>354.99</v>
      </c>
      <c r="S1791">
        <v>6.57</v>
      </c>
      <c r="T1791">
        <v>20.22</v>
      </c>
      <c r="U1791">
        <v>5.16</v>
      </c>
      <c r="V1791">
        <v>127</v>
      </c>
      <c r="W1791">
        <v>4.22</v>
      </c>
    </row>
    <row r="1792" spans="1:23" x14ac:dyDescent="0.25">
      <c r="A1792" t="s">
        <v>916</v>
      </c>
      <c r="B1792">
        <v>1919</v>
      </c>
      <c r="C1792" t="s">
        <v>2374</v>
      </c>
      <c r="D1792" s="3">
        <v>41134</v>
      </c>
      <c r="E1792">
        <v>2226755.8873200002</v>
      </c>
      <c r="F1792">
        <v>1372770.83824</v>
      </c>
      <c r="G1792" t="s">
        <v>1334</v>
      </c>
      <c r="H1792" t="s">
        <v>99</v>
      </c>
      <c r="I1792" t="s">
        <v>372</v>
      </c>
      <c r="J1792" t="s">
        <v>381</v>
      </c>
      <c r="K1792">
        <v>-84.396460000000005</v>
      </c>
      <c r="L1792">
        <v>33.773629999999997</v>
      </c>
      <c r="M1792" t="s">
        <v>374</v>
      </c>
      <c r="N1792">
        <v>7</v>
      </c>
      <c r="O1792">
        <v>15</v>
      </c>
      <c r="P1792">
        <v>15</v>
      </c>
      <c r="Q1792">
        <v>16</v>
      </c>
      <c r="R1792">
        <v>452.95</v>
      </c>
      <c r="S1792">
        <v>6.94</v>
      </c>
      <c r="T1792">
        <v>110.14</v>
      </c>
      <c r="U1792">
        <v>12.96</v>
      </c>
      <c r="V1792">
        <v>793</v>
      </c>
      <c r="W1792">
        <v>5.38</v>
      </c>
    </row>
    <row r="1793" spans="1:23" x14ac:dyDescent="0.25">
      <c r="A1793" t="s">
        <v>916</v>
      </c>
      <c r="B1793">
        <v>1920</v>
      </c>
      <c r="C1793" t="s">
        <v>2375</v>
      </c>
      <c r="D1793" s="3">
        <v>41134</v>
      </c>
      <c r="E1793">
        <v>2226755.4101499999</v>
      </c>
      <c r="F1793">
        <v>1372750.7971099999</v>
      </c>
      <c r="G1793" t="s">
        <v>1334</v>
      </c>
      <c r="H1793" t="s">
        <v>99</v>
      </c>
      <c r="I1793" t="s">
        <v>372</v>
      </c>
      <c r="J1793" t="s">
        <v>381</v>
      </c>
      <c r="K1793">
        <v>-84.396460000000005</v>
      </c>
      <c r="L1793">
        <v>33.773580000000003</v>
      </c>
      <c r="M1793" t="s">
        <v>374</v>
      </c>
      <c r="N1793">
        <v>15</v>
      </c>
      <c r="O1793">
        <v>24</v>
      </c>
      <c r="P1793">
        <v>34</v>
      </c>
      <c r="Q1793">
        <v>29</v>
      </c>
      <c r="R1793">
        <v>3523.57</v>
      </c>
      <c r="S1793">
        <v>54.04</v>
      </c>
      <c r="T1793">
        <v>702.68</v>
      </c>
      <c r="U1793">
        <v>38.159999999999997</v>
      </c>
      <c r="V1793">
        <v>1498</v>
      </c>
      <c r="W1793">
        <v>41.84</v>
      </c>
    </row>
    <row r="1794" spans="1:23" x14ac:dyDescent="0.25">
      <c r="A1794" t="s">
        <v>916</v>
      </c>
      <c r="B1794">
        <v>1921</v>
      </c>
      <c r="C1794" t="s">
        <v>2376</v>
      </c>
      <c r="D1794" s="3">
        <v>41134</v>
      </c>
      <c r="E1794">
        <v>2226779.2686299998</v>
      </c>
      <c r="F1794">
        <v>1372751.7514500001</v>
      </c>
      <c r="G1794" t="s">
        <v>1334</v>
      </c>
      <c r="H1794" t="s">
        <v>99</v>
      </c>
      <c r="I1794" t="s">
        <v>372</v>
      </c>
      <c r="J1794" t="s">
        <v>381</v>
      </c>
      <c r="K1794">
        <v>-84.396379999999994</v>
      </c>
      <c r="L1794">
        <v>33.773580000000003</v>
      </c>
      <c r="M1794" t="s">
        <v>374</v>
      </c>
      <c r="N1794">
        <v>15.3</v>
      </c>
      <c r="O1794">
        <v>23</v>
      </c>
      <c r="P1794">
        <v>29</v>
      </c>
      <c r="Q1794">
        <v>30</v>
      </c>
      <c r="R1794">
        <v>2702.71</v>
      </c>
      <c r="S1794">
        <v>41.45</v>
      </c>
      <c r="T1794">
        <v>735.46</v>
      </c>
      <c r="U1794">
        <v>39.200000000000003</v>
      </c>
      <c r="V1794">
        <v>1881</v>
      </c>
      <c r="W1794">
        <v>32.090000000000003</v>
      </c>
    </row>
    <row r="1795" spans="1:23" x14ac:dyDescent="0.25">
      <c r="A1795" t="s">
        <v>916</v>
      </c>
      <c r="B1795">
        <v>1922</v>
      </c>
      <c r="C1795" t="s">
        <v>2377</v>
      </c>
      <c r="D1795" s="3">
        <v>41134</v>
      </c>
      <c r="E1795">
        <v>2226780.22297</v>
      </c>
      <c r="F1795">
        <v>1372770.83824</v>
      </c>
      <c r="G1795" t="s">
        <v>1334</v>
      </c>
      <c r="H1795" t="s">
        <v>99</v>
      </c>
      <c r="I1795" t="s">
        <v>372</v>
      </c>
      <c r="J1795" t="s">
        <v>381</v>
      </c>
      <c r="K1795">
        <v>-84.396379999999994</v>
      </c>
      <c r="L1795">
        <v>33.773629999999997</v>
      </c>
      <c r="M1795" t="s">
        <v>374</v>
      </c>
      <c r="N1795">
        <v>8.8000000000000007</v>
      </c>
      <c r="O1795">
        <v>24</v>
      </c>
      <c r="P1795">
        <v>32</v>
      </c>
      <c r="Q1795">
        <v>34</v>
      </c>
      <c r="R1795">
        <v>2872.35</v>
      </c>
      <c r="S1795">
        <v>44.05</v>
      </c>
      <c r="T1795">
        <v>511.3</v>
      </c>
      <c r="U1795">
        <v>31.7</v>
      </c>
      <c r="V1795">
        <v>1520</v>
      </c>
      <c r="W1795">
        <v>34.11</v>
      </c>
    </row>
    <row r="1796" spans="1:23" x14ac:dyDescent="0.25">
      <c r="A1796" t="s">
        <v>916</v>
      </c>
      <c r="B1796">
        <v>1923</v>
      </c>
      <c r="C1796" t="s">
        <v>2378</v>
      </c>
      <c r="D1796" s="3">
        <v>41134</v>
      </c>
      <c r="E1796">
        <v>2226795.4923999999</v>
      </c>
      <c r="F1796">
        <v>1372769.8839</v>
      </c>
      <c r="G1796" t="s">
        <v>1334</v>
      </c>
      <c r="H1796" t="s">
        <v>99</v>
      </c>
      <c r="I1796" t="s">
        <v>380</v>
      </c>
      <c r="J1796" t="s">
        <v>381</v>
      </c>
      <c r="K1796">
        <v>-84.396330000000006</v>
      </c>
      <c r="L1796">
        <v>33.773629999999997</v>
      </c>
      <c r="M1796" t="s">
        <v>374</v>
      </c>
      <c r="N1796">
        <v>5.2</v>
      </c>
      <c r="O1796">
        <v>15</v>
      </c>
      <c r="P1796">
        <v>25</v>
      </c>
      <c r="Q1796">
        <v>21</v>
      </c>
      <c r="R1796">
        <v>1112.02</v>
      </c>
      <c r="S1796">
        <v>17.059999999999999</v>
      </c>
      <c r="T1796">
        <v>110.5</v>
      </c>
      <c r="U1796">
        <v>12.99</v>
      </c>
      <c r="V1796">
        <v>754</v>
      </c>
      <c r="W1796">
        <v>13.2</v>
      </c>
    </row>
    <row r="1797" spans="1:23" x14ac:dyDescent="0.25">
      <c r="A1797" t="s">
        <v>916</v>
      </c>
      <c r="B1797">
        <v>1924</v>
      </c>
      <c r="C1797" t="s">
        <v>2379</v>
      </c>
      <c r="D1797" s="3">
        <v>41134</v>
      </c>
      <c r="E1797">
        <v>2226796.44674</v>
      </c>
      <c r="F1797">
        <v>1372751.7514500001</v>
      </c>
      <c r="G1797" t="s">
        <v>1334</v>
      </c>
      <c r="H1797" t="s">
        <v>99</v>
      </c>
      <c r="I1797" t="s">
        <v>407</v>
      </c>
      <c r="J1797" t="s">
        <v>373</v>
      </c>
      <c r="K1797">
        <v>-84.396330000000006</v>
      </c>
      <c r="L1797">
        <v>33.773580000000003</v>
      </c>
      <c r="M1797" t="s">
        <v>374</v>
      </c>
      <c r="N1797">
        <v>8.6999999999999993</v>
      </c>
      <c r="O1797">
        <v>20</v>
      </c>
      <c r="P1797">
        <v>26</v>
      </c>
      <c r="Q1797">
        <v>27</v>
      </c>
      <c r="R1797">
        <v>1593.7</v>
      </c>
      <c r="S1797">
        <v>24.45</v>
      </c>
      <c r="T1797">
        <v>188.36</v>
      </c>
      <c r="U1797">
        <v>17.73</v>
      </c>
      <c r="V1797">
        <v>779</v>
      </c>
      <c r="W1797">
        <v>18.920000000000002</v>
      </c>
    </row>
    <row r="1798" spans="1:23" x14ac:dyDescent="0.25">
      <c r="A1798" t="s">
        <v>2112</v>
      </c>
      <c r="B1798">
        <v>1925</v>
      </c>
      <c r="C1798" t="s">
        <v>2380</v>
      </c>
      <c r="D1798" s="3">
        <v>41134</v>
      </c>
      <c r="E1798">
        <v>2226777.8371199998</v>
      </c>
      <c r="F1798">
        <v>1372718.3495799999</v>
      </c>
      <c r="G1798" t="s">
        <v>1334</v>
      </c>
      <c r="H1798" t="s">
        <v>99</v>
      </c>
      <c r="I1798" t="s">
        <v>372</v>
      </c>
      <c r="J1798" t="s">
        <v>381</v>
      </c>
      <c r="K1798">
        <v>-84.396389999999997</v>
      </c>
      <c r="L1798">
        <v>33.773490000000002</v>
      </c>
      <c r="M1798" t="s">
        <v>374</v>
      </c>
      <c r="N1798">
        <v>4.7</v>
      </c>
      <c r="O1798">
        <v>29</v>
      </c>
      <c r="P1798">
        <v>32</v>
      </c>
      <c r="Q1798">
        <v>34</v>
      </c>
      <c r="R1798">
        <v>3705.05</v>
      </c>
      <c r="S1798">
        <v>56.81</v>
      </c>
      <c r="T1798">
        <v>239.51</v>
      </c>
      <c r="U1798">
        <v>20.440000000000001</v>
      </c>
      <c r="V1798">
        <v>1038</v>
      </c>
      <c r="W1798">
        <v>44</v>
      </c>
    </row>
    <row r="1799" spans="1:23" x14ac:dyDescent="0.25">
      <c r="A1799" t="s">
        <v>916</v>
      </c>
      <c r="B1799">
        <v>1926</v>
      </c>
      <c r="C1799" t="s">
        <v>2381</v>
      </c>
      <c r="D1799" s="3">
        <v>41134</v>
      </c>
      <c r="E1799">
        <v>2226828.89427</v>
      </c>
      <c r="F1799">
        <v>1372735.05052</v>
      </c>
      <c r="G1799" t="s">
        <v>1766</v>
      </c>
      <c r="H1799" t="s">
        <v>48</v>
      </c>
      <c r="I1799" t="s">
        <v>372</v>
      </c>
      <c r="J1799" t="s">
        <v>373</v>
      </c>
      <c r="K1799">
        <v>-84.39622</v>
      </c>
      <c r="L1799">
        <v>33.773539999999997</v>
      </c>
      <c r="M1799" t="s">
        <v>374</v>
      </c>
      <c r="N1799">
        <v>14.5</v>
      </c>
      <c r="O1799">
        <v>27</v>
      </c>
      <c r="P1799">
        <v>36</v>
      </c>
      <c r="Q1799">
        <v>30</v>
      </c>
      <c r="R1799">
        <v>3637.56</v>
      </c>
      <c r="S1799">
        <v>57.65</v>
      </c>
      <c r="T1799">
        <v>783.57</v>
      </c>
      <c r="U1799">
        <v>44.16</v>
      </c>
      <c r="V1799">
        <v>978</v>
      </c>
      <c r="W1799">
        <v>43.19</v>
      </c>
    </row>
    <row r="1800" spans="1:23" x14ac:dyDescent="0.25">
      <c r="A1800" t="s">
        <v>916</v>
      </c>
      <c r="B1800">
        <v>1927</v>
      </c>
      <c r="C1800" t="s">
        <v>2382</v>
      </c>
      <c r="D1800" s="3">
        <v>41134</v>
      </c>
      <c r="E1800">
        <v>2226847.9810600001</v>
      </c>
      <c r="F1800">
        <v>1372777.99578</v>
      </c>
      <c r="G1800" t="s">
        <v>446</v>
      </c>
      <c r="H1800" t="s">
        <v>447</v>
      </c>
      <c r="I1800" t="s">
        <v>380</v>
      </c>
      <c r="J1800" t="s">
        <v>373</v>
      </c>
      <c r="K1800">
        <v>-84.396159999999995</v>
      </c>
      <c r="L1800">
        <v>33.773650000000004</v>
      </c>
      <c r="M1800" t="s">
        <v>374</v>
      </c>
      <c r="N1800">
        <v>23.9</v>
      </c>
      <c r="O1800">
        <v>65</v>
      </c>
      <c r="P1800">
        <v>54</v>
      </c>
      <c r="Q1800">
        <v>51</v>
      </c>
      <c r="R1800">
        <v>8167.66</v>
      </c>
      <c r="S1800">
        <v>73.77</v>
      </c>
      <c r="T1800">
        <v>2290.38</v>
      </c>
      <c r="U1800">
        <v>76.959999999999994</v>
      </c>
      <c r="V1800">
        <v>5414</v>
      </c>
      <c r="W1800">
        <v>96.99</v>
      </c>
    </row>
    <row r="1801" spans="1:23" x14ac:dyDescent="0.25">
      <c r="A1801" t="s">
        <v>2112</v>
      </c>
      <c r="B1801">
        <v>1928</v>
      </c>
      <c r="C1801" t="s">
        <v>2383</v>
      </c>
      <c r="D1801" s="3">
        <v>41134</v>
      </c>
      <c r="E1801">
        <v>2226842.3051200002</v>
      </c>
      <c r="F1801">
        <v>1372643.0638600001</v>
      </c>
      <c r="G1801" t="s">
        <v>2384</v>
      </c>
      <c r="H1801" t="s">
        <v>51</v>
      </c>
      <c r="I1801" t="s">
        <v>372</v>
      </c>
      <c r="J1801" t="s">
        <v>381</v>
      </c>
      <c r="K1801">
        <v>-84.396169999999998</v>
      </c>
      <c r="L1801">
        <v>33.77328</v>
      </c>
      <c r="M1801" t="s">
        <v>374</v>
      </c>
      <c r="N1801">
        <v>3</v>
      </c>
      <c r="O1801">
        <v>16</v>
      </c>
      <c r="P1801">
        <v>14</v>
      </c>
      <c r="Q1801">
        <v>12</v>
      </c>
      <c r="R1801">
        <v>402.89</v>
      </c>
      <c r="S1801">
        <v>6.17</v>
      </c>
      <c r="T1801">
        <v>14.75</v>
      </c>
      <c r="U1801">
        <v>4.1399999999999997</v>
      </c>
      <c r="V1801">
        <v>106</v>
      </c>
      <c r="W1801">
        <v>4.78</v>
      </c>
    </row>
    <row r="1802" spans="1:23" x14ac:dyDescent="0.25">
      <c r="A1802" t="s">
        <v>2112</v>
      </c>
      <c r="B1802">
        <v>1929</v>
      </c>
      <c r="C1802" t="s">
        <v>2385</v>
      </c>
      <c r="D1802" s="3">
        <v>41134</v>
      </c>
      <c r="E1802">
        <v>2226837.3651399999</v>
      </c>
      <c r="F1802">
        <v>1372643.0638600001</v>
      </c>
      <c r="G1802" t="s">
        <v>2384</v>
      </c>
      <c r="H1802" t="s">
        <v>51</v>
      </c>
      <c r="I1802" t="s">
        <v>372</v>
      </c>
      <c r="J1802" t="s">
        <v>381</v>
      </c>
      <c r="K1802">
        <v>-84.396190000000004</v>
      </c>
      <c r="L1802">
        <v>33.77328</v>
      </c>
      <c r="M1802" t="s">
        <v>374</v>
      </c>
      <c r="N1802">
        <v>3.1</v>
      </c>
      <c r="O1802">
        <v>18</v>
      </c>
      <c r="P1802">
        <v>12</v>
      </c>
      <c r="Q1802">
        <v>12</v>
      </c>
      <c r="R1802">
        <v>302.68</v>
      </c>
      <c r="S1802">
        <v>4.6500000000000004</v>
      </c>
      <c r="T1802">
        <v>16.12</v>
      </c>
      <c r="U1802">
        <v>4.37</v>
      </c>
      <c r="V1802">
        <v>113</v>
      </c>
      <c r="W1802">
        <v>3.59</v>
      </c>
    </row>
    <row r="1803" spans="1:23" x14ac:dyDescent="0.25">
      <c r="A1803" t="s">
        <v>2112</v>
      </c>
      <c r="B1803">
        <v>1930</v>
      </c>
      <c r="C1803" t="s">
        <v>2386</v>
      </c>
      <c r="D1803" s="3">
        <v>41134</v>
      </c>
      <c r="E1803">
        <v>2226840.2842199998</v>
      </c>
      <c r="F1803">
        <v>1372640.3693299999</v>
      </c>
      <c r="G1803" t="s">
        <v>2384</v>
      </c>
      <c r="H1803" t="s">
        <v>51</v>
      </c>
      <c r="I1803" t="s">
        <v>372</v>
      </c>
      <c r="J1803" t="s">
        <v>381</v>
      </c>
      <c r="K1803">
        <v>-84.396180000000001</v>
      </c>
      <c r="L1803">
        <v>33.77328</v>
      </c>
      <c r="M1803" t="s">
        <v>374</v>
      </c>
      <c r="N1803">
        <v>3.1</v>
      </c>
      <c r="O1803">
        <v>12</v>
      </c>
      <c r="P1803">
        <v>11</v>
      </c>
      <c r="Q1803">
        <v>13</v>
      </c>
      <c r="R1803">
        <v>322.81</v>
      </c>
      <c r="S1803">
        <v>4.96</v>
      </c>
      <c r="T1803">
        <v>15.59</v>
      </c>
      <c r="U1803">
        <v>4.25</v>
      </c>
      <c r="V1803">
        <v>113</v>
      </c>
      <c r="W1803">
        <v>3.83</v>
      </c>
    </row>
    <row r="1804" spans="1:23" x14ac:dyDescent="0.25">
      <c r="A1804" t="s">
        <v>2112</v>
      </c>
      <c r="B1804">
        <v>1931</v>
      </c>
      <c r="C1804" t="s">
        <v>2387</v>
      </c>
      <c r="D1804" s="3">
        <v>41134</v>
      </c>
      <c r="E1804">
        <v>2226832.6497</v>
      </c>
      <c r="F1804">
        <v>1372643.0638600001</v>
      </c>
      <c r="G1804" t="s">
        <v>2384</v>
      </c>
      <c r="H1804" t="s">
        <v>51</v>
      </c>
      <c r="I1804" t="s">
        <v>372</v>
      </c>
      <c r="J1804" t="s">
        <v>381</v>
      </c>
      <c r="K1804">
        <v>-84.396209999999996</v>
      </c>
      <c r="L1804">
        <v>33.77328</v>
      </c>
      <c r="M1804" t="s">
        <v>374</v>
      </c>
      <c r="N1804">
        <v>3</v>
      </c>
      <c r="O1804">
        <v>18</v>
      </c>
      <c r="P1804">
        <v>13</v>
      </c>
      <c r="Q1804">
        <v>13</v>
      </c>
      <c r="R1804">
        <v>425.39</v>
      </c>
      <c r="S1804">
        <v>6.53</v>
      </c>
      <c r="T1804">
        <v>14.93</v>
      </c>
      <c r="U1804">
        <v>4.1900000000000004</v>
      </c>
      <c r="V1804">
        <v>106</v>
      </c>
      <c r="W1804">
        <v>5.05</v>
      </c>
    </row>
    <row r="1805" spans="1:23" x14ac:dyDescent="0.25">
      <c r="A1805" t="s">
        <v>2112</v>
      </c>
      <c r="B1805">
        <v>1932</v>
      </c>
      <c r="C1805" t="s">
        <v>2388</v>
      </c>
      <c r="D1805" s="3">
        <v>41134</v>
      </c>
      <c r="E1805">
        <v>2226827.0360900001</v>
      </c>
      <c r="F1805">
        <v>1372641.04296</v>
      </c>
      <c r="G1805" t="s">
        <v>2384</v>
      </c>
      <c r="H1805" t="s">
        <v>51</v>
      </c>
      <c r="I1805" t="s">
        <v>372</v>
      </c>
      <c r="J1805" t="s">
        <v>381</v>
      </c>
      <c r="K1805">
        <v>-84.39622</v>
      </c>
      <c r="L1805">
        <v>33.77328</v>
      </c>
      <c r="M1805" t="s">
        <v>374</v>
      </c>
      <c r="N1805">
        <v>3.2</v>
      </c>
      <c r="O1805">
        <v>15</v>
      </c>
      <c r="P1805">
        <v>12</v>
      </c>
      <c r="Q1805">
        <v>12</v>
      </c>
      <c r="R1805">
        <v>374.15</v>
      </c>
      <c r="S1805">
        <v>5.73</v>
      </c>
      <c r="T1805">
        <v>17.09</v>
      </c>
      <c r="U1805">
        <v>4.5</v>
      </c>
      <c r="V1805">
        <v>120</v>
      </c>
      <c r="W1805">
        <v>4.4400000000000004</v>
      </c>
    </row>
    <row r="1806" spans="1:23" x14ac:dyDescent="0.25">
      <c r="A1806" t="s">
        <v>2112</v>
      </c>
      <c r="B1806">
        <v>1933</v>
      </c>
      <c r="C1806" t="s">
        <v>2389</v>
      </c>
      <c r="D1806" s="3">
        <v>41134</v>
      </c>
      <c r="E1806">
        <v>2226822.3206500001</v>
      </c>
      <c r="F1806">
        <v>1372643.28841</v>
      </c>
      <c r="G1806" t="s">
        <v>2384</v>
      </c>
      <c r="H1806" t="s">
        <v>51</v>
      </c>
      <c r="I1806" t="s">
        <v>380</v>
      </c>
      <c r="J1806" t="s">
        <v>381</v>
      </c>
      <c r="K1806">
        <v>-84.396240000000006</v>
      </c>
      <c r="L1806">
        <v>33.77328</v>
      </c>
      <c r="M1806" t="s">
        <v>374</v>
      </c>
      <c r="N1806">
        <v>3.3</v>
      </c>
      <c r="O1806">
        <v>21</v>
      </c>
      <c r="P1806">
        <v>12</v>
      </c>
      <c r="Q1806">
        <v>15</v>
      </c>
      <c r="R1806">
        <v>445.2</v>
      </c>
      <c r="S1806">
        <v>6.83</v>
      </c>
      <c r="T1806">
        <v>18.98</v>
      </c>
      <c r="U1806">
        <v>4.8099999999999996</v>
      </c>
      <c r="V1806">
        <v>128</v>
      </c>
      <c r="W1806">
        <v>5.29</v>
      </c>
    </row>
    <row r="1807" spans="1:23" x14ac:dyDescent="0.25">
      <c r="A1807" t="s">
        <v>2112</v>
      </c>
      <c r="B1807">
        <v>1934</v>
      </c>
      <c r="C1807" t="s">
        <v>2390</v>
      </c>
      <c r="D1807" s="3">
        <v>41134</v>
      </c>
      <c r="E1807">
        <v>2226766.1845100001</v>
      </c>
      <c r="F1807">
        <v>1372638.5729700001</v>
      </c>
      <c r="G1807" t="s">
        <v>1255</v>
      </c>
      <c r="H1807" t="s">
        <v>1256</v>
      </c>
      <c r="I1807" t="s">
        <v>372</v>
      </c>
      <c r="J1807" t="s">
        <v>381</v>
      </c>
      <c r="K1807">
        <v>-84.396429999999995</v>
      </c>
      <c r="L1807">
        <v>33.773269999999997</v>
      </c>
      <c r="M1807" t="s">
        <v>374</v>
      </c>
      <c r="N1807">
        <v>3.6</v>
      </c>
      <c r="O1807">
        <v>26</v>
      </c>
      <c r="P1807">
        <v>12</v>
      </c>
      <c r="Q1807">
        <v>13</v>
      </c>
      <c r="R1807">
        <v>603.86</v>
      </c>
      <c r="S1807">
        <v>12.21</v>
      </c>
      <c r="T1807">
        <v>23.88</v>
      </c>
      <c r="U1807">
        <v>5.71</v>
      </c>
      <c r="V1807">
        <v>181</v>
      </c>
      <c r="W1807">
        <v>7.17</v>
      </c>
    </row>
    <row r="1808" spans="1:23" x14ac:dyDescent="0.25">
      <c r="A1808" t="s">
        <v>2112</v>
      </c>
      <c r="B1808">
        <v>1935</v>
      </c>
      <c r="C1808" t="s">
        <v>2391</v>
      </c>
      <c r="D1808" s="3">
        <v>41134</v>
      </c>
      <c r="E1808">
        <v>2226773.1453999998</v>
      </c>
      <c r="F1808">
        <v>1372635.65389</v>
      </c>
      <c r="G1808" t="s">
        <v>1255</v>
      </c>
      <c r="H1808" t="s">
        <v>1256</v>
      </c>
      <c r="I1808" t="s">
        <v>372</v>
      </c>
      <c r="J1808" t="s">
        <v>381</v>
      </c>
      <c r="K1808">
        <v>-84.3964</v>
      </c>
      <c r="L1808">
        <v>33.773260000000001</v>
      </c>
      <c r="M1808" t="s">
        <v>374</v>
      </c>
      <c r="N1808">
        <v>3.2</v>
      </c>
      <c r="O1808">
        <v>22</v>
      </c>
      <c r="P1808">
        <v>12</v>
      </c>
      <c r="Q1808">
        <v>12</v>
      </c>
      <c r="R1808">
        <v>365.54</v>
      </c>
      <c r="S1808">
        <v>7.39</v>
      </c>
      <c r="T1808">
        <v>17.55</v>
      </c>
      <c r="U1808">
        <v>4.76</v>
      </c>
      <c r="V1808">
        <v>143</v>
      </c>
      <c r="W1808">
        <v>4.34</v>
      </c>
    </row>
    <row r="1809" spans="1:23" x14ac:dyDescent="0.25">
      <c r="A1809" t="s">
        <v>2112</v>
      </c>
      <c r="B1809">
        <v>1936</v>
      </c>
      <c r="C1809" t="s">
        <v>2392</v>
      </c>
      <c r="D1809" s="3">
        <v>41134</v>
      </c>
      <c r="E1809">
        <v>2226774.2681200001</v>
      </c>
      <c r="F1809">
        <v>1372639.69569</v>
      </c>
      <c r="G1809" t="s">
        <v>1255</v>
      </c>
      <c r="H1809" t="s">
        <v>1256</v>
      </c>
      <c r="I1809" t="s">
        <v>372</v>
      </c>
      <c r="J1809" t="s">
        <v>381</v>
      </c>
      <c r="K1809">
        <v>-84.3964</v>
      </c>
      <c r="L1809">
        <v>33.773269999999997</v>
      </c>
      <c r="M1809" t="s">
        <v>374</v>
      </c>
      <c r="N1809">
        <v>3.5</v>
      </c>
      <c r="O1809">
        <v>23</v>
      </c>
      <c r="P1809">
        <v>12</v>
      </c>
      <c r="Q1809">
        <v>13</v>
      </c>
      <c r="R1809">
        <v>563.38</v>
      </c>
      <c r="S1809">
        <v>11.38</v>
      </c>
      <c r="T1809">
        <v>21.94</v>
      </c>
      <c r="U1809">
        <v>5.42</v>
      </c>
      <c r="V1809">
        <v>171</v>
      </c>
      <c r="W1809">
        <v>6.69</v>
      </c>
    </row>
    <row r="1810" spans="1:23" x14ac:dyDescent="0.25">
      <c r="A1810" t="s">
        <v>2112</v>
      </c>
      <c r="B1810">
        <v>1937</v>
      </c>
      <c r="C1810" t="s">
        <v>2393</v>
      </c>
      <c r="D1810" s="3">
        <v>41134</v>
      </c>
      <c r="E1810">
        <v>2226793.57895</v>
      </c>
      <c r="F1810">
        <v>1372636.55207</v>
      </c>
      <c r="G1810" t="s">
        <v>1517</v>
      </c>
      <c r="H1810" t="s">
        <v>1518</v>
      </c>
      <c r="I1810" t="s">
        <v>372</v>
      </c>
      <c r="J1810" t="s">
        <v>381</v>
      </c>
      <c r="K1810">
        <v>-84.396330000000006</v>
      </c>
      <c r="L1810">
        <v>33.773269999999997</v>
      </c>
      <c r="M1810" t="s">
        <v>374</v>
      </c>
      <c r="N1810">
        <v>3.5</v>
      </c>
      <c r="O1810">
        <v>27</v>
      </c>
      <c r="P1810">
        <v>14</v>
      </c>
      <c r="Q1810">
        <v>12</v>
      </c>
      <c r="R1810">
        <v>1030.75</v>
      </c>
      <c r="S1810">
        <v>12.43</v>
      </c>
      <c r="T1810">
        <v>18.3</v>
      </c>
      <c r="U1810">
        <v>4.41</v>
      </c>
      <c r="V1810">
        <v>195</v>
      </c>
      <c r="W1810">
        <v>12.24</v>
      </c>
    </row>
    <row r="1811" spans="1:23" x14ac:dyDescent="0.25">
      <c r="A1811" t="s">
        <v>2112</v>
      </c>
      <c r="B1811">
        <v>1938</v>
      </c>
      <c r="C1811" t="s">
        <v>2394</v>
      </c>
      <c r="D1811" s="3">
        <v>41134</v>
      </c>
      <c r="E1811">
        <v>2226800.0907399999</v>
      </c>
      <c r="F1811">
        <v>1372636.55207</v>
      </c>
      <c r="G1811" t="s">
        <v>1517</v>
      </c>
      <c r="H1811" t="s">
        <v>1518</v>
      </c>
      <c r="I1811" t="s">
        <v>372</v>
      </c>
      <c r="J1811" t="s">
        <v>381</v>
      </c>
      <c r="K1811">
        <v>-84.39631</v>
      </c>
      <c r="L1811">
        <v>33.773269999999997</v>
      </c>
      <c r="M1811" t="s">
        <v>374</v>
      </c>
      <c r="N1811">
        <v>3.3</v>
      </c>
      <c r="O1811">
        <v>24</v>
      </c>
      <c r="P1811">
        <v>14</v>
      </c>
      <c r="Q1811">
        <v>14</v>
      </c>
      <c r="R1811">
        <v>971.55</v>
      </c>
      <c r="S1811">
        <v>11.73</v>
      </c>
      <c r="T1811">
        <v>15.9</v>
      </c>
      <c r="U1811">
        <v>4.08</v>
      </c>
      <c r="V1811">
        <v>174</v>
      </c>
      <c r="W1811">
        <v>11.54</v>
      </c>
    </row>
    <row r="1812" spans="1:23" x14ac:dyDescent="0.25">
      <c r="A1812" t="s">
        <v>2112</v>
      </c>
      <c r="B1812">
        <v>1939</v>
      </c>
      <c r="C1812" t="s">
        <v>2395</v>
      </c>
      <c r="D1812" s="3">
        <v>41134</v>
      </c>
      <c r="E1812">
        <v>2226797.17166</v>
      </c>
      <c r="F1812">
        <v>1372639.0220600001</v>
      </c>
      <c r="G1812" t="s">
        <v>1517</v>
      </c>
      <c r="H1812" t="s">
        <v>1518</v>
      </c>
      <c r="I1812" t="s">
        <v>372</v>
      </c>
      <c r="J1812" t="s">
        <v>381</v>
      </c>
      <c r="K1812">
        <v>-84.396320000000003</v>
      </c>
      <c r="L1812">
        <v>33.773269999999997</v>
      </c>
      <c r="M1812" t="s">
        <v>374</v>
      </c>
      <c r="N1812">
        <v>3.5</v>
      </c>
      <c r="O1812">
        <v>25</v>
      </c>
      <c r="P1812">
        <v>13</v>
      </c>
      <c r="Q1812">
        <v>13</v>
      </c>
      <c r="R1812">
        <v>801.27</v>
      </c>
      <c r="S1812">
        <v>9.68</v>
      </c>
      <c r="T1812">
        <v>18.3</v>
      </c>
      <c r="U1812">
        <v>4.41</v>
      </c>
      <c r="V1812">
        <v>195</v>
      </c>
      <c r="W1812">
        <v>9.51</v>
      </c>
    </row>
    <row r="1813" spans="1:23" x14ac:dyDescent="0.25">
      <c r="A1813" t="s">
        <v>2112</v>
      </c>
      <c r="B1813">
        <v>1940</v>
      </c>
      <c r="C1813" t="s">
        <v>2396</v>
      </c>
      <c r="D1813" s="3">
        <v>41134</v>
      </c>
      <c r="E1813">
        <v>2226817.6052199998</v>
      </c>
      <c r="F1813">
        <v>1372637.00116</v>
      </c>
      <c r="G1813" t="s">
        <v>953</v>
      </c>
      <c r="H1813" t="s">
        <v>954</v>
      </c>
      <c r="I1813" t="s">
        <v>372</v>
      </c>
      <c r="J1813" t="s">
        <v>381</v>
      </c>
      <c r="K1813">
        <v>-84.396259999999998</v>
      </c>
      <c r="L1813">
        <v>33.773269999999997</v>
      </c>
      <c r="M1813" t="s">
        <v>374</v>
      </c>
      <c r="N1813">
        <v>3.3</v>
      </c>
      <c r="O1813">
        <v>19</v>
      </c>
      <c r="P1813">
        <v>12</v>
      </c>
      <c r="Q1813">
        <v>12</v>
      </c>
      <c r="R1813">
        <v>392.45</v>
      </c>
      <c r="S1813">
        <v>7.94</v>
      </c>
      <c r="T1813">
        <v>18.579999999999998</v>
      </c>
      <c r="U1813">
        <v>4.92</v>
      </c>
      <c r="V1813">
        <v>184</v>
      </c>
      <c r="W1813">
        <v>4.66</v>
      </c>
    </row>
    <row r="1814" spans="1:23" x14ac:dyDescent="0.25">
      <c r="A1814" t="s">
        <v>2112</v>
      </c>
      <c r="B1814">
        <v>1941</v>
      </c>
      <c r="C1814" t="s">
        <v>2397</v>
      </c>
      <c r="D1814" s="3">
        <v>41134</v>
      </c>
      <c r="E1814">
        <v>2226824.1170100002</v>
      </c>
      <c r="F1814">
        <v>1372636.3275299999</v>
      </c>
      <c r="G1814" t="s">
        <v>953</v>
      </c>
      <c r="H1814" t="s">
        <v>954</v>
      </c>
      <c r="I1814" t="s">
        <v>372</v>
      </c>
      <c r="J1814" t="s">
        <v>381</v>
      </c>
      <c r="K1814">
        <v>-84.396230000000003</v>
      </c>
      <c r="L1814">
        <v>33.773269999999997</v>
      </c>
      <c r="M1814" t="s">
        <v>374</v>
      </c>
      <c r="N1814">
        <v>3.2</v>
      </c>
      <c r="O1814">
        <v>16</v>
      </c>
      <c r="P1814">
        <v>13</v>
      </c>
      <c r="Q1814">
        <v>12</v>
      </c>
      <c r="R1814">
        <v>359.73</v>
      </c>
      <c r="S1814">
        <v>7.28</v>
      </c>
      <c r="T1814">
        <v>16.93</v>
      </c>
      <c r="U1814">
        <v>4.6500000000000004</v>
      </c>
      <c r="V1814">
        <v>173</v>
      </c>
      <c r="W1814">
        <v>4.2699999999999996</v>
      </c>
    </row>
    <row r="1815" spans="1:23" x14ac:dyDescent="0.25">
      <c r="A1815" t="s">
        <v>2112</v>
      </c>
      <c r="B1815">
        <v>1942</v>
      </c>
      <c r="C1815" t="s">
        <v>2398</v>
      </c>
      <c r="D1815" s="3">
        <v>41134</v>
      </c>
      <c r="E1815">
        <v>2226830.85335</v>
      </c>
      <c r="F1815">
        <v>1372635.8784399999</v>
      </c>
      <c r="G1815" t="s">
        <v>953</v>
      </c>
      <c r="H1815" t="s">
        <v>954</v>
      </c>
      <c r="I1815" t="s">
        <v>372</v>
      </c>
      <c r="J1815" t="s">
        <v>381</v>
      </c>
      <c r="K1815">
        <v>-84.396209999999996</v>
      </c>
      <c r="L1815">
        <v>33.773260000000001</v>
      </c>
      <c r="M1815" t="s">
        <v>374</v>
      </c>
      <c r="N1815">
        <v>3.1</v>
      </c>
      <c r="O1815">
        <v>17</v>
      </c>
      <c r="P1815">
        <v>12</v>
      </c>
      <c r="Q1815">
        <v>12</v>
      </c>
      <c r="R1815">
        <v>317.86</v>
      </c>
      <c r="S1815">
        <v>6.42</v>
      </c>
      <c r="T1815">
        <v>15.76</v>
      </c>
      <c r="U1815">
        <v>4.45</v>
      </c>
      <c r="V1815">
        <v>163</v>
      </c>
      <c r="W1815">
        <v>3.77</v>
      </c>
    </row>
    <row r="1816" spans="1:23" x14ac:dyDescent="0.25">
      <c r="A1816" t="s">
        <v>2112</v>
      </c>
      <c r="B1816">
        <v>1943</v>
      </c>
      <c r="C1816" t="s">
        <v>2399</v>
      </c>
      <c r="D1816" s="3">
        <v>41134</v>
      </c>
      <c r="E1816">
        <v>2226842.9787499998</v>
      </c>
      <c r="F1816">
        <v>1372636.55207</v>
      </c>
      <c r="G1816" t="s">
        <v>2384</v>
      </c>
      <c r="H1816" t="s">
        <v>51</v>
      </c>
      <c r="I1816" t="s">
        <v>372</v>
      </c>
      <c r="J1816" t="s">
        <v>381</v>
      </c>
      <c r="K1816">
        <v>-84.396169999999998</v>
      </c>
      <c r="L1816">
        <v>33.773269999999997</v>
      </c>
      <c r="M1816" t="s">
        <v>374</v>
      </c>
      <c r="N1816">
        <v>3.1</v>
      </c>
      <c r="O1816">
        <v>15</v>
      </c>
      <c r="P1816">
        <v>14</v>
      </c>
      <c r="Q1816">
        <v>14</v>
      </c>
      <c r="R1816">
        <v>521.94000000000005</v>
      </c>
      <c r="S1816">
        <v>8</v>
      </c>
      <c r="T1816">
        <v>15.85</v>
      </c>
      <c r="U1816">
        <v>4.32</v>
      </c>
      <c r="V1816">
        <v>113</v>
      </c>
      <c r="W1816">
        <v>6.2</v>
      </c>
    </row>
    <row r="1817" spans="1:23" x14ac:dyDescent="0.25">
      <c r="A1817" t="s">
        <v>2112</v>
      </c>
      <c r="B1817">
        <v>1944</v>
      </c>
      <c r="C1817" t="s">
        <v>2400</v>
      </c>
      <c r="D1817" s="3">
        <v>41134</v>
      </c>
      <c r="E1817">
        <v>2226870.1486399998</v>
      </c>
      <c r="F1817">
        <v>1372637.45025</v>
      </c>
      <c r="G1817" t="s">
        <v>2384</v>
      </c>
      <c r="H1817" t="s">
        <v>51</v>
      </c>
      <c r="I1817" t="s">
        <v>372</v>
      </c>
      <c r="J1817" t="s">
        <v>381</v>
      </c>
      <c r="K1817">
        <v>-84.396079999999998</v>
      </c>
      <c r="L1817">
        <v>33.773269999999997</v>
      </c>
      <c r="M1817" t="s">
        <v>374</v>
      </c>
      <c r="N1817">
        <v>3.2</v>
      </c>
      <c r="O1817">
        <v>14</v>
      </c>
      <c r="P1817">
        <v>15</v>
      </c>
      <c r="Q1817">
        <v>8</v>
      </c>
      <c r="R1817">
        <v>267.16000000000003</v>
      </c>
      <c r="S1817">
        <v>4.0999999999999996</v>
      </c>
      <c r="T1817">
        <v>17</v>
      </c>
      <c r="U1817">
        <v>4.4800000000000004</v>
      </c>
      <c r="V1817">
        <v>120</v>
      </c>
      <c r="W1817">
        <v>3.17</v>
      </c>
    </row>
    <row r="1818" spans="1:23" x14ac:dyDescent="0.25">
      <c r="A1818" t="s">
        <v>2112</v>
      </c>
      <c r="B1818">
        <v>1945</v>
      </c>
      <c r="C1818" t="s">
        <v>2401</v>
      </c>
      <c r="D1818" s="3">
        <v>41134</v>
      </c>
      <c r="E1818">
        <v>2226862.7386699999</v>
      </c>
      <c r="F1818">
        <v>1372637.6747900001</v>
      </c>
      <c r="G1818" t="s">
        <v>383</v>
      </c>
      <c r="H1818" t="s">
        <v>384</v>
      </c>
      <c r="I1818" t="s">
        <v>372</v>
      </c>
      <c r="J1818" t="s">
        <v>381</v>
      </c>
      <c r="K1818">
        <v>-84.396109999999993</v>
      </c>
      <c r="L1818">
        <v>33.773269999999997</v>
      </c>
      <c r="M1818" t="s">
        <v>374</v>
      </c>
      <c r="N1818">
        <v>3.6</v>
      </c>
      <c r="O1818">
        <v>25</v>
      </c>
      <c r="P1818">
        <v>17</v>
      </c>
      <c r="Q1818">
        <v>15</v>
      </c>
      <c r="R1818">
        <v>837</v>
      </c>
      <c r="S1818">
        <v>21.16</v>
      </c>
      <c r="T1818">
        <v>31.2</v>
      </c>
      <c r="U1818">
        <v>6.48</v>
      </c>
      <c r="V1818">
        <v>128</v>
      </c>
      <c r="W1818">
        <v>9.94</v>
      </c>
    </row>
    <row r="1819" spans="1:23" x14ac:dyDescent="0.25">
      <c r="A1819" t="s">
        <v>2112</v>
      </c>
      <c r="B1819">
        <v>1946</v>
      </c>
      <c r="C1819" t="s">
        <v>2402</v>
      </c>
      <c r="D1819" s="3">
        <v>41134</v>
      </c>
      <c r="E1819">
        <v>2226854.4305199999</v>
      </c>
      <c r="F1819">
        <v>1372637.45025</v>
      </c>
      <c r="G1819" t="s">
        <v>383</v>
      </c>
      <c r="H1819" t="s">
        <v>384</v>
      </c>
      <c r="I1819" t="s">
        <v>372</v>
      </c>
      <c r="J1819" t="s">
        <v>381</v>
      </c>
      <c r="K1819">
        <v>-84.396129999999999</v>
      </c>
      <c r="L1819">
        <v>33.773269999999997</v>
      </c>
      <c r="M1819" t="s">
        <v>374</v>
      </c>
      <c r="N1819">
        <v>4.2</v>
      </c>
      <c r="O1819">
        <v>25</v>
      </c>
      <c r="P1819">
        <v>16</v>
      </c>
      <c r="Q1819">
        <v>12</v>
      </c>
      <c r="R1819">
        <v>965.42</v>
      </c>
      <c r="S1819">
        <v>24.41</v>
      </c>
      <c r="T1819">
        <v>43.3</v>
      </c>
      <c r="U1819">
        <v>7.72</v>
      </c>
      <c r="V1819">
        <v>174</v>
      </c>
      <c r="W1819">
        <v>11.46</v>
      </c>
    </row>
    <row r="1820" spans="1:23" x14ac:dyDescent="0.25">
      <c r="A1820" t="s">
        <v>2112</v>
      </c>
      <c r="B1820">
        <v>1947</v>
      </c>
      <c r="C1820" t="s">
        <v>2403</v>
      </c>
      <c r="D1820" s="3">
        <v>41134</v>
      </c>
      <c r="E1820">
        <v>2226841.4069400001</v>
      </c>
      <c r="F1820">
        <v>1372633.40845</v>
      </c>
      <c r="G1820" t="s">
        <v>2384</v>
      </c>
      <c r="H1820" t="s">
        <v>51</v>
      </c>
      <c r="I1820" t="s">
        <v>372</v>
      </c>
      <c r="J1820" t="s">
        <v>381</v>
      </c>
      <c r="K1820">
        <v>-84.396180000000001</v>
      </c>
      <c r="L1820">
        <v>33.773260000000001</v>
      </c>
      <c r="M1820" t="s">
        <v>374</v>
      </c>
      <c r="N1820">
        <v>3</v>
      </c>
      <c r="O1820">
        <v>15</v>
      </c>
      <c r="P1820">
        <v>12</v>
      </c>
      <c r="Q1820">
        <v>13</v>
      </c>
      <c r="R1820">
        <v>393.64</v>
      </c>
      <c r="S1820">
        <v>6.04</v>
      </c>
      <c r="T1820">
        <v>14.68</v>
      </c>
      <c r="U1820">
        <v>4.12</v>
      </c>
      <c r="V1820">
        <v>106</v>
      </c>
      <c r="W1820">
        <v>4.67</v>
      </c>
    </row>
    <row r="1821" spans="1:23" x14ac:dyDescent="0.25">
      <c r="A1821" t="s">
        <v>2112</v>
      </c>
      <c r="B1821">
        <v>1948</v>
      </c>
      <c r="C1821" t="s">
        <v>2404</v>
      </c>
      <c r="D1821" s="3">
        <v>41134</v>
      </c>
      <c r="E1821">
        <v>2226858.02324</v>
      </c>
      <c r="F1821">
        <v>1372633.40845</v>
      </c>
      <c r="G1821" t="s">
        <v>2384</v>
      </c>
      <c r="H1821" t="s">
        <v>51</v>
      </c>
      <c r="I1821" t="s">
        <v>372</v>
      </c>
      <c r="J1821" t="s">
        <v>381</v>
      </c>
      <c r="K1821">
        <v>-84.396119999999996</v>
      </c>
      <c r="L1821">
        <v>33.773260000000001</v>
      </c>
      <c r="M1821" t="s">
        <v>374</v>
      </c>
      <c r="N1821">
        <v>3.2</v>
      </c>
      <c r="O1821">
        <v>16</v>
      </c>
      <c r="P1821">
        <v>10</v>
      </c>
      <c r="Q1821">
        <v>12</v>
      </c>
      <c r="R1821">
        <v>290.63</v>
      </c>
      <c r="S1821">
        <v>4.45</v>
      </c>
      <c r="T1821">
        <v>17.2</v>
      </c>
      <c r="U1821">
        <v>4.5199999999999996</v>
      </c>
      <c r="V1821">
        <v>120</v>
      </c>
      <c r="W1821">
        <v>3.45</v>
      </c>
    </row>
    <row r="1822" spans="1:23" x14ac:dyDescent="0.25">
      <c r="A1822" t="s">
        <v>2112</v>
      </c>
      <c r="B1822">
        <v>1949</v>
      </c>
      <c r="C1822" t="s">
        <v>2405</v>
      </c>
      <c r="D1822" s="3">
        <v>41134</v>
      </c>
      <c r="E1822">
        <v>2226866.7804700001</v>
      </c>
      <c r="F1822">
        <v>1372633.1839000001</v>
      </c>
      <c r="G1822" t="s">
        <v>953</v>
      </c>
      <c r="H1822" t="s">
        <v>954</v>
      </c>
      <c r="I1822" t="s">
        <v>372</v>
      </c>
      <c r="J1822" t="s">
        <v>381</v>
      </c>
      <c r="K1822">
        <v>-84.396090000000001</v>
      </c>
      <c r="L1822">
        <v>33.773260000000001</v>
      </c>
      <c r="M1822" t="s">
        <v>374</v>
      </c>
      <c r="N1822">
        <v>4.0999999999999996</v>
      </c>
      <c r="O1822">
        <v>21</v>
      </c>
      <c r="P1822">
        <v>12</v>
      </c>
      <c r="Q1822">
        <v>12</v>
      </c>
      <c r="R1822">
        <v>384.81</v>
      </c>
      <c r="S1822">
        <v>7.78</v>
      </c>
      <c r="T1822">
        <v>31.94</v>
      </c>
      <c r="U1822">
        <v>6.72</v>
      </c>
      <c r="V1822">
        <v>285</v>
      </c>
      <c r="W1822">
        <v>4.57</v>
      </c>
    </row>
    <row r="1823" spans="1:23" x14ac:dyDescent="0.25">
      <c r="A1823" t="s">
        <v>2112</v>
      </c>
      <c r="B1823">
        <v>1950</v>
      </c>
      <c r="C1823" t="s">
        <v>2406</v>
      </c>
      <c r="D1823" s="3">
        <v>41134</v>
      </c>
      <c r="E1823">
        <v>2226813.7879599999</v>
      </c>
      <c r="F1823">
        <v>1372573.00596</v>
      </c>
      <c r="G1823" t="s">
        <v>953</v>
      </c>
      <c r="H1823" t="s">
        <v>954</v>
      </c>
      <c r="I1823" t="s">
        <v>372</v>
      </c>
      <c r="J1823" t="s">
        <v>381</v>
      </c>
      <c r="K1823">
        <v>-84.396270000000001</v>
      </c>
      <c r="L1823">
        <v>33.773090000000003</v>
      </c>
      <c r="M1823" t="s">
        <v>374</v>
      </c>
      <c r="N1823">
        <v>2.4</v>
      </c>
      <c r="O1823">
        <v>12</v>
      </c>
      <c r="P1823">
        <v>11</v>
      </c>
      <c r="Q1823">
        <v>11</v>
      </c>
      <c r="R1823">
        <v>202.25</v>
      </c>
      <c r="S1823">
        <v>4.08</v>
      </c>
      <c r="T1823">
        <v>8.14</v>
      </c>
      <c r="U1823">
        <v>3.06</v>
      </c>
      <c r="V1823">
        <v>98</v>
      </c>
      <c r="W1823">
        <v>2.4</v>
      </c>
    </row>
    <row r="1824" spans="1:23" x14ac:dyDescent="0.25">
      <c r="A1824" t="s">
        <v>2112</v>
      </c>
      <c r="B1824">
        <v>1951</v>
      </c>
      <c r="C1824" t="s">
        <v>2407</v>
      </c>
      <c r="D1824" s="3">
        <v>41134</v>
      </c>
      <c r="E1824">
        <v>2226817.0073199999</v>
      </c>
      <c r="F1824">
        <v>1372576.71019</v>
      </c>
      <c r="G1824" t="s">
        <v>953</v>
      </c>
      <c r="H1824" t="s">
        <v>954</v>
      </c>
      <c r="I1824" t="s">
        <v>372</v>
      </c>
      <c r="J1824" t="s">
        <v>381</v>
      </c>
      <c r="K1824">
        <v>-84.396259999999998</v>
      </c>
      <c r="L1824">
        <v>33.773099999999999</v>
      </c>
      <c r="M1824" t="s">
        <v>374</v>
      </c>
      <c r="N1824">
        <v>2.2999999999999998</v>
      </c>
      <c r="O1824">
        <v>16</v>
      </c>
      <c r="P1824">
        <v>10</v>
      </c>
      <c r="Q1824">
        <v>10</v>
      </c>
      <c r="R1824">
        <v>197.09</v>
      </c>
      <c r="S1824">
        <v>3.99</v>
      </c>
      <c r="T1824">
        <v>7.54</v>
      </c>
      <c r="U1824">
        <v>2.95</v>
      </c>
      <c r="V1824">
        <v>90</v>
      </c>
      <c r="W1824">
        <v>2.34</v>
      </c>
    </row>
    <row r="1825" spans="1:23" x14ac:dyDescent="0.25">
      <c r="A1825" t="s">
        <v>2112</v>
      </c>
      <c r="B1825">
        <v>1952</v>
      </c>
      <c r="C1825" t="s">
        <v>2408</v>
      </c>
      <c r="D1825" s="3">
        <v>41134</v>
      </c>
      <c r="E1825">
        <v>2226820.3914700001</v>
      </c>
      <c r="F1825">
        <v>1372572.7620099999</v>
      </c>
      <c r="G1825" t="s">
        <v>953</v>
      </c>
      <c r="H1825" t="s">
        <v>954</v>
      </c>
      <c r="I1825" t="s">
        <v>380</v>
      </c>
      <c r="J1825" t="s">
        <v>381</v>
      </c>
      <c r="K1825">
        <v>-84.396249999999995</v>
      </c>
      <c r="L1825">
        <v>33.773090000000003</v>
      </c>
      <c r="M1825" t="s">
        <v>374</v>
      </c>
      <c r="N1825">
        <v>2.4</v>
      </c>
      <c r="O1825">
        <v>15</v>
      </c>
      <c r="P1825">
        <v>10</v>
      </c>
      <c r="Q1825">
        <v>11</v>
      </c>
      <c r="R1825">
        <v>186.11</v>
      </c>
      <c r="S1825">
        <v>3.77</v>
      </c>
      <c r="T1825">
        <v>8.31</v>
      </c>
      <c r="U1825">
        <v>3.11</v>
      </c>
      <c r="V1825">
        <v>80</v>
      </c>
      <c r="W1825">
        <v>2.21</v>
      </c>
    </row>
    <row r="1826" spans="1:23" x14ac:dyDescent="0.25">
      <c r="A1826" t="s">
        <v>2112</v>
      </c>
      <c r="B1826">
        <v>1953</v>
      </c>
      <c r="C1826" t="s">
        <v>2409</v>
      </c>
      <c r="D1826" s="3">
        <v>41134</v>
      </c>
      <c r="E1826">
        <v>2226826.9717700002</v>
      </c>
      <c r="F1826">
        <v>1372572.9500200001</v>
      </c>
      <c r="G1826" t="s">
        <v>953</v>
      </c>
      <c r="H1826" t="s">
        <v>954</v>
      </c>
      <c r="I1826" t="s">
        <v>372</v>
      </c>
      <c r="J1826" t="s">
        <v>381</v>
      </c>
      <c r="K1826">
        <v>-84.39622</v>
      </c>
      <c r="L1826">
        <v>33.773090000000003</v>
      </c>
      <c r="M1826" t="s">
        <v>374</v>
      </c>
      <c r="N1826">
        <v>2.4</v>
      </c>
      <c r="O1826">
        <v>15</v>
      </c>
      <c r="P1826">
        <v>10</v>
      </c>
      <c r="Q1826">
        <v>11</v>
      </c>
      <c r="R1826">
        <v>199.02</v>
      </c>
      <c r="S1826">
        <v>4.01</v>
      </c>
      <c r="T1826">
        <v>8.31</v>
      </c>
      <c r="U1826">
        <v>3.11</v>
      </c>
      <c r="V1826">
        <v>98</v>
      </c>
      <c r="W1826">
        <v>2.36</v>
      </c>
    </row>
    <row r="1827" spans="1:23" x14ac:dyDescent="0.25">
      <c r="A1827" t="s">
        <v>2112</v>
      </c>
      <c r="B1827">
        <v>1954</v>
      </c>
      <c r="C1827" t="s">
        <v>2410</v>
      </c>
      <c r="D1827" s="3">
        <v>41134</v>
      </c>
      <c r="E1827">
        <v>2226835.6201599999</v>
      </c>
      <c r="F1827">
        <v>1372572.574</v>
      </c>
      <c r="G1827" t="s">
        <v>953</v>
      </c>
      <c r="H1827" t="s">
        <v>954</v>
      </c>
      <c r="I1827" t="s">
        <v>372</v>
      </c>
      <c r="J1827" t="s">
        <v>381</v>
      </c>
      <c r="K1827">
        <v>-84.396199999999993</v>
      </c>
      <c r="L1827">
        <v>33.773090000000003</v>
      </c>
      <c r="M1827" t="s">
        <v>374</v>
      </c>
      <c r="N1827">
        <v>2.2000000000000002</v>
      </c>
      <c r="O1827">
        <v>14</v>
      </c>
      <c r="P1827">
        <v>9</v>
      </c>
      <c r="Q1827">
        <v>10</v>
      </c>
      <c r="R1827">
        <v>157.26</v>
      </c>
      <c r="S1827">
        <v>3.17</v>
      </c>
      <c r="T1827">
        <v>6.68</v>
      </c>
      <c r="U1827">
        <v>2.73</v>
      </c>
      <c r="V1827">
        <v>82</v>
      </c>
      <c r="W1827">
        <v>1.87</v>
      </c>
    </row>
    <row r="1828" spans="1:23" x14ac:dyDescent="0.25">
      <c r="A1828" t="s">
        <v>2112</v>
      </c>
      <c r="B1828">
        <v>1955</v>
      </c>
      <c r="C1828" t="s">
        <v>2411</v>
      </c>
      <c r="D1828" s="3">
        <v>41134</v>
      </c>
      <c r="E1828">
        <v>2226833.3640600001</v>
      </c>
      <c r="F1828">
        <v>1372576.8981900001</v>
      </c>
      <c r="G1828" t="s">
        <v>953</v>
      </c>
      <c r="H1828" t="s">
        <v>954</v>
      </c>
      <c r="I1828" t="s">
        <v>372</v>
      </c>
      <c r="J1828" t="s">
        <v>381</v>
      </c>
      <c r="K1828">
        <v>-84.396199999999993</v>
      </c>
      <c r="L1828">
        <v>33.773099999999999</v>
      </c>
      <c r="M1828" t="s">
        <v>374</v>
      </c>
      <c r="N1828">
        <v>2.4</v>
      </c>
      <c r="O1828">
        <v>16</v>
      </c>
      <c r="P1828">
        <v>12</v>
      </c>
      <c r="Q1828">
        <v>12</v>
      </c>
      <c r="R1828">
        <v>279.75</v>
      </c>
      <c r="S1828">
        <v>5.67</v>
      </c>
      <c r="T1828">
        <v>8.3800000000000008</v>
      </c>
      <c r="U1828">
        <v>3.13</v>
      </c>
      <c r="V1828">
        <v>98</v>
      </c>
      <c r="W1828">
        <v>3.32</v>
      </c>
    </row>
    <row r="1829" spans="1:23" x14ac:dyDescent="0.25">
      <c r="A1829" t="s">
        <v>2112</v>
      </c>
      <c r="B1829">
        <v>1957</v>
      </c>
      <c r="C1829" t="s">
        <v>2412</v>
      </c>
      <c r="D1829" s="3">
        <v>41134</v>
      </c>
      <c r="E1829">
        <v>2226833.9000400002</v>
      </c>
      <c r="F1829">
        <v>1372594.05859</v>
      </c>
      <c r="G1829" t="s">
        <v>953</v>
      </c>
      <c r="H1829" t="s">
        <v>954</v>
      </c>
      <c r="I1829" t="s">
        <v>372</v>
      </c>
      <c r="J1829" t="s">
        <v>381</v>
      </c>
      <c r="K1829">
        <v>-84.396199999999993</v>
      </c>
      <c r="L1829">
        <v>33.773150000000001</v>
      </c>
      <c r="M1829" t="s">
        <v>374</v>
      </c>
      <c r="N1829">
        <v>2.6</v>
      </c>
      <c r="O1829">
        <v>17</v>
      </c>
      <c r="P1829">
        <v>10</v>
      </c>
      <c r="Q1829">
        <v>11</v>
      </c>
      <c r="R1829">
        <v>225.72</v>
      </c>
      <c r="S1829">
        <v>4.5599999999999996</v>
      </c>
      <c r="T1829">
        <v>10.25</v>
      </c>
      <c r="U1829">
        <v>3.51</v>
      </c>
      <c r="V1829">
        <v>114</v>
      </c>
      <c r="W1829">
        <v>2.68</v>
      </c>
    </row>
    <row r="1830" spans="1:23" x14ac:dyDescent="0.25">
      <c r="A1830" t="s">
        <v>2112</v>
      </c>
      <c r="B1830">
        <v>1958</v>
      </c>
      <c r="C1830" t="s">
        <v>2413</v>
      </c>
      <c r="D1830" s="3">
        <v>41134</v>
      </c>
      <c r="E1830">
        <v>2226827.6364899999</v>
      </c>
      <c r="F1830">
        <v>1372583.21783</v>
      </c>
      <c r="G1830" t="s">
        <v>1702</v>
      </c>
      <c r="H1830" t="s">
        <v>1703</v>
      </c>
      <c r="I1830" t="s">
        <v>372</v>
      </c>
      <c r="J1830" t="s">
        <v>381</v>
      </c>
      <c r="K1830">
        <v>-84.39622</v>
      </c>
      <c r="L1830">
        <v>33.773119999999999</v>
      </c>
      <c r="M1830" t="s">
        <v>374</v>
      </c>
      <c r="N1830">
        <v>3.3</v>
      </c>
      <c r="O1830">
        <v>8</v>
      </c>
      <c r="P1830">
        <v>8</v>
      </c>
      <c r="Q1830">
        <v>8</v>
      </c>
      <c r="R1830">
        <v>87.4</v>
      </c>
      <c r="S1830">
        <v>1.37</v>
      </c>
      <c r="T1830">
        <v>17.64</v>
      </c>
      <c r="U1830">
        <v>4.5599999999999996</v>
      </c>
      <c r="V1830">
        <v>128</v>
      </c>
      <c r="W1830">
        <v>1.04</v>
      </c>
    </row>
    <row r="1831" spans="1:23" x14ac:dyDescent="0.25">
      <c r="A1831" t="s">
        <v>2112</v>
      </c>
      <c r="B1831">
        <v>1959</v>
      </c>
      <c r="C1831" t="s">
        <v>2414</v>
      </c>
      <c r="D1831" s="3">
        <v>41134</v>
      </c>
      <c r="E1831">
        <v>2226821.8547499999</v>
      </c>
      <c r="F1831">
        <v>1372581.0496799999</v>
      </c>
      <c r="G1831" t="s">
        <v>1702</v>
      </c>
      <c r="H1831" t="s">
        <v>1703</v>
      </c>
      <c r="I1831" t="s">
        <v>372</v>
      </c>
      <c r="J1831" t="s">
        <v>381</v>
      </c>
      <c r="K1831">
        <v>-84.396240000000006</v>
      </c>
      <c r="L1831">
        <v>33.773110000000003</v>
      </c>
      <c r="M1831" t="s">
        <v>374</v>
      </c>
      <c r="N1831">
        <v>2</v>
      </c>
      <c r="O1831">
        <v>8</v>
      </c>
      <c r="P1831">
        <v>7</v>
      </c>
      <c r="Q1831">
        <v>9</v>
      </c>
      <c r="R1831">
        <v>69.75</v>
      </c>
      <c r="S1831">
        <v>1.08</v>
      </c>
      <c r="T1831">
        <v>5.36</v>
      </c>
      <c r="U1831">
        <v>2.36</v>
      </c>
      <c r="V1831">
        <v>55</v>
      </c>
      <c r="W1831">
        <v>0.83</v>
      </c>
    </row>
    <row r="1832" spans="1:23" x14ac:dyDescent="0.25">
      <c r="A1832" t="s">
        <v>2112</v>
      </c>
      <c r="B1832">
        <v>1960</v>
      </c>
      <c r="C1832" t="s">
        <v>2415</v>
      </c>
      <c r="D1832" s="3">
        <v>41134</v>
      </c>
      <c r="E1832">
        <v>2226844.0180799998</v>
      </c>
      <c r="F1832">
        <v>1372590.9268100001</v>
      </c>
      <c r="G1832" t="s">
        <v>383</v>
      </c>
      <c r="H1832" t="s">
        <v>384</v>
      </c>
      <c r="I1832" t="s">
        <v>380</v>
      </c>
      <c r="J1832" t="s">
        <v>381</v>
      </c>
      <c r="K1832">
        <v>-84.396169999999998</v>
      </c>
      <c r="L1832">
        <v>33.773139999999998</v>
      </c>
      <c r="M1832" t="s">
        <v>374</v>
      </c>
      <c r="N1832">
        <v>2.6</v>
      </c>
      <c r="O1832">
        <v>17</v>
      </c>
      <c r="P1832">
        <v>8</v>
      </c>
      <c r="Q1832">
        <v>8</v>
      </c>
      <c r="R1832">
        <v>215.28</v>
      </c>
      <c r="S1832">
        <v>5.45</v>
      </c>
      <c r="T1832">
        <v>14.22</v>
      </c>
      <c r="U1832">
        <v>4.21</v>
      </c>
      <c r="V1832">
        <v>63</v>
      </c>
      <c r="W1832">
        <v>2.56</v>
      </c>
    </row>
    <row r="1833" spans="1:23" x14ac:dyDescent="0.25">
      <c r="A1833" t="s">
        <v>2112</v>
      </c>
      <c r="B1833">
        <v>1961</v>
      </c>
      <c r="C1833" t="s">
        <v>2416</v>
      </c>
      <c r="D1833" s="3">
        <v>41134</v>
      </c>
      <c r="E1833">
        <v>2226844.0180799998</v>
      </c>
      <c r="F1833">
        <v>1372596.46765</v>
      </c>
      <c r="G1833" t="s">
        <v>383</v>
      </c>
      <c r="H1833" t="s">
        <v>384</v>
      </c>
      <c r="I1833" t="s">
        <v>380</v>
      </c>
      <c r="J1833" t="s">
        <v>381</v>
      </c>
      <c r="K1833">
        <v>-84.396169999999998</v>
      </c>
      <c r="L1833">
        <v>33.773159999999997</v>
      </c>
      <c r="M1833" t="s">
        <v>374</v>
      </c>
      <c r="N1833">
        <v>2.4</v>
      </c>
      <c r="O1833">
        <v>18</v>
      </c>
      <c r="P1833">
        <v>7</v>
      </c>
      <c r="Q1833">
        <v>6</v>
      </c>
      <c r="R1833">
        <v>180.62</v>
      </c>
      <c r="S1833">
        <v>4.5599999999999996</v>
      </c>
      <c r="T1833">
        <v>12.15</v>
      </c>
      <c r="U1833">
        <v>3.9</v>
      </c>
      <c r="V1833">
        <v>57</v>
      </c>
      <c r="W1833">
        <v>2.14</v>
      </c>
    </row>
    <row r="1834" spans="1:23" x14ac:dyDescent="0.25">
      <c r="A1834" t="s">
        <v>2112</v>
      </c>
      <c r="B1834">
        <v>1962</v>
      </c>
      <c r="C1834" t="s">
        <v>2417</v>
      </c>
      <c r="D1834" s="3">
        <v>41134</v>
      </c>
      <c r="E1834">
        <v>2226886.49272</v>
      </c>
      <c r="F1834">
        <v>1372617.18576</v>
      </c>
      <c r="G1834" t="s">
        <v>1517</v>
      </c>
      <c r="H1834" t="s">
        <v>1518</v>
      </c>
      <c r="I1834" t="s">
        <v>372</v>
      </c>
      <c r="J1834" t="s">
        <v>381</v>
      </c>
      <c r="K1834">
        <v>-84.396029999999996</v>
      </c>
      <c r="L1834">
        <v>33.773209999999999</v>
      </c>
      <c r="M1834" t="s">
        <v>374</v>
      </c>
      <c r="N1834">
        <v>3.3</v>
      </c>
      <c r="O1834">
        <v>22</v>
      </c>
      <c r="P1834">
        <v>15</v>
      </c>
      <c r="Q1834">
        <v>12</v>
      </c>
      <c r="R1834">
        <v>907.51</v>
      </c>
      <c r="S1834">
        <v>10.96</v>
      </c>
      <c r="T1834">
        <v>15.9</v>
      </c>
      <c r="U1834">
        <v>4.08</v>
      </c>
      <c r="V1834">
        <v>174</v>
      </c>
      <c r="W1834">
        <v>10.78</v>
      </c>
    </row>
    <row r="1835" spans="1:23" x14ac:dyDescent="0.25">
      <c r="A1835" t="s">
        <v>2112</v>
      </c>
      <c r="B1835">
        <v>1963</v>
      </c>
      <c r="C1835" t="s">
        <v>2418</v>
      </c>
      <c r="D1835" s="3">
        <v>41134</v>
      </c>
      <c r="E1835">
        <v>2226889.1873900001</v>
      </c>
      <c r="F1835">
        <v>1372614.68358</v>
      </c>
      <c r="G1835" t="s">
        <v>1517</v>
      </c>
      <c r="H1835" t="s">
        <v>1518</v>
      </c>
      <c r="I1835" t="s">
        <v>372</v>
      </c>
      <c r="J1835" t="s">
        <v>381</v>
      </c>
      <c r="K1835">
        <v>-84.396019999999993</v>
      </c>
      <c r="L1835">
        <v>33.773209999999999</v>
      </c>
      <c r="M1835" t="s">
        <v>374</v>
      </c>
      <c r="N1835">
        <v>3</v>
      </c>
      <c r="O1835">
        <v>21</v>
      </c>
      <c r="P1835">
        <v>11</v>
      </c>
      <c r="Q1835">
        <v>13</v>
      </c>
      <c r="R1835">
        <v>621.4</v>
      </c>
      <c r="S1835">
        <v>7.5</v>
      </c>
      <c r="T1835">
        <v>12.65</v>
      </c>
      <c r="U1835">
        <v>3.59</v>
      </c>
      <c r="V1835">
        <v>143</v>
      </c>
      <c r="W1835">
        <v>7.38</v>
      </c>
    </row>
    <row r="1836" spans="1:23" x14ac:dyDescent="0.25">
      <c r="A1836" t="s">
        <v>2112</v>
      </c>
      <c r="B1836">
        <v>1964</v>
      </c>
      <c r="C1836" t="s">
        <v>2419</v>
      </c>
      <c r="D1836" s="3">
        <v>41134</v>
      </c>
      <c r="E1836">
        <v>2226899.7735600001</v>
      </c>
      <c r="F1836">
        <v>1372615.2609999999</v>
      </c>
      <c r="G1836" t="s">
        <v>2384</v>
      </c>
      <c r="H1836" t="s">
        <v>51</v>
      </c>
      <c r="I1836" t="s">
        <v>372</v>
      </c>
      <c r="J1836" t="s">
        <v>381</v>
      </c>
      <c r="K1836">
        <v>-84.395989999999998</v>
      </c>
      <c r="L1836">
        <v>33.773209999999999</v>
      </c>
      <c r="M1836" t="s">
        <v>374</v>
      </c>
      <c r="N1836">
        <v>3.2</v>
      </c>
      <c r="O1836">
        <v>15</v>
      </c>
      <c r="P1836">
        <v>12</v>
      </c>
      <c r="Q1836">
        <v>12</v>
      </c>
      <c r="R1836">
        <v>328.3</v>
      </c>
      <c r="S1836">
        <v>5.03</v>
      </c>
      <c r="T1836">
        <v>17.09</v>
      </c>
      <c r="U1836">
        <v>4.5</v>
      </c>
      <c r="V1836">
        <v>120</v>
      </c>
      <c r="W1836">
        <v>3.9</v>
      </c>
    </row>
    <row r="1837" spans="1:23" x14ac:dyDescent="0.25">
      <c r="A1837" t="s">
        <v>2112</v>
      </c>
      <c r="B1837">
        <v>1965</v>
      </c>
      <c r="C1837" t="s">
        <v>2420</v>
      </c>
      <c r="D1837" s="3">
        <v>41134</v>
      </c>
      <c r="E1837">
        <v>2226889.57234</v>
      </c>
      <c r="F1837">
        <v>1372616.9932899999</v>
      </c>
      <c r="G1837" t="s">
        <v>2384</v>
      </c>
      <c r="H1837" t="s">
        <v>51</v>
      </c>
      <c r="I1837" t="s">
        <v>372</v>
      </c>
      <c r="J1837" t="s">
        <v>381</v>
      </c>
      <c r="K1837">
        <v>-84.396019999999993</v>
      </c>
      <c r="L1837">
        <v>33.773209999999999</v>
      </c>
      <c r="M1837" t="s">
        <v>374</v>
      </c>
      <c r="N1837">
        <v>3</v>
      </c>
      <c r="O1837">
        <v>16</v>
      </c>
      <c r="P1837">
        <v>13</v>
      </c>
      <c r="Q1837">
        <v>14</v>
      </c>
      <c r="R1837">
        <v>448.42</v>
      </c>
      <c r="S1837">
        <v>6.88</v>
      </c>
      <c r="T1837">
        <v>14.75</v>
      </c>
      <c r="U1837">
        <v>4.1399999999999997</v>
      </c>
      <c r="V1837">
        <v>106</v>
      </c>
      <c r="W1837">
        <v>5.32</v>
      </c>
    </row>
    <row r="1838" spans="1:23" x14ac:dyDescent="0.25">
      <c r="A1838" t="s">
        <v>2112</v>
      </c>
      <c r="B1838">
        <v>1966</v>
      </c>
      <c r="C1838" t="s">
        <v>2421</v>
      </c>
      <c r="D1838" s="3">
        <v>41134</v>
      </c>
      <c r="E1838">
        <v>2226905.1628899998</v>
      </c>
      <c r="F1838">
        <v>1372618.5330999999</v>
      </c>
      <c r="G1838" t="s">
        <v>2384</v>
      </c>
      <c r="H1838" t="s">
        <v>51</v>
      </c>
      <c r="I1838" t="s">
        <v>372</v>
      </c>
      <c r="J1838" t="s">
        <v>381</v>
      </c>
      <c r="K1838">
        <v>-84.395970000000005</v>
      </c>
      <c r="L1838">
        <v>33.773220000000002</v>
      </c>
      <c r="M1838" t="s">
        <v>374</v>
      </c>
      <c r="N1838">
        <v>2.8</v>
      </c>
      <c r="O1838">
        <v>16</v>
      </c>
      <c r="P1838">
        <v>12</v>
      </c>
      <c r="Q1838">
        <v>12</v>
      </c>
      <c r="R1838">
        <v>358.98</v>
      </c>
      <c r="S1838">
        <v>5.51</v>
      </c>
      <c r="T1838">
        <v>12.54</v>
      </c>
      <c r="U1838">
        <v>3.79</v>
      </c>
      <c r="V1838">
        <v>92</v>
      </c>
      <c r="W1838">
        <v>4.26</v>
      </c>
    </row>
    <row r="1839" spans="1:23" x14ac:dyDescent="0.25">
      <c r="A1839" t="s">
        <v>2112</v>
      </c>
      <c r="B1839">
        <v>1967</v>
      </c>
      <c r="C1839" t="s">
        <v>2422</v>
      </c>
      <c r="D1839" s="3">
        <v>41134</v>
      </c>
      <c r="E1839">
        <v>2226909.2048900002</v>
      </c>
      <c r="F1839">
        <v>1372615.83843</v>
      </c>
      <c r="G1839" t="s">
        <v>953</v>
      </c>
      <c r="H1839" t="s">
        <v>954</v>
      </c>
      <c r="I1839" t="s">
        <v>372</v>
      </c>
      <c r="J1839" t="s">
        <v>381</v>
      </c>
      <c r="K1839">
        <v>-84.395949999999999</v>
      </c>
      <c r="L1839">
        <v>33.773209999999999</v>
      </c>
      <c r="M1839" t="s">
        <v>374</v>
      </c>
      <c r="N1839">
        <v>2.7</v>
      </c>
      <c r="O1839">
        <v>17</v>
      </c>
      <c r="P1839">
        <v>11</v>
      </c>
      <c r="Q1839">
        <v>12</v>
      </c>
      <c r="R1839">
        <v>260.92</v>
      </c>
      <c r="S1839">
        <v>5.27</v>
      </c>
      <c r="T1839">
        <v>11.24</v>
      </c>
      <c r="U1839">
        <v>3.68</v>
      </c>
      <c r="V1839">
        <v>123</v>
      </c>
      <c r="W1839">
        <v>3.1</v>
      </c>
    </row>
    <row r="1840" spans="1:23" x14ac:dyDescent="0.25">
      <c r="A1840" t="s">
        <v>2112</v>
      </c>
      <c r="B1840">
        <v>1968</v>
      </c>
      <c r="C1840" t="s">
        <v>2423</v>
      </c>
      <c r="D1840" s="3">
        <v>41134</v>
      </c>
      <c r="E1840">
        <v>2226909.7823100002</v>
      </c>
      <c r="F1840">
        <v>1372620.4578499999</v>
      </c>
      <c r="G1840" t="s">
        <v>953</v>
      </c>
      <c r="H1840" t="s">
        <v>954</v>
      </c>
      <c r="I1840" t="s">
        <v>372</v>
      </c>
      <c r="J1840" t="s">
        <v>381</v>
      </c>
      <c r="K1840">
        <v>-84.395949999999999</v>
      </c>
      <c r="L1840">
        <v>33.773220000000002</v>
      </c>
      <c r="M1840" t="s">
        <v>374</v>
      </c>
      <c r="N1840">
        <v>3.3</v>
      </c>
      <c r="O1840">
        <v>17</v>
      </c>
      <c r="P1840">
        <v>16</v>
      </c>
      <c r="Q1840">
        <v>12</v>
      </c>
      <c r="R1840">
        <v>336.16</v>
      </c>
      <c r="S1840">
        <v>6.79</v>
      </c>
      <c r="T1840">
        <v>18.36</v>
      </c>
      <c r="U1840">
        <v>4.87</v>
      </c>
      <c r="V1840">
        <v>184</v>
      </c>
      <c r="W1840">
        <v>3.99</v>
      </c>
    </row>
    <row r="1841" spans="1:23" x14ac:dyDescent="0.25">
      <c r="A1841" t="s">
        <v>2112</v>
      </c>
      <c r="B1841">
        <v>1969</v>
      </c>
      <c r="C1841" t="s">
        <v>2424</v>
      </c>
      <c r="D1841" s="3">
        <v>41134</v>
      </c>
      <c r="E1841">
        <v>2226927.59045</v>
      </c>
      <c r="F1841">
        <v>1372573.9738</v>
      </c>
      <c r="G1841" t="s">
        <v>953</v>
      </c>
      <c r="H1841" t="s">
        <v>954</v>
      </c>
      <c r="I1841" t="s">
        <v>372</v>
      </c>
      <c r="J1841" t="s">
        <v>381</v>
      </c>
      <c r="K1841">
        <v>-84.395889999999994</v>
      </c>
      <c r="L1841">
        <v>33.773090000000003</v>
      </c>
      <c r="M1841" t="s">
        <v>374</v>
      </c>
      <c r="N1841">
        <v>3.6</v>
      </c>
      <c r="O1841">
        <v>18</v>
      </c>
      <c r="P1841">
        <v>12</v>
      </c>
      <c r="Q1841">
        <v>13</v>
      </c>
      <c r="R1841">
        <v>363.28</v>
      </c>
      <c r="S1841">
        <v>7.34</v>
      </c>
      <c r="T1841">
        <v>22.86</v>
      </c>
      <c r="U1841">
        <v>5.53</v>
      </c>
      <c r="V1841">
        <v>219</v>
      </c>
      <c r="W1841">
        <v>4.3099999999999996</v>
      </c>
    </row>
    <row r="1842" spans="1:23" x14ac:dyDescent="0.25">
      <c r="A1842" t="s">
        <v>2112</v>
      </c>
      <c r="B1842">
        <v>1970</v>
      </c>
      <c r="C1842" t="s">
        <v>2425</v>
      </c>
      <c r="D1842" s="3">
        <v>41134</v>
      </c>
      <c r="E1842">
        <v>2226942.5032299999</v>
      </c>
      <c r="F1842">
        <v>1372588.1218900001</v>
      </c>
      <c r="G1842" t="s">
        <v>2384</v>
      </c>
      <c r="H1842" t="s">
        <v>51</v>
      </c>
      <c r="I1842" t="s">
        <v>372</v>
      </c>
      <c r="J1842" t="s">
        <v>381</v>
      </c>
      <c r="K1842">
        <v>-84.395840000000007</v>
      </c>
      <c r="L1842">
        <v>33.773130000000002</v>
      </c>
      <c r="M1842" t="s">
        <v>374</v>
      </c>
      <c r="N1842">
        <v>2.8</v>
      </c>
      <c r="O1842">
        <v>13</v>
      </c>
      <c r="P1842">
        <v>12</v>
      </c>
      <c r="Q1842">
        <v>11</v>
      </c>
      <c r="R1842">
        <v>278.02999999999997</v>
      </c>
      <c r="S1842">
        <v>4.25</v>
      </c>
      <c r="T1842">
        <v>12.32</v>
      </c>
      <c r="U1842">
        <v>3.75</v>
      </c>
      <c r="V1842">
        <v>92</v>
      </c>
      <c r="W1842">
        <v>3.3</v>
      </c>
    </row>
    <row r="1843" spans="1:23" x14ac:dyDescent="0.25">
      <c r="A1843" t="s">
        <v>2112</v>
      </c>
      <c r="B1843">
        <v>1971</v>
      </c>
      <c r="C1843" t="s">
        <v>2426</v>
      </c>
      <c r="D1843" s="3">
        <v>41134</v>
      </c>
      <c r="E1843">
        <v>2226931.7245700001</v>
      </c>
      <c r="F1843">
        <v>1372589.6617000001</v>
      </c>
      <c r="G1843" t="s">
        <v>2384</v>
      </c>
      <c r="H1843" t="s">
        <v>51</v>
      </c>
      <c r="I1843" t="s">
        <v>372</v>
      </c>
      <c r="J1843" t="s">
        <v>381</v>
      </c>
      <c r="K1843">
        <v>-84.395880000000005</v>
      </c>
      <c r="L1843">
        <v>33.773139999999998</v>
      </c>
      <c r="M1843" t="s">
        <v>374</v>
      </c>
      <c r="N1843">
        <v>2.9</v>
      </c>
      <c r="O1843">
        <v>15</v>
      </c>
      <c r="P1843">
        <v>8</v>
      </c>
      <c r="Q1843">
        <v>11</v>
      </c>
      <c r="R1843">
        <v>170.18</v>
      </c>
      <c r="S1843">
        <v>2.6</v>
      </c>
      <c r="T1843">
        <v>13.54</v>
      </c>
      <c r="U1843">
        <v>3.95</v>
      </c>
      <c r="V1843">
        <v>99</v>
      </c>
      <c r="W1843">
        <v>2.02</v>
      </c>
    </row>
    <row r="1844" spans="1:23" x14ac:dyDescent="0.25">
      <c r="A1844" t="s">
        <v>2112</v>
      </c>
      <c r="B1844">
        <v>1972</v>
      </c>
      <c r="C1844" t="s">
        <v>2427</v>
      </c>
      <c r="D1844" s="3">
        <v>41134</v>
      </c>
      <c r="E1844">
        <v>2226939.8085699999</v>
      </c>
      <c r="F1844">
        <v>1372595.4359800001</v>
      </c>
      <c r="G1844" t="s">
        <v>2384</v>
      </c>
      <c r="H1844" t="s">
        <v>51</v>
      </c>
      <c r="I1844" t="s">
        <v>372</v>
      </c>
      <c r="J1844" t="s">
        <v>381</v>
      </c>
      <c r="K1844">
        <v>-84.395849999999996</v>
      </c>
      <c r="L1844">
        <v>33.773150000000001</v>
      </c>
      <c r="M1844" t="s">
        <v>374</v>
      </c>
      <c r="N1844">
        <v>3.1</v>
      </c>
      <c r="O1844">
        <v>12</v>
      </c>
      <c r="P1844">
        <v>12</v>
      </c>
      <c r="Q1844">
        <v>11</v>
      </c>
      <c r="R1844">
        <v>278.02999999999997</v>
      </c>
      <c r="S1844">
        <v>4.25</v>
      </c>
      <c r="T1844">
        <v>15.59</v>
      </c>
      <c r="U1844">
        <v>4.25</v>
      </c>
      <c r="V1844">
        <v>113</v>
      </c>
      <c r="W1844">
        <v>3.3</v>
      </c>
    </row>
    <row r="1845" spans="1:23" x14ac:dyDescent="0.25">
      <c r="A1845" t="s">
        <v>2112</v>
      </c>
      <c r="B1845">
        <v>1973</v>
      </c>
      <c r="C1845" t="s">
        <v>2428</v>
      </c>
      <c r="D1845" s="3">
        <v>41134</v>
      </c>
      <c r="E1845">
        <v>2226931.3396200002</v>
      </c>
      <c r="F1845">
        <v>1372606.59959</v>
      </c>
      <c r="G1845" t="s">
        <v>2384</v>
      </c>
      <c r="H1845" t="s">
        <v>51</v>
      </c>
      <c r="I1845" t="s">
        <v>380</v>
      </c>
      <c r="J1845" t="s">
        <v>381</v>
      </c>
      <c r="K1845">
        <v>-84.395880000000005</v>
      </c>
      <c r="L1845">
        <v>33.773180000000004</v>
      </c>
      <c r="M1845" t="s">
        <v>374</v>
      </c>
      <c r="N1845">
        <v>2.6</v>
      </c>
      <c r="O1845">
        <v>16</v>
      </c>
      <c r="P1845">
        <v>13</v>
      </c>
      <c r="Q1845">
        <v>14</v>
      </c>
      <c r="R1845">
        <v>363.39</v>
      </c>
      <c r="S1845">
        <v>5.58</v>
      </c>
      <c r="T1845">
        <v>10.54</v>
      </c>
      <c r="U1845">
        <v>3.44</v>
      </c>
      <c r="V1845">
        <v>79</v>
      </c>
      <c r="W1845">
        <v>4.32</v>
      </c>
    </row>
    <row r="1846" spans="1:23" x14ac:dyDescent="0.25">
      <c r="A1846" t="s">
        <v>2112</v>
      </c>
      <c r="B1846">
        <v>1974</v>
      </c>
      <c r="C1846" t="s">
        <v>2429</v>
      </c>
      <c r="D1846" s="3">
        <v>41134</v>
      </c>
      <c r="E1846">
        <v>2226921.71582</v>
      </c>
      <c r="F1846">
        <v>1372598.1306400001</v>
      </c>
      <c r="G1846" t="s">
        <v>953</v>
      </c>
      <c r="H1846" t="s">
        <v>954</v>
      </c>
      <c r="I1846" t="s">
        <v>372</v>
      </c>
      <c r="J1846" t="s">
        <v>381</v>
      </c>
      <c r="K1846">
        <v>-84.395910000000001</v>
      </c>
      <c r="L1846">
        <v>33.773159999999997</v>
      </c>
      <c r="M1846" t="s">
        <v>374</v>
      </c>
      <c r="N1846">
        <v>3</v>
      </c>
      <c r="O1846">
        <v>16</v>
      </c>
      <c r="P1846">
        <v>12</v>
      </c>
      <c r="Q1846">
        <v>11</v>
      </c>
      <c r="R1846">
        <v>176.85</v>
      </c>
      <c r="S1846">
        <v>3.57</v>
      </c>
      <c r="T1846">
        <v>14.46</v>
      </c>
      <c r="U1846">
        <v>4.25</v>
      </c>
      <c r="V1846">
        <v>152</v>
      </c>
      <c r="W1846">
        <v>2.1</v>
      </c>
    </row>
    <row r="1847" spans="1:23" x14ac:dyDescent="0.25">
      <c r="A1847" t="s">
        <v>2112</v>
      </c>
      <c r="B1847">
        <v>1975</v>
      </c>
      <c r="C1847" t="s">
        <v>2430</v>
      </c>
      <c r="D1847" s="3">
        <v>41134</v>
      </c>
      <c r="E1847">
        <v>2226949.0474100001</v>
      </c>
      <c r="F1847">
        <v>1372607.36949</v>
      </c>
      <c r="G1847" t="s">
        <v>1678</v>
      </c>
      <c r="H1847" t="s">
        <v>1679</v>
      </c>
      <c r="I1847" t="s">
        <v>380</v>
      </c>
      <c r="J1847" t="s">
        <v>399</v>
      </c>
      <c r="K1847">
        <v>-84.395820000000001</v>
      </c>
      <c r="L1847">
        <v>33.77319</v>
      </c>
      <c r="M1847" t="s">
        <v>374</v>
      </c>
      <c r="N1847">
        <v>26.4</v>
      </c>
      <c r="O1847">
        <v>78</v>
      </c>
      <c r="P1847">
        <v>63</v>
      </c>
      <c r="Q1847">
        <v>54</v>
      </c>
      <c r="R1847">
        <v>15522.2</v>
      </c>
      <c r="S1847">
        <v>154.01</v>
      </c>
      <c r="T1847">
        <v>2950.58</v>
      </c>
      <c r="U1847">
        <v>89.49</v>
      </c>
      <c r="V1847">
        <v>3812</v>
      </c>
      <c r="W1847">
        <v>184.32</v>
      </c>
    </row>
    <row r="1848" spans="1:23" x14ac:dyDescent="0.25">
      <c r="A1848" t="s">
        <v>2112</v>
      </c>
      <c r="B1848">
        <v>1976</v>
      </c>
      <c r="C1848" t="s">
        <v>2431</v>
      </c>
      <c r="D1848" s="3">
        <v>41134</v>
      </c>
      <c r="E1848">
        <v>2226970.2197699999</v>
      </c>
      <c r="F1848">
        <v>1372608.1393899999</v>
      </c>
      <c r="G1848" t="s">
        <v>500</v>
      </c>
      <c r="H1848" t="s">
        <v>501</v>
      </c>
      <c r="I1848" t="s">
        <v>372</v>
      </c>
      <c r="J1848" t="s">
        <v>373</v>
      </c>
      <c r="K1848">
        <v>-84.395750000000007</v>
      </c>
      <c r="L1848">
        <v>33.77319</v>
      </c>
      <c r="M1848" t="s">
        <v>374</v>
      </c>
      <c r="N1848">
        <v>9.1999999999999993</v>
      </c>
      <c r="O1848">
        <v>48</v>
      </c>
      <c r="P1848">
        <v>28</v>
      </c>
      <c r="Q1848">
        <v>30</v>
      </c>
      <c r="R1848">
        <v>2892.8</v>
      </c>
      <c r="S1848">
        <v>80.010000000000005</v>
      </c>
      <c r="T1848">
        <v>449.28</v>
      </c>
      <c r="U1848">
        <v>28.37</v>
      </c>
      <c r="V1848">
        <v>1563</v>
      </c>
      <c r="W1848">
        <v>59.7</v>
      </c>
    </row>
    <row r="1849" spans="1:23" x14ac:dyDescent="0.25">
      <c r="A1849" t="s">
        <v>2112</v>
      </c>
      <c r="B1849">
        <v>1977</v>
      </c>
      <c r="C1849" t="s">
        <v>2432</v>
      </c>
      <c r="D1849" s="3">
        <v>41134</v>
      </c>
      <c r="E1849">
        <v>2226988.6974599999</v>
      </c>
      <c r="F1849">
        <v>1372612.3738599999</v>
      </c>
      <c r="G1849" t="s">
        <v>500</v>
      </c>
      <c r="H1849" t="s">
        <v>501</v>
      </c>
      <c r="I1849" t="s">
        <v>372</v>
      </c>
      <c r="J1849" t="s">
        <v>373</v>
      </c>
      <c r="K1849">
        <v>-84.395690000000002</v>
      </c>
      <c r="L1849">
        <v>33.773200000000003</v>
      </c>
      <c r="M1849" t="s">
        <v>374</v>
      </c>
      <c r="N1849">
        <v>11.6</v>
      </c>
      <c r="O1849">
        <v>46</v>
      </c>
      <c r="P1849">
        <v>27</v>
      </c>
      <c r="Q1849">
        <v>32</v>
      </c>
      <c r="R1849">
        <v>2691.09</v>
      </c>
      <c r="S1849">
        <v>74.430000000000007</v>
      </c>
      <c r="T1849">
        <v>428.27</v>
      </c>
      <c r="U1849">
        <v>27.62</v>
      </c>
      <c r="V1849">
        <v>1602</v>
      </c>
      <c r="W1849">
        <v>55.54</v>
      </c>
    </row>
    <row r="1850" spans="1:23" x14ac:dyDescent="0.25">
      <c r="A1850" t="s">
        <v>2112</v>
      </c>
      <c r="B1850">
        <v>1978</v>
      </c>
      <c r="C1850" t="s">
        <v>2433</v>
      </c>
      <c r="D1850" s="3">
        <v>41134</v>
      </c>
      <c r="E1850">
        <v>2227014.48924</v>
      </c>
      <c r="F1850">
        <v>1372611.60396</v>
      </c>
      <c r="G1850" t="s">
        <v>1766</v>
      </c>
      <c r="H1850" t="s">
        <v>48</v>
      </c>
      <c r="I1850" t="s">
        <v>380</v>
      </c>
      <c r="J1850" t="s">
        <v>373</v>
      </c>
      <c r="K1850">
        <v>-84.395610000000005</v>
      </c>
      <c r="L1850">
        <v>33.773200000000003</v>
      </c>
      <c r="M1850" t="s">
        <v>374</v>
      </c>
      <c r="N1850">
        <v>17</v>
      </c>
      <c r="O1850">
        <v>21</v>
      </c>
      <c r="P1850">
        <v>43</v>
      </c>
      <c r="Q1850">
        <v>28</v>
      </c>
      <c r="R1850">
        <v>3029.61</v>
      </c>
      <c r="S1850">
        <v>48.02</v>
      </c>
      <c r="T1850">
        <v>1154.54</v>
      </c>
      <c r="U1850">
        <v>55.38</v>
      </c>
      <c r="V1850">
        <v>1041</v>
      </c>
      <c r="W1850">
        <v>35.97</v>
      </c>
    </row>
    <row r="1851" spans="1:23" x14ac:dyDescent="0.25">
      <c r="A1851" t="s">
        <v>2112</v>
      </c>
      <c r="B1851">
        <v>1979</v>
      </c>
      <c r="C1851" t="s">
        <v>2434</v>
      </c>
      <c r="D1851" s="3">
        <v>41134</v>
      </c>
      <c r="E1851">
        <v>2227007.5830600001</v>
      </c>
      <c r="F1851">
        <v>1372537.8150500001</v>
      </c>
      <c r="G1851" t="s">
        <v>518</v>
      </c>
      <c r="H1851" t="s">
        <v>519</v>
      </c>
      <c r="I1851" t="s">
        <v>380</v>
      </c>
      <c r="J1851" t="s">
        <v>373</v>
      </c>
      <c r="K1851">
        <v>-84.395629999999997</v>
      </c>
      <c r="L1851">
        <v>33.773000000000003</v>
      </c>
      <c r="M1851" t="s">
        <v>374</v>
      </c>
      <c r="N1851">
        <v>7.5</v>
      </c>
      <c r="O1851">
        <v>45</v>
      </c>
      <c r="P1851">
        <v>20</v>
      </c>
      <c r="Q1851">
        <v>21</v>
      </c>
      <c r="R1851">
        <v>1211.69</v>
      </c>
      <c r="S1851">
        <v>22.02</v>
      </c>
      <c r="T1851">
        <v>152.27000000000001</v>
      </c>
      <c r="U1851">
        <v>13.85</v>
      </c>
      <c r="V1851">
        <v>909</v>
      </c>
      <c r="W1851">
        <v>14.39</v>
      </c>
    </row>
    <row r="1852" spans="1:23" x14ac:dyDescent="0.25">
      <c r="A1852" t="s">
        <v>2112</v>
      </c>
      <c r="B1852">
        <v>1980</v>
      </c>
      <c r="C1852" t="s">
        <v>2435</v>
      </c>
      <c r="D1852" s="3">
        <v>41134</v>
      </c>
      <c r="E1852">
        <v>2227016.8733299999</v>
      </c>
      <c r="F1852">
        <v>1372515.61473</v>
      </c>
      <c r="G1852" t="s">
        <v>518</v>
      </c>
      <c r="H1852" t="s">
        <v>519</v>
      </c>
      <c r="I1852" t="s">
        <v>372</v>
      </c>
      <c r="J1852" t="s">
        <v>373</v>
      </c>
      <c r="K1852">
        <v>-84.395600000000002</v>
      </c>
      <c r="L1852">
        <v>33.772930000000002</v>
      </c>
      <c r="M1852" t="s">
        <v>374</v>
      </c>
      <c r="N1852">
        <v>23</v>
      </c>
      <c r="O1852">
        <v>68</v>
      </c>
      <c r="P1852">
        <v>62</v>
      </c>
      <c r="Q1852">
        <v>65</v>
      </c>
      <c r="R1852">
        <v>8543.75</v>
      </c>
      <c r="S1852">
        <v>155.22999999999999</v>
      </c>
      <c r="T1852">
        <v>1858.63</v>
      </c>
      <c r="U1852">
        <v>57.94</v>
      </c>
      <c r="V1852">
        <v>5388</v>
      </c>
      <c r="W1852">
        <v>101.45</v>
      </c>
    </row>
    <row r="1853" spans="1:23" x14ac:dyDescent="0.25">
      <c r="A1853" t="s">
        <v>2112</v>
      </c>
      <c r="B1853">
        <v>1981</v>
      </c>
      <c r="C1853" t="s">
        <v>2436</v>
      </c>
      <c r="D1853" s="3">
        <v>41134</v>
      </c>
      <c r="E1853">
        <v>2227015.8020500001</v>
      </c>
      <c r="F1853">
        <v>1372480.6196399999</v>
      </c>
      <c r="G1853" t="s">
        <v>518</v>
      </c>
      <c r="H1853" t="s">
        <v>519</v>
      </c>
      <c r="I1853" t="s">
        <v>372</v>
      </c>
      <c r="J1853" t="s">
        <v>373</v>
      </c>
      <c r="K1853">
        <v>-84.395600000000002</v>
      </c>
      <c r="L1853">
        <v>33.772840000000002</v>
      </c>
      <c r="M1853" t="s">
        <v>374</v>
      </c>
      <c r="N1853">
        <v>17.399999999999999</v>
      </c>
      <c r="O1853">
        <v>71</v>
      </c>
      <c r="P1853">
        <v>44</v>
      </c>
      <c r="Q1853">
        <v>48</v>
      </c>
      <c r="R1853">
        <v>4673.58</v>
      </c>
      <c r="S1853">
        <v>84.92</v>
      </c>
      <c r="T1853">
        <v>1143.93</v>
      </c>
      <c r="U1853">
        <v>45.61</v>
      </c>
      <c r="V1853">
        <v>3244</v>
      </c>
      <c r="W1853">
        <v>55.5</v>
      </c>
    </row>
    <row r="1854" spans="1:23" x14ac:dyDescent="0.25">
      <c r="A1854" t="s">
        <v>2112</v>
      </c>
      <c r="B1854">
        <v>1982</v>
      </c>
      <c r="C1854" t="s">
        <v>2437</v>
      </c>
      <c r="D1854" s="3">
        <v>41134</v>
      </c>
      <c r="E1854">
        <v>2227015.2664100002</v>
      </c>
      <c r="F1854">
        <v>1372443.3034600001</v>
      </c>
      <c r="G1854" t="s">
        <v>518</v>
      </c>
      <c r="H1854" t="s">
        <v>519</v>
      </c>
      <c r="I1854" t="s">
        <v>380</v>
      </c>
      <c r="J1854" t="s">
        <v>373</v>
      </c>
      <c r="K1854">
        <v>-84.395600000000002</v>
      </c>
      <c r="L1854">
        <v>33.772739999999999</v>
      </c>
      <c r="M1854" t="s">
        <v>374</v>
      </c>
      <c r="N1854">
        <v>17.399999999999999</v>
      </c>
      <c r="O1854">
        <v>68</v>
      </c>
      <c r="P1854">
        <v>42</v>
      </c>
      <c r="Q1854">
        <v>47</v>
      </c>
      <c r="R1854">
        <v>3131.65</v>
      </c>
      <c r="S1854">
        <v>56.9</v>
      </c>
      <c r="T1854">
        <v>1098.32</v>
      </c>
      <c r="U1854">
        <v>43.98</v>
      </c>
      <c r="V1854">
        <v>3244</v>
      </c>
      <c r="W1854">
        <v>37.19</v>
      </c>
    </row>
    <row r="1855" spans="1:23" x14ac:dyDescent="0.25">
      <c r="A1855" t="s">
        <v>2112</v>
      </c>
      <c r="B1855">
        <v>1983</v>
      </c>
      <c r="C1855" t="s">
        <v>2438</v>
      </c>
      <c r="D1855" s="3">
        <v>41134</v>
      </c>
      <c r="E1855">
        <v>2227017.7660599998</v>
      </c>
      <c r="F1855">
        <v>1372422.23499</v>
      </c>
      <c r="G1855" t="s">
        <v>518</v>
      </c>
      <c r="H1855" t="s">
        <v>519</v>
      </c>
      <c r="I1855" t="s">
        <v>372</v>
      </c>
      <c r="J1855" t="s">
        <v>373</v>
      </c>
      <c r="K1855">
        <v>-84.395600000000002</v>
      </c>
      <c r="L1855">
        <v>33.772680000000001</v>
      </c>
      <c r="M1855" t="s">
        <v>374</v>
      </c>
      <c r="N1855">
        <v>25.2</v>
      </c>
      <c r="O1855">
        <v>68</v>
      </c>
      <c r="P1855">
        <v>61</v>
      </c>
      <c r="Q1855">
        <v>56</v>
      </c>
      <c r="R1855">
        <v>6857.15</v>
      </c>
      <c r="S1855">
        <v>124.58</v>
      </c>
      <c r="T1855">
        <v>2207.9499999999998</v>
      </c>
      <c r="U1855">
        <v>63.52</v>
      </c>
      <c r="V1855">
        <v>5242</v>
      </c>
      <c r="W1855">
        <v>81.42</v>
      </c>
    </row>
    <row r="1856" spans="1:23" x14ac:dyDescent="0.25">
      <c r="A1856" t="s">
        <v>2112</v>
      </c>
      <c r="B1856">
        <v>1984</v>
      </c>
      <c r="C1856" t="s">
        <v>2439</v>
      </c>
      <c r="D1856" s="3">
        <v>41134</v>
      </c>
      <c r="E1856">
        <v>2227020.19405</v>
      </c>
      <c r="F1856">
        <v>1372643.86944</v>
      </c>
      <c r="G1856" t="s">
        <v>480</v>
      </c>
      <c r="H1856" t="s">
        <v>481</v>
      </c>
      <c r="I1856" t="s">
        <v>380</v>
      </c>
      <c r="J1856" t="s">
        <v>373</v>
      </c>
      <c r="K1856">
        <v>-84.395589999999999</v>
      </c>
      <c r="L1856">
        <v>33.773290000000003</v>
      </c>
      <c r="M1856" t="s">
        <v>374</v>
      </c>
      <c r="N1856">
        <v>15</v>
      </c>
      <c r="O1856">
        <v>28</v>
      </c>
      <c r="P1856">
        <v>31</v>
      </c>
      <c r="Q1856">
        <v>27</v>
      </c>
      <c r="R1856">
        <v>2919.6</v>
      </c>
      <c r="S1856">
        <v>46.28</v>
      </c>
      <c r="T1856">
        <v>851.05</v>
      </c>
      <c r="U1856">
        <v>46.34</v>
      </c>
      <c r="V1856">
        <v>950</v>
      </c>
      <c r="W1856">
        <v>34.67</v>
      </c>
    </row>
    <row r="1857" spans="1:23" x14ac:dyDescent="0.25">
      <c r="A1857" t="s">
        <v>2112</v>
      </c>
      <c r="B1857">
        <v>1985</v>
      </c>
      <c r="C1857" t="s">
        <v>2440</v>
      </c>
      <c r="D1857" s="3">
        <v>41134</v>
      </c>
      <c r="E1857">
        <v>2227002.5364199998</v>
      </c>
      <c r="F1857">
        <v>1372646.2238</v>
      </c>
      <c r="G1857" t="s">
        <v>554</v>
      </c>
      <c r="H1857" t="s">
        <v>555</v>
      </c>
      <c r="I1857" t="s">
        <v>372</v>
      </c>
      <c r="J1857" t="s">
        <v>381</v>
      </c>
      <c r="K1857">
        <v>-84.395650000000003</v>
      </c>
      <c r="L1857">
        <v>33.773290000000003</v>
      </c>
      <c r="M1857" t="s">
        <v>374</v>
      </c>
      <c r="N1857">
        <v>2.8</v>
      </c>
      <c r="O1857">
        <v>23</v>
      </c>
      <c r="P1857">
        <v>25</v>
      </c>
      <c r="Q1857">
        <v>21</v>
      </c>
      <c r="R1857">
        <v>1072.95</v>
      </c>
      <c r="S1857">
        <v>31.42</v>
      </c>
      <c r="T1857">
        <v>108.4</v>
      </c>
      <c r="U1857">
        <v>12.9</v>
      </c>
      <c r="V1857">
        <v>810</v>
      </c>
      <c r="W1857">
        <v>12.74</v>
      </c>
    </row>
    <row r="1858" spans="1:23" x14ac:dyDescent="0.25">
      <c r="A1858" t="s">
        <v>2112</v>
      </c>
      <c r="B1858">
        <v>1986</v>
      </c>
      <c r="C1858" t="s">
        <v>2441</v>
      </c>
      <c r="D1858" s="3">
        <v>41134</v>
      </c>
      <c r="E1858">
        <v>2226992.5304200002</v>
      </c>
      <c r="F1858">
        <v>1372655.6412</v>
      </c>
      <c r="G1858" t="s">
        <v>2442</v>
      </c>
      <c r="H1858" t="s">
        <v>2443</v>
      </c>
      <c r="I1858" t="s">
        <v>372</v>
      </c>
      <c r="J1858" t="s">
        <v>381</v>
      </c>
      <c r="K1858">
        <v>-84.395679999999999</v>
      </c>
      <c r="L1858">
        <v>33.773319999999998</v>
      </c>
      <c r="M1858" t="s">
        <v>374</v>
      </c>
      <c r="N1858">
        <v>2.1</v>
      </c>
      <c r="O1858">
        <v>15</v>
      </c>
      <c r="P1858">
        <v>10</v>
      </c>
      <c r="Q1858">
        <v>9</v>
      </c>
      <c r="R1858">
        <v>285.57</v>
      </c>
      <c r="S1858">
        <v>14.62</v>
      </c>
      <c r="T1858">
        <v>20.53</v>
      </c>
      <c r="U1858">
        <v>2.98</v>
      </c>
      <c r="V1858">
        <v>168</v>
      </c>
      <c r="W1858">
        <v>5.89</v>
      </c>
    </row>
    <row r="1859" spans="1:23" x14ac:dyDescent="0.25">
      <c r="A1859" t="s">
        <v>2112</v>
      </c>
      <c r="B1859">
        <v>1987</v>
      </c>
      <c r="C1859" t="s">
        <v>2444</v>
      </c>
      <c r="D1859" s="3">
        <v>41134</v>
      </c>
      <c r="E1859">
        <v>2227001.3592400001</v>
      </c>
      <c r="F1859">
        <v>1372660.3499</v>
      </c>
      <c r="G1859" t="s">
        <v>2445</v>
      </c>
      <c r="H1859" t="s">
        <v>2446</v>
      </c>
      <c r="I1859" t="s">
        <v>380</v>
      </c>
      <c r="J1859" t="s">
        <v>381</v>
      </c>
      <c r="K1859">
        <v>-84.395650000000003</v>
      </c>
      <c r="L1859">
        <v>33.773330000000001</v>
      </c>
      <c r="M1859" t="s">
        <v>374</v>
      </c>
      <c r="N1859">
        <v>6</v>
      </c>
      <c r="O1859">
        <v>32</v>
      </c>
      <c r="P1859">
        <v>15</v>
      </c>
      <c r="Q1859">
        <v>11</v>
      </c>
      <c r="R1859">
        <v>1394.46</v>
      </c>
      <c r="S1859">
        <v>79.34</v>
      </c>
      <c r="T1859">
        <v>79.17</v>
      </c>
      <c r="U1859">
        <v>5.84</v>
      </c>
      <c r="V1859">
        <v>466</v>
      </c>
      <c r="W1859">
        <v>28.78</v>
      </c>
    </row>
    <row r="1860" spans="1:23" x14ac:dyDescent="0.25">
      <c r="A1860" t="s">
        <v>2112</v>
      </c>
      <c r="B1860">
        <v>1988</v>
      </c>
      <c r="C1860" t="s">
        <v>2447</v>
      </c>
      <c r="D1860" s="3">
        <v>41134</v>
      </c>
      <c r="E1860">
        <v>2227007.2451200001</v>
      </c>
      <c r="F1860">
        <v>1372656.22979</v>
      </c>
      <c r="G1860" t="s">
        <v>2445</v>
      </c>
      <c r="H1860" t="s">
        <v>2446</v>
      </c>
      <c r="I1860" t="s">
        <v>372</v>
      </c>
      <c r="J1860" t="s">
        <v>381</v>
      </c>
      <c r="K1860">
        <v>-84.395629999999997</v>
      </c>
      <c r="L1860">
        <v>33.773319999999998</v>
      </c>
      <c r="M1860" t="s">
        <v>374</v>
      </c>
      <c r="N1860">
        <v>3.6</v>
      </c>
      <c r="O1860">
        <v>21</v>
      </c>
      <c r="P1860">
        <v>11</v>
      </c>
      <c r="Q1860">
        <v>12</v>
      </c>
      <c r="R1860">
        <v>381.04</v>
      </c>
      <c r="S1860">
        <v>21.67</v>
      </c>
      <c r="T1860">
        <v>32.43</v>
      </c>
      <c r="U1860">
        <v>3.92</v>
      </c>
      <c r="V1860">
        <v>268</v>
      </c>
      <c r="W1860">
        <v>7.86</v>
      </c>
    </row>
    <row r="1861" spans="1:23" x14ac:dyDescent="0.25">
      <c r="A1861" t="s">
        <v>2112</v>
      </c>
      <c r="B1861">
        <v>1989</v>
      </c>
      <c r="C1861" t="s">
        <v>2448</v>
      </c>
      <c r="D1861" s="3">
        <v>41134</v>
      </c>
      <c r="E1861">
        <v>2227009.5994699998</v>
      </c>
      <c r="F1861">
        <v>1372663.8814300001</v>
      </c>
      <c r="G1861" t="s">
        <v>2445</v>
      </c>
      <c r="H1861" t="s">
        <v>2446</v>
      </c>
      <c r="I1861" t="s">
        <v>380</v>
      </c>
      <c r="J1861" t="s">
        <v>381</v>
      </c>
      <c r="K1861">
        <v>-84.395619999999994</v>
      </c>
      <c r="L1861">
        <v>33.773339999999997</v>
      </c>
      <c r="M1861" t="s">
        <v>374</v>
      </c>
      <c r="N1861">
        <v>3.4</v>
      </c>
      <c r="O1861">
        <v>23</v>
      </c>
      <c r="P1861">
        <v>12</v>
      </c>
      <c r="Q1861">
        <v>14</v>
      </c>
      <c r="R1861">
        <v>381.04</v>
      </c>
      <c r="S1861">
        <v>21.67</v>
      </c>
      <c r="T1861">
        <v>26.57</v>
      </c>
      <c r="U1861">
        <v>3.4</v>
      </c>
      <c r="V1861">
        <v>201</v>
      </c>
      <c r="W1861">
        <v>7.86</v>
      </c>
    </row>
    <row r="1862" spans="1:23" x14ac:dyDescent="0.25">
      <c r="A1862" t="s">
        <v>2112</v>
      </c>
      <c r="B1862">
        <v>1990</v>
      </c>
      <c r="C1862" t="s">
        <v>2449</v>
      </c>
      <c r="D1862" s="3">
        <v>41134</v>
      </c>
      <c r="E1862">
        <v>2227006.6565299998</v>
      </c>
      <c r="F1862">
        <v>1372669.76731</v>
      </c>
      <c r="G1862" t="s">
        <v>2445</v>
      </c>
      <c r="H1862" t="s">
        <v>2446</v>
      </c>
      <c r="I1862" t="s">
        <v>380</v>
      </c>
      <c r="J1862" t="s">
        <v>381</v>
      </c>
      <c r="K1862">
        <v>-84.395629999999997</v>
      </c>
      <c r="L1862">
        <v>33.773359999999997</v>
      </c>
      <c r="M1862" t="s">
        <v>374</v>
      </c>
      <c r="N1862">
        <v>4.7</v>
      </c>
      <c r="O1862">
        <v>25</v>
      </c>
      <c r="P1862">
        <v>12</v>
      </c>
      <c r="Q1862">
        <v>10</v>
      </c>
      <c r="R1862">
        <v>360.81</v>
      </c>
      <c r="S1862">
        <v>20.53</v>
      </c>
      <c r="T1862">
        <v>45.61</v>
      </c>
      <c r="U1862">
        <v>5.05</v>
      </c>
      <c r="V1862">
        <v>395</v>
      </c>
      <c r="W1862">
        <v>7.45</v>
      </c>
    </row>
    <row r="1863" spans="1:23" x14ac:dyDescent="0.25">
      <c r="A1863" t="s">
        <v>2112</v>
      </c>
      <c r="B1863">
        <v>1991</v>
      </c>
      <c r="C1863" t="s">
        <v>2450</v>
      </c>
      <c r="D1863" s="3">
        <v>41134</v>
      </c>
      <c r="E1863">
        <v>2226984.8787799999</v>
      </c>
      <c r="F1863">
        <v>1372673.8874299999</v>
      </c>
      <c r="G1863" t="s">
        <v>452</v>
      </c>
      <c r="H1863" t="s">
        <v>453</v>
      </c>
      <c r="I1863" t="s">
        <v>372</v>
      </c>
      <c r="J1863" t="s">
        <v>381</v>
      </c>
      <c r="K1863">
        <v>-84.395709999999994</v>
      </c>
      <c r="L1863">
        <v>33.77337</v>
      </c>
      <c r="M1863" t="s">
        <v>374</v>
      </c>
      <c r="N1863">
        <v>12.8</v>
      </c>
      <c r="O1863">
        <v>25</v>
      </c>
      <c r="P1863">
        <v>28</v>
      </c>
      <c r="Q1863">
        <v>32</v>
      </c>
      <c r="R1863">
        <v>2496.04</v>
      </c>
      <c r="S1863">
        <v>28.77</v>
      </c>
      <c r="T1863">
        <v>487.16</v>
      </c>
      <c r="U1863">
        <v>28.92</v>
      </c>
      <c r="V1863">
        <v>1349</v>
      </c>
      <c r="W1863">
        <v>29.64</v>
      </c>
    </row>
    <row r="1864" spans="1:23" x14ac:dyDescent="0.25">
      <c r="A1864" t="s">
        <v>2112</v>
      </c>
      <c r="B1864">
        <v>1992</v>
      </c>
      <c r="C1864" t="s">
        <v>2451</v>
      </c>
      <c r="D1864" s="3">
        <v>41134</v>
      </c>
      <c r="E1864">
        <v>2226788.2405500002</v>
      </c>
      <c r="F1864">
        <v>1372596.2247500001</v>
      </c>
      <c r="G1864" t="s">
        <v>383</v>
      </c>
      <c r="H1864" t="s">
        <v>384</v>
      </c>
      <c r="I1864" t="s">
        <v>372</v>
      </c>
      <c r="J1864" t="s">
        <v>381</v>
      </c>
      <c r="K1864">
        <v>-84.396349999999998</v>
      </c>
      <c r="L1864">
        <v>33.773150000000001</v>
      </c>
      <c r="M1864" t="s">
        <v>374</v>
      </c>
      <c r="N1864">
        <v>2.2999999999999998</v>
      </c>
      <c r="O1864">
        <v>20</v>
      </c>
      <c r="P1864">
        <v>5</v>
      </c>
      <c r="Q1864">
        <v>9</v>
      </c>
      <c r="R1864">
        <v>100.53</v>
      </c>
      <c r="S1864">
        <v>2.54</v>
      </c>
      <c r="T1864">
        <v>11.4</v>
      </c>
      <c r="U1864">
        <v>3.79</v>
      </c>
      <c r="V1864">
        <v>52</v>
      </c>
      <c r="W1864">
        <v>1.19</v>
      </c>
    </row>
    <row r="1865" spans="1:23" x14ac:dyDescent="0.25">
      <c r="A1865" t="s">
        <v>2112</v>
      </c>
      <c r="B1865">
        <v>1993</v>
      </c>
      <c r="C1865" t="s">
        <v>2452</v>
      </c>
      <c r="D1865" s="3">
        <v>41134</v>
      </c>
      <c r="E1865">
        <v>2226752.41487</v>
      </c>
      <c r="F1865">
        <v>1372589.0904600001</v>
      </c>
      <c r="G1865" t="s">
        <v>953</v>
      </c>
      <c r="H1865" t="s">
        <v>954</v>
      </c>
      <c r="I1865" t="s">
        <v>372</v>
      </c>
      <c r="J1865" t="s">
        <v>381</v>
      </c>
      <c r="K1865">
        <v>-84.396469999999994</v>
      </c>
      <c r="L1865">
        <v>33.773130000000002</v>
      </c>
      <c r="M1865" t="s">
        <v>374</v>
      </c>
      <c r="N1865">
        <v>3</v>
      </c>
      <c r="O1865">
        <v>15</v>
      </c>
      <c r="P1865">
        <v>12</v>
      </c>
      <c r="Q1865">
        <v>12</v>
      </c>
      <c r="R1865">
        <v>317.86</v>
      </c>
      <c r="S1865">
        <v>6.42</v>
      </c>
      <c r="T1865">
        <v>14.37</v>
      </c>
      <c r="U1865">
        <v>4.2300000000000004</v>
      </c>
      <c r="V1865">
        <v>152</v>
      </c>
      <c r="W1865">
        <v>3.77</v>
      </c>
    </row>
    <row r="1866" spans="1:23" x14ac:dyDescent="0.25">
      <c r="A1866" t="s">
        <v>2112</v>
      </c>
      <c r="B1866">
        <v>1994</v>
      </c>
      <c r="C1866" t="s">
        <v>2453</v>
      </c>
      <c r="D1866" s="3">
        <v>41134</v>
      </c>
      <c r="E1866">
        <v>2226748.76565</v>
      </c>
      <c r="F1866">
        <v>1372593.4031799999</v>
      </c>
      <c r="G1866" t="s">
        <v>446</v>
      </c>
      <c r="H1866" t="s">
        <v>447</v>
      </c>
      <c r="I1866" t="s">
        <v>372</v>
      </c>
      <c r="J1866" t="s">
        <v>381</v>
      </c>
      <c r="K1866">
        <v>-84.396479999999997</v>
      </c>
      <c r="L1866">
        <v>33.773150000000001</v>
      </c>
      <c r="M1866" t="s">
        <v>374</v>
      </c>
      <c r="N1866">
        <v>2.1</v>
      </c>
      <c r="O1866">
        <v>12</v>
      </c>
      <c r="P1866">
        <v>5</v>
      </c>
      <c r="Q1866">
        <v>6</v>
      </c>
      <c r="R1866">
        <v>60.39</v>
      </c>
      <c r="S1866">
        <v>0.55000000000000004</v>
      </c>
      <c r="T1866">
        <v>6.19</v>
      </c>
      <c r="U1866">
        <v>2.56</v>
      </c>
      <c r="V1866">
        <v>83</v>
      </c>
      <c r="W1866">
        <v>0.72</v>
      </c>
    </row>
    <row r="1867" spans="1:23" x14ac:dyDescent="0.25">
      <c r="A1867" t="s">
        <v>2112</v>
      </c>
      <c r="B1867">
        <v>1995</v>
      </c>
      <c r="C1867" t="s">
        <v>2454</v>
      </c>
      <c r="D1867" s="3">
        <v>41134</v>
      </c>
      <c r="E1867">
        <v>2226743.7894299999</v>
      </c>
      <c r="F1867">
        <v>1372591.52327</v>
      </c>
      <c r="G1867" t="s">
        <v>953</v>
      </c>
      <c r="H1867" t="s">
        <v>954</v>
      </c>
      <c r="I1867" t="s">
        <v>372</v>
      </c>
      <c r="J1867" t="s">
        <v>381</v>
      </c>
      <c r="K1867">
        <v>-84.396500000000003</v>
      </c>
      <c r="L1867">
        <v>33.773139999999998</v>
      </c>
      <c r="M1867" t="s">
        <v>374</v>
      </c>
      <c r="N1867">
        <v>3</v>
      </c>
      <c r="O1867">
        <v>13</v>
      </c>
      <c r="P1867">
        <v>11</v>
      </c>
      <c r="Q1867">
        <v>10</v>
      </c>
      <c r="R1867">
        <v>187.83</v>
      </c>
      <c r="S1867">
        <v>3.79</v>
      </c>
      <c r="T1867">
        <v>14.18</v>
      </c>
      <c r="U1867">
        <v>4.1900000000000004</v>
      </c>
      <c r="V1867">
        <v>152</v>
      </c>
      <c r="W1867">
        <v>2.23</v>
      </c>
    </row>
    <row r="1868" spans="1:23" x14ac:dyDescent="0.25">
      <c r="A1868" t="s">
        <v>2112</v>
      </c>
      <c r="B1868">
        <v>1996</v>
      </c>
      <c r="C1868" t="s">
        <v>2455</v>
      </c>
      <c r="D1868" s="3">
        <v>41134</v>
      </c>
      <c r="E1868">
        <v>2226748.2127299998</v>
      </c>
      <c r="F1868">
        <v>1372586.6576400001</v>
      </c>
      <c r="G1868" t="s">
        <v>554</v>
      </c>
      <c r="H1868" t="s">
        <v>555</v>
      </c>
      <c r="I1868" t="s">
        <v>372</v>
      </c>
      <c r="J1868" t="s">
        <v>381</v>
      </c>
      <c r="K1868">
        <v>-84.396479999999997</v>
      </c>
      <c r="L1868">
        <v>33.773130000000002</v>
      </c>
      <c r="M1868" t="s">
        <v>374</v>
      </c>
      <c r="N1868">
        <v>1.8</v>
      </c>
      <c r="O1868">
        <v>26</v>
      </c>
      <c r="P1868">
        <v>12</v>
      </c>
      <c r="Q1868">
        <v>10</v>
      </c>
      <c r="R1868">
        <v>481.47</v>
      </c>
      <c r="S1868">
        <v>14.09</v>
      </c>
      <c r="T1868">
        <v>22.91</v>
      </c>
      <c r="U1868">
        <v>5.36</v>
      </c>
      <c r="V1868">
        <v>206</v>
      </c>
      <c r="W1868">
        <v>5.72</v>
      </c>
    </row>
    <row r="1869" spans="1:23" x14ac:dyDescent="0.25">
      <c r="A1869" t="s">
        <v>2112</v>
      </c>
      <c r="B1869">
        <v>1997</v>
      </c>
      <c r="C1869" t="s">
        <v>2456</v>
      </c>
      <c r="D1869" s="3">
        <v>41134</v>
      </c>
      <c r="E1869">
        <v>2226737.15448</v>
      </c>
      <c r="F1869">
        <v>1372593.51376</v>
      </c>
      <c r="G1869" t="s">
        <v>554</v>
      </c>
      <c r="H1869" t="s">
        <v>555</v>
      </c>
      <c r="I1869" t="s">
        <v>372</v>
      </c>
      <c r="J1869" t="s">
        <v>381</v>
      </c>
      <c r="K1869">
        <v>-84.396519999999995</v>
      </c>
      <c r="L1869">
        <v>33.773150000000001</v>
      </c>
      <c r="M1869" t="s">
        <v>374</v>
      </c>
      <c r="N1869">
        <v>1.6</v>
      </c>
      <c r="O1869">
        <v>21</v>
      </c>
      <c r="P1869">
        <v>12</v>
      </c>
      <c r="Q1869">
        <v>12</v>
      </c>
      <c r="R1869">
        <v>453.05</v>
      </c>
      <c r="S1869">
        <v>13.27</v>
      </c>
      <c r="T1869">
        <v>18.670000000000002</v>
      </c>
      <c r="U1869">
        <v>4.76</v>
      </c>
      <c r="V1869">
        <v>176</v>
      </c>
      <c r="W1869">
        <v>5.38</v>
      </c>
    </row>
    <row r="1870" spans="1:23" x14ac:dyDescent="0.25">
      <c r="A1870" t="s">
        <v>2112</v>
      </c>
      <c r="B1870">
        <v>1998</v>
      </c>
      <c r="C1870" t="s">
        <v>2457</v>
      </c>
      <c r="D1870" s="3">
        <v>41134</v>
      </c>
      <c r="E1870">
        <v>2226740.4719600002</v>
      </c>
      <c r="F1870">
        <v>1372587.7634699999</v>
      </c>
      <c r="G1870" t="s">
        <v>554</v>
      </c>
      <c r="H1870" t="s">
        <v>555</v>
      </c>
      <c r="I1870" t="s">
        <v>372</v>
      </c>
      <c r="J1870" t="s">
        <v>381</v>
      </c>
      <c r="K1870">
        <v>-84.396510000000006</v>
      </c>
      <c r="L1870">
        <v>33.773130000000002</v>
      </c>
      <c r="M1870" t="s">
        <v>374</v>
      </c>
      <c r="N1870">
        <v>2.2000000000000002</v>
      </c>
      <c r="O1870">
        <v>25</v>
      </c>
      <c r="P1870">
        <v>9</v>
      </c>
      <c r="Q1870">
        <v>10</v>
      </c>
      <c r="R1870">
        <v>326.14999999999998</v>
      </c>
      <c r="S1870">
        <v>9.5500000000000007</v>
      </c>
      <c r="T1870">
        <v>14.42</v>
      </c>
      <c r="U1870">
        <v>4.12</v>
      </c>
      <c r="V1870">
        <v>139</v>
      </c>
      <c r="W1870">
        <v>3.87</v>
      </c>
    </row>
    <row r="1871" spans="1:23" x14ac:dyDescent="0.25">
      <c r="A1871" t="s">
        <v>2112</v>
      </c>
      <c r="B1871">
        <v>1999</v>
      </c>
      <c r="C1871" t="s">
        <v>2458</v>
      </c>
      <c r="D1871" s="3">
        <v>41134</v>
      </c>
      <c r="E1871">
        <v>2226717.9511299999</v>
      </c>
      <c r="F1871">
        <v>1372592.4447000001</v>
      </c>
      <c r="G1871" t="s">
        <v>459</v>
      </c>
      <c r="H1871" t="s">
        <v>460</v>
      </c>
      <c r="I1871" t="s">
        <v>372</v>
      </c>
      <c r="J1871" t="s">
        <v>381</v>
      </c>
      <c r="K1871">
        <v>-84.39658</v>
      </c>
      <c r="L1871">
        <v>33.773139999999998</v>
      </c>
      <c r="M1871" t="s">
        <v>374</v>
      </c>
      <c r="N1871">
        <v>4.5999999999999996</v>
      </c>
      <c r="O1871">
        <v>14</v>
      </c>
      <c r="P1871">
        <v>8</v>
      </c>
      <c r="Q1871">
        <v>8</v>
      </c>
      <c r="R1871">
        <v>241.33</v>
      </c>
      <c r="S1871">
        <v>6.61</v>
      </c>
      <c r="T1871">
        <v>42.88</v>
      </c>
      <c r="U1871">
        <v>7.28</v>
      </c>
      <c r="V1871">
        <v>248</v>
      </c>
      <c r="W1871">
        <v>4.9800000000000004</v>
      </c>
    </row>
    <row r="1872" spans="1:23" x14ac:dyDescent="0.25">
      <c r="A1872" t="s">
        <v>2112</v>
      </c>
      <c r="B1872">
        <v>2000</v>
      </c>
      <c r="C1872" t="s">
        <v>2459</v>
      </c>
      <c r="D1872" s="3">
        <v>41134</v>
      </c>
      <c r="E1872">
        <v>2226718.22688</v>
      </c>
      <c r="F1872">
        <v>1372589.1356800001</v>
      </c>
      <c r="G1872" t="s">
        <v>459</v>
      </c>
      <c r="H1872" t="s">
        <v>460</v>
      </c>
      <c r="I1872" t="s">
        <v>372</v>
      </c>
      <c r="J1872" t="s">
        <v>381</v>
      </c>
      <c r="K1872">
        <v>-84.39658</v>
      </c>
      <c r="L1872">
        <v>33.773130000000002</v>
      </c>
      <c r="M1872" t="s">
        <v>374</v>
      </c>
      <c r="N1872">
        <v>3.8</v>
      </c>
      <c r="O1872">
        <v>16</v>
      </c>
      <c r="P1872">
        <v>8</v>
      </c>
      <c r="Q1872">
        <v>8</v>
      </c>
      <c r="R1872">
        <v>206.77</v>
      </c>
      <c r="S1872">
        <v>5.67</v>
      </c>
      <c r="T1872">
        <v>28.06</v>
      </c>
      <c r="U1872">
        <v>5.67</v>
      </c>
      <c r="V1872">
        <v>169</v>
      </c>
      <c r="W1872">
        <v>4.2699999999999996</v>
      </c>
    </row>
    <row r="1873" spans="1:23" x14ac:dyDescent="0.25">
      <c r="A1873" t="s">
        <v>2460</v>
      </c>
      <c r="B1873">
        <v>2001</v>
      </c>
      <c r="C1873" t="s">
        <v>2461</v>
      </c>
      <c r="D1873" s="3">
        <v>41134</v>
      </c>
      <c r="E1873">
        <v>2226703.27685</v>
      </c>
      <c r="F1873">
        <v>1372589.62708</v>
      </c>
      <c r="G1873" t="s">
        <v>1255</v>
      </c>
      <c r="H1873" t="s">
        <v>1256</v>
      </c>
      <c r="I1873" t="s">
        <v>372</v>
      </c>
      <c r="J1873" t="s">
        <v>381</v>
      </c>
      <c r="K1873">
        <v>-84.396630000000002</v>
      </c>
      <c r="L1873">
        <v>33.773139999999998</v>
      </c>
      <c r="M1873" t="s">
        <v>374</v>
      </c>
      <c r="N1873">
        <v>2.7</v>
      </c>
      <c r="O1873">
        <v>22</v>
      </c>
      <c r="P1873">
        <v>13</v>
      </c>
      <c r="Q1873">
        <v>13</v>
      </c>
      <c r="R1873">
        <v>529.48</v>
      </c>
      <c r="S1873">
        <v>10.69</v>
      </c>
      <c r="T1873">
        <v>11.62</v>
      </c>
      <c r="U1873">
        <v>3.77</v>
      </c>
      <c r="V1873">
        <v>102</v>
      </c>
      <c r="W1873">
        <v>6.29</v>
      </c>
    </row>
    <row r="1874" spans="1:23" x14ac:dyDescent="0.25">
      <c r="A1874" t="s">
        <v>2460</v>
      </c>
      <c r="B1874">
        <v>2002</v>
      </c>
      <c r="C1874" t="s">
        <v>2462</v>
      </c>
      <c r="D1874" s="3">
        <v>41134</v>
      </c>
      <c r="E1874">
        <v>2226691.0855200002</v>
      </c>
      <c r="F1874">
        <v>1372590.2908399999</v>
      </c>
      <c r="G1874" t="s">
        <v>554</v>
      </c>
      <c r="H1874" t="s">
        <v>555</v>
      </c>
      <c r="I1874" t="s">
        <v>372</v>
      </c>
      <c r="J1874" t="s">
        <v>381</v>
      </c>
      <c r="K1874">
        <v>-84.39667</v>
      </c>
      <c r="L1874">
        <v>33.773139999999998</v>
      </c>
      <c r="M1874" t="s">
        <v>374</v>
      </c>
      <c r="N1874">
        <v>2.6</v>
      </c>
      <c r="O1874">
        <v>27</v>
      </c>
      <c r="P1874">
        <v>8</v>
      </c>
      <c r="Q1874">
        <v>8</v>
      </c>
      <c r="R1874">
        <v>238.1</v>
      </c>
      <c r="S1874">
        <v>6.97</v>
      </c>
      <c r="T1874">
        <v>16.510000000000002</v>
      </c>
      <c r="U1874">
        <v>4.45</v>
      </c>
      <c r="V1874">
        <v>155</v>
      </c>
      <c r="W1874">
        <v>2.83</v>
      </c>
    </row>
    <row r="1875" spans="1:23" x14ac:dyDescent="0.25">
      <c r="A1875" t="s">
        <v>2460</v>
      </c>
      <c r="B1875">
        <v>2003</v>
      </c>
      <c r="C1875" t="s">
        <v>2463</v>
      </c>
      <c r="D1875" s="3">
        <v>41134</v>
      </c>
      <c r="E1875">
        <v>2226686.6660000002</v>
      </c>
      <c r="F1875">
        <v>1372595.2627999999</v>
      </c>
      <c r="G1875" t="s">
        <v>554</v>
      </c>
      <c r="H1875" t="s">
        <v>555</v>
      </c>
      <c r="I1875" t="s">
        <v>372</v>
      </c>
      <c r="J1875" t="s">
        <v>381</v>
      </c>
      <c r="K1875">
        <v>-84.396690000000007</v>
      </c>
      <c r="L1875">
        <v>33.773150000000001</v>
      </c>
      <c r="M1875" t="s">
        <v>374</v>
      </c>
      <c r="N1875">
        <v>2.5</v>
      </c>
      <c r="O1875">
        <v>20</v>
      </c>
      <c r="P1875">
        <v>10</v>
      </c>
      <c r="Q1875">
        <v>8</v>
      </c>
      <c r="R1875">
        <v>308.49</v>
      </c>
      <c r="S1875">
        <v>9.0399999999999991</v>
      </c>
      <c r="T1875">
        <v>24.29</v>
      </c>
      <c r="U1875">
        <v>5.51</v>
      </c>
      <c r="V1875">
        <v>222</v>
      </c>
      <c r="W1875">
        <v>3.66</v>
      </c>
    </row>
    <row r="1876" spans="1:23" x14ac:dyDescent="0.25">
      <c r="A1876" t="s">
        <v>2460</v>
      </c>
      <c r="B1876">
        <v>2004</v>
      </c>
      <c r="C1876" t="s">
        <v>2464</v>
      </c>
      <c r="D1876" s="3">
        <v>41134</v>
      </c>
      <c r="E1876">
        <v>2226681.4911799999</v>
      </c>
      <c r="F1876">
        <v>1372590.6547099999</v>
      </c>
      <c r="G1876" t="s">
        <v>554</v>
      </c>
      <c r="H1876" t="s">
        <v>555</v>
      </c>
      <c r="I1876" t="s">
        <v>372</v>
      </c>
      <c r="J1876" t="s">
        <v>381</v>
      </c>
      <c r="K1876">
        <v>-84.396699999999996</v>
      </c>
      <c r="L1876">
        <v>33.773139999999998</v>
      </c>
      <c r="M1876" t="s">
        <v>374</v>
      </c>
      <c r="N1876">
        <v>2.2000000000000002</v>
      </c>
      <c r="O1876">
        <v>23</v>
      </c>
      <c r="P1876">
        <v>10</v>
      </c>
      <c r="Q1876">
        <v>11</v>
      </c>
      <c r="R1876">
        <v>270.39</v>
      </c>
      <c r="S1876">
        <v>7.91</v>
      </c>
      <c r="T1876">
        <v>15.83</v>
      </c>
      <c r="U1876">
        <v>4.34</v>
      </c>
      <c r="V1876">
        <v>152</v>
      </c>
      <c r="W1876">
        <v>3.21</v>
      </c>
    </row>
    <row r="1877" spans="1:23" x14ac:dyDescent="0.25">
      <c r="A1877" t="s">
        <v>2460</v>
      </c>
      <c r="B1877">
        <v>2005</v>
      </c>
      <c r="C1877" t="s">
        <v>2465</v>
      </c>
      <c r="D1877" s="3">
        <v>41134</v>
      </c>
      <c r="E1877">
        <v>2226676.7640999998</v>
      </c>
      <c r="F1877">
        <v>1372593.9431100001</v>
      </c>
      <c r="G1877" t="s">
        <v>554</v>
      </c>
      <c r="H1877" t="s">
        <v>555</v>
      </c>
      <c r="I1877" t="s">
        <v>372</v>
      </c>
      <c r="J1877" t="s">
        <v>381</v>
      </c>
      <c r="K1877">
        <v>-84.396720000000002</v>
      </c>
      <c r="L1877">
        <v>33.773150000000001</v>
      </c>
      <c r="M1877" t="s">
        <v>374</v>
      </c>
      <c r="N1877">
        <v>1.2</v>
      </c>
      <c r="O1877">
        <v>20</v>
      </c>
      <c r="P1877">
        <v>11</v>
      </c>
      <c r="Q1877">
        <v>12</v>
      </c>
      <c r="R1877">
        <v>420.55</v>
      </c>
      <c r="S1877">
        <v>12.3</v>
      </c>
      <c r="T1877">
        <v>16.87</v>
      </c>
      <c r="U1877">
        <v>4.4800000000000004</v>
      </c>
      <c r="V1877">
        <v>163</v>
      </c>
      <c r="W1877">
        <v>4.99</v>
      </c>
    </row>
    <row r="1878" spans="1:23" x14ac:dyDescent="0.25">
      <c r="A1878" t="s">
        <v>2460</v>
      </c>
      <c r="B1878">
        <v>2006</v>
      </c>
      <c r="C1878" t="s">
        <v>2466</v>
      </c>
      <c r="D1878" s="3">
        <v>41134</v>
      </c>
      <c r="E1878">
        <v>2226671.8314999999</v>
      </c>
      <c r="F1878">
        <v>1372588.39393</v>
      </c>
      <c r="G1878" t="s">
        <v>1255</v>
      </c>
      <c r="H1878" t="s">
        <v>1256</v>
      </c>
      <c r="I1878" t="s">
        <v>372</v>
      </c>
      <c r="J1878" t="s">
        <v>381</v>
      </c>
      <c r="K1878">
        <v>-84.396739999999994</v>
      </c>
      <c r="L1878">
        <v>33.773130000000002</v>
      </c>
      <c r="M1878" t="s">
        <v>374</v>
      </c>
      <c r="N1878">
        <v>2.8</v>
      </c>
      <c r="O1878">
        <v>21</v>
      </c>
      <c r="P1878">
        <v>12</v>
      </c>
      <c r="Q1878">
        <v>13</v>
      </c>
      <c r="R1878">
        <v>411.83</v>
      </c>
      <c r="S1878">
        <v>8.33</v>
      </c>
      <c r="T1878">
        <v>12.61</v>
      </c>
      <c r="U1878">
        <v>3.95</v>
      </c>
      <c r="V1878">
        <v>109</v>
      </c>
      <c r="W1878">
        <v>4.8899999999999997</v>
      </c>
    </row>
    <row r="1879" spans="1:23" x14ac:dyDescent="0.25">
      <c r="A1879" t="s">
        <v>2460</v>
      </c>
      <c r="B1879">
        <v>2007</v>
      </c>
      <c r="C1879" t="s">
        <v>2467</v>
      </c>
      <c r="D1879" s="3">
        <v>41134</v>
      </c>
      <c r="E1879">
        <v>2226664.0215400001</v>
      </c>
      <c r="F1879">
        <v>1372589.0105000001</v>
      </c>
      <c r="G1879" t="s">
        <v>1255</v>
      </c>
      <c r="H1879" t="s">
        <v>1256</v>
      </c>
      <c r="I1879" t="s">
        <v>372</v>
      </c>
      <c r="J1879" t="s">
        <v>381</v>
      </c>
      <c r="K1879">
        <v>-84.39676</v>
      </c>
      <c r="L1879">
        <v>33.773130000000002</v>
      </c>
      <c r="M1879" t="s">
        <v>374</v>
      </c>
      <c r="N1879">
        <v>2.6</v>
      </c>
      <c r="O1879">
        <v>17</v>
      </c>
      <c r="P1879">
        <v>11</v>
      </c>
      <c r="Q1879">
        <v>9</v>
      </c>
      <c r="R1879">
        <v>221.2</v>
      </c>
      <c r="S1879">
        <v>4.4800000000000004</v>
      </c>
      <c r="T1879">
        <v>10.25</v>
      </c>
      <c r="U1879">
        <v>3.51</v>
      </c>
      <c r="V1879">
        <v>94</v>
      </c>
      <c r="W1879">
        <v>2.63</v>
      </c>
    </row>
    <row r="1880" spans="1:23" x14ac:dyDescent="0.25">
      <c r="A1880" t="s">
        <v>2460</v>
      </c>
      <c r="B1880">
        <v>2008</v>
      </c>
      <c r="C1880" t="s">
        <v>2468</v>
      </c>
      <c r="D1880" s="3">
        <v>41134</v>
      </c>
      <c r="E1880">
        <v>2226668.5430899998</v>
      </c>
      <c r="F1880">
        <v>1372594.5596799999</v>
      </c>
      <c r="G1880" t="s">
        <v>1255</v>
      </c>
      <c r="H1880" t="s">
        <v>1256</v>
      </c>
      <c r="I1880" t="s">
        <v>372</v>
      </c>
      <c r="J1880" t="s">
        <v>381</v>
      </c>
      <c r="K1880">
        <v>-84.396749999999997</v>
      </c>
      <c r="L1880">
        <v>33.773150000000001</v>
      </c>
      <c r="M1880" t="s">
        <v>374</v>
      </c>
      <c r="N1880">
        <v>2.6</v>
      </c>
      <c r="O1880">
        <v>22</v>
      </c>
      <c r="P1880">
        <v>12</v>
      </c>
      <c r="Q1880">
        <v>12</v>
      </c>
      <c r="R1880">
        <v>345.95</v>
      </c>
      <c r="S1880">
        <v>6.99</v>
      </c>
      <c r="T1880">
        <v>10.6</v>
      </c>
      <c r="U1880">
        <v>3.59</v>
      </c>
      <c r="V1880">
        <v>94</v>
      </c>
      <c r="W1880">
        <v>4.1100000000000003</v>
      </c>
    </row>
    <row r="1881" spans="1:23" x14ac:dyDescent="0.25">
      <c r="A1881" t="s">
        <v>2460</v>
      </c>
      <c r="B1881">
        <v>2009</v>
      </c>
      <c r="C1881" t="s">
        <v>2469</v>
      </c>
      <c r="D1881" s="3">
        <v>41134</v>
      </c>
      <c r="E1881">
        <v>2226660.5276100002</v>
      </c>
      <c r="F1881">
        <v>1372593.9431100001</v>
      </c>
      <c r="G1881" t="s">
        <v>1255</v>
      </c>
      <c r="H1881" t="s">
        <v>1256</v>
      </c>
      <c r="I1881" t="s">
        <v>372</v>
      </c>
      <c r="J1881" t="s">
        <v>381</v>
      </c>
      <c r="K1881">
        <v>-84.396770000000004</v>
      </c>
      <c r="L1881">
        <v>33.773150000000001</v>
      </c>
      <c r="M1881" t="s">
        <v>374</v>
      </c>
      <c r="N1881">
        <v>2.4</v>
      </c>
      <c r="O1881">
        <v>20</v>
      </c>
      <c r="P1881">
        <v>11</v>
      </c>
      <c r="Q1881">
        <v>10</v>
      </c>
      <c r="R1881">
        <v>263.82</v>
      </c>
      <c r="S1881">
        <v>5.34</v>
      </c>
      <c r="T1881">
        <v>8.6199999999999992</v>
      </c>
      <c r="U1881">
        <v>3.2</v>
      </c>
      <c r="V1881">
        <v>80</v>
      </c>
      <c r="W1881">
        <v>3.13</v>
      </c>
    </row>
    <row r="1882" spans="1:23" x14ac:dyDescent="0.25">
      <c r="A1882" t="s">
        <v>2460</v>
      </c>
      <c r="B1882">
        <v>2010</v>
      </c>
      <c r="C1882" t="s">
        <v>2470</v>
      </c>
      <c r="D1882" s="3">
        <v>41134</v>
      </c>
      <c r="E1882">
        <v>2226644.6518299999</v>
      </c>
      <c r="F1882">
        <v>1372626.80119</v>
      </c>
      <c r="G1882" t="s">
        <v>383</v>
      </c>
      <c r="H1882" t="s">
        <v>384</v>
      </c>
      <c r="I1882" t="s">
        <v>372</v>
      </c>
      <c r="J1882" t="s">
        <v>381</v>
      </c>
      <c r="K1882">
        <v>-84.396829999999994</v>
      </c>
      <c r="L1882">
        <v>33.773240000000001</v>
      </c>
      <c r="M1882" t="s">
        <v>374</v>
      </c>
      <c r="N1882">
        <v>3.2</v>
      </c>
      <c r="O1882">
        <v>16</v>
      </c>
      <c r="P1882">
        <v>9</v>
      </c>
      <c r="Q1882">
        <v>10</v>
      </c>
      <c r="R1882">
        <v>270.70999999999998</v>
      </c>
      <c r="S1882">
        <v>6.83</v>
      </c>
      <c r="T1882">
        <v>32.28</v>
      </c>
      <c r="U1882">
        <v>6.48</v>
      </c>
      <c r="V1882">
        <v>145</v>
      </c>
      <c r="W1882">
        <v>3.21</v>
      </c>
    </row>
    <row r="1883" spans="1:23" x14ac:dyDescent="0.25">
      <c r="A1883" t="s">
        <v>2460</v>
      </c>
      <c r="B1883">
        <v>2011</v>
      </c>
      <c r="C1883" t="s">
        <v>2471</v>
      </c>
      <c r="D1883" s="3">
        <v>41134</v>
      </c>
      <c r="E1883">
        <v>2226644.8949799999</v>
      </c>
      <c r="F1883">
        <v>1372632.87986</v>
      </c>
      <c r="G1883" t="s">
        <v>383</v>
      </c>
      <c r="H1883" t="s">
        <v>384</v>
      </c>
      <c r="I1883" t="s">
        <v>372</v>
      </c>
      <c r="J1883" t="s">
        <v>381</v>
      </c>
      <c r="K1883">
        <v>-84.396820000000005</v>
      </c>
      <c r="L1883">
        <v>33.773249999999997</v>
      </c>
      <c r="M1883" t="s">
        <v>374</v>
      </c>
      <c r="N1883">
        <v>3</v>
      </c>
      <c r="O1883">
        <v>16</v>
      </c>
      <c r="P1883">
        <v>9</v>
      </c>
      <c r="Q1883">
        <v>10</v>
      </c>
      <c r="R1883">
        <v>310.86</v>
      </c>
      <c r="S1883">
        <v>7.85</v>
      </c>
      <c r="T1883">
        <v>24.25</v>
      </c>
      <c r="U1883">
        <v>5.56</v>
      </c>
      <c r="V1883">
        <v>111</v>
      </c>
      <c r="W1883">
        <v>3.69</v>
      </c>
    </row>
    <row r="1884" spans="1:23" x14ac:dyDescent="0.25">
      <c r="A1884" t="s">
        <v>2460</v>
      </c>
      <c r="B1884">
        <v>2012</v>
      </c>
      <c r="C1884" t="s">
        <v>2472</v>
      </c>
      <c r="D1884" s="3">
        <v>41134</v>
      </c>
      <c r="E1884">
        <v>2226688.2820799998</v>
      </c>
      <c r="F1884">
        <v>1372386.0456999999</v>
      </c>
      <c r="G1884" t="s">
        <v>390</v>
      </c>
      <c r="H1884" t="s">
        <v>391</v>
      </c>
      <c r="I1884" t="s">
        <v>372</v>
      </c>
      <c r="J1884" t="s">
        <v>381</v>
      </c>
      <c r="K1884">
        <v>-84.396680000000003</v>
      </c>
      <c r="L1884">
        <v>33.772579999999998</v>
      </c>
      <c r="M1884" t="s">
        <v>374</v>
      </c>
      <c r="N1884">
        <v>9.6999999999999993</v>
      </c>
      <c r="O1884">
        <v>27</v>
      </c>
      <c r="P1884">
        <v>29</v>
      </c>
      <c r="Q1884">
        <v>32</v>
      </c>
      <c r="R1884">
        <v>3525.72</v>
      </c>
      <c r="S1884">
        <v>48.63</v>
      </c>
      <c r="T1884">
        <v>274.67</v>
      </c>
      <c r="U1884">
        <v>22.62</v>
      </c>
      <c r="V1884">
        <v>1256</v>
      </c>
      <c r="W1884">
        <v>41.87</v>
      </c>
    </row>
    <row r="1885" spans="1:23" x14ac:dyDescent="0.25">
      <c r="A1885" t="s">
        <v>2460</v>
      </c>
      <c r="B1885">
        <v>2013</v>
      </c>
      <c r="C1885" t="s">
        <v>2473</v>
      </c>
      <c r="D1885" s="3">
        <v>41134</v>
      </c>
      <c r="E1885">
        <v>2226688.0396500002</v>
      </c>
      <c r="F1885">
        <v>1372373.19698</v>
      </c>
      <c r="G1885" t="s">
        <v>390</v>
      </c>
      <c r="H1885" t="s">
        <v>391</v>
      </c>
      <c r="I1885" t="s">
        <v>380</v>
      </c>
      <c r="J1885" t="s">
        <v>381</v>
      </c>
      <c r="K1885">
        <v>-84.396680000000003</v>
      </c>
      <c r="L1885">
        <v>33.772539999999999</v>
      </c>
      <c r="M1885" t="s">
        <v>374</v>
      </c>
      <c r="N1885">
        <v>1</v>
      </c>
      <c r="O1885">
        <v>13</v>
      </c>
      <c r="P1885">
        <v>11</v>
      </c>
      <c r="Q1885">
        <v>10</v>
      </c>
      <c r="R1885">
        <v>184.82</v>
      </c>
      <c r="S1885">
        <v>2.56</v>
      </c>
      <c r="T1885">
        <v>9.06</v>
      </c>
      <c r="U1885">
        <v>3.4</v>
      </c>
      <c r="V1885">
        <v>97</v>
      </c>
      <c r="W1885">
        <v>2.19</v>
      </c>
    </row>
    <row r="1886" spans="1:23" x14ac:dyDescent="0.25">
      <c r="A1886" t="s">
        <v>2460</v>
      </c>
      <c r="B1886">
        <v>2014</v>
      </c>
      <c r="C1886" t="s">
        <v>2474</v>
      </c>
      <c r="D1886" s="3">
        <v>41134</v>
      </c>
      <c r="E1886">
        <v>2226689.97908</v>
      </c>
      <c r="F1886">
        <v>1372368.3484100001</v>
      </c>
      <c r="G1886" t="s">
        <v>390</v>
      </c>
      <c r="H1886" t="s">
        <v>391</v>
      </c>
      <c r="I1886" t="s">
        <v>372</v>
      </c>
      <c r="J1886" t="s">
        <v>381</v>
      </c>
      <c r="K1886">
        <v>-84.39667</v>
      </c>
      <c r="L1886">
        <v>33.772530000000003</v>
      </c>
      <c r="M1886" t="s">
        <v>374</v>
      </c>
      <c r="N1886">
        <v>2.2000000000000002</v>
      </c>
      <c r="O1886">
        <v>17</v>
      </c>
      <c r="P1886">
        <v>17</v>
      </c>
      <c r="Q1886">
        <v>17</v>
      </c>
      <c r="R1886">
        <v>572.86</v>
      </c>
      <c r="S1886">
        <v>7.89</v>
      </c>
      <c r="T1886">
        <v>55.2</v>
      </c>
      <c r="U1886">
        <v>9.15</v>
      </c>
      <c r="V1886">
        <v>449</v>
      </c>
      <c r="W1886">
        <v>6.8</v>
      </c>
    </row>
    <row r="1887" spans="1:23" x14ac:dyDescent="0.25">
      <c r="A1887" t="s">
        <v>2460</v>
      </c>
      <c r="B1887">
        <v>2015</v>
      </c>
      <c r="C1887" t="s">
        <v>2475</v>
      </c>
      <c r="D1887" s="3">
        <v>41134</v>
      </c>
      <c r="E1887">
        <v>2226656.0390599999</v>
      </c>
      <c r="F1887">
        <v>1372411.98557</v>
      </c>
      <c r="G1887" t="s">
        <v>452</v>
      </c>
      <c r="H1887" t="s">
        <v>453</v>
      </c>
      <c r="I1887" t="s">
        <v>380</v>
      </c>
      <c r="J1887" t="s">
        <v>373</v>
      </c>
      <c r="K1887">
        <v>-84.396789999999996</v>
      </c>
      <c r="L1887">
        <v>33.772649999999999</v>
      </c>
      <c r="M1887" t="s">
        <v>374</v>
      </c>
      <c r="N1887">
        <v>6</v>
      </c>
      <c r="O1887">
        <v>13</v>
      </c>
      <c r="P1887">
        <v>23</v>
      </c>
      <c r="Q1887">
        <v>20</v>
      </c>
      <c r="R1887">
        <v>567.79999999999995</v>
      </c>
      <c r="S1887">
        <v>6.55</v>
      </c>
      <c r="T1887">
        <v>309.93</v>
      </c>
      <c r="U1887">
        <v>22.24</v>
      </c>
      <c r="V1887">
        <v>915</v>
      </c>
      <c r="W1887">
        <v>6.74</v>
      </c>
    </row>
    <row r="1888" spans="1:23" x14ac:dyDescent="0.25">
      <c r="A1888" t="s">
        <v>2460</v>
      </c>
      <c r="B1888">
        <v>2016</v>
      </c>
      <c r="C1888" t="s">
        <v>2476</v>
      </c>
      <c r="D1888" s="3">
        <v>41134</v>
      </c>
      <c r="E1888">
        <v>2226656.8875600002</v>
      </c>
      <c r="F1888">
        <v>1372433.68294</v>
      </c>
      <c r="G1888" t="s">
        <v>2135</v>
      </c>
      <c r="H1888" t="s">
        <v>58</v>
      </c>
      <c r="I1888" t="s">
        <v>372</v>
      </c>
      <c r="J1888" t="s">
        <v>381</v>
      </c>
      <c r="K1888">
        <v>-84.396780000000007</v>
      </c>
      <c r="L1888">
        <v>33.772709999999996</v>
      </c>
      <c r="M1888" t="s">
        <v>374</v>
      </c>
      <c r="N1888">
        <v>3.4</v>
      </c>
      <c r="O1888">
        <v>32</v>
      </c>
      <c r="P1888">
        <v>20</v>
      </c>
      <c r="Q1888">
        <v>24</v>
      </c>
      <c r="R1888">
        <v>3017.34</v>
      </c>
      <c r="S1888">
        <v>63.05</v>
      </c>
      <c r="T1888">
        <v>192.88</v>
      </c>
      <c r="U1888">
        <v>16.64</v>
      </c>
      <c r="V1888">
        <v>897</v>
      </c>
      <c r="W1888">
        <v>62.27</v>
      </c>
    </row>
    <row r="1889" spans="1:23" x14ac:dyDescent="0.25">
      <c r="A1889" t="s">
        <v>2460</v>
      </c>
      <c r="B1889">
        <v>2017</v>
      </c>
      <c r="C1889" t="s">
        <v>2477</v>
      </c>
      <c r="D1889" s="3">
        <v>41134</v>
      </c>
      <c r="E1889">
        <v>2226653.73599</v>
      </c>
      <c r="F1889">
        <v>1372439.7436599999</v>
      </c>
      <c r="G1889" t="s">
        <v>463</v>
      </c>
      <c r="H1889" t="s">
        <v>464</v>
      </c>
      <c r="I1889" t="s">
        <v>372</v>
      </c>
      <c r="J1889" t="s">
        <v>381</v>
      </c>
      <c r="K1889">
        <v>-84.396789999999996</v>
      </c>
      <c r="L1889">
        <v>33.77272</v>
      </c>
      <c r="M1889" t="s">
        <v>374</v>
      </c>
      <c r="N1889">
        <v>2.2999999999999998</v>
      </c>
      <c r="O1889">
        <v>22</v>
      </c>
      <c r="P1889">
        <v>10</v>
      </c>
      <c r="Q1889">
        <v>16</v>
      </c>
      <c r="R1889">
        <v>399.77</v>
      </c>
      <c r="S1889">
        <v>6.13</v>
      </c>
      <c r="T1889">
        <v>8.2200000000000006</v>
      </c>
      <c r="U1889">
        <v>3.02</v>
      </c>
      <c r="V1889">
        <v>62</v>
      </c>
      <c r="W1889">
        <v>4.75</v>
      </c>
    </row>
    <row r="1890" spans="1:23" x14ac:dyDescent="0.25">
      <c r="A1890" t="s">
        <v>2460</v>
      </c>
      <c r="B1890">
        <v>2019</v>
      </c>
      <c r="C1890" t="s">
        <v>2478</v>
      </c>
      <c r="D1890" s="3">
        <v>41134</v>
      </c>
      <c r="E1890">
        <v>2226621.7354000001</v>
      </c>
      <c r="F1890">
        <v>1372487.5021200001</v>
      </c>
      <c r="G1890" t="s">
        <v>405</v>
      </c>
      <c r="H1890" t="s">
        <v>406</v>
      </c>
      <c r="I1890" t="s">
        <v>407</v>
      </c>
      <c r="J1890" t="s">
        <v>381</v>
      </c>
      <c r="K1890">
        <v>-84.396900000000002</v>
      </c>
      <c r="L1890">
        <v>33.772860000000001</v>
      </c>
      <c r="M1890" t="s">
        <v>374</v>
      </c>
      <c r="N1890">
        <v>2.5</v>
      </c>
      <c r="O1890">
        <v>11</v>
      </c>
      <c r="P1890">
        <v>5</v>
      </c>
      <c r="Q1890">
        <v>5</v>
      </c>
      <c r="R1890">
        <v>86.43</v>
      </c>
      <c r="S1890">
        <v>1.04</v>
      </c>
      <c r="T1890">
        <v>10.14</v>
      </c>
      <c r="U1890">
        <v>3.48</v>
      </c>
      <c r="V1890">
        <v>73</v>
      </c>
      <c r="W1890">
        <v>1.03</v>
      </c>
    </row>
    <row r="1891" spans="1:23" x14ac:dyDescent="0.25">
      <c r="A1891" t="s">
        <v>2460</v>
      </c>
      <c r="B1891">
        <v>2020</v>
      </c>
      <c r="C1891" t="s">
        <v>2479</v>
      </c>
      <c r="D1891" s="3">
        <v>41134</v>
      </c>
      <c r="E1891">
        <v>2226622.2202599999</v>
      </c>
      <c r="F1891">
        <v>1372504.9569900001</v>
      </c>
      <c r="G1891" t="s">
        <v>405</v>
      </c>
      <c r="H1891" t="s">
        <v>406</v>
      </c>
      <c r="I1891" t="s">
        <v>407</v>
      </c>
      <c r="J1891" t="s">
        <v>381</v>
      </c>
      <c r="K1891">
        <v>-84.396900000000002</v>
      </c>
      <c r="L1891">
        <v>33.7729</v>
      </c>
      <c r="M1891" t="s">
        <v>374</v>
      </c>
      <c r="N1891">
        <v>2.2000000000000002</v>
      </c>
      <c r="O1891">
        <v>9</v>
      </c>
      <c r="P1891">
        <v>5</v>
      </c>
      <c r="Q1891">
        <v>5</v>
      </c>
      <c r="R1891">
        <v>54.14</v>
      </c>
      <c r="S1891">
        <v>0.64</v>
      </c>
      <c r="T1891">
        <v>7.47</v>
      </c>
      <c r="U1891">
        <v>2.95</v>
      </c>
      <c r="V1891">
        <v>47</v>
      </c>
      <c r="W1891">
        <v>0.64</v>
      </c>
    </row>
    <row r="1892" spans="1:23" x14ac:dyDescent="0.25">
      <c r="A1892" t="s">
        <v>2460</v>
      </c>
      <c r="B1892">
        <v>2021</v>
      </c>
      <c r="C1892" t="s">
        <v>2480</v>
      </c>
      <c r="D1892" s="3">
        <v>41134</v>
      </c>
      <c r="E1892">
        <v>2226609.1291100001</v>
      </c>
      <c r="F1892">
        <v>1372512.7146999999</v>
      </c>
      <c r="G1892" t="s">
        <v>405</v>
      </c>
      <c r="H1892" t="s">
        <v>406</v>
      </c>
      <c r="I1892" t="s">
        <v>380</v>
      </c>
      <c r="J1892" t="s">
        <v>381</v>
      </c>
      <c r="K1892">
        <v>-84.396940000000001</v>
      </c>
      <c r="L1892">
        <v>33.772919999999999</v>
      </c>
      <c r="M1892" t="s">
        <v>374</v>
      </c>
      <c r="N1892">
        <v>1.6</v>
      </c>
      <c r="O1892">
        <v>9</v>
      </c>
      <c r="P1892">
        <v>5</v>
      </c>
      <c r="Q1892">
        <v>6</v>
      </c>
      <c r="R1892">
        <v>60.28</v>
      </c>
      <c r="S1892">
        <v>0.73</v>
      </c>
      <c r="T1892">
        <v>3.51</v>
      </c>
      <c r="U1892">
        <v>1.96</v>
      </c>
      <c r="V1892">
        <v>55</v>
      </c>
      <c r="W1892">
        <v>0.72</v>
      </c>
    </row>
    <row r="1893" spans="1:23" x14ac:dyDescent="0.25">
      <c r="A1893" t="s">
        <v>2460</v>
      </c>
      <c r="B1893">
        <v>2022</v>
      </c>
      <c r="C1893" t="s">
        <v>2481</v>
      </c>
      <c r="D1893" s="3">
        <v>41134</v>
      </c>
      <c r="E1893">
        <v>2226593.8561</v>
      </c>
      <c r="F1893">
        <v>1372490.6536900001</v>
      </c>
      <c r="G1893" t="s">
        <v>1255</v>
      </c>
      <c r="H1893" t="s">
        <v>1256</v>
      </c>
      <c r="I1893" t="s">
        <v>380</v>
      </c>
      <c r="J1893" t="s">
        <v>381</v>
      </c>
      <c r="K1893">
        <v>-84.396990000000002</v>
      </c>
      <c r="L1893">
        <v>33.772860000000001</v>
      </c>
      <c r="M1893" t="s">
        <v>374</v>
      </c>
      <c r="N1893">
        <v>2.6</v>
      </c>
      <c r="O1893">
        <v>18</v>
      </c>
      <c r="P1893">
        <v>12</v>
      </c>
      <c r="Q1893">
        <v>12</v>
      </c>
      <c r="R1893">
        <v>320.33</v>
      </c>
      <c r="S1893">
        <v>6.48</v>
      </c>
      <c r="T1893">
        <v>10.32</v>
      </c>
      <c r="U1893">
        <v>3.53</v>
      </c>
      <c r="V1893">
        <v>77</v>
      </c>
      <c r="W1893">
        <v>3.8</v>
      </c>
    </row>
    <row r="1894" spans="1:23" x14ac:dyDescent="0.25">
      <c r="A1894" t="s">
        <v>2460</v>
      </c>
      <c r="B1894">
        <v>2023</v>
      </c>
      <c r="C1894" t="s">
        <v>2482</v>
      </c>
      <c r="D1894" s="3">
        <v>41134</v>
      </c>
      <c r="E1894">
        <v>2226626.0991199999</v>
      </c>
      <c r="F1894">
        <v>1372531.8665700001</v>
      </c>
      <c r="G1894" t="s">
        <v>1160</v>
      </c>
      <c r="H1894" t="s">
        <v>1161</v>
      </c>
      <c r="I1894" t="s">
        <v>380</v>
      </c>
      <c r="J1894" t="s">
        <v>399</v>
      </c>
      <c r="K1894">
        <v>-84.396889999999999</v>
      </c>
      <c r="L1894">
        <v>33.772979999999997</v>
      </c>
      <c r="M1894" t="s">
        <v>374</v>
      </c>
      <c r="N1894">
        <v>41.5</v>
      </c>
      <c r="O1894">
        <v>76</v>
      </c>
      <c r="P1894">
        <v>92</v>
      </c>
      <c r="Q1894">
        <v>97</v>
      </c>
      <c r="R1894">
        <v>16586.22</v>
      </c>
      <c r="S1894">
        <v>289.11</v>
      </c>
      <c r="T1894">
        <v>10468.32</v>
      </c>
      <c r="U1894">
        <v>166.49</v>
      </c>
      <c r="V1894">
        <v>8232</v>
      </c>
      <c r="W1894">
        <v>196.95</v>
      </c>
    </row>
    <row r="1895" spans="1:23" x14ac:dyDescent="0.25">
      <c r="A1895" t="s">
        <v>916</v>
      </c>
      <c r="B1895">
        <v>2028</v>
      </c>
      <c r="C1895" t="s">
        <v>2483</v>
      </c>
      <c r="D1895" s="3">
        <v>41134</v>
      </c>
      <c r="E1895">
        <v>2226708.36032</v>
      </c>
      <c r="F1895">
        <v>1372853.16224</v>
      </c>
      <c r="G1895" t="s">
        <v>500</v>
      </c>
      <c r="H1895" t="s">
        <v>501</v>
      </c>
      <c r="I1895" t="s">
        <v>380</v>
      </c>
      <c r="J1895" t="s">
        <v>373</v>
      </c>
      <c r="K1895">
        <v>-84.396619999999999</v>
      </c>
      <c r="L1895">
        <v>33.773859999999999</v>
      </c>
      <c r="M1895" t="s">
        <v>374</v>
      </c>
      <c r="N1895">
        <v>31</v>
      </c>
      <c r="O1895">
        <v>48</v>
      </c>
      <c r="P1895">
        <v>37</v>
      </c>
      <c r="Q1895">
        <v>53</v>
      </c>
      <c r="R1895">
        <v>6651.24</v>
      </c>
      <c r="S1895">
        <v>183.98</v>
      </c>
      <c r="T1895">
        <v>4253.05</v>
      </c>
      <c r="U1895">
        <v>109.26</v>
      </c>
      <c r="V1895">
        <v>8401</v>
      </c>
      <c r="W1895">
        <v>137.27000000000001</v>
      </c>
    </row>
    <row r="1896" spans="1:23" x14ac:dyDescent="0.25">
      <c r="A1896" t="s">
        <v>916</v>
      </c>
      <c r="B1896">
        <v>2029</v>
      </c>
      <c r="C1896" t="s">
        <v>2484</v>
      </c>
      <c r="D1896" s="3">
        <v>41134</v>
      </c>
      <c r="E1896">
        <v>2226909.41989</v>
      </c>
      <c r="F1896">
        <v>1372848.32907</v>
      </c>
      <c r="G1896" t="s">
        <v>437</v>
      </c>
      <c r="H1896" t="s">
        <v>438</v>
      </c>
      <c r="I1896" t="s">
        <v>372</v>
      </c>
      <c r="J1896" t="s">
        <v>373</v>
      </c>
      <c r="K1896">
        <v>-84.395960000000002</v>
      </c>
      <c r="L1896">
        <v>33.773850000000003</v>
      </c>
      <c r="M1896" t="s">
        <v>374</v>
      </c>
      <c r="N1896">
        <v>7.6</v>
      </c>
      <c r="O1896">
        <v>44</v>
      </c>
      <c r="P1896">
        <v>42</v>
      </c>
      <c r="Q1896">
        <v>34</v>
      </c>
      <c r="R1896">
        <v>3427.12</v>
      </c>
      <c r="S1896">
        <v>54.41</v>
      </c>
      <c r="T1896">
        <v>655.35</v>
      </c>
      <c r="U1896">
        <v>40.299999999999997</v>
      </c>
      <c r="V1896">
        <v>1585</v>
      </c>
      <c r="W1896">
        <v>40.700000000000003</v>
      </c>
    </row>
    <row r="1897" spans="1:23" x14ac:dyDescent="0.25">
      <c r="A1897" t="s">
        <v>916</v>
      </c>
      <c r="B1897">
        <v>2030</v>
      </c>
      <c r="C1897" t="s">
        <v>2485</v>
      </c>
      <c r="D1897" s="3">
        <v>41134</v>
      </c>
      <c r="E1897">
        <v>2226931.6524399999</v>
      </c>
      <c r="F1897">
        <v>1372865.7284599999</v>
      </c>
      <c r="G1897" t="s">
        <v>437</v>
      </c>
      <c r="H1897" t="s">
        <v>438</v>
      </c>
      <c r="I1897" t="s">
        <v>372</v>
      </c>
      <c r="J1897" t="s">
        <v>373</v>
      </c>
      <c r="K1897">
        <v>-84.395880000000005</v>
      </c>
      <c r="L1897">
        <v>33.773899999999998</v>
      </c>
      <c r="M1897" t="s">
        <v>374</v>
      </c>
      <c r="N1897">
        <v>9.9</v>
      </c>
      <c r="O1897">
        <v>48</v>
      </c>
      <c r="P1897">
        <v>43</v>
      </c>
      <c r="Q1897">
        <v>48</v>
      </c>
      <c r="R1897">
        <v>2737.69</v>
      </c>
      <c r="S1897">
        <v>43.45</v>
      </c>
      <c r="T1897">
        <v>847.83</v>
      </c>
      <c r="U1897">
        <v>46.91</v>
      </c>
      <c r="V1897">
        <v>1837</v>
      </c>
      <c r="W1897">
        <v>32.51</v>
      </c>
    </row>
    <row r="1898" spans="1:23" x14ac:dyDescent="0.25">
      <c r="A1898" t="s">
        <v>916</v>
      </c>
      <c r="B1898">
        <v>2031</v>
      </c>
      <c r="C1898" t="s">
        <v>2486</v>
      </c>
      <c r="D1898" s="3">
        <v>41134</v>
      </c>
      <c r="E1898">
        <v>2226945.1852899999</v>
      </c>
      <c r="F1898">
        <v>1372851.2289700001</v>
      </c>
      <c r="G1898" t="s">
        <v>437</v>
      </c>
      <c r="H1898" t="s">
        <v>438</v>
      </c>
      <c r="I1898" t="s">
        <v>372</v>
      </c>
      <c r="J1898" t="s">
        <v>373</v>
      </c>
      <c r="K1898">
        <v>-84.395840000000007</v>
      </c>
      <c r="L1898">
        <v>33.773859999999999</v>
      </c>
      <c r="M1898" t="s">
        <v>374</v>
      </c>
      <c r="N1898">
        <v>6.5</v>
      </c>
      <c r="O1898">
        <v>46</v>
      </c>
      <c r="P1898">
        <v>41</v>
      </c>
      <c r="Q1898">
        <v>34</v>
      </c>
      <c r="R1898">
        <v>2490.4499999999998</v>
      </c>
      <c r="S1898">
        <v>39.53</v>
      </c>
      <c r="T1898">
        <v>560.13</v>
      </c>
      <c r="U1898">
        <v>36.75</v>
      </c>
      <c r="V1898">
        <v>1383</v>
      </c>
      <c r="W1898">
        <v>29.57</v>
      </c>
    </row>
    <row r="1899" spans="1:23" x14ac:dyDescent="0.25">
      <c r="A1899" t="s">
        <v>916</v>
      </c>
      <c r="B1899">
        <v>2032</v>
      </c>
      <c r="C1899" t="s">
        <v>2487</v>
      </c>
      <c r="D1899" s="3">
        <v>41134</v>
      </c>
      <c r="E1899">
        <v>2226955.9607899999</v>
      </c>
      <c r="F1899">
        <v>1372864.29162</v>
      </c>
      <c r="G1899" t="s">
        <v>1766</v>
      </c>
      <c r="H1899" t="s">
        <v>48</v>
      </c>
      <c r="I1899" t="s">
        <v>380</v>
      </c>
      <c r="J1899" t="s">
        <v>373</v>
      </c>
      <c r="K1899">
        <v>-84.395799999999994</v>
      </c>
      <c r="L1899">
        <v>33.773890000000002</v>
      </c>
      <c r="M1899" t="s">
        <v>374</v>
      </c>
      <c r="N1899">
        <v>17.5</v>
      </c>
      <c r="O1899">
        <v>21</v>
      </c>
      <c r="P1899">
        <v>33</v>
      </c>
      <c r="Q1899">
        <v>22</v>
      </c>
      <c r="R1899">
        <v>1756.56</v>
      </c>
      <c r="S1899">
        <v>27.84</v>
      </c>
      <c r="T1899">
        <v>1239.04</v>
      </c>
      <c r="U1899">
        <v>43.72</v>
      </c>
      <c r="V1899">
        <v>695</v>
      </c>
      <c r="W1899">
        <v>20.86</v>
      </c>
    </row>
    <row r="1900" spans="1:23" x14ac:dyDescent="0.25">
      <c r="A1900" t="s">
        <v>916</v>
      </c>
      <c r="B1900">
        <v>2033</v>
      </c>
      <c r="C1900" t="s">
        <v>2488</v>
      </c>
      <c r="D1900" s="3">
        <v>41134</v>
      </c>
      <c r="E1900">
        <v>2226968.5162399998</v>
      </c>
      <c r="F1900">
        <v>1372846.1403399999</v>
      </c>
      <c r="G1900" t="s">
        <v>2489</v>
      </c>
      <c r="H1900" t="s">
        <v>2490</v>
      </c>
      <c r="I1900" t="s">
        <v>372</v>
      </c>
      <c r="J1900" t="s">
        <v>381</v>
      </c>
      <c r="K1900">
        <v>-84.395759999999996</v>
      </c>
      <c r="L1900">
        <v>33.77384</v>
      </c>
      <c r="M1900" t="s">
        <v>374</v>
      </c>
      <c r="N1900">
        <v>6.2</v>
      </c>
      <c r="O1900">
        <v>15</v>
      </c>
      <c r="P1900">
        <v>10</v>
      </c>
      <c r="Q1900">
        <v>12</v>
      </c>
      <c r="R1900">
        <v>241.22</v>
      </c>
      <c r="S1900">
        <v>3.7</v>
      </c>
      <c r="T1900">
        <v>83.86</v>
      </c>
      <c r="U1900">
        <v>10.98</v>
      </c>
      <c r="V1900">
        <v>731</v>
      </c>
      <c r="W1900">
        <v>4.9800000000000004</v>
      </c>
    </row>
    <row r="1901" spans="1:23" x14ac:dyDescent="0.25">
      <c r="A1901" t="s">
        <v>916</v>
      </c>
      <c r="B1901">
        <v>2034</v>
      </c>
      <c r="C1901" t="s">
        <v>2491</v>
      </c>
      <c r="D1901" s="3">
        <v>41134</v>
      </c>
      <c r="E1901">
        <v>2226971.0249899998</v>
      </c>
      <c r="F1901">
        <v>1372840.2865899999</v>
      </c>
      <c r="G1901" t="s">
        <v>426</v>
      </c>
      <c r="H1901" t="s">
        <v>427</v>
      </c>
      <c r="I1901" t="s">
        <v>372</v>
      </c>
      <c r="J1901" t="s">
        <v>381</v>
      </c>
      <c r="K1901">
        <v>-84.395750000000007</v>
      </c>
      <c r="L1901">
        <v>33.773829999999997</v>
      </c>
      <c r="M1901" t="s">
        <v>374</v>
      </c>
      <c r="N1901">
        <v>7.3</v>
      </c>
      <c r="O1901">
        <v>32</v>
      </c>
      <c r="P1901">
        <v>21</v>
      </c>
      <c r="Q1901">
        <v>18</v>
      </c>
      <c r="R1901">
        <v>1224.93</v>
      </c>
      <c r="S1901">
        <v>33.53</v>
      </c>
      <c r="T1901">
        <v>142.02000000000001</v>
      </c>
      <c r="U1901">
        <v>14.29</v>
      </c>
      <c r="V1901">
        <v>819</v>
      </c>
      <c r="W1901">
        <v>25.28</v>
      </c>
    </row>
    <row r="1902" spans="1:23" x14ac:dyDescent="0.25">
      <c r="A1902" t="s">
        <v>916</v>
      </c>
      <c r="B1902">
        <v>2035</v>
      </c>
      <c r="C1902" t="s">
        <v>2492</v>
      </c>
      <c r="D1902" s="3">
        <v>41134</v>
      </c>
      <c r="E1902">
        <v>2226969.77061</v>
      </c>
      <c r="F1902">
        <v>1372834.4328399999</v>
      </c>
      <c r="G1902" t="s">
        <v>426</v>
      </c>
      <c r="H1902" t="s">
        <v>427</v>
      </c>
      <c r="I1902" t="s">
        <v>372</v>
      </c>
      <c r="J1902" t="s">
        <v>381</v>
      </c>
      <c r="K1902">
        <v>-84.395759999999996</v>
      </c>
      <c r="L1902">
        <v>33.773809999999997</v>
      </c>
      <c r="M1902" t="s">
        <v>374</v>
      </c>
      <c r="N1902">
        <v>6.1</v>
      </c>
      <c r="O1902">
        <v>34</v>
      </c>
      <c r="P1902">
        <v>17</v>
      </c>
      <c r="Q1902">
        <v>16</v>
      </c>
      <c r="R1902">
        <v>844.54</v>
      </c>
      <c r="S1902">
        <v>23.13</v>
      </c>
      <c r="T1902">
        <v>94.01</v>
      </c>
      <c r="U1902">
        <v>11.27</v>
      </c>
      <c r="V1902">
        <v>724</v>
      </c>
      <c r="W1902">
        <v>17.43</v>
      </c>
    </row>
    <row r="1903" spans="1:23" x14ac:dyDescent="0.25">
      <c r="A1903" t="s">
        <v>916</v>
      </c>
      <c r="B1903">
        <v>2036</v>
      </c>
      <c r="C1903" t="s">
        <v>2493</v>
      </c>
      <c r="D1903" s="3">
        <v>41134</v>
      </c>
      <c r="E1903">
        <v>2226966.4256199999</v>
      </c>
      <c r="F1903">
        <v>1372827.74285</v>
      </c>
      <c r="G1903" t="s">
        <v>452</v>
      </c>
      <c r="H1903" t="s">
        <v>453</v>
      </c>
      <c r="I1903" t="s">
        <v>380</v>
      </c>
      <c r="J1903" t="s">
        <v>373</v>
      </c>
      <c r="K1903">
        <v>-84.395769999999999</v>
      </c>
      <c r="L1903">
        <v>33.773789999999998</v>
      </c>
      <c r="M1903" t="s">
        <v>374</v>
      </c>
      <c r="N1903">
        <v>12</v>
      </c>
      <c r="O1903">
        <v>26</v>
      </c>
      <c r="P1903">
        <v>15</v>
      </c>
      <c r="Q1903">
        <v>21</v>
      </c>
      <c r="R1903">
        <v>702.99</v>
      </c>
      <c r="S1903">
        <v>8.11</v>
      </c>
      <c r="T1903">
        <v>424.96</v>
      </c>
      <c r="U1903">
        <v>26.83</v>
      </c>
      <c r="V1903">
        <v>1189</v>
      </c>
      <c r="W1903">
        <v>8.35</v>
      </c>
    </row>
    <row r="1904" spans="1:23" x14ac:dyDescent="0.25">
      <c r="A1904" t="s">
        <v>1082</v>
      </c>
      <c r="B1904">
        <v>2037</v>
      </c>
      <c r="C1904" t="s">
        <v>2494</v>
      </c>
      <c r="D1904" s="3">
        <v>41134</v>
      </c>
      <c r="E1904">
        <v>2226673.4475199999</v>
      </c>
      <c r="F1904">
        <v>1372877.88442</v>
      </c>
      <c r="G1904" t="s">
        <v>583</v>
      </c>
      <c r="H1904" t="s">
        <v>584</v>
      </c>
      <c r="I1904" t="s">
        <v>372</v>
      </c>
      <c r="J1904" t="s">
        <v>381</v>
      </c>
      <c r="K1904">
        <v>-84.396730000000005</v>
      </c>
      <c r="L1904">
        <v>33.77393</v>
      </c>
      <c r="M1904" t="s">
        <v>374</v>
      </c>
      <c r="N1904">
        <v>3.6</v>
      </c>
      <c r="O1904">
        <v>22</v>
      </c>
      <c r="P1904">
        <v>13</v>
      </c>
      <c r="Q1904">
        <v>13</v>
      </c>
      <c r="R1904">
        <v>425.93</v>
      </c>
      <c r="S1904">
        <v>7.89</v>
      </c>
      <c r="T1904">
        <v>23.37</v>
      </c>
      <c r="U1904">
        <v>5.62</v>
      </c>
      <c r="V1904">
        <v>142</v>
      </c>
      <c r="W1904">
        <v>5.0599999999999996</v>
      </c>
    </row>
    <row r="1905" spans="1:23" x14ac:dyDescent="0.25">
      <c r="A1905" t="s">
        <v>1082</v>
      </c>
      <c r="B1905">
        <v>2038</v>
      </c>
      <c r="C1905" t="s">
        <v>2495</v>
      </c>
      <c r="D1905" s="3">
        <v>41134</v>
      </c>
      <c r="E1905">
        <v>2226690.6932199998</v>
      </c>
      <c r="F1905">
        <v>1372926.44989</v>
      </c>
      <c r="G1905" t="s">
        <v>583</v>
      </c>
      <c r="H1905" t="s">
        <v>584</v>
      </c>
      <c r="I1905" t="s">
        <v>372</v>
      </c>
      <c r="J1905" t="s">
        <v>381</v>
      </c>
      <c r="K1905">
        <v>-84.396680000000003</v>
      </c>
      <c r="L1905">
        <v>33.774059999999999</v>
      </c>
      <c r="M1905" t="s">
        <v>374</v>
      </c>
      <c r="N1905">
        <v>4</v>
      </c>
      <c r="O1905">
        <v>21</v>
      </c>
      <c r="P1905">
        <v>13</v>
      </c>
      <c r="Q1905">
        <v>12</v>
      </c>
      <c r="R1905">
        <v>354.99</v>
      </c>
      <c r="S1905">
        <v>6.57</v>
      </c>
      <c r="T1905">
        <v>30.07</v>
      </c>
      <c r="U1905">
        <v>6.48</v>
      </c>
      <c r="V1905">
        <v>175</v>
      </c>
      <c r="W1905">
        <v>4.22</v>
      </c>
    </row>
    <row r="1906" spans="1:23" x14ac:dyDescent="0.25">
      <c r="A1906" t="s">
        <v>1082</v>
      </c>
      <c r="B1906">
        <v>2039</v>
      </c>
      <c r="C1906" t="s">
        <v>2496</v>
      </c>
      <c r="D1906" s="3">
        <v>41134</v>
      </c>
      <c r="E1906">
        <v>2226690.6932199998</v>
      </c>
      <c r="F1906">
        <v>1372949.8406100001</v>
      </c>
      <c r="G1906" t="s">
        <v>583</v>
      </c>
      <c r="H1906" t="s">
        <v>584</v>
      </c>
      <c r="I1906" t="s">
        <v>372</v>
      </c>
      <c r="J1906" t="s">
        <v>381</v>
      </c>
      <c r="K1906">
        <v>-84.396680000000003</v>
      </c>
      <c r="L1906">
        <v>33.77413</v>
      </c>
      <c r="M1906" t="s">
        <v>374</v>
      </c>
      <c r="N1906">
        <v>3.5</v>
      </c>
      <c r="O1906">
        <v>22</v>
      </c>
      <c r="P1906">
        <v>12</v>
      </c>
      <c r="Q1906">
        <v>13</v>
      </c>
      <c r="R1906">
        <v>380.5</v>
      </c>
      <c r="S1906">
        <v>7.05</v>
      </c>
      <c r="T1906">
        <v>21.83</v>
      </c>
      <c r="U1906">
        <v>5.4</v>
      </c>
      <c r="V1906">
        <v>134</v>
      </c>
      <c r="W1906">
        <v>4.5199999999999996</v>
      </c>
    </row>
    <row r="1907" spans="1:23" x14ac:dyDescent="0.25">
      <c r="A1907" t="s">
        <v>1082</v>
      </c>
      <c r="B1907">
        <v>2040</v>
      </c>
      <c r="C1907" t="s">
        <v>2497</v>
      </c>
      <c r="D1907" s="3">
        <v>41134</v>
      </c>
      <c r="E1907">
        <v>2226668.49186</v>
      </c>
      <c r="F1907">
        <v>1372949.0477</v>
      </c>
      <c r="G1907" t="s">
        <v>583</v>
      </c>
      <c r="H1907" t="s">
        <v>584</v>
      </c>
      <c r="I1907" t="s">
        <v>372</v>
      </c>
      <c r="J1907" t="s">
        <v>381</v>
      </c>
      <c r="K1907">
        <v>-84.396749999999997</v>
      </c>
      <c r="L1907">
        <v>33.774120000000003</v>
      </c>
      <c r="M1907" t="s">
        <v>374</v>
      </c>
      <c r="N1907">
        <v>3.1</v>
      </c>
      <c r="O1907">
        <v>22</v>
      </c>
      <c r="P1907">
        <v>12</v>
      </c>
      <c r="Q1907">
        <v>12</v>
      </c>
      <c r="R1907">
        <v>353.16</v>
      </c>
      <c r="S1907">
        <v>6.55</v>
      </c>
      <c r="T1907">
        <v>16.25</v>
      </c>
      <c r="U1907">
        <v>4.5599999999999996</v>
      </c>
      <c r="V1907">
        <v>105</v>
      </c>
      <c r="W1907">
        <v>4.1900000000000004</v>
      </c>
    </row>
    <row r="1908" spans="1:23" x14ac:dyDescent="0.25">
      <c r="A1908" t="s">
        <v>1082</v>
      </c>
      <c r="B1908">
        <v>2041</v>
      </c>
      <c r="C1908" t="s">
        <v>2498</v>
      </c>
      <c r="D1908" s="3">
        <v>41134</v>
      </c>
      <c r="E1908">
        <v>2226666.5096</v>
      </c>
      <c r="F1908">
        <v>1372929.62151</v>
      </c>
      <c r="G1908" t="s">
        <v>583</v>
      </c>
      <c r="H1908" t="s">
        <v>584</v>
      </c>
      <c r="I1908" t="s">
        <v>372</v>
      </c>
      <c r="J1908" t="s">
        <v>381</v>
      </c>
      <c r="K1908">
        <v>-84.39676</v>
      </c>
      <c r="L1908">
        <v>33.774070000000002</v>
      </c>
      <c r="M1908" t="s">
        <v>374</v>
      </c>
      <c r="N1908">
        <v>3.5</v>
      </c>
      <c r="O1908">
        <v>23</v>
      </c>
      <c r="P1908">
        <v>13</v>
      </c>
      <c r="Q1908">
        <v>12</v>
      </c>
      <c r="R1908">
        <v>358.65</v>
      </c>
      <c r="S1908">
        <v>6.66</v>
      </c>
      <c r="T1908">
        <v>21.94</v>
      </c>
      <c r="U1908">
        <v>5.42</v>
      </c>
      <c r="V1908">
        <v>134</v>
      </c>
      <c r="W1908">
        <v>4.26</v>
      </c>
    </row>
    <row r="1909" spans="1:23" x14ac:dyDescent="0.25">
      <c r="A1909" t="s">
        <v>1082</v>
      </c>
      <c r="B1909">
        <v>2042</v>
      </c>
      <c r="C1909" t="s">
        <v>2499</v>
      </c>
      <c r="D1909" s="3">
        <v>41134</v>
      </c>
      <c r="E1909">
        <v>2226561.8261699998</v>
      </c>
      <c r="F1909">
        <v>1372879.69624</v>
      </c>
      <c r="G1909" t="s">
        <v>953</v>
      </c>
      <c r="H1909" t="s">
        <v>954</v>
      </c>
      <c r="I1909" t="s">
        <v>372</v>
      </c>
      <c r="J1909" t="s">
        <v>381</v>
      </c>
      <c r="K1909">
        <v>-84.397099999999995</v>
      </c>
      <c r="L1909">
        <v>33.77393</v>
      </c>
      <c r="M1909" t="s">
        <v>374</v>
      </c>
      <c r="N1909">
        <v>2.9</v>
      </c>
      <c r="O1909">
        <v>15</v>
      </c>
      <c r="P1909">
        <v>10</v>
      </c>
      <c r="Q1909">
        <v>11</v>
      </c>
      <c r="R1909">
        <v>220.12</v>
      </c>
      <c r="S1909">
        <v>4.45</v>
      </c>
      <c r="T1909">
        <v>13.23</v>
      </c>
      <c r="U1909">
        <v>4.03</v>
      </c>
      <c r="V1909">
        <v>142</v>
      </c>
      <c r="W1909">
        <v>2.61</v>
      </c>
    </row>
    <row r="1910" spans="1:23" x14ac:dyDescent="0.25">
      <c r="A1910" t="s">
        <v>1082</v>
      </c>
      <c r="B1910">
        <v>2043</v>
      </c>
      <c r="C1910" t="s">
        <v>2500</v>
      </c>
      <c r="D1910" s="3">
        <v>41134</v>
      </c>
      <c r="E1910">
        <v>2226581.7414000002</v>
      </c>
      <c r="F1910">
        <v>1372874.4735300001</v>
      </c>
      <c r="G1910" t="s">
        <v>953</v>
      </c>
      <c r="H1910" t="s">
        <v>954</v>
      </c>
      <c r="I1910" t="s">
        <v>372</v>
      </c>
      <c r="J1910" t="s">
        <v>381</v>
      </c>
      <c r="K1910">
        <v>-84.397030000000001</v>
      </c>
      <c r="L1910">
        <v>33.773919999999997</v>
      </c>
      <c r="M1910" t="s">
        <v>374</v>
      </c>
      <c r="N1910">
        <v>3.3</v>
      </c>
      <c r="O1910">
        <v>16</v>
      </c>
      <c r="P1910">
        <v>10</v>
      </c>
      <c r="Q1910">
        <v>12</v>
      </c>
      <c r="R1910">
        <v>229.38</v>
      </c>
      <c r="S1910">
        <v>4.63</v>
      </c>
      <c r="T1910">
        <v>18.25</v>
      </c>
      <c r="U1910">
        <v>4.8499999999999996</v>
      </c>
      <c r="V1910">
        <v>184</v>
      </c>
      <c r="W1910">
        <v>2.72</v>
      </c>
    </row>
    <row r="1911" spans="1:23" x14ac:dyDescent="0.25">
      <c r="A1911" t="s">
        <v>1082</v>
      </c>
      <c r="B1911">
        <v>2044</v>
      </c>
      <c r="C1911" t="s">
        <v>2501</v>
      </c>
      <c r="D1911" s="3">
        <v>41134</v>
      </c>
      <c r="E1911">
        <v>2226601.0963099999</v>
      </c>
      <c r="F1911">
        <v>1372882.1254700001</v>
      </c>
      <c r="G1911" t="s">
        <v>1145</v>
      </c>
      <c r="H1911" t="s">
        <v>1146</v>
      </c>
      <c r="I1911" t="s">
        <v>372</v>
      </c>
      <c r="J1911" t="s">
        <v>381</v>
      </c>
      <c r="K1911">
        <v>-84.396969999999996</v>
      </c>
      <c r="L1911">
        <v>33.773940000000003</v>
      </c>
      <c r="M1911" t="s">
        <v>374</v>
      </c>
      <c r="N1911">
        <v>2.5</v>
      </c>
      <c r="O1911">
        <v>15</v>
      </c>
      <c r="P1911">
        <v>9</v>
      </c>
      <c r="Q1911">
        <v>10</v>
      </c>
      <c r="R1911">
        <v>139.5</v>
      </c>
      <c r="S1911">
        <v>2.82</v>
      </c>
      <c r="T1911">
        <v>9.19</v>
      </c>
      <c r="U1911">
        <v>3.28</v>
      </c>
      <c r="V1911">
        <v>106</v>
      </c>
      <c r="W1911">
        <v>1.66</v>
      </c>
    </row>
    <row r="1912" spans="1:23" x14ac:dyDescent="0.25">
      <c r="A1912" t="s">
        <v>1082</v>
      </c>
      <c r="B1912">
        <v>2045</v>
      </c>
      <c r="C1912" t="s">
        <v>2502</v>
      </c>
      <c r="D1912" s="3">
        <v>41134</v>
      </c>
      <c r="E1912">
        <v>2226594.3446</v>
      </c>
      <c r="F1912">
        <v>1372856.9190799999</v>
      </c>
      <c r="G1912" t="s">
        <v>1255</v>
      </c>
      <c r="H1912" t="s">
        <v>1256</v>
      </c>
      <c r="I1912" t="s">
        <v>372</v>
      </c>
      <c r="J1912" t="s">
        <v>381</v>
      </c>
      <c r="K1912">
        <v>-84.396990000000002</v>
      </c>
      <c r="L1912">
        <v>33.773870000000002</v>
      </c>
      <c r="M1912" t="s">
        <v>374</v>
      </c>
      <c r="N1912">
        <v>2.6</v>
      </c>
      <c r="O1912">
        <v>16</v>
      </c>
      <c r="P1912">
        <v>13</v>
      </c>
      <c r="Q1912">
        <v>12</v>
      </c>
      <c r="R1912">
        <v>268.24</v>
      </c>
      <c r="S1912">
        <v>5.42</v>
      </c>
      <c r="T1912">
        <v>10.19</v>
      </c>
      <c r="U1912">
        <v>3.48</v>
      </c>
      <c r="V1912">
        <v>94</v>
      </c>
      <c r="W1912">
        <v>3.19</v>
      </c>
    </row>
    <row r="1913" spans="1:23" x14ac:dyDescent="0.25">
      <c r="A1913" t="s">
        <v>1082</v>
      </c>
      <c r="B1913">
        <v>2046</v>
      </c>
      <c r="C1913" t="s">
        <v>2503</v>
      </c>
      <c r="D1913" s="3">
        <v>41134</v>
      </c>
      <c r="E1913">
        <v>2226627.6530399998</v>
      </c>
      <c r="F1913">
        <v>1372859.1696500001</v>
      </c>
      <c r="G1913" t="s">
        <v>554</v>
      </c>
      <c r="H1913" t="s">
        <v>555</v>
      </c>
      <c r="I1913" t="s">
        <v>372</v>
      </c>
      <c r="J1913" t="s">
        <v>381</v>
      </c>
      <c r="K1913">
        <v>-84.396879999999996</v>
      </c>
      <c r="L1913">
        <v>33.773879999999998</v>
      </c>
      <c r="M1913" t="s">
        <v>374</v>
      </c>
      <c r="N1913">
        <v>2.2000000000000002</v>
      </c>
      <c r="O1913">
        <v>11</v>
      </c>
      <c r="P1913">
        <v>6</v>
      </c>
      <c r="Q1913">
        <v>5</v>
      </c>
      <c r="R1913">
        <v>94.83</v>
      </c>
      <c r="S1913">
        <v>2.78</v>
      </c>
      <c r="T1913">
        <v>6.88</v>
      </c>
      <c r="U1913">
        <v>2.71</v>
      </c>
      <c r="V1913">
        <v>80</v>
      </c>
      <c r="W1913">
        <v>1.1299999999999999</v>
      </c>
    </row>
    <row r="1914" spans="1:23" x14ac:dyDescent="0.25">
      <c r="A1914" t="s">
        <v>1082</v>
      </c>
      <c r="B1914">
        <v>2047</v>
      </c>
      <c r="C1914" t="s">
        <v>2504</v>
      </c>
      <c r="D1914" s="3">
        <v>41134</v>
      </c>
      <c r="E1914">
        <v>2226645.6576100001</v>
      </c>
      <c r="F1914">
        <v>1372859.6197599999</v>
      </c>
      <c r="G1914" t="s">
        <v>554</v>
      </c>
      <c r="H1914" t="s">
        <v>555</v>
      </c>
      <c r="I1914" t="s">
        <v>372</v>
      </c>
      <c r="J1914" t="s">
        <v>381</v>
      </c>
      <c r="K1914">
        <v>-84.396820000000005</v>
      </c>
      <c r="L1914">
        <v>33.773879999999998</v>
      </c>
      <c r="M1914" t="s">
        <v>374</v>
      </c>
      <c r="N1914">
        <v>2.1</v>
      </c>
      <c r="O1914">
        <v>14</v>
      </c>
      <c r="P1914">
        <v>5</v>
      </c>
      <c r="Q1914">
        <v>5</v>
      </c>
      <c r="R1914">
        <v>97.63</v>
      </c>
      <c r="S1914">
        <v>2.87</v>
      </c>
      <c r="T1914">
        <v>6.31</v>
      </c>
      <c r="U1914">
        <v>2.6</v>
      </c>
      <c r="V1914">
        <v>77</v>
      </c>
      <c r="W1914">
        <v>1.1599999999999999</v>
      </c>
    </row>
    <row r="1915" spans="1:23" x14ac:dyDescent="0.25">
      <c r="A1915" t="s">
        <v>1082</v>
      </c>
      <c r="B1915">
        <v>2048</v>
      </c>
      <c r="C1915" t="s">
        <v>2505</v>
      </c>
      <c r="D1915" s="3">
        <v>41134</v>
      </c>
      <c r="E1915">
        <v>2226628.55327</v>
      </c>
      <c r="F1915">
        <v>1372848.81702</v>
      </c>
      <c r="G1915" t="s">
        <v>1255</v>
      </c>
      <c r="H1915" t="s">
        <v>1256</v>
      </c>
      <c r="I1915" t="s">
        <v>372</v>
      </c>
      <c r="J1915" t="s">
        <v>381</v>
      </c>
      <c r="K1915">
        <v>-84.396879999999996</v>
      </c>
      <c r="L1915">
        <v>33.773850000000003</v>
      </c>
      <c r="M1915" t="s">
        <v>374</v>
      </c>
      <c r="N1915">
        <v>3.2</v>
      </c>
      <c r="O1915">
        <v>22</v>
      </c>
      <c r="P1915">
        <v>13</v>
      </c>
      <c r="Q1915">
        <v>12</v>
      </c>
      <c r="R1915">
        <v>343.15</v>
      </c>
      <c r="S1915">
        <v>6.94</v>
      </c>
      <c r="T1915">
        <v>17.55</v>
      </c>
      <c r="U1915">
        <v>4.76</v>
      </c>
      <c r="V1915">
        <v>143</v>
      </c>
      <c r="W1915">
        <v>4.07</v>
      </c>
    </row>
    <row r="1916" spans="1:23" x14ac:dyDescent="0.25">
      <c r="A1916" t="s">
        <v>1082</v>
      </c>
      <c r="B1916">
        <v>2049</v>
      </c>
      <c r="C1916" t="s">
        <v>2506</v>
      </c>
      <c r="D1916" s="3">
        <v>41134</v>
      </c>
      <c r="E1916">
        <v>2226626.75281</v>
      </c>
      <c r="F1916">
        <v>1372747.9914599999</v>
      </c>
      <c r="G1916" t="s">
        <v>446</v>
      </c>
      <c r="H1916" t="s">
        <v>447</v>
      </c>
      <c r="I1916" t="s">
        <v>380</v>
      </c>
      <c r="J1916" t="s">
        <v>381</v>
      </c>
      <c r="K1916">
        <v>-84.396879999999996</v>
      </c>
      <c r="L1916">
        <v>33.773569999999999</v>
      </c>
      <c r="M1916" t="s">
        <v>374</v>
      </c>
      <c r="N1916">
        <v>3.6</v>
      </c>
      <c r="O1916">
        <v>16</v>
      </c>
      <c r="P1916">
        <v>9</v>
      </c>
      <c r="Q1916">
        <v>12</v>
      </c>
      <c r="R1916">
        <v>192.46</v>
      </c>
      <c r="S1916">
        <v>1.74</v>
      </c>
      <c r="T1916">
        <v>22.71</v>
      </c>
      <c r="U1916">
        <v>5.27</v>
      </c>
      <c r="V1916">
        <v>227</v>
      </c>
      <c r="W1916">
        <v>2.29</v>
      </c>
    </row>
    <row r="1917" spans="1:23" x14ac:dyDescent="0.25">
      <c r="A1917" t="s">
        <v>2460</v>
      </c>
      <c r="B1917">
        <v>2050</v>
      </c>
      <c r="C1917" t="s">
        <v>2507</v>
      </c>
      <c r="D1917" s="3">
        <v>41134</v>
      </c>
      <c r="E1917">
        <v>2226618.4257</v>
      </c>
      <c r="F1917">
        <v>1372721.20967</v>
      </c>
      <c r="G1917" t="s">
        <v>383</v>
      </c>
      <c r="H1917" t="s">
        <v>384</v>
      </c>
      <c r="I1917" t="s">
        <v>372</v>
      </c>
      <c r="J1917" t="s">
        <v>381</v>
      </c>
      <c r="K1917">
        <v>-84.396910000000005</v>
      </c>
      <c r="L1917">
        <v>33.773499999999999</v>
      </c>
      <c r="M1917" t="s">
        <v>374</v>
      </c>
      <c r="N1917">
        <v>2.6</v>
      </c>
      <c r="O1917">
        <v>14</v>
      </c>
      <c r="P1917">
        <v>13</v>
      </c>
      <c r="Q1917">
        <v>12</v>
      </c>
      <c r="R1917">
        <v>457.04</v>
      </c>
      <c r="S1917">
        <v>11.55</v>
      </c>
      <c r="T1917">
        <v>20.170000000000002</v>
      </c>
      <c r="U1917">
        <v>5.03</v>
      </c>
      <c r="V1917">
        <v>96</v>
      </c>
      <c r="W1917">
        <v>5.43</v>
      </c>
    </row>
    <row r="1918" spans="1:23" x14ac:dyDescent="0.25">
      <c r="A1918" t="s">
        <v>2460</v>
      </c>
      <c r="B1918">
        <v>2051</v>
      </c>
      <c r="C1918" t="s">
        <v>2508</v>
      </c>
      <c r="D1918" s="3">
        <v>41134</v>
      </c>
      <c r="E1918">
        <v>2226625.6275300002</v>
      </c>
      <c r="F1918">
        <v>1372715.3581900001</v>
      </c>
      <c r="G1918" t="s">
        <v>383</v>
      </c>
      <c r="H1918" t="s">
        <v>384</v>
      </c>
      <c r="I1918" t="s">
        <v>372</v>
      </c>
      <c r="J1918" t="s">
        <v>381</v>
      </c>
      <c r="K1918">
        <v>-84.396889999999999</v>
      </c>
      <c r="L1918">
        <v>33.773479999999999</v>
      </c>
      <c r="M1918" t="s">
        <v>374</v>
      </c>
      <c r="N1918">
        <v>2.2999999999999998</v>
      </c>
      <c r="O1918">
        <v>12</v>
      </c>
      <c r="P1918">
        <v>12</v>
      </c>
      <c r="Q1918">
        <v>13</v>
      </c>
      <c r="R1918">
        <v>337.56</v>
      </c>
      <c r="S1918">
        <v>8.5299999999999994</v>
      </c>
      <c r="T1918">
        <v>15.3</v>
      </c>
      <c r="U1918">
        <v>4.3</v>
      </c>
      <c r="V1918">
        <v>76</v>
      </c>
      <c r="W1918">
        <v>4.01</v>
      </c>
    </row>
    <row r="1919" spans="1:23" x14ac:dyDescent="0.25">
      <c r="A1919" t="s">
        <v>2460</v>
      </c>
      <c r="B1919">
        <v>2052</v>
      </c>
      <c r="C1919" t="s">
        <v>2509</v>
      </c>
      <c r="D1919" s="3">
        <v>41134</v>
      </c>
      <c r="E1919">
        <v>2226639.5810600002</v>
      </c>
      <c r="F1919">
        <v>1372688.3513400001</v>
      </c>
      <c r="G1919" t="s">
        <v>383</v>
      </c>
      <c r="H1919" t="s">
        <v>384</v>
      </c>
      <c r="I1919" t="s">
        <v>380</v>
      </c>
      <c r="J1919" t="s">
        <v>381</v>
      </c>
      <c r="K1919">
        <v>-84.396839999999997</v>
      </c>
      <c r="L1919">
        <v>33.773409999999998</v>
      </c>
      <c r="M1919" t="s">
        <v>374</v>
      </c>
      <c r="N1919">
        <v>2.2000000000000002</v>
      </c>
      <c r="O1919">
        <v>14</v>
      </c>
      <c r="P1919">
        <v>12</v>
      </c>
      <c r="Q1919">
        <v>12</v>
      </c>
      <c r="R1919">
        <v>394.28</v>
      </c>
      <c r="S1919">
        <v>9.9600000000000009</v>
      </c>
      <c r="T1919">
        <v>15.72</v>
      </c>
      <c r="U1919">
        <v>4.41</v>
      </c>
      <c r="V1919">
        <v>76</v>
      </c>
      <c r="W1919">
        <v>4.68</v>
      </c>
    </row>
    <row r="1920" spans="1:23" x14ac:dyDescent="0.25">
      <c r="A1920" t="s">
        <v>2460</v>
      </c>
      <c r="B1920">
        <v>2053</v>
      </c>
      <c r="C1920" t="s">
        <v>2510</v>
      </c>
      <c r="D1920" s="3">
        <v>41134</v>
      </c>
      <c r="E1920">
        <v>2226639.1309500001</v>
      </c>
      <c r="F1920">
        <v>1372679.3490599999</v>
      </c>
      <c r="G1920" t="s">
        <v>383</v>
      </c>
      <c r="H1920" t="s">
        <v>384</v>
      </c>
      <c r="I1920" t="s">
        <v>372</v>
      </c>
      <c r="J1920" t="s">
        <v>381</v>
      </c>
      <c r="K1920">
        <v>-84.396839999999997</v>
      </c>
      <c r="L1920">
        <v>33.773380000000003</v>
      </c>
      <c r="M1920" t="s">
        <v>374</v>
      </c>
      <c r="N1920">
        <v>2.2999999999999998</v>
      </c>
      <c r="O1920">
        <v>15</v>
      </c>
      <c r="P1920">
        <v>9</v>
      </c>
      <c r="Q1920">
        <v>13</v>
      </c>
      <c r="R1920">
        <v>326.14999999999998</v>
      </c>
      <c r="S1920">
        <v>8.25</v>
      </c>
      <c r="T1920">
        <v>21.38</v>
      </c>
      <c r="U1920">
        <v>5.18</v>
      </c>
      <c r="V1920">
        <v>100</v>
      </c>
      <c r="W1920">
        <v>3.87</v>
      </c>
    </row>
    <row r="1921" spans="1:23" x14ac:dyDescent="0.25">
      <c r="A1921" t="s">
        <v>2460</v>
      </c>
      <c r="B1921">
        <v>2054</v>
      </c>
      <c r="C1921" t="s">
        <v>2511</v>
      </c>
      <c r="D1921" s="3">
        <v>41134</v>
      </c>
      <c r="E1921">
        <v>2226672.8895100001</v>
      </c>
      <c r="F1921">
        <v>1372690.1518000001</v>
      </c>
      <c r="G1921" t="s">
        <v>1702</v>
      </c>
      <c r="H1921" t="s">
        <v>1703</v>
      </c>
      <c r="I1921" t="s">
        <v>372</v>
      </c>
      <c r="J1921" t="s">
        <v>373</v>
      </c>
      <c r="K1921">
        <v>-84.396730000000005</v>
      </c>
      <c r="L1921">
        <v>33.773409999999998</v>
      </c>
      <c r="M1921" t="s">
        <v>374</v>
      </c>
      <c r="N1921">
        <v>2</v>
      </c>
      <c r="O1921">
        <v>12</v>
      </c>
      <c r="P1921">
        <v>9</v>
      </c>
      <c r="Q1921">
        <v>9</v>
      </c>
      <c r="R1921">
        <v>129.06</v>
      </c>
      <c r="S1921">
        <v>2.0099999999999998</v>
      </c>
      <c r="T1921">
        <v>15.5</v>
      </c>
      <c r="U1921">
        <v>4.25</v>
      </c>
      <c r="V1921">
        <v>112</v>
      </c>
      <c r="W1921">
        <v>1.53</v>
      </c>
    </row>
    <row r="1922" spans="1:23" x14ac:dyDescent="0.25">
      <c r="A1922" t="s">
        <v>1082</v>
      </c>
      <c r="B1922">
        <v>2055</v>
      </c>
      <c r="C1922" t="s">
        <v>2512</v>
      </c>
      <c r="D1922" s="3">
        <v>41134</v>
      </c>
      <c r="E1922">
        <v>2226461.5896600001</v>
      </c>
      <c r="F1922">
        <v>1372847.71328</v>
      </c>
      <c r="G1922" t="s">
        <v>1134</v>
      </c>
      <c r="H1922" t="s">
        <v>1135</v>
      </c>
      <c r="I1922" t="s">
        <v>372</v>
      </c>
      <c r="J1922" t="s">
        <v>381</v>
      </c>
      <c r="K1922">
        <v>-84.39743</v>
      </c>
      <c r="L1922">
        <v>33.77384</v>
      </c>
      <c r="M1922" t="s">
        <v>374</v>
      </c>
      <c r="N1922">
        <v>3.9</v>
      </c>
      <c r="O1922">
        <v>13</v>
      </c>
      <c r="P1922">
        <v>19</v>
      </c>
      <c r="Q1922">
        <v>16</v>
      </c>
      <c r="R1922">
        <v>466.4</v>
      </c>
      <c r="S1922">
        <v>9.44</v>
      </c>
      <c r="T1922">
        <v>10.82</v>
      </c>
      <c r="U1922">
        <v>2.12</v>
      </c>
      <c r="V1922">
        <v>242</v>
      </c>
      <c r="W1922">
        <v>5.54</v>
      </c>
    </row>
    <row r="1923" spans="1:23" x14ac:dyDescent="0.25">
      <c r="A1923" t="s">
        <v>1082</v>
      </c>
      <c r="B1923">
        <v>2056</v>
      </c>
      <c r="C1923" t="s">
        <v>2513</v>
      </c>
      <c r="D1923" s="3">
        <v>41134</v>
      </c>
      <c r="E1923">
        <v>2226471.5276299999</v>
      </c>
      <c r="F1923">
        <v>1372798.29528</v>
      </c>
      <c r="G1923" t="s">
        <v>716</v>
      </c>
      <c r="H1923" t="s">
        <v>717</v>
      </c>
      <c r="I1923" t="s">
        <v>380</v>
      </c>
      <c r="J1923" t="s">
        <v>381</v>
      </c>
      <c r="K1923">
        <v>-84.397400000000005</v>
      </c>
      <c r="L1923">
        <v>33.773710000000001</v>
      </c>
      <c r="M1923" t="s">
        <v>374</v>
      </c>
      <c r="N1923">
        <v>3.3</v>
      </c>
      <c r="O1923">
        <v>22</v>
      </c>
      <c r="P1923">
        <v>15</v>
      </c>
      <c r="Q1923">
        <v>14</v>
      </c>
      <c r="R1923">
        <v>549.16999999999996</v>
      </c>
      <c r="S1923">
        <v>8.9700000000000006</v>
      </c>
      <c r="T1923">
        <v>20.149999999999999</v>
      </c>
      <c r="U1923">
        <v>5.25</v>
      </c>
      <c r="V1923">
        <v>108</v>
      </c>
      <c r="W1923">
        <v>6.52</v>
      </c>
    </row>
    <row r="1924" spans="1:23" x14ac:dyDescent="0.25">
      <c r="A1924" t="s">
        <v>1082</v>
      </c>
      <c r="B1924">
        <v>2057</v>
      </c>
      <c r="C1924" t="s">
        <v>2514</v>
      </c>
      <c r="D1924" s="3">
        <v>41134</v>
      </c>
      <c r="E1924">
        <v>2226531.8957199999</v>
      </c>
      <c r="F1924">
        <v>1372808.73487</v>
      </c>
      <c r="G1924" t="s">
        <v>1552</v>
      </c>
      <c r="H1924" t="s">
        <v>1553</v>
      </c>
      <c r="I1924" t="s">
        <v>407</v>
      </c>
      <c r="J1924" t="s">
        <v>373</v>
      </c>
      <c r="K1924">
        <v>-84.397199999999998</v>
      </c>
      <c r="L1924">
        <v>33.773739999999997</v>
      </c>
      <c r="M1924" t="s">
        <v>374</v>
      </c>
      <c r="N1924">
        <v>1.3</v>
      </c>
      <c r="O1924">
        <v>13</v>
      </c>
      <c r="P1924">
        <v>5</v>
      </c>
      <c r="Q1924">
        <v>5</v>
      </c>
      <c r="R1924">
        <v>14.64</v>
      </c>
      <c r="S1924">
        <v>0.11</v>
      </c>
      <c r="T1924">
        <v>1.96</v>
      </c>
      <c r="U1924">
        <v>1.39</v>
      </c>
      <c r="V1924">
        <v>62</v>
      </c>
      <c r="W1924">
        <v>0.17</v>
      </c>
    </row>
    <row r="1925" spans="1:23" x14ac:dyDescent="0.25">
      <c r="A1925" t="s">
        <v>2112</v>
      </c>
      <c r="B1925">
        <v>2058</v>
      </c>
      <c r="C1925" t="s">
        <v>2515</v>
      </c>
      <c r="D1925" s="3">
        <v>41135</v>
      </c>
      <c r="E1925">
        <v>2226742.50459</v>
      </c>
      <c r="F1925">
        <v>1372640.54841</v>
      </c>
      <c r="G1925" t="s">
        <v>383</v>
      </c>
      <c r="H1925" t="s">
        <v>384</v>
      </c>
      <c r="I1925" t="s">
        <v>372</v>
      </c>
      <c r="J1925" t="s">
        <v>381</v>
      </c>
      <c r="K1925">
        <v>-84.396500000000003</v>
      </c>
      <c r="L1925">
        <v>33.77328</v>
      </c>
      <c r="M1925" t="s">
        <v>374</v>
      </c>
      <c r="N1925">
        <v>4.2</v>
      </c>
      <c r="O1925">
        <v>23</v>
      </c>
      <c r="P1925">
        <v>13</v>
      </c>
      <c r="Q1925">
        <v>11</v>
      </c>
      <c r="R1925">
        <v>509.99</v>
      </c>
      <c r="S1925">
        <v>12.9</v>
      </c>
      <c r="T1925">
        <v>42.48</v>
      </c>
      <c r="U1925">
        <v>7.61</v>
      </c>
      <c r="V1925">
        <v>174</v>
      </c>
      <c r="W1925">
        <v>6.06</v>
      </c>
    </row>
    <row r="1926" spans="1:23" x14ac:dyDescent="0.25">
      <c r="A1926" t="s">
        <v>2112</v>
      </c>
      <c r="B1926">
        <v>2059</v>
      </c>
      <c r="C1926" t="s">
        <v>2516</v>
      </c>
      <c r="D1926" s="3">
        <v>41135</v>
      </c>
      <c r="E1926">
        <v>2226736.7790299999</v>
      </c>
      <c r="F1926">
        <v>1372639.68958</v>
      </c>
      <c r="G1926" t="s">
        <v>383</v>
      </c>
      <c r="H1926" t="s">
        <v>384</v>
      </c>
      <c r="I1926" t="s">
        <v>372</v>
      </c>
      <c r="J1926" t="s">
        <v>381</v>
      </c>
      <c r="K1926">
        <v>-84.396519999999995</v>
      </c>
      <c r="L1926">
        <v>33.773269999999997</v>
      </c>
      <c r="M1926" t="s">
        <v>374</v>
      </c>
      <c r="N1926">
        <v>3.6</v>
      </c>
      <c r="O1926">
        <v>27</v>
      </c>
      <c r="P1926">
        <v>13</v>
      </c>
      <c r="Q1926">
        <v>8</v>
      </c>
      <c r="R1926">
        <v>401.82</v>
      </c>
      <c r="S1926">
        <v>10.16</v>
      </c>
      <c r="T1926">
        <v>31.81</v>
      </c>
      <c r="U1926">
        <v>6.59</v>
      </c>
      <c r="V1926">
        <v>128</v>
      </c>
      <c r="W1926">
        <v>4.7699999999999996</v>
      </c>
    </row>
    <row r="1927" spans="1:23" x14ac:dyDescent="0.25">
      <c r="A1927" t="s">
        <v>2112</v>
      </c>
      <c r="B1927">
        <v>2060</v>
      </c>
      <c r="C1927" t="s">
        <v>2517</v>
      </c>
      <c r="D1927" s="3">
        <v>41135</v>
      </c>
      <c r="E1927">
        <v>2226731.0534600001</v>
      </c>
      <c r="F1927">
        <v>1372641.9798000001</v>
      </c>
      <c r="G1927" t="s">
        <v>383</v>
      </c>
      <c r="H1927" t="s">
        <v>384</v>
      </c>
      <c r="I1927" t="s">
        <v>372</v>
      </c>
      <c r="J1927" t="s">
        <v>381</v>
      </c>
      <c r="K1927">
        <v>-84.396540000000002</v>
      </c>
      <c r="L1927">
        <v>33.77328</v>
      </c>
      <c r="M1927" t="s">
        <v>374</v>
      </c>
      <c r="N1927">
        <v>3.2</v>
      </c>
      <c r="O1927">
        <v>19</v>
      </c>
      <c r="P1927">
        <v>14</v>
      </c>
      <c r="Q1927">
        <v>16</v>
      </c>
      <c r="R1927">
        <v>682.11</v>
      </c>
      <c r="S1927">
        <v>17.239999999999998</v>
      </c>
      <c r="T1927">
        <v>22.73</v>
      </c>
      <c r="U1927">
        <v>5.42</v>
      </c>
      <c r="V1927">
        <v>101</v>
      </c>
      <c r="W1927">
        <v>8.1</v>
      </c>
    </row>
    <row r="1928" spans="1:23" x14ac:dyDescent="0.25">
      <c r="A1928" t="s">
        <v>2112</v>
      </c>
      <c r="B1928">
        <v>2061</v>
      </c>
      <c r="C1928" t="s">
        <v>2518</v>
      </c>
      <c r="D1928" s="3">
        <v>41135</v>
      </c>
      <c r="E1928">
        <v>2226731.9123</v>
      </c>
      <c r="F1928">
        <v>1372635.6816799999</v>
      </c>
      <c r="G1928" t="s">
        <v>383</v>
      </c>
      <c r="H1928" t="s">
        <v>384</v>
      </c>
      <c r="I1928" t="s">
        <v>372</v>
      </c>
      <c r="J1928" t="s">
        <v>381</v>
      </c>
      <c r="K1928">
        <v>-84.396540000000002</v>
      </c>
      <c r="L1928">
        <v>33.773260000000001</v>
      </c>
      <c r="M1928" t="s">
        <v>374</v>
      </c>
      <c r="N1928">
        <v>4.2</v>
      </c>
      <c r="O1928">
        <v>20</v>
      </c>
      <c r="P1928">
        <v>13</v>
      </c>
      <c r="Q1928">
        <v>15</v>
      </c>
      <c r="R1928">
        <v>761.12</v>
      </c>
      <c r="S1928">
        <v>19.25</v>
      </c>
      <c r="T1928">
        <v>41.23</v>
      </c>
      <c r="U1928">
        <v>7.45</v>
      </c>
      <c r="V1928">
        <v>174</v>
      </c>
      <c r="W1928">
        <v>9.0399999999999991</v>
      </c>
    </row>
    <row r="1929" spans="1:23" x14ac:dyDescent="0.25">
      <c r="A1929" t="s">
        <v>2112</v>
      </c>
      <c r="B1929">
        <v>2062</v>
      </c>
      <c r="C1929" t="s">
        <v>2519</v>
      </c>
      <c r="D1929" s="3">
        <v>41135</v>
      </c>
      <c r="E1929">
        <v>2226714.1630500001</v>
      </c>
      <c r="F1929">
        <v>1372641.4072499999</v>
      </c>
      <c r="G1929" t="s">
        <v>953</v>
      </c>
      <c r="H1929" t="s">
        <v>954</v>
      </c>
      <c r="I1929" t="s">
        <v>372</v>
      </c>
      <c r="J1929" t="s">
        <v>381</v>
      </c>
      <c r="K1929">
        <v>-84.396600000000007</v>
      </c>
      <c r="L1929">
        <v>33.77328</v>
      </c>
      <c r="M1929" t="s">
        <v>374</v>
      </c>
      <c r="N1929">
        <v>3.8</v>
      </c>
      <c r="O1929">
        <v>18</v>
      </c>
      <c r="P1929">
        <v>13</v>
      </c>
      <c r="Q1929">
        <v>11</v>
      </c>
      <c r="R1929">
        <v>320.33</v>
      </c>
      <c r="S1929">
        <v>6.48</v>
      </c>
      <c r="T1929">
        <v>26.1</v>
      </c>
      <c r="U1929">
        <v>5.95</v>
      </c>
      <c r="V1929">
        <v>244</v>
      </c>
      <c r="W1929">
        <v>3.8</v>
      </c>
    </row>
    <row r="1930" spans="1:23" x14ac:dyDescent="0.25">
      <c r="A1930" t="s">
        <v>2460</v>
      </c>
      <c r="B1930">
        <v>2063</v>
      </c>
      <c r="C1930" t="s">
        <v>2520</v>
      </c>
      <c r="D1930" s="3">
        <v>41135</v>
      </c>
      <c r="E1930">
        <v>2226703.8570300001</v>
      </c>
      <c r="F1930">
        <v>1372642.83864</v>
      </c>
      <c r="G1930" t="s">
        <v>953</v>
      </c>
      <c r="H1930" t="s">
        <v>954</v>
      </c>
      <c r="I1930" t="s">
        <v>372</v>
      </c>
      <c r="J1930" t="s">
        <v>381</v>
      </c>
      <c r="K1930">
        <v>-84.396630000000002</v>
      </c>
      <c r="L1930">
        <v>33.77328</v>
      </c>
      <c r="M1930" t="s">
        <v>374</v>
      </c>
      <c r="N1930">
        <v>3.3</v>
      </c>
      <c r="O1930">
        <v>17</v>
      </c>
      <c r="P1930">
        <v>12</v>
      </c>
      <c r="Q1930">
        <v>9</v>
      </c>
      <c r="R1930">
        <v>269.10000000000002</v>
      </c>
      <c r="S1930">
        <v>5.45</v>
      </c>
      <c r="T1930">
        <v>18.36</v>
      </c>
      <c r="U1930">
        <v>4.87</v>
      </c>
      <c r="V1930">
        <v>184</v>
      </c>
      <c r="W1930">
        <v>3.2</v>
      </c>
    </row>
    <row r="1931" spans="1:23" x14ac:dyDescent="0.25">
      <c r="A1931" t="s">
        <v>2460</v>
      </c>
      <c r="B1931">
        <v>2064</v>
      </c>
      <c r="C1931" t="s">
        <v>2521</v>
      </c>
      <c r="D1931" s="3">
        <v>41135</v>
      </c>
      <c r="E1931">
        <v>2226705.0021500001</v>
      </c>
      <c r="F1931">
        <v>1372639.4032999999</v>
      </c>
      <c r="G1931" t="s">
        <v>953</v>
      </c>
      <c r="H1931" t="s">
        <v>954</v>
      </c>
      <c r="I1931" t="s">
        <v>380</v>
      </c>
      <c r="J1931" t="s">
        <v>381</v>
      </c>
      <c r="K1931">
        <v>-84.396630000000002</v>
      </c>
      <c r="L1931">
        <v>33.773269999999997</v>
      </c>
      <c r="M1931" t="s">
        <v>374</v>
      </c>
      <c r="N1931">
        <v>2.8</v>
      </c>
      <c r="O1931">
        <v>15</v>
      </c>
      <c r="P1931">
        <v>8</v>
      </c>
      <c r="Q1931">
        <v>9</v>
      </c>
      <c r="R1931">
        <v>127.55</v>
      </c>
      <c r="S1931">
        <v>2.58</v>
      </c>
      <c r="T1931">
        <v>12.13</v>
      </c>
      <c r="U1931">
        <v>3.84</v>
      </c>
      <c r="V1931">
        <v>109</v>
      </c>
      <c r="W1931">
        <v>1.51</v>
      </c>
    </row>
    <row r="1932" spans="1:23" x14ac:dyDescent="0.25">
      <c r="A1932" t="s">
        <v>2112</v>
      </c>
      <c r="B1932">
        <v>2065</v>
      </c>
      <c r="C1932" t="s">
        <v>2522</v>
      </c>
      <c r="D1932" s="3">
        <v>41135</v>
      </c>
      <c r="E1932">
        <v>2226709.86888</v>
      </c>
      <c r="F1932">
        <v>1372638.25819</v>
      </c>
      <c r="G1932" t="s">
        <v>554</v>
      </c>
      <c r="H1932" t="s">
        <v>555</v>
      </c>
      <c r="I1932" t="s">
        <v>372</v>
      </c>
      <c r="J1932" t="s">
        <v>381</v>
      </c>
      <c r="K1932">
        <v>-84.396609999999995</v>
      </c>
      <c r="L1932">
        <v>33.773269999999997</v>
      </c>
      <c r="M1932" t="s">
        <v>374</v>
      </c>
      <c r="N1932">
        <v>1.7</v>
      </c>
      <c r="O1932">
        <v>18</v>
      </c>
      <c r="P1932">
        <v>8</v>
      </c>
      <c r="Q1932">
        <v>8</v>
      </c>
      <c r="R1932">
        <v>222.6</v>
      </c>
      <c r="S1932">
        <v>6.53</v>
      </c>
      <c r="T1932">
        <v>15.96</v>
      </c>
      <c r="U1932">
        <v>4.34</v>
      </c>
      <c r="V1932">
        <v>157</v>
      </c>
      <c r="W1932">
        <v>2.64</v>
      </c>
    </row>
    <row r="1933" spans="1:23" x14ac:dyDescent="0.25">
      <c r="A1933" t="s">
        <v>2460</v>
      </c>
      <c r="B1933">
        <v>2066</v>
      </c>
      <c r="C1933" t="s">
        <v>2523</v>
      </c>
      <c r="D1933" s="3">
        <v>41135</v>
      </c>
      <c r="E1933">
        <v>2226691.5470699999</v>
      </c>
      <c r="F1933">
        <v>1372643.9837499999</v>
      </c>
      <c r="G1933" t="s">
        <v>446</v>
      </c>
      <c r="H1933" t="s">
        <v>447</v>
      </c>
      <c r="I1933" t="s">
        <v>380</v>
      </c>
      <c r="J1933" t="s">
        <v>381</v>
      </c>
      <c r="K1933">
        <v>-84.39667</v>
      </c>
      <c r="L1933">
        <v>33.773290000000003</v>
      </c>
      <c r="M1933" t="s">
        <v>374</v>
      </c>
      <c r="N1933">
        <v>2.2000000000000002</v>
      </c>
      <c r="O1933">
        <v>13</v>
      </c>
      <c r="P1933">
        <v>4</v>
      </c>
      <c r="Q1933">
        <v>4</v>
      </c>
      <c r="R1933">
        <v>59.2</v>
      </c>
      <c r="S1933">
        <v>0.53</v>
      </c>
      <c r="T1933">
        <v>6.97</v>
      </c>
      <c r="U1933">
        <v>2.73</v>
      </c>
      <c r="V1933">
        <v>85</v>
      </c>
      <c r="W1933">
        <v>0.7</v>
      </c>
    </row>
    <row r="1934" spans="1:23" x14ac:dyDescent="0.25">
      <c r="A1934" t="s">
        <v>2460</v>
      </c>
      <c r="B1934">
        <v>2067</v>
      </c>
      <c r="C1934" t="s">
        <v>2524</v>
      </c>
      <c r="D1934" s="3">
        <v>41135</v>
      </c>
      <c r="E1934">
        <v>2226701.2805300001</v>
      </c>
      <c r="F1934">
        <v>1372647.7053700001</v>
      </c>
      <c r="G1934" t="s">
        <v>554</v>
      </c>
      <c r="H1934" t="s">
        <v>555</v>
      </c>
      <c r="I1934" t="s">
        <v>372</v>
      </c>
      <c r="J1934" t="s">
        <v>381</v>
      </c>
      <c r="K1934">
        <v>-84.396640000000005</v>
      </c>
      <c r="L1934">
        <v>33.773299999999999</v>
      </c>
      <c r="M1934" t="s">
        <v>374</v>
      </c>
      <c r="N1934">
        <v>1.8</v>
      </c>
      <c r="O1934">
        <v>18</v>
      </c>
      <c r="P1934">
        <v>12</v>
      </c>
      <c r="Q1934">
        <v>8</v>
      </c>
      <c r="R1934">
        <v>238.64</v>
      </c>
      <c r="S1934">
        <v>6.99</v>
      </c>
      <c r="T1934">
        <v>16.510000000000002</v>
      </c>
      <c r="U1934">
        <v>4.43</v>
      </c>
      <c r="V1934">
        <v>161</v>
      </c>
      <c r="W1934">
        <v>2.83</v>
      </c>
    </row>
    <row r="1935" spans="1:23" x14ac:dyDescent="0.25">
      <c r="A1935" t="s">
        <v>2460</v>
      </c>
      <c r="B1935">
        <v>2068</v>
      </c>
      <c r="C1935" t="s">
        <v>2525</v>
      </c>
      <c r="D1935" s="3">
        <v>41135</v>
      </c>
      <c r="E1935">
        <v>2226696.1275200001</v>
      </c>
      <c r="F1935">
        <v>1372649.42304</v>
      </c>
      <c r="G1935" t="s">
        <v>554</v>
      </c>
      <c r="H1935" t="s">
        <v>555</v>
      </c>
      <c r="I1935" t="s">
        <v>380</v>
      </c>
      <c r="J1935" t="s">
        <v>381</v>
      </c>
      <c r="K1935">
        <v>-84.396659999999997</v>
      </c>
      <c r="L1935">
        <v>33.773299999999999</v>
      </c>
      <c r="M1935" t="s">
        <v>374</v>
      </c>
      <c r="N1935">
        <v>1.3</v>
      </c>
      <c r="O1935">
        <v>19</v>
      </c>
      <c r="P1935">
        <v>11</v>
      </c>
      <c r="Q1935">
        <v>12</v>
      </c>
      <c r="R1935">
        <v>336.37</v>
      </c>
      <c r="S1935">
        <v>9.85</v>
      </c>
      <c r="T1935">
        <v>26.52</v>
      </c>
      <c r="U1935">
        <v>5.78</v>
      </c>
      <c r="V1935">
        <v>240</v>
      </c>
      <c r="W1935">
        <v>3.99</v>
      </c>
    </row>
    <row r="1936" spans="1:23" x14ac:dyDescent="0.25">
      <c r="A1936" t="s">
        <v>2460</v>
      </c>
      <c r="B1936">
        <v>2069</v>
      </c>
      <c r="C1936" t="s">
        <v>2526</v>
      </c>
      <c r="D1936" s="3">
        <v>41135</v>
      </c>
      <c r="E1936">
        <v>2226689.54312</v>
      </c>
      <c r="F1936">
        <v>1372649.9956</v>
      </c>
      <c r="G1936" t="s">
        <v>554</v>
      </c>
      <c r="H1936" t="s">
        <v>555</v>
      </c>
      <c r="I1936" t="s">
        <v>372</v>
      </c>
      <c r="J1936" t="s">
        <v>381</v>
      </c>
      <c r="K1936">
        <v>-84.396680000000003</v>
      </c>
      <c r="L1936">
        <v>33.773299999999999</v>
      </c>
      <c r="M1936" t="s">
        <v>374</v>
      </c>
      <c r="N1936">
        <v>2.2999999999999998</v>
      </c>
      <c r="O1936">
        <v>16</v>
      </c>
      <c r="P1936">
        <v>7</v>
      </c>
      <c r="Q1936">
        <v>8</v>
      </c>
      <c r="R1936">
        <v>178.36</v>
      </c>
      <c r="S1936">
        <v>5.22</v>
      </c>
      <c r="T1936">
        <v>7.91</v>
      </c>
      <c r="U1936">
        <v>2.93</v>
      </c>
      <c r="V1936">
        <v>87</v>
      </c>
      <c r="W1936">
        <v>2.12</v>
      </c>
    </row>
    <row r="1937" spans="1:23" x14ac:dyDescent="0.25">
      <c r="A1937" t="s">
        <v>2460</v>
      </c>
      <c r="B1937">
        <v>2070</v>
      </c>
      <c r="C1937" t="s">
        <v>2527</v>
      </c>
      <c r="D1937" s="3">
        <v>41135</v>
      </c>
      <c r="E1937">
        <v>2226686.5372000001</v>
      </c>
      <c r="F1937">
        <v>1372649.2799</v>
      </c>
      <c r="G1937" t="s">
        <v>554</v>
      </c>
      <c r="H1937" t="s">
        <v>555</v>
      </c>
      <c r="I1937" t="s">
        <v>372</v>
      </c>
      <c r="J1937" t="s">
        <v>381</v>
      </c>
      <c r="K1937">
        <v>-84.396690000000007</v>
      </c>
      <c r="L1937">
        <v>33.773299999999999</v>
      </c>
      <c r="M1937" t="s">
        <v>374</v>
      </c>
      <c r="N1937">
        <v>1.8</v>
      </c>
      <c r="O1937">
        <v>17</v>
      </c>
      <c r="P1937">
        <v>10</v>
      </c>
      <c r="Q1937">
        <v>9</v>
      </c>
      <c r="R1937">
        <v>282.77</v>
      </c>
      <c r="S1937">
        <v>8.27</v>
      </c>
      <c r="T1937">
        <v>18.190000000000001</v>
      </c>
      <c r="U1937">
        <v>4.67</v>
      </c>
      <c r="V1937">
        <v>176</v>
      </c>
      <c r="W1937">
        <v>3.36</v>
      </c>
    </row>
    <row r="1938" spans="1:23" x14ac:dyDescent="0.25">
      <c r="A1938" t="s">
        <v>2460</v>
      </c>
      <c r="B1938">
        <v>2071</v>
      </c>
      <c r="C1938" t="s">
        <v>2528</v>
      </c>
      <c r="D1938" s="3">
        <v>41135</v>
      </c>
      <c r="E1938">
        <v>2226677.3763000001</v>
      </c>
      <c r="F1938">
        <v>1372653.5740700001</v>
      </c>
      <c r="G1938" t="s">
        <v>554</v>
      </c>
      <c r="H1938" t="s">
        <v>555</v>
      </c>
      <c r="I1938" t="s">
        <v>372</v>
      </c>
      <c r="J1938" t="s">
        <v>381</v>
      </c>
      <c r="K1938">
        <v>-84.396720000000002</v>
      </c>
      <c r="L1938">
        <v>33.773310000000002</v>
      </c>
      <c r="M1938" t="s">
        <v>374</v>
      </c>
      <c r="N1938">
        <v>2.1</v>
      </c>
      <c r="O1938">
        <v>15</v>
      </c>
      <c r="P1938">
        <v>11</v>
      </c>
      <c r="Q1938">
        <v>11</v>
      </c>
      <c r="R1938">
        <v>297.41000000000003</v>
      </c>
      <c r="S1938">
        <v>8.7100000000000009</v>
      </c>
      <c r="T1938">
        <v>21.14</v>
      </c>
      <c r="U1938">
        <v>5.07</v>
      </c>
      <c r="V1938">
        <v>201</v>
      </c>
      <c r="W1938">
        <v>3.53</v>
      </c>
    </row>
    <row r="1939" spans="1:23" x14ac:dyDescent="0.25">
      <c r="A1939" t="s">
        <v>2460</v>
      </c>
      <c r="B1939">
        <v>2072</v>
      </c>
      <c r="C1939" t="s">
        <v>2529</v>
      </c>
      <c r="D1939" s="3">
        <v>41135</v>
      </c>
      <c r="E1939">
        <v>2226682.24303</v>
      </c>
      <c r="F1939">
        <v>1372655.0054599999</v>
      </c>
      <c r="G1939" t="s">
        <v>554</v>
      </c>
      <c r="H1939" t="s">
        <v>555</v>
      </c>
      <c r="I1939" t="s">
        <v>372</v>
      </c>
      <c r="J1939" t="s">
        <v>373</v>
      </c>
      <c r="K1939">
        <v>-84.396699999999996</v>
      </c>
      <c r="L1939">
        <v>33.773319999999998</v>
      </c>
      <c r="M1939" t="s">
        <v>374</v>
      </c>
      <c r="N1939">
        <v>1.5</v>
      </c>
      <c r="O1939">
        <v>16</v>
      </c>
      <c r="P1939">
        <v>11</v>
      </c>
      <c r="Q1939">
        <v>10</v>
      </c>
      <c r="R1939">
        <v>319.04000000000002</v>
      </c>
      <c r="S1939">
        <v>9.35</v>
      </c>
      <c r="T1939">
        <v>13.25</v>
      </c>
      <c r="U1939">
        <v>3.9</v>
      </c>
      <c r="V1939">
        <v>135</v>
      </c>
      <c r="W1939">
        <v>3.79</v>
      </c>
    </row>
    <row r="1940" spans="1:23" x14ac:dyDescent="0.25">
      <c r="A1940" t="s">
        <v>2460</v>
      </c>
      <c r="B1940">
        <v>2073</v>
      </c>
      <c r="C1940" t="s">
        <v>2530</v>
      </c>
      <c r="D1940" s="3">
        <v>41135</v>
      </c>
      <c r="E1940">
        <v>2226678.8076900002</v>
      </c>
      <c r="F1940">
        <v>1372657.8682500001</v>
      </c>
      <c r="G1940" t="s">
        <v>554</v>
      </c>
      <c r="H1940" t="s">
        <v>555</v>
      </c>
      <c r="I1940" t="s">
        <v>372</v>
      </c>
      <c r="J1940" t="s">
        <v>381</v>
      </c>
      <c r="K1940">
        <v>-84.396709999999999</v>
      </c>
      <c r="L1940">
        <v>33.773319999999998</v>
      </c>
      <c r="M1940" t="s">
        <v>374</v>
      </c>
      <c r="N1940">
        <v>2.4</v>
      </c>
      <c r="O1940">
        <v>21</v>
      </c>
      <c r="P1940">
        <v>8</v>
      </c>
      <c r="Q1940">
        <v>9</v>
      </c>
      <c r="R1940">
        <v>311.72000000000003</v>
      </c>
      <c r="S1940">
        <v>9.1300000000000008</v>
      </c>
      <c r="T1940">
        <v>11.68</v>
      </c>
      <c r="U1940">
        <v>3.66</v>
      </c>
      <c r="V1940">
        <v>118</v>
      </c>
      <c r="W1940">
        <v>3.7</v>
      </c>
    </row>
    <row r="1941" spans="1:23" x14ac:dyDescent="0.25">
      <c r="A1941" t="s">
        <v>1082</v>
      </c>
      <c r="B1941">
        <v>2074</v>
      </c>
      <c r="C1941" t="s">
        <v>2531</v>
      </c>
      <c r="D1941" s="3">
        <v>41135</v>
      </c>
      <c r="E1941">
        <v>2226657.7662399998</v>
      </c>
      <c r="F1941">
        <v>1372746.18508</v>
      </c>
      <c r="G1941" t="s">
        <v>518</v>
      </c>
      <c r="H1941" t="s">
        <v>519</v>
      </c>
      <c r="I1941" t="s">
        <v>380</v>
      </c>
      <c r="J1941" t="s">
        <v>373</v>
      </c>
      <c r="K1941">
        <v>-84.396780000000007</v>
      </c>
      <c r="L1941">
        <v>33.773569999999999</v>
      </c>
      <c r="M1941" t="s">
        <v>374</v>
      </c>
      <c r="N1941">
        <v>35.6</v>
      </c>
      <c r="O1941">
        <v>73</v>
      </c>
      <c r="P1941">
        <v>70</v>
      </c>
      <c r="Q1941">
        <v>73</v>
      </c>
      <c r="R1941">
        <v>12928.86</v>
      </c>
      <c r="S1941">
        <v>234.9</v>
      </c>
      <c r="T1941">
        <v>4528.2700000000004</v>
      </c>
      <c r="U1941">
        <v>95.95</v>
      </c>
      <c r="V1941">
        <v>11902</v>
      </c>
      <c r="W1941">
        <v>153.52000000000001</v>
      </c>
    </row>
    <row r="1942" spans="1:23" x14ac:dyDescent="0.25">
      <c r="A1942" t="s">
        <v>1082</v>
      </c>
      <c r="B1942">
        <v>2075</v>
      </c>
      <c r="C1942" t="s">
        <v>2532</v>
      </c>
      <c r="D1942" s="3">
        <v>41135</v>
      </c>
      <c r="E1942">
        <v>2226662.34669</v>
      </c>
      <c r="F1942">
        <v>1372785.69147</v>
      </c>
      <c r="G1942" t="s">
        <v>518</v>
      </c>
      <c r="H1942" t="s">
        <v>519</v>
      </c>
      <c r="I1942" t="s">
        <v>407</v>
      </c>
      <c r="J1942" t="s">
        <v>373</v>
      </c>
      <c r="K1942">
        <v>-84.396770000000004</v>
      </c>
      <c r="L1942">
        <v>33.773670000000003</v>
      </c>
      <c r="M1942" t="s">
        <v>374</v>
      </c>
      <c r="N1942">
        <v>29.3</v>
      </c>
      <c r="O1942">
        <v>65</v>
      </c>
      <c r="P1942">
        <v>57</v>
      </c>
      <c r="Q1942">
        <v>74</v>
      </c>
      <c r="R1942">
        <v>5753.74</v>
      </c>
      <c r="S1942">
        <v>104.54</v>
      </c>
      <c r="T1942">
        <v>2811.56</v>
      </c>
      <c r="U1942">
        <v>71.540000000000006</v>
      </c>
      <c r="V1942">
        <v>8509</v>
      </c>
      <c r="W1942">
        <v>68.319999999999993</v>
      </c>
    </row>
    <row r="1943" spans="1:23" x14ac:dyDescent="0.25">
      <c r="A1943" t="s">
        <v>1082</v>
      </c>
      <c r="B1943">
        <v>2076</v>
      </c>
      <c r="C1943" t="s">
        <v>2533</v>
      </c>
      <c r="D1943" s="3">
        <v>41135</v>
      </c>
      <c r="E1943">
        <v>2226634.0818099999</v>
      </c>
      <c r="F1943">
        <v>1372772.3499400001</v>
      </c>
      <c r="G1943" t="s">
        <v>518</v>
      </c>
      <c r="H1943" t="s">
        <v>519</v>
      </c>
      <c r="I1943" t="s">
        <v>380</v>
      </c>
      <c r="J1943" t="s">
        <v>373</v>
      </c>
      <c r="K1943">
        <v>-84.396860000000004</v>
      </c>
      <c r="L1943">
        <v>33.77364</v>
      </c>
      <c r="M1943" t="s">
        <v>374</v>
      </c>
      <c r="N1943">
        <v>22.2</v>
      </c>
      <c r="O1943">
        <v>58</v>
      </c>
      <c r="P1943">
        <v>61</v>
      </c>
      <c r="Q1943">
        <v>59</v>
      </c>
      <c r="R1943">
        <v>4526.9799999999996</v>
      </c>
      <c r="S1943">
        <v>82.25</v>
      </c>
      <c r="T1943">
        <v>1496.54</v>
      </c>
      <c r="U1943">
        <v>49.14</v>
      </c>
      <c r="V1943">
        <v>4793</v>
      </c>
      <c r="W1943">
        <v>53.76</v>
      </c>
    </row>
    <row r="1944" spans="1:23" x14ac:dyDescent="0.25">
      <c r="A1944" t="s">
        <v>1082</v>
      </c>
      <c r="B1944">
        <v>2077</v>
      </c>
      <c r="C1944" t="s">
        <v>2534</v>
      </c>
      <c r="D1944" s="3">
        <v>41135</v>
      </c>
      <c r="E1944">
        <v>2226601.86338</v>
      </c>
      <c r="F1944">
        <v>1372837.43117</v>
      </c>
      <c r="G1944" t="s">
        <v>738</v>
      </c>
      <c r="H1944" t="s">
        <v>739</v>
      </c>
      <c r="I1944" t="s">
        <v>380</v>
      </c>
      <c r="J1944" t="s">
        <v>373</v>
      </c>
      <c r="K1944">
        <v>-84.396969999999996</v>
      </c>
      <c r="L1944">
        <v>33.773820000000001</v>
      </c>
      <c r="M1944" t="s">
        <v>374</v>
      </c>
      <c r="N1944">
        <v>10.7</v>
      </c>
      <c r="O1944">
        <v>29</v>
      </c>
      <c r="P1944">
        <v>34</v>
      </c>
      <c r="Q1944">
        <v>32</v>
      </c>
      <c r="R1944">
        <v>4504.59</v>
      </c>
      <c r="S1944">
        <v>51.92</v>
      </c>
      <c r="T1944">
        <v>336.23</v>
      </c>
      <c r="U1944">
        <v>23.66</v>
      </c>
      <c r="V1944">
        <v>1050</v>
      </c>
      <c r="W1944">
        <v>53.49</v>
      </c>
    </row>
    <row r="1945" spans="1:23" x14ac:dyDescent="0.25">
      <c r="A1945" t="s">
        <v>2460</v>
      </c>
      <c r="B1945">
        <v>2078</v>
      </c>
      <c r="C1945" t="s">
        <v>2535</v>
      </c>
      <c r="D1945" s="3">
        <v>41135</v>
      </c>
      <c r="E1945">
        <v>2226609.1706599998</v>
      </c>
      <c r="F1945">
        <v>1372718.66399</v>
      </c>
      <c r="G1945" t="s">
        <v>383</v>
      </c>
      <c r="H1945" t="s">
        <v>384</v>
      </c>
      <c r="I1945" t="s">
        <v>372</v>
      </c>
      <c r="J1945" t="s">
        <v>381</v>
      </c>
      <c r="K1945">
        <v>-84.396940000000001</v>
      </c>
      <c r="L1945">
        <v>33.773490000000002</v>
      </c>
      <c r="M1945" t="s">
        <v>374</v>
      </c>
      <c r="N1945">
        <v>2.7</v>
      </c>
      <c r="O1945">
        <v>16</v>
      </c>
      <c r="P1945">
        <v>11</v>
      </c>
      <c r="Q1945">
        <v>13</v>
      </c>
      <c r="R1945">
        <v>492.23</v>
      </c>
      <c r="S1945">
        <v>12.46</v>
      </c>
      <c r="T1945">
        <v>34.81</v>
      </c>
      <c r="U1945">
        <v>6.75</v>
      </c>
      <c r="V1945">
        <v>155</v>
      </c>
      <c r="W1945">
        <v>5.84</v>
      </c>
    </row>
    <row r="1946" spans="1:23" x14ac:dyDescent="0.25">
      <c r="A1946" t="s">
        <v>2460</v>
      </c>
      <c r="B1946">
        <v>2079</v>
      </c>
      <c r="C1946" t="s">
        <v>2536</v>
      </c>
      <c r="D1946" s="3">
        <v>41135</v>
      </c>
      <c r="E1946">
        <v>2226602.76908</v>
      </c>
      <c r="F1946">
        <v>1372720.4098799999</v>
      </c>
      <c r="G1946" t="s">
        <v>383</v>
      </c>
      <c r="H1946" t="s">
        <v>384</v>
      </c>
      <c r="I1946" t="s">
        <v>372</v>
      </c>
      <c r="J1946" t="s">
        <v>381</v>
      </c>
      <c r="K1946">
        <v>-84.396960000000007</v>
      </c>
      <c r="L1946">
        <v>33.773490000000002</v>
      </c>
      <c r="M1946" t="s">
        <v>374</v>
      </c>
      <c r="N1946">
        <v>2.9</v>
      </c>
      <c r="O1946">
        <v>15</v>
      </c>
      <c r="P1946">
        <v>12</v>
      </c>
      <c r="Q1946">
        <v>11</v>
      </c>
      <c r="R1946">
        <v>443.8</v>
      </c>
      <c r="S1946">
        <v>11.22</v>
      </c>
      <c r="T1946">
        <v>24.87</v>
      </c>
      <c r="U1946">
        <v>5.62</v>
      </c>
      <c r="V1946">
        <v>115</v>
      </c>
      <c r="W1946">
        <v>5.27</v>
      </c>
    </row>
    <row r="1947" spans="1:23" x14ac:dyDescent="0.25">
      <c r="A1947" t="s">
        <v>2460</v>
      </c>
      <c r="B1947">
        <v>2080</v>
      </c>
      <c r="C1947" t="s">
        <v>2537</v>
      </c>
      <c r="D1947" s="3">
        <v>41135</v>
      </c>
      <c r="E1947">
        <v>2226594.6216199999</v>
      </c>
      <c r="F1947">
        <v>1372720.4098799999</v>
      </c>
      <c r="G1947" t="s">
        <v>383</v>
      </c>
      <c r="H1947" t="s">
        <v>384</v>
      </c>
      <c r="I1947" t="s">
        <v>372</v>
      </c>
      <c r="J1947" t="s">
        <v>381</v>
      </c>
      <c r="K1947">
        <v>-84.396990000000002</v>
      </c>
      <c r="L1947">
        <v>33.773490000000002</v>
      </c>
      <c r="M1947" t="s">
        <v>374</v>
      </c>
      <c r="N1947">
        <v>2.2999999999999998</v>
      </c>
      <c r="O1947">
        <v>14</v>
      </c>
      <c r="P1947">
        <v>14</v>
      </c>
      <c r="Q1947">
        <v>14</v>
      </c>
      <c r="R1947">
        <v>503.86</v>
      </c>
      <c r="S1947">
        <v>12.74</v>
      </c>
      <c r="T1947">
        <v>21.1</v>
      </c>
      <c r="U1947">
        <v>5.14</v>
      </c>
      <c r="V1947">
        <v>100</v>
      </c>
      <c r="W1947">
        <v>5.98</v>
      </c>
    </row>
    <row r="1948" spans="1:23" x14ac:dyDescent="0.25">
      <c r="A1948" t="s">
        <v>1082</v>
      </c>
      <c r="B1948">
        <v>2081</v>
      </c>
      <c r="C1948" t="s">
        <v>2538</v>
      </c>
      <c r="D1948" s="3">
        <v>41135</v>
      </c>
      <c r="E1948">
        <v>2226588.7950900001</v>
      </c>
      <c r="F1948">
        <v>1372780.3430600001</v>
      </c>
      <c r="G1948" t="s">
        <v>518</v>
      </c>
      <c r="H1948" t="s">
        <v>519</v>
      </c>
      <c r="I1948" t="s">
        <v>380</v>
      </c>
      <c r="J1948" t="s">
        <v>373</v>
      </c>
      <c r="K1948">
        <v>-84.397009999999995</v>
      </c>
      <c r="L1948">
        <v>33.77366</v>
      </c>
      <c r="M1948" t="s">
        <v>374</v>
      </c>
      <c r="N1948">
        <v>27.6</v>
      </c>
      <c r="O1948">
        <v>75</v>
      </c>
      <c r="P1948">
        <v>58</v>
      </c>
      <c r="Q1948">
        <v>41</v>
      </c>
      <c r="R1948">
        <v>5411.88</v>
      </c>
      <c r="S1948">
        <v>98.33</v>
      </c>
      <c r="T1948">
        <v>2874.7</v>
      </c>
      <c r="U1948">
        <v>75.38</v>
      </c>
      <c r="V1948">
        <v>7593</v>
      </c>
      <c r="W1948">
        <v>64.260000000000005</v>
      </c>
    </row>
    <row r="1949" spans="1:23" x14ac:dyDescent="0.25">
      <c r="A1949" t="s">
        <v>1082</v>
      </c>
      <c r="B1949">
        <v>2082</v>
      </c>
      <c r="C1949" t="s">
        <v>2539</v>
      </c>
      <c r="D1949" s="3">
        <v>41135</v>
      </c>
      <c r="E1949">
        <v>2226532.78473</v>
      </c>
      <c r="F1949">
        <v>1372833.66062</v>
      </c>
      <c r="G1949" t="s">
        <v>518</v>
      </c>
      <c r="H1949" t="s">
        <v>519</v>
      </c>
      <c r="I1949" t="s">
        <v>407</v>
      </c>
      <c r="J1949" t="s">
        <v>399</v>
      </c>
      <c r="K1949">
        <v>-84.397189999999995</v>
      </c>
      <c r="L1949">
        <v>33.773809999999997</v>
      </c>
      <c r="M1949" t="s">
        <v>374</v>
      </c>
      <c r="N1949">
        <v>50.9</v>
      </c>
      <c r="O1949">
        <v>83</v>
      </c>
      <c r="P1949">
        <v>86</v>
      </c>
      <c r="Q1949">
        <v>93</v>
      </c>
      <c r="R1949">
        <v>7587.27</v>
      </c>
      <c r="S1949">
        <v>137.86000000000001</v>
      </c>
      <c r="T1949">
        <v>10028.26</v>
      </c>
      <c r="U1949">
        <v>117.57</v>
      </c>
      <c r="V1949">
        <v>11993</v>
      </c>
      <c r="W1949">
        <v>90.09</v>
      </c>
    </row>
    <row r="1950" spans="1:23" x14ac:dyDescent="0.25">
      <c r="A1950" t="s">
        <v>1082</v>
      </c>
      <c r="B1950">
        <v>2083</v>
      </c>
      <c r="C1950" t="s">
        <v>2540</v>
      </c>
      <c r="D1950" s="3">
        <v>41135</v>
      </c>
      <c r="E1950">
        <v>2226543.0173900002</v>
      </c>
      <c r="F1950">
        <v>1372773.8803300001</v>
      </c>
      <c r="G1950" t="s">
        <v>511</v>
      </c>
      <c r="H1950" t="s">
        <v>512</v>
      </c>
      <c r="I1950" t="s">
        <v>380</v>
      </c>
      <c r="J1950" t="s">
        <v>373</v>
      </c>
      <c r="K1950">
        <v>-84.39716</v>
      </c>
      <c r="L1950">
        <v>33.77364</v>
      </c>
      <c r="M1950" t="s">
        <v>374</v>
      </c>
      <c r="N1950">
        <v>38.4</v>
      </c>
      <c r="O1950">
        <v>62</v>
      </c>
      <c r="P1950">
        <v>71</v>
      </c>
      <c r="Q1950">
        <v>83</v>
      </c>
      <c r="R1950">
        <v>10461.98</v>
      </c>
      <c r="S1950">
        <v>202.63</v>
      </c>
      <c r="T1950">
        <v>8589.52</v>
      </c>
      <c r="U1950">
        <v>186.27</v>
      </c>
      <c r="V1950">
        <v>9398</v>
      </c>
      <c r="W1950">
        <v>124.23</v>
      </c>
    </row>
    <row r="1951" spans="1:23" x14ac:dyDescent="0.25">
      <c r="A1951" t="s">
        <v>1082</v>
      </c>
      <c r="B1951">
        <v>2084</v>
      </c>
      <c r="C1951" t="s">
        <v>2541</v>
      </c>
      <c r="D1951" s="3">
        <v>41135</v>
      </c>
      <c r="E1951">
        <v>2226428.84241</v>
      </c>
      <c r="F1951">
        <v>1372826.6593200001</v>
      </c>
      <c r="G1951" t="s">
        <v>518</v>
      </c>
      <c r="H1951" t="s">
        <v>519</v>
      </c>
      <c r="I1951" t="s">
        <v>380</v>
      </c>
      <c r="J1951" t="s">
        <v>399</v>
      </c>
      <c r="K1951">
        <v>-84.397540000000006</v>
      </c>
      <c r="L1951">
        <v>33.773789999999998</v>
      </c>
      <c r="M1951" t="s">
        <v>374</v>
      </c>
      <c r="N1951">
        <v>66.5</v>
      </c>
      <c r="O1951">
        <v>85</v>
      </c>
      <c r="P1951">
        <v>104</v>
      </c>
      <c r="Q1951">
        <v>107</v>
      </c>
      <c r="R1951">
        <v>23558.86</v>
      </c>
      <c r="S1951">
        <v>428.05</v>
      </c>
      <c r="T1951">
        <v>13227.74</v>
      </c>
      <c r="U1951">
        <v>22.05</v>
      </c>
      <c r="V1951">
        <v>20487</v>
      </c>
      <c r="W1951">
        <v>279.75</v>
      </c>
    </row>
    <row r="1952" spans="1:23" x14ac:dyDescent="0.25">
      <c r="A1952" t="s">
        <v>1082</v>
      </c>
      <c r="B1952">
        <v>2085</v>
      </c>
      <c r="C1952" t="s">
        <v>2542</v>
      </c>
      <c r="D1952" s="3">
        <v>41135</v>
      </c>
      <c r="E1952">
        <v>2226390.60457</v>
      </c>
      <c r="F1952">
        <v>1372880.5154500001</v>
      </c>
      <c r="G1952" t="s">
        <v>518</v>
      </c>
      <c r="H1952" t="s">
        <v>519</v>
      </c>
      <c r="I1952" t="s">
        <v>380</v>
      </c>
      <c r="J1952" t="s">
        <v>373</v>
      </c>
      <c r="K1952">
        <v>-84.397660000000002</v>
      </c>
      <c r="L1952">
        <v>33.77393</v>
      </c>
      <c r="M1952" t="s">
        <v>374</v>
      </c>
      <c r="N1952">
        <v>50.2</v>
      </c>
      <c r="O1952">
        <v>78</v>
      </c>
      <c r="P1952">
        <v>78</v>
      </c>
      <c r="Q1952">
        <v>82</v>
      </c>
      <c r="R1952">
        <v>16185.48</v>
      </c>
      <c r="S1952">
        <v>294.07</v>
      </c>
      <c r="T1952">
        <v>9214.0400000000009</v>
      </c>
      <c r="U1952">
        <v>145.77000000000001</v>
      </c>
      <c r="V1952">
        <v>18092</v>
      </c>
      <c r="W1952">
        <v>192.19</v>
      </c>
    </row>
    <row r="1953" spans="1:23" x14ac:dyDescent="0.25">
      <c r="A1953" t="s">
        <v>1082</v>
      </c>
      <c r="B1953">
        <v>2086</v>
      </c>
      <c r="C1953" t="s">
        <v>2543</v>
      </c>
      <c r="D1953" s="3">
        <v>41135</v>
      </c>
      <c r="E1953">
        <v>2226463.3103299998</v>
      </c>
      <c r="F1953">
        <v>1372879.97689</v>
      </c>
      <c r="G1953" t="s">
        <v>511</v>
      </c>
      <c r="H1953" t="s">
        <v>512</v>
      </c>
      <c r="I1953" t="s">
        <v>380</v>
      </c>
      <c r="J1953" t="s">
        <v>373</v>
      </c>
      <c r="K1953">
        <v>-84.397419999999997</v>
      </c>
      <c r="L1953">
        <v>33.77393</v>
      </c>
      <c r="M1953" t="s">
        <v>374</v>
      </c>
      <c r="N1953">
        <v>29.7</v>
      </c>
      <c r="O1953">
        <v>62</v>
      </c>
      <c r="P1953">
        <v>81</v>
      </c>
      <c r="Q1953">
        <v>76</v>
      </c>
      <c r="R1953">
        <v>12467.41</v>
      </c>
      <c r="S1953">
        <v>241.45</v>
      </c>
      <c r="T1953">
        <v>4565.0200000000004</v>
      </c>
      <c r="U1953">
        <v>127.58</v>
      </c>
      <c r="V1953">
        <v>6202</v>
      </c>
      <c r="W1953">
        <v>148.04</v>
      </c>
    </row>
    <row r="1954" spans="1:23" x14ac:dyDescent="0.25">
      <c r="A1954" t="s">
        <v>2544</v>
      </c>
      <c r="B1954">
        <v>2087</v>
      </c>
      <c r="C1954" t="s">
        <v>2545</v>
      </c>
      <c r="D1954" s="3">
        <v>41135</v>
      </c>
      <c r="E1954">
        <v>2226309.4282</v>
      </c>
      <c r="F1954">
        <v>1372819.71037</v>
      </c>
      <c r="G1954" t="s">
        <v>1740</v>
      </c>
      <c r="H1954" t="s">
        <v>1741</v>
      </c>
      <c r="I1954" t="s">
        <v>372</v>
      </c>
      <c r="J1954" t="s">
        <v>381</v>
      </c>
      <c r="K1954">
        <v>-84.397930000000002</v>
      </c>
      <c r="L1954">
        <v>33.773769999999999</v>
      </c>
      <c r="M1954" t="s">
        <v>374</v>
      </c>
      <c r="N1954">
        <v>3.9</v>
      </c>
      <c r="O1954">
        <v>18</v>
      </c>
      <c r="P1954">
        <v>8</v>
      </c>
      <c r="Q1954">
        <v>11</v>
      </c>
      <c r="R1954">
        <v>211.62</v>
      </c>
      <c r="S1954">
        <v>5.8</v>
      </c>
      <c r="T1954">
        <v>43.98</v>
      </c>
      <c r="U1954">
        <v>7.45</v>
      </c>
      <c r="V1954">
        <v>252</v>
      </c>
      <c r="W1954">
        <v>4.37</v>
      </c>
    </row>
    <row r="1955" spans="1:23" x14ac:dyDescent="0.25">
      <c r="A1955" t="s">
        <v>2544</v>
      </c>
      <c r="B1955">
        <v>2088</v>
      </c>
      <c r="C1955" t="s">
        <v>2546</v>
      </c>
      <c r="D1955" s="3">
        <v>41135</v>
      </c>
      <c r="E1955">
        <v>2226310.7190999999</v>
      </c>
      <c r="F1955">
        <v>1372826.8103100001</v>
      </c>
      <c r="G1955" t="s">
        <v>1740</v>
      </c>
      <c r="H1955" t="s">
        <v>1741</v>
      </c>
      <c r="I1955" t="s">
        <v>372</v>
      </c>
      <c r="J1955" t="s">
        <v>381</v>
      </c>
      <c r="K1955">
        <v>-84.397930000000002</v>
      </c>
      <c r="L1955">
        <v>33.773789999999998</v>
      </c>
      <c r="M1955" t="s">
        <v>374</v>
      </c>
      <c r="N1955">
        <v>3.7</v>
      </c>
      <c r="O1955">
        <v>12</v>
      </c>
      <c r="P1955">
        <v>6</v>
      </c>
      <c r="Q1955">
        <v>6</v>
      </c>
      <c r="R1955">
        <v>103.98</v>
      </c>
      <c r="S1955">
        <v>2.84</v>
      </c>
      <c r="T1955">
        <v>24.87</v>
      </c>
      <c r="U1955">
        <v>5.4</v>
      </c>
      <c r="V1955">
        <v>161</v>
      </c>
      <c r="W1955">
        <v>2.15</v>
      </c>
    </row>
    <row r="1956" spans="1:23" x14ac:dyDescent="0.25">
      <c r="A1956" t="s">
        <v>2544</v>
      </c>
      <c r="B1956">
        <v>2089</v>
      </c>
      <c r="C1956" t="s">
        <v>2547</v>
      </c>
      <c r="D1956" s="3">
        <v>41135</v>
      </c>
      <c r="E1956">
        <v>2226312.0099999998</v>
      </c>
      <c r="F1956">
        <v>1372833.2647899999</v>
      </c>
      <c r="G1956" t="s">
        <v>1740</v>
      </c>
      <c r="H1956" t="s">
        <v>1741</v>
      </c>
      <c r="I1956" t="s">
        <v>372</v>
      </c>
      <c r="J1956" t="s">
        <v>381</v>
      </c>
      <c r="K1956">
        <v>-84.397919999999999</v>
      </c>
      <c r="L1956">
        <v>33.773800000000001</v>
      </c>
      <c r="M1956" t="s">
        <v>374</v>
      </c>
      <c r="N1956">
        <v>4.9000000000000004</v>
      </c>
      <c r="O1956">
        <v>17</v>
      </c>
      <c r="P1956">
        <v>8</v>
      </c>
      <c r="Q1956">
        <v>8</v>
      </c>
      <c r="R1956">
        <v>189.77</v>
      </c>
      <c r="S1956">
        <v>5.2</v>
      </c>
      <c r="T1956">
        <v>49.47</v>
      </c>
      <c r="U1956">
        <v>8</v>
      </c>
      <c r="V1956">
        <v>282</v>
      </c>
      <c r="W1956">
        <v>3.92</v>
      </c>
    </row>
    <row r="1957" spans="1:23" x14ac:dyDescent="0.25">
      <c r="A1957" t="s">
        <v>2544</v>
      </c>
      <c r="B1957">
        <v>2090</v>
      </c>
      <c r="C1957" t="s">
        <v>2548</v>
      </c>
      <c r="D1957" s="3">
        <v>41135</v>
      </c>
      <c r="E1957">
        <v>2226276.51033</v>
      </c>
      <c r="F1957">
        <v>1372861.01908</v>
      </c>
      <c r="G1957" t="s">
        <v>419</v>
      </c>
      <c r="H1957" t="s">
        <v>420</v>
      </c>
      <c r="I1957" t="s">
        <v>372</v>
      </c>
      <c r="J1957" t="s">
        <v>381</v>
      </c>
      <c r="K1957">
        <v>-84.398039999999995</v>
      </c>
      <c r="L1957">
        <v>33.773879999999998</v>
      </c>
      <c r="M1957" t="s">
        <v>374</v>
      </c>
      <c r="N1957">
        <v>3.2</v>
      </c>
      <c r="O1957">
        <v>13</v>
      </c>
      <c r="P1957">
        <v>13</v>
      </c>
      <c r="Q1957">
        <v>18</v>
      </c>
      <c r="R1957">
        <v>454.13</v>
      </c>
      <c r="S1957">
        <v>12.43</v>
      </c>
      <c r="T1957">
        <v>59.72</v>
      </c>
      <c r="U1957">
        <v>8.66</v>
      </c>
      <c r="V1957">
        <v>322</v>
      </c>
      <c r="W1957">
        <v>9.3699999999999992</v>
      </c>
    </row>
    <row r="1958" spans="1:23" x14ac:dyDescent="0.25">
      <c r="A1958" t="s">
        <v>2544</v>
      </c>
      <c r="B1958">
        <v>2093</v>
      </c>
      <c r="C1958" t="s">
        <v>2549</v>
      </c>
      <c r="D1958" s="3">
        <v>41135</v>
      </c>
      <c r="E1958">
        <v>2226195.1838199999</v>
      </c>
      <c r="F1958">
        <v>1372883.6097800001</v>
      </c>
      <c r="G1958" t="s">
        <v>452</v>
      </c>
      <c r="H1958" t="s">
        <v>453</v>
      </c>
      <c r="I1958" t="s">
        <v>380</v>
      </c>
      <c r="J1958" t="s">
        <v>381</v>
      </c>
      <c r="K1958">
        <v>-84.398309999999995</v>
      </c>
      <c r="L1958">
        <v>33.773940000000003</v>
      </c>
      <c r="M1958" t="s">
        <v>374</v>
      </c>
      <c r="N1958">
        <v>4.5999999999999996</v>
      </c>
      <c r="O1958">
        <v>12</v>
      </c>
      <c r="P1958">
        <v>14</v>
      </c>
      <c r="Q1958">
        <v>15</v>
      </c>
      <c r="R1958">
        <v>370.28</v>
      </c>
      <c r="S1958">
        <v>4.28</v>
      </c>
      <c r="T1958">
        <v>46.08</v>
      </c>
      <c r="U1958">
        <v>7.78</v>
      </c>
      <c r="V1958">
        <v>209</v>
      </c>
      <c r="W1958">
        <v>4.4000000000000004</v>
      </c>
    </row>
    <row r="1959" spans="1:23" x14ac:dyDescent="0.25">
      <c r="A1959" t="s">
        <v>2544</v>
      </c>
      <c r="B1959">
        <v>2094</v>
      </c>
      <c r="C1959" t="s">
        <v>2550</v>
      </c>
      <c r="D1959" s="3">
        <v>41135</v>
      </c>
      <c r="E1959">
        <v>2226173.8840200002</v>
      </c>
      <c r="F1959">
        <v>1372864.8917700001</v>
      </c>
      <c r="G1959" t="s">
        <v>419</v>
      </c>
      <c r="H1959" t="s">
        <v>420</v>
      </c>
      <c r="I1959" t="s">
        <v>372</v>
      </c>
      <c r="J1959" t="s">
        <v>381</v>
      </c>
      <c r="K1959">
        <v>-84.398380000000003</v>
      </c>
      <c r="L1959">
        <v>33.773890000000002</v>
      </c>
      <c r="M1959" t="s">
        <v>374</v>
      </c>
      <c r="N1959">
        <v>3.3</v>
      </c>
      <c r="O1959">
        <v>9</v>
      </c>
      <c r="P1959">
        <v>9</v>
      </c>
      <c r="Q1959">
        <v>13</v>
      </c>
      <c r="R1959">
        <v>199.56</v>
      </c>
      <c r="S1959">
        <v>5.47</v>
      </c>
      <c r="T1959">
        <v>36.130000000000003</v>
      </c>
      <c r="U1959">
        <v>6.59</v>
      </c>
      <c r="V1959">
        <v>220</v>
      </c>
      <c r="W1959">
        <v>4.12</v>
      </c>
    </row>
    <row r="1960" spans="1:23" x14ac:dyDescent="0.25">
      <c r="A1960" t="s">
        <v>2544</v>
      </c>
      <c r="B1960">
        <v>2095</v>
      </c>
      <c r="C1960" t="s">
        <v>2551</v>
      </c>
      <c r="D1960" s="3">
        <v>41135</v>
      </c>
      <c r="E1960">
        <v>2226153.8751099999</v>
      </c>
      <c r="F1960">
        <v>1372862.3099799999</v>
      </c>
      <c r="G1960" t="s">
        <v>419</v>
      </c>
      <c r="H1960" t="s">
        <v>420</v>
      </c>
      <c r="I1960" t="s">
        <v>372</v>
      </c>
      <c r="J1960" t="s">
        <v>381</v>
      </c>
      <c r="K1960">
        <v>-84.398439999999994</v>
      </c>
      <c r="L1960">
        <v>33.773879999999998</v>
      </c>
      <c r="M1960" t="s">
        <v>374</v>
      </c>
      <c r="N1960">
        <v>5.9</v>
      </c>
      <c r="O1960">
        <v>12</v>
      </c>
      <c r="P1960">
        <v>18</v>
      </c>
      <c r="Q1960">
        <v>14</v>
      </c>
      <c r="R1960">
        <v>443.15</v>
      </c>
      <c r="S1960">
        <v>12.13</v>
      </c>
      <c r="T1960">
        <v>77.16</v>
      </c>
      <c r="U1960">
        <v>10.16</v>
      </c>
      <c r="V1960">
        <v>408</v>
      </c>
      <c r="W1960">
        <v>9.15</v>
      </c>
    </row>
    <row r="1961" spans="1:23" x14ac:dyDescent="0.25">
      <c r="A1961" t="s">
        <v>2544</v>
      </c>
      <c r="B1961">
        <v>2096</v>
      </c>
      <c r="C1961" t="s">
        <v>2552</v>
      </c>
      <c r="D1961" s="3">
        <v>41135</v>
      </c>
      <c r="E1961">
        <v>2226213.4609500002</v>
      </c>
      <c r="F1961">
        <v>1372923.00948</v>
      </c>
      <c r="G1961" t="s">
        <v>738</v>
      </c>
      <c r="H1961" t="s">
        <v>739</v>
      </c>
      <c r="I1961" t="s">
        <v>407</v>
      </c>
      <c r="J1961" t="s">
        <v>373</v>
      </c>
      <c r="K1961">
        <v>-84.398250000000004</v>
      </c>
      <c r="L1961">
        <v>33.774050000000003</v>
      </c>
      <c r="M1961" t="s">
        <v>374</v>
      </c>
      <c r="N1961">
        <v>5.3</v>
      </c>
      <c r="O1961">
        <v>15</v>
      </c>
      <c r="P1961">
        <v>10</v>
      </c>
      <c r="Q1961">
        <v>9</v>
      </c>
      <c r="R1961">
        <v>241.22</v>
      </c>
      <c r="S1961">
        <v>2.78</v>
      </c>
      <c r="T1961">
        <v>64.989999999999995</v>
      </c>
      <c r="U1961">
        <v>9.41</v>
      </c>
      <c r="V1961">
        <v>228</v>
      </c>
      <c r="W1961">
        <v>2.86</v>
      </c>
    </row>
    <row r="1962" spans="1:23" x14ac:dyDescent="0.25">
      <c r="A1962" t="s">
        <v>2544</v>
      </c>
      <c r="B1962">
        <v>2097</v>
      </c>
      <c r="C1962" t="s">
        <v>2553</v>
      </c>
      <c r="D1962" s="3">
        <v>41135</v>
      </c>
      <c r="E1962">
        <v>2226280.1324999998</v>
      </c>
      <c r="F1962">
        <v>1372960.19169</v>
      </c>
      <c r="G1962" t="s">
        <v>383</v>
      </c>
      <c r="H1962" t="s">
        <v>384</v>
      </c>
      <c r="I1962" t="s">
        <v>380</v>
      </c>
      <c r="J1962" t="s">
        <v>381</v>
      </c>
      <c r="K1962">
        <v>-84.398030000000006</v>
      </c>
      <c r="L1962">
        <v>33.774149999999999</v>
      </c>
      <c r="M1962" t="s">
        <v>374</v>
      </c>
      <c r="N1962">
        <v>2.1</v>
      </c>
      <c r="O1962">
        <v>12</v>
      </c>
      <c r="P1962">
        <v>6</v>
      </c>
      <c r="Q1962">
        <v>5</v>
      </c>
      <c r="R1962">
        <v>111.51</v>
      </c>
      <c r="S1962">
        <v>2.82</v>
      </c>
      <c r="T1962">
        <v>8.33</v>
      </c>
      <c r="U1962">
        <v>3.13</v>
      </c>
      <c r="V1962">
        <v>47</v>
      </c>
      <c r="W1962">
        <v>1.32</v>
      </c>
    </row>
    <row r="1963" spans="1:23" x14ac:dyDescent="0.25">
      <c r="A1963" t="s">
        <v>2544</v>
      </c>
      <c r="B1963">
        <v>2098</v>
      </c>
      <c r="C1963" t="s">
        <v>2554</v>
      </c>
      <c r="D1963" s="3">
        <v>41135</v>
      </c>
      <c r="E1963">
        <v>2226267.95212</v>
      </c>
      <c r="F1963">
        <v>1372951.2166800001</v>
      </c>
      <c r="G1963" t="s">
        <v>383</v>
      </c>
      <c r="H1963" t="s">
        <v>384</v>
      </c>
      <c r="I1963" t="s">
        <v>372</v>
      </c>
      <c r="J1963" t="s">
        <v>381</v>
      </c>
      <c r="K1963">
        <v>-84.398070000000004</v>
      </c>
      <c r="L1963">
        <v>33.77413</v>
      </c>
      <c r="M1963" t="s">
        <v>374</v>
      </c>
      <c r="N1963">
        <v>2.2999999999999998</v>
      </c>
      <c r="O1963">
        <v>18</v>
      </c>
      <c r="P1963">
        <v>9</v>
      </c>
      <c r="Q1963">
        <v>7</v>
      </c>
      <c r="R1963">
        <v>236.81</v>
      </c>
      <c r="S1963">
        <v>6</v>
      </c>
      <c r="T1963">
        <v>11.09</v>
      </c>
      <c r="U1963">
        <v>3.73</v>
      </c>
      <c r="V1963">
        <v>52</v>
      </c>
      <c r="W1963">
        <v>2.81</v>
      </c>
    </row>
    <row r="1964" spans="1:23" x14ac:dyDescent="0.25">
      <c r="A1964" t="s">
        <v>2544</v>
      </c>
      <c r="B1964">
        <v>2099</v>
      </c>
      <c r="C1964" t="s">
        <v>2555</v>
      </c>
      <c r="D1964" s="3">
        <v>41135</v>
      </c>
      <c r="E1964">
        <v>2226185.2537600002</v>
      </c>
      <c r="F1964">
        <v>1372936.4720099999</v>
      </c>
      <c r="G1964" t="s">
        <v>738</v>
      </c>
      <c r="H1964" t="s">
        <v>739</v>
      </c>
      <c r="I1964" t="s">
        <v>380</v>
      </c>
      <c r="J1964" t="s">
        <v>373</v>
      </c>
      <c r="K1964">
        <v>-84.398340000000005</v>
      </c>
      <c r="L1964">
        <v>33.774090000000001</v>
      </c>
      <c r="M1964" t="s">
        <v>374</v>
      </c>
      <c r="N1964">
        <v>6.2</v>
      </c>
      <c r="O1964">
        <v>23</v>
      </c>
      <c r="P1964">
        <v>14</v>
      </c>
      <c r="Q1964">
        <v>16</v>
      </c>
      <c r="R1964">
        <v>915.26</v>
      </c>
      <c r="S1964">
        <v>10.56</v>
      </c>
      <c r="T1964">
        <v>98.37</v>
      </c>
      <c r="U1964">
        <v>11.97</v>
      </c>
      <c r="V1964">
        <v>693</v>
      </c>
      <c r="W1964">
        <v>10.87</v>
      </c>
    </row>
    <row r="1965" spans="1:23" x14ac:dyDescent="0.25">
      <c r="A1965" t="s">
        <v>2544</v>
      </c>
      <c r="B1965">
        <v>2100</v>
      </c>
      <c r="C1965" t="s">
        <v>2556</v>
      </c>
      <c r="D1965" s="3">
        <v>41135</v>
      </c>
      <c r="E1965">
        <v>2226179.4841</v>
      </c>
      <c r="F1965">
        <v>1372947.3702400001</v>
      </c>
      <c r="G1965" t="s">
        <v>738</v>
      </c>
      <c r="H1965" t="s">
        <v>739</v>
      </c>
      <c r="I1965" t="s">
        <v>380</v>
      </c>
      <c r="J1965" t="s">
        <v>381</v>
      </c>
      <c r="K1965">
        <v>-84.398359999999997</v>
      </c>
      <c r="L1965">
        <v>33.774120000000003</v>
      </c>
      <c r="M1965" t="s">
        <v>374</v>
      </c>
      <c r="N1965">
        <v>3.1</v>
      </c>
      <c r="O1965">
        <v>17</v>
      </c>
      <c r="P1965">
        <v>14</v>
      </c>
      <c r="Q1965">
        <v>16</v>
      </c>
      <c r="R1965">
        <v>649.05999999999995</v>
      </c>
      <c r="S1965">
        <v>7.47</v>
      </c>
      <c r="T1965">
        <v>20.72</v>
      </c>
      <c r="U1965">
        <v>5.14</v>
      </c>
      <c r="V1965">
        <v>95</v>
      </c>
      <c r="W1965">
        <v>7.71</v>
      </c>
    </row>
    <row r="1966" spans="1:23" x14ac:dyDescent="0.25">
      <c r="A1966" t="s">
        <v>2544</v>
      </c>
      <c r="B1966">
        <v>2101</v>
      </c>
      <c r="C1966" t="s">
        <v>2557</v>
      </c>
      <c r="D1966" s="3">
        <v>41135</v>
      </c>
      <c r="E1966">
        <v>2226160.8930000002</v>
      </c>
      <c r="F1966">
        <v>1372961.4738400001</v>
      </c>
      <c r="G1966" t="s">
        <v>738</v>
      </c>
      <c r="H1966" t="s">
        <v>739</v>
      </c>
      <c r="I1966" t="s">
        <v>372</v>
      </c>
      <c r="J1966" t="s">
        <v>381</v>
      </c>
      <c r="K1966">
        <v>-84.398420000000002</v>
      </c>
      <c r="L1966">
        <v>33.774149999999999</v>
      </c>
      <c r="M1966" t="s">
        <v>374</v>
      </c>
      <c r="N1966">
        <v>3.8</v>
      </c>
      <c r="O1966">
        <v>22</v>
      </c>
      <c r="P1966">
        <v>14</v>
      </c>
      <c r="Q1966">
        <v>13</v>
      </c>
      <c r="R1966">
        <v>758.1</v>
      </c>
      <c r="S1966">
        <v>8.73</v>
      </c>
      <c r="T1966">
        <v>33.93</v>
      </c>
      <c r="U1966">
        <v>6.75</v>
      </c>
      <c r="V1966">
        <v>143</v>
      </c>
      <c r="W1966">
        <v>9</v>
      </c>
    </row>
    <row r="1967" spans="1:23" x14ac:dyDescent="0.25">
      <c r="A1967" t="s">
        <v>2544</v>
      </c>
      <c r="B1967">
        <v>2102</v>
      </c>
      <c r="C1967" t="s">
        <v>2558</v>
      </c>
      <c r="D1967" s="3">
        <v>41135</v>
      </c>
      <c r="E1967">
        <v>2226172.4323</v>
      </c>
      <c r="F1967">
        <v>1372926.2148500001</v>
      </c>
      <c r="G1967" t="s">
        <v>500</v>
      </c>
      <c r="H1967" t="s">
        <v>501</v>
      </c>
      <c r="I1967" t="s">
        <v>372</v>
      </c>
      <c r="J1967" t="s">
        <v>381</v>
      </c>
      <c r="K1967">
        <v>-84.398380000000003</v>
      </c>
      <c r="L1967">
        <v>33.774059999999999</v>
      </c>
      <c r="M1967" t="s">
        <v>374</v>
      </c>
      <c r="N1967">
        <v>9.4</v>
      </c>
      <c r="O1967">
        <v>21</v>
      </c>
      <c r="P1967">
        <v>25</v>
      </c>
      <c r="Q1967">
        <v>22</v>
      </c>
      <c r="R1967">
        <v>2260.7399999999998</v>
      </c>
      <c r="S1967">
        <v>62.52</v>
      </c>
      <c r="T1967">
        <v>252.34</v>
      </c>
      <c r="U1967">
        <v>19.78</v>
      </c>
      <c r="V1967">
        <v>1187</v>
      </c>
      <c r="W1967">
        <v>46.66</v>
      </c>
    </row>
    <row r="1968" spans="1:23" x14ac:dyDescent="0.25">
      <c r="A1968" t="s">
        <v>2544</v>
      </c>
      <c r="B1968">
        <v>2103</v>
      </c>
      <c r="C1968" t="s">
        <v>2559</v>
      </c>
      <c r="D1968" s="3">
        <v>41135</v>
      </c>
      <c r="E1968">
        <v>2226161.5340700001</v>
      </c>
      <c r="F1968">
        <v>1372933.90772</v>
      </c>
      <c r="G1968" t="s">
        <v>500</v>
      </c>
      <c r="H1968" t="s">
        <v>501</v>
      </c>
      <c r="I1968" t="s">
        <v>372</v>
      </c>
      <c r="J1968" t="s">
        <v>381</v>
      </c>
      <c r="K1968">
        <v>-84.398420000000002</v>
      </c>
      <c r="L1968">
        <v>33.774079999999998</v>
      </c>
      <c r="M1968" t="s">
        <v>374</v>
      </c>
      <c r="N1968">
        <v>12.9</v>
      </c>
      <c r="O1968">
        <v>25</v>
      </c>
      <c r="P1968">
        <v>26</v>
      </c>
      <c r="Q1968">
        <v>23</v>
      </c>
      <c r="R1968">
        <v>2388.62</v>
      </c>
      <c r="S1968">
        <v>66.069999999999993</v>
      </c>
      <c r="T1968">
        <v>516.63</v>
      </c>
      <c r="U1968">
        <v>30.95</v>
      </c>
      <c r="V1968">
        <v>1887</v>
      </c>
      <c r="W1968">
        <v>49.3</v>
      </c>
    </row>
    <row r="1969" spans="1:23" x14ac:dyDescent="0.25">
      <c r="A1969" t="s">
        <v>2544</v>
      </c>
      <c r="B1969">
        <v>2104</v>
      </c>
      <c r="C1969" t="s">
        <v>2560</v>
      </c>
      <c r="D1969" s="3">
        <v>41135</v>
      </c>
      <c r="E1969">
        <v>2226144.8661799999</v>
      </c>
      <c r="F1969">
        <v>1372948.01132</v>
      </c>
      <c r="G1969" t="s">
        <v>500</v>
      </c>
      <c r="H1969" t="s">
        <v>501</v>
      </c>
      <c r="I1969" t="s">
        <v>372</v>
      </c>
      <c r="J1969" t="s">
        <v>381</v>
      </c>
      <c r="K1969">
        <v>-84.398470000000003</v>
      </c>
      <c r="L1969">
        <v>33.774120000000003</v>
      </c>
      <c r="M1969" t="s">
        <v>374</v>
      </c>
      <c r="N1969">
        <v>10.4</v>
      </c>
      <c r="O1969">
        <v>25</v>
      </c>
      <c r="P1969">
        <v>24</v>
      </c>
      <c r="Q1969">
        <v>21</v>
      </c>
      <c r="R1969">
        <v>2332</v>
      </c>
      <c r="S1969">
        <v>64.510000000000005</v>
      </c>
      <c r="T1969">
        <v>318.44</v>
      </c>
      <c r="U1969">
        <v>22.93</v>
      </c>
      <c r="V1969">
        <v>1365</v>
      </c>
      <c r="W1969">
        <v>48.13</v>
      </c>
    </row>
    <row r="1970" spans="1:23" x14ac:dyDescent="0.25">
      <c r="A1970" t="s">
        <v>2544</v>
      </c>
      <c r="B1970">
        <v>2105</v>
      </c>
      <c r="C1970" t="s">
        <v>2561</v>
      </c>
      <c r="D1970" s="3">
        <v>41135</v>
      </c>
      <c r="E1970">
        <v>2226147.43047</v>
      </c>
      <c r="F1970">
        <v>1372970.4488599999</v>
      </c>
      <c r="G1970" t="s">
        <v>500</v>
      </c>
      <c r="H1970" t="s">
        <v>501</v>
      </c>
      <c r="I1970" t="s">
        <v>372</v>
      </c>
      <c r="J1970" t="s">
        <v>373</v>
      </c>
      <c r="K1970">
        <v>-84.39846</v>
      </c>
      <c r="L1970">
        <v>33.774180000000001</v>
      </c>
      <c r="M1970" t="s">
        <v>374</v>
      </c>
      <c r="N1970">
        <v>10.7</v>
      </c>
      <c r="O1970">
        <v>24</v>
      </c>
      <c r="P1970">
        <v>22</v>
      </c>
      <c r="Q1970">
        <v>25</v>
      </c>
      <c r="R1970">
        <v>2147.7199999999998</v>
      </c>
      <c r="S1970">
        <v>59.41</v>
      </c>
      <c r="T1970">
        <v>336.2</v>
      </c>
      <c r="U1970">
        <v>23.79</v>
      </c>
      <c r="V1970">
        <v>1421</v>
      </c>
      <c r="W1970">
        <v>44.33</v>
      </c>
    </row>
    <row r="1971" spans="1:23" x14ac:dyDescent="0.25">
      <c r="A1971" t="s">
        <v>2544</v>
      </c>
      <c r="B1971">
        <v>2106</v>
      </c>
      <c r="C1971" t="s">
        <v>2562</v>
      </c>
      <c r="D1971" s="3">
        <v>41135</v>
      </c>
      <c r="E1971">
        <v>2226147.43047</v>
      </c>
      <c r="F1971">
        <v>1372990.96318</v>
      </c>
      <c r="G1971" t="s">
        <v>738</v>
      </c>
      <c r="H1971" t="s">
        <v>739</v>
      </c>
      <c r="I1971" t="s">
        <v>372</v>
      </c>
      <c r="J1971" t="s">
        <v>381</v>
      </c>
      <c r="K1971">
        <v>-84.39846</v>
      </c>
      <c r="L1971">
        <v>33.774239999999999</v>
      </c>
      <c r="M1971" t="s">
        <v>374</v>
      </c>
      <c r="N1971">
        <v>12</v>
      </c>
      <c r="O1971">
        <v>34</v>
      </c>
      <c r="P1971">
        <v>31</v>
      </c>
      <c r="Q1971">
        <v>28</v>
      </c>
      <c r="R1971">
        <v>4604.91</v>
      </c>
      <c r="S1971">
        <v>53.09</v>
      </c>
      <c r="T1971">
        <v>443.77</v>
      </c>
      <c r="U1971">
        <v>27.69</v>
      </c>
      <c r="V1971">
        <v>1251</v>
      </c>
      <c r="W1971">
        <v>54.68</v>
      </c>
    </row>
    <row r="1972" spans="1:23" x14ac:dyDescent="0.25">
      <c r="A1972" t="s">
        <v>2544</v>
      </c>
      <c r="B1972">
        <v>2107</v>
      </c>
      <c r="C1972" t="s">
        <v>2563</v>
      </c>
      <c r="D1972" s="3">
        <v>41135</v>
      </c>
      <c r="E1972">
        <v>2226157.0465600002</v>
      </c>
      <c r="F1972">
        <v>1373001.8614099999</v>
      </c>
      <c r="G1972" t="s">
        <v>738</v>
      </c>
      <c r="H1972" t="s">
        <v>739</v>
      </c>
      <c r="I1972" t="s">
        <v>372</v>
      </c>
      <c r="J1972" t="s">
        <v>373</v>
      </c>
      <c r="K1972">
        <v>-84.398430000000005</v>
      </c>
      <c r="L1972">
        <v>33.774270000000001</v>
      </c>
      <c r="M1972" t="s">
        <v>374</v>
      </c>
      <c r="N1972">
        <v>8.9</v>
      </c>
      <c r="O1972">
        <v>30</v>
      </c>
      <c r="P1972">
        <v>24</v>
      </c>
      <c r="Q1972">
        <v>27</v>
      </c>
      <c r="R1972">
        <v>3212.49</v>
      </c>
      <c r="S1972">
        <v>37.04</v>
      </c>
      <c r="T1972">
        <v>226.5</v>
      </c>
      <c r="U1972">
        <v>19.05</v>
      </c>
      <c r="V1972">
        <v>884</v>
      </c>
      <c r="W1972">
        <v>38.15</v>
      </c>
    </row>
    <row r="1973" spans="1:23" x14ac:dyDescent="0.25">
      <c r="A1973" t="s">
        <v>2544</v>
      </c>
      <c r="B1973">
        <v>2108</v>
      </c>
      <c r="C1973" t="s">
        <v>2564</v>
      </c>
      <c r="D1973" s="3">
        <v>41135</v>
      </c>
      <c r="E1973">
        <v>2226159.2903200001</v>
      </c>
      <c r="F1973">
        <v>1373029.1070000001</v>
      </c>
      <c r="G1973" t="s">
        <v>738</v>
      </c>
      <c r="H1973" t="s">
        <v>739</v>
      </c>
      <c r="I1973" t="s">
        <v>372</v>
      </c>
      <c r="J1973" t="s">
        <v>381</v>
      </c>
      <c r="K1973">
        <v>-84.398430000000005</v>
      </c>
      <c r="L1973">
        <v>33.774340000000002</v>
      </c>
      <c r="M1973" t="s">
        <v>374</v>
      </c>
      <c r="N1973">
        <v>4.2</v>
      </c>
      <c r="O1973">
        <v>26</v>
      </c>
      <c r="P1973">
        <v>20</v>
      </c>
      <c r="Q1973">
        <v>20</v>
      </c>
      <c r="R1973">
        <v>1601.13</v>
      </c>
      <c r="S1973">
        <v>18.45</v>
      </c>
      <c r="T1973">
        <v>43.7</v>
      </c>
      <c r="U1973">
        <v>7.78</v>
      </c>
      <c r="V1973">
        <v>174</v>
      </c>
      <c r="W1973">
        <v>19.010000000000002</v>
      </c>
    </row>
    <row r="1974" spans="1:23" x14ac:dyDescent="0.25">
      <c r="A1974" t="s">
        <v>2544</v>
      </c>
      <c r="B1974">
        <v>2109</v>
      </c>
      <c r="C1974" t="s">
        <v>2565</v>
      </c>
      <c r="D1974" s="3">
        <v>41135</v>
      </c>
      <c r="E1974">
        <v>2226170.1885500001</v>
      </c>
      <c r="F1974">
        <v>1373052.8266799999</v>
      </c>
      <c r="G1974" t="s">
        <v>383</v>
      </c>
      <c r="H1974" t="s">
        <v>384</v>
      </c>
      <c r="I1974" t="s">
        <v>372</v>
      </c>
      <c r="J1974" t="s">
        <v>381</v>
      </c>
      <c r="K1974">
        <v>-84.398390000000006</v>
      </c>
      <c r="L1974">
        <v>33.774410000000003</v>
      </c>
      <c r="M1974" t="s">
        <v>374</v>
      </c>
      <c r="N1974">
        <v>2.6</v>
      </c>
      <c r="O1974">
        <v>15</v>
      </c>
      <c r="P1974">
        <v>11</v>
      </c>
      <c r="Q1974">
        <v>9</v>
      </c>
      <c r="R1974">
        <v>293.10000000000002</v>
      </c>
      <c r="S1974">
        <v>7.41</v>
      </c>
      <c r="T1974">
        <v>13.82</v>
      </c>
      <c r="U1974">
        <v>4.12</v>
      </c>
      <c r="V1974">
        <v>63</v>
      </c>
      <c r="W1974">
        <v>3.48</v>
      </c>
    </row>
    <row r="1975" spans="1:23" x14ac:dyDescent="0.25">
      <c r="A1975" t="s">
        <v>2544</v>
      </c>
      <c r="B1975">
        <v>2110</v>
      </c>
      <c r="C1975" t="s">
        <v>2566</v>
      </c>
      <c r="D1975" s="3">
        <v>41135</v>
      </c>
      <c r="E1975">
        <v>2226181.72786</v>
      </c>
      <c r="F1975">
        <v>1373052.8266799999</v>
      </c>
      <c r="G1975" t="s">
        <v>383</v>
      </c>
      <c r="H1975" t="s">
        <v>384</v>
      </c>
      <c r="I1975" t="s">
        <v>372</v>
      </c>
      <c r="J1975" t="s">
        <v>381</v>
      </c>
      <c r="K1975">
        <v>-84.398349999999994</v>
      </c>
      <c r="L1975">
        <v>33.774410000000003</v>
      </c>
      <c r="M1975" t="s">
        <v>374</v>
      </c>
      <c r="N1975">
        <v>2.6</v>
      </c>
      <c r="O1975">
        <v>21</v>
      </c>
      <c r="P1975">
        <v>10</v>
      </c>
      <c r="Q1975">
        <v>11</v>
      </c>
      <c r="R1975">
        <v>396.54</v>
      </c>
      <c r="S1975">
        <v>10.029999999999999</v>
      </c>
      <c r="T1975">
        <v>14.97</v>
      </c>
      <c r="U1975">
        <v>4.3899999999999997</v>
      </c>
      <c r="V1975">
        <v>67</v>
      </c>
      <c r="W1975">
        <v>4.71</v>
      </c>
    </row>
    <row r="1976" spans="1:23" x14ac:dyDescent="0.25">
      <c r="A1976" t="s">
        <v>2544</v>
      </c>
      <c r="B1976">
        <v>2111</v>
      </c>
      <c r="C1976" t="s">
        <v>2567</v>
      </c>
      <c r="D1976" s="3">
        <v>41135</v>
      </c>
      <c r="E1976">
        <v>2226188.77966</v>
      </c>
      <c r="F1976">
        <v>1373068.8535</v>
      </c>
      <c r="G1976" t="s">
        <v>383</v>
      </c>
      <c r="H1976" t="s">
        <v>384</v>
      </c>
      <c r="I1976" t="s">
        <v>372</v>
      </c>
      <c r="J1976" t="s">
        <v>381</v>
      </c>
      <c r="K1976">
        <v>-84.398330000000001</v>
      </c>
      <c r="L1976">
        <v>33.774450000000002</v>
      </c>
      <c r="M1976" t="s">
        <v>374</v>
      </c>
      <c r="N1976">
        <v>2.7</v>
      </c>
      <c r="O1976">
        <v>18</v>
      </c>
      <c r="P1976">
        <v>13</v>
      </c>
      <c r="Q1976">
        <v>13</v>
      </c>
      <c r="R1976">
        <v>465</v>
      </c>
      <c r="S1976">
        <v>11.75</v>
      </c>
      <c r="T1976">
        <v>15.61</v>
      </c>
      <c r="U1976">
        <v>4.43</v>
      </c>
      <c r="V1976">
        <v>72</v>
      </c>
      <c r="W1976">
        <v>5.52</v>
      </c>
    </row>
    <row r="1977" spans="1:23" x14ac:dyDescent="0.25">
      <c r="A1977" t="s">
        <v>2544</v>
      </c>
      <c r="B1977">
        <v>2112</v>
      </c>
      <c r="C1977" t="s">
        <v>2568</v>
      </c>
      <c r="D1977" s="3">
        <v>41135</v>
      </c>
      <c r="E1977">
        <v>2226120.1848900001</v>
      </c>
      <c r="F1977">
        <v>1373013.08018</v>
      </c>
      <c r="G1977" t="s">
        <v>390</v>
      </c>
      <c r="H1977" t="s">
        <v>391</v>
      </c>
      <c r="I1977" t="s">
        <v>372</v>
      </c>
      <c r="J1977" t="s">
        <v>373</v>
      </c>
      <c r="K1977">
        <v>-84.39855</v>
      </c>
      <c r="L1977">
        <v>33.774299999999997</v>
      </c>
      <c r="M1977" t="s">
        <v>374</v>
      </c>
      <c r="N1977">
        <v>15.4</v>
      </c>
      <c r="O1977">
        <v>58</v>
      </c>
      <c r="P1977">
        <v>24</v>
      </c>
      <c r="Q1977">
        <v>32</v>
      </c>
      <c r="R1977">
        <v>2749.96</v>
      </c>
      <c r="S1977">
        <v>37.94</v>
      </c>
      <c r="T1977">
        <v>819.59</v>
      </c>
      <c r="U1977">
        <v>42.15</v>
      </c>
      <c r="V1977">
        <v>2118</v>
      </c>
      <c r="W1977">
        <v>32.65</v>
      </c>
    </row>
    <row r="1978" spans="1:23" x14ac:dyDescent="0.25">
      <c r="A1978" t="s">
        <v>2544</v>
      </c>
      <c r="B1978">
        <v>2113</v>
      </c>
      <c r="C1978" t="s">
        <v>2569</v>
      </c>
      <c r="D1978" s="3">
        <v>41135</v>
      </c>
      <c r="E1978">
        <v>2226127.2366900002</v>
      </c>
      <c r="F1978">
        <v>1373032.95343</v>
      </c>
      <c r="G1978" t="s">
        <v>390</v>
      </c>
      <c r="H1978" t="s">
        <v>391</v>
      </c>
      <c r="I1978" t="s">
        <v>380</v>
      </c>
      <c r="J1978" t="s">
        <v>373</v>
      </c>
      <c r="K1978">
        <v>-84.398529999999994</v>
      </c>
      <c r="L1978">
        <v>33.774349999999998</v>
      </c>
      <c r="M1978" t="s">
        <v>374</v>
      </c>
      <c r="N1978">
        <v>12.6</v>
      </c>
      <c r="O1978">
        <v>58</v>
      </c>
      <c r="P1978">
        <v>32</v>
      </c>
      <c r="Q1978">
        <v>37</v>
      </c>
      <c r="R1978">
        <v>4369.3900000000003</v>
      </c>
      <c r="S1978">
        <v>60.27</v>
      </c>
      <c r="T1978">
        <v>509.91</v>
      </c>
      <c r="U1978">
        <v>32.14</v>
      </c>
      <c r="V1978">
        <v>1522</v>
      </c>
      <c r="W1978">
        <v>51.88</v>
      </c>
    </row>
    <row r="1979" spans="1:23" x14ac:dyDescent="0.25">
      <c r="A1979" t="s">
        <v>2544</v>
      </c>
      <c r="B1979">
        <v>2114</v>
      </c>
      <c r="C1979" t="s">
        <v>2570</v>
      </c>
      <c r="D1979" s="3">
        <v>41135</v>
      </c>
      <c r="E1979">
        <v>2226159.93139</v>
      </c>
      <c r="F1979">
        <v>1373086.8035299999</v>
      </c>
      <c r="G1979" t="s">
        <v>463</v>
      </c>
      <c r="H1979" t="s">
        <v>464</v>
      </c>
      <c r="I1979" t="s">
        <v>372</v>
      </c>
      <c r="J1979" t="s">
        <v>381</v>
      </c>
      <c r="K1979">
        <v>-84.398420000000002</v>
      </c>
      <c r="L1979">
        <v>33.774500000000003</v>
      </c>
      <c r="M1979" t="s">
        <v>374</v>
      </c>
      <c r="N1979">
        <v>5.6</v>
      </c>
      <c r="O1979">
        <v>24</v>
      </c>
      <c r="P1979">
        <v>32</v>
      </c>
      <c r="Q1979">
        <v>27</v>
      </c>
      <c r="R1979">
        <v>1985.83</v>
      </c>
      <c r="S1979">
        <v>30.45</v>
      </c>
      <c r="T1979">
        <v>205.07</v>
      </c>
      <c r="U1979">
        <v>18.649999999999999</v>
      </c>
      <c r="V1979">
        <v>978</v>
      </c>
      <c r="W1979">
        <v>23.58</v>
      </c>
    </row>
    <row r="1980" spans="1:23" x14ac:dyDescent="0.25">
      <c r="A1980" t="s">
        <v>2544</v>
      </c>
      <c r="B1980">
        <v>2115</v>
      </c>
      <c r="C1980" t="s">
        <v>2571</v>
      </c>
      <c r="D1980" s="3">
        <v>41135</v>
      </c>
      <c r="E1980">
        <v>2226148.8343099998</v>
      </c>
      <c r="F1980">
        <v>1373093.97811</v>
      </c>
      <c r="G1980" t="s">
        <v>463</v>
      </c>
      <c r="H1980" t="s">
        <v>464</v>
      </c>
      <c r="I1980" t="s">
        <v>372</v>
      </c>
      <c r="J1980" t="s">
        <v>381</v>
      </c>
      <c r="K1980">
        <v>-84.39846</v>
      </c>
      <c r="L1980">
        <v>33.774520000000003</v>
      </c>
      <c r="M1980" t="s">
        <v>374</v>
      </c>
      <c r="N1980">
        <v>5.5</v>
      </c>
      <c r="O1980">
        <v>21</v>
      </c>
      <c r="P1980">
        <v>29</v>
      </c>
      <c r="Q1980">
        <v>23</v>
      </c>
      <c r="R1980">
        <v>2056.88</v>
      </c>
      <c r="S1980">
        <v>31.55</v>
      </c>
      <c r="T1980">
        <v>205.65</v>
      </c>
      <c r="U1980">
        <v>18.649999999999999</v>
      </c>
      <c r="V1980">
        <v>983</v>
      </c>
      <c r="W1980">
        <v>24.42</v>
      </c>
    </row>
    <row r="1981" spans="1:23" x14ac:dyDescent="0.25">
      <c r="A1981" t="s">
        <v>2544</v>
      </c>
      <c r="B1981">
        <v>2116</v>
      </c>
      <c r="C1981" t="s">
        <v>2572</v>
      </c>
      <c r="D1981" s="3">
        <v>41135</v>
      </c>
      <c r="E1981">
        <v>2226169.9723200002</v>
      </c>
      <c r="F1981">
        <v>1373092.2808999999</v>
      </c>
      <c r="G1981" t="s">
        <v>463</v>
      </c>
      <c r="H1981" t="s">
        <v>464</v>
      </c>
      <c r="I1981" t="s">
        <v>372</v>
      </c>
      <c r="J1981" t="s">
        <v>381</v>
      </c>
      <c r="K1981">
        <v>-84.398390000000006</v>
      </c>
      <c r="L1981">
        <v>33.774509999999999</v>
      </c>
      <c r="M1981" t="s">
        <v>374</v>
      </c>
      <c r="N1981">
        <v>5</v>
      </c>
      <c r="O1981">
        <v>21</v>
      </c>
      <c r="P1981">
        <v>29</v>
      </c>
      <c r="Q1981">
        <v>27</v>
      </c>
      <c r="R1981">
        <v>2521.23</v>
      </c>
      <c r="S1981">
        <v>38.67</v>
      </c>
      <c r="T1981">
        <v>323</v>
      </c>
      <c r="U1981">
        <v>24.23</v>
      </c>
      <c r="V1981">
        <v>1201</v>
      </c>
      <c r="W1981">
        <v>29.94</v>
      </c>
    </row>
    <row r="1982" spans="1:23" x14ac:dyDescent="0.25">
      <c r="A1982" t="s">
        <v>2544</v>
      </c>
      <c r="B1982">
        <v>2117</v>
      </c>
      <c r="C1982" t="s">
        <v>2573</v>
      </c>
      <c r="D1982" s="3">
        <v>41135</v>
      </c>
      <c r="E1982">
        <v>2226317.0126499999</v>
      </c>
      <c r="F1982">
        <v>1373068.9828000001</v>
      </c>
      <c r="G1982" t="s">
        <v>518</v>
      </c>
      <c r="H1982" t="s">
        <v>519</v>
      </c>
      <c r="I1982" t="s">
        <v>380</v>
      </c>
      <c r="J1982" t="s">
        <v>373</v>
      </c>
      <c r="K1982">
        <v>-84.397909999999996</v>
      </c>
      <c r="L1982">
        <v>33.774450000000002</v>
      </c>
      <c r="M1982" t="s">
        <v>374</v>
      </c>
      <c r="N1982">
        <v>31.5</v>
      </c>
      <c r="O1982">
        <v>51</v>
      </c>
      <c r="P1982">
        <v>58</v>
      </c>
      <c r="Q1982">
        <v>53</v>
      </c>
      <c r="R1982">
        <v>6231.98</v>
      </c>
      <c r="S1982">
        <v>113.23</v>
      </c>
      <c r="T1982">
        <v>2564.02</v>
      </c>
      <c r="U1982">
        <v>64.260000000000005</v>
      </c>
      <c r="V1982">
        <v>9586</v>
      </c>
      <c r="W1982">
        <v>74</v>
      </c>
    </row>
    <row r="1983" spans="1:23" x14ac:dyDescent="0.25">
      <c r="A1983" t="s">
        <v>2544</v>
      </c>
      <c r="B1983">
        <v>2118</v>
      </c>
      <c r="C1983" t="s">
        <v>2574</v>
      </c>
      <c r="D1983" s="3">
        <v>41135</v>
      </c>
      <c r="E1983">
        <v>2226289.8572499999</v>
      </c>
      <c r="F1983">
        <v>1373108.48156</v>
      </c>
      <c r="G1983" t="s">
        <v>511</v>
      </c>
      <c r="H1983" t="s">
        <v>512</v>
      </c>
      <c r="I1983" t="s">
        <v>372</v>
      </c>
      <c r="J1983" t="s">
        <v>373</v>
      </c>
      <c r="K1983">
        <v>-84.397999999999996</v>
      </c>
      <c r="L1983">
        <v>33.774560000000001</v>
      </c>
      <c r="M1983" t="s">
        <v>374</v>
      </c>
      <c r="N1983">
        <v>28.4</v>
      </c>
      <c r="O1983">
        <v>51</v>
      </c>
      <c r="P1983">
        <v>57</v>
      </c>
      <c r="Q1983">
        <v>68</v>
      </c>
      <c r="R1983">
        <v>7044.01</v>
      </c>
      <c r="S1983">
        <v>136.41999999999999</v>
      </c>
      <c r="T1983">
        <v>4019.51</v>
      </c>
      <c r="U1983">
        <v>117.9</v>
      </c>
      <c r="V1983">
        <v>5712</v>
      </c>
      <c r="W1983">
        <v>83.64</v>
      </c>
    </row>
    <row r="1984" spans="1:23" x14ac:dyDescent="0.25">
      <c r="A1984" t="s">
        <v>2544</v>
      </c>
      <c r="B1984">
        <v>2119</v>
      </c>
      <c r="C1984" t="s">
        <v>2575</v>
      </c>
      <c r="D1984" s="3">
        <v>41135</v>
      </c>
      <c r="E1984">
        <v>2226260.2331699999</v>
      </c>
      <c r="F1984">
        <v>1373151.06617</v>
      </c>
      <c r="G1984" t="s">
        <v>511</v>
      </c>
      <c r="H1984" t="s">
        <v>512</v>
      </c>
      <c r="I1984" t="s">
        <v>380</v>
      </c>
      <c r="J1984" t="s">
        <v>373</v>
      </c>
      <c r="K1984">
        <v>-84.398089999999996</v>
      </c>
      <c r="L1984">
        <v>33.774679999999996</v>
      </c>
      <c r="M1984" t="s">
        <v>374</v>
      </c>
      <c r="N1984">
        <v>21.3</v>
      </c>
      <c r="O1984">
        <v>42</v>
      </c>
      <c r="P1984">
        <v>56</v>
      </c>
      <c r="Q1984">
        <v>59</v>
      </c>
      <c r="R1984">
        <v>4066.5</v>
      </c>
      <c r="S1984">
        <v>78.75</v>
      </c>
      <c r="T1984">
        <v>1947.37</v>
      </c>
      <c r="U1984">
        <v>76.28</v>
      </c>
      <c r="V1984">
        <v>3253</v>
      </c>
      <c r="W1984">
        <v>48.29</v>
      </c>
    </row>
    <row r="1985" spans="1:23" x14ac:dyDescent="0.25">
      <c r="A1985" t="s">
        <v>2544</v>
      </c>
      <c r="B1985">
        <v>2120</v>
      </c>
      <c r="C1985" t="s">
        <v>2576</v>
      </c>
      <c r="D1985" s="3">
        <v>41135</v>
      </c>
      <c r="E1985">
        <v>2226253.4443199998</v>
      </c>
      <c r="F1985">
        <v>1373173.90139</v>
      </c>
      <c r="G1985" t="s">
        <v>405</v>
      </c>
      <c r="H1985" t="s">
        <v>406</v>
      </c>
      <c r="I1985" t="s">
        <v>372</v>
      </c>
      <c r="J1985" t="s">
        <v>381</v>
      </c>
      <c r="K1985">
        <v>-84.398120000000006</v>
      </c>
      <c r="L1985">
        <v>33.774740000000001</v>
      </c>
      <c r="M1985" t="s">
        <v>374</v>
      </c>
      <c r="N1985">
        <v>7.1</v>
      </c>
      <c r="O1985">
        <v>17</v>
      </c>
      <c r="P1985">
        <v>20</v>
      </c>
      <c r="Q1985">
        <v>22</v>
      </c>
      <c r="R1985">
        <v>735.82</v>
      </c>
      <c r="S1985">
        <v>8.75</v>
      </c>
      <c r="T1985">
        <v>121.96</v>
      </c>
      <c r="U1985">
        <v>13.96</v>
      </c>
      <c r="V1985">
        <v>802</v>
      </c>
      <c r="W1985">
        <v>8.74</v>
      </c>
    </row>
    <row r="1986" spans="1:23" x14ac:dyDescent="0.25">
      <c r="A1986" t="s">
        <v>2544</v>
      </c>
      <c r="B1986">
        <v>2121</v>
      </c>
      <c r="C1986" t="s">
        <v>2577</v>
      </c>
      <c r="D1986" s="3">
        <v>41135</v>
      </c>
      <c r="E1986">
        <v>2226246.0383000001</v>
      </c>
      <c r="F1986">
        <v>1373183.77608</v>
      </c>
      <c r="G1986" t="s">
        <v>2578</v>
      </c>
      <c r="H1986" t="s">
        <v>2579</v>
      </c>
      <c r="I1986" t="s">
        <v>380</v>
      </c>
      <c r="J1986" t="s">
        <v>381</v>
      </c>
      <c r="K1986">
        <v>-84.398139999999998</v>
      </c>
      <c r="L1986">
        <v>33.774769999999997</v>
      </c>
      <c r="M1986" t="s">
        <v>374</v>
      </c>
      <c r="N1986">
        <v>13.6</v>
      </c>
      <c r="O1986">
        <v>15</v>
      </c>
      <c r="P1986">
        <v>15</v>
      </c>
      <c r="Q1986">
        <v>15</v>
      </c>
      <c r="R1986">
        <v>923.65</v>
      </c>
      <c r="S1986">
        <v>31.72</v>
      </c>
      <c r="T1986">
        <v>16.07</v>
      </c>
      <c r="U1986">
        <v>0.18</v>
      </c>
      <c r="V1986">
        <v>211</v>
      </c>
      <c r="W1986">
        <v>19.059999999999999</v>
      </c>
    </row>
    <row r="1987" spans="1:23" x14ac:dyDescent="0.25">
      <c r="A1987" t="s">
        <v>2544</v>
      </c>
      <c r="B1987">
        <v>2122</v>
      </c>
      <c r="C1987" t="s">
        <v>2580</v>
      </c>
      <c r="D1987" s="3">
        <v>41135</v>
      </c>
      <c r="E1987">
        <v>2226234.9292799998</v>
      </c>
      <c r="F1987">
        <v>1373193.6507699999</v>
      </c>
      <c r="G1987" t="s">
        <v>463</v>
      </c>
      <c r="H1987" t="s">
        <v>464</v>
      </c>
      <c r="I1987" t="s">
        <v>372</v>
      </c>
      <c r="J1987" t="s">
        <v>381</v>
      </c>
      <c r="K1987">
        <v>-84.398179999999996</v>
      </c>
      <c r="L1987">
        <v>33.774790000000003</v>
      </c>
      <c r="M1987" t="s">
        <v>374</v>
      </c>
      <c r="N1987">
        <v>4</v>
      </c>
      <c r="O1987">
        <v>21</v>
      </c>
      <c r="P1987">
        <v>36</v>
      </c>
      <c r="Q1987">
        <v>28</v>
      </c>
      <c r="R1987">
        <v>2434.4699999999998</v>
      </c>
      <c r="S1987">
        <v>37.35</v>
      </c>
      <c r="T1987">
        <v>289.69</v>
      </c>
      <c r="U1987">
        <v>22.75</v>
      </c>
      <c r="V1987">
        <v>1141</v>
      </c>
      <c r="W1987">
        <v>28.91</v>
      </c>
    </row>
    <row r="1988" spans="1:23" x14ac:dyDescent="0.25">
      <c r="A1988" t="s">
        <v>2544</v>
      </c>
      <c r="B1988">
        <v>2123</v>
      </c>
      <c r="C1988" t="s">
        <v>2581</v>
      </c>
      <c r="D1988" s="3">
        <v>41135</v>
      </c>
      <c r="E1988">
        <v>2226247.2726400001</v>
      </c>
      <c r="F1988">
        <v>1373199.20529</v>
      </c>
      <c r="G1988" t="s">
        <v>463</v>
      </c>
      <c r="H1988" t="s">
        <v>464</v>
      </c>
      <c r="I1988" t="s">
        <v>372</v>
      </c>
      <c r="J1988" t="s">
        <v>381</v>
      </c>
      <c r="K1988">
        <v>-84.398139999999998</v>
      </c>
      <c r="L1988">
        <v>33.774810000000002</v>
      </c>
      <c r="M1988" t="s">
        <v>374</v>
      </c>
      <c r="N1988">
        <v>3.8</v>
      </c>
      <c r="O1988">
        <v>20</v>
      </c>
      <c r="P1988">
        <v>25</v>
      </c>
      <c r="Q1988">
        <v>28</v>
      </c>
      <c r="R1988">
        <v>1321.05</v>
      </c>
      <c r="S1988">
        <v>20.260000000000002</v>
      </c>
      <c r="T1988">
        <v>266.54000000000002</v>
      </c>
      <c r="U1988">
        <v>21.67</v>
      </c>
      <c r="V1988">
        <v>1100</v>
      </c>
      <c r="W1988">
        <v>15.69</v>
      </c>
    </row>
    <row r="1989" spans="1:23" x14ac:dyDescent="0.25">
      <c r="A1989" t="s">
        <v>2544</v>
      </c>
      <c r="B1989">
        <v>2124</v>
      </c>
      <c r="C1989" t="s">
        <v>2582</v>
      </c>
      <c r="D1989" s="3">
        <v>41135</v>
      </c>
      <c r="E1989">
        <v>2226255.6044100001</v>
      </c>
      <c r="F1989">
        <v>1373224.8177700001</v>
      </c>
      <c r="G1989" t="s">
        <v>511</v>
      </c>
      <c r="H1989" t="s">
        <v>512</v>
      </c>
      <c r="I1989" t="s">
        <v>372</v>
      </c>
      <c r="J1989" t="s">
        <v>373</v>
      </c>
      <c r="K1989">
        <v>-84.398110000000003</v>
      </c>
      <c r="L1989">
        <v>33.774880000000003</v>
      </c>
      <c r="M1989" t="s">
        <v>374</v>
      </c>
      <c r="N1989">
        <v>23.6</v>
      </c>
      <c r="O1989">
        <v>48</v>
      </c>
      <c r="P1989">
        <v>61</v>
      </c>
      <c r="Q1989">
        <v>47</v>
      </c>
      <c r="R1989">
        <v>7374.57</v>
      </c>
      <c r="S1989">
        <v>142.82</v>
      </c>
      <c r="T1989">
        <v>2534.79</v>
      </c>
      <c r="U1989">
        <v>89.44</v>
      </c>
      <c r="V1989">
        <v>4094</v>
      </c>
      <c r="W1989">
        <v>87.57</v>
      </c>
    </row>
    <row r="1990" spans="1:23" x14ac:dyDescent="0.25">
      <c r="A1990" t="s">
        <v>2544</v>
      </c>
      <c r="B1990">
        <v>2125</v>
      </c>
      <c r="C1990" t="s">
        <v>2583</v>
      </c>
      <c r="D1990" s="3">
        <v>41135</v>
      </c>
      <c r="E1990">
        <v>2226321.0242400002</v>
      </c>
      <c r="F1990">
        <v>1373170.50697</v>
      </c>
      <c r="G1990" t="s">
        <v>511</v>
      </c>
      <c r="H1990" t="s">
        <v>512</v>
      </c>
      <c r="I1990" t="s">
        <v>380</v>
      </c>
      <c r="J1990" t="s">
        <v>399</v>
      </c>
      <c r="K1990">
        <v>-84.397890000000004</v>
      </c>
      <c r="L1990">
        <v>33.774729999999998</v>
      </c>
      <c r="M1990" t="s">
        <v>374</v>
      </c>
      <c r="N1990">
        <v>23.1</v>
      </c>
      <c r="O1990">
        <v>52</v>
      </c>
      <c r="P1990">
        <v>58</v>
      </c>
      <c r="Q1990">
        <v>57</v>
      </c>
      <c r="R1990">
        <v>6169.34</v>
      </c>
      <c r="S1990">
        <v>119.49</v>
      </c>
      <c r="T1990">
        <v>2421.9499999999998</v>
      </c>
      <c r="U1990">
        <v>87.13</v>
      </c>
      <c r="V1990">
        <v>3745</v>
      </c>
      <c r="W1990">
        <v>73.260000000000005</v>
      </c>
    </row>
    <row r="1991" spans="1:23" x14ac:dyDescent="0.25">
      <c r="A1991" t="s">
        <v>2544</v>
      </c>
      <c r="B1991">
        <v>2126</v>
      </c>
      <c r="C1991" t="s">
        <v>2584</v>
      </c>
      <c r="D1991" s="3">
        <v>41135</v>
      </c>
      <c r="E1991">
        <v>2226314.23539</v>
      </c>
      <c r="F1991">
        <v>1373224.8177700001</v>
      </c>
      <c r="G1991" t="s">
        <v>518</v>
      </c>
      <c r="H1991" t="s">
        <v>519</v>
      </c>
      <c r="I1991" t="s">
        <v>380</v>
      </c>
      <c r="J1991" t="s">
        <v>399</v>
      </c>
      <c r="K1991">
        <v>-84.397919999999999</v>
      </c>
      <c r="L1991">
        <v>33.774880000000003</v>
      </c>
      <c r="M1991" t="s">
        <v>374</v>
      </c>
      <c r="N1991">
        <v>45</v>
      </c>
      <c r="O1991">
        <v>73</v>
      </c>
      <c r="P1991">
        <v>86</v>
      </c>
      <c r="Q1991">
        <v>78</v>
      </c>
      <c r="R1991">
        <v>16080.74</v>
      </c>
      <c r="S1991">
        <v>292.18</v>
      </c>
      <c r="T1991">
        <v>7043.53</v>
      </c>
      <c r="U1991">
        <v>123.26</v>
      </c>
      <c r="V1991">
        <v>15863</v>
      </c>
      <c r="W1991">
        <v>190.95</v>
      </c>
    </row>
    <row r="1992" spans="1:23" x14ac:dyDescent="0.25">
      <c r="A1992" t="s">
        <v>2585</v>
      </c>
      <c r="B1992">
        <v>2127</v>
      </c>
      <c r="C1992" t="s">
        <v>2586</v>
      </c>
      <c r="D1992" s="3">
        <v>41135</v>
      </c>
      <c r="E1992">
        <v>2226311.1495500002</v>
      </c>
      <c r="F1992">
        <v>1373280.3629000001</v>
      </c>
      <c r="G1992" t="s">
        <v>518</v>
      </c>
      <c r="H1992" t="s">
        <v>519</v>
      </c>
      <c r="I1992" t="s">
        <v>380</v>
      </c>
      <c r="J1992" t="s">
        <v>373</v>
      </c>
      <c r="K1992">
        <v>-84.397930000000002</v>
      </c>
      <c r="L1992">
        <v>33.775030000000001</v>
      </c>
      <c r="M1992" t="s">
        <v>374</v>
      </c>
      <c r="N1992">
        <v>27.9</v>
      </c>
      <c r="O1992">
        <v>54</v>
      </c>
      <c r="P1992">
        <v>51</v>
      </c>
      <c r="Q1992">
        <v>62</v>
      </c>
      <c r="R1992">
        <v>3700.63</v>
      </c>
      <c r="S1992">
        <v>67.239999999999995</v>
      </c>
      <c r="T1992">
        <v>2152.5500000000002</v>
      </c>
      <c r="U1992">
        <v>58.91</v>
      </c>
      <c r="V1992">
        <v>6355</v>
      </c>
      <c r="W1992">
        <v>43.94</v>
      </c>
    </row>
    <row r="1993" spans="1:23" x14ac:dyDescent="0.25">
      <c r="A1993" t="s">
        <v>1082</v>
      </c>
      <c r="B1993">
        <v>2129</v>
      </c>
      <c r="C1993" t="s">
        <v>2587</v>
      </c>
      <c r="D1993" s="3">
        <v>41135</v>
      </c>
      <c r="E1993">
        <v>2226666.71092</v>
      </c>
      <c r="F1993">
        <v>1372965.12947</v>
      </c>
      <c r="G1993" t="s">
        <v>1552</v>
      </c>
      <c r="H1993" t="s">
        <v>1553</v>
      </c>
      <c r="I1993" t="s">
        <v>380</v>
      </c>
      <c r="J1993" t="s">
        <v>381</v>
      </c>
      <c r="K1993">
        <v>-84.396749999999997</v>
      </c>
      <c r="L1993">
        <v>33.774169999999998</v>
      </c>
      <c r="M1993" t="s">
        <v>374</v>
      </c>
      <c r="N1993">
        <v>2.6</v>
      </c>
      <c r="O1993">
        <v>9</v>
      </c>
      <c r="P1993">
        <v>8</v>
      </c>
      <c r="Q1993">
        <v>8</v>
      </c>
      <c r="R1993">
        <v>134.55000000000001</v>
      </c>
      <c r="S1993">
        <v>0.95</v>
      </c>
      <c r="T1993">
        <v>10.119999999999999</v>
      </c>
      <c r="U1993">
        <v>3.33</v>
      </c>
      <c r="V1993">
        <v>88</v>
      </c>
      <c r="W1993">
        <v>1.6</v>
      </c>
    </row>
    <row r="1994" spans="1:23" x14ac:dyDescent="0.25">
      <c r="A1994" t="s">
        <v>1082</v>
      </c>
      <c r="B1994">
        <v>2130</v>
      </c>
      <c r="C1994" t="s">
        <v>2588</v>
      </c>
      <c r="D1994" s="3">
        <v>41135</v>
      </c>
      <c r="E1994">
        <v>2226680.3299199999</v>
      </c>
      <c r="F1994">
        <v>1372974.77626</v>
      </c>
      <c r="G1994" t="s">
        <v>1552</v>
      </c>
      <c r="H1994" t="s">
        <v>1553</v>
      </c>
      <c r="I1994" t="s">
        <v>372</v>
      </c>
      <c r="J1994" t="s">
        <v>381</v>
      </c>
      <c r="K1994">
        <v>-84.396709999999999</v>
      </c>
      <c r="L1994">
        <v>33.774189999999997</v>
      </c>
      <c r="M1994" t="s">
        <v>374</v>
      </c>
      <c r="N1994">
        <v>24</v>
      </c>
      <c r="O1994">
        <v>10</v>
      </c>
      <c r="P1994">
        <v>7</v>
      </c>
      <c r="Q1994">
        <v>7</v>
      </c>
      <c r="R1994">
        <v>101.4</v>
      </c>
      <c r="S1994">
        <v>0.73</v>
      </c>
      <c r="T1994">
        <v>1980.74</v>
      </c>
      <c r="U1994">
        <v>65.28</v>
      </c>
      <c r="V1994">
        <v>5025</v>
      </c>
      <c r="W1994">
        <v>1.2</v>
      </c>
    </row>
    <row r="1995" spans="1:23" x14ac:dyDescent="0.25">
      <c r="A1995" t="s">
        <v>1082</v>
      </c>
      <c r="B1995">
        <v>2131</v>
      </c>
      <c r="C1995" t="s">
        <v>2589</v>
      </c>
      <c r="D1995" s="3">
        <v>41135</v>
      </c>
      <c r="E1995">
        <v>2226675.7902500001</v>
      </c>
      <c r="F1995">
        <v>1372986.12543</v>
      </c>
      <c r="G1995" t="s">
        <v>1552</v>
      </c>
      <c r="H1995" t="s">
        <v>1553</v>
      </c>
      <c r="I1995" t="s">
        <v>372</v>
      </c>
      <c r="J1995" t="s">
        <v>381</v>
      </c>
      <c r="K1995">
        <v>-84.396730000000005</v>
      </c>
      <c r="L1995">
        <v>33.774230000000003</v>
      </c>
      <c r="M1995" t="s">
        <v>374</v>
      </c>
      <c r="N1995">
        <v>2.5</v>
      </c>
      <c r="O1995">
        <v>10</v>
      </c>
      <c r="P1995">
        <v>6</v>
      </c>
      <c r="Q1995">
        <v>7</v>
      </c>
      <c r="R1995">
        <v>92.46</v>
      </c>
      <c r="S1995">
        <v>0.66</v>
      </c>
      <c r="T1995">
        <v>9.2200000000000006</v>
      </c>
      <c r="U1995">
        <v>3.15</v>
      </c>
      <c r="V1995">
        <v>100</v>
      </c>
      <c r="W1995">
        <v>1.1000000000000001</v>
      </c>
    </row>
    <row r="1996" spans="1:23" x14ac:dyDescent="0.25">
      <c r="A1996" t="s">
        <v>1082</v>
      </c>
      <c r="B1996">
        <v>2132</v>
      </c>
      <c r="C1996" t="s">
        <v>2590</v>
      </c>
      <c r="D1996" s="3">
        <v>41135</v>
      </c>
      <c r="E1996">
        <v>2226666.1434599999</v>
      </c>
      <c r="F1996">
        <v>1372980.4508400001</v>
      </c>
      <c r="G1996" t="s">
        <v>1139</v>
      </c>
      <c r="H1996" t="s">
        <v>1140</v>
      </c>
      <c r="I1996" t="s">
        <v>407</v>
      </c>
      <c r="J1996" t="s">
        <v>381</v>
      </c>
      <c r="K1996">
        <v>-84.39676</v>
      </c>
      <c r="L1996">
        <v>33.774209999999997</v>
      </c>
      <c r="M1996" t="s">
        <v>374</v>
      </c>
      <c r="N1996">
        <v>2.7</v>
      </c>
      <c r="O1996">
        <v>12</v>
      </c>
      <c r="P1996">
        <v>8</v>
      </c>
      <c r="Q1996">
        <v>8</v>
      </c>
      <c r="R1996">
        <v>132.18</v>
      </c>
      <c r="S1996">
        <v>2.0299999999999998</v>
      </c>
      <c r="T1996">
        <v>11.22</v>
      </c>
      <c r="U1996">
        <v>1.43</v>
      </c>
      <c r="V1996">
        <v>32</v>
      </c>
      <c r="W1996">
        <v>1.57</v>
      </c>
    </row>
    <row r="1997" spans="1:23" x14ac:dyDescent="0.25">
      <c r="A1997" t="s">
        <v>1082</v>
      </c>
      <c r="B1997">
        <v>2133</v>
      </c>
      <c r="C1997" t="s">
        <v>2591</v>
      </c>
      <c r="D1997" s="3">
        <v>41135</v>
      </c>
      <c r="E1997">
        <v>2226665.0085399998</v>
      </c>
      <c r="F1997">
        <v>1373003.71664</v>
      </c>
      <c r="G1997" t="s">
        <v>583</v>
      </c>
      <c r="H1997" t="s">
        <v>584</v>
      </c>
      <c r="I1997" t="s">
        <v>372</v>
      </c>
      <c r="J1997" t="s">
        <v>381</v>
      </c>
      <c r="K1997">
        <v>-84.39676</v>
      </c>
      <c r="L1997">
        <v>33.774270000000001</v>
      </c>
      <c r="M1997" t="s">
        <v>374</v>
      </c>
      <c r="N1997">
        <v>3.6</v>
      </c>
      <c r="O1997">
        <v>21</v>
      </c>
      <c r="P1997">
        <v>10</v>
      </c>
      <c r="Q1997">
        <v>10</v>
      </c>
      <c r="R1997">
        <v>207.31</v>
      </c>
      <c r="S1997">
        <v>3.84</v>
      </c>
      <c r="T1997">
        <v>23.24</v>
      </c>
      <c r="U1997">
        <v>5.6</v>
      </c>
      <c r="V1997">
        <v>142</v>
      </c>
      <c r="W1997">
        <v>2.46</v>
      </c>
    </row>
    <row r="1998" spans="1:23" x14ac:dyDescent="0.25">
      <c r="A1998" t="s">
        <v>1082</v>
      </c>
      <c r="B1998">
        <v>2134</v>
      </c>
      <c r="C1998" t="s">
        <v>2592</v>
      </c>
      <c r="D1998" s="3">
        <v>41135</v>
      </c>
      <c r="E1998">
        <v>2226679.1949999998</v>
      </c>
      <c r="F1998">
        <v>1373016.2007299999</v>
      </c>
      <c r="G1998" t="s">
        <v>583</v>
      </c>
      <c r="H1998" t="s">
        <v>584</v>
      </c>
      <c r="I1998" t="s">
        <v>372</v>
      </c>
      <c r="J1998" t="s">
        <v>381</v>
      </c>
      <c r="K1998">
        <v>-84.396709999999999</v>
      </c>
      <c r="L1998">
        <v>33.77431</v>
      </c>
      <c r="M1998" t="s">
        <v>374</v>
      </c>
      <c r="N1998">
        <v>3.5</v>
      </c>
      <c r="O1998">
        <v>22</v>
      </c>
      <c r="P1998">
        <v>12</v>
      </c>
      <c r="Q1998">
        <v>12</v>
      </c>
      <c r="R1998">
        <v>353.16</v>
      </c>
      <c r="S1998">
        <v>6.55</v>
      </c>
      <c r="T1998">
        <v>21.83</v>
      </c>
      <c r="U1998">
        <v>5.4</v>
      </c>
      <c r="V1998">
        <v>134</v>
      </c>
      <c r="W1998">
        <v>4.1900000000000004</v>
      </c>
    </row>
    <row r="1999" spans="1:23" x14ac:dyDescent="0.25">
      <c r="A1999" t="s">
        <v>1082</v>
      </c>
      <c r="B1999">
        <v>2135</v>
      </c>
      <c r="C1999" t="s">
        <v>2593</v>
      </c>
      <c r="D1999" s="3">
        <v>41135</v>
      </c>
      <c r="E1999">
        <v>2226678.6275399998</v>
      </c>
      <c r="F1999">
        <v>1373005.4190199999</v>
      </c>
      <c r="G1999" t="s">
        <v>459</v>
      </c>
      <c r="H1999" t="s">
        <v>460</v>
      </c>
      <c r="I1999" t="s">
        <v>372</v>
      </c>
      <c r="J1999" t="s">
        <v>381</v>
      </c>
      <c r="K1999">
        <v>-84.396720000000002</v>
      </c>
      <c r="L1999">
        <v>33.774279999999997</v>
      </c>
      <c r="M1999" t="s">
        <v>374</v>
      </c>
      <c r="N1999">
        <v>4.5</v>
      </c>
      <c r="O1999">
        <v>13</v>
      </c>
      <c r="P1999">
        <v>9</v>
      </c>
      <c r="Q1999">
        <v>8</v>
      </c>
      <c r="R1999">
        <v>230.78</v>
      </c>
      <c r="S1999">
        <v>6.33</v>
      </c>
      <c r="T1999">
        <v>40.54</v>
      </c>
      <c r="U1999">
        <v>7.05</v>
      </c>
      <c r="V1999">
        <v>238</v>
      </c>
      <c r="W1999">
        <v>4.76</v>
      </c>
    </row>
    <row r="2000" spans="1:23" x14ac:dyDescent="0.25">
      <c r="A2000" t="s">
        <v>1082</v>
      </c>
      <c r="B2000">
        <v>2137</v>
      </c>
      <c r="C2000" t="s">
        <v>2594</v>
      </c>
      <c r="D2000" s="3">
        <v>41135</v>
      </c>
      <c r="E2000">
        <v>2226661.6037900001</v>
      </c>
      <c r="F2000">
        <v>1373030.3871899999</v>
      </c>
      <c r="G2000" t="s">
        <v>1139</v>
      </c>
      <c r="H2000" t="s">
        <v>1140</v>
      </c>
      <c r="I2000" t="s">
        <v>380</v>
      </c>
      <c r="J2000" t="s">
        <v>381</v>
      </c>
      <c r="K2000">
        <v>-84.396770000000004</v>
      </c>
      <c r="L2000">
        <v>33.774349999999998</v>
      </c>
      <c r="M2000" t="s">
        <v>374</v>
      </c>
      <c r="N2000">
        <v>3.2</v>
      </c>
      <c r="O2000">
        <v>14</v>
      </c>
      <c r="P2000">
        <v>13</v>
      </c>
      <c r="Q2000">
        <v>12</v>
      </c>
      <c r="R2000">
        <v>312.58</v>
      </c>
      <c r="S2000">
        <v>4.78</v>
      </c>
      <c r="T2000">
        <v>17</v>
      </c>
      <c r="U2000">
        <v>3.35</v>
      </c>
      <c r="V2000">
        <v>74</v>
      </c>
      <c r="W2000">
        <v>3.71</v>
      </c>
    </row>
    <row r="2001" spans="1:23" x14ac:dyDescent="0.25">
      <c r="A2001" t="s">
        <v>1082</v>
      </c>
      <c r="B2001">
        <v>2138</v>
      </c>
      <c r="C2001" t="s">
        <v>2595</v>
      </c>
      <c r="D2001" s="3">
        <v>41135</v>
      </c>
      <c r="E2001">
        <v>2226661.3200599998</v>
      </c>
      <c r="F2001">
        <v>1373071.5279300001</v>
      </c>
      <c r="G2001" t="s">
        <v>583</v>
      </c>
      <c r="H2001" t="s">
        <v>584</v>
      </c>
      <c r="I2001" t="s">
        <v>372</v>
      </c>
      <c r="J2001" t="s">
        <v>381</v>
      </c>
      <c r="K2001">
        <v>-84.396770000000004</v>
      </c>
      <c r="L2001">
        <v>33.774459999999998</v>
      </c>
      <c r="M2001" t="s">
        <v>374</v>
      </c>
      <c r="N2001">
        <v>3.9</v>
      </c>
      <c r="O2001">
        <v>22</v>
      </c>
      <c r="P2001">
        <v>13</v>
      </c>
      <c r="Q2001">
        <v>12</v>
      </c>
      <c r="R2001">
        <v>336.8</v>
      </c>
      <c r="S2001">
        <v>6.24</v>
      </c>
      <c r="T2001">
        <v>28.42</v>
      </c>
      <c r="U2001">
        <v>6.28</v>
      </c>
      <c r="V2001">
        <v>167</v>
      </c>
      <c r="W2001">
        <v>4</v>
      </c>
    </row>
    <row r="2002" spans="1:23" x14ac:dyDescent="0.25">
      <c r="A2002" t="s">
        <v>1082</v>
      </c>
      <c r="B2002">
        <v>2139</v>
      </c>
      <c r="C2002" t="s">
        <v>2596</v>
      </c>
      <c r="D2002" s="3">
        <v>41135</v>
      </c>
      <c r="E2002">
        <v>2226678.91127</v>
      </c>
      <c r="F2002">
        <v>1373084.0120099999</v>
      </c>
      <c r="G2002" t="s">
        <v>459</v>
      </c>
      <c r="H2002" t="s">
        <v>460</v>
      </c>
      <c r="I2002" t="s">
        <v>372</v>
      </c>
      <c r="J2002" t="s">
        <v>381</v>
      </c>
      <c r="K2002">
        <v>-84.396720000000002</v>
      </c>
      <c r="L2002">
        <v>33.77449</v>
      </c>
      <c r="M2002" t="s">
        <v>374</v>
      </c>
      <c r="N2002">
        <v>3.8</v>
      </c>
      <c r="O2002">
        <v>14</v>
      </c>
      <c r="P2002">
        <v>8</v>
      </c>
      <c r="Q2002">
        <v>8</v>
      </c>
      <c r="R2002">
        <v>216.46</v>
      </c>
      <c r="S2002">
        <v>5.93</v>
      </c>
      <c r="T2002">
        <v>27.91</v>
      </c>
      <c r="U2002">
        <v>5.62</v>
      </c>
      <c r="V2002">
        <v>169</v>
      </c>
      <c r="W2002">
        <v>4.47</v>
      </c>
    </row>
    <row r="2003" spans="1:23" x14ac:dyDescent="0.25">
      <c r="A2003" t="s">
        <v>1082</v>
      </c>
      <c r="B2003">
        <v>2140</v>
      </c>
      <c r="C2003" t="s">
        <v>2597</v>
      </c>
      <c r="D2003" s="3">
        <v>41135</v>
      </c>
      <c r="E2003">
        <v>2226664.72481</v>
      </c>
      <c r="F2003">
        <v>1373095.9286400001</v>
      </c>
      <c r="G2003" t="s">
        <v>1517</v>
      </c>
      <c r="H2003" t="s">
        <v>1518</v>
      </c>
      <c r="I2003" t="s">
        <v>380</v>
      </c>
      <c r="J2003" t="s">
        <v>381</v>
      </c>
      <c r="K2003">
        <v>-84.39676</v>
      </c>
      <c r="L2003">
        <v>33.774529999999999</v>
      </c>
      <c r="M2003" t="s">
        <v>374</v>
      </c>
      <c r="N2003">
        <v>3.7</v>
      </c>
      <c r="O2003">
        <v>24</v>
      </c>
      <c r="P2003">
        <v>12</v>
      </c>
      <c r="Q2003">
        <v>9</v>
      </c>
      <c r="R2003">
        <v>614.08000000000004</v>
      </c>
      <c r="S2003">
        <v>7.41</v>
      </c>
      <c r="T2003">
        <v>20.9</v>
      </c>
      <c r="U2003">
        <v>4.74</v>
      </c>
      <c r="V2003">
        <v>179</v>
      </c>
      <c r="W2003">
        <v>7.29</v>
      </c>
    </row>
    <row r="2004" spans="1:23" x14ac:dyDescent="0.25">
      <c r="A2004" t="s">
        <v>1082</v>
      </c>
      <c r="B2004">
        <v>2141</v>
      </c>
      <c r="C2004" t="s">
        <v>2598</v>
      </c>
      <c r="D2004" s="3">
        <v>41135</v>
      </c>
      <c r="E2004">
        <v>2226686.8556900001</v>
      </c>
      <c r="F2004">
        <v>1373095.9286400001</v>
      </c>
      <c r="G2004" t="s">
        <v>1517</v>
      </c>
      <c r="H2004" t="s">
        <v>1518</v>
      </c>
      <c r="I2004" t="s">
        <v>380</v>
      </c>
      <c r="J2004" t="s">
        <v>381</v>
      </c>
      <c r="K2004">
        <v>-84.396690000000007</v>
      </c>
      <c r="L2004">
        <v>33.774529999999999</v>
      </c>
      <c r="M2004" t="s">
        <v>374</v>
      </c>
      <c r="N2004">
        <v>3.3</v>
      </c>
      <c r="O2004">
        <v>25</v>
      </c>
      <c r="P2004">
        <v>8</v>
      </c>
      <c r="Q2004">
        <v>8</v>
      </c>
      <c r="R2004">
        <v>451.98</v>
      </c>
      <c r="S2004">
        <v>5.47</v>
      </c>
      <c r="T2004">
        <v>15.9</v>
      </c>
      <c r="U2004">
        <v>4.08</v>
      </c>
      <c r="V2004">
        <v>142</v>
      </c>
      <c r="W2004">
        <v>5.37</v>
      </c>
    </row>
    <row r="2005" spans="1:23" x14ac:dyDescent="0.25">
      <c r="A2005" t="s">
        <v>1082</v>
      </c>
      <c r="B2005">
        <v>2142</v>
      </c>
      <c r="C2005" t="s">
        <v>2599</v>
      </c>
      <c r="D2005" s="3">
        <v>41135</v>
      </c>
      <c r="E2005">
        <v>2226684.0183999999</v>
      </c>
      <c r="F2005">
        <v>1373107.2778100001</v>
      </c>
      <c r="G2005" t="s">
        <v>1517</v>
      </c>
      <c r="H2005" t="s">
        <v>1518</v>
      </c>
      <c r="I2005" t="s">
        <v>380</v>
      </c>
      <c r="J2005" t="s">
        <v>381</v>
      </c>
      <c r="K2005">
        <v>-84.396699999999996</v>
      </c>
      <c r="L2005">
        <v>33.774560000000001</v>
      </c>
      <c r="M2005" t="s">
        <v>374</v>
      </c>
      <c r="N2005">
        <v>3.5</v>
      </c>
      <c r="O2005">
        <v>26</v>
      </c>
      <c r="P2005">
        <v>9</v>
      </c>
      <c r="Q2005">
        <v>12</v>
      </c>
      <c r="R2005">
        <v>787.81</v>
      </c>
      <c r="S2005">
        <v>9.5</v>
      </c>
      <c r="T2005">
        <v>18.3</v>
      </c>
      <c r="U2005">
        <v>4.41</v>
      </c>
      <c r="V2005">
        <v>160</v>
      </c>
      <c r="W2005">
        <v>9.35</v>
      </c>
    </row>
    <row r="2006" spans="1:23" x14ac:dyDescent="0.25">
      <c r="A2006" t="s">
        <v>1082</v>
      </c>
      <c r="B2006">
        <v>2143</v>
      </c>
      <c r="C2006" t="s">
        <v>2600</v>
      </c>
      <c r="D2006" s="3">
        <v>41135</v>
      </c>
      <c r="E2006">
        <v>2226665.2922700001</v>
      </c>
      <c r="F2006">
        <v>1373115.22223</v>
      </c>
      <c r="G2006" t="s">
        <v>583</v>
      </c>
      <c r="H2006" t="s">
        <v>584</v>
      </c>
      <c r="I2006" t="s">
        <v>372</v>
      </c>
      <c r="J2006" t="s">
        <v>381</v>
      </c>
      <c r="K2006">
        <v>-84.39676</v>
      </c>
      <c r="L2006">
        <v>33.77458</v>
      </c>
      <c r="M2006" t="s">
        <v>374</v>
      </c>
      <c r="N2006">
        <v>3.9</v>
      </c>
      <c r="O2006">
        <v>21</v>
      </c>
      <c r="P2006">
        <v>14</v>
      </c>
      <c r="Q2006">
        <v>12</v>
      </c>
      <c r="R2006">
        <v>379.86</v>
      </c>
      <c r="S2006">
        <v>7.03</v>
      </c>
      <c r="T2006">
        <v>28.26</v>
      </c>
      <c r="U2006">
        <v>6.26</v>
      </c>
      <c r="V2006">
        <v>167</v>
      </c>
      <c r="W2006">
        <v>4.51</v>
      </c>
    </row>
    <row r="2007" spans="1:23" x14ac:dyDescent="0.25">
      <c r="A2007" t="s">
        <v>1082</v>
      </c>
      <c r="B2007">
        <v>2145</v>
      </c>
      <c r="C2007" t="s">
        <v>2601</v>
      </c>
      <c r="D2007" s="3">
        <v>41135</v>
      </c>
      <c r="E2007">
        <v>2226684.0183999999</v>
      </c>
      <c r="F2007">
        <v>1373129.97615</v>
      </c>
      <c r="G2007" t="s">
        <v>583</v>
      </c>
      <c r="H2007" t="s">
        <v>584</v>
      </c>
      <c r="I2007" t="s">
        <v>372</v>
      </c>
      <c r="J2007" t="s">
        <v>381</v>
      </c>
      <c r="K2007">
        <v>-84.396699999999996</v>
      </c>
      <c r="L2007">
        <v>33.774619999999999</v>
      </c>
      <c r="M2007" t="s">
        <v>374</v>
      </c>
      <c r="N2007">
        <v>3.7</v>
      </c>
      <c r="O2007">
        <v>23</v>
      </c>
      <c r="P2007">
        <v>12</v>
      </c>
      <c r="Q2007">
        <v>13</v>
      </c>
      <c r="R2007">
        <v>424.21</v>
      </c>
      <c r="S2007">
        <v>7.87</v>
      </c>
      <c r="T2007">
        <v>25.11</v>
      </c>
      <c r="U2007">
        <v>5.86</v>
      </c>
      <c r="V2007">
        <v>150</v>
      </c>
      <c r="W2007">
        <v>5.04</v>
      </c>
    </row>
    <row r="2008" spans="1:23" x14ac:dyDescent="0.25">
      <c r="A2008" t="s">
        <v>1082</v>
      </c>
      <c r="B2008">
        <v>2146</v>
      </c>
      <c r="C2008" t="s">
        <v>2602</v>
      </c>
      <c r="D2008" s="3">
        <v>41135</v>
      </c>
      <c r="E2008">
        <v>2226694.8001100002</v>
      </c>
      <c r="F2008">
        <v>1373143.0276899999</v>
      </c>
      <c r="G2008" t="s">
        <v>1604</v>
      </c>
      <c r="H2008" t="s">
        <v>1605</v>
      </c>
      <c r="I2008" t="s">
        <v>380</v>
      </c>
      <c r="J2008" t="s">
        <v>373</v>
      </c>
      <c r="K2008">
        <v>-84.396659999999997</v>
      </c>
      <c r="L2008">
        <v>33.774659999999997</v>
      </c>
      <c r="M2008" t="s">
        <v>374</v>
      </c>
      <c r="N2008">
        <v>2.6</v>
      </c>
      <c r="O2008">
        <v>15</v>
      </c>
      <c r="P2008">
        <v>8</v>
      </c>
      <c r="Q2008">
        <v>9</v>
      </c>
      <c r="R2008">
        <v>172.11</v>
      </c>
      <c r="S2008">
        <v>1.21</v>
      </c>
      <c r="T2008">
        <v>10.119999999999999</v>
      </c>
      <c r="U2008">
        <v>3.33</v>
      </c>
      <c r="V2008">
        <v>88</v>
      </c>
      <c r="W2008">
        <v>2.04</v>
      </c>
    </row>
    <row r="2009" spans="1:23" x14ac:dyDescent="0.25">
      <c r="A2009" t="s">
        <v>1082</v>
      </c>
      <c r="B2009">
        <v>2147</v>
      </c>
      <c r="C2009" t="s">
        <v>2603</v>
      </c>
      <c r="D2009" s="3">
        <v>41135</v>
      </c>
      <c r="E2009">
        <v>2226689.1255299998</v>
      </c>
      <c r="F2009">
        <v>1373148.13482</v>
      </c>
      <c r="G2009" t="s">
        <v>1139</v>
      </c>
      <c r="H2009" t="s">
        <v>1140</v>
      </c>
      <c r="I2009" t="s">
        <v>380</v>
      </c>
      <c r="J2009" t="s">
        <v>381</v>
      </c>
      <c r="K2009">
        <v>-84.396680000000003</v>
      </c>
      <c r="L2009">
        <v>33.77467</v>
      </c>
      <c r="M2009" t="s">
        <v>374</v>
      </c>
      <c r="N2009">
        <v>2.6</v>
      </c>
      <c r="O2009">
        <v>14</v>
      </c>
      <c r="P2009">
        <v>8</v>
      </c>
      <c r="Q2009">
        <v>8</v>
      </c>
      <c r="R2009">
        <v>142.08000000000001</v>
      </c>
      <c r="S2009">
        <v>2.1800000000000002</v>
      </c>
      <c r="T2009">
        <v>10.41</v>
      </c>
      <c r="U2009">
        <v>3.42</v>
      </c>
      <c r="V2009">
        <v>79</v>
      </c>
      <c r="W2009">
        <v>1.69</v>
      </c>
    </row>
    <row r="2010" spans="1:23" x14ac:dyDescent="0.25">
      <c r="A2010" t="s">
        <v>1082</v>
      </c>
      <c r="B2010">
        <v>2150</v>
      </c>
      <c r="C2010" t="s">
        <v>2604</v>
      </c>
      <c r="D2010" s="3">
        <v>41135</v>
      </c>
      <c r="E2010">
        <v>2226677.77636</v>
      </c>
      <c r="F2010">
        <v>1373160.0514400001</v>
      </c>
      <c r="G2010" t="s">
        <v>1517</v>
      </c>
      <c r="H2010" t="s">
        <v>1518</v>
      </c>
      <c r="I2010" t="s">
        <v>372</v>
      </c>
      <c r="J2010" t="s">
        <v>381</v>
      </c>
      <c r="K2010">
        <v>-84.396720000000002</v>
      </c>
      <c r="L2010">
        <v>33.774700000000003</v>
      </c>
      <c r="M2010" t="s">
        <v>374</v>
      </c>
      <c r="N2010">
        <v>3.6</v>
      </c>
      <c r="O2010">
        <v>24</v>
      </c>
      <c r="P2010">
        <v>12</v>
      </c>
      <c r="Q2010">
        <v>12</v>
      </c>
      <c r="R2010">
        <v>844.11</v>
      </c>
      <c r="S2010">
        <v>10.19</v>
      </c>
      <c r="T2010">
        <v>19.579999999999998</v>
      </c>
      <c r="U2010">
        <v>4.59</v>
      </c>
      <c r="V2010">
        <v>196</v>
      </c>
      <c r="W2010">
        <v>10.02</v>
      </c>
    </row>
    <row r="2011" spans="1:23" x14ac:dyDescent="0.25">
      <c r="A2011" t="s">
        <v>1082</v>
      </c>
      <c r="B2011">
        <v>2151</v>
      </c>
      <c r="C2011" t="s">
        <v>2605</v>
      </c>
      <c r="D2011" s="3">
        <v>41135</v>
      </c>
      <c r="E2011">
        <v>2226688.5580699998</v>
      </c>
      <c r="F2011">
        <v>1373158.34907</v>
      </c>
      <c r="G2011" t="s">
        <v>1604</v>
      </c>
      <c r="H2011" t="s">
        <v>1605</v>
      </c>
      <c r="I2011" t="s">
        <v>372</v>
      </c>
      <c r="J2011" t="s">
        <v>381</v>
      </c>
      <c r="K2011">
        <v>-84.396680000000003</v>
      </c>
      <c r="L2011">
        <v>33.774700000000003</v>
      </c>
      <c r="M2011" t="s">
        <v>374</v>
      </c>
      <c r="N2011">
        <v>2.4</v>
      </c>
      <c r="O2011">
        <v>15</v>
      </c>
      <c r="P2011">
        <v>10</v>
      </c>
      <c r="Q2011">
        <v>10</v>
      </c>
      <c r="R2011">
        <v>287.72000000000003</v>
      </c>
      <c r="S2011">
        <v>2.0299999999999998</v>
      </c>
      <c r="T2011">
        <v>8.3800000000000008</v>
      </c>
      <c r="U2011">
        <v>3</v>
      </c>
      <c r="V2011">
        <v>75</v>
      </c>
      <c r="W2011">
        <v>3.42</v>
      </c>
    </row>
    <row r="2012" spans="1:23" x14ac:dyDescent="0.25">
      <c r="A2012" t="s">
        <v>1082</v>
      </c>
      <c r="B2012">
        <v>2152</v>
      </c>
      <c r="C2012" t="s">
        <v>2606</v>
      </c>
      <c r="D2012" s="3">
        <v>41135</v>
      </c>
      <c r="E2012">
        <v>2226687.9906100002</v>
      </c>
      <c r="F2012">
        <v>1373174.8053600001</v>
      </c>
      <c r="G2012" t="s">
        <v>459</v>
      </c>
      <c r="H2012" t="s">
        <v>460</v>
      </c>
      <c r="I2012" t="s">
        <v>372</v>
      </c>
      <c r="J2012" t="s">
        <v>381</v>
      </c>
      <c r="K2012">
        <v>-84.396690000000007</v>
      </c>
      <c r="L2012">
        <v>33.774740000000001</v>
      </c>
      <c r="M2012" t="s">
        <v>374</v>
      </c>
      <c r="N2012">
        <v>5.3</v>
      </c>
      <c r="O2012">
        <v>13</v>
      </c>
      <c r="P2012">
        <v>8</v>
      </c>
      <c r="Q2012">
        <v>8</v>
      </c>
      <c r="R2012">
        <v>224.54</v>
      </c>
      <c r="S2012">
        <v>6.15</v>
      </c>
      <c r="T2012">
        <v>58.62</v>
      </c>
      <c r="U2012">
        <v>8.8000000000000007</v>
      </c>
      <c r="V2012">
        <v>330</v>
      </c>
      <c r="W2012">
        <v>4.63</v>
      </c>
    </row>
    <row r="2013" spans="1:23" x14ac:dyDescent="0.25">
      <c r="A2013" t="s">
        <v>1082</v>
      </c>
      <c r="B2013">
        <v>2153</v>
      </c>
      <c r="C2013" t="s">
        <v>2607</v>
      </c>
      <c r="D2013" s="3">
        <v>41135</v>
      </c>
      <c r="E2013">
        <v>2226675.5065199998</v>
      </c>
      <c r="F2013">
        <v>1373185.58708</v>
      </c>
      <c r="G2013" t="s">
        <v>459</v>
      </c>
      <c r="H2013" t="s">
        <v>460</v>
      </c>
      <c r="I2013" t="s">
        <v>372</v>
      </c>
      <c r="J2013" t="s">
        <v>381</v>
      </c>
      <c r="K2013">
        <v>-84.396730000000005</v>
      </c>
      <c r="L2013">
        <v>33.774769999999997</v>
      </c>
      <c r="M2013" t="s">
        <v>374</v>
      </c>
      <c r="N2013">
        <v>6.2</v>
      </c>
      <c r="O2013">
        <v>14</v>
      </c>
      <c r="P2013">
        <v>7</v>
      </c>
      <c r="Q2013">
        <v>8</v>
      </c>
      <c r="R2013">
        <v>222.6</v>
      </c>
      <c r="S2013">
        <v>6.11</v>
      </c>
      <c r="T2013">
        <v>84.5</v>
      </c>
      <c r="U2013">
        <v>10.93</v>
      </c>
      <c r="V2013">
        <v>731</v>
      </c>
      <c r="W2013">
        <v>4.59</v>
      </c>
    </row>
    <row r="2014" spans="1:23" x14ac:dyDescent="0.25">
      <c r="A2014" t="s">
        <v>1082</v>
      </c>
      <c r="B2014">
        <v>2154</v>
      </c>
      <c r="C2014" t="s">
        <v>2608</v>
      </c>
      <c r="D2014" s="3">
        <v>41135</v>
      </c>
      <c r="E2014">
        <v>2226664.72481</v>
      </c>
      <c r="F2014">
        <v>1373193.53149</v>
      </c>
      <c r="G2014" t="s">
        <v>1517</v>
      </c>
      <c r="H2014" t="s">
        <v>1518</v>
      </c>
      <c r="I2014" t="s">
        <v>372</v>
      </c>
      <c r="J2014" t="s">
        <v>381</v>
      </c>
      <c r="K2014">
        <v>-84.39676</v>
      </c>
      <c r="L2014">
        <v>33.774799999999999</v>
      </c>
      <c r="M2014" t="s">
        <v>374</v>
      </c>
      <c r="N2014">
        <v>3.8</v>
      </c>
      <c r="O2014">
        <v>25</v>
      </c>
      <c r="P2014">
        <v>12</v>
      </c>
      <c r="Q2014">
        <v>10</v>
      </c>
      <c r="R2014">
        <v>745.51</v>
      </c>
      <c r="S2014">
        <v>8.99</v>
      </c>
      <c r="T2014">
        <v>22.29</v>
      </c>
      <c r="U2014">
        <v>4.92</v>
      </c>
      <c r="V2014">
        <v>230</v>
      </c>
      <c r="W2014">
        <v>8.85</v>
      </c>
    </row>
    <row r="2015" spans="1:23" x14ac:dyDescent="0.25">
      <c r="A2015" t="s">
        <v>1082</v>
      </c>
      <c r="B2015">
        <v>2155</v>
      </c>
      <c r="C2015" t="s">
        <v>2609</v>
      </c>
      <c r="D2015" s="3">
        <v>41135</v>
      </c>
      <c r="E2015">
        <v>2226676.0739799999</v>
      </c>
      <c r="F2015">
        <v>1373196.93624</v>
      </c>
      <c r="G2015" t="s">
        <v>405</v>
      </c>
      <c r="H2015" t="s">
        <v>406</v>
      </c>
      <c r="I2015" t="s">
        <v>775</v>
      </c>
      <c r="J2015" t="s">
        <v>373</v>
      </c>
      <c r="K2015">
        <v>-84.396730000000005</v>
      </c>
      <c r="L2015">
        <v>33.774810000000002</v>
      </c>
      <c r="M2015" t="s">
        <v>374</v>
      </c>
      <c r="N2015">
        <v>2.4</v>
      </c>
      <c r="O2015">
        <v>12</v>
      </c>
      <c r="P2015">
        <v>-1</v>
      </c>
      <c r="Q2015">
        <v>-1</v>
      </c>
      <c r="R2015">
        <v>0</v>
      </c>
      <c r="S2015">
        <v>0</v>
      </c>
      <c r="T2015">
        <v>9.19</v>
      </c>
      <c r="U2015">
        <v>0</v>
      </c>
      <c r="V2015">
        <v>0</v>
      </c>
      <c r="W2015">
        <v>0</v>
      </c>
    </row>
    <row r="2016" spans="1:23" x14ac:dyDescent="0.25">
      <c r="A2016" t="s">
        <v>1082</v>
      </c>
      <c r="B2016">
        <v>2156</v>
      </c>
      <c r="C2016" t="s">
        <v>2610</v>
      </c>
      <c r="D2016" s="3">
        <v>41135</v>
      </c>
      <c r="E2016">
        <v>2226669.5260899998</v>
      </c>
      <c r="F2016">
        <v>1373207.57369</v>
      </c>
      <c r="G2016" t="s">
        <v>1517</v>
      </c>
      <c r="H2016" t="s">
        <v>1518</v>
      </c>
      <c r="I2016" t="s">
        <v>372</v>
      </c>
      <c r="J2016" t="s">
        <v>373</v>
      </c>
      <c r="K2016">
        <v>-84.396749999999997</v>
      </c>
      <c r="L2016">
        <v>33.774830000000001</v>
      </c>
      <c r="M2016" t="s">
        <v>374</v>
      </c>
      <c r="N2016">
        <v>3.5</v>
      </c>
      <c r="O2016">
        <v>24</v>
      </c>
      <c r="P2016">
        <v>10</v>
      </c>
      <c r="Q2016">
        <v>12</v>
      </c>
      <c r="R2016">
        <v>496.97</v>
      </c>
      <c r="S2016">
        <v>6</v>
      </c>
      <c r="T2016">
        <v>18.3</v>
      </c>
      <c r="U2016">
        <v>4.41</v>
      </c>
      <c r="V2016">
        <v>160</v>
      </c>
      <c r="W2016">
        <v>5.9</v>
      </c>
    </row>
    <row r="2017" spans="1:23" x14ac:dyDescent="0.25">
      <c r="A2017" t="s">
        <v>1082</v>
      </c>
      <c r="B2017">
        <v>2157</v>
      </c>
      <c r="C2017" t="s">
        <v>2611</v>
      </c>
      <c r="D2017" s="3">
        <v>41135</v>
      </c>
      <c r="E2017">
        <v>2226677.28199</v>
      </c>
      <c r="F2017">
        <v>1373218.8843799999</v>
      </c>
      <c r="G2017" t="s">
        <v>1134</v>
      </c>
      <c r="H2017" t="s">
        <v>1135</v>
      </c>
      <c r="I2017" t="s">
        <v>372</v>
      </c>
      <c r="J2017" t="s">
        <v>381</v>
      </c>
      <c r="K2017">
        <v>-84.396720000000002</v>
      </c>
      <c r="L2017">
        <v>33.77487</v>
      </c>
      <c r="M2017" t="s">
        <v>374</v>
      </c>
      <c r="N2017">
        <v>3.5</v>
      </c>
      <c r="O2017">
        <v>18</v>
      </c>
      <c r="P2017">
        <v>11</v>
      </c>
      <c r="Q2017">
        <v>10</v>
      </c>
      <c r="R2017">
        <v>223.24</v>
      </c>
      <c r="S2017">
        <v>4.5199999999999996</v>
      </c>
      <c r="T2017">
        <v>12.04</v>
      </c>
      <c r="U2017">
        <v>2.54</v>
      </c>
      <c r="V2017">
        <v>195</v>
      </c>
      <c r="W2017">
        <v>2.65</v>
      </c>
    </row>
    <row r="2018" spans="1:23" x14ac:dyDescent="0.25">
      <c r="A2018" t="s">
        <v>1168</v>
      </c>
      <c r="B2018">
        <v>2158</v>
      </c>
      <c r="C2018" t="s">
        <v>2612</v>
      </c>
      <c r="D2018" s="3">
        <v>41135</v>
      </c>
      <c r="E2018">
        <v>2226666.68285</v>
      </c>
      <c r="F2018">
        <v>1373230.25397</v>
      </c>
      <c r="G2018" t="s">
        <v>1139</v>
      </c>
      <c r="H2018" t="s">
        <v>1140</v>
      </c>
      <c r="I2018" t="s">
        <v>407</v>
      </c>
      <c r="J2018" t="s">
        <v>381</v>
      </c>
      <c r="K2018">
        <v>-84.39676</v>
      </c>
      <c r="L2018">
        <v>33.774900000000002</v>
      </c>
      <c r="M2018" t="s">
        <v>374</v>
      </c>
      <c r="N2018">
        <v>3.2</v>
      </c>
      <c r="O2018">
        <v>13</v>
      </c>
      <c r="P2018">
        <v>11</v>
      </c>
      <c r="Q2018">
        <v>7</v>
      </c>
      <c r="R2018">
        <v>180.4</v>
      </c>
      <c r="S2018">
        <v>2.78</v>
      </c>
      <c r="T2018">
        <v>16.89</v>
      </c>
      <c r="U2018">
        <v>4.45</v>
      </c>
      <c r="V2018">
        <v>120</v>
      </c>
      <c r="W2018">
        <v>2.14</v>
      </c>
    </row>
    <row r="2019" spans="1:23" x14ac:dyDescent="0.25">
      <c r="A2019" t="s">
        <v>1168</v>
      </c>
      <c r="B2019">
        <v>2159</v>
      </c>
      <c r="C2019" t="s">
        <v>2613</v>
      </c>
      <c r="D2019" s="3">
        <v>41135</v>
      </c>
      <c r="E2019">
        <v>2226668.1655199998</v>
      </c>
      <c r="F2019">
        <v>1373248.6662999999</v>
      </c>
      <c r="G2019" t="s">
        <v>1139</v>
      </c>
      <c r="H2019" t="s">
        <v>1140</v>
      </c>
      <c r="I2019" t="s">
        <v>407</v>
      </c>
      <c r="J2019" t="s">
        <v>381</v>
      </c>
      <c r="K2019">
        <v>-84.396749999999997</v>
      </c>
      <c r="L2019">
        <v>33.774949999999997</v>
      </c>
      <c r="M2019" t="s">
        <v>374</v>
      </c>
      <c r="N2019">
        <v>3.3</v>
      </c>
      <c r="O2019">
        <v>14</v>
      </c>
      <c r="P2019">
        <v>9</v>
      </c>
      <c r="Q2019">
        <v>9</v>
      </c>
      <c r="R2019">
        <v>207.64</v>
      </c>
      <c r="S2019">
        <v>3.17</v>
      </c>
      <c r="T2019">
        <v>18.28</v>
      </c>
      <c r="U2019">
        <v>4.67</v>
      </c>
      <c r="V2019">
        <v>128</v>
      </c>
      <c r="W2019">
        <v>2.4700000000000002</v>
      </c>
    </row>
    <row r="2020" spans="1:23" x14ac:dyDescent="0.25">
      <c r="A2020" t="s">
        <v>1168</v>
      </c>
      <c r="B2020">
        <v>2160</v>
      </c>
      <c r="C2020" t="s">
        <v>2614</v>
      </c>
      <c r="D2020" s="3">
        <v>41135</v>
      </c>
      <c r="E2020">
        <v>2226679.41487</v>
      </c>
      <c r="F2020">
        <v>1373254.5588100001</v>
      </c>
      <c r="G2020" t="s">
        <v>1134</v>
      </c>
      <c r="H2020" t="s">
        <v>1135</v>
      </c>
      <c r="I2020" t="s">
        <v>372</v>
      </c>
      <c r="J2020" t="s">
        <v>381</v>
      </c>
      <c r="K2020">
        <v>-84.396720000000002</v>
      </c>
      <c r="L2020">
        <v>33.77496</v>
      </c>
      <c r="M2020" t="s">
        <v>374</v>
      </c>
      <c r="N2020">
        <v>3.5</v>
      </c>
      <c r="O2020">
        <v>20</v>
      </c>
      <c r="P2020">
        <v>12</v>
      </c>
      <c r="Q2020">
        <v>11</v>
      </c>
      <c r="R2020">
        <v>315.60000000000002</v>
      </c>
      <c r="S2020">
        <v>6.37</v>
      </c>
      <c r="T2020">
        <v>13.34</v>
      </c>
      <c r="U2020">
        <v>2.78</v>
      </c>
      <c r="V2020">
        <v>195</v>
      </c>
      <c r="W2020">
        <v>3.75</v>
      </c>
    </row>
    <row r="2021" spans="1:23" x14ac:dyDescent="0.25">
      <c r="A2021" t="s">
        <v>2544</v>
      </c>
      <c r="B2021">
        <v>2161</v>
      </c>
      <c r="C2021" t="s">
        <v>2615</v>
      </c>
      <c r="D2021" s="3">
        <v>41135</v>
      </c>
      <c r="E2021">
        <v>2226125.0342199998</v>
      </c>
      <c r="F2021">
        <v>1373075.0673700001</v>
      </c>
      <c r="G2021" t="s">
        <v>405</v>
      </c>
      <c r="H2021" t="s">
        <v>406</v>
      </c>
      <c r="I2021" t="s">
        <v>372</v>
      </c>
      <c r="J2021" t="s">
        <v>381</v>
      </c>
      <c r="K2021">
        <v>-84.398539999999997</v>
      </c>
      <c r="L2021">
        <v>33.774470000000001</v>
      </c>
      <c r="M2021" t="s">
        <v>374</v>
      </c>
      <c r="N2021">
        <v>10.199999999999999</v>
      </c>
      <c r="O2021">
        <v>23</v>
      </c>
      <c r="P2021">
        <v>26</v>
      </c>
      <c r="Q2021">
        <v>19</v>
      </c>
      <c r="R2021">
        <v>1262.07</v>
      </c>
      <c r="S2021">
        <v>15.01</v>
      </c>
      <c r="T2021">
        <v>289.25</v>
      </c>
      <c r="U2021">
        <v>22.82</v>
      </c>
      <c r="V2021">
        <v>1117</v>
      </c>
      <c r="W2021">
        <v>14.99</v>
      </c>
    </row>
    <row r="2022" spans="1:23" x14ac:dyDescent="0.25">
      <c r="A2022" t="s">
        <v>2544</v>
      </c>
      <c r="B2022">
        <v>2162</v>
      </c>
      <c r="C2022" t="s">
        <v>2616</v>
      </c>
      <c r="D2022" s="3">
        <v>41135</v>
      </c>
      <c r="E2022">
        <v>2226120.6603199998</v>
      </c>
      <c r="F2022">
        <v>1373068.5065299999</v>
      </c>
      <c r="G2022" t="s">
        <v>405</v>
      </c>
      <c r="H2022" t="s">
        <v>406</v>
      </c>
      <c r="I2022" t="s">
        <v>372</v>
      </c>
      <c r="J2022" t="s">
        <v>381</v>
      </c>
      <c r="K2022">
        <v>-84.39855</v>
      </c>
      <c r="L2022">
        <v>33.774450000000002</v>
      </c>
      <c r="M2022" t="s">
        <v>374</v>
      </c>
      <c r="N2022">
        <v>7.6</v>
      </c>
      <c r="O2022">
        <v>32</v>
      </c>
      <c r="P2022">
        <v>28</v>
      </c>
      <c r="Q2022">
        <v>24</v>
      </c>
      <c r="R2022">
        <v>1911.24</v>
      </c>
      <c r="S2022">
        <v>22.75</v>
      </c>
      <c r="T2022">
        <v>143.43</v>
      </c>
      <c r="U2022">
        <v>15.3</v>
      </c>
      <c r="V2022">
        <v>845</v>
      </c>
      <c r="W2022">
        <v>22.69</v>
      </c>
    </row>
    <row r="2023" spans="1:23" x14ac:dyDescent="0.25">
      <c r="A2023" t="s">
        <v>2544</v>
      </c>
      <c r="B2023">
        <v>2163</v>
      </c>
      <c r="C2023" t="s">
        <v>2617</v>
      </c>
      <c r="D2023" s="3">
        <v>41135</v>
      </c>
      <c r="E2023">
        <v>2226118.91077</v>
      </c>
      <c r="F2023">
        <v>1373058.4465699999</v>
      </c>
      <c r="G2023" t="s">
        <v>405</v>
      </c>
      <c r="H2023" t="s">
        <v>406</v>
      </c>
      <c r="I2023" t="s">
        <v>380</v>
      </c>
      <c r="J2023" t="s">
        <v>373</v>
      </c>
      <c r="K2023">
        <v>-84.398560000000003</v>
      </c>
      <c r="L2023">
        <v>33.774419999999999</v>
      </c>
      <c r="M2023" t="s">
        <v>374</v>
      </c>
      <c r="N2023">
        <v>5.5</v>
      </c>
      <c r="O2023">
        <v>22</v>
      </c>
      <c r="P2023">
        <v>19</v>
      </c>
      <c r="Q2023">
        <v>8</v>
      </c>
      <c r="R2023">
        <v>323.89</v>
      </c>
      <c r="S2023">
        <v>3.86</v>
      </c>
      <c r="T2023">
        <v>66.36</v>
      </c>
      <c r="U2023">
        <v>9.8800000000000008</v>
      </c>
      <c r="V2023">
        <v>337</v>
      </c>
      <c r="W2023">
        <v>3.85</v>
      </c>
    </row>
    <row r="2024" spans="1:23" x14ac:dyDescent="0.25">
      <c r="A2024" t="s">
        <v>2544</v>
      </c>
      <c r="B2024">
        <v>2164</v>
      </c>
      <c r="C2024" t="s">
        <v>2618</v>
      </c>
      <c r="D2024" s="3">
        <v>41135</v>
      </c>
      <c r="E2024">
        <v>2226126.7837700001</v>
      </c>
      <c r="F2024">
        <v>1373065.0074199999</v>
      </c>
      <c r="G2024" t="s">
        <v>405</v>
      </c>
      <c r="H2024" t="s">
        <v>406</v>
      </c>
      <c r="I2024" t="s">
        <v>372</v>
      </c>
      <c r="J2024" t="s">
        <v>373</v>
      </c>
      <c r="K2024">
        <v>-84.398529999999994</v>
      </c>
      <c r="L2024">
        <v>33.774439999999998</v>
      </c>
      <c r="M2024" t="s">
        <v>374</v>
      </c>
      <c r="N2024">
        <v>10.9</v>
      </c>
      <c r="O2024">
        <v>30</v>
      </c>
      <c r="P2024">
        <v>22</v>
      </c>
      <c r="Q2024">
        <v>25</v>
      </c>
      <c r="R2024">
        <v>1484.13</v>
      </c>
      <c r="S2024">
        <v>17.66</v>
      </c>
      <c r="T2024">
        <v>338.85</v>
      </c>
      <c r="U2024">
        <v>24.96</v>
      </c>
      <c r="V2024">
        <v>1203</v>
      </c>
      <c r="W2024">
        <v>17.62</v>
      </c>
    </row>
    <row r="2025" spans="1:23" x14ac:dyDescent="0.25">
      <c r="A2025" t="s">
        <v>2544</v>
      </c>
      <c r="B2025">
        <v>2165</v>
      </c>
      <c r="C2025" t="s">
        <v>2619</v>
      </c>
      <c r="D2025" s="3">
        <v>41135</v>
      </c>
      <c r="E2025">
        <v>2226126.3463900001</v>
      </c>
      <c r="F2025">
        <v>1373055.38485</v>
      </c>
      <c r="G2025" t="s">
        <v>405</v>
      </c>
      <c r="H2025" t="s">
        <v>406</v>
      </c>
      <c r="I2025" t="s">
        <v>380</v>
      </c>
      <c r="J2025" t="s">
        <v>373</v>
      </c>
      <c r="K2025">
        <v>-84.398529999999994</v>
      </c>
      <c r="L2025">
        <v>33.774410000000003</v>
      </c>
      <c r="M2025" t="s">
        <v>374</v>
      </c>
      <c r="N2025">
        <v>5.7</v>
      </c>
      <c r="O2025">
        <v>28</v>
      </c>
      <c r="P2025">
        <v>21</v>
      </c>
      <c r="Q2025">
        <v>17</v>
      </c>
      <c r="R2025">
        <v>1023</v>
      </c>
      <c r="S2025">
        <v>12.17</v>
      </c>
      <c r="T2025">
        <v>72.25</v>
      </c>
      <c r="U2025">
        <v>10.38</v>
      </c>
      <c r="V2025">
        <v>381</v>
      </c>
      <c r="W2025">
        <v>12.15</v>
      </c>
    </row>
    <row r="2026" spans="1:23" x14ac:dyDescent="0.25">
      <c r="A2026" t="s">
        <v>2544</v>
      </c>
      <c r="B2026">
        <v>2166</v>
      </c>
      <c r="C2026" t="s">
        <v>2620</v>
      </c>
      <c r="D2026" s="3">
        <v>41135</v>
      </c>
      <c r="E2026">
        <v>2226119.7855400001</v>
      </c>
      <c r="F2026">
        <v>1373082.0656000001</v>
      </c>
      <c r="G2026" t="s">
        <v>405</v>
      </c>
      <c r="H2026" t="s">
        <v>406</v>
      </c>
      <c r="I2026" t="s">
        <v>380</v>
      </c>
      <c r="J2026" t="s">
        <v>373</v>
      </c>
      <c r="K2026">
        <v>-84.398560000000003</v>
      </c>
      <c r="L2026">
        <v>33.77449</v>
      </c>
      <c r="M2026" t="s">
        <v>374</v>
      </c>
      <c r="N2026">
        <v>8.1</v>
      </c>
      <c r="O2026">
        <v>28</v>
      </c>
      <c r="P2026">
        <v>20</v>
      </c>
      <c r="Q2026">
        <v>17</v>
      </c>
      <c r="R2026">
        <v>806.22</v>
      </c>
      <c r="S2026">
        <v>9.59</v>
      </c>
      <c r="T2026">
        <v>166.98</v>
      </c>
      <c r="U2026">
        <v>16.670000000000002</v>
      </c>
      <c r="V2026">
        <v>891</v>
      </c>
      <c r="W2026">
        <v>9.57</v>
      </c>
    </row>
    <row r="2027" spans="1:23" x14ac:dyDescent="0.25">
      <c r="A2027" t="s">
        <v>2544</v>
      </c>
      <c r="B2027">
        <v>2167</v>
      </c>
      <c r="C2027" t="s">
        <v>2621</v>
      </c>
      <c r="D2027" s="3">
        <v>41135</v>
      </c>
      <c r="E2027">
        <v>2226123.72205</v>
      </c>
      <c r="F2027">
        <v>1373089.50122</v>
      </c>
      <c r="G2027" t="s">
        <v>405</v>
      </c>
      <c r="H2027" t="s">
        <v>406</v>
      </c>
      <c r="I2027" t="s">
        <v>372</v>
      </c>
      <c r="J2027" t="s">
        <v>373</v>
      </c>
      <c r="K2027">
        <v>-84.398539999999997</v>
      </c>
      <c r="L2027">
        <v>33.774509999999999</v>
      </c>
      <c r="M2027" t="s">
        <v>374</v>
      </c>
      <c r="N2027">
        <v>6.3</v>
      </c>
      <c r="O2027">
        <v>11</v>
      </c>
      <c r="P2027">
        <v>13</v>
      </c>
      <c r="Q2027">
        <v>17</v>
      </c>
      <c r="R2027">
        <v>448.53</v>
      </c>
      <c r="S2027">
        <v>5.34</v>
      </c>
      <c r="T2027">
        <v>91.71</v>
      </c>
      <c r="U2027">
        <v>11.86</v>
      </c>
      <c r="V2027">
        <v>739</v>
      </c>
      <c r="W2027">
        <v>5.33</v>
      </c>
    </row>
    <row r="2028" spans="1:23" x14ac:dyDescent="0.25">
      <c r="A2028" t="s">
        <v>2544</v>
      </c>
      <c r="B2028">
        <v>2168</v>
      </c>
      <c r="C2028" t="s">
        <v>2622</v>
      </c>
      <c r="D2028" s="3">
        <v>41135</v>
      </c>
      <c r="E2028">
        <v>2226113.2247000001</v>
      </c>
      <c r="F2028">
        <v>1373091.68817</v>
      </c>
      <c r="G2028" t="s">
        <v>405</v>
      </c>
      <c r="H2028" t="s">
        <v>406</v>
      </c>
      <c r="I2028" t="s">
        <v>372</v>
      </c>
      <c r="J2028" t="s">
        <v>381</v>
      </c>
      <c r="K2028">
        <v>-84.398579999999995</v>
      </c>
      <c r="L2028">
        <v>33.774509999999999</v>
      </c>
      <c r="M2028" t="s">
        <v>374</v>
      </c>
      <c r="N2028">
        <v>8.3000000000000007</v>
      </c>
      <c r="O2028">
        <v>27</v>
      </c>
      <c r="P2028">
        <v>16</v>
      </c>
      <c r="Q2028">
        <v>21</v>
      </c>
      <c r="R2028">
        <v>781.46</v>
      </c>
      <c r="S2028">
        <v>9.3000000000000007</v>
      </c>
      <c r="T2028">
        <v>176.97</v>
      </c>
      <c r="U2028">
        <v>17.239999999999998</v>
      </c>
      <c r="V2028">
        <v>910</v>
      </c>
      <c r="W2028">
        <v>9.2799999999999994</v>
      </c>
    </row>
    <row r="2029" spans="1:23" x14ac:dyDescent="0.25">
      <c r="A2029" t="s">
        <v>2544</v>
      </c>
      <c r="B2029">
        <v>2169</v>
      </c>
      <c r="C2029" t="s">
        <v>2623</v>
      </c>
      <c r="D2029" s="3">
        <v>41135</v>
      </c>
      <c r="E2029">
        <v>2226122.8472699998</v>
      </c>
      <c r="F2029">
        <v>1373102.6229000001</v>
      </c>
      <c r="G2029" t="s">
        <v>500</v>
      </c>
      <c r="H2029" t="s">
        <v>501</v>
      </c>
      <c r="I2029" t="s">
        <v>372</v>
      </c>
      <c r="J2029" t="s">
        <v>373</v>
      </c>
      <c r="K2029">
        <v>-84.39855</v>
      </c>
      <c r="L2029">
        <v>33.774540000000002</v>
      </c>
      <c r="M2029" t="s">
        <v>374</v>
      </c>
      <c r="N2029">
        <v>17.5</v>
      </c>
      <c r="O2029">
        <v>43</v>
      </c>
      <c r="P2029">
        <v>38</v>
      </c>
      <c r="Q2029">
        <v>41</v>
      </c>
      <c r="R2029">
        <v>4387.26</v>
      </c>
      <c r="S2029">
        <v>121.34</v>
      </c>
      <c r="T2029">
        <v>1102.05</v>
      </c>
      <c r="U2029">
        <v>48.61</v>
      </c>
      <c r="V2029">
        <v>3143</v>
      </c>
      <c r="W2029">
        <v>90.55</v>
      </c>
    </row>
    <row r="2030" spans="1:23" x14ac:dyDescent="0.25">
      <c r="A2030" t="s">
        <v>2544</v>
      </c>
      <c r="B2030">
        <v>2170</v>
      </c>
      <c r="C2030" t="s">
        <v>2624</v>
      </c>
      <c r="D2030" s="3">
        <v>41135</v>
      </c>
      <c r="E2030">
        <v>2226140.3428400001</v>
      </c>
      <c r="F2030">
        <v>1373119.68108</v>
      </c>
      <c r="G2030" t="s">
        <v>383</v>
      </c>
      <c r="H2030" t="s">
        <v>384</v>
      </c>
      <c r="I2030" t="s">
        <v>372</v>
      </c>
      <c r="J2030" t="s">
        <v>381</v>
      </c>
      <c r="K2030">
        <v>-84.398489999999995</v>
      </c>
      <c r="L2030">
        <v>33.774590000000003</v>
      </c>
      <c r="M2030" t="s">
        <v>374</v>
      </c>
      <c r="N2030">
        <v>18.2</v>
      </c>
      <c r="O2030">
        <v>32</v>
      </c>
      <c r="P2030">
        <v>26</v>
      </c>
      <c r="Q2030">
        <v>28</v>
      </c>
      <c r="R2030">
        <v>4144.54</v>
      </c>
      <c r="S2030">
        <v>104.81</v>
      </c>
      <c r="T2030">
        <v>1095.96</v>
      </c>
      <c r="U2030">
        <v>45.7</v>
      </c>
      <c r="V2030">
        <v>2177</v>
      </c>
      <c r="W2030">
        <v>49.21</v>
      </c>
    </row>
    <row r="2031" spans="1:23" x14ac:dyDescent="0.25">
      <c r="A2031" t="s">
        <v>2544</v>
      </c>
      <c r="B2031">
        <v>2171</v>
      </c>
      <c r="C2031" t="s">
        <v>2625</v>
      </c>
      <c r="D2031" s="3">
        <v>41135</v>
      </c>
      <c r="E2031">
        <v>2226141.2176199998</v>
      </c>
      <c r="F2031">
        <v>1373138.9262099999</v>
      </c>
      <c r="G2031" t="s">
        <v>738</v>
      </c>
      <c r="H2031" t="s">
        <v>739</v>
      </c>
      <c r="I2031" t="s">
        <v>372</v>
      </c>
      <c r="J2031" t="s">
        <v>373</v>
      </c>
      <c r="K2031">
        <v>-84.398489999999995</v>
      </c>
      <c r="L2031">
        <v>33.774639999999998</v>
      </c>
      <c r="M2031" t="s">
        <v>374</v>
      </c>
      <c r="N2031">
        <v>9</v>
      </c>
      <c r="O2031">
        <v>32</v>
      </c>
      <c r="P2031">
        <v>25</v>
      </c>
      <c r="Q2031">
        <v>21</v>
      </c>
      <c r="R2031">
        <v>2629.41</v>
      </c>
      <c r="S2031">
        <v>30.31</v>
      </c>
      <c r="T2031">
        <v>234.95</v>
      </c>
      <c r="U2031">
        <v>19.489999999999998</v>
      </c>
      <c r="V2031">
        <v>770</v>
      </c>
      <c r="W2031">
        <v>31.22</v>
      </c>
    </row>
    <row r="2032" spans="1:23" x14ac:dyDescent="0.25">
      <c r="A2032" t="s">
        <v>2544</v>
      </c>
      <c r="B2032">
        <v>2172</v>
      </c>
      <c r="C2032" t="s">
        <v>2626</v>
      </c>
      <c r="D2032" s="3">
        <v>41135</v>
      </c>
      <c r="E2032">
        <v>2226124.5968300002</v>
      </c>
      <c r="F2032">
        <v>1373132.8027600001</v>
      </c>
      <c r="G2032" t="s">
        <v>738</v>
      </c>
      <c r="H2032" t="s">
        <v>739</v>
      </c>
      <c r="I2032" t="s">
        <v>372</v>
      </c>
      <c r="J2032" t="s">
        <v>381</v>
      </c>
      <c r="K2032">
        <v>-84.398539999999997</v>
      </c>
      <c r="L2032">
        <v>33.774630000000002</v>
      </c>
      <c r="M2032" t="s">
        <v>374</v>
      </c>
      <c r="N2032">
        <v>9.9</v>
      </c>
      <c r="O2032">
        <v>31</v>
      </c>
      <c r="P2032">
        <v>32</v>
      </c>
      <c r="Q2032">
        <v>29</v>
      </c>
      <c r="R2032">
        <v>4215.47</v>
      </c>
      <c r="S2032">
        <v>48.59</v>
      </c>
      <c r="T2032">
        <v>287.17</v>
      </c>
      <c r="U2032">
        <v>21.72</v>
      </c>
      <c r="V2032">
        <v>1024</v>
      </c>
      <c r="W2032">
        <v>50.06</v>
      </c>
    </row>
    <row r="2033" spans="1:23" x14ac:dyDescent="0.25">
      <c r="A2033" t="s">
        <v>2544</v>
      </c>
      <c r="B2033">
        <v>2173</v>
      </c>
      <c r="C2033" t="s">
        <v>2627</v>
      </c>
      <c r="D2033" s="3">
        <v>41135</v>
      </c>
      <c r="E2033">
        <v>2226061.2717499998</v>
      </c>
      <c r="F2033">
        <v>1373143.09253</v>
      </c>
      <c r="G2033" t="s">
        <v>500</v>
      </c>
      <c r="H2033" t="s">
        <v>501</v>
      </c>
      <c r="I2033" t="s">
        <v>372</v>
      </c>
      <c r="J2033" t="s">
        <v>373</v>
      </c>
      <c r="K2033">
        <v>-84.398750000000007</v>
      </c>
      <c r="L2033">
        <v>33.774650000000001</v>
      </c>
      <c r="M2033" t="s">
        <v>374</v>
      </c>
      <c r="N2033">
        <v>13.6</v>
      </c>
      <c r="O2033">
        <v>27</v>
      </c>
      <c r="P2033">
        <v>31</v>
      </c>
      <c r="Q2033">
        <v>28</v>
      </c>
      <c r="R2033">
        <v>3610.22</v>
      </c>
      <c r="S2033">
        <v>99.85</v>
      </c>
      <c r="T2033">
        <v>598.82000000000005</v>
      </c>
      <c r="U2033">
        <v>33.42</v>
      </c>
      <c r="V2033">
        <v>2054</v>
      </c>
      <c r="W2033">
        <v>74.510000000000005</v>
      </c>
    </row>
    <row r="2034" spans="1:23" x14ac:dyDescent="0.25">
      <c r="A2034" t="s">
        <v>2544</v>
      </c>
      <c r="B2034">
        <v>2174</v>
      </c>
      <c r="C2034" t="s">
        <v>2628</v>
      </c>
      <c r="D2034" s="3">
        <v>41135</v>
      </c>
      <c r="E2034">
        <v>2226091.13533</v>
      </c>
      <c r="F2034">
        <v>1373106.91557</v>
      </c>
      <c r="G2034" t="s">
        <v>452</v>
      </c>
      <c r="H2034" t="s">
        <v>453</v>
      </c>
      <c r="I2034" t="s">
        <v>372</v>
      </c>
      <c r="J2034" t="s">
        <v>381</v>
      </c>
      <c r="K2034">
        <v>-84.398650000000004</v>
      </c>
      <c r="L2034">
        <v>33.774549999999998</v>
      </c>
      <c r="M2034" t="s">
        <v>374</v>
      </c>
      <c r="N2034">
        <v>9.3000000000000007</v>
      </c>
      <c r="O2034">
        <v>16</v>
      </c>
      <c r="P2034">
        <v>17</v>
      </c>
      <c r="Q2034">
        <v>13</v>
      </c>
      <c r="R2034">
        <v>587.28</v>
      </c>
      <c r="S2034">
        <v>6.77</v>
      </c>
      <c r="T2034">
        <v>226.88</v>
      </c>
      <c r="U2034">
        <v>18.760000000000002</v>
      </c>
      <c r="V2034">
        <v>967</v>
      </c>
      <c r="W2034">
        <v>6.97</v>
      </c>
    </row>
    <row r="2035" spans="1:23" x14ac:dyDescent="0.25">
      <c r="A2035" t="s">
        <v>2544</v>
      </c>
      <c r="B2035">
        <v>2175</v>
      </c>
      <c r="C2035" t="s">
        <v>2629</v>
      </c>
      <c r="D2035" s="3">
        <v>41135</v>
      </c>
      <c r="E2035">
        <v>2226080.08506</v>
      </c>
      <c r="F2035">
        <v>1373106.1070099999</v>
      </c>
      <c r="G2035" t="s">
        <v>452</v>
      </c>
      <c r="H2035" t="s">
        <v>453</v>
      </c>
      <c r="I2035" t="s">
        <v>380</v>
      </c>
      <c r="J2035" t="s">
        <v>373</v>
      </c>
      <c r="K2035">
        <v>-84.398690000000002</v>
      </c>
      <c r="L2035">
        <v>33.774549999999998</v>
      </c>
      <c r="M2035" t="s">
        <v>374</v>
      </c>
      <c r="N2035">
        <v>6.3</v>
      </c>
      <c r="O2035">
        <v>17</v>
      </c>
      <c r="P2035">
        <v>19</v>
      </c>
      <c r="Q2035">
        <v>16</v>
      </c>
      <c r="R2035">
        <v>558.32000000000005</v>
      </c>
      <c r="S2035">
        <v>6.44</v>
      </c>
      <c r="T2035">
        <v>96.8</v>
      </c>
      <c r="U2035">
        <v>11.75</v>
      </c>
      <c r="V2035">
        <v>603</v>
      </c>
      <c r="W2035">
        <v>6.63</v>
      </c>
    </row>
    <row r="2036" spans="1:23" x14ac:dyDescent="0.25">
      <c r="A2036" t="s">
        <v>2544</v>
      </c>
      <c r="B2036">
        <v>2176</v>
      </c>
      <c r="C2036" t="s">
        <v>2630</v>
      </c>
      <c r="D2036" s="3">
        <v>41135</v>
      </c>
      <c r="E2036">
        <v>2226067.68719</v>
      </c>
      <c r="F2036">
        <v>1373106.1070099999</v>
      </c>
      <c r="G2036" t="s">
        <v>452</v>
      </c>
      <c r="H2036" t="s">
        <v>453</v>
      </c>
      <c r="I2036" t="s">
        <v>372</v>
      </c>
      <c r="J2036" t="s">
        <v>381</v>
      </c>
      <c r="K2036">
        <v>-84.39873</v>
      </c>
      <c r="L2036">
        <v>33.774549999999998</v>
      </c>
      <c r="M2036" t="s">
        <v>374</v>
      </c>
      <c r="N2036">
        <v>4.8</v>
      </c>
      <c r="O2036">
        <v>15</v>
      </c>
      <c r="P2036">
        <v>17</v>
      </c>
      <c r="Q2036">
        <v>13</v>
      </c>
      <c r="R2036">
        <v>599.01</v>
      </c>
      <c r="S2036">
        <v>6.9</v>
      </c>
      <c r="T2036">
        <v>52.29</v>
      </c>
      <c r="U2036">
        <v>8.3800000000000008</v>
      </c>
      <c r="V2036">
        <v>228</v>
      </c>
      <c r="W2036">
        <v>7.11</v>
      </c>
    </row>
    <row r="2037" spans="1:23" x14ac:dyDescent="0.25">
      <c r="A2037" t="s">
        <v>2544</v>
      </c>
      <c r="B2037">
        <v>2177</v>
      </c>
      <c r="C2037" t="s">
        <v>2631</v>
      </c>
      <c r="D2037" s="3">
        <v>41135</v>
      </c>
      <c r="E2037">
        <v>2226049.3599100001</v>
      </c>
      <c r="F2037">
        <v>1373106.1070099999</v>
      </c>
      <c r="G2037" t="s">
        <v>452</v>
      </c>
      <c r="H2037" t="s">
        <v>453</v>
      </c>
      <c r="I2037" t="s">
        <v>380</v>
      </c>
      <c r="J2037" t="s">
        <v>381</v>
      </c>
      <c r="K2037">
        <v>-84.398790000000005</v>
      </c>
      <c r="L2037">
        <v>33.774549999999998</v>
      </c>
      <c r="M2037" t="s">
        <v>374</v>
      </c>
      <c r="N2037">
        <v>7.2</v>
      </c>
      <c r="O2037">
        <v>15</v>
      </c>
      <c r="P2037">
        <v>16</v>
      </c>
      <c r="Q2037">
        <v>17</v>
      </c>
      <c r="R2037">
        <v>703.21</v>
      </c>
      <c r="S2037">
        <v>8.11</v>
      </c>
      <c r="T2037">
        <v>206.29</v>
      </c>
      <c r="U2037">
        <v>17.77</v>
      </c>
      <c r="V2037">
        <v>888</v>
      </c>
      <c r="W2037">
        <v>8.35</v>
      </c>
    </row>
    <row r="2038" spans="1:23" x14ac:dyDescent="0.25">
      <c r="A2038" t="s">
        <v>2544</v>
      </c>
      <c r="B2038">
        <v>2178</v>
      </c>
      <c r="C2038" t="s">
        <v>2632</v>
      </c>
      <c r="D2038" s="3">
        <v>41135</v>
      </c>
      <c r="E2038">
        <v>2226039.9267500001</v>
      </c>
      <c r="F2038">
        <v>1373105.56797</v>
      </c>
      <c r="G2038" t="s">
        <v>452</v>
      </c>
      <c r="H2038" t="s">
        <v>453</v>
      </c>
      <c r="I2038" t="s">
        <v>372</v>
      </c>
      <c r="J2038" t="s">
        <v>381</v>
      </c>
      <c r="K2038">
        <v>-84.398820000000001</v>
      </c>
      <c r="L2038">
        <v>33.774549999999998</v>
      </c>
      <c r="M2038" t="s">
        <v>374</v>
      </c>
      <c r="N2038">
        <v>6.9</v>
      </c>
      <c r="O2038">
        <v>11</v>
      </c>
      <c r="P2038">
        <v>16</v>
      </c>
      <c r="Q2038">
        <v>14</v>
      </c>
      <c r="R2038">
        <v>482.98</v>
      </c>
      <c r="S2038">
        <v>5.58</v>
      </c>
      <c r="T2038">
        <v>112.02</v>
      </c>
      <c r="U2038">
        <v>12.61</v>
      </c>
      <c r="V2038">
        <v>774</v>
      </c>
      <c r="W2038">
        <v>5.74</v>
      </c>
    </row>
    <row r="2039" spans="1:23" x14ac:dyDescent="0.25">
      <c r="A2039" t="s">
        <v>2544</v>
      </c>
      <c r="B2039">
        <v>2179</v>
      </c>
      <c r="C2039" t="s">
        <v>2633</v>
      </c>
      <c r="D2039" s="3">
        <v>41135</v>
      </c>
      <c r="E2039">
        <v>2226022.40803</v>
      </c>
      <c r="F2039">
        <v>1373106.37653</v>
      </c>
      <c r="G2039" t="s">
        <v>452</v>
      </c>
      <c r="H2039" t="s">
        <v>453</v>
      </c>
      <c r="I2039" t="s">
        <v>380</v>
      </c>
      <c r="J2039" t="s">
        <v>373</v>
      </c>
      <c r="K2039">
        <v>-84.398880000000005</v>
      </c>
      <c r="L2039">
        <v>33.774549999999998</v>
      </c>
      <c r="M2039" t="s">
        <v>374</v>
      </c>
      <c r="N2039">
        <v>7.2</v>
      </c>
      <c r="O2039">
        <v>16</v>
      </c>
      <c r="P2039">
        <v>16</v>
      </c>
      <c r="Q2039">
        <v>16</v>
      </c>
      <c r="R2039">
        <v>481.25</v>
      </c>
      <c r="S2039">
        <v>5.56</v>
      </c>
      <c r="T2039">
        <v>128.75</v>
      </c>
      <c r="U2039">
        <v>13.71</v>
      </c>
      <c r="V2039">
        <v>795</v>
      </c>
      <c r="W2039">
        <v>5.71</v>
      </c>
    </row>
    <row r="2040" spans="1:23" x14ac:dyDescent="0.25">
      <c r="A2040" t="s">
        <v>2544</v>
      </c>
      <c r="B2040">
        <v>2180</v>
      </c>
      <c r="C2040" t="s">
        <v>2634</v>
      </c>
      <c r="D2040" s="3">
        <v>41135</v>
      </c>
      <c r="E2040">
        <v>2226011.8968000002</v>
      </c>
      <c r="F2040">
        <v>1373106.91557</v>
      </c>
      <c r="G2040" t="s">
        <v>452</v>
      </c>
      <c r="H2040" t="s">
        <v>453</v>
      </c>
      <c r="I2040" t="s">
        <v>380</v>
      </c>
      <c r="J2040" t="s">
        <v>381</v>
      </c>
      <c r="K2040">
        <v>-84.398910000000001</v>
      </c>
      <c r="L2040">
        <v>33.774549999999998</v>
      </c>
      <c r="M2040" t="s">
        <v>374</v>
      </c>
      <c r="N2040">
        <v>8.3000000000000007</v>
      </c>
      <c r="O2040">
        <v>12</v>
      </c>
      <c r="P2040">
        <v>14</v>
      </c>
      <c r="Q2040">
        <v>11</v>
      </c>
      <c r="R2040">
        <v>283.74</v>
      </c>
      <c r="S2040">
        <v>3.26</v>
      </c>
      <c r="T2040">
        <v>170.64</v>
      </c>
      <c r="U2040">
        <v>15.94</v>
      </c>
      <c r="V2040">
        <v>880</v>
      </c>
      <c r="W2040">
        <v>3.37</v>
      </c>
    </row>
    <row r="2041" spans="1:23" x14ac:dyDescent="0.25">
      <c r="A2041" t="s">
        <v>2544</v>
      </c>
      <c r="B2041">
        <v>2181</v>
      </c>
      <c r="C2041" t="s">
        <v>2635</v>
      </c>
      <c r="D2041" s="3">
        <v>41135</v>
      </c>
      <c r="E2041">
        <v>2225997.6123000002</v>
      </c>
      <c r="F2041">
        <v>1373106.6460500001</v>
      </c>
      <c r="G2041" t="s">
        <v>452</v>
      </c>
      <c r="H2041" t="s">
        <v>453</v>
      </c>
      <c r="I2041" t="s">
        <v>372</v>
      </c>
      <c r="J2041" t="s">
        <v>381</v>
      </c>
      <c r="K2041">
        <v>-84.398960000000002</v>
      </c>
      <c r="L2041">
        <v>33.774549999999998</v>
      </c>
      <c r="M2041" t="s">
        <v>374</v>
      </c>
      <c r="N2041">
        <v>6.8</v>
      </c>
      <c r="O2041">
        <v>17</v>
      </c>
      <c r="P2041">
        <v>17</v>
      </c>
      <c r="Q2041">
        <v>13</v>
      </c>
      <c r="R2041">
        <v>640.55999999999995</v>
      </c>
      <c r="S2041">
        <v>7.39</v>
      </c>
      <c r="T2041">
        <v>114.49</v>
      </c>
      <c r="U2041">
        <v>12.87</v>
      </c>
      <c r="V2041">
        <v>768</v>
      </c>
      <c r="W2041">
        <v>7.61</v>
      </c>
    </row>
    <row r="2042" spans="1:23" x14ac:dyDescent="0.25">
      <c r="A2042" t="s">
        <v>2544</v>
      </c>
      <c r="B2042">
        <v>2182</v>
      </c>
      <c r="C2042" t="s">
        <v>2636</v>
      </c>
      <c r="D2042" s="3">
        <v>41135</v>
      </c>
      <c r="E2042">
        <v>2226000.5770100001</v>
      </c>
      <c r="F2042">
        <v>1373129.82467</v>
      </c>
      <c r="G2042" t="s">
        <v>1145</v>
      </c>
      <c r="H2042" t="s">
        <v>1146</v>
      </c>
      <c r="I2042" t="s">
        <v>372</v>
      </c>
      <c r="J2042" t="s">
        <v>373</v>
      </c>
      <c r="K2042">
        <v>-84.398949999999999</v>
      </c>
      <c r="L2042">
        <v>33.774619999999999</v>
      </c>
      <c r="M2042" t="s">
        <v>374</v>
      </c>
      <c r="N2042">
        <v>20.100000000000001</v>
      </c>
      <c r="O2042">
        <v>41</v>
      </c>
      <c r="P2042">
        <v>46</v>
      </c>
      <c r="Q2042">
        <v>49</v>
      </c>
      <c r="R2042">
        <v>6016.16</v>
      </c>
      <c r="S2042">
        <v>121.61</v>
      </c>
      <c r="T2042">
        <v>1684.77</v>
      </c>
      <c r="U2042">
        <v>69.930000000000007</v>
      </c>
      <c r="V2042">
        <v>3837</v>
      </c>
      <c r="W2042">
        <v>71.44</v>
      </c>
    </row>
    <row r="2043" spans="1:23" x14ac:dyDescent="0.25">
      <c r="A2043" t="s">
        <v>2544</v>
      </c>
      <c r="B2043">
        <v>2183</v>
      </c>
      <c r="C2043" t="s">
        <v>2637</v>
      </c>
      <c r="D2043" s="3">
        <v>41135</v>
      </c>
      <c r="E2043">
        <v>2225992.3424399998</v>
      </c>
      <c r="F2043">
        <v>1373218.95303</v>
      </c>
      <c r="G2043" t="s">
        <v>463</v>
      </c>
      <c r="H2043" t="s">
        <v>464</v>
      </c>
      <c r="I2043" t="s">
        <v>372</v>
      </c>
      <c r="J2043" t="s">
        <v>381</v>
      </c>
      <c r="K2043">
        <v>-84.398979999999995</v>
      </c>
      <c r="L2043">
        <v>33.774859999999997</v>
      </c>
      <c r="M2043" t="s">
        <v>374</v>
      </c>
      <c r="N2043">
        <v>5.2</v>
      </c>
      <c r="O2043">
        <v>26</v>
      </c>
      <c r="P2043">
        <v>25</v>
      </c>
      <c r="Q2043">
        <v>26</v>
      </c>
      <c r="R2043">
        <v>2701.53</v>
      </c>
      <c r="S2043">
        <v>41.42</v>
      </c>
      <c r="T2043">
        <v>346.57</v>
      </c>
      <c r="U2043">
        <v>25.29</v>
      </c>
      <c r="V2043">
        <v>1236</v>
      </c>
      <c r="W2043">
        <v>32.08</v>
      </c>
    </row>
    <row r="2044" spans="1:23" x14ac:dyDescent="0.25">
      <c r="A2044" t="s">
        <v>2544</v>
      </c>
      <c r="B2044">
        <v>2184</v>
      </c>
      <c r="C2044" t="s">
        <v>2638</v>
      </c>
      <c r="D2044" s="3">
        <v>41135</v>
      </c>
      <c r="E2044">
        <v>2225992.7919999999</v>
      </c>
      <c r="F2044">
        <v>1373205.46612</v>
      </c>
      <c r="G2044" t="s">
        <v>463</v>
      </c>
      <c r="H2044" t="s">
        <v>464</v>
      </c>
      <c r="I2044" t="s">
        <v>372</v>
      </c>
      <c r="J2044" t="s">
        <v>381</v>
      </c>
      <c r="K2044">
        <v>-84.398970000000006</v>
      </c>
      <c r="L2044">
        <v>33.774819999999998</v>
      </c>
      <c r="M2044" t="s">
        <v>374</v>
      </c>
      <c r="N2044">
        <v>5.3</v>
      </c>
      <c r="O2044">
        <v>26</v>
      </c>
      <c r="P2044">
        <v>23</v>
      </c>
      <c r="Q2044">
        <v>27</v>
      </c>
      <c r="R2044">
        <v>2621.44</v>
      </c>
      <c r="S2044">
        <v>40.21</v>
      </c>
      <c r="T2044">
        <v>431.14</v>
      </c>
      <c r="U2044">
        <v>28.73</v>
      </c>
      <c r="V2044">
        <v>1382</v>
      </c>
      <c r="W2044">
        <v>31.13</v>
      </c>
    </row>
    <row r="2045" spans="1:23" x14ac:dyDescent="0.25">
      <c r="A2045" t="s">
        <v>2544</v>
      </c>
      <c r="B2045">
        <v>2185</v>
      </c>
      <c r="C2045" t="s">
        <v>2639</v>
      </c>
      <c r="D2045" s="3">
        <v>41135</v>
      </c>
      <c r="E2045">
        <v>2225975.7085799999</v>
      </c>
      <c r="F2045">
        <v>1373179.39142</v>
      </c>
      <c r="G2045" t="s">
        <v>1740</v>
      </c>
      <c r="H2045" t="s">
        <v>1741</v>
      </c>
      <c r="I2045" t="s">
        <v>372</v>
      </c>
      <c r="J2045" t="s">
        <v>381</v>
      </c>
      <c r="K2045">
        <v>-84.399029999999996</v>
      </c>
      <c r="L2045">
        <v>33.774749999999997</v>
      </c>
      <c r="M2045" t="s">
        <v>374</v>
      </c>
      <c r="N2045">
        <v>4.0999999999999996</v>
      </c>
      <c r="O2045">
        <v>18</v>
      </c>
      <c r="P2045">
        <v>16</v>
      </c>
      <c r="Q2045">
        <v>19</v>
      </c>
      <c r="R2045">
        <v>637.33000000000004</v>
      </c>
      <c r="S2045">
        <v>17.46</v>
      </c>
      <c r="T2045">
        <v>123.9</v>
      </c>
      <c r="U2045">
        <v>13.45</v>
      </c>
      <c r="V2045">
        <v>805</v>
      </c>
      <c r="W2045">
        <v>13.15</v>
      </c>
    </row>
    <row r="2046" spans="1:23" x14ac:dyDescent="0.25">
      <c r="A2046" t="s">
        <v>2544</v>
      </c>
      <c r="B2046">
        <v>2186</v>
      </c>
      <c r="C2046" t="s">
        <v>2640</v>
      </c>
      <c r="D2046" s="3">
        <v>41135</v>
      </c>
      <c r="E2046">
        <v>2225963.5703599998</v>
      </c>
      <c r="F2046">
        <v>1373180.29055</v>
      </c>
      <c r="G2046" t="s">
        <v>1740</v>
      </c>
      <c r="H2046" t="s">
        <v>1741</v>
      </c>
      <c r="I2046" t="s">
        <v>372</v>
      </c>
      <c r="J2046" t="s">
        <v>381</v>
      </c>
      <c r="K2046">
        <v>-84.399069999999995</v>
      </c>
      <c r="L2046">
        <v>33.774749999999997</v>
      </c>
      <c r="M2046" t="s">
        <v>374</v>
      </c>
      <c r="N2046">
        <v>4.3</v>
      </c>
      <c r="O2046">
        <v>19</v>
      </c>
      <c r="P2046">
        <v>17</v>
      </c>
      <c r="Q2046">
        <v>11</v>
      </c>
      <c r="R2046">
        <v>327.01</v>
      </c>
      <c r="S2046">
        <v>8.9499999999999993</v>
      </c>
      <c r="T2046">
        <v>137.59</v>
      </c>
      <c r="U2046">
        <v>14.55</v>
      </c>
      <c r="V2046">
        <v>841</v>
      </c>
      <c r="W2046">
        <v>6.75</v>
      </c>
    </row>
    <row r="2047" spans="1:23" x14ac:dyDescent="0.25">
      <c r="A2047" t="s">
        <v>2544</v>
      </c>
      <c r="B2047">
        <v>2187</v>
      </c>
      <c r="C2047" t="s">
        <v>2641</v>
      </c>
      <c r="D2047" s="3">
        <v>41135</v>
      </c>
      <c r="E2047">
        <v>2225960.4234099998</v>
      </c>
      <c r="F2047">
        <v>1373155.1149800001</v>
      </c>
      <c r="G2047" t="s">
        <v>1145</v>
      </c>
      <c r="H2047" t="s">
        <v>1146</v>
      </c>
      <c r="I2047" t="s">
        <v>380</v>
      </c>
      <c r="J2047" t="s">
        <v>399</v>
      </c>
      <c r="K2047">
        <v>-84.399079999999998</v>
      </c>
      <c r="L2047">
        <v>33.77469</v>
      </c>
      <c r="M2047" t="s">
        <v>374</v>
      </c>
      <c r="N2047">
        <v>21</v>
      </c>
      <c r="O2047">
        <v>56</v>
      </c>
      <c r="P2047">
        <v>51</v>
      </c>
      <c r="Q2047">
        <v>38</v>
      </c>
      <c r="R2047">
        <v>6185.37</v>
      </c>
      <c r="S2047">
        <v>125.02</v>
      </c>
      <c r="T2047">
        <v>1930.94</v>
      </c>
      <c r="U2047">
        <v>76.209999999999994</v>
      </c>
      <c r="V2047">
        <v>3943</v>
      </c>
      <c r="W2047">
        <v>73.45</v>
      </c>
    </row>
    <row r="2048" spans="1:23" x14ac:dyDescent="0.25">
      <c r="A2048" t="s">
        <v>2544</v>
      </c>
      <c r="B2048">
        <v>2188</v>
      </c>
      <c r="C2048" t="s">
        <v>2642</v>
      </c>
      <c r="D2048" s="3">
        <v>41135</v>
      </c>
      <c r="E2048">
        <v>2225968.9651199998</v>
      </c>
      <c r="F2048">
        <v>1373102.5160300001</v>
      </c>
      <c r="G2048" t="s">
        <v>1145</v>
      </c>
      <c r="H2048" t="s">
        <v>1146</v>
      </c>
      <c r="I2048" t="s">
        <v>380</v>
      </c>
      <c r="J2048" t="s">
        <v>373</v>
      </c>
      <c r="K2048">
        <v>-84.399050000000003</v>
      </c>
      <c r="L2048">
        <v>33.774540000000002</v>
      </c>
      <c r="M2048" t="s">
        <v>374</v>
      </c>
      <c r="N2048">
        <v>18.2</v>
      </c>
      <c r="O2048">
        <v>52</v>
      </c>
      <c r="P2048">
        <v>37</v>
      </c>
      <c r="Q2048">
        <v>42</v>
      </c>
      <c r="R2048">
        <v>4735.04</v>
      </c>
      <c r="S2048">
        <v>95.7</v>
      </c>
      <c r="T2048">
        <v>1349.52</v>
      </c>
      <c r="U2048">
        <v>61.51</v>
      </c>
      <c r="V2048">
        <v>3220</v>
      </c>
      <c r="W2048">
        <v>56.23</v>
      </c>
    </row>
    <row r="2049" spans="1:23" x14ac:dyDescent="0.25">
      <c r="A2049" t="s">
        <v>2544</v>
      </c>
      <c r="B2049">
        <v>2189</v>
      </c>
      <c r="C2049" t="s">
        <v>2643</v>
      </c>
      <c r="D2049" s="3">
        <v>41135</v>
      </c>
      <c r="E2049">
        <v>2225966.0562100001</v>
      </c>
      <c r="F2049">
        <v>1373073.7526199999</v>
      </c>
      <c r="G2049" t="s">
        <v>452</v>
      </c>
      <c r="H2049" t="s">
        <v>453</v>
      </c>
      <c r="I2049" t="s">
        <v>372</v>
      </c>
      <c r="J2049" t="s">
        <v>381</v>
      </c>
      <c r="K2049">
        <v>-84.399060000000006</v>
      </c>
      <c r="L2049">
        <v>33.774459999999998</v>
      </c>
      <c r="M2049" t="s">
        <v>374</v>
      </c>
      <c r="N2049">
        <v>7.7</v>
      </c>
      <c r="O2049">
        <v>6</v>
      </c>
      <c r="P2049">
        <v>13</v>
      </c>
      <c r="Q2049">
        <v>18</v>
      </c>
      <c r="R2049">
        <v>235.41</v>
      </c>
      <c r="S2049">
        <v>2.71</v>
      </c>
      <c r="T2049">
        <v>136.33000000000001</v>
      </c>
      <c r="U2049">
        <v>13.98</v>
      </c>
      <c r="V2049">
        <v>791</v>
      </c>
      <c r="W2049">
        <v>2.8</v>
      </c>
    </row>
    <row r="2050" spans="1:23" x14ac:dyDescent="0.25">
      <c r="A2050" t="s">
        <v>2544</v>
      </c>
      <c r="B2050">
        <v>2190</v>
      </c>
      <c r="C2050" t="s">
        <v>2644</v>
      </c>
      <c r="D2050" s="3">
        <v>41135</v>
      </c>
      <c r="E2050">
        <v>2225966.5587900002</v>
      </c>
      <c r="F2050">
        <v>1372987.7337</v>
      </c>
      <c r="G2050" t="s">
        <v>452</v>
      </c>
      <c r="H2050" t="s">
        <v>453</v>
      </c>
      <c r="I2050" t="s">
        <v>372</v>
      </c>
      <c r="J2050" t="s">
        <v>381</v>
      </c>
      <c r="K2050">
        <v>-84.399060000000006</v>
      </c>
      <c r="L2050">
        <v>33.774230000000003</v>
      </c>
      <c r="M2050" t="s">
        <v>374</v>
      </c>
      <c r="N2050">
        <v>4.3</v>
      </c>
      <c r="O2050">
        <v>13</v>
      </c>
      <c r="P2050">
        <v>14</v>
      </c>
      <c r="Q2050">
        <v>17</v>
      </c>
      <c r="R2050">
        <v>652.83000000000004</v>
      </c>
      <c r="S2050">
        <v>7.52</v>
      </c>
      <c r="T2050">
        <v>40.19</v>
      </c>
      <c r="U2050">
        <v>7.23</v>
      </c>
      <c r="V2050">
        <v>183</v>
      </c>
      <c r="W2050">
        <v>7.75</v>
      </c>
    </row>
    <row r="2051" spans="1:23" x14ac:dyDescent="0.25">
      <c r="A2051" t="s">
        <v>2544</v>
      </c>
      <c r="B2051">
        <v>2191</v>
      </c>
      <c r="C2051" t="s">
        <v>2645</v>
      </c>
      <c r="D2051" s="3">
        <v>41135</v>
      </c>
      <c r="E2051">
        <v>2225965.5350299999</v>
      </c>
      <c r="F2051">
        <v>1372957.8387</v>
      </c>
      <c r="G2051" t="s">
        <v>452</v>
      </c>
      <c r="H2051" t="s">
        <v>453</v>
      </c>
      <c r="I2051" t="s">
        <v>372</v>
      </c>
      <c r="J2051" t="s">
        <v>381</v>
      </c>
      <c r="K2051">
        <v>-84.399060000000006</v>
      </c>
      <c r="L2051">
        <v>33.774140000000003</v>
      </c>
      <c r="M2051" t="s">
        <v>374</v>
      </c>
      <c r="N2051">
        <v>3.2</v>
      </c>
      <c r="O2051">
        <v>14</v>
      </c>
      <c r="P2051">
        <v>14</v>
      </c>
      <c r="Q2051">
        <v>12</v>
      </c>
      <c r="R2051">
        <v>437.77</v>
      </c>
      <c r="S2051">
        <v>5.05</v>
      </c>
      <c r="T2051">
        <v>21.36</v>
      </c>
      <c r="U2051">
        <v>5.16</v>
      </c>
      <c r="V2051">
        <v>101</v>
      </c>
      <c r="W2051">
        <v>5.2</v>
      </c>
    </row>
    <row r="2052" spans="1:23" x14ac:dyDescent="0.25">
      <c r="A2052" t="s">
        <v>2112</v>
      </c>
      <c r="B2052">
        <v>2192</v>
      </c>
      <c r="C2052" t="s">
        <v>2646</v>
      </c>
      <c r="D2052" s="3">
        <v>41135</v>
      </c>
      <c r="E2052">
        <v>2226725.9020699998</v>
      </c>
      <c r="F2052">
        <v>1372259.0058500001</v>
      </c>
      <c r="G2052" t="s">
        <v>500</v>
      </c>
      <c r="H2052" t="s">
        <v>501</v>
      </c>
      <c r="I2052" t="s">
        <v>372</v>
      </c>
      <c r="J2052" t="s">
        <v>373</v>
      </c>
      <c r="K2052">
        <v>-84.396550000000005</v>
      </c>
      <c r="L2052">
        <v>33.77223</v>
      </c>
      <c r="M2052" t="s">
        <v>374</v>
      </c>
      <c r="N2052">
        <v>16.600000000000001</v>
      </c>
      <c r="O2052">
        <v>35</v>
      </c>
      <c r="P2052">
        <v>36</v>
      </c>
      <c r="Q2052">
        <v>39</v>
      </c>
      <c r="R2052">
        <v>4326.0200000000004</v>
      </c>
      <c r="S2052">
        <v>119.64</v>
      </c>
      <c r="T2052">
        <v>963.33</v>
      </c>
      <c r="U2052">
        <v>44.69</v>
      </c>
      <c r="V2052">
        <v>2867</v>
      </c>
      <c r="W2052">
        <v>89.28</v>
      </c>
    </row>
    <row r="2053" spans="1:23" x14ac:dyDescent="0.25">
      <c r="A2053" t="s">
        <v>2460</v>
      </c>
      <c r="B2053">
        <v>2193</v>
      </c>
      <c r="C2053" t="s">
        <v>2647</v>
      </c>
      <c r="D2053" s="3">
        <v>41135</v>
      </c>
      <c r="E2053">
        <v>2226517.6806200002</v>
      </c>
      <c r="F2053">
        <v>1372511.43756</v>
      </c>
      <c r="G2053" t="s">
        <v>416</v>
      </c>
      <c r="H2053" t="s">
        <v>417</v>
      </c>
      <c r="I2053" t="s">
        <v>372</v>
      </c>
      <c r="J2053" t="s">
        <v>381</v>
      </c>
      <c r="K2053">
        <v>-84.397239999999996</v>
      </c>
      <c r="L2053">
        <v>33.772919999999999</v>
      </c>
      <c r="M2053" t="s">
        <v>374</v>
      </c>
      <c r="N2053">
        <v>4</v>
      </c>
      <c r="O2053">
        <v>17</v>
      </c>
      <c r="P2053">
        <v>14</v>
      </c>
      <c r="Q2053">
        <v>14</v>
      </c>
      <c r="R2053">
        <v>540.99</v>
      </c>
      <c r="S2053">
        <v>12.59</v>
      </c>
      <c r="T2053">
        <v>25.49</v>
      </c>
      <c r="U2053">
        <v>5.34</v>
      </c>
      <c r="V2053">
        <v>160</v>
      </c>
      <c r="W2053">
        <v>6.42</v>
      </c>
    </row>
    <row r="2054" spans="1:23" x14ac:dyDescent="0.25">
      <c r="A2054" t="s">
        <v>2460</v>
      </c>
      <c r="B2054">
        <v>2194</v>
      </c>
      <c r="C2054" t="s">
        <v>2648</v>
      </c>
      <c r="D2054" s="3">
        <v>41135</v>
      </c>
      <c r="E2054">
        <v>2226493.61809</v>
      </c>
      <c r="F2054">
        <v>1372529.83831</v>
      </c>
      <c r="G2054" t="s">
        <v>416</v>
      </c>
      <c r="H2054" t="s">
        <v>417</v>
      </c>
      <c r="I2054" t="s">
        <v>372</v>
      </c>
      <c r="J2054" t="s">
        <v>381</v>
      </c>
      <c r="K2054">
        <v>-84.397319999999993</v>
      </c>
      <c r="L2054">
        <v>33.772970000000001</v>
      </c>
      <c r="M2054" t="s">
        <v>374</v>
      </c>
      <c r="N2054">
        <v>3.8</v>
      </c>
      <c r="O2054">
        <v>16</v>
      </c>
      <c r="P2054">
        <v>11</v>
      </c>
      <c r="Q2054">
        <v>10</v>
      </c>
      <c r="R2054">
        <v>342.83</v>
      </c>
      <c r="S2054">
        <v>7.98</v>
      </c>
      <c r="T2054">
        <v>22.53</v>
      </c>
      <c r="U2054">
        <v>4.9800000000000004</v>
      </c>
      <c r="V2054">
        <v>152</v>
      </c>
      <c r="W2054">
        <v>4.07</v>
      </c>
    </row>
    <row r="2055" spans="1:23" x14ac:dyDescent="0.25">
      <c r="A2055" t="s">
        <v>2460</v>
      </c>
      <c r="B2055">
        <v>2195</v>
      </c>
      <c r="C2055" t="s">
        <v>2649</v>
      </c>
      <c r="D2055" s="3">
        <v>41135</v>
      </c>
      <c r="E2055">
        <v>2226420.8997399998</v>
      </c>
      <c r="F2055">
        <v>1372576.3709799999</v>
      </c>
      <c r="G2055" t="s">
        <v>416</v>
      </c>
      <c r="H2055" t="s">
        <v>417</v>
      </c>
      <c r="I2055" t="s">
        <v>380</v>
      </c>
      <c r="J2055" t="s">
        <v>381</v>
      </c>
      <c r="K2055">
        <v>-84.397559999999999</v>
      </c>
      <c r="L2055">
        <v>33.773099999999999</v>
      </c>
      <c r="M2055" t="s">
        <v>374</v>
      </c>
      <c r="N2055">
        <v>4.0999999999999996</v>
      </c>
      <c r="O2055">
        <v>17</v>
      </c>
      <c r="P2055">
        <v>12</v>
      </c>
      <c r="Q2055">
        <v>13</v>
      </c>
      <c r="R2055">
        <v>524.09</v>
      </c>
      <c r="S2055">
        <v>12.19</v>
      </c>
      <c r="T2055">
        <v>27.03</v>
      </c>
      <c r="U2055">
        <v>5.51</v>
      </c>
      <c r="V2055">
        <v>169</v>
      </c>
      <c r="W2055">
        <v>6.22</v>
      </c>
    </row>
    <row r="2056" spans="1:23" x14ac:dyDescent="0.25">
      <c r="A2056" t="s">
        <v>2460</v>
      </c>
      <c r="B2056">
        <v>2196</v>
      </c>
      <c r="C2056" t="s">
        <v>2650</v>
      </c>
      <c r="D2056" s="3">
        <v>41135</v>
      </c>
      <c r="E2056">
        <v>2226394.0063399998</v>
      </c>
      <c r="F2056">
        <v>1372590.1715500001</v>
      </c>
      <c r="G2056" t="s">
        <v>416</v>
      </c>
      <c r="H2056" t="s">
        <v>417</v>
      </c>
      <c r="I2056" t="s">
        <v>380</v>
      </c>
      <c r="J2056" t="s">
        <v>381</v>
      </c>
      <c r="K2056">
        <v>-84.397649999999999</v>
      </c>
      <c r="L2056">
        <v>33.773139999999998</v>
      </c>
      <c r="M2056" t="s">
        <v>374</v>
      </c>
      <c r="N2056">
        <v>4.2</v>
      </c>
      <c r="O2056">
        <v>17</v>
      </c>
      <c r="P2056">
        <v>14</v>
      </c>
      <c r="Q2056">
        <v>12</v>
      </c>
      <c r="R2056">
        <v>499.66</v>
      </c>
      <c r="S2056">
        <v>11.64</v>
      </c>
      <c r="T2056">
        <v>28.64</v>
      </c>
      <c r="U2056">
        <v>5.69</v>
      </c>
      <c r="V2056">
        <v>186</v>
      </c>
      <c r="W2056">
        <v>5.93</v>
      </c>
    </row>
    <row r="2057" spans="1:23" x14ac:dyDescent="0.25">
      <c r="A2057" t="s">
        <v>2460</v>
      </c>
      <c r="B2057">
        <v>2197</v>
      </c>
      <c r="C2057" t="s">
        <v>2651</v>
      </c>
      <c r="D2057" s="3">
        <v>41135</v>
      </c>
      <c r="E2057">
        <v>2226338.9005900002</v>
      </c>
      <c r="F2057">
        <v>1372653.92135</v>
      </c>
      <c r="G2057" t="s">
        <v>432</v>
      </c>
      <c r="H2057" t="s">
        <v>433</v>
      </c>
      <c r="I2057" t="s">
        <v>380</v>
      </c>
      <c r="J2057" t="s">
        <v>381</v>
      </c>
      <c r="K2057">
        <v>-84.397829999999999</v>
      </c>
      <c r="L2057">
        <v>33.773310000000002</v>
      </c>
      <c r="M2057" t="s">
        <v>374</v>
      </c>
      <c r="N2057">
        <v>2.5</v>
      </c>
      <c r="O2057">
        <v>19</v>
      </c>
      <c r="P2057">
        <v>13</v>
      </c>
      <c r="Q2057">
        <v>10</v>
      </c>
      <c r="R2057">
        <v>326.25</v>
      </c>
      <c r="S2057">
        <v>4.28</v>
      </c>
      <c r="T2057">
        <v>9.7899999999999991</v>
      </c>
      <c r="U2057">
        <v>3.33</v>
      </c>
      <c r="V2057">
        <v>73</v>
      </c>
      <c r="W2057">
        <v>3.87</v>
      </c>
    </row>
    <row r="2058" spans="1:23" x14ac:dyDescent="0.25">
      <c r="A2058" t="s">
        <v>2460</v>
      </c>
      <c r="B2058">
        <v>2198</v>
      </c>
      <c r="C2058" t="s">
        <v>2652</v>
      </c>
      <c r="D2058" s="3">
        <v>41135</v>
      </c>
      <c r="E2058">
        <v>2226347.5446500001</v>
      </c>
      <c r="F2058">
        <v>1372659.3422000001</v>
      </c>
      <c r="G2058" t="s">
        <v>432</v>
      </c>
      <c r="H2058" t="s">
        <v>433</v>
      </c>
      <c r="I2058" t="s">
        <v>380</v>
      </c>
      <c r="J2058" t="s">
        <v>381</v>
      </c>
      <c r="K2058">
        <v>-84.397800000000004</v>
      </c>
      <c r="L2058">
        <v>33.773330000000001</v>
      </c>
      <c r="M2058" t="s">
        <v>374</v>
      </c>
      <c r="N2058">
        <v>2.8</v>
      </c>
      <c r="O2058">
        <v>15</v>
      </c>
      <c r="P2058">
        <v>12</v>
      </c>
      <c r="Q2058">
        <v>13</v>
      </c>
      <c r="R2058">
        <v>309.35000000000002</v>
      </c>
      <c r="S2058">
        <v>4.0599999999999996</v>
      </c>
      <c r="T2058">
        <v>12.48</v>
      </c>
      <c r="U2058">
        <v>3.77</v>
      </c>
      <c r="V2058">
        <v>92</v>
      </c>
      <c r="W2058">
        <v>3.67</v>
      </c>
    </row>
    <row r="2059" spans="1:23" x14ac:dyDescent="0.25">
      <c r="A2059" t="s">
        <v>2460</v>
      </c>
      <c r="B2059">
        <v>2199</v>
      </c>
      <c r="C2059" t="s">
        <v>2653</v>
      </c>
      <c r="D2059" s="3">
        <v>41135</v>
      </c>
      <c r="E2059">
        <v>2226360.4374899999</v>
      </c>
      <c r="F2059">
        <v>1372654.94692</v>
      </c>
      <c r="G2059" t="s">
        <v>432</v>
      </c>
      <c r="H2059" t="s">
        <v>433</v>
      </c>
      <c r="I2059" t="s">
        <v>372</v>
      </c>
      <c r="J2059" t="s">
        <v>381</v>
      </c>
      <c r="K2059">
        <v>-84.397760000000005</v>
      </c>
      <c r="L2059">
        <v>33.773310000000002</v>
      </c>
      <c r="M2059" t="s">
        <v>374</v>
      </c>
      <c r="N2059">
        <v>3.1</v>
      </c>
      <c r="O2059">
        <v>19</v>
      </c>
      <c r="P2059">
        <v>12</v>
      </c>
      <c r="Q2059">
        <v>13</v>
      </c>
      <c r="R2059">
        <v>401.6</v>
      </c>
      <c r="S2059">
        <v>5.27</v>
      </c>
      <c r="T2059">
        <v>16.23</v>
      </c>
      <c r="U2059">
        <v>4.3899999999999997</v>
      </c>
      <c r="V2059">
        <v>113</v>
      </c>
      <c r="W2059">
        <v>4.7699999999999996</v>
      </c>
    </row>
    <row r="2060" spans="1:23" x14ac:dyDescent="0.25">
      <c r="A2060" t="s">
        <v>2460</v>
      </c>
      <c r="B2060">
        <v>2200</v>
      </c>
      <c r="C2060" t="s">
        <v>2654</v>
      </c>
      <c r="D2060" s="3">
        <v>41135</v>
      </c>
      <c r="E2060">
        <v>2226368.78853</v>
      </c>
      <c r="F2060">
        <v>1372662.4188999999</v>
      </c>
      <c r="G2060" t="s">
        <v>432</v>
      </c>
      <c r="H2060" t="s">
        <v>433</v>
      </c>
      <c r="I2060" t="s">
        <v>380</v>
      </c>
      <c r="J2060" t="s">
        <v>381</v>
      </c>
      <c r="K2060">
        <v>-84.397729999999996</v>
      </c>
      <c r="L2060">
        <v>33.773330000000001</v>
      </c>
      <c r="M2060" t="s">
        <v>374</v>
      </c>
      <c r="N2060">
        <v>2.4</v>
      </c>
      <c r="O2060">
        <v>18</v>
      </c>
      <c r="P2060">
        <v>13</v>
      </c>
      <c r="Q2060">
        <v>14</v>
      </c>
      <c r="R2060">
        <v>362.21</v>
      </c>
      <c r="S2060">
        <v>4.74</v>
      </c>
      <c r="T2060">
        <v>8.84</v>
      </c>
      <c r="U2060">
        <v>3.13</v>
      </c>
      <c r="V2060">
        <v>68</v>
      </c>
      <c r="W2060">
        <v>4.3</v>
      </c>
    </row>
    <row r="2061" spans="1:23" x14ac:dyDescent="0.25">
      <c r="A2061" t="s">
        <v>2460</v>
      </c>
      <c r="B2061">
        <v>2201</v>
      </c>
      <c r="C2061" t="s">
        <v>2655</v>
      </c>
      <c r="D2061" s="3">
        <v>41135</v>
      </c>
      <c r="E2061">
        <v>2226385.19759</v>
      </c>
      <c r="F2061">
        <v>1372618.75908</v>
      </c>
      <c r="G2061" t="s">
        <v>1134</v>
      </c>
      <c r="H2061" t="s">
        <v>1135</v>
      </c>
      <c r="I2061" t="s">
        <v>372</v>
      </c>
      <c r="J2061" t="s">
        <v>381</v>
      </c>
      <c r="K2061">
        <v>-84.397679999999994</v>
      </c>
      <c r="L2061">
        <v>33.773209999999999</v>
      </c>
      <c r="M2061" t="s">
        <v>374</v>
      </c>
      <c r="N2061">
        <v>5.6</v>
      </c>
      <c r="O2061">
        <v>23</v>
      </c>
      <c r="P2061">
        <v>16</v>
      </c>
      <c r="Q2061">
        <v>14</v>
      </c>
      <c r="R2061">
        <v>601.91999999999996</v>
      </c>
      <c r="S2061">
        <v>12.17</v>
      </c>
      <c r="T2061">
        <v>38.32</v>
      </c>
      <c r="U2061">
        <v>5.05</v>
      </c>
      <c r="V2061">
        <v>500</v>
      </c>
      <c r="W2061">
        <v>7.15</v>
      </c>
    </row>
    <row r="2062" spans="1:23" x14ac:dyDescent="0.25">
      <c r="A2062" t="s">
        <v>2460</v>
      </c>
      <c r="B2062">
        <v>2202</v>
      </c>
      <c r="C2062" t="s">
        <v>2656</v>
      </c>
      <c r="D2062" s="3">
        <v>41135</v>
      </c>
      <c r="E2062">
        <v>2226422.4842500002</v>
      </c>
      <c r="F2062">
        <v>1372594.65827</v>
      </c>
      <c r="G2062" t="s">
        <v>1770</v>
      </c>
      <c r="H2062" t="s">
        <v>1771</v>
      </c>
      <c r="I2062" t="s">
        <v>372</v>
      </c>
      <c r="J2062" t="s">
        <v>373</v>
      </c>
      <c r="K2062">
        <v>-84.397559999999999</v>
      </c>
      <c r="L2062">
        <v>33.773150000000001</v>
      </c>
      <c r="M2062" t="s">
        <v>374</v>
      </c>
      <c r="N2062">
        <v>10.7</v>
      </c>
      <c r="O2062">
        <v>37</v>
      </c>
      <c r="P2062">
        <v>26</v>
      </c>
      <c r="Q2062">
        <v>27</v>
      </c>
      <c r="R2062">
        <v>3297.42</v>
      </c>
      <c r="S2062">
        <v>40.68</v>
      </c>
      <c r="T2062">
        <v>414.01</v>
      </c>
      <c r="U2062">
        <v>30</v>
      </c>
      <c r="V2062">
        <v>845</v>
      </c>
      <c r="W2062">
        <v>39.15</v>
      </c>
    </row>
    <row r="2063" spans="1:23" x14ac:dyDescent="0.25">
      <c r="A2063" t="s">
        <v>2460</v>
      </c>
      <c r="B2063">
        <v>2203</v>
      </c>
      <c r="C2063" t="s">
        <v>2657</v>
      </c>
      <c r="D2063" s="3">
        <v>41135</v>
      </c>
      <c r="E2063">
        <v>2226447.0978399999</v>
      </c>
      <c r="F2063">
        <v>1372578.8352399999</v>
      </c>
      <c r="G2063" t="s">
        <v>1770</v>
      </c>
      <c r="H2063" t="s">
        <v>1771</v>
      </c>
      <c r="I2063" t="s">
        <v>372</v>
      </c>
      <c r="J2063" t="s">
        <v>373</v>
      </c>
      <c r="K2063">
        <v>-84.397469999999998</v>
      </c>
      <c r="L2063">
        <v>33.773099999999999</v>
      </c>
      <c r="M2063" t="s">
        <v>374</v>
      </c>
      <c r="N2063">
        <v>10.1</v>
      </c>
      <c r="O2063">
        <v>37</v>
      </c>
      <c r="P2063">
        <v>32</v>
      </c>
      <c r="Q2063">
        <v>24</v>
      </c>
      <c r="R2063">
        <v>3265.23</v>
      </c>
      <c r="S2063">
        <v>40.28</v>
      </c>
      <c r="T2063">
        <v>362.46</v>
      </c>
      <c r="U2063">
        <v>27.87</v>
      </c>
      <c r="V2063">
        <v>931</v>
      </c>
      <c r="W2063">
        <v>38.770000000000003</v>
      </c>
    </row>
    <row r="2064" spans="1:23" x14ac:dyDescent="0.25">
      <c r="A2064" t="s">
        <v>2460</v>
      </c>
      <c r="B2064">
        <v>2204</v>
      </c>
      <c r="C2064" t="s">
        <v>2658</v>
      </c>
      <c r="D2064" s="3">
        <v>41135</v>
      </c>
      <c r="E2064">
        <v>2226458.92289</v>
      </c>
      <c r="F2064">
        <v>1372587.3755000001</v>
      </c>
      <c r="G2064" t="s">
        <v>1255</v>
      </c>
      <c r="H2064" t="s">
        <v>1256</v>
      </c>
      <c r="I2064" t="s">
        <v>372</v>
      </c>
      <c r="J2064" t="s">
        <v>381</v>
      </c>
      <c r="K2064">
        <v>-84.397440000000003</v>
      </c>
      <c r="L2064">
        <v>33.773130000000002</v>
      </c>
      <c r="M2064" t="s">
        <v>374</v>
      </c>
      <c r="N2064">
        <v>3.1</v>
      </c>
      <c r="O2064">
        <v>21</v>
      </c>
      <c r="P2064">
        <v>11</v>
      </c>
      <c r="Q2064">
        <v>12</v>
      </c>
      <c r="R2064">
        <v>281.14999999999998</v>
      </c>
      <c r="S2064">
        <v>5.69</v>
      </c>
      <c r="T2064">
        <v>16.14</v>
      </c>
      <c r="U2064">
        <v>4.54</v>
      </c>
      <c r="V2064">
        <v>134</v>
      </c>
      <c r="W2064">
        <v>3.34</v>
      </c>
    </row>
    <row r="2065" spans="1:23" x14ac:dyDescent="0.25">
      <c r="A2065" t="s">
        <v>2460</v>
      </c>
      <c r="B2065">
        <v>2205</v>
      </c>
      <c r="C2065" t="s">
        <v>2659</v>
      </c>
      <c r="D2065" s="3">
        <v>41135</v>
      </c>
      <c r="E2065">
        <v>2226661.8331800001</v>
      </c>
      <c r="F2065">
        <v>1372488.55724</v>
      </c>
      <c r="G2065" t="s">
        <v>405</v>
      </c>
      <c r="H2065" t="s">
        <v>406</v>
      </c>
      <c r="I2065" t="s">
        <v>407</v>
      </c>
      <c r="J2065" t="s">
        <v>381</v>
      </c>
      <c r="K2065">
        <v>-84.396770000000004</v>
      </c>
      <c r="L2065">
        <v>33.772860000000001</v>
      </c>
      <c r="M2065" t="s">
        <v>374</v>
      </c>
      <c r="N2065">
        <v>2</v>
      </c>
      <c r="O2065">
        <v>7</v>
      </c>
      <c r="P2065">
        <v>5</v>
      </c>
      <c r="Q2065">
        <v>5</v>
      </c>
      <c r="R2065">
        <v>74.16</v>
      </c>
      <c r="S2065">
        <v>0.88</v>
      </c>
      <c r="T2065">
        <v>5.95</v>
      </c>
      <c r="U2065">
        <v>1.04</v>
      </c>
      <c r="V2065">
        <v>20</v>
      </c>
      <c r="W2065">
        <v>0.88</v>
      </c>
    </row>
    <row r="2066" spans="1:23" x14ac:dyDescent="0.25">
      <c r="A2066" t="s">
        <v>2460</v>
      </c>
      <c r="B2066">
        <v>2206</v>
      </c>
      <c r="C2066" t="s">
        <v>2660</v>
      </c>
      <c r="D2066" s="3">
        <v>41135</v>
      </c>
      <c r="E2066">
        <v>2226496.3870999999</v>
      </c>
      <c r="F2066">
        <v>1372586.5783899999</v>
      </c>
      <c r="G2066" t="s">
        <v>405</v>
      </c>
      <c r="H2066" t="s">
        <v>406</v>
      </c>
      <c r="I2066" t="s">
        <v>380</v>
      </c>
      <c r="J2066" t="s">
        <v>381</v>
      </c>
      <c r="K2066">
        <v>-84.397310000000004</v>
      </c>
      <c r="L2066">
        <v>33.773130000000002</v>
      </c>
      <c r="M2066" t="s">
        <v>374</v>
      </c>
      <c r="N2066">
        <v>2.1</v>
      </c>
      <c r="O2066">
        <v>8</v>
      </c>
      <c r="P2066">
        <v>5</v>
      </c>
      <c r="Q2066">
        <v>5</v>
      </c>
      <c r="R2066">
        <v>69.86</v>
      </c>
      <c r="S2066">
        <v>0.84</v>
      </c>
      <c r="T2066">
        <v>6.68</v>
      </c>
      <c r="U2066">
        <v>2.78</v>
      </c>
      <c r="V2066">
        <v>55</v>
      </c>
      <c r="W2066">
        <v>0.83</v>
      </c>
    </row>
    <row r="2067" spans="1:23" x14ac:dyDescent="0.25">
      <c r="A2067" t="s">
        <v>2460</v>
      </c>
      <c r="B2067">
        <v>2207</v>
      </c>
      <c r="C2067" t="s">
        <v>2661</v>
      </c>
      <c r="D2067" s="3">
        <v>41135</v>
      </c>
      <c r="E2067">
        <v>2226504.6770600001</v>
      </c>
      <c r="F2067">
        <v>1372565.53467</v>
      </c>
      <c r="G2067" t="s">
        <v>405</v>
      </c>
      <c r="H2067" t="s">
        <v>406</v>
      </c>
      <c r="I2067" t="s">
        <v>372</v>
      </c>
      <c r="J2067" t="s">
        <v>381</v>
      </c>
      <c r="K2067">
        <v>-84.397289999999998</v>
      </c>
      <c r="L2067">
        <v>33.773069999999997</v>
      </c>
      <c r="M2067" t="s">
        <v>374</v>
      </c>
      <c r="N2067">
        <v>2.6</v>
      </c>
      <c r="O2067">
        <v>8</v>
      </c>
      <c r="P2067">
        <v>6</v>
      </c>
      <c r="Q2067">
        <v>6</v>
      </c>
      <c r="R2067">
        <v>93.97</v>
      </c>
      <c r="S2067">
        <v>1.1200000000000001</v>
      </c>
      <c r="T2067">
        <v>11.13</v>
      </c>
      <c r="U2067">
        <v>3.66</v>
      </c>
      <c r="V2067">
        <v>79</v>
      </c>
      <c r="W2067">
        <v>1.1200000000000001</v>
      </c>
    </row>
    <row r="2068" spans="1:23" x14ac:dyDescent="0.25">
      <c r="A2068" t="s">
        <v>2460</v>
      </c>
      <c r="B2068">
        <v>2208</v>
      </c>
      <c r="C2068" t="s">
        <v>2662</v>
      </c>
      <c r="D2068" s="3">
        <v>41135</v>
      </c>
      <c r="E2068">
        <v>2226523.1700300002</v>
      </c>
      <c r="F2068">
        <v>1372551.5055199999</v>
      </c>
      <c r="G2068" t="s">
        <v>405</v>
      </c>
      <c r="H2068" t="s">
        <v>406</v>
      </c>
      <c r="I2068" t="s">
        <v>380</v>
      </c>
      <c r="J2068" t="s">
        <v>381</v>
      </c>
      <c r="K2068">
        <v>-84.397220000000004</v>
      </c>
      <c r="L2068">
        <v>33.773029999999999</v>
      </c>
      <c r="M2068" t="s">
        <v>374</v>
      </c>
      <c r="N2068">
        <v>2.4</v>
      </c>
      <c r="O2068">
        <v>12</v>
      </c>
      <c r="P2068">
        <v>6</v>
      </c>
      <c r="Q2068">
        <v>6</v>
      </c>
      <c r="R2068">
        <v>91.28</v>
      </c>
      <c r="S2068">
        <v>1.08</v>
      </c>
      <c r="T2068">
        <v>9.19</v>
      </c>
      <c r="U2068">
        <v>3.31</v>
      </c>
      <c r="V2068">
        <v>68</v>
      </c>
      <c r="W2068">
        <v>1.08</v>
      </c>
    </row>
    <row r="2069" spans="1:23" x14ac:dyDescent="0.25">
      <c r="A2069" t="s">
        <v>2460</v>
      </c>
      <c r="B2069">
        <v>2209</v>
      </c>
      <c r="C2069" t="s">
        <v>2663</v>
      </c>
      <c r="D2069" s="3">
        <v>41135</v>
      </c>
      <c r="E2069">
        <v>2226542.9383800002</v>
      </c>
      <c r="F2069">
        <v>1372536.20099</v>
      </c>
      <c r="G2069" t="s">
        <v>405</v>
      </c>
      <c r="H2069" t="s">
        <v>406</v>
      </c>
      <c r="I2069" t="s">
        <v>372</v>
      </c>
      <c r="J2069" t="s">
        <v>381</v>
      </c>
      <c r="K2069">
        <v>-84.39716</v>
      </c>
      <c r="L2069">
        <v>33.77299</v>
      </c>
      <c r="M2069" t="s">
        <v>374</v>
      </c>
      <c r="N2069">
        <v>2.2999999999999998</v>
      </c>
      <c r="O2069">
        <v>12</v>
      </c>
      <c r="P2069">
        <v>6</v>
      </c>
      <c r="Q2069">
        <v>6</v>
      </c>
      <c r="R2069">
        <v>91.28</v>
      </c>
      <c r="S2069">
        <v>1.08</v>
      </c>
      <c r="T2069">
        <v>8.31</v>
      </c>
      <c r="U2069">
        <v>3.13</v>
      </c>
      <c r="V2069">
        <v>62</v>
      </c>
      <c r="W2069">
        <v>1.08</v>
      </c>
    </row>
    <row r="2070" spans="1:23" x14ac:dyDescent="0.25">
      <c r="A2070" t="s">
        <v>2460</v>
      </c>
      <c r="B2070">
        <v>2210</v>
      </c>
      <c r="C2070" t="s">
        <v>2664</v>
      </c>
      <c r="D2070" s="3">
        <v>41136</v>
      </c>
      <c r="E2070">
        <v>2226554.1561199999</v>
      </c>
      <c r="F2070">
        <v>1372417.12934</v>
      </c>
      <c r="G2070" t="s">
        <v>463</v>
      </c>
      <c r="H2070" t="s">
        <v>464</v>
      </c>
      <c r="I2070" t="s">
        <v>372</v>
      </c>
      <c r="J2070" t="s">
        <v>381</v>
      </c>
      <c r="K2070">
        <v>-84.397120000000001</v>
      </c>
      <c r="L2070">
        <v>33.772660000000002</v>
      </c>
      <c r="M2070" t="s">
        <v>374</v>
      </c>
      <c r="N2070">
        <v>1.6</v>
      </c>
      <c r="O2070">
        <v>15</v>
      </c>
      <c r="P2070">
        <v>16</v>
      </c>
      <c r="Q2070">
        <v>16</v>
      </c>
      <c r="R2070">
        <v>544.87</v>
      </c>
      <c r="S2070">
        <v>8.36</v>
      </c>
      <c r="T2070">
        <v>62.57</v>
      </c>
      <c r="U2070">
        <v>9.3699999999999992</v>
      </c>
      <c r="V2070">
        <v>358</v>
      </c>
      <c r="W2070">
        <v>6.47</v>
      </c>
    </row>
    <row r="2071" spans="1:23" x14ac:dyDescent="0.25">
      <c r="A2071" t="s">
        <v>2460</v>
      </c>
      <c r="B2071">
        <v>2211</v>
      </c>
      <c r="C2071" t="s">
        <v>2665</v>
      </c>
      <c r="D2071" s="3">
        <v>41136</v>
      </c>
      <c r="E2071">
        <v>2226563.0266399998</v>
      </c>
      <c r="F2071">
        <v>1372410.8677999999</v>
      </c>
      <c r="G2071" t="s">
        <v>446</v>
      </c>
      <c r="H2071" t="s">
        <v>447</v>
      </c>
      <c r="I2071" t="s">
        <v>372</v>
      </c>
      <c r="J2071" t="s">
        <v>381</v>
      </c>
      <c r="K2071">
        <v>-84.397090000000006</v>
      </c>
      <c r="L2071">
        <v>33.772640000000003</v>
      </c>
      <c r="M2071" t="s">
        <v>374</v>
      </c>
      <c r="N2071">
        <v>4.5</v>
      </c>
      <c r="O2071">
        <v>26</v>
      </c>
      <c r="P2071">
        <v>12</v>
      </c>
      <c r="Q2071">
        <v>9</v>
      </c>
      <c r="R2071">
        <v>339.17</v>
      </c>
      <c r="S2071">
        <v>3.06</v>
      </c>
      <c r="T2071">
        <v>40.26</v>
      </c>
      <c r="U2071">
        <v>7.34</v>
      </c>
      <c r="V2071">
        <v>355</v>
      </c>
      <c r="W2071">
        <v>4.03</v>
      </c>
    </row>
    <row r="2072" spans="1:23" x14ac:dyDescent="0.25">
      <c r="A2072" t="s">
        <v>2460</v>
      </c>
      <c r="B2072">
        <v>2212</v>
      </c>
      <c r="C2072" t="s">
        <v>2666</v>
      </c>
      <c r="D2072" s="3">
        <v>41136</v>
      </c>
      <c r="E2072">
        <v>2226573.98434</v>
      </c>
      <c r="F2072">
        <v>1372403.0408699999</v>
      </c>
      <c r="G2072" t="s">
        <v>446</v>
      </c>
      <c r="H2072" t="s">
        <v>447</v>
      </c>
      <c r="I2072" t="s">
        <v>380</v>
      </c>
      <c r="J2072" t="s">
        <v>381</v>
      </c>
      <c r="K2072">
        <v>-84.397059999999996</v>
      </c>
      <c r="L2072">
        <v>33.772620000000003</v>
      </c>
      <c r="M2072" t="s">
        <v>374</v>
      </c>
      <c r="N2072">
        <v>3.6</v>
      </c>
      <c r="O2072">
        <v>21</v>
      </c>
      <c r="P2072">
        <v>13</v>
      </c>
      <c r="Q2072">
        <v>9</v>
      </c>
      <c r="R2072">
        <v>113.45</v>
      </c>
      <c r="S2072">
        <v>1.01</v>
      </c>
      <c r="T2072">
        <v>23.28</v>
      </c>
      <c r="U2072">
        <v>5.38</v>
      </c>
      <c r="V2072">
        <v>216</v>
      </c>
      <c r="W2072">
        <v>1.35</v>
      </c>
    </row>
    <row r="2073" spans="1:23" x14ac:dyDescent="0.25">
      <c r="A2073" t="s">
        <v>2460</v>
      </c>
      <c r="B2073">
        <v>2213</v>
      </c>
      <c r="C2073" t="s">
        <v>2667</v>
      </c>
      <c r="D2073" s="3">
        <v>41136</v>
      </c>
      <c r="E2073">
        <v>2226592.2471699999</v>
      </c>
      <c r="F2073">
        <v>1372388.4306000001</v>
      </c>
      <c r="G2073" t="s">
        <v>446</v>
      </c>
      <c r="H2073" t="s">
        <v>447</v>
      </c>
      <c r="I2073" t="s">
        <v>372</v>
      </c>
      <c r="J2073" t="s">
        <v>381</v>
      </c>
      <c r="K2073">
        <v>-84.397000000000006</v>
      </c>
      <c r="L2073">
        <v>33.772579999999998</v>
      </c>
      <c r="M2073" t="s">
        <v>374</v>
      </c>
      <c r="N2073">
        <v>5.5</v>
      </c>
      <c r="O2073">
        <v>25</v>
      </c>
      <c r="P2073">
        <v>13</v>
      </c>
      <c r="Q2073">
        <v>11</v>
      </c>
      <c r="R2073">
        <v>510.75</v>
      </c>
      <c r="S2073">
        <v>4.6100000000000003</v>
      </c>
      <c r="T2073">
        <v>64.33</v>
      </c>
      <c r="U2073">
        <v>9.59</v>
      </c>
      <c r="V2073">
        <v>530</v>
      </c>
      <c r="W2073">
        <v>6.06</v>
      </c>
    </row>
    <row r="2074" spans="1:23" x14ac:dyDescent="0.25">
      <c r="A2074" t="s">
        <v>2460</v>
      </c>
      <c r="B2074">
        <v>2214</v>
      </c>
      <c r="C2074" t="s">
        <v>2668</v>
      </c>
      <c r="D2074" s="3">
        <v>41136</v>
      </c>
      <c r="E2074">
        <v>2226617.2933399999</v>
      </c>
      <c r="F2074">
        <v>1372368.6023800001</v>
      </c>
      <c r="G2074" t="s">
        <v>446</v>
      </c>
      <c r="H2074" t="s">
        <v>447</v>
      </c>
      <c r="I2074" t="s">
        <v>372</v>
      </c>
      <c r="J2074" t="s">
        <v>381</v>
      </c>
      <c r="K2074">
        <v>-84.396910000000005</v>
      </c>
      <c r="L2074">
        <v>33.772530000000003</v>
      </c>
      <c r="M2074" t="s">
        <v>374</v>
      </c>
      <c r="N2074">
        <v>4.7</v>
      </c>
      <c r="O2074">
        <v>25</v>
      </c>
      <c r="P2074">
        <v>12</v>
      </c>
      <c r="Q2074">
        <v>10</v>
      </c>
      <c r="R2074">
        <v>421.08</v>
      </c>
      <c r="S2074">
        <v>3.79</v>
      </c>
      <c r="T2074">
        <v>44.4</v>
      </c>
      <c r="U2074">
        <v>7.76</v>
      </c>
      <c r="V2074">
        <v>387</v>
      </c>
      <c r="W2074">
        <v>5</v>
      </c>
    </row>
    <row r="2075" spans="1:23" x14ac:dyDescent="0.25">
      <c r="A2075" t="s">
        <v>2460</v>
      </c>
      <c r="B2075">
        <v>2215</v>
      </c>
      <c r="C2075" t="s">
        <v>2669</v>
      </c>
      <c r="D2075" s="3">
        <v>41136</v>
      </c>
      <c r="E2075">
        <v>2226657.4715800001</v>
      </c>
      <c r="F2075">
        <v>1372328.94594</v>
      </c>
      <c r="G2075" t="s">
        <v>518</v>
      </c>
      <c r="H2075" t="s">
        <v>519</v>
      </c>
      <c r="I2075" t="s">
        <v>372</v>
      </c>
      <c r="J2075" t="s">
        <v>373</v>
      </c>
      <c r="K2075">
        <v>-84.396780000000007</v>
      </c>
      <c r="L2075">
        <v>33.772419999999997</v>
      </c>
      <c r="M2075" t="s">
        <v>374</v>
      </c>
      <c r="N2075">
        <v>20.3</v>
      </c>
      <c r="O2075">
        <v>56</v>
      </c>
      <c r="P2075">
        <v>38</v>
      </c>
      <c r="Q2075">
        <v>39</v>
      </c>
      <c r="R2075">
        <v>5355.15</v>
      </c>
      <c r="S2075">
        <v>97.29</v>
      </c>
      <c r="T2075">
        <v>1223.0999999999999</v>
      </c>
      <c r="U2075">
        <v>43.63</v>
      </c>
      <c r="V2075">
        <v>4280</v>
      </c>
      <c r="W2075">
        <v>63.59</v>
      </c>
    </row>
    <row r="2076" spans="1:23" x14ac:dyDescent="0.25">
      <c r="A2076" t="s">
        <v>2460</v>
      </c>
      <c r="B2076">
        <v>2216</v>
      </c>
      <c r="C2076" t="s">
        <v>2670</v>
      </c>
      <c r="D2076" s="3">
        <v>41136</v>
      </c>
      <c r="E2076">
        <v>2226668.95107</v>
      </c>
      <c r="F2076">
        <v>1372310.16132</v>
      </c>
      <c r="G2076" t="s">
        <v>463</v>
      </c>
      <c r="H2076" t="s">
        <v>464</v>
      </c>
      <c r="I2076" t="s">
        <v>372</v>
      </c>
      <c r="J2076" t="s">
        <v>381</v>
      </c>
      <c r="K2076">
        <v>-84.396739999999994</v>
      </c>
      <c r="L2076">
        <v>33.772370000000002</v>
      </c>
      <c r="M2076" t="s">
        <v>374</v>
      </c>
      <c r="N2076">
        <v>5.5</v>
      </c>
      <c r="O2076">
        <v>31</v>
      </c>
      <c r="P2076">
        <v>22</v>
      </c>
      <c r="Q2076">
        <v>25</v>
      </c>
      <c r="R2076">
        <v>1752.15</v>
      </c>
      <c r="S2076">
        <v>26.87</v>
      </c>
      <c r="T2076">
        <v>215.79</v>
      </c>
      <c r="U2076">
        <v>19.25</v>
      </c>
      <c r="V2076">
        <v>991</v>
      </c>
      <c r="W2076">
        <v>20.81</v>
      </c>
    </row>
    <row r="2077" spans="1:23" x14ac:dyDescent="0.25">
      <c r="A2077" t="s">
        <v>2460</v>
      </c>
      <c r="B2077">
        <v>2217</v>
      </c>
      <c r="C2077" t="s">
        <v>2671</v>
      </c>
      <c r="D2077" s="3">
        <v>41136</v>
      </c>
      <c r="E2077">
        <v>2226676.2562099998</v>
      </c>
      <c r="F2077">
        <v>1372298.6818200001</v>
      </c>
      <c r="G2077" t="s">
        <v>463</v>
      </c>
      <c r="H2077" t="s">
        <v>464</v>
      </c>
      <c r="I2077" t="s">
        <v>372</v>
      </c>
      <c r="J2077" t="s">
        <v>381</v>
      </c>
      <c r="K2077">
        <v>-84.396720000000002</v>
      </c>
      <c r="L2077">
        <v>33.77234</v>
      </c>
      <c r="M2077" t="s">
        <v>374</v>
      </c>
      <c r="N2077">
        <v>5.3</v>
      </c>
      <c r="O2077">
        <v>30</v>
      </c>
      <c r="P2077">
        <v>32</v>
      </c>
      <c r="Q2077">
        <v>28</v>
      </c>
      <c r="R2077">
        <v>2693.78</v>
      </c>
      <c r="S2077">
        <v>41.31</v>
      </c>
      <c r="T2077">
        <v>337.79</v>
      </c>
      <c r="U2077">
        <v>24.96</v>
      </c>
      <c r="V2077">
        <v>1215</v>
      </c>
      <c r="W2077">
        <v>31.99</v>
      </c>
    </row>
    <row r="2078" spans="1:23" x14ac:dyDescent="0.25">
      <c r="A2078" t="s">
        <v>2460</v>
      </c>
      <c r="B2078">
        <v>2218</v>
      </c>
      <c r="C2078" t="s">
        <v>2672</v>
      </c>
      <c r="D2078" s="3">
        <v>41136</v>
      </c>
      <c r="E2078">
        <v>2226687.7527200002</v>
      </c>
      <c r="F2078">
        <v>1372293.4417600001</v>
      </c>
      <c r="G2078" t="s">
        <v>463</v>
      </c>
      <c r="H2078" t="s">
        <v>464</v>
      </c>
      <c r="I2078" t="s">
        <v>372</v>
      </c>
      <c r="J2078" t="s">
        <v>381</v>
      </c>
      <c r="K2078">
        <v>-84.396680000000003</v>
      </c>
      <c r="L2078">
        <v>33.772320000000001</v>
      </c>
      <c r="M2078" t="s">
        <v>374</v>
      </c>
      <c r="N2078">
        <v>6.2</v>
      </c>
      <c r="O2078">
        <v>29</v>
      </c>
      <c r="P2078">
        <v>31</v>
      </c>
      <c r="Q2078">
        <v>22</v>
      </c>
      <c r="R2078">
        <v>1773.03</v>
      </c>
      <c r="S2078">
        <v>27.18</v>
      </c>
      <c r="T2078">
        <v>193.15</v>
      </c>
      <c r="U2078">
        <v>18.03</v>
      </c>
      <c r="V2078">
        <v>950</v>
      </c>
      <c r="W2078">
        <v>21.05</v>
      </c>
    </row>
    <row r="2079" spans="1:23" x14ac:dyDescent="0.25">
      <c r="A2079" t="s">
        <v>2460</v>
      </c>
      <c r="B2079">
        <v>2219</v>
      </c>
      <c r="C2079" t="s">
        <v>2673</v>
      </c>
      <c r="D2079" s="3">
        <v>41136</v>
      </c>
      <c r="E2079">
        <v>2226696.3396299998</v>
      </c>
      <c r="F2079">
        <v>1372283.1374600001</v>
      </c>
      <c r="G2079" t="s">
        <v>463</v>
      </c>
      <c r="H2079" t="s">
        <v>464</v>
      </c>
      <c r="I2079" t="s">
        <v>372</v>
      </c>
      <c r="J2079" t="s">
        <v>381</v>
      </c>
      <c r="K2079">
        <v>-84.396649999999994</v>
      </c>
      <c r="L2079">
        <v>33.772289999999998</v>
      </c>
      <c r="M2079" t="s">
        <v>374</v>
      </c>
      <c r="N2079">
        <v>5.6</v>
      </c>
      <c r="O2079">
        <v>31</v>
      </c>
      <c r="P2079">
        <v>27</v>
      </c>
      <c r="Q2079">
        <v>22</v>
      </c>
      <c r="R2079">
        <v>1772.39</v>
      </c>
      <c r="S2079">
        <v>27.18</v>
      </c>
      <c r="T2079">
        <v>332.61</v>
      </c>
      <c r="U2079">
        <v>24.74</v>
      </c>
      <c r="V2079">
        <v>1204</v>
      </c>
      <c r="W2079">
        <v>21.05</v>
      </c>
    </row>
    <row r="2080" spans="1:23" x14ac:dyDescent="0.25">
      <c r="A2080" t="s">
        <v>2112</v>
      </c>
      <c r="B2080">
        <v>2220</v>
      </c>
      <c r="C2080" t="s">
        <v>2674</v>
      </c>
      <c r="D2080" s="3">
        <v>41136</v>
      </c>
      <c r="E2080">
        <v>2226710.0786899999</v>
      </c>
      <c r="F2080">
        <v>1372282.5649999999</v>
      </c>
      <c r="G2080" t="s">
        <v>463</v>
      </c>
      <c r="H2080" t="s">
        <v>464</v>
      </c>
      <c r="I2080" t="s">
        <v>372</v>
      </c>
      <c r="J2080" t="s">
        <v>381</v>
      </c>
      <c r="K2080">
        <v>-84.396609999999995</v>
      </c>
      <c r="L2080">
        <v>33.772289999999998</v>
      </c>
      <c r="M2080" t="s">
        <v>374</v>
      </c>
      <c r="N2080">
        <v>5.2</v>
      </c>
      <c r="O2080">
        <v>30</v>
      </c>
      <c r="P2080">
        <v>26</v>
      </c>
      <c r="Q2080">
        <v>19</v>
      </c>
      <c r="R2080">
        <v>1064.1199999999999</v>
      </c>
      <c r="S2080">
        <v>16.309999999999999</v>
      </c>
      <c r="T2080">
        <v>343.35</v>
      </c>
      <c r="U2080">
        <v>25.2</v>
      </c>
      <c r="V2080">
        <v>1224</v>
      </c>
      <c r="W2080">
        <v>12.64</v>
      </c>
    </row>
    <row r="2081" spans="1:23" x14ac:dyDescent="0.25">
      <c r="A2081" t="s">
        <v>2112</v>
      </c>
      <c r="B2081">
        <v>2221</v>
      </c>
      <c r="C2081" t="s">
        <v>2675</v>
      </c>
      <c r="D2081" s="3">
        <v>41136</v>
      </c>
      <c r="E2081">
        <v>2226719.8105199998</v>
      </c>
      <c r="F2081">
        <v>1372284.85485</v>
      </c>
      <c r="G2081" t="s">
        <v>463</v>
      </c>
      <c r="H2081" t="s">
        <v>464</v>
      </c>
      <c r="I2081" t="s">
        <v>372</v>
      </c>
      <c r="J2081" t="s">
        <v>381</v>
      </c>
      <c r="K2081">
        <v>-84.39658</v>
      </c>
      <c r="L2081">
        <v>33.772300000000001</v>
      </c>
      <c r="M2081" t="s">
        <v>374</v>
      </c>
      <c r="N2081">
        <v>5.8</v>
      </c>
      <c r="O2081">
        <v>31</v>
      </c>
      <c r="P2081">
        <v>34</v>
      </c>
      <c r="Q2081">
        <v>24</v>
      </c>
      <c r="R2081">
        <v>2697.44</v>
      </c>
      <c r="S2081">
        <v>41.36</v>
      </c>
      <c r="T2081">
        <v>405.92</v>
      </c>
      <c r="U2081">
        <v>27.78</v>
      </c>
      <c r="V2081">
        <v>1331</v>
      </c>
      <c r="W2081">
        <v>32.03</v>
      </c>
    </row>
    <row r="2082" spans="1:23" x14ac:dyDescent="0.25">
      <c r="A2082" t="s">
        <v>2112</v>
      </c>
      <c r="B2082">
        <v>2222</v>
      </c>
      <c r="C2082" t="s">
        <v>2676</v>
      </c>
      <c r="D2082" s="3">
        <v>41136</v>
      </c>
      <c r="E2082">
        <v>2226711.7960700002</v>
      </c>
      <c r="F2082">
        <v>1372270.54333</v>
      </c>
      <c r="G2082" t="s">
        <v>463</v>
      </c>
      <c r="H2082" t="s">
        <v>464</v>
      </c>
      <c r="I2082" t="s">
        <v>372</v>
      </c>
      <c r="J2082" t="s">
        <v>381</v>
      </c>
      <c r="K2082">
        <v>-84.396600000000007</v>
      </c>
      <c r="L2082">
        <v>33.772260000000003</v>
      </c>
      <c r="M2082" t="s">
        <v>374</v>
      </c>
      <c r="N2082">
        <v>4.2</v>
      </c>
      <c r="O2082">
        <v>28</v>
      </c>
      <c r="P2082">
        <v>17</v>
      </c>
      <c r="Q2082">
        <v>14</v>
      </c>
      <c r="R2082">
        <v>505.04</v>
      </c>
      <c r="S2082">
        <v>7.74</v>
      </c>
      <c r="T2082">
        <v>106</v>
      </c>
      <c r="U2082">
        <v>12.76</v>
      </c>
      <c r="V2082">
        <v>774</v>
      </c>
      <c r="W2082">
        <v>6</v>
      </c>
    </row>
    <row r="2083" spans="1:23" x14ac:dyDescent="0.25">
      <c r="A2083" t="s">
        <v>2112</v>
      </c>
      <c r="B2083">
        <v>2223</v>
      </c>
      <c r="C2083" t="s">
        <v>2677</v>
      </c>
      <c r="D2083" s="3">
        <v>41136</v>
      </c>
      <c r="E2083">
        <v>2226716.3757500001</v>
      </c>
      <c r="F2083">
        <v>1372261.9564100001</v>
      </c>
      <c r="G2083" t="s">
        <v>463</v>
      </c>
      <c r="H2083" t="s">
        <v>464</v>
      </c>
      <c r="I2083" t="s">
        <v>372</v>
      </c>
      <c r="J2083" t="s">
        <v>381</v>
      </c>
      <c r="K2083">
        <v>-84.396590000000003</v>
      </c>
      <c r="L2083">
        <v>33.772239999999996</v>
      </c>
      <c r="M2083" t="s">
        <v>374</v>
      </c>
      <c r="N2083">
        <v>15.4</v>
      </c>
      <c r="O2083">
        <v>31</v>
      </c>
      <c r="P2083">
        <v>28</v>
      </c>
      <c r="Q2083">
        <v>31</v>
      </c>
      <c r="R2083">
        <v>3135.31</v>
      </c>
      <c r="S2083">
        <v>48.08</v>
      </c>
      <c r="T2083">
        <v>759.07</v>
      </c>
      <c r="U2083">
        <v>40.01</v>
      </c>
      <c r="V2083">
        <v>1899</v>
      </c>
      <c r="W2083">
        <v>37.229999999999997</v>
      </c>
    </row>
    <row r="2084" spans="1:23" x14ac:dyDescent="0.25">
      <c r="A2084" t="s">
        <v>2460</v>
      </c>
      <c r="B2084">
        <v>2224</v>
      </c>
      <c r="C2084" t="s">
        <v>2678</v>
      </c>
      <c r="D2084" s="3">
        <v>41136</v>
      </c>
      <c r="E2084">
        <v>2226533.52984</v>
      </c>
      <c r="F2084">
        <v>1372519.8045099999</v>
      </c>
      <c r="G2084" t="s">
        <v>463</v>
      </c>
      <c r="H2084" t="s">
        <v>464</v>
      </c>
      <c r="I2084" t="s">
        <v>372</v>
      </c>
      <c r="J2084" t="s">
        <v>381</v>
      </c>
      <c r="K2084">
        <v>-84.397189999999995</v>
      </c>
      <c r="L2084">
        <v>33.772939999999998</v>
      </c>
      <c r="M2084" t="s">
        <v>374</v>
      </c>
      <c r="N2084">
        <v>4.4000000000000004</v>
      </c>
      <c r="O2084">
        <v>27</v>
      </c>
      <c r="P2084">
        <v>29</v>
      </c>
      <c r="Q2084">
        <v>24</v>
      </c>
      <c r="R2084">
        <v>2746.3</v>
      </c>
      <c r="S2084">
        <v>42.11</v>
      </c>
      <c r="T2084">
        <v>344.6</v>
      </c>
      <c r="U2084">
        <v>25.22</v>
      </c>
      <c r="V2084">
        <v>1231</v>
      </c>
      <c r="W2084">
        <v>32.61</v>
      </c>
    </row>
    <row r="2085" spans="1:23" x14ac:dyDescent="0.25">
      <c r="A2085" t="s">
        <v>2460</v>
      </c>
      <c r="B2085">
        <v>2225</v>
      </c>
      <c r="C2085" t="s">
        <v>2679</v>
      </c>
      <c r="D2085" s="3">
        <v>41136</v>
      </c>
      <c r="E2085">
        <v>2226517.1035799999</v>
      </c>
      <c r="F2085">
        <v>1372529.2496100001</v>
      </c>
      <c r="G2085" t="s">
        <v>463</v>
      </c>
      <c r="H2085" t="s">
        <v>464</v>
      </c>
      <c r="I2085" t="s">
        <v>380</v>
      </c>
      <c r="J2085" t="s">
        <v>373</v>
      </c>
      <c r="K2085">
        <v>-84.397239999999996</v>
      </c>
      <c r="L2085">
        <v>33.772970000000001</v>
      </c>
      <c r="M2085" t="s">
        <v>374</v>
      </c>
      <c r="N2085">
        <v>5.6</v>
      </c>
      <c r="O2085">
        <v>27</v>
      </c>
      <c r="P2085">
        <v>28</v>
      </c>
      <c r="Q2085">
        <v>14</v>
      </c>
      <c r="R2085">
        <v>1423.42</v>
      </c>
      <c r="S2085">
        <v>21.83</v>
      </c>
      <c r="T2085">
        <v>314.67</v>
      </c>
      <c r="U2085">
        <v>23.92</v>
      </c>
      <c r="V2085">
        <v>966</v>
      </c>
      <c r="W2085">
        <v>16.899999999999999</v>
      </c>
    </row>
    <row r="2086" spans="1:23" x14ac:dyDescent="0.25">
      <c r="A2086" t="s">
        <v>2460</v>
      </c>
      <c r="B2086">
        <v>2226</v>
      </c>
      <c r="C2086" t="s">
        <v>2680</v>
      </c>
      <c r="D2086" s="3">
        <v>41136</v>
      </c>
      <c r="E2086">
        <v>2226506.5631900001</v>
      </c>
      <c r="F2086">
        <v>1372530.00257</v>
      </c>
      <c r="G2086" t="s">
        <v>1770</v>
      </c>
      <c r="H2086" t="s">
        <v>1771</v>
      </c>
      <c r="I2086" t="s">
        <v>372</v>
      </c>
      <c r="J2086" t="s">
        <v>373</v>
      </c>
      <c r="K2086">
        <v>-84.397279999999995</v>
      </c>
      <c r="L2086">
        <v>33.772970000000001</v>
      </c>
      <c r="M2086" t="s">
        <v>374</v>
      </c>
      <c r="N2086">
        <v>13.4</v>
      </c>
      <c r="O2086">
        <v>46</v>
      </c>
      <c r="P2086">
        <v>33</v>
      </c>
      <c r="Q2086">
        <v>36</v>
      </c>
      <c r="R2086">
        <v>5689.8</v>
      </c>
      <c r="S2086">
        <v>70.2</v>
      </c>
      <c r="T2086">
        <v>695.32</v>
      </c>
      <c r="U2086">
        <v>40.1</v>
      </c>
      <c r="V2086">
        <v>1290</v>
      </c>
      <c r="W2086">
        <v>67.56</v>
      </c>
    </row>
    <row r="2087" spans="1:23" x14ac:dyDescent="0.25">
      <c r="A2087" t="s">
        <v>2460</v>
      </c>
      <c r="B2087">
        <v>2228</v>
      </c>
      <c r="C2087" t="s">
        <v>2681</v>
      </c>
      <c r="D2087" s="3">
        <v>41136</v>
      </c>
      <c r="E2087">
        <v>2226545.2333999998</v>
      </c>
      <c r="F2087">
        <v>1372633.9421000001</v>
      </c>
      <c r="G2087" t="s">
        <v>554</v>
      </c>
      <c r="H2087" t="s">
        <v>555</v>
      </c>
      <c r="I2087" t="s">
        <v>372</v>
      </c>
      <c r="J2087" t="s">
        <v>381</v>
      </c>
      <c r="K2087">
        <v>-84.397149999999996</v>
      </c>
      <c r="L2087">
        <v>33.773260000000001</v>
      </c>
      <c r="M2087" t="s">
        <v>374</v>
      </c>
      <c r="N2087">
        <v>2.4</v>
      </c>
      <c r="O2087">
        <v>16</v>
      </c>
      <c r="P2087">
        <v>11</v>
      </c>
      <c r="Q2087">
        <v>11</v>
      </c>
      <c r="R2087">
        <v>369.2</v>
      </c>
      <c r="S2087">
        <v>10.8</v>
      </c>
      <c r="T2087">
        <v>8.73</v>
      </c>
      <c r="U2087">
        <v>3.11</v>
      </c>
      <c r="V2087">
        <v>95</v>
      </c>
      <c r="W2087">
        <v>4.38</v>
      </c>
    </row>
    <row r="2088" spans="1:23" x14ac:dyDescent="0.25">
      <c r="A2088" t="s">
        <v>2460</v>
      </c>
      <c r="B2088">
        <v>2229</v>
      </c>
      <c r="C2088" t="s">
        <v>2682</v>
      </c>
      <c r="D2088" s="3">
        <v>41136</v>
      </c>
      <c r="E2088">
        <v>2226568.44111</v>
      </c>
      <c r="F2088">
        <v>1372617.10458</v>
      </c>
      <c r="G2088" t="s">
        <v>446</v>
      </c>
      <c r="H2088" t="s">
        <v>447</v>
      </c>
      <c r="I2088" t="s">
        <v>380</v>
      </c>
      <c r="J2088" t="s">
        <v>381</v>
      </c>
      <c r="K2088">
        <v>-84.397080000000003</v>
      </c>
      <c r="L2088">
        <v>33.773209999999999</v>
      </c>
      <c r="M2088" t="s">
        <v>374</v>
      </c>
      <c r="N2088">
        <v>2.2000000000000002</v>
      </c>
      <c r="O2088">
        <v>10</v>
      </c>
      <c r="P2088">
        <v>4</v>
      </c>
      <c r="Q2088">
        <v>4</v>
      </c>
      <c r="R2088">
        <v>57.69</v>
      </c>
      <c r="S2088">
        <v>0.53</v>
      </c>
      <c r="T2088">
        <v>6.81</v>
      </c>
      <c r="U2088">
        <v>2.69</v>
      </c>
      <c r="V2088">
        <v>85</v>
      </c>
      <c r="W2088">
        <v>0.69</v>
      </c>
    </row>
    <row r="2089" spans="1:23" x14ac:dyDescent="0.25">
      <c r="A2089" t="s">
        <v>2460</v>
      </c>
      <c r="B2089">
        <v>2230</v>
      </c>
      <c r="C2089" t="s">
        <v>2683</v>
      </c>
      <c r="D2089" s="3">
        <v>41136</v>
      </c>
      <c r="E2089">
        <v>2226551.3674099999</v>
      </c>
      <c r="F2089">
        <v>1372608.4457400001</v>
      </c>
      <c r="G2089" t="s">
        <v>446</v>
      </c>
      <c r="H2089" t="s">
        <v>447</v>
      </c>
      <c r="I2089" t="s">
        <v>380</v>
      </c>
      <c r="J2089" t="s">
        <v>381</v>
      </c>
      <c r="K2089">
        <v>-84.397130000000004</v>
      </c>
      <c r="L2089">
        <v>33.77319</v>
      </c>
      <c r="M2089" t="s">
        <v>374</v>
      </c>
      <c r="N2089">
        <v>2.2999999999999998</v>
      </c>
      <c r="O2089">
        <v>12</v>
      </c>
      <c r="P2089">
        <v>4</v>
      </c>
      <c r="Q2089">
        <v>6</v>
      </c>
      <c r="R2089">
        <v>54.68</v>
      </c>
      <c r="S2089">
        <v>0.49</v>
      </c>
      <c r="T2089">
        <v>7.69</v>
      </c>
      <c r="U2089">
        <v>2.89</v>
      </c>
      <c r="V2089">
        <v>93</v>
      </c>
      <c r="W2089">
        <v>0.65</v>
      </c>
    </row>
    <row r="2090" spans="1:23" x14ac:dyDescent="0.25">
      <c r="A2090" t="s">
        <v>2460</v>
      </c>
      <c r="B2090">
        <v>2231</v>
      </c>
      <c r="C2090" t="s">
        <v>2684</v>
      </c>
      <c r="D2090" s="3">
        <v>41136</v>
      </c>
      <c r="E2090">
        <v>2226570.27666</v>
      </c>
      <c r="F2090">
        <v>1372598.36574</v>
      </c>
      <c r="G2090" t="s">
        <v>446</v>
      </c>
      <c r="H2090" t="s">
        <v>447</v>
      </c>
      <c r="I2090" t="s">
        <v>380</v>
      </c>
      <c r="J2090" t="s">
        <v>381</v>
      </c>
      <c r="K2090">
        <v>-84.397069999999999</v>
      </c>
      <c r="L2090">
        <v>33.773159999999997</v>
      </c>
      <c r="M2090" t="s">
        <v>374</v>
      </c>
      <c r="N2090">
        <v>2.5</v>
      </c>
      <c r="O2090">
        <v>12</v>
      </c>
      <c r="P2090">
        <v>4</v>
      </c>
      <c r="Q2090">
        <v>6</v>
      </c>
      <c r="R2090">
        <v>62.22</v>
      </c>
      <c r="S2090">
        <v>0.55000000000000004</v>
      </c>
      <c r="T2090">
        <v>9.3699999999999992</v>
      </c>
      <c r="U2090">
        <v>3.22</v>
      </c>
      <c r="V2090">
        <v>110</v>
      </c>
      <c r="W2090">
        <v>0.74</v>
      </c>
    </row>
    <row r="2091" spans="1:23" x14ac:dyDescent="0.25">
      <c r="A2091" t="s">
        <v>2460</v>
      </c>
      <c r="B2091">
        <v>2232</v>
      </c>
      <c r="C2091" t="s">
        <v>2685</v>
      </c>
      <c r="D2091" s="3">
        <v>41136</v>
      </c>
      <c r="E2091">
        <v>2226546.5533799999</v>
      </c>
      <c r="F2091">
        <v>1372573.99236</v>
      </c>
      <c r="G2091" t="s">
        <v>518</v>
      </c>
      <c r="H2091" t="s">
        <v>519</v>
      </c>
      <c r="I2091" t="s">
        <v>380</v>
      </c>
      <c r="J2091" t="s">
        <v>399</v>
      </c>
      <c r="K2091">
        <v>-84.397149999999996</v>
      </c>
      <c r="L2091">
        <v>33.773090000000003</v>
      </c>
      <c r="M2091" t="s">
        <v>374</v>
      </c>
      <c r="N2091">
        <v>32.1</v>
      </c>
      <c r="O2091">
        <v>78</v>
      </c>
      <c r="P2091">
        <v>59</v>
      </c>
      <c r="Q2091">
        <v>67</v>
      </c>
      <c r="R2091">
        <v>11390.48</v>
      </c>
      <c r="S2091">
        <v>206.95</v>
      </c>
      <c r="T2091">
        <v>3965.7</v>
      </c>
      <c r="U2091">
        <v>90.76</v>
      </c>
      <c r="V2091">
        <v>9437</v>
      </c>
      <c r="W2091">
        <v>135.26</v>
      </c>
    </row>
    <row r="2092" spans="1:23" x14ac:dyDescent="0.25">
      <c r="A2092" t="s">
        <v>2460</v>
      </c>
      <c r="B2092">
        <v>2233</v>
      </c>
      <c r="C2092" t="s">
        <v>2686</v>
      </c>
      <c r="D2092" s="3">
        <v>41136</v>
      </c>
      <c r="E2092">
        <v>2226604.11705</v>
      </c>
      <c r="F2092">
        <v>1372681.5541999999</v>
      </c>
      <c r="G2092" t="s">
        <v>518</v>
      </c>
      <c r="H2092" t="s">
        <v>519</v>
      </c>
      <c r="I2092" t="s">
        <v>380</v>
      </c>
      <c r="J2092" t="s">
        <v>373</v>
      </c>
      <c r="K2092">
        <v>-84.396960000000007</v>
      </c>
      <c r="L2092">
        <v>33.773389999999999</v>
      </c>
      <c r="M2092" t="s">
        <v>374</v>
      </c>
      <c r="N2092">
        <v>37.799999999999997</v>
      </c>
      <c r="O2092">
        <v>68</v>
      </c>
      <c r="P2092">
        <v>64</v>
      </c>
      <c r="Q2092">
        <v>57</v>
      </c>
      <c r="R2092">
        <v>9503.99</v>
      </c>
      <c r="S2092">
        <v>172.69</v>
      </c>
      <c r="T2092">
        <v>4742.2299999999996</v>
      </c>
      <c r="U2092">
        <v>96.87</v>
      </c>
      <c r="V2092">
        <v>12434</v>
      </c>
      <c r="W2092">
        <v>112.85</v>
      </c>
    </row>
    <row r="2093" spans="1:23" x14ac:dyDescent="0.25">
      <c r="A2093" t="s">
        <v>1082</v>
      </c>
      <c r="B2093">
        <v>2234</v>
      </c>
      <c r="C2093" t="s">
        <v>2687</v>
      </c>
      <c r="D2093" s="3">
        <v>41136</v>
      </c>
      <c r="E2093">
        <v>2226596.3892999999</v>
      </c>
      <c r="F2093">
        <v>1372741.64176</v>
      </c>
      <c r="G2093" t="s">
        <v>518</v>
      </c>
      <c r="H2093" t="s">
        <v>519</v>
      </c>
      <c r="I2093" t="s">
        <v>372</v>
      </c>
      <c r="J2093" t="s">
        <v>381</v>
      </c>
      <c r="K2093">
        <v>-84.396979999999999</v>
      </c>
      <c r="L2093">
        <v>33.77355</v>
      </c>
      <c r="M2093" t="s">
        <v>374</v>
      </c>
      <c r="N2093">
        <v>5.0999999999999996</v>
      </c>
      <c r="O2093">
        <v>26</v>
      </c>
      <c r="P2093">
        <v>16</v>
      </c>
      <c r="Q2093">
        <v>16</v>
      </c>
      <c r="R2093">
        <v>891.25</v>
      </c>
      <c r="S2093">
        <v>16.2</v>
      </c>
      <c r="T2093">
        <v>43.87</v>
      </c>
      <c r="U2093">
        <v>6</v>
      </c>
      <c r="V2093">
        <v>492</v>
      </c>
      <c r="W2093">
        <v>10.58</v>
      </c>
    </row>
    <row r="2094" spans="1:23" x14ac:dyDescent="0.25">
      <c r="A2094" t="s">
        <v>2460</v>
      </c>
      <c r="B2094">
        <v>2235</v>
      </c>
      <c r="C2094" t="s">
        <v>2688</v>
      </c>
      <c r="D2094" s="3">
        <v>41136</v>
      </c>
      <c r="E2094">
        <v>2226577.9142900002</v>
      </c>
      <c r="F2094">
        <v>1372709.3838</v>
      </c>
      <c r="G2094" t="s">
        <v>383</v>
      </c>
      <c r="H2094" t="s">
        <v>384</v>
      </c>
      <c r="I2094" t="s">
        <v>372</v>
      </c>
      <c r="J2094" t="s">
        <v>381</v>
      </c>
      <c r="K2094">
        <v>-84.397049999999993</v>
      </c>
      <c r="L2094">
        <v>33.77346</v>
      </c>
      <c r="M2094" t="s">
        <v>374</v>
      </c>
      <c r="N2094">
        <v>3.6</v>
      </c>
      <c r="O2094">
        <v>14</v>
      </c>
      <c r="P2094">
        <v>13</v>
      </c>
      <c r="Q2094">
        <v>14</v>
      </c>
      <c r="R2094">
        <v>496.32</v>
      </c>
      <c r="S2094">
        <v>12.54</v>
      </c>
      <c r="T2094">
        <v>41.45</v>
      </c>
      <c r="U2094">
        <v>7.36</v>
      </c>
      <c r="V2094">
        <v>186</v>
      </c>
      <c r="W2094">
        <v>5.89</v>
      </c>
    </row>
    <row r="2095" spans="1:23" x14ac:dyDescent="0.25">
      <c r="A2095" t="s">
        <v>2460</v>
      </c>
      <c r="B2095">
        <v>2236</v>
      </c>
      <c r="C2095" t="s">
        <v>2689</v>
      </c>
      <c r="D2095" s="3">
        <v>41136</v>
      </c>
      <c r="E2095">
        <v>2226569.7031700001</v>
      </c>
      <c r="F2095">
        <v>1372704.10522</v>
      </c>
      <c r="G2095" t="s">
        <v>383</v>
      </c>
      <c r="H2095" t="s">
        <v>384</v>
      </c>
      <c r="I2095" t="s">
        <v>372</v>
      </c>
      <c r="J2095" t="s">
        <v>381</v>
      </c>
      <c r="K2095">
        <v>-84.397069999999999</v>
      </c>
      <c r="L2095">
        <v>33.773449999999997</v>
      </c>
      <c r="M2095" t="s">
        <v>374</v>
      </c>
      <c r="N2095">
        <v>2.6</v>
      </c>
      <c r="O2095">
        <v>13</v>
      </c>
      <c r="P2095">
        <v>16</v>
      </c>
      <c r="Q2095">
        <v>14</v>
      </c>
      <c r="R2095">
        <v>578.02</v>
      </c>
      <c r="S2095">
        <v>14.62</v>
      </c>
      <c r="T2095">
        <v>29.76</v>
      </c>
      <c r="U2095">
        <v>6.15</v>
      </c>
      <c r="V2095">
        <v>139</v>
      </c>
      <c r="W2095">
        <v>6.86</v>
      </c>
    </row>
    <row r="2096" spans="1:23" x14ac:dyDescent="0.25">
      <c r="A2096" t="s">
        <v>2460</v>
      </c>
      <c r="B2096">
        <v>2237</v>
      </c>
      <c r="C2096" t="s">
        <v>2690</v>
      </c>
      <c r="D2096" s="3">
        <v>41136</v>
      </c>
      <c r="E2096">
        <v>2226479.8207700001</v>
      </c>
      <c r="F2096">
        <v>1372652.0526099999</v>
      </c>
      <c r="G2096" t="s">
        <v>518</v>
      </c>
      <c r="H2096" t="s">
        <v>519</v>
      </c>
      <c r="I2096" t="s">
        <v>380</v>
      </c>
      <c r="J2096" t="s">
        <v>373</v>
      </c>
      <c r="K2096">
        <v>-84.397369999999995</v>
      </c>
      <c r="L2096">
        <v>33.773310000000002</v>
      </c>
      <c r="M2096" t="s">
        <v>374</v>
      </c>
      <c r="N2096">
        <v>26.6</v>
      </c>
      <c r="O2096">
        <v>62</v>
      </c>
      <c r="P2096">
        <v>68</v>
      </c>
      <c r="Q2096">
        <v>48</v>
      </c>
      <c r="R2096">
        <v>9247.2800000000007</v>
      </c>
      <c r="S2096">
        <v>168.01</v>
      </c>
      <c r="T2096">
        <v>2241</v>
      </c>
      <c r="U2096">
        <v>62.37</v>
      </c>
      <c r="V2096">
        <v>6725</v>
      </c>
      <c r="W2096">
        <v>109.81</v>
      </c>
    </row>
    <row r="2097" spans="1:23" x14ac:dyDescent="0.25">
      <c r="A2097" t="s">
        <v>2460</v>
      </c>
      <c r="B2097">
        <v>2238</v>
      </c>
      <c r="C2097" t="s">
        <v>2691</v>
      </c>
      <c r="D2097" s="3">
        <v>41136</v>
      </c>
      <c r="E2097">
        <v>2226414.9069099999</v>
      </c>
      <c r="F2097">
        <v>1372683.6409</v>
      </c>
      <c r="G2097" t="s">
        <v>463</v>
      </c>
      <c r="H2097" t="s">
        <v>464</v>
      </c>
      <c r="I2097" t="s">
        <v>372</v>
      </c>
      <c r="J2097" t="s">
        <v>373</v>
      </c>
      <c r="K2097">
        <v>-84.397580000000005</v>
      </c>
      <c r="L2097">
        <v>33.773389999999999</v>
      </c>
      <c r="M2097" t="s">
        <v>374</v>
      </c>
      <c r="N2097">
        <v>4.3</v>
      </c>
      <c r="O2097">
        <v>26</v>
      </c>
      <c r="P2097">
        <v>25</v>
      </c>
      <c r="Q2097">
        <v>23</v>
      </c>
      <c r="R2097">
        <v>1504.9</v>
      </c>
      <c r="S2097">
        <v>23.08</v>
      </c>
      <c r="T2097">
        <v>156.02000000000001</v>
      </c>
      <c r="U2097">
        <v>15.94</v>
      </c>
      <c r="V2097">
        <v>880</v>
      </c>
      <c r="W2097">
        <v>17.87</v>
      </c>
    </row>
    <row r="2098" spans="1:23" x14ac:dyDescent="0.25">
      <c r="A2098" t="s">
        <v>2460</v>
      </c>
      <c r="B2098">
        <v>2239</v>
      </c>
      <c r="C2098" t="s">
        <v>2692</v>
      </c>
      <c r="D2098" s="3">
        <v>41136</v>
      </c>
      <c r="E2098">
        <v>2226414.9069099999</v>
      </c>
      <c r="F2098">
        <v>1372698.0365599999</v>
      </c>
      <c r="G2098" t="s">
        <v>463</v>
      </c>
      <c r="H2098" t="s">
        <v>464</v>
      </c>
      <c r="I2098" t="s">
        <v>372</v>
      </c>
      <c r="J2098" t="s">
        <v>381</v>
      </c>
      <c r="K2098">
        <v>-84.397580000000005</v>
      </c>
      <c r="L2098">
        <v>33.773429999999998</v>
      </c>
      <c r="M2098" t="s">
        <v>374</v>
      </c>
      <c r="N2098">
        <v>3.7</v>
      </c>
      <c r="O2098">
        <v>32</v>
      </c>
      <c r="P2098">
        <v>26</v>
      </c>
      <c r="Q2098">
        <v>24</v>
      </c>
      <c r="R2098">
        <v>1879.7</v>
      </c>
      <c r="S2098">
        <v>28.84</v>
      </c>
      <c r="T2098">
        <v>253.09</v>
      </c>
      <c r="U2098">
        <v>21.12</v>
      </c>
      <c r="V2098">
        <v>1060</v>
      </c>
      <c r="W2098">
        <v>22.32</v>
      </c>
    </row>
    <row r="2099" spans="1:23" x14ac:dyDescent="0.25">
      <c r="A2099" t="s">
        <v>2460</v>
      </c>
      <c r="B2099">
        <v>2240</v>
      </c>
      <c r="C2099" t="s">
        <v>2693</v>
      </c>
      <c r="D2099" s="3">
        <v>41136</v>
      </c>
      <c r="E2099">
        <v>2226471.2910699998</v>
      </c>
      <c r="F2099">
        <v>1372712.64487</v>
      </c>
      <c r="G2099" t="s">
        <v>511</v>
      </c>
      <c r="H2099" t="s">
        <v>512</v>
      </c>
      <c r="I2099" t="s">
        <v>380</v>
      </c>
      <c r="J2099" t="s">
        <v>373</v>
      </c>
      <c r="K2099">
        <v>-84.397400000000005</v>
      </c>
      <c r="L2099">
        <v>33.773470000000003</v>
      </c>
      <c r="M2099" t="s">
        <v>374</v>
      </c>
      <c r="N2099">
        <v>42.1</v>
      </c>
      <c r="O2099">
        <v>62</v>
      </c>
      <c r="P2099">
        <v>99</v>
      </c>
      <c r="Q2099">
        <v>63</v>
      </c>
      <c r="R2099">
        <v>12552.76</v>
      </c>
      <c r="S2099">
        <v>243.1</v>
      </c>
      <c r="T2099">
        <v>10552.89</v>
      </c>
      <c r="U2099">
        <v>147.84</v>
      </c>
      <c r="V2099">
        <v>10157</v>
      </c>
      <c r="W2099">
        <v>149.06</v>
      </c>
    </row>
    <row r="2100" spans="1:23" x14ac:dyDescent="0.25">
      <c r="A2100" t="s">
        <v>1082</v>
      </c>
      <c r="B2100">
        <v>2241</v>
      </c>
      <c r="C2100" t="s">
        <v>2694</v>
      </c>
      <c r="D2100" s="3">
        <v>41136</v>
      </c>
      <c r="E2100">
        <v>2226507.37267</v>
      </c>
      <c r="F2100">
        <v>1372739.4020100001</v>
      </c>
      <c r="G2100" t="s">
        <v>1134</v>
      </c>
      <c r="H2100" t="s">
        <v>1135</v>
      </c>
      <c r="I2100" t="s">
        <v>372</v>
      </c>
      <c r="J2100" t="s">
        <v>381</v>
      </c>
      <c r="K2100">
        <v>-84.397279999999995</v>
      </c>
      <c r="L2100">
        <v>33.77355</v>
      </c>
      <c r="M2100" t="s">
        <v>374</v>
      </c>
      <c r="N2100">
        <v>2.5</v>
      </c>
      <c r="O2100">
        <v>16</v>
      </c>
      <c r="P2100">
        <v>12</v>
      </c>
      <c r="Q2100">
        <v>12</v>
      </c>
      <c r="R2100">
        <v>246.06</v>
      </c>
      <c r="S2100">
        <v>4.9800000000000004</v>
      </c>
      <c r="T2100">
        <v>5.56</v>
      </c>
      <c r="U2100">
        <v>1.65</v>
      </c>
      <c r="V2100">
        <v>100</v>
      </c>
      <c r="W2100">
        <v>2.92</v>
      </c>
    </row>
    <row r="2101" spans="1:23" x14ac:dyDescent="0.25">
      <c r="A2101" t="s">
        <v>2460</v>
      </c>
      <c r="B2101">
        <v>2242</v>
      </c>
      <c r="C2101" t="s">
        <v>2695</v>
      </c>
      <c r="D2101" s="3">
        <v>41136</v>
      </c>
      <c r="E2101">
        <v>2226527.2378199999</v>
      </c>
      <c r="F2101">
        <v>1372712.2394600001</v>
      </c>
      <c r="G2101" t="s">
        <v>511</v>
      </c>
      <c r="H2101" t="s">
        <v>512</v>
      </c>
      <c r="I2101" t="s">
        <v>380</v>
      </c>
      <c r="J2101" t="s">
        <v>373</v>
      </c>
      <c r="K2101">
        <v>-84.397210000000001</v>
      </c>
      <c r="L2101">
        <v>33.773470000000003</v>
      </c>
      <c r="M2101" t="s">
        <v>374</v>
      </c>
      <c r="N2101">
        <v>35.5</v>
      </c>
      <c r="O2101">
        <v>69</v>
      </c>
      <c r="P2101">
        <v>81</v>
      </c>
      <c r="Q2101">
        <v>73</v>
      </c>
      <c r="R2101">
        <v>13364.58</v>
      </c>
      <c r="S2101">
        <v>258.83999999999997</v>
      </c>
      <c r="T2101">
        <v>7147.19</v>
      </c>
      <c r="U2101">
        <v>167.09</v>
      </c>
      <c r="V2101">
        <v>7916</v>
      </c>
      <c r="W2101">
        <v>158.69999999999999</v>
      </c>
    </row>
    <row r="2102" spans="1:23" x14ac:dyDescent="0.25">
      <c r="A2102" t="s">
        <v>1082</v>
      </c>
      <c r="B2102">
        <v>2243</v>
      </c>
      <c r="C2102" t="s">
        <v>2696</v>
      </c>
      <c r="D2102" s="3">
        <v>41136</v>
      </c>
      <c r="E2102">
        <v>2226468.25049</v>
      </c>
      <c r="F2102">
        <v>1372765.9564499999</v>
      </c>
      <c r="G2102" t="s">
        <v>405</v>
      </c>
      <c r="H2102" t="s">
        <v>406</v>
      </c>
      <c r="I2102" t="s">
        <v>380</v>
      </c>
      <c r="J2102" t="s">
        <v>381</v>
      </c>
      <c r="K2102">
        <v>-84.397409999999994</v>
      </c>
      <c r="L2102">
        <v>33.773620000000001</v>
      </c>
      <c r="M2102" t="s">
        <v>374</v>
      </c>
      <c r="N2102">
        <v>4.5999999999999996</v>
      </c>
      <c r="O2102">
        <v>20</v>
      </c>
      <c r="P2102">
        <v>16</v>
      </c>
      <c r="Q2102">
        <v>15</v>
      </c>
      <c r="R2102">
        <v>558.22</v>
      </c>
      <c r="S2102">
        <v>6.64</v>
      </c>
      <c r="T2102">
        <v>43.34</v>
      </c>
      <c r="U2102">
        <v>7.78</v>
      </c>
      <c r="V2102">
        <v>236</v>
      </c>
      <c r="W2102">
        <v>6.63</v>
      </c>
    </row>
    <row r="2103" spans="1:23" x14ac:dyDescent="0.25">
      <c r="A2103" t="s">
        <v>1082</v>
      </c>
      <c r="B2103">
        <v>2244</v>
      </c>
      <c r="C2103" t="s">
        <v>2697</v>
      </c>
      <c r="D2103" s="3">
        <v>41136</v>
      </c>
      <c r="E2103">
        <v>2226451.22322</v>
      </c>
      <c r="F2103">
        <v>1372777.3079599999</v>
      </c>
      <c r="G2103" t="s">
        <v>716</v>
      </c>
      <c r="H2103" t="s">
        <v>717</v>
      </c>
      <c r="I2103" t="s">
        <v>372</v>
      </c>
      <c r="J2103" t="s">
        <v>381</v>
      </c>
      <c r="K2103">
        <v>-84.397459999999995</v>
      </c>
      <c r="L2103">
        <v>33.773650000000004</v>
      </c>
      <c r="M2103" t="s">
        <v>374</v>
      </c>
      <c r="N2103">
        <v>3.4</v>
      </c>
      <c r="O2103">
        <v>19</v>
      </c>
      <c r="P2103">
        <v>12</v>
      </c>
      <c r="Q2103">
        <v>10</v>
      </c>
      <c r="R2103">
        <v>282.66000000000003</v>
      </c>
      <c r="S2103">
        <v>4.6100000000000003</v>
      </c>
      <c r="T2103">
        <v>21.67</v>
      </c>
      <c r="U2103">
        <v>5.47</v>
      </c>
      <c r="V2103">
        <v>109</v>
      </c>
      <c r="W2103">
        <v>3.36</v>
      </c>
    </row>
    <row r="2104" spans="1:23" x14ac:dyDescent="0.25">
      <c r="A2104" t="s">
        <v>1082</v>
      </c>
      <c r="B2104">
        <v>2245</v>
      </c>
      <c r="C2104" t="s">
        <v>2698</v>
      </c>
      <c r="D2104" s="3">
        <v>41136</v>
      </c>
      <c r="E2104">
        <v>2226409.8712800001</v>
      </c>
      <c r="F2104">
        <v>1372750.55082</v>
      </c>
      <c r="G2104" t="s">
        <v>1209</v>
      </c>
      <c r="H2104" t="s">
        <v>146</v>
      </c>
      <c r="I2104" t="s">
        <v>380</v>
      </c>
      <c r="J2104" t="s">
        <v>373</v>
      </c>
      <c r="K2104">
        <v>-84.397599999999997</v>
      </c>
      <c r="L2104">
        <v>33.773580000000003</v>
      </c>
      <c r="M2104" t="s">
        <v>374</v>
      </c>
      <c r="N2104">
        <v>10.6</v>
      </c>
      <c r="O2104">
        <v>31</v>
      </c>
      <c r="P2104">
        <v>34</v>
      </c>
      <c r="Q2104">
        <v>30</v>
      </c>
      <c r="R2104">
        <v>2285.7199999999998</v>
      </c>
      <c r="S2104">
        <v>35.049999999999997</v>
      </c>
      <c r="T2104">
        <v>310.87</v>
      </c>
      <c r="U2104">
        <v>23.79</v>
      </c>
      <c r="V2104">
        <v>1296</v>
      </c>
      <c r="W2104">
        <v>27.14</v>
      </c>
    </row>
    <row r="2105" spans="1:23" x14ac:dyDescent="0.25">
      <c r="A2105" t="s">
        <v>1082</v>
      </c>
      <c r="B2105">
        <v>2246</v>
      </c>
      <c r="C2105" t="s">
        <v>2699</v>
      </c>
      <c r="D2105" s="3">
        <v>41136</v>
      </c>
      <c r="E2105">
        <v>2226424.8714899998</v>
      </c>
      <c r="F2105">
        <v>1372763.1185699999</v>
      </c>
      <c r="G2105" t="s">
        <v>1209</v>
      </c>
      <c r="H2105" t="s">
        <v>146</v>
      </c>
      <c r="I2105" t="s">
        <v>380</v>
      </c>
      <c r="J2105" t="s">
        <v>373</v>
      </c>
      <c r="K2105">
        <v>-84.397549999999995</v>
      </c>
      <c r="L2105">
        <v>33.773609999999998</v>
      </c>
      <c r="M2105" t="s">
        <v>374</v>
      </c>
      <c r="N2105">
        <v>10.8</v>
      </c>
      <c r="O2105">
        <v>38</v>
      </c>
      <c r="P2105">
        <v>38</v>
      </c>
      <c r="Q2105">
        <v>33</v>
      </c>
      <c r="R2105">
        <v>3361.14</v>
      </c>
      <c r="S2105">
        <v>51.54</v>
      </c>
      <c r="T2105">
        <v>330.45</v>
      </c>
      <c r="U2105">
        <v>24.71</v>
      </c>
      <c r="V2105">
        <v>1331</v>
      </c>
      <c r="W2105">
        <v>39.909999999999997</v>
      </c>
    </row>
    <row r="2106" spans="1:23" x14ac:dyDescent="0.25">
      <c r="A2106" t="s">
        <v>1082</v>
      </c>
      <c r="B2106">
        <v>2247</v>
      </c>
      <c r="C2106" t="s">
        <v>2700</v>
      </c>
      <c r="D2106" s="3">
        <v>41136</v>
      </c>
      <c r="E2106">
        <v>2226409.4658599999</v>
      </c>
      <c r="F2106">
        <v>1372781.36207</v>
      </c>
      <c r="G2106" t="s">
        <v>1209</v>
      </c>
      <c r="H2106" t="s">
        <v>146</v>
      </c>
      <c r="I2106" t="s">
        <v>407</v>
      </c>
      <c r="J2106" t="s">
        <v>373</v>
      </c>
      <c r="K2106">
        <v>-84.397599999999997</v>
      </c>
      <c r="L2106">
        <v>33.77366</v>
      </c>
      <c r="M2106" t="s">
        <v>374</v>
      </c>
      <c r="N2106">
        <v>10.6</v>
      </c>
      <c r="O2106">
        <v>32</v>
      </c>
      <c r="P2106">
        <v>28</v>
      </c>
      <c r="Q2106">
        <v>26</v>
      </c>
      <c r="R2106">
        <v>1935.89</v>
      </c>
      <c r="S2106">
        <v>29.7</v>
      </c>
      <c r="T2106">
        <v>311.62</v>
      </c>
      <c r="U2106">
        <v>23.83</v>
      </c>
      <c r="V2106">
        <v>1119</v>
      </c>
      <c r="W2106">
        <v>22.99</v>
      </c>
    </row>
    <row r="2107" spans="1:23" x14ac:dyDescent="0.25">
      <c r="A2107" t="s">
        <v>1082</v>
      </c>
      <c r="B2107">
        <v>2248</v>
      </c>
      <c r="C2107" t="s">
        <v>2701</v>
      </c>
      <c r="D2107" s="3">
        <v>41136</v>
      </c>
      <c r="E2107">
        <v>2226368.6814999999</v>
      </c>
      <c r="F2107">
        <v>1372804.21352</v>
      </c>
      <c r="G2107" t="s">
        <v>426</v>
      </c>
      <c r="H2107" t="s">
        <v>427</v>
      </c>
      <c r="I2107" t="s">
        <v>372</v>
      </c>
      <c r="J2107" t="s">
        <v>381</v>
      </c>
      <c r="K2107">
        <v>-84.397729999999996</v>
      </c>
      <c r="L2107">
        <v>33.773719999999997</v>
      </c>
      <c r="M2107" t="s">
        <v>374</v>
      </c>
      <c r="N2107">
        <v>5.4</v>
      </c>
      <c r="O2107">
        <v>28</v>
      </c>
      <c r="P2107">
        <v>17</v>
      </c>
      <c r="Q2107">
        <v>14</v>
      </c>
      <c r="R2107">
        <v>578.45000000000005</v>
      </c>
      <c r="S2107">
        <v>15.83</v>
      </c>
      <c r="T2107">
        <v>68.63</v>
      </c>
      <c r="U2107">
        <v>9.41</v>
      </c>
      <c r="V2107">
        <v>342</v>
      </c>
      <c r="W2107">
        <v>11.94</v>
      </c>
    </row>
    <row r="2108" spans="1:23" x14ac:dyDescent="0.25">
      <c r="A2108" t="s">
        <v>1082</v>
      </c>
      <c r="B2108">
        <v>2249</v>
      </c>
      <c r="C2108" t="s">
        <v>2702</v>
      </c>
      <c r="D2108" s="3">
        <v>41136</v>
      </c>
      <c r="E2108">
        <v>2226373.0489400001</v>
      </c>
      <c r="F2108">
        <v>1372804.21352</v>
      </c>
      <c r="G2108" t="s">
        <v>426</v>
      </c>
      <c r="H2108" t="s">
        <v>427</v>
      </c>
      <c r="I2108" t="s">
        <v>372</v>
      </c>
      <c r="J2108" t="s">
        <v>381</v>
      </c>
      <c r="K2108">
        <v>-84.397720000000007</v>
      </c>
      <c r="L2108">
        <v>33.773719999999997</v>
      </c>
      <c r="M2108" t="s">
        <v>374</v>
      </c>
      <c r="N2108">
        <v>2.1</v>
      </c>
      <c r="O2108">
        <v>9</v>
      </c>
      <c r="P2108">
        <v>2</v>
      </c>
      <c r="Q2108">
        <v>2</v>
      </c>
      <c r="R2108">
        <v>7.53</v>
      </c>
      <c r="S2108">
        <v>0.2</v>
      </c>
      <c r="T2108">
        <v>6.15</v>
      </c>
      <c r="U2108">
        <v>2.54</v>
      </c>
      <c r="V2108">
        <v>55</v>
      </c>
      <c r="W2108">
        <v>0.16</v>
      </c>
    </row>
    <row r="2109" spans="1:23" x14ac:dyDescent="0.25">
      <c r="A2109" t="s">
        <v>1082</v>
      </c>
      <c r="B2109">
        <v>2250</v>
      </c>
      <c r="C2109" t="s">
        <v>2703</v>
      </c>
      <c r="D2109" s="3">
        <v>41136</v>
      </c>
      <c r="E2109">
        <v>2226383.9675599998</v>
      </c>
      <c r="F2109">
        <v>1372803.9015599999</v>
      </c>
      <c r="G2109" t="s">
        <v>426</v>
      </c>
      <c r="H2109" t="s">
        <v>427</v>
      </c>
      <c r="I2109" t="s">
        <v>372</v>
      </c>
      <c r="J2109" t="s">
        <v>381</v>
      </c>
      <c r="K2109">
        <v>-84.397679999999994</v>
      </c>
      <c r="L2109">
        <v>33.773719999999997</v>
      </c>
      <c r="M2109" t="s">
        <v>374</v>
      </c>
      <c r="N2109">
        <v>4.5</v>
      </c>
      <c r="O2109">
        <v>27</v>
      </c>
      <c r="P2109">
        <v>10</v>
      </c>
      <c r="Q2109">
        <v>19</v>
      </c>
      <c r="R2109">
        <v>441.21</v>
      </c>
      <c r="S2109">
        <v>12.08</v>
      </c>
      <c r="T2109">
        <v>45.24</v>
      </c>
      <c r="U2109">
        <v>7.36</v>
      </c>
      <c r="V2109">
        <v>238</v>
      </c>
      <c r="W2109">
        <v>9.11</v>
      </c>
    </row>
    <row r="2110" spans="1:23" x14ac:dyDescent="0.25">
      <c r="A2110" t="s">
        <v>1082</v>
      </c>
      <c r="B2110">
        <v>2251</v>
      </c>
      <c r="C2110" t="s">
        <v>2704</v>
      </c>
      <c r="D2110" s="3">
        <v>41136</v>
      </c>
      <c r="E2110">
        <v>2226384.2795199999</v>
      </c>
      <c r="F2110">
        <v>1372799.53412</v>
      </c>
      <c r="G2110" t="s">
        <v>426</v>
      </c>
      <c r="H2110" t="s">
        <v>427</v>
      </c>
      <c r="I2110" t="s">
        <v>372</v>
      </c>
      <c r="J2110" t="s">
        <v>381</v>
      </c>
      <c r="K2110">
        <v>-84.397679999999994</v>
      </c>
      <c r="L2110">
        <v>33.773710000000001</v>
      </c>
      <c r="M2110" t="s">
        <v>374</v>
      </c>
      <c r="N2110">
        <v>5.3</v>
      </c>
      <c r="O2110">
        <v>21</v>
      </c>
      <c r="P2110">
        <v>20</v>
      </c>
      <c r="Q2110">
        <v>17</v>
      </c>
      <c r="R2110">
        <v>534</v>
      </c>
      <c r="S2110">
        <v>14.62</v>
      </c>
      <c r="T2110">
        <v>63.89</v>
      </c>
      <c r="U2110">
        <v>9.02</v>
      </c>
      <c r="V2110">
        <v>330</v>
      </c>
      <c r="W2110">
        <v>11.02</v>
      </c>
    </row>
    <row r="2111" spans="1:23" x14ac:dyDescent="0.25">
      <c r="A2111" t="s">
        <v>1082</v>
      </c>
      <c r="B2111">
        <v>2252</v>
      </c>
      <c r="C2111" t="s">
        <v>2705</v>
      </c>
      <c r="D2111" s="3">
        <v>41136</v>
      </c>
      <c r="E2111">
        <v>2226384.5914799999</v>
      </c>
      <c r="F2111">
        <v>1372796.41451</v>
      </c>
      <c r="G2111" t="s">
        <v>426</v>
      </c>
      <c r="H2111" t="s">
        <v>427</v>
      </c>
      <c r="I2111" t="s">
        <v>372</v>
      </c>
      <c r="J2111" t="s">
        <v>381</v>
      </c>
      <c r="K2111">
        <v>-84.397679999999994</v>
      </c>
      <c r="L2111">
        <v>33.773699999999998</v>
      </c>
      <c r="M2111" t="s">
        <v>374</v>
      </c>
      <c r="N2111">
        <v>4.5</v>
      </c>
      <c r="O2111">
        <v>22</v>
      </c>
      <c r="P2111">
        <v>9</v>
      </c>
      <c r="Q2111">
        <v>17</v>
      </c>
      <c r="R2111">
        <v>227.01</v>
      </c>
      <c r="S2111">
        <v>6.22</v>
      </c>
      <c r="T2111">
        <v>42.06</v>
      </c>
      <c r="U2111">
        <v>7.25</v>
      </c>
      <c r="V2111">
        <v>238</v>
      </c>
      <c r="W2111">
        <v>4.6900000000000004</v>
      </c>
    </row>
    <row r="2112" spans="1:23" x14ac:dyDescent="0.25">
      <c r="A2112" t="s">
        <v>1082</v>
      </c>
      <c r="B2112">
        <v>2253</v>
      </c>
      <c r="C2112" t="s">
        <v>2706</v>
      </c>
      <c r="D2112" s="3">
        <v>41136</v>
      </c>
      <c r="E2112">
        <v>2226384.90344</v>
      </c>
      <c r="F2112">
        <v>1372792.6709799999</v>
      </c>
      <c r="G2112" t="s">
        <v>426</v>
      </c>
      <c r="H2112" t="s">
        <v>427</v>
      </c>
      <c r="I2112" t="s">
        <v>380</v>
      </c>
      <c r="J2112" t="s">
        <v>381</v>
      </c>
      <c r="K2112">
        <v>-84.397679999999994</v>
      </c>
      <c r="L2112">
        <v>33.773690000000002</v>
      </c>
      <c r="M2112" t="s">
        <v>374</v>
      </c>
      <c r="N2112">
        <v>5.7</v>
      </c>
      <c r="O2112">
        <v>23</v>
      </c>
      <c r="P2112">
        <v>16</v>
      </c>
      <c r="Q2112">
        <v>15</v>
      </c>
      <c r="R2112">
        <v>452.95</v>
      </c>
      <c r="S2112">
        <v>12.41</v>
      </c>
      <c r="T2112">
        <v>74.45</v>
      </c>
      <c r="U2112">
        <v>10.01</v>
      </c>
      <c r="V2112">
        <v>381</v>
      </c>
      <c r="W2112">
        <v>9.35</v>
      </c>
    </row>
    <row r="2113" spans="1:23" x14ac:dyDescent="0.25">
      <c r="A2113" t="s">
        <v>1082</v>
      </c>
      <c r="B2113">
        <v>2254</v>
      </c>
      <c r="C2113" t="s">
        <v>2707</v>
      </c>
      <c r="D2113" s="3">
        <v>41136</v>
      </c>
      <c r="E2113">
        <v>2226373.3609000002</v>
      </c>
      <c r="F2113">
        <v>1372792.3590200001</v>
      </c>
      <c r="G2113" t="s">
        <v>426</v>
      </c>
      <c r="H2113" t="s">
        <v>427</v>
      </c>
      <c r="I2113" t="s">
        <v>372</v>
      </c>
      <c r="J2113" t="s">
        <v>381</v>
      </c>
      <c r="K2113">
        <v>-84.397720000000007</v>
      </c>
      <c r="L2113">
        <v>33.773690000000002</v>
      </c>
      <c r="M2113" t="s">
        <v>374</v>
      </c>
      <c r="N2113">
        <v>5.4</v>
      </c>
      <c r="O2113">
        <v>25</v>
      </c>
      <c r="P2113">
        <v>14</v>
      </c>
      <c r="Q2113">
        <v>18</v>
      </c>
      <c r="R2113">
        <v>513.54999999999995</v>
      </c>
      <c r="S2113">
        <v>14.07</v>
      </c>
      <c r="T2113">
        <v>67.239999999999995</v>
      </c>
      <c r="U2113">
        <v>9.35</v>
      </c>
      <c r="V2113">
        <v>342</v>
      </c>
      <c r="W2113">
        <v>10.6</v>
      </c>
    </row>
    <row r="2114" spans="1:23" x14ac:dyDescent="0.25">
      <c r="A2114" t="s">
        <v>1082</v>
      </c>
      <c r="B2114">
        <v>2255</v>
      </c>
      <c r="C2114" t="s">
        <v>2708</v>
      </c>
      <c r="D2114" s="3">
        <v>41136</v>
      </c>
      <c r="E2114">
        <v>2226368.99346</v>
      </c>
      <c r="F2114">
        <v>1372792.3590200001</v>
      </c>
      <c r="G2114" t="s">
        <v>426</v>
      </c>
      <c r="H2114" t="s">
        <v>427</v>
      </c>
      <c r="I2114" t="s">
        <v>372</v>
      </c>
      <c r="J2114" t="s">
        <v>381</v>
      </c>
      <c r="K2114">
        <v>-84.397729999999996</v>
      </c>
      <c r="L2114">
        <v>33.773690000000002</v>
      </c>
      <c r="M2114" t="s">
        <v>374</v>
      </c>
      <c r="N2114">
        <v>7</v>
      </c>
      <c r="O2114">
        <v>31</v>
      </c>
      <c r="P2114">
        <v>14</v>
      </c>
      <c r="Q2114">
        <v>16</v>
      </c>
      <c r="R2114">
        <v>852.93</v>
      </c>
      <c r="S2114">
        <v>23.35</v>
      </c>
      <c r="T2114">
        <v>125.44</v>
      </c>
      <c r="U2114">
        <v>13.47</v>
      </c>
      <c r="V2114">
        <v>793</v>
      </c>
      <c r="W2114">
        <v>17.600000000000001</v>
      </c>
    </row>
    <row r="2115" spans="1:23" x14ac:dyDescent="0.25">
      <c r="A2115" t="s">
        <v>1082</v>
      </c>
      <c r="B2115">
        <v>2256</v>
      </c>
      <c r="C2115" t="s">
        <v>2709</v>
      </c>
      <c r="D2115" s="3">
        <v>41136</v>
      </c>
      <c r="E2115">
        <v>2226419.3750800001</v>
      </c>
      <c r="F2115">
        <v>1372732.6185900001</v>
      </c>
      <c r="G2115" t="s">
        <v>1770</v>
      </c>
      <c r="H2115" t="s">
        <v>1771</v>
      </c>
      <c r="I2115" t="s">
        <v>380</v>
      </c>
      <c r="J2115" t="s">
        <v>373</v>
      </c>
      <c r="K2115">
        <v>-84.397570000000002</v>
      </c>
      <c r="L2115">
        <v>33.773530000000001</v>
      </c>
      <c r="M2115" t="s">
        <v>374</v>
      </c>
      <c r="N2115">
        <v>9.6999999999999993</v>
      </c>
      <c r="O2115">
        <v>33</v>
      </c>
      <c r="P2115">
        <v>32</v>
      </c>
      <c r="Q2115">
        <v>37</v>
      </c>
      <c r="R2115">
        <v>4009.99</v>
      </c>
      <c r="S2115">
        <v>49.47</v>
      </c>
      <c r="T2115">
        <v>330.23</v>
      </c>
      <c r="U2115">
        <v>26.46</v>
      </c>
      <c r="V2115">
        <v>901</v>
      </c>
      <c r="W2115">
        <v>47.62</v>
      </c>
    </row>
    <row r="2116" spans="1:23" x14ac:dyDescent="0.25">
      <c r="A2116" t="s">
        <v>909</v>
      </c>
      <c r="B2116">
        <v>2257</v>
      </c>
      <c r="C2116" t="s">
        <v>2710</v>
      </c>
      <c r="D2116" s="3">
        <v>41136</v>
      </c>
      <c r="E2116">
        <v>2227087.5778000001</v>
      </c>
      <c r="F2116">
        <v>1372924.02247</v>
      </c>
      <c r="G2116" t="s">
        <v>500</v>
      </c>
      <c r="H2116" t="s">
        <v>501</v>
      </c>
      <c r="I2116" t="s">
        <v>372</v>
      </c>
      <c r="J2116" t="s">
        <v>381</v>
      </c>
      <c r="K2116">
        <v>-84.39537</v>
      </c>
      <c r="L2116">
        <v>33.774059999999999</v>
      </c>
      <c r="M2116" t="s">
        <v>374</v>
      </c>
      <c r="N2116">
        <v>3.6</v>
      </c>
      <c r="O2116">
        <v>12</v>
      </c>
      <c r="P2116">
        <v>4</v>
      </c>
      <c r="Q2116">
        <v>4</v>
      </c>
      <c r="R2116">
        <v>77.72</v>
      </c>
      <c r="S2116">
        <v>2.14</v>
      </c>
      <c r="T2116">
        <v>23.08</v>
      </c>
      <c r="U2116">
        <v>5.2</v>
      </c>
      <c r="V2116">
        <v>232</v>
      </c>
      <c r="W2116">
        <v>1.6</v>
      </c>
    </row>
    <row r="2117" spans="1:23" x14ac:dyDescent="0.25">
      <c r="A2117" t="s">
        <v>909</v>
      </c>
      <c r="B2117">
        <v>2258</v>
      </c>
      <c r="C2117" t="s">
        <v>2711</v>
      </c>
      <c r="D2117" s="3">
        <v>41136</v>
      </c>
      <c r="E2117">
        <v>2227089.5438299999</v>
      </c>
      <c r="F2117">
        <v>1372948.92558</v>
      </c>
      <c r="G2117" t="s">
        <v>500</v>
      </c>
      <c r="H2117" t="s">
        <v>501</v>
      </c>
      <c r="I2117" t="s">
        <v>372</v>
      </c>
      <c r="J2117" t="s">
        <v>381</v>
      </c>
      <c r="K2117">
        <v>-84.395359999999997</v>
      </c>
      <c r="L2117">
        <v>33.77413</v>
      </c>
      <c r="M2117" t="s">
        <v>374</v>
      </c>
      <c r="N2117">
        <v>3.1</v>
      </c>
      <c r="O2117">
        <v>12</v>
      </c>
      <c r="P2117">
        <v>4</v>
      </c>
      <c r="Q2117">
        <v>4</v>
      </c>
      <c r="R2117">
        <v>77.72</v>
      </c>
      <c r="S2117">
        <v>2.14</v>
      </c>
      <c r="T2117">
        <v>16.45</v>
      </c>
      <c r="U2117">
        <v>4.25</v>
      </c>
      <c r="V2117">
        <v>172</v>
      </c>
      <c r="W2117">
        <v>1.6</v>
      </c>
    </row>
    <row r="2118" spans="1:23" x14ac:dyDescent="0.25">
      <c r="A2118" t="s">
        <v>916</v>
      </c>
      <c r="B2118">
        <v>2259</v>
      </c>
      <c r="C2118" t="s">
        <v>2712</v>
      </c>
      <c r="D2118" s="3">
        <v>41136</v>
      </c>
      <c r="E2118">
        <v>2227048.9124599998</v>
      </c>
      <c r="F2118">
        <v>1373092.44609</v>
      </c>
      <c r="G2118" t="s">
        <v>463</v>
      </c>
      <c r="H2118" t="s">
        <v>464</v>
      </c>
      <c r="I2118" t="s">
        <v>372</v>
      </c>
      <c r="J2118" t="s">
        <v>373</v>
      </c>
      <c r="K2118">
        <v>-84.395499999999998</v>
      </c>
      <c r="L2118">
        <v>33.774520000000003</v>
      </c>
      <c r="M2118" t="s">
        <v>374</v>
      </c>
      <c r="N2118">
        <v>22</v>
      </c>
      <c r="O2118">
        <v>28</v>
      </c>
      <c r="P2118">
        <v>41</v>
      </c>
      <c r="Q2118">
        <v>40</v>
      </c>
      <c r="R2118">
        <v>4366.49</v>
      </c>
      <c r="S2118">
        <v>66.95</v>
      </c>
      <c r="T2118">
        <v>1780.19</v>
      </c>
      <c r="U2118">
        <v>65.900000000000006</v>
      </c>
      <c r="V2118">
        <v>3349</v>
      </c>
      <c r="W2118">
        <v>51.85</v>
      </c>
    </row>
    <row r="2119" spans="1:23" x14ac:dyDescent="0.25">
      <c r="A2119" t="s">
        <v>916</v>
      </c>
      <c r="B2119">
        <v>2260</v>
      </c>
      <c r="C2119" t="s">
        <v>2713</v>
      </c>
      <c r="D2119" s="3">
        <v>41136</v>
      </c>
      <c r="E2119">
        <v>2226963.7176299999</v>
      </c>
      <c r="F2119">
        <v>1373084.5819600001</v>
      </c>
      <c r="G2119" t="s">
        <v>463</v>
      </c>
      <c r="H2119" t="s">
        <v>464</v>
      </c>
      <c r="I2119" t="s">
        <v>372</v>
      </c>
      <c r="J2119" t="s">
        <v>373</v>
      </c>
      <c r="K2119">
        <v>-84.395780000000002</v>
      </c>
      <c r="L2119">
        <v>33.774500000000003</v>
      </c>
      <c r="M2119" t="s">
        <v>374</v>
      </c>
      <c r="N2119">
        <v>3.1</v>
      </c>
      <c r="O2119">
        <v>14</v>
      </c>
      <c r="P2119">
        <v>27</v>
      </c>
      <c r="Q2119">
        <v>29</v>
      </c>
      <c r="R2119">
        <v>1952.47</v>
      </c>
      <c r="S2119">
        <v>29.94</v>
      </c>
      <c r="T2119">
        <v>133.6</v>
      </c>
      <c r="U2119">
        <v>14.48</v>
      </c>
      <c r="V2119">
        <v>845</v>
      </c>
      <c r="W2119">
        <v>23.18</v>
      </c>
    </row>
    <row r="2120" spans="1:23" x14ac:dyDescent="0.25">
      <c r="A2120" t="s">
        <v>909</v>
      </c>
      <c r="B2120">
        <v>2261</v>
      </c>
      <c r="C2120" t="s">
        <v>2714</v>
      </c>
      <c r="D2120" s="3">
        <v>41136</v>
      </c>
      <c r="E2120">
        <v>2227094.4400399998</v>
      </c>
      <c r="F2120">
        <v>1373177.0855399999</v>
      </c>
      <c r="G2120" t="s">
        <v>401</v>
      </c>
      <c r="H2120" t="s">
        <v>402</v>
      </c>
      <c r="I2120" t="s">
        <v>380</v>
      </c>
      <c r="J2120" t="s">
        <v>399</v>
      </c>
      <c r="K2120">
        <v>-84.395349999999993</v>
      </c>
      <c r="L2120">
        <v>33.774749999999997</v>
      </c>
      <c r="M2120" t="s">
        <v>374</v>
      </c>
      <c r="N2120">
        <v>24.3</v>
      </c>
      <c r="O2120">
        <v>72</v>
      </c>
      <c r="P2120">
        <v>38</v>
      </c>
      <c r="Q2120">
        <v>61</v>
      </c>
      <c r="R2120">
        <v>7557.23</v>
      </c>
      <c r="S2120">
        <v>149.19</v>
      </c>
      <c r="T2120">
        <v>1128.72</v>
      </c>
      <c r="U2120">
        <v>32.72</v>
      </c>
      <c r="V2120">
        <v>3082</v>
      </c>
      <c r="W2120">
        <v>155.97</v>
      </c>
    </row>
    <row r="2121" spans="1:23" x14ac:dyDescent="0.25">
      <c r="A2121" t="s">
        <v>909</v>
      </c>
      <c r="B2121">
        <v>2262</v>
      </c>
      <c r="C2121" t="s">
        <v>2715</v>
      </c>
      <c r="D2121" s="3">
        <v>41136</v>
      </c>
      <c r="E2121">
        <v>2227102.2373299999</v>
      </c>
      <c r="F2121">
        <v>1373109.41664</v>
      </c>
      <c r="G2121" t="s">
        <v>405</v>
      </c>
      <c r="H2121" t="s">
        <v>406</v>
      </c>
      <c r="I2121" t="s">
        <v>407</v>
      </c>
      <c r="J2121" t="s">
        <v>373</v>
      </c>
      <c r="K2121">
        <v>-84.395319999999998</v>
      </c>
      <c r="L2121">
        <v>33.774569999999997</v>
      </c>
      <c r="M2121" t="s">
        <v>374</v>
      </c>
      <c r="N2121">
        <v>9.1</v>
      </c>
      <c r="O2121">
        <v>22</v>
      </c>
      <c r="P2121">
        <v>11</v>
      </c>
      <c r="Q2121">
        <v>16</v>
      </c>
      <c r="R2121">
        <v>418.29</v>
      </c>
      <c r="S2121">
        <v>4.9800000000000004</v>
      </c>
      <c r="T2121">
        <v>220.37</v>
      </c>
      <c r="U2121">
        <v>14.75</v>
      </c>
      <c r="V2121">
        <v>615</v>
      </c>
      <c r="W2121">
        <v>4.97</v>
      </c>
    </row>
    <row r="2122" spans="1:23" x14ac:dyDescent="0.25">
      <c r="A2122" t="s">
        <v>2716</v>
      </c>
      <c r="B2122">
        <v>2263</v>
      </c>
      <c r="C2122" t="s">
        <v>2717</v>
      </c>
      <c r="D2122" s="3">
        <v>41136</v>
      </c>
      <c r="E2122">
        <v>2227124.81195</v>
      </c>
      <c r="F2122">
        <v>1373322.8853800001</v>
      </c>
      <c r="G2122" t="s">
        <v>463</v>
      </c>
      <c r="H2122" t="s">
        <v>464</v>
      </c>
      <c r="I2122" t="s">
        <v>407</v>
      </c>
      <c r="J2122" t="s">
        <v>381</v>
      </c>
      <c r="K2122">
        <v>-84.395250000000004</v>
      </c>
      <c r="L2122">
        <v>33.775149999999996</v>
      </c>
      <c r="M2122" t="s">
        <v>374</v>
      </c>
      <c r="N2122">
        <v>4.7</v>
      </c>
      <c r="O2122">
        <v>5</v>
      </c>
      <c r="P2122">
        <v>4</v>
      </c>
      <c r="Q2122">
        <v>6</v>
      </c>
      <c r="R2122">
        <v>41.55</v>
      </c>
      <c r="S2122">
        <v>0.64</v>
      </c>
      <c r="T2122">
        <v>40.520000000000003</v>
      </c>
      <c r="U2122">
        <v>1.04</v>
      </c>
      <c r="V2122">
        <v>34</v>
      </c>
      <c r="W2122">
        <v>0.49</v>
      </c>
    </row>
    <row r="2123" spans="1:23" x14ac:dyDescent="0.25">
      <c r="A2123" t="s">
        <v>2716</v>
      </c>
      <c r="B2123">
        <v>2264</v>
      </c>
      <c r="C2123" t="s">
        <v>2718</v>
      </c>
      <c r="D2123" s="3">
        <v>41136</v>
      </c>
      <c r="E2123">
        <v>2227119.26731</v>
      </c>
      <c r="F2123">
        <v>1373336.35094</v>
      </c>
      <c r="G2123" t="s">
        <v>463</v>
      </c>
      <c r="H2123" t="s">
        <v>464</v>
      </c>
      <c r="I2123" t="s">
        <v>407</v>
      </c>
      <c r="J2123" t="s">
        <v>381</v>
      </c>
      <c r="K2123">
        <v>-84.395269999999996</v>
      </c>
      <c r="L2123">
        <v>33.775190000000002</v>
      </c>
      <c r="M2123" t="s">
        <v>374</v>
      </c>
      <c r="N2123">
        <v>6.1</v>
      </c>
      <c r="O2123">
        <v>5</v>
      </c>
      <c r="P2123">
        <v>5</v>
      </c>
      <c r="Q2123">
        <v>9</v>
      </c>
      <c r="R2123">
        <v>85.9</v>
      </c>
      <c r="S2123">
        <v>1.32</v>
      </c>
      <c r="T2123">
        <v>76.040000000000006</v>
      </c>
      <c r="U2123">
        <v>7.85</v>
      </c>
      <c r="V2123">
        <v>449</v>
      </c>
      <c r="W2123">
        <v>1.02</v>
      </c>
    </row>
    <row r="2124" spans="1:23" x14ac:dyDescent="0.25">
      <c r="A2124" t="s">
        <v>2716</v>
      </c>
      <c r="B2124">
        <v>2265</v>
      </c>
      <c r="C2124" t="s">
        <v>2719</v>
      </c>
      <c r="D2124" s="3">
        <v>41136</v>
      </c>
      <c r="E2124">
        <v>2227110.5543</v>
      </c>
      <c r="F2124">
        <v>1373345.85604</v>
      </c>
      <c r="G2124" t="s">
        <v>463</v>
      </c>
      <c r="H2124" t="s">
        <v>464</v>
      </c>
      <c r="I2124" t="s">
        <v>407</v>
      </c>
      <c r="J2124" t="s">
        <v>381</v>
      </c>
      <c r="K2124">
        <v>-84.395300000000006</v>
      </c>
      <c r="L2124">
        <v>33.775219999999997</v>
      </c>
      <c r="M2124" t="s">
        <v>374</v>
      </c>
      <c r="N2124">
        <v>2</v>
      </c>
      <c r="O2124">
        <v>5</v>
      </c>
      <c r="P2124">
        <v>6</v>
      </c>
      <c r="Q2124">
        <v>8</v>
      </c>
      <c r="R2124">
        <v>76.959999999999994</v>
      </c>
      <c r="S2124">
        <v>1.19</v>
      </c>
      <c r="T2124">
        <v>60.1</v>
      </c>
      <c r="U2124">
        <v>6.86</v>
      </c>
      <c r="V2124">
        <v>223</v>
      </c>
      <c r="W2124">
        <v>0.91</v>
      </c>
    </row>
    <row r="2125" spans="1:23" x14ac:dyDescent="0.25">
      <c r="A2125" t="s">
        <v>2716</v>
      </c>
      <c r="B2125">
        <v>2266</v>
      </c>
      <c r="C2125" t="s">
        <v>2720</v>
      </c>
      <c r="D2125" s="3">
        <v>41136</v>
      </c>
      <c r="E2125">
        <v>2227107.3859299999</v>
      </c>
      <c r="F2125">
        <v>1373362.48997</v>
      </c>
      <c r="G2125" t="s">
        <v>463</v>
      </c>
      <c r="H2125" t="s">
        <v>464</v>
      </c>
      <c r="I2125" t="s">
        <v>380</v>
      </c>
      <c r="J2125" t="s">
        <v>381</v>
      </c>
      <c r="K2125">
        <v>-84.395309999999995</v>
      </c>
      <c r="L2125">
        <v>33.775260000000003</v>
      </c>
      <c r="M2125" t="s">
        <v>374</v>
      </c>
      <c r="N2125">
        <v>2.1</v>
      </c>
      <c r="O2125">
        <v>5</v>
      </c>
      <c r="P2125">
        <v>6</v>
      </c>
      <c r="Q2125">
        <v>7</v>
      </c>
      <c r="R2125">
        <v>70.180000000000007</v>
      </c>
      <c r="S2125">
        <v>1.08</v>
      </c>
      <c r="T2125">
        <v>37.92</v>
      </c>
      <c r="U2125">
        <v>7.01</v>
      </c>
      <c r="V2125">
        <v>201</v>
      </c>
      <c r="W2125">
        <v>0.83</v>
      </c>
    </row>
    <row r="2126" spans="1:23" x14ac:dyDescent="0.25">
      <c r="A2126" t="s">
        <v>1384</v>
      </c>
      <c r="B2126">
        <v>2267</v>
      </c>
      <c r="C2126" t="s">
        <v>2721</v>
      </c>
      <c r="D2126" s="3">
        <v>41136</v>
      </c>
      <c r="E2126">
        <v>2227027.38466</v>
      </c>
      <c r="F2126">
        <v>1373435.3624199999</v>
      </c>
      <c r="G2126" t="s">
        <v>518</v>
      </c>
      <c r="H2126" t="s">
        <v>519</v>
      </c>
      <c r="I2126" t="s">
        <v>372</v>
      </c>
      <c r="J2126" t="s">
        <v>373</v>
      </c>
      <c r="K2126">
        <v>-84.395570000000006</v>
      </c>
      <c r="L2126">
        <v>33.775460000000002</v>
      </c>
      <c r="M2126" t="s">
        <v>374</v>
      </c>
      <c r="N2126">
        <v>29.5</v>
      </c>
      <c r="O2126">
        <v>70</v>
      </c>
      <c r="P2126">
        <v>58</v>
      </c>
      <c r="Q2126">
        <v>57</v>
      </c>
      <c r="R2126">
        <v>10579.09</v>
      </c>
      <c r="S2126">
        <v>192.22</v>
      </c>
      <c r="T2126">
        <v>3053.91</v>
      </c>
      <c r="U2126">
        <v>76.37</v>
      </c>
      <c r="V2126">
        <v>8190</v>
      </c>
      <c r="W2126">
        <v>125.62</v>
      </c>
    </row>
    <row r="2127" spans="1:23" x14ac:dyDescent="0.25">
      <c r="A2127" t="s">
        <v>1384</v>
      </c>
      <c r="B2127">
        <v>2269</v>
      </c>
      <c r="C2127" t="s">
        <v>2722</v>
      </c>
      <c r="D2127" s="3">
        <v>41136</v>
      </c>
      <c r="E2127">
        <v>2227015.5032799998</v>
      </c>
      <c r="F2127">
        <v>1373514.5715999999</v>
      </c>
      <c r="G2127" t="s">
        <v>395</v>
      </c>
      <c r="H2127" t="s">
        <v>396</v>
      </c>
      <c r="I2127" t="s">
        <v>372</v>
      </c>
      <c r="J2127" t="s">
        <v>381</v>
      </c>
      <c r="K2127">
        <v>-84.395610000000005</v>
      </c>
      <c r="L2127">
        <v>33.775680000000001</v>
      </c>
      <c r="M2127" t="s">
        <v>374</v>
      </c>
      <c r="N2127">
        <v>11.5</v>
      </c>
      <c r="O2127">
        <v>30</v>
      </c>
      <c r="P2127">
        <v>32</v>
      </c>
      <c r="Q2127">
        <v>28</v>
      </c>
      <c r="R2127">
        <v>3593.32</v>
      </c>
      <c r="S2127">
        <v>98.39</v>
      </c>
      <c r="T2127">
        <v>947.33</v>
      </c>
      <c r="U2127">
        <v>44.42</v>
      </c>
      <c r="V2127">
        <v>2126</v>
      </c>
      <c r="W2127">
        <v>74.16</v>
      </c>
    </row>
    <row r="2128" spans="1:23" x14ac:dyDescent="0.25">
      <c r="A2128" t="s">
        <v>1384</v>
      </c>
      <c r="B2128">
        <v>2270</v>
      </c>
      <c r="C2128" t="s">
        <v>2723</v>
      </c>
      <c r="D2128" s="3">
        <v>41136</v>
      </c>
      <c r="E2128">
        <v>2227004.4139999999</v>
      </c>
      <c r="F2128">
        <v>1373595.3649599999</v>
      </c>
      <c r="G2128" t="s">
        <v>416</v>
      </c>
      <c r="H2128" t="s">
        <v>417</v>
      </c>
      <c r="I2128" t="s">
        <v>372</v>
      </c>
      <c r="J2128" t="s">
        <v>381</v>
      </c>
      <c r="K2128">
        <v>-84.395650000000003</v>
      </c>
      <c r="L2128">
        <v>33.7759</v>
      </c>
      <c r="M2128" t="s">
        <v>374</v>
      </c>
      <c r="N2128">
        <v>7.1</v>
      </c>
      <c r="O2128">
        <v>20</v>
      </c>
      <c r="P2128">
        <v>27</v>
      </c>
      <c r="Q2128">
        <v>32</v>
      </c>
      <c r="R2128">
        <v>3238.65</v>
      </c>
      <c r="S2128">
        <v>75.38</v>
      </c>
      <c r="T2128">
        <v>100.93</v>
      </c>
      <c r="U2128">
        <v>11.62</v>
      </c>
      <c r="V2128">
        <v>793</v>
      </c>
      <c r="W2128">
        <v>38.46</v>
      </c>
    </row>
    <row r="2129" spans="1:23" x14ac:dyDescent="0.25">
      <c r="A2129" t="s">
        <v>1384</v>
      </c>
      <c r="B2129">
        <v>2271</v>
      </c>
      <c r="C2129" t="s">
        <v>2724</v>
      </c>
      <c r="D2129" s="3">
        <v>41136</v>
      </c>
      <c r="E2129">
        <v>2227005.9981800001</v>
      </c>
      <c r="F2129">
        <v>1373634.1774599999</v>
      </c>
      <c r="G2129" t="s">
        <v>416</v>
      </c>
      <c r="H2129" t="s">
        <v>417</v>
      </c>
      <c r="I2129" t="s">
        <v>372</v>
      </c>
      <c r="J2129" t="s">
        <v>381</v>
      </c>
      <c r="K2129">
        <v>-84.39564</v>
      </c>
      <c r="L2129">
        <v>33.776009999999999</v>
      </c>
      <c r="M2129" t="s">
        <v>374</v>
      </c>
      <c r="N2129">
        <v>7.2</v>
      </c>
      <c r="O2129">
        <v>22</v>
      </c>
      <c r="P2129">
        <v>34</v>
      </c>
      <c r="Q2129">
        <v>36</v>
      </c>
      <c r="R2129">
        <v>4403.3</v>
      </c>
      <c r="S2129">
        <v>102.49</v>
      </c>
      <c r="T2129">
        <v>104.37</v>
      </c>
      <c r="U2129">
        <v>11.84</v>
      </c>
      <c r="V2129">
        <v>801</v>
      </c>
      <c r="W2129">
        <v>52.29</v>
      </c>
    </row>
    <row r="2130" spans="1:23" x14ac:dyDescent="0.25">
      <c r="A2130" t="s">
        <v>1384</v>
      </c>
      <c r="B2130">
        <v>2272</v>
      </c>
      <c r="C2130" t="s">
        <v>2725</v>
      </c>
      <c r="D2130" s="3">
        <v>41136</v>
      </c>
      <c r="E2130">
        <v>2226972.1906300001</v>
      </c>
      <c r="F2130">
        <v>1373648.55057</v>
      </c>
      <c r="G2130" t="s">
        <v>463</v>
      </c>
      <c r="H2130" t="s">
        <v>464</v>
      </c>
      <c r="I2130" t="s">
        <v>372</v>
      </c>
      <c r="J2130" t="s">
        <v>381</v>
      </c>
      <c r="K2130">
        <v>-84.395750000000007</v>
      </c>
      <c r="L2130">
        <v>33.776049999999998</v>
      </c>
      <c r="M2130" t="s">
        <v>374</v>
      </c>
      <c r="N2130">
        <v>4.7</v>
      </c>
      <c r="O2130">
        <v>18</v>
      </c>
      <c r="P2130">
        <v>28</v>
      </c>
      <c r="Q2130">
        <v>26</v>
      </c>
      <c r="R2130">
        <v>1324.18</v>
      </c>
      <c r="S2130">
        <v>20.3</v>
      </c>
      <c r="T2130">
        <v>161.72999999999999</v>
      </c>
      <c r="U2130">
        <v>16.2</v>
      </c>
      <c r="V2130">
        <v>899</v>
      </c>
      <c r="W2130">
        <v>15.72</v>
      </c>
    </row>
    <row r="2131" spans="1:23" x14ac:dyDescent="0.25">
      <c r="A2131" t="s">
        <v>1384</v>
      </c>
      <c r="B2131">
        <v>2273</v>
      </c>
      <c r="C2131" t="s">
        <v>2726</v>
      </c>
      <c r="D2131" s="3">
        <v>41136</v>
      </c>
      <c r="E2131">
        <v>2226960.84626</v>
      </c>
      <c r="F2131">
        <v>1373649.0043500001</v>
      </c>
      <c r="G2131" t="s">
        <v>463</v>
      </c>
      <c r="H2131" t="s">
        <v>464</v>
      </c>
      <c r="I2131" t="s">
        <v>372</v>
      </c>
      <c r="J2131" t="s">
        <v>381</v>
      </c>
      <c r="K2131">
        <v>-84.395790000000005</v>
      </c>
      <c r="L2131">
        <v>33.776049999999998</v>
      </c>
      <c r="M2131" t="s">
        <v>374</v>
      </c>
      <c r="N2131">
        <v>5.3</v>
      </c>
      <c r="O2131">
        <v>19</v>
      </c>
      <c r="P2131">
        <v>20</v>
      </c>
      <c r="Q2131">
        <v>18</v>
      </c>
      <c r="R2131">
        <v>826.02</v>
      </c>
      <c r="S2131">
        <v>12.68</v>
      </c>
      <c r="T2131">
        <v>57.58</v>
      </c>
      <c r="U2131">
        <v>8.9499999999999993</v>
      </c>
      <c r="V2131">
        <v>330</v>
      </c>
      <c r="W2131">
        <v>9.81</v>
      </c>
    </row>
    <row r="2132" spans="1:23" x14ac:dyDescent="0.25">
      <c r="A2132" t="s">
        <v>1384</v>
      </c>
      <c r="B2132">
        <v>2274</v>
      </c>
      <c r="C2132" t="s">
        <v>2727</v>
      </c>
      <c r="D2132" s="3">
        <v>41136</v>
      </c>
      <c r="E2132">
        <v>2226956.76229</v>
      </c>
      <c r="F2132">
        <v>1373595.45894</v>
      </c>
      <c r="G2132" t="s">
        <v>390</v>
      </c>
      <c r="H2132" t="s">
        <v>391</v>
      </c>
      <c r="I2132" t="s">
        <v>380</v>
      </c>
      <c r="J2132" t="s">
        <v>373</v>
      </c>
      <c r="K2132">
        <v>-84.395799999999994</v>
      </c>
      <c r="L2132">
        <v>33.7759</v>
      </c>
      <c r="M2132" t="s">
        <v>374</v>
      </c>
      <c r="N2132">
        <v>17</v>
      </c>
      <c r="O2132">
        <v>43</v>
      </c>
      <c r="P2132">
        <v>41</v>
      </c>
      <c r="Q2132">
        <v>42</v>
      </c>
      <c r="R2132">
        <v>4030.87</v>
      </c>
      <c r="S2132">
        <v>55.6</v>
      </c>
      <c r="T2132">
        <v>1035.42</v>
      </c>
      <c r="U2132">
        <v>48.17</v>
      </c>
      <c r="V2132">
        <v>2910</v>
      </c>
      <c r="W2132">
        <v>47.86</v>
      </c>
    </row>
    <row r="2133" spans="1:23" x14ac:dyDescent="0.25">
      <c r="A2133" t="s">
        <v>1384</v>
      </c>
      <c r="B2133">
        <v>2275</v>
      </c>
      <c r="C2133" t="s">
        <v>2728</v>
      </c>
      <c r="D2133" s="3">
        <v>41136</v>
      </c>
      <c r="E2133">
        <v>2226953.1226900001</v>
      </c>
      <c r="F2133">
        <v>1373569.6457199999</v>
      </c>
      <c r="G2133" t="s">
        <v>437</v>
      </c>
      <c r="H2133" t="s">
        <v>438</v>
      </c>
      <c r="I2133" t="s">
        <v>372</v>
      </c>
      <c r="J2133" t="s">
        <v>373</v>
      </c>
      <c r="K2133">
        <v>-84.395820000000001</v>
      </c>
      <c r="L2133">
        <v>33.775829999999999</v>
      </c>
      <c r="M2133" t="s">
        <v>374</v>
      </c>
      <c r="N2133">
        <v>8</v>
      </c>
      <c r="O2133">
        <v>47</v>
      </c>
      <c r="P2133">
        <v>48</v>
      </c>
      <c r="Q2133">
        <v>53</v>
      </c>
      <c r="R2133">
        <v>7555.19</v>
      </c>
      <c r="S2133">
        <v>119.93</v>
      </c>
      <c r="T2133">
        <v>1098.1199999999999</v>
      </c>
      <c r="U2133">
        <v>54.65</v>
      </c>
      <c r="V2133">
        <v>2041</v>
      </c>
      <c r="W2133">
        <v>89.71</v>
      </c>
    </row>
    <row r="2134" spans="1:23" x14ac:dyDescent="0.25">
      <c r="A2134" t="s">
        <v>1384</v>
      </c>
      <c r="B2134">
        <v>2281</v>
      </c>
      <c r="C2134" t="s">
        <v>2729</v>
      </c>
      <c r="D2134" s="3">
        <v>41136</v>
      </c>
      <c r="E2134">
        <v>2226930.67025</v>
      </c>
      <c r="F2134">
        <v>1373489.95634</v>
      </c>
      <c r="G2134" t="s">
        <v>405</v>
      </c>
      <c r="H2134" t="s">
        <v>406</v>
      </c>
      <c r="I2134" t="s">
        <v>372</v>
      </c>
      <c r="J2134" t="s">
        <v>381</v>
      </c>
      <c r="K2134">
        <v>-84.395889999999994</v>
      </c>
      <c r="L2134">
        <v>33.77561</v>
      </c>
      <c r="M2134" t="s">
        <v>374</v>
      </c>
      <c r="N2134">
        <v>2</v>
      </c>
      <c r="O2134">
        <v>6</v>
      </c>
      <c r="P2134">
        <v>4</v>
      </c>
      <c r="Q2134">
        <v>4</v>
      </c>
      <c r="R2134">
        <v>59.2</v>
      </c>
      <c r="S2134">
        <v>0.71</v>
      </c>
      <c r="T2134">
        <v>5.95</v>
      </c>
      <c r="U2134">
        <v>2.62</v>
      </c>
      <c r="V2134">
        <v>55</v>
      </c>
      <c r="W2134">
        <v>0.7</v>
      </c>
    </row>
    <row r="2135" spans="1:23" x14ac:dyDescent="0.25">
      <c r="A2135" t="s">
        <v>1384</v>
      </c>
      <c r="B2135">
        <v>2282</v>
      </c>
      <c r="C2135" t="s">
        <v>2730</v>
      </c>
      <c r="D2135" s="3">
        <v>41136</v>
      </c>
      <c r="E2135">
        <v>2226899.3598000002</v>
      </c>
      <c r="F2135">
        <v>1373509.92242</v>
      </c>
      <c r="G2135" t="s">
        <v>432</v>
      </c>
      <c r="H2135" t="s">
        <v>433</v>
      </c>
      <c r="I2135" t="s">
        <v>372</v>
      </c>
      <c r="J2135" t="s">
        <v>381</v>
      </c>
      <c r="K2135">
        <v>-84.395989999999998</v>
      </c>
      <c r="L2135">
        <v>33.775669999999998</v>
      </c>
      <c r="M2135" t="s">
        <v>374</v>
      </c>
      <c r="N2135">
        <v>1.8</v>
      </c>
      <c r="O2135">
        <v>8</v>
      </c>
      <c r="P2135">
        <v>5</v>
      </c>
      <c r="Q2135">
        <v>6</v>
      </c>
      <c r="R2135">
        <v>60.28</v>
      </c>
      <c r="S2135">
        <v>0.79</v>
      </c>
      <c r="T2135">
        <v>4.17</v>
      </c>
      <c r="U2135">
        <v>2.0499999999999998</v>
      </c>
      <c r="V2135">
        <v>55</v>
      </c>
      <c r="W2135">
        <v>0.72</v>
      </c>
    </row>
    <row r="2136" spans="1:23" x14ac:dyDescent="0.25">
      <c r="A2136" t="s">
        <v>1384</v>
      </c>
      <c r="B2136">
        <v>2283</v>
      </c>
      <c r="C2136" t="s">
        <v>2731</v>
      </c>
      <c r="D2136" s="3">
        <v>41136</v>
      </c>
      <c r="E2136">
        <v>2226938.83819</v>
      </c>
      <c r="F2136">
        <v>1373519.45169</v>
      </c>
      <c r="G2136" t="s">
        <v>518</v>
      </c>
      <c r="H2136" t="s">
        <v>519</v>
      </c>
      <c r="I2136" t="s">
        <v>372</v>
      </c>
      <c r="J2136" t="s">
        <v>373</v>
      </c>
      <c r="K2136">
        <v>-84.395859999999999</v>
      </c>
      <c r="L2136">
        <v>33.775689999999997</v>
      </c>
      <c r="M2136" t="s">
        <v>374</v>
      </c>
      <c r="N2136">
        <v>19.8</v>
      </c>
      <c r="O2136">
        <v>56</v>
      </c>
      <c r="P2136">
        <v>44</v>
      </c>
      <c r="Q2136">
        <v>46</v>
      </c>
      <c r="R2136">
        <v>2783.98</v>
      </c>
      <c r="S2136">
        <v>50.57</v>
      </c>
      <c r="T2136">
        <v>1166.93</v>
      </c>
      <c r="U2136">
        <v>42.55</v>
      </c>
      <c r="V2136">
        <v>3886</v>
      </c>
      <c r="W2136">
        <v>33.06</v>
      </c>
    </row>
    <row r="2137" spans="1:23" x14ac:dyDescent="0.25">
      <c r="A2137" t="s">
        <v>1384</v>
      </c>
      <c r="B2137">
        <v>2284</v>
      </c>
      <c r="C2137" t="s">
        <v>2732</v>
      </c>
      <c r="D2137" s="3">
        <v>41136</v>
      </c>
      <c r="E2137">
        <v>2226913.8805900002</v>
      </c>
      <c r="F2137">
        <v>1373518.5441399999</v>
      </c>
      <c r="G2137" t="s">
        <v>518</v>
      </c>
      <c r="H2137" t="s">
        <v>519</v>
      </c>
      <c r="I2137" t="s">
        <v>372</v>
      </c>
      <c r="J2137" t="s">
        <v>373</v>
      </c>
      <c r="K2137">
        <v>-84.395949999999999</v>
      </c>
      <c r="L2137">
        <v>33.775689999999997</v>
      </c>
      <c r="M2137" t="s">
        <v>374</v>
      </c>
      <c r="N2137">
        <v>20.2</v>
      </c>
      <c r="O2137">
        <v>55</v>
      </c>
      <c r="P2137">
        <v>42</v>
      </c>
      <c r="Q2137">
        <v>47</v>
      </c>
      <c r="R2137">
        <v>2970.19</v>
      </c>
      <c r="S2137">
        <v>53.97</v>
      </c>
      <c r="T2137">
        <v>1191.3599999999999</v>
      </c>
      <c r="U2137">
        <v>42.79</v>
      </c>
      <c r="V2137">
        <v>4242</v>
      </c>
      <c r="W2137">
        <v>35.270000000000003</v>
      </c>
    </row>
    <row r="2138" spans="1:23" x14ac:dyDescent="0.25">
      <c r="A2138" t="s">
        <v>1384</v>
      </c>
      <c r="B2138">
        <v>2285</v>
      </c>
      <c r="C2138" t="s">
        <v>2733</v>
      </c>
      <c r="D2138" s="3">
        <v>41136</v>
      </c>
      <c r="E2138">
        <v>2226889.8305299999</v>
      </c>
      <c r="F2138">
        <v>1373521.72056</v>
      </c>
      <c r="G2138" t="s">
        <v>518</v>
      </c>
      <c r="H2138" t="s">
        <v>519</v>
      </c>
      <c r="I2138" t="s">
        <v>372</v>
      </c>
      <c r="J2138" t="s">
        <v>373</v>
      </c>
      <c r="K2138">
        <v>-84.396019999999993</v>
      </c>
      <c r="L2138">
        <v>33.775700000000001</v>
      </c>
      <c r="M2138" t="s">
        <v>374</v>
      </c>
      <c r="N2138">
        <v>18</v>
      </c>
      <c r="O2138">
        <v>44</v>
      </c>
      <c r="P2138">
        <v>42</v>
      </c>
      <c r="Q2138">
        <v>37</v>
      </c>
      <c r="R2138">
        <v>3007.11</v>
      </c>
      <c r="S2138">
        <v>54.63</v>
      </c>
      <c r="T2138">
        <v>776.73</v>
      </c>
      <c r="U2138">
        <v>31.83</v>
      </c>
      <c r="V2138">
        <v>3446</v>
      </c>
      <c r="W2138">
        <v>35.71</v>
      </c>
    </row>
    <row r="2139" spans="1:23" x14ac:dyDescent="0.25">
      <c r="A2139" t="s">
        <v>1384</v>
      </c>
      <c r="B2139">
        <v>2286</v>
      </c>
      <c r="C2139" t="s">
        <v>2734</v>
      </c>
      <c r="D2139" s="3">
        <v>41136</v>
      </c>
      <c r="E2139">
        <v>2226864.41915</v>
      </c>
      <c r="F2139">
        <v>1373521.72056</v>
      </c>
      <c r="G2139" t="s">
        <v>518</v>
      </c>
      <c r="H2139" t="s">
        <v>519</v>
      </c>
      <c r="I2139" t="s">
        <v>372</v>
      </c>
      <c r="J2139" t="s">
        <v>373</v>
      </c>
      <c r="K2139">
        <v>-84.396109999999993</v>
      </c>
      <c r="L2139">
        <v>33.775700000000001</v>
      </c>
      <c r="M2139" t="s">
        <v>374</v>
      </c>
      <c r="N2139">
        <v>21.3</v>
      </c>
      <c r="O2139">
        <v>57</v>
      </c>
      <c r="P2139">
        <v>42</v>
      </c>
      <c r="Q2139">
        <v>38</v>
      </c>
      <c r="R2139">
        <v>3382.34</v>
      </c>
      <c r="S2139">
        <v>61.46</v>
      </c>
      <c r="T2139">
        <v>1361.69</v>
      </c>
      <c r="U2139">
        <v>46.47</v>
      </c>
      <c r="V2139">
        <v>4674</v>
      </c>
      <c r="W2139">
        <v>40.159999999999997</v>
      </c>
    </row>
    <row r="2140" spans="1:23" x14ac:dyDescent="0.25">
      <c r="A2140" t="s">
        <v>1384</v>
      </c>
      <c r="B2140">
        <v>2287</v>
      </c>
      <c r="C2140" t="s">
        <v>2735</v>
      </c>
      <c r="D2140" s="3">
        <v>41136</v>
      </c>
      <c r="E2140">
        <v>2226839.00777</v>
      </c>
      <c r="F2140">
        <v>1373522.6281099999</v>
      </c>
      <c r="G2140" t="s">
        <v>518</v>
      </c>
      <c r="H2140" t="s">
        <v>519</v>
      </c>
      <c r="I2140" t="s">
        <v>380</v>
      </c>
      <c r="J2140" t="s">
        <v>373</v>
      </c>
      <c r="K2140">
        <v>-84.396190000000004</v>
      </c>
      <c r="L2140">
        <v>33.775700000000001</v>
      </c>
      <c r="M2140" t="s">
        <v>374</v>
      </c>
      <c r="N2140">
        <v>17.8</v>
      </c>
      <c r="O2140">
        <v>58</v>
      </c>
      <c r="P2140">
        <v>46</v>
      </c>
      <c r="Q2140">
        <v>34</v>
      </c>
      <c r="R2140">
        <v>2935.32</v>
      </c>
      <c r="S2140">
        <v>53.33</v>
      </c>
      <c r="T2140">
        <v>986.79</v>
      </c>
      <c r="U2140">
        <v>39.369999999999997</v>
      </c>
      <c r="V2140">
        <v>3209</v>
      </c>
      <c r="W2140">
        <v>34.86</v>
      </c>
    </row>
    <row r="2141" spans="1:23" x14ac:dyDescent="0.25">
      <c r="A2141" t="s">
        <v>1384</v>
      </c>
      <c r="B2141">
        <v>2288</v>
      </c>
      <c r="C2141" t="s">
        <v>2736</v>
      </c>
      <c r="D2141" s="3">
        <v>41136</v>
      </c>
      <c r="E2141">
        <v>2226810.8737499998</v>
      </c>
      <c r="F2141">
        <v>1373523.08189</v>
      </c>
      <c r="G2141" t="s">
        <v>518</v>
      </c>
      <c r="H2141" t="s">
        <v>519</v>
      </c>
      <c r="I2141" t="s">
        <v>380</v>
      </c>
      <c r="J2141" t="s">
        <v>373</v>
      </c>
      <c r="K2141">
        <v>-84.396280000000004</v>
      </c>
      <c r="L2141">
        <v>33.775700000000001</v>
      </c>
      <c r="M2141" t="s">
        <v>374</v>
      </c>
      <c r="N2141">
        <v>16.7</v>
      </c>
      <c r="O2141">
        <v>55</v>
      </c>
      <c r="P2141">
        <v>47</v>
      </c>
      <c r="Q2141">
        <v>34</v>
      </c>
      <c r="R2141">
        <v>3238.54</v>
      </c>
      <c r="S2141">
        <v>58.84</v>
      </c>
      <c r="T2141">
        <v>832.25</v>
      </c>
      <c r="U2141">
        <v>35.380000000000003</v>
      </c>
      <c r="V2141">
        <v>2867</v>
      </c>
      <c r="W2141">
        <v>38.46</v>
      </c>
    </row>
    <row r="2142" spans="1:23" x14ac:dyDescent="0.25">
      <c r="A2142" t="s">
        <v>1384</v>
      </c>
      <c r="B2142">
        <v>2289</v>
      </c>
      <c r="C2142" t="s">
        <v>2737</v>
      </c>
      <c r="D2142" s="3">
        <v>41136</v>
      </c>
      <c r="E2142">
        <v>2226753.69814</v>
      </c>
      <c r="F2142">
        <v>1373521.72056</v>
      </c>
      <c r="G2142" t="s">
        <v>518</v>
      </c>
      <c r="H2142" t="s">
        <v>519</v>
      </c>
      <c r="I2142" t="s">
        <v>380</v>
      </c>
      <c r="J2142" t="s">
        <v>373</v>
      </c>
      <c r="K2142">
        <v>-84.396469999999994</v>
      </c>
      <c r="L2142">
        <v>33.775700000000001</v>
      </c>
      <c r="M2142" t="s">
        <v>374</v>
      </c>
      <c r="N2142">
        <v>19.7</v>
      </c>
      <c r="O2142">
        <v>59</v>
      </c>
      <c r="P2142">
        <v>45</v>
      </c>
      <c r="Q2142">
        <v>39</v>
      </c>
      <c r="R2142">
        <v>5353.32</v>
      </c>
      <c r="S2142">
        <v>97.27</v>
      </c>
      <c r="T2142">
        <v>1214.1099999999999</v>
      </c>
      <c r="U2142">
        <v>44.18</v>
      </c>
      <c r="V2142">
        <v>3323</v>
      </c>
      <c r="W2142">
        <v>63.57</v>
      </c>
    </row>
    <row r="2143" spans="1:23" x14ac:dyDescent="0.25">
      <c r="A2143" t="s">
        <v>1384</v>
      </c>
      <c r="B2143">
        <v>2290</v>
      </c>
      <c r="C2143" t="s">
        <v>2738</v>
      </c>
      <c r="D2143" s="3">
        <v>41136</v>
      </c>
      <c r="E2143">
        <v>2226727.83299</v>
      </c>
      <c r="F2143">
        <v>1373520.8130099999</v>
      </c>
      <c r="G2143" t="s">
        <v>518</v>
      </c>
      <c r="H2143" t="s">
        <v>519</v>
      </c>
      <c r="I2143" t="s">
        <v>380</v>
      </c>
      <c r="J2143" t="s">
        <v>373</v>
      </c>
      <c r="K2143">
        <v>-84.396559999999994</v>
      </c>
      <c r="L2143">
        <v>33.775700000000001</v>
      </c>
      <c r="M2143" t="s">
        <v>374</v>
      </c>
      <c r="N2143">
        <v>18.600000000000001</v>
      </c>
      <c r="O2143">
        <v>58</v>
      </c>
      <c r="P2143">
        <v>44</v>
      </c>
      <c r="Q2143">
        <v>38</v>
      </c>
      <c r="R2143">
        <v>4547</v>
      </c>
      <c r="S2143">
        <v>82.61</v>
      </c>
      <c r="T2143">
        <v>1072.06</v>
      </c>
      <c r="U2143">
        <v>41.14</v>
      </c>
      <c r="V2143">
        <v>3471</v>
      </c>
      <c r="W2143">
        <v>53.99</v>
      </c>
    </row>
    <row r="2144" spans="1:23" x14ac:dyDescent="0.25">
      <c r="A2144" t="s">
        <v>1384</v>
      </c>
      <c r="B2144">
        <v>2291</v>
      </c>
      <c r="C2144" t="s">
        <v>2739</v>
      </c>
      <c r="D2144" s="3">
        <v>41136</v>
      </c>
      <c r="E2144">
        <v>2226714.2197500002</v>
      </c>
      <c r="F2144">
        <v>1373550.3083599999</v>
      </c>
      <c r="G2144" t="s">
        <v>518</v>
      </c>
      <c r="H2144" t="s">
        <v>519</v>
      </c>
      <c r="I2144" t="s">
        <v>372</v>
      </c>
      <c r="J2144" t="s">
        <v>381</v>
      </c>
      <c r="K2144">
        <v>-84.396600000000007</v>
      </c>
      <c r="L2144">
        <v>33.775779999999997</v>
      </c>
      <c r="M2144" t="s">
        <v>374</v>
      </c>
      <c r="N2144">
        <v>4.4000000000000004</v>
      </c>
      <c r="O2144">
        <v>27</v>
      </c>
      <c r="P2144">
        <v>9</v>
      </c>
      <c r="Q2144">
        <v>8</v>
      </c>
      <c r="R2144">
        <v>236.05</v>
      </c>
      <c r="S2144">
        <v>4.3</v>
      </c>
      <c r="T2144">
        <v>34.409999999999997</v>
      </c>
      <c r="U2144">
        <v>5.4</v>
      </c>
      <c r="V2144">
        <v>366</v>
      </c>
      <c r="W2144">
        <v>2.8</v>
      </c>
    </row>
    <row r="2145" spans="1:23" x14ac:dyDescent="0.25">
      <c r="A2145" t="s">
        <v>1384</v>
      </c>
      <c r="B2145">
        <v>2292</v>
      </c>
      <c r="C2145" t="s">
        <v>2740</v>
      </c>
      <c r="D2145" s="3">
        <v>41136</v>
      </c>
      <c r="E2145">
        <v>2226723.74902</v>
      </c>
      <c r="F2145">
        <v>1373565.28293</v>
      </c>
      <c r="G2145" t="s">
        <v>416</v>
      </c>
      <c r="H2145" t="s">
        <v>417</v>
      </c>
      <c r="I2145" t="s">
        <v>372</v>
      </c>
      <c r="J2145" t="s">
        <v>381</v>
      </c>
      <c r="K2145">
        <v>-84.396569999999997</v>
      </c>
      <c r="L2145">
        <v>33.775820000000003</v>
      </c>
      <c r="M2145" t="s">
        <v>374</v>
      </c>
      <c r="N2145">
        <v>3.7</v>
      </c>
      <c r="O2145">
        <v>20</v>
      </c>
      <c r="P2145">
        <v>15</v>
      </c>
      <c r="Q2145">
        <v>13</v>
      </c>
      <c r="R2145">
        <v>788.56</v>
      </c>
      <c r="S2145">
        <v>18.34</v>
      </c>
      <c r="T2145">
        <v>21.14</v>
      </c>
      <c r="U2145">
        <v>4.8099999999999996</v>
      </c>
      <c r="V2145">
        <v>145</v>
      </c>
      <c r="W2145">
        <v>9.36</v>
      </c>
    </row>
    <row r="2146" spans="1:23" x14ac:dyDescent="0.25">
      <c r="A2146" t="s">
        <v>1384</v>
      </c>
      <c r="B2146">
        <v>2293</v>
      </c>
      <c r="C2146" t="s">
        <v>2741</v>
      </c>
      <c r="D2146" s="3">
        <v>41136</v>
      </c>
      <c r="E2146">
        <v>2226716.0348499999</v>
      </c>
      <c r="F2146">
        <v>1373600.2235699999</v>
      </c>
      <c r="G2146" t="s">
        <v>416</v>
      </c>
      <c r="H2146" t="s">
        <v>417</v>
      </c>
      <c r="I2146" t="s">
        <v>372</v>
      </c>
      <c r="J2146" t="s">
        <v>381</v>
      </c>
      <c r="K2146">
        <v>-84.396600000000007</v>
      </c>
      <c r="L2146">
        <v>33.775910000000003</v>
      </c>
      <c r="M2146" t="s">
        <v>374</v>
      </c>
      <c r="N2146">
        <v>5.4</v>
      </c>
      <c r="O2146">
        <v>23</v>
      </c>
      <c r="P2146">
        <v>16</v>
      </c>
      <c r="Q2146">
        <v>17</v>
      </c>
      <c r="R2146">
        <v>1163.69</v>
      </c>
      <c r="S2146">
        <v>27.07</v>
      </c>
      <c r="T2146">
        <v>52.34</v>
      </c>
      <c r="U2146">
        <v>8</v>
      </c>
      <c r="V2146">
        <v>308</v>
      </c>
      <c r="W2146">
        <v>13.82</v>
      </c>
    </row>
    <row r="2147" spans="1:23" x14ac:dyDescent="0.25">
      <c r="A2147" t="s">
        <v>1384</v>
      </c>
      <c r="B2147">
        <v>2294</v>
      </c>
      <c r="C2147" t="s">
        <v>2742</v>
      </c>
      <c r="D2147" s="3">
        <v>41136</v>
      </c>
      <c r="E2147">
        <v>2226717.3961700001</v>
      </c>
      <c r="F2147">
        <v>1373637.88687</v>
      </c>
      <c r="G2147" t="s">
        <v>416</v>
      </c>
      <c r="H2147" t="s">
        <v>417</v>
      </c>
      <c r="I2147" t="s">
        <v>372</v>
      </c>
      <c r="J2147" t="s">
        <v>381</v>
      </c>
      <c r="K2147">
        <v>-84.396590000000003</v>
      </c>
      <c r="L2147">
        <v>33.776020000000003</v>
      </c>
      <c r="M2147" t="s">
        <v>374</v>
      </c>
      <c r="N2147">
        <v>4.7</v>
      </c>
      <c r="O2147">
        <v>21</v>
      </c>
      <c r="P2147">
        <v>13</v>
      </c>
      <c r="Q2147">
        <v>14</v>
      </c>
      <c r="R2147">
        <v>716.34</v>
      </c>
      <c r="S2147">
        <v>16.670000000000002</v>
      </c>
      <c r="T2147">
        <v>37.520000000000003</v>
      </c>
      <c r="U2147">
        <v>6.64</v>
      </c>
      <c r="V2147">
        <v>233</v>
      </c>
      <c r="W2147">
        <v>8.51</v>
      </c>
    </row>
    <row r="2148" spans="1:23" x14ac:dyDescent="0.25">
      <c r="A2148" t="s">
        <v>1384</v>
      </c>
      <c r="B2148">
        <v>2295</v>
      </c>
      <c r="C2148" t="s">
        <v>2743</v>
      </c>
      <c r="D2148" s="3">
        <v>41136</v>
      </c>
      <c r="E2148">
        <v>2226720.57259</v>
      </c>
      <c r="F2148">
        <v>1373680.08791</v>
      </c>
      <c r="G2148" t="s">
        <v>416</v>
      </c>
      <c r="H2148" t="s">
        <v>417</v>
      </c>
      <c r="I2148" t="s">
        <v>372</v>
      </c>
      <c r="J2148" t="s">
        <v>381</v>
      </c>
      <c r="K2148">
        <v>-84.39658</v>
      </c>
      <c r="L2148">
        <v>33.776130000000002</v>
      </c>
      <c r="M2148" t="s">
        <v>374</v>
      </c>
      <c r="N2148">
        <v>4.5999999999999996</v>
      </c>
      <c r="O2148">
        <v>22</v>
      </c>
      <c r="P2148">
        <v>17</v>
      </c>
      <c r="Q2148">
        <v>16</v>
      </c>
      <c r="R2148">
        <v>1045.6099999999999</v>
      </c>
      <c r="S2148">
        <v>24.34</v>
      </c>
      <c r="T2148">
        <v>35.630000000000003</v>
      </c>
      <c r="U2148">
        <v>6.44</v>
      </c>
      <c r="V2148">
        <v>223</v>
      </c>
      <c r="W2148">
        <v>12.42</v>
      </c>
    </row>
    <row r="2149" spans="1:23" x14ac:dyDescent="0.25">
      <c r="A2149" t="s">
        <v>1384</v>
      </c>
      <c r="B2149">
        <v>2296</v>
      </c>
      <c r="C2149" t="s">
        <v>2744</v>
      </c>
      <c r="D2149" s="3">
        <v>41136</v>
      </c>
      <c r="E2149">
        <v>2226718.9843799998</v>
      </c>
      <c r="F2149">
        <v>1373710.2639200001</v>
      </c>
      <c r="G2149" t="s">
        <v>390</v>
      </c>
      <c r="H2149" t="s">
        <v>391</v>
      </c>
      <c r="I2149" t="s">
        <v>372</v>
      </c>
      <c r="J2149" t="s">
        <v>381</v>
      </c>
      <c r="K2149">
        <v>-84.396590000000003</v>
      </c>
      <c r="L2149">
        <v>33.776220000000002</v>
      </c>
      <c r="M2149" t="s">
        <v>374</v>
      </c>
      <c r="N2149">
        <v>4.3</v>
      </c>
      <c r="O2149">
        <v>24</v>
      </c>
      <c r="P2149">
        <v>12</v>
      </c>
      <c r="Q2149">
        <v>12</v>
      </c>
      <c r="R2149">
        <v>537.23</v>
      </c>
      <c r="S2149">
        <v>7.41</v>
      </c>
      <c r="T2149">
        <v>40.1</v>
      </c>
      <c r="U2149">
        <v>7.67</v>
      </c>
      <c r="V2149">
        <v>342</v>
      </c>
      <c r="W2149">
        <v>6.38</v>
      </c>
    </row>
    <row r="2150" spans="1:23" x14ac:dyDescent="0.25">
      <c r="A2150" t="s">
        <v>1384</v>
      </c>
      <c r="B2150">
        <v>2297</v>
      </c>
      <c r="C2150" t="s">
        <v>2745</v>
      </c>
      <c r="D2150" s="3">
        <v>41136</v>
      </c>
      <c r="E2150">
        <v>2226732.9514100002</v>
      </c>
      <c r="F2150">
        <v>1373711.87136</v>
      </c>
      <c r="G2150" t="s">
        <v>390</v>
      </c>
      <c r="H2150" t="s">
        <v>391</v>
      </c>
      <c r="I2150" t="s">
        <v>372</v>
      </c>
      <c r="J2150" t="s">
        <v>381</v>
      </c>
      <c r="K2150">
        <v>-84.396540000000002</v>
      </c>
      <c r="L2150">
        <v>33.776220000000002</v>
      </c>
      <c r="M2150" t="s">
        <v>374</v>
      </c>
      <c r="N2150">
        <v>5.2</v>
      </c>
      <c r="O2150">
        <v>31</v>
      </c>
      <c r="P2150">
        <v>17</v>
      </c>
      <c r="Q2150">
        <v>17</v>
      </c>
      <c r="R2150">
        <v>1412.55</v>
      </c>
      <c r="S2150">
        <v>19.489999999999998</v>
      </c>
      <c r="T2150">
        <v>62.88</v>
      </c>
      <c r="U2150">
        <v>9.85</v>
      </c>
      <c r="V2150">
        <v>501</v>
      </c>
      <c r="W2150">
        <v>16.77</v>
      </c>
    </row>
    <row r="2151" spans="1:23" x14ac:dyDescent="0.25">
      <c r="A2151" t="s">
        <v>2746</v>
      </c>
      <c r="B2151">
        <v>2298</v>
      </c>
      <c r="C2151" t="s">
        <v>2747</v>
      </c>
      <c r="D2151" s="3">
        <v>41136</v>
      </c>
      <c r="E2151">
        <v>2226721.1422299999</v>
      </c>
      <c r="F2151">
        <v>1373736.9075499999</v>
      </c>
      <c r="G2151" t="s">
        <v>390</v>
      </c>
      <c r="H2151" t="s">
        <v>391</v>
      </c>
      <c r="I2151" t="s">
        <v>372</v>
      </c>
      <c r="J2151" t="s">
        <v>381</v>
      </c>
      <c r="K2151">
        <v>-84.39658</v>
      </c>
      <c r="L2151">
        <v>33.776290000000003</v>
      </c>
      <c r="M2151" t="s">
        <v>374</v>
      </c>
      <c r="N2151">
        <v>4.8</v>
      </c>
      <c r="O2151">
        <v>27</v>
      </c>
      <c r="P2151">
        <v>13</v>
      </c>
      <c r="Q2151">
        <v>12</v>
      </c>
      <c r="R2151">
        <v>689.11</v>
      </c>
      <c r="S2151">
        <v>9.5</v>
      </c>
      <c r="T2151">
        <v>52.03</v>
      </c>
      <c r="U2151">
        <v>8.86</v>
      </c>
      <c r="V2151">
        <v>427</v>
      </c>
      <c r="W2151">
        <v>8.18</v>
      </c>
    </row>
    <row r="2152" spans="1:23" x14ac:dyDescent="0.25">
      <c r="A2152" t="s">
        <v>2746</v>
      </c>
      <c r="B2152">
        <v>2299</v>
      </c>
      <c r="C2152" t="s">
        <v>2748</v>
      </c>
      <c r="D2152" s="3">
        <v>41136</v>
      </c>
      <c r="E2152">
        <v>2226732.0708300001</v>
      </c>
      <c r="F2152">
        <v>1373751.9343699999</v>
      </c>
      <c r="G2152" t="s">
        <v>1134</v>
      </c>
      <c r="H2152" t="s">
        <v>1135</v>
      </c>
      <c r="I2152" t="s">
        <v>372</v>
      </c>
      <c r="J2152" t="s">
        <v>381</v>
      </c>
      <c r="K2152">
        <v>-84.396550000000005</v>
      </c>
      <c r="L2152">
        <v>33.776330000000002</v>
      </c>
      <c r="M2152" t="s">
        <v>374</v>
      </c>
      <c r="N2152">
        <v>3.8</v>
      </c>
      <c r="O2152">
        <v>19</v>
      </c>
      <c r="P2152">
        <v>14</v>
      </c>
      <c r="Q2152">
        <v>13</v>
      </c>
      <c r="R2152">
        <v>452.62</v>
      </c>
      <c r="S2152">
        <v>9.15</v>
      </c>
      <c r="T2152">
        <v>14.9</v>
      </c>
      <c r="U2152">
        <v>2.89</v>
      </c>
      <c r="V2152">
        <v>230</v>
      </c>
      <c r="W2152">
        <v>5.37</v>
      </c>
    </row>
    <row r="2153" spans="1:23" x14ac:dyDescent="0.25">
      <c r="A2153" t="s">
        <v>2746</v>
      </c>
      <c r="B2153">
        <v>2300</v>
      </c>
      <c r="C2153" t="s">
        <v>2749</v>
      </c>
      <c r="D2153" s="3">
        <v>41136</v>
      </c>
      <c r="E2153">
        <v>2226731.3877900001</v>
      </c>
      <c r="F2153">
        <v>1373785.40319</v>
      </c>
      <c r="G2153" t="s">
        <v>432</v>
      </c>
      <c r="H2153" t="s">
        <v>433</v>
      </c>
      <c r="I2153" t="s">
        <v>380</v>
      </c>
      <c r="J2153" t="s">
        <v>381</v>
      </c>
      <c r="K2153">
        <v>-84.396550000000005</v>
      </c>
      <c r="L2153">
        <v>33.776420000000002</v>
      </c>
      <c r="M2153" t="s">
        <v>374</v>
      </c>
      <c r="N2153">
        <v>2.7</v>
      </c>
      <c r="O2153">
        <v>8</v>
      </c>
      <c r="P2153">
        <v>9</v>
      </c>
      <c r="Q2153">
        <v>9</v>
      </c>
      <c r="R2153">
        <v>152.85</v>
      </c>
      <c r="S2153">
        <v>2.0099999999999998</v>
      </c>
      <c r="T2153">
        <v>10.93</v>
      </c>
      <c r="U2153">
        <v>3.48</v>
      </c>
      <c r="V2153">
        <v>86</v>
      </c>
      <c r="W2153">
        <v>1.82</v>
      </c>
    </row>
    <row r="2154" spans="1:23" x14ac:dyDescent="0.25">
      <c r="A2154" t="s">
        <v>2746</v>
      </c>
      <c r="B2154">
        <v>2301</v>
      </c>
      <c r="C2154" t="s">
        <v>2750</v>
      </c>
      <c r="D2154" s="3">
        <v>41136</v>
      </c>
      <c r="E2154">
        <v>2226716.3609699998</v>
      </c>
      <c r="F2154">
        <v>1373779.9389</v>
      </c>
      <c r="G2154" t="s">
        <v>1604</v>
      </c>
      <c r="H2154" t="s">
        <v>1605</v>
      </c>
      <c r="I2154" t="s">
        <v>372</v>
      </c>
      <c r="J2154" t="s">
        <v>381</v>
      </c>
      <c r="K2154">
        <v>-84.396600000000007</v>
      </c>
      <c r="L2154">
        <v>33.776409999999998</v>
      </c>
      <c r="M2154" t="s">
        <v>374</v>
      </c>
      <c r="N2154">
        <v>4.3</v>
      </c>
      <c r="O2154">
        <v>20</v>
      </c>
      <c r="P2154">
        <v>14</v>
      </c>
      <c r="Q2154">
        <v>14</v>
      </c>
      <c r="R2154">
        <v>589.86</v>
      </c>
      <c r="S2154">
        <v>4.1900000000000004</v>
      </c>
      <c r="T2154">
        <v>33.42</v>
      </c>
      <c r="U2154">
        <v>6.42</v>
      </c>
      <c r="V2154">
        <v>295</v>
      </c>
      <c r="W2154">
        <v>7</v>
      </c>
    </row>
    <row r="2155" spans="1:23" x14ac:dyDescent="0.25">
      <c r="A2155" t="s">
        <v>2746</v>
      </c>
      <c r="B2155">
        <v>2302</v>
      </c>
      <c r="C2155" t="s">
        <v>2751</v>
      </c>
      <c r="D2155" s="3">
        <v>41136</v>
      </c>
      <c r="E2155">
        <v>2226722.5082999999</v>
      </c>
      <c r="F2155">
        <v>1373792.9166000001</v>
      </c>
      <c r="G2155" t="s">
        <v>432</v>
      </c>
      <c r="H2155" t="s">
        <v>433</v>
      </c>
      <c r="I2155" t="s">
        <v>372</v>
      </c>
      <c r="J2155" t="s">
        <v>381</v>
      </c>
      <c r="K2155">
        <v>-84.39658</v>
      </c>
      <c r="L2155">
        <v>33.776440000000001</v>
      </c>
      <c r="M2155" t="s">
        <v>374</v>
      </c>
      <c r="N2155">
        <v>2.7</v>
      </c>
      <c r="O2155">
        <v>13</v>
      </c>
      <c r="P2155">
        <v>11</v>
      </c>
      <c r="Q2155">
        <v>9</v>
      </c>
      <c r="R2155">
        <v>186.32</v>
      </c>
      <c r="S2155">
        <v>2.4500000000000002</v>
      </c>
      <c r="T2155">
        <v>11.31</v>
      </c>
      <c r="U2155">
        <v>3.57</v>
      </c>
      <c r="V2155">
        <v>86</v>
      </c>
      <c r="W2155">
        <v>2.21</v>
      </c>
    </row>
    <row r="2156" spans="1:23" x14ac:dyDescent="0.25">
      <c r="A2156" t="s">
        <v>2746</v>
      </c>
      <c r="B2156">
        <v>2303</v>
      </c>
      <c r="C2156" t="s">
        <v>2752</v>
      </c>
      <c r="D2156" s="3">
        <v>41136</v>
      </c>
      <c r="E2156">
        <v>2226732.0708300001</v>
      </c>
      <c r="F2156">
        <v>1373799.74697</v>
      </c>
      <c r="G2156" t="s">
        <v>390</v>
      </c>
      <c r="H2156" t="s">
        <v>391</v>
      </c>
      <c r="I2156" t="s">
        <v>372</v>
      </c>
      <c r="J2156" t="s">
        <v>381</v>
      </c>
      <c r="K2156">
        <v>-84.396550000000005</v>
      </c>
      <c r="L2156">
        <v>33.77646</v>
      </c>
      <c r="M2156" t="s">
        <v>374</v>
      </c>
      <c r="N2156">
        <v>4.4000000000000004</v>
      </c>
      <c r="O2156">
        <v>27</v>
      </c>
      <c r="P2156">
        <v>11</v>
      </c>
      <c r="Q2156">
        <v>12</v>
      </c>
      <c r="R2156">
        <v>648.53</v>
      </c>
      <c r="S2156">
        <v>8.9499999999999993</v>
      </c>
      <c r="T2156">
        <v>42.35</v>
      </c>
      <c r="U2156">
        <v>7.89</v>
      </c>
      <c r="V2156">
        <v>359</v>
      </c>
      <c r="W2156">
        <v>7.7</v>
      </c>
    </row>
    <row r="2157" spans="1:23" x14ac:dyDescent="0.25">
      <c r="A2157" t="s">
        <v>2746</v>
      </c>
      <c r="B2157">
        <v>2304</v>
      </c>
      <c r="C2157" t="s">
        <v>2753</v>
      </c>
      <c r="D2157" s="3">
        <v>41136</v>
      </c>
      <c r="E2157">
        <v>2226733.4369000001</v>
      </c>
      <c r="F2157">
        <v>1373819.5550500001</v>
      </c>
      <c r="G2157" t="s">
        <v>390</v>
      </c>
      <c r="H2157" t="s">
        <v>391</v>
      </c>
      <c r="I2157" t="s">
        <v>372</v>
      </c>
      <c r="J2157" t="s">
        <v>381</v>
      </c>
      <c r="K2157">
        <v>-84.396540000000002</v>
      </c>
      <c r="L2157">
        <v>33.776519999999998</v>
      </c>
      <c r="M2157" t="s">
        <v>374</v>
      </c>
      <c r="N2157">
        <v>4.2</v>
      </c>
      <c r="O2157">
        <v>19</v>
      </c>
      <c r="P2157">
        <v>12</v>
      </c>
      <c r="Q2157">
        <v>13</v>
      </c>
      <c r="R2157">
        <v>469.95</v>
      </c>
      <c r="S2157">
        <v>6.48</v>
      </c>
      <c r="T2157">
        <v>37.94</v>
      </c>
      <c r="U2157">
        <v>7.43</v>
      </c>
      <c r="V2157">
        <v>327</v>
      </c>
      <c r="W2157">
        <v>5.58</v>
      </c>
    </row>
    <row r="2158" spans="1:23" x14ac:dyDescent="0.25">
      <c r="A2158" t="s">
        <v>2746</v>
      </c>
      <c r="B2158">
        <v>2305</v>
      </c>
      <c r="C2158" t="s">
        <v>2754</v>
      </c>
      <c r="D2158" s="3">
        <v>41136</v>
      </c>
      <c r="E2158">
        <v>2226712.3322100001</v>
      </c>
      <c r="F2158">
        <v>1373993.8568800001</v>
      </c>
      <c r="G2158" t="s">
        <v>583</v>
      </c>
      <c r="H2158" t="s">
        <v>584</v>
      </c>
      <c r="I2158" t="s">
        <v>380</v>
      </c>
      <c r="J2158" t="s">
        <v>373</v>
      </c>
      <c r="K2158">
        <v>-84.396609999999995</v>
      </c>
      <c r="L2158">
        <v>33.777000000000001</v>
      </c>
      <c r="M2158" t="s">
        <v>374</v>
      </c>
      <c r="N2158">
        <v>5.3</v>
      </c>
      <c r="O2158">
        <v>28</v>
      </c>
      <c r="P2158">
        <v>14</v>
      </c>
      <c r="Q2158">
        <v>15</v>
      </c>
      <c r="R2158">
        <v>620</v>
      </c>
      <c r="S2158">
        <v>11.49</v>
      </c>
      <c r="T2158">
        <v>61.75</v>
      </c>
      <c r="U2158">
        <v>9.8800000000000008</v>
      </c>
      <c r="V2158">
        <v>252</v>
      </c>
      <c r="W2158">
        <v>7.36</v>
      </c>
    </row>
    <row r="2159" spans="1:23" x14ac:dyDescent="0.25">
      <c r="A2159" t="s">
        <v>2746</v>
      </c>
      <c r="B2159">
        <v>2306</v>
      </c>
      <c r="C2159" t="s">
        <v>2755</v>
      </c>
      <c r="D2159" s="3">
        <v>41136</v>
      </c>
      <c r="E2159">
        <v>2226727.2432599999</v>
      </c>
      <c r="F2159">
        <v>1373988.3462799999</v>
      </c>
      <c r="G2159" t="s">
        <v>583</v>
      </c>
      <c r="H2159" t="s">
        <v>584</v>
      </c>
      <c r="I2159" t="s">
        <v>407</v>
      </c>
      <c r="J2159" t="s">
        <v>373</v>
      </c>
      <c r="K2159">
        <v>-84.396559999999994</v>
      </c>
      <c r="L2159">
        <v>33.776980000000002</v>
      </c>
      <c r="M2159" t="s">
        <v>374</v>
      </c>
      <c r="N2159">
        <v>4.3</v>
      </c>
      <c r="O2159">
        <v>25</v>
      </c>
      <c r="P2159">
        <v>13</v>
      </c>
      <c r="Q2159">
        <v>16</v>
      </c>
      <c r="R2159">
        <v>520.87</v>
      </c>
      <c r="S2159">
        <v>9.66</v>
      </c>
      <c r="T2159">
        <v>36.6</v>
      </c>
      <c r="U2159">
        <v>5.47</v>
      </c>
      <c r="V2159">
        <v>126</v>
      </c>
      <c r="W2159">
        <v>6.19</v>
      </c>
    </row>
    <row r="2160" spans="1:23" x14ac:dyDescent="0.25">
      <c r="A2160" t="s">
        <v>2746</v>
      </c>
      <c r="B2160">
        <v>2307</v>
      </c>
      <c r="C2160" t="s">
        <v>2756</v>
      </c>
      <c r="D2160" s="3">
        <v>41136</v>
      </c>
      <c r="E2160">
        <v>2226769.3831799999</v>
      </c>
      <c r="F2160">
        <v>1373985.4288999999</v>
      </c>
      <c r="G2160" t="s">
        <v>1281</v>
      </c>
      <c r="H2160" t="s">
        <v>1282</v>
      </c>
      <c r="I2160" t="s">
        <v>407</v>
      </c>
      <c r="J2160" t="s">
        <v>373</v>
      </c>
      <c r="K2160">
        <v>-84.396420000000006</v>
      </c>
      <c r="L2160">
        <v>33.776969999999999</v>
      </c>
      <c r="M2160" t="s">
        <v>374</v>
      </c>
      <c r="N2160">
        <v>5.8</v>
      </c>
      <c r="O2160">
        <v>33</v>
      </c>
      <c r="P2160">
        <v>25</v>
      </c>
      <c r="Q2160">
        <v>18</v>
      </c>
      <c r="R2160">
        <v>1733.96</v>
      </c>
      <c r="S2160">
        <v>35.049999999999997</v>
      </c>
      <c r="T2160">
        <v>78.510000000000005</v>
      </c>
      <c r="U2160">
        <v>11.42</v>
      </c>
      <c r="V2160">
        <v>388</v>
      </c>
      <c r="W2160">
        <v>20.59</v>
      </c>
    </row>
    <row r="2161" spans="1:23" x14ac:dyDescent="0.25">
      <c r="A2161" t="s">
        <v>2746</v>
      </c>
      <c r="B2161">
        <v>2308</v>
      </c>
      <c r="C2161" t="s">
        <v>2757</v>
      </c>
      <c r="D2161" s="3">
        <v>41136</v>
      </c>
      <c r="E2161">
        <v>2226779.7560800002</v>
      </c>
      <c r="F2161">
        <v>1373978.9458300001</v>
      </c>
      <c r="G2161" t="s">
        <v>1281</v>
      </c>
      <c r="H2161" t="s">
        <v>1282</v>
      </c>
      <c r="I2161" t="s">
        <v>380</v>
      </c>
      <c r="J2161" t="s">
        <v>373</v>
      </c>
      <c r="K2161">
        <v>-84.396389999999997</v>
      </c>
      <c r="L2161">
        <v>33.776949999999999</v>
      </c>
      <c r="M2161" t="s">
        <v>374</v>
      </c>
      <c r="N2161">
        <v>5.6</v>
      </c>
      <c r="O2161">
        <v>32</v>
      </c>
      <c r="P2161">
        <v>21</v>
      </c>
      <c r="Q2161">
        <v>20</v>
      </c>
      <c r="R2161">
        <v>1294.25</v>
      </c>
      <c r="S2161">
        <v>26.17</v>
      </c>
      <c r="T2161">
        <v>71.8</v>
      </c>
      <c r="U2161">
        <v>10.82</v>
      </c>
      <c r="V2161">
        <v>362</v>
      </c>
      <c r="W2161">
        <v>15.37</v>
      </c>
    </row>
    <row r="2162" spans="1:23" x14ac:dyDescent="0.25">
      <c r="A2162" t="s">
        <v>2746</v>
      </c>
      <c r="B2162">
        <v>2309</v>
      </c>
      <c r="C2162" t="s">
        <v>2758</v>
      </c>
      <c r="D2162" s="3">
        <v>41136</v>
      </c>
      <c r="E2162">
        <v>2226802.4468100001</v>
      </c>
      <c r="F2162">
        <v>1373979.5941399999</v>
      </c>
      <c r="G2162" t="s">
        <v>1281</v>
      </c>
      <c r="H2162" t="s">
        <v>1282</v>
      </c>
      <c r="I2162" t="s">
        <v>380</v>
      </c>
      <c r="J2162" t="s">
        <v>373</v>
      </c>
      <c r="K2162">
        <v>-84.396320000000003</v>
      </c>
      <c r="L2162">
        <v>33.776960000000003</v>
      </c>
      <c r="M2162" t="s">
        <v>374</v>
      </c>
      <c r="N2162">
        <v>5.2</v>
      </c>
      <c r="O2162">
        <v>36</v>
      </c>
      <c r="P2162">
        <v>19</v>
      </c>
      <c r="Q2162">
        <v>17</v>
      </c>
      <c r="R2162">
        <v>1286.83</v>
      </c>
      <c r="S2162">
        <v>26.01</v>
      </c>
      <c r="T2162">
        <v>60.98</v>
      </c>
      <c r="U2162">
        <v>9.8800000000000008</v>
      </c>
      <c r="V2162">
        <v>361</v>
      </c>
      <c r="W2162">
        <v>15.28</v>
      </c>
    </row>
    <row r="2163" spans="1:23" x14ac:dyDescent="0.25">
      <c r="A2163" t="s">
        <v>2746</v>
      </c>
      <c r="B2163">
        <v>2310</v>
      </c>
      <c r="C2163" t="s">
        <v>2759</v>
      </c>
      <c r="D2163" s="3">
        <v>41136</v>
      </c>
      <c r="E2163">
        <v>2226824.4892299999</v>
      </c>
      <c r="F2163">
        <v>1373901.79736</v>
      </c>
      <c r="G2163" t="s">
        <v>1517</v>
      </c>
      <c r="H2163" t="s">
        <v>1518</v>
      </c>
      <c r="I2163" t="s">
        <v>372</v>
      </c>
      <c r="J2163" t="s">
        <v>373</v>
      </c>
      <c r="K2163">
        <v>-84.396240000000006</v>
      </c>
      <c r="L2163">
        <v>33.776739999999997</v>
      </c>
      <c r="M2163" t="s">
        <v>374</v>
      </c>
      <c r="N2163">
        <v>4.9000000000000004</v>
      </c>
      <c r="O2163">
        <v>23</v>
      </c>
      <c r="P2163">
        <v>21</v>
      </c>
      <c r="Q2163">
        <v>20</v>
      </c>
      <c r="R2163">
        <v>2323.9299999999998</v>
      </c>
      <c r="S2163">
        <v>28.06</v>
      </c>
      <c r="T2163">
        <v>40.96</v>
      </c>
      <c r="U2163">
        <v>6.92</v>
      </c>
      <c r="V2163">
        <v>383</v>
      </c>
      <c r="W2163">
        <v>27.6</v>
      </c>
    </row>
    <row r="2164" spans="1:23" x14ac:dyDescent="0.25">
      <c r="A2164" t="s">
        <v>2746</v>
      </c>
      <c r="B2164">
        <v>2311</v>
      </c>
      <c r="C2164" t="s">
        <v>2760</v>
      </c>
      <c r="D2164" s="3">
        <v>41136</v>
      </c>
      <c r="E2164">
        <v>2226828.5411499999</v>
      </c>
      <c r="F2164">
        <v>1373892.8831499999</v>
      </c>
      <c r="G2164" t="s">
        <v>426</v>
      </c>
      <c r="H2164" t="s">
        <v>427</v>
      </c>
      <c r="I2164" t="s">
        <v>372</v>
      </c>
      <c r="J2164" t="s">
        <v>381</v>
      </c>
      <c r="K2164">
        <v>-84.396230000000003</v>
      </c>
      <c r="L2164">
        <v>33.776719999999997</v>
      </c>
      <c r="M2164" t="s">
        <v>374</v>
      </c>
      <c r="N2164">
        <v>3.4</v>
      </c>
      <c r="O2164">
        <v>13</v>
      </c>
      <c r="P2164">
        <v>8</v>
      </c>
      <c r="Q2164">
        <v>7</v>
      </c>
      <c r="R2164">
        <v>196.23</v>
      </c>
      <c r="S2164">
        <v>5.38</v>
      </c>
      <c r="T2164">
        <v>21.65</v>
      </c>
      <c r="U2164">
        <v>4.83</v>
      </c>
      <c r="V2164">
        <v>136</v>
      </c>
      <c r="W2164">
        <v>4.05</v>
      </c>
    </row>
    <row r="2165" spans="1:23" x14ac:dyDescent="0.25">
      <c r="A2165" t="s">
        <v>2746</v>
      </c>
      <c r="B2165">
        <v>2312</v>
      </c>
      <c r="C2165" t="s">
        <v>2761</v>
      </c>
      <c r="D2165" s="3">
        <v>41136</v>
      </c>
      <c r="E2165">
        <v>2226821.4097699998</v>
      </c>
      <c r="F2165">
        <v>1373866.6267299999</v>
      </c>
      <c r="G2165" t="s">
        <v>426</v>
      </c>
      <c r="H2165" t="s">
        <v>427</v>
      </c>
      <c r="I2165" t="s">
        <v>372</v>
      </c>
      <c r="J2165" t="s">
        <v>381</v>
      </c>
      <c r="K2165">
        <v>-84.396249999999995</v>
      </c>
      <c r="L2165">
        <v>33.776649999999997</v>
      </c>
      <c r="M2165" t="s">
        <v>374</v>
      </c>
      <c r="N2165">
        <v>2.7</v>
      </c>
      <c r="O2165">
        <v>13</v>
      </c>
      <c r="P2165">
        <v>7</v>
      </c>
      <c r="Q2165">
        <v>7</v>
      </c>
      <c r="R2165">
        <v>170.82</v>
      </c>
      <c r="S2165">
        <v>4.67</v>
      </c>
      <c r="T2165">
        <v>13.16</v>
      </c>
      <c r="U2165">
        <v>3.57</v>
      </c>
      <c r="V2165">
        <v>86</v>
      </c>
      <c r="W2165">
        <v>3.53</v>
      </c>
    </row>
    <row r="2166" spans="1:23" x14ac:dyDescent="0.25">
      <c r="A2166" t="s">
        <v>2746</v>
      </c>
      <c r="B2166">
        <v>2313</v>
      </c>
      <c r="C2166" t="s">
        <v>2762</v>
      </c>
      <c r="D2166" s="3">
        <v>41136</v>
      </c>
      <c r="E2166">
        <v>2226800.6639700001</v>
      </c>
      <c r="F2166">
        <v>1373873.7581100001</v>
      </c>
      <c r="G2166" t="s">
        <v>1517</v>
      </c>
      <c r="H2166" t="s">
        <v>1518</v>
      </c>
      <c r="I2166" t="s">
        <v>372</v>
      </c>
      <c r="J2166" t="s">
        <v>381</v>
      </c>
      <c r="K2166">
        <v>-84.396320000000003</v>
      </c>
      <c r="L2166">
        <v>33.776670000000003</v>
      </c>
      <c r="M2166" t="s">
        <v>374</v>
      </c>
      <c r="N2166">
        <v>5.6</v>
      </c>
      <c r="O2166">
        <v>33</v>
      </c>
      <c r="P2166">
        <v>19</v>
      </c>
      <c r="Q2166">
        <v>20</v>
      </c>
      <c r="R2166">
        <v>2888.5</v>
      </c>
      <c r="S2166">
        <v>34.880000000000003</v>
      </c>
      <c r="T2166">
        <v>56.42</v>
      </c>
      <c r="U2166">
        <v>8.2899999999999991</v>
      </c>
      <c r="V2166">
        <v>500</v>
      </c>
      <c r="W2166">
        <v>34.299999999999997</v>
      </c>
    </row>
    <row r="2167" spans="1:23" x14ac:dyDescent="0.25">
      <c r="A2167" t="s">
        <v>2746</v>
      </c>
      <c r="B2167">
        <v>2314</v>
      </c>
      <c r="C2167" t="s">
        <v>2763</v>
      </c>
      <c r="D2167" s="3">
        <v>41136</v>
      </c>
      <c r="E2167">
        <v>2226799.6915099998</v>
      </c>
      <c r="F2167">
        <v>1373847.8258499999</v>
      </c>
      <c r="G2167" t="s">
        <v>1281</v>
      </c>
      <c r="H2167" t="s">
        <v>1282</v>
      </c>
      <c r="I2167" t="s">
        <v>372</v>
      </c>
      <c r="J2167" t="s">
        <v>381</v>
      </c>
      <c r="K2167">
        <v>-84.396320000000003</v>
      </c>
      <c r="L2167">
        <v>33.776589999999999</v>
      </c>
      <c r="M2167" t="s">
        <v>374</v>
      </c>
      <c r="N2167">
        <v>2.9</v>
      </c>
      <c r="O2167">
        <v>19</v>
      </c>
      <c r="P2167">
        <v>12</v>
      </c>
      <c r="Q2167">
        <v>12</v>
      </c>
      <c r="R2167">
        <v>300.52999999999997</v>
      </c>
      <c r="S2167">
        <v>6.08</v>
      </c>
      <c r="T2167">
        <v>13.56</v>
      </c>
      <c r="U2167">
        <v>4.0999999999999996</v>
      </c>
      <c r="V2167">
        <v>118</v>
      </c>
      <c r="W2167">
        <v>3.57</v>
      </c>
    </row>
    <row r="2168" spans="1:23" x14ac:dyDescent="0.25">
      <c r="A2168" t="s">
        <v>2746</v>
      </c>
      <c r="B2168">
        <v>2315</v>
      </c>
      <c r="C2168" t="s">
        <v>2764</v>
      </c>
      <c r="D2168" s="3">
        <v>41136</v>
      </c>
      <c r="E2168">
        <v>2226783.1596900001</v>
      </c>
      <c r="F2168">
        <v>1373895.47637</v>
      </c>
      <c r="G2168" t="s">
        <v>2765</v>
      </c>
      <c r="H2168" t="s">
        <v>111</v>
      </c>
      <c r="I2168" t="s">
        <v>380</v>
      </c>
      <c r="J2168" t="s">
        <v>381</v>
      </c>
      <c r="K2168">
        <v>-84.396379999999994</v>
      </c>
      <c r="L2168">
        <v>33.776730000000001</v>
      </c>
      <c r="M2168" t="s">
        <v>374</v>
      </c>
      <c r="N2168">
        <v>2</v>
      </c>
      <c r="O2168">
        <v>6</v>
      </c>
      <c r="P2168">
        <v>6</v>
      </c>
      <c r="Q2168">
        <v>5</v>
      </c>
      <c r="R2168">
        <v>111.62</v>
      </c>
      <c r="S2168">
        <v>1.68</v>
      </c>
      <c r="T2168">
        <v>6.86</v>
      </c>
      <c r="U2168">
        <v>2.69</v>
      </c>
      <c r="V2168">
        <v>44</v>
      </c>
      <c r="W2168">
        <v>1.33</v>
      </c>
    </row>
    <row r="2169" spans="1:23" x14ac:dyDescent="0.25">
      <c r="A2169" t="s">
        <v>2746</v>
      </c>
      <c r="B2169">
        <v>2316</v>
      </c>
      <c r="C2169" t="s">
        <v>2766</v>
      </c>
      <c r="D2169" s="3">
        <v>41136</v>
      </c>
      <c r="E2169">
        <v>2226781.86308</v>
      </c>
      <c r="F2169">
        <v>1373893.5314499999</v>
      </c>
      <c r="G2169" t="s">
        <v>2765</v>
      </c>
      <c r="H2169" t="s">
        <v>111</v>
      </c>
      <c r="I2169" t="s">
        <v>372</v>
      </c>
      <c r="J2169" t="s">
        <v>381</v>
      </c>
      <c r="K2169">
        <v>-84.396379999999994</v>
      </c>
      <c r="L2169">
        <v>33.776719999999997</v>
      </c>
      <c r="M2169" t="s">
        <v>374</v>
      </c>
      <c r="N2169">
        <v>2</v>
      </c>
      <c r="O2169">
        <v>6</v>
      </c>
      <c r="P2169">
        <v>7</v>
      </c>
      <c r="Q2169">
        <v>6</v>
      </c>
      <c r="R2169">
        <v>113.67</v>
      </c>
      <c r="S2169">
        <v>1.7</v>
      </c>
      <c r="T2169">
        <v>5.27</v>
      </c>
      <c r="U2169">
        <v>2.34</v>
      </c>
      <c r="V2169">
        <v>48</v>
      </c>
      <c r="W2169">
        <v>1.35</v>
      </c>
    </row>
    <row r="2170" spans="1:23" x14ac:dyDescent="0.25">
      <c r="A2170" t="s">
        <v>2746</v>
      </c>
      <c r="B2170">
        <v>2317</v>
      </c>
      <c r="C2170" t="s">
        <v>2767</v>
      </c>
      <c r="D2170" s="3">
        <v>41136</v>
      </c>
      <c r="E2170">
        <v>2226767.27618</v>
      </c>
      <c r="F2170">
        <v>1373897.42129</v>
      </c>
      <c r="G2170" t="s">
        <v>1281</v>
      </c>
      <c r="H2170" t="s">
        <v>1282</v>
      </c>
      <c r="I2170" t="s">
        <v>380</v>
      </c>
      <c r="J2170" t="s">
        <v>381</v>
      </c>
      <c r="K2170">
        <v>-84.396429999999995</v>
      </c>
      <c r="L2170">
        <v>33.776730000000001</v>
      </c>
      <c r="M2170" t="s">
        <v>374</v>
      </c>
      <c r="N2170">
        <v>3</v>
      </c>
      <c r="O2170">
        <v>18</v>
      </c>
      <c r="P2170">
        <v>11</v>
      </c>
      <c r="Q2170">
        <v>12</v>
      </c>
      <c r="R2170">
        <v>212.69</v>
      </c>
      <c r="S2170">
        <v>4.3</v>
      </c>
      <c r="T2170">
        <v>14.64</v>
      </c>
      <c r="U2170">
        <v>4.28</v>
      </c>
      <c r="V2170">
        <v>120</v>
      </c>
      <c r="W2170">
        <v>2.5299999999999998</v>
      </c>
    </row>
    <row r="2171" spans="1:23" x14ac:dyDescent="0.25">
      <c r="A2171" t="s">
        <v>2746</v>
      </c>
      <c r="B2171">
        <v>2318</v>
      </c>
      <c r="C2171" t="s">
        <v>2768</v>
      </c>
      <c r="D2171" s="3">
        <v>41136</v>
      </c>
      <c r="E2171">
        <v>2226753.0134399999</v>
      </c>
      <c r="F2171">
        <v>1373895.15222</v>
      </c>
      <c r="G2171" t="s">
        <v>1281</v>
      </c>
      <c r="H2171" t="s">
        <v>1282</v>
      </c>
      <c r="I2171" t="s">
        <v>380</v>
      </c>
      <c r="J2171" t="s">
        <v>381</v>
      </c>
      <c r="K2171">
        <v>-84.396479999999997</v>
      </c>
      <c r="L2171">
        <v>33.776719999999997</v>
      </c>
      <c r="M2171" t="s">
        <v>374</v>
      </c>
      <c r="N2171">
        <v>3.2</v>
      </c>
      <c r="O2171">
        <v>17</v>
      </c>
      <c r="P2171">
        <v>12</v>
      </c>
      <c r="Q2171">
        <v>13</v>
      </c>
      <c r="R2171">
        <v>285.57</v>
      </c>
      <c r="S2171">
        <v>5.78</v>
      </c>
      <c r="T2171">
        <v>17.04</v>
      </c>
      <c r="U2171">
        <v>4.67</v>
      </c>
      <c r="V2171">
        <v>137</v>
      </c>
      <c r="W2171">
        <v>3.39</v>
      </c>
    </row>
    <row r="2172" spans="1:23" x14ac:dyDescent="0.25">
      <c r="A2172" t="s">
        <v>2746</v>
      </c>
      <c r="B2172">
        <v>2319</v>
      </c>
      <c r="C2172" t="s">
        <v>2769</v>
      </c>
      <c r="D2172" s="3">
        <v>41136</v>
      </c>
      <c r="E2172">
        <v>2226762.7380400002</v>
      </c>
      <c r="F2172">
        <v>1373869.2199599999</v>
      </c>
      <c r="G2172" t="s">
        <v>1134</v>
      </c>
      <c r="H2172" t="s">
        <v>1135</v>
      </c>
      <c r="I2172" t="s">
        <v>372</v>
      </c>
      <c r="J2172" t="s">
        <v>381</v>
      </c>
      <c r="K2172">
        <v>-84.396450000000002</v>
      </c>
      <c r="L2172">
        <v>33.776649999999997</v>
      </c>
      <c r="M2172" t="s">
        <v>374</v>
      </c>
      <c r="N2172">
        <v>3.6</v>
      </c>
      <c r="O2172">
        <v>23</v>
      </c>
      <c r="P2172">
        <v>14</v>
      </c>
      <c r="Q2172">
        <v>12</v>
      </c>
      <c r="R2172">
        <v>442.72</v>
      </c>
      <c r="S2172">
        <v>8.9499999999999993</v>
      </c>
      <c r="T2172">
        <v>16.16</v>
      </c>
      <c r="U2172">
        <v>3.24</v>
      </c>
      <c r="V2172">
        <v>196</v>
      </c>
      <c r="W2172">
        <v>5.26</v>
      </c>
    </row>
    <row r="2173" spans="1:23" x14ac:dyDescent="0.25">
      <c r="A2173" t="s">
        <v>2746</v>
      </c>
      <c r="B2173">
        <v>2320</v>
      </c>
      <c r="C2173" t="s">
        <v>2770</v>
      </c>
      <c r="D2173" s="3">
        <v>41136</v>
      </c>
      <c r="E2173">
        <v>2226774.4075500001</v>
      </c>
      <c r="F2173">
        <v>1373877.6479400001</v>
      </c>
      <c r="G2173" t="s">
        <v>1604</v>
      </c>
      <c r="H2173" t="s">
        <v>1605</v>
      </c>
      <c r="I2173" t="s">
        <v>372</v>
      </c>
      <c r="J2173" t="s">
        <v>381</v>
      </c>
      <c r="K2173">
        <v>-84.396410000000003</v>
      </c>
      <c r="L2173">
        <v>33.776679999999999</v>
      </c>
      <c r="M2173" t="s">
        <v>374</v>
      </c>
      <c r="N2173">
        <v>4.5</v>
      </c>
      <c r="O2173">
        <v>25</v>
      </c>
      <c r="P2173">
        <v>16</v>
      </c>
      <c r="Q2173">
        <v>16</v>
      </c>
      <c r="R2173">
        <v>1177.1400000000001</v>
      </c>
      <c r="S2173">
        <v>8.33</v>
      </c>
      <c r="T2173">
        <v>37.24</v>
      </c>
      <c r="U2173">
        <v>6.81</v>
      </c>
      <c r="V2173">
        <v>323</v>
      </c>
      <c r="W2173">
        <v>13.98</v>
      </c>
    </row>
    <row r="2174" spans="1:23" x14ac:dyDescent="0.25">
      <c r="A2174" t="s">
        <v>2746</v>
      </c>
      <c r="B2174">
        <v>2321</v>
      </c>
      <c r="C2174" t="s">
        <v>2771</v>
      </c>
      <c r="D2174" s="3">
        <v>41136</v>
      </c>
      <c r="E2174">
        <v>2226774.0833999999</v>
      </c>
      <c r="F2174">
        <v>1373857.2262899999</v>
      </c>
      <c r="G2174" t="s">
        <v>1604</v>
      </c>
      <c r="H2174" t="s">
        <v>1605</v>
      </c>
      <c r="I2174" t="s">
        <v>372</v>
      </c>
      <c r="J2174" t="s">
        <v>381</v>
      </c>
      <c r="K2174">
        <v>-84.396410000000003</v>
      </c>
      <c r="L2174">
        <v>33.776620000000001</v>
      </c>
      <c r="M2174" t="s">
        <v>374</v>
      </c>
      <c r="N2174">
        <v>3.6</v>
      </c>
      <c r="O2174">
        <v>17</v>
      </c>
      <c r="P2174">
        <v>16</v>
      </c>
      <c r="Q2174">
        <v>11</v>
      </c>
      <c r="R2174">
        <v>405.15</v>
      </c>
      <c r="S2174">
        <v>2.87</v>
      </c>
      <c r="T2174">
        <v>21.91</v>
      </c>
      <c r="U2174">
        <v>5.07</v>
      </c>
      <c r="V2174">
        <v>206</v>
      </c>
      <c r="W2174">
        <v>4.8099999999999996</v>
      </c>
    </row>
    <row r="2175" spans="1:23" x14ac:dyDescent="0.25">
      <c r="A2175" t="s">
        <v>2746</v>
      </c>
      <c r="B2175">
        <v>2322</v>
      </c>
      <c r="C2175" t="s">
        <v>2772</v>
      </c>
      <c r="D2175" s="3">
        <v>41136</v>
      </c>
      <c r="E2175">
        <v>2226758.5240500001</v>
      </c>
      <c r="F2175">
        <v>1373841.6669300001</v>
      </c>
      <c r="G2175" t="s">
        <v>1302</v>
      </c>
      <c r="H2175" t="s">
        <v>1303</v>
      </c>
      <c r="I2175" t="s">
        <v>372</v>
      </c>
      <c r="J2175" t="s">
        <v>381</v>
      </c>
      <c r="K2175">
        <v>-84.396460000000005</v>
      </c>
      <c r="L2175">
        <v>33.776580000000003</v>
      </c>
      <c r="M2175" t="s">
        <v>374</v>
      </c>
      <c r="N2175">
        <v>3.4</v>
      </c>
      <c r="O2175">
        <v>17</v>
      </c>
      <c r="P2175">
        <v>10</v>
      </c>
      <c r="Q2175">
        <v>9</v>
      </c>
      <c r="R2175">
        <v>215.71</v>
      </c>
      <c r="S2175">
        <v>2.4900000000000002</v>
      </c>
      <c r="T2175">
        <v>19.2</v>
      </c>
      <c r="U2175">
        <v>5.07</v>
      </c>
      <c r="V2175">
        <v>164</v>
      </c>
      <c r="W2175">
        <v>2.56</v>
      </c>
    </row>
    <row r="2176" spans="1:23" x14ac:dyDescent="0.25">
      <c r="A2176" t="s">
        <v>2746</v>
      </c>
      <c r="B2176">
        <v>2323</v>
      </c>
      <c r="C2176" t="s">
        <v>2773</v>
      </c>
      <c r="D2176" s="3">
        <v>41136</v>
      </c>
      <c r="E2176">
        <v>2226778.6215499998</v>
      </c>
      <c r="F2176">
        <v>1373841.9910899999</v>
      </c>
      <c r="G2176" t="s">
        <v>1288</v>
      </c>
      <c r="H2176" t="s">
        <v>1289</v>
      </c>
      <c r="I2176" t="s">
        <v>372</v>
      </c>
      <c r="J2176" t="s">
        <v>381</v>
      </c>
      <c r="K2176">
        <v>-84.396389999999997</v>
      </c>
      <c r="L2176">
        <v>33.776580000000003</v>
      </c>
      <c r="M2176" t="s">
        <v>374</v>
      </c>
      <c r="N2176">
        <v>5.3</v>
      </c>
      <c r="O2176">
        <v>20</v>
      </c>
      <c r="P2176">
        <v>12</v>
      </c>
      <c r="Q2176">
        <v>11</v>
      </c>
      <c r="R2176">
        <v>459.3</v>
      </c>
      <c r="S2176">
        <v>6.13</v>
      </c>
      <c r="T2176">
        <v>38.119999999999997</v>
      </c>
      <c r="U2176">
        <v>4.5599999999999996</v>
      </c>
      <c r="V2176">
        <v>280</v>
      </c>
      <c r="W2176">
        <v>5.45</v>
      </c>
    </row>
    <row r="2177" spans="1:23" x14ac:dyDescent="0.25">
      <c r="A2177" t="s">
        <v>2746</v>
      </c>
      <c r="B2177">
        <v>2324</v>
      </c>
      <c r="C2177" t="s">
        <v>2774</v>
      </c>
      <c r="D2177" s="3">
        <v>41136</v>
      </c>
      <c r="E2177">
        <v>2226751.7168299998</v>
      </c>
      <c r="F2177">
        <v>1373820.2728200001</v>
      </c>
      <c r="G2177" t="s">
        <v>1302</v>
      </c>
      <c r="H2177" t="s">
        <v>1303</v>
      </c>
      <c r="I2177" t="s">
        <v>372</v>
      </c>
      <c r="J2177" t="s">
        <v>381</v>
      </c>
      <c r="K2177">
        <v>-84.396479999999997</v>
      </c>
      <c r="L2177">
        <v>33.776519999999998</v>
      </c>
      <c r="M2177" t="s">
        <v>374</v>
      </c>
      <c r="N2177">
        <v>4.5999999999999996</v>
      </c>
      <c r="O2177">
        <v>18</v>
      </c>
      <c r="P2177">
        <v>12</v>
      </c>
      <c r="Q2177">
        <v>13</v>
      </c>
      <c r="R2177">
        <v>351.55</v>
      </c>
      <c r="S2177">
        <v>4.0599999999999996</v>
      </c>
      <c r="T2177">
        <v>41.27</v>
      </c>
      <c r="U2177">
        <v>7.91</v>
      </c>
      <c r="V2177">
        <v>301</v>
      </c>
      <c r="W2177">
        <v>4.17</v>
      </c>
    </row>
    <row r="2178" spans="1:23" x14ac:dyDescent="0.25">
      <c r="A2178" t="s">
        <v>2746</v>
      </c>
      <c r="B2178">
        <v>2325</v>
      </c>
      <c r="C2178" t="s">
        <v>2775</v>
      </c>
      <c r="D2178" s="3">
        <v>41136</v>
      </c>
      <c r="E2178">
        <v>2226764.3588</v>
      </c>
      <c r="F2178">
        <v>1373815.4105199999</v>
      </c>
      <c r="G2178" t="s">
        <v>405</v>
      </c>
      <c r="H2178" t="s">
        <v>406</v>
      </c>
      <c r="I2178" t="s">
        <v>372</v>
      </c>
      <c r="J2178" t="s">
        <v>381</v>
      </c>
      <c r="K2178">
        <v>-84.396439999999998</v>
      </c>
      <c r="L2178">
        <v>33.776510000000002</v>
      </c>
      <c r="M2178" t="s">
        <v>374</v>
      </c>
      <c r="N2178">
        <v>3.1</v>
      </c>
      <c r="O2178">
        <v>13</v>
      </c>
      <c r="P2178">
        <v>11</v>
      </c>
      <c r="Q2178">
        <v>9</v>
      </c>
      <c r="R2178">
        <v>212.26</v>
      </c>
      <c r="S2178">
        <v>2.54</v>
      </c>
      <c r="T2178">
        <v>16.91</v>
      </c>
      <c r="U2178">
        <v>4.6100000000000003</v>
      </c>
      <c r="V2178">
        <v>113</v>
      </c>
      <c r="W2178">
        <v>2.52</v>
      </c>
    </row>
    <row r="2179" spans="1:23" x14ac:dyDescent="0.25">
      <c r="A2179" t="s">
        <v>2746</v>
      </c>
      <c r="B2179">
        <v>2326</v>
      </c>
      <c r="C2179" t="s">
        <v>2776</v>
      </c>
      <c r="D2179" s="3">
        <v>41136</v>
      </c>
      <c r="E2179">
        <v>2226780.56647</v>
      </c>
      <c r="F2179">
        <v>1373814.7622100001</v>
      </c>
      <c r="G2179" t="s">
        <v>1967</v>
      </c>
      <c r="H2179" t="s">
        <v>1968</v>
      </c>
      <c r="I2179" t="s">
        <v>372</v>
      </c>
      <c r="J2179" t="s">
        <v>381</v>
      </c>
      <c r="K2179">
        <v>-84.396389999999997</v>
      </c>
      <c r="L2179">
        <v>33.776499999999999</v>
      </c>
      <c r="M2179" t="s">
        <v>374</v>
      </c>
      <c r="N2179">
        <v>6.5</v>
      </c>
      <c r="O2179">
        <v>32</v>
      </c>
      <c r="P2179">
        <v>17</v>
      </c>
      <c r="Q2179">
        <v>17</v>
      </c>
      <c r="R2179">
        <v>1361.96</v>
      </c>
      <c r="S2179">
        <v>20.329999999999998</v>
      </c>
      <c r="T2179">
        <v>99.34</v>
      </c>
      <c r="U2179">
        <v>13.07</v>
      </c>
      <c r="V2179">
        <v>773</v>
      </c>
      <c r="W2179">
        <v>16.170000000000002</v>
      </c>
    </row>
    <row r="2180" spans="1:23" x14ac:dyDescent="0.25">
      <c r="A2180" t="s">
        <v>2746</v>
      </c>
      <c r="B2180">
        <v>2327</v>
      </c>
      <c r="C2180" t="s">
        <v>2777</v>
      </c>
      <c r="D2180" s="3">
        <v>41136</v>
      </c>
      <c r="E2180">
        <v>2226763.3863400002</v>
      </c>
      <c r="F2180">
        <v>1373797.90625</v>
      </c>
      <c r="G2180" t="s">
        <v>1281</v>
      </c>
      <c r="H2180" t="s">
        <v>1282</v>
      </c>
      <c r="I2180" t="s">
        <v>372</v>
      </c>
      <c r="J2180" t="s">
        <v>381</v>
      </c>
      <c r="K2180">
        <v>-84.396439999999998</v>
      </c>
      <c r="L2180">
        <v>33.77646</v>
      </c>
      <c r="M2180" t="s">
        <v>374</v>
      </c>
      <c r="N2180">
        <v>3.4</v>
      </c>
      <c r="O2180">
        <v>19</v>
      </c>
      <c r="P2180">
        <v>12</v>
      </c>
      <c r="Q2180">
        <v>13</v>
      </c>
      <c r="R2180">
        <v>386.75</v>
      </c>
      <c r="S2180">
        <v>7.83</v>
      </c>
      <c r="T2180">
        <v>20</v>
      </c>
      <c r="U2180">
        <v>5.1100000000000003</v>
      </c>
      <c r="V2180">
        <v>163</v>
      </c>
      <c r="W2180">
        <v>4.59</v>
      </c>
    </row>
    <row r="2181" spans="1:23" x14ac:dyDescent="0.25">
      <c r="A2181" t="s">
        <v>2746</v>
      </c>
      <c r="B2181">
        <v>2328</v>
      </c>
      <c r="C2181" t="s">
        <v>2778</v>
      </c>
      <c r="D2181" s="3">
        <v>41136</v>
      </c>
      <c r="E2181">
        <v>2226751.7168299998</v>
      </c>
      <c r="F2181">
        <v>1373787.2091900001</v>
      </c>
      <c r="G2181" t="s">
        <v>405</v>
      </c>
      <c r="H2181" t="s">
        <v>406</v>
      </c>
      <c r="I2181" t="s">
        <v>380</v>
      </c>
      <c r="J2181" t="s">
        <v>381</v>
      </c>
      <c r="K2181">
        <v>-84.396479999999997</v>
      </c>
      <c r="L2181">
        <v>33.776429999999998</v>
      </c>
      <c r="M2181" t="s">
        <v>374</v>
      </c>
      <c r="N2181">
        <v>2.2999999999999998</v>
      </c>
      <c r="O2181">
        <v>11</v>
      </c>
      <c r="P2181">
        <v>6</v>
      </c>
      <c r="Q2181">
        <v>5</v>
      </c>
      <c r="R2181">
        <v>94.83</v>
      </c>
      <c r="S2181">
        <v>1.1200000000000001</v>
      </c>
      <c r="T2181">
        <v>8.31</v>
      </c>
      <c r="U2181">
        <v>3.13</v>
      </c>
      <c r="V2181">
        <v>62</v>
      </c>
      <c r="W2181">
        <v>1.1299999999999999</v>
      </c>
    </row>
    <row r="2182" spans="1:23" x14ac:dyDescent="0.25">
      <c r="A2182" t="s">
        <v>2746</v>
      </c>
      <c r="B2182">
        <v>2329</v>
      </c>
      <c r="C2182" t="s">
        <v>2779</v>
      </c>
      <c r="D2182" s="3">
        <v>41136</v>
      </c>
      <c r="E2182">
        <v>2226757.22743</v>
      </c>
      <c r="F2182">
        <v>1373777.8087500001</v>
      </c>
      <c r="G2182" t="s">
        <v>1517</v>
      </c>
      <c r="H2182" t="s">
        <v>1518</v>
      </c>
      <c r="I2182" t="s">
        <v>372</v>
      </c>
      <c r="J2182" t="s">
        <v>373</v>
      </c>
      <c r="K2182">
        <v>-84.396460000000005</v>
      </c>
      <c r="L2182">
        <v>33.776400000000002</v>
      </c>
      <c r="M2182" t="s">
        <v>374</v>
      </c>
      <c r="N2182">
        <v>6.9</v>
      </c>
      <c r="O2182">
        <v>37</v>
      </c>
      <c r="P2182">
        <v>20</v>
      </c>
      <c r="Q2182">
        <v>18</v>
      </c>
      <c r="R2182">
        <v>3972.42</v>
      </c>
      <c r="S2182">
        <v>47.95</v>
      </c>
      <c r="T2182">
        <v>93.01</v>
      </c>
      <c r="U2182">
        <v>11.02</v>
      </c>
      <c r="V2182">
        <v>810</v>
      </c>
      <c r="W2182">
        <v>47.17</v>
      </c>
    </row>
    <row r="2183" spans="1:23" x14ac:dyDescent="0.25">
      <c r="A2183" t="s">
        <v>2746</v>
      </c>
      <c r="B2183">
        <v>2330</v>
      </c>
      <c r="C2183" t="s">
        <v>2780</v>
      </c>
      <c r="D2183" s="3">
        <v>41136</v>
      </c>
      <c r="E2183">
        <v>2226784.4563000002</v>
      </c>
      <c r="F2183">
        <v>1373783.6435</v>
      </c>
      <c r="G2183" t="s">
        <v>1295</v>
      </c>
      <c r="H2183" t="s">
        <v>1296</v>
      </c>
      <c r="I2183" t="s">
        <v>372</v>
      </c>
      <c r="J2183" t="s">
        <v>381</v>
      </c>
      <c r="K2183">
        <v>-84.396370000000005</v>
      </c>
      <c r="L2183">
        <v>33.776420000000002</v>
      </c>
      <c r="M2183" t="s">
        <v>374</v>
      </c>
      <c r="N2183">
        <v>5</v>
      </c>
      <c r="O2183">
        <v>18</v>
      </c>
      <c r="P2183">
        <v>15</v>
      </c>
      <c r="Q2183">
        <v>16</v>
      </c>
      <c r="R2183">
        <v>831.19</v>
      </c>
      <c r="S2183">
        <v>7.25</v>
      </c>
      <c r="T2183">
        <v>74.16</v>
      </c>
      <c r="U2183">
        <v>11.62</v>
      </c>
      <c r="V2183">
        <v>448</v>
      </c>
      <c r="W2183">
        <v>9.8699999999999992</v>
      </c>
    </row>
    <row r="2184" spans="1:23" x14ac:dyDescent="0.25">
      <c r="A2184" t="s">
        <v>2746</v>
      </c>
      <c r="B2184">
        <v>2331</v>
      </c>
      <c r="C2184" t="s">
        <v>2781</v>
      </c>
      <c r="D2184" s="3">
        <v>41136</v>
      </c>
      <c r="E2184">
        <v>2226758.8481999999</v>
      </c>
      <c r="F2184">
        <v>1373753.49725</v>
      </c>
      <c r="G2184" t="s">
        <v>1604</v>
      </c>
      <c r="H2184" t="s">
        <v>1605</v>
      </c>
      <c r="I2184" t="s">
        <v>372</v>
      </c>
      <c r="J2184" t="s">
        <v>381</v>
      </c>
      <c r="K2184">
        <v>-84.396460000000005</v>
      </c>
      <c r="L2184">
        <v>33.776339999999998</v>
      </c>
      <c r="M2184" t="s">
        <v>374</v>
      </c>
      <c r="N2184">
        <v>5.7</v>
      </c>
      <c r="O2184">
        <v>23</v>
      </c>
      <c r="P2184">
        <v>18</v>
      </c>
      <c r="Q2184">
        <v>22</v>
      </c>
      <c r="R2184">
        <v>1351.41</v>
      </c>
      <c r="S2184">
        <v>9.57</v>
      </c>
      <c r="T2184">
        <v>65.260000000000005</v>
      </c>
      <c r="U2184">
        <v>9.33</v>
      </c>
      <c r="V2184">
        <v>518</v>
      </c>
      <c r="W2184">
        <v>16.05</v>
      </c>
    </row>
    <row r="2185" spans="1:23" x14ac:dyDescent="0.25">
      <c r="A2185" t="s">
        <v>2746</v>
      </c>
      <c r="B2185">
        <v>2332</v>
      </c>
      <c r="C2185" t="s">
        <v>2782</v>
      </c>
      <c r="D2185" s="3">
        <v>41136</v>
      </c>
      <c r="E2185">
        <v>2226777.1376899998</v>
      </c>
      <c r="F2185">
        <v>1373748.8372</v>
      </c>
      <c r="G2185" t="s">
        <v>1604</v>
      </c>
      <c r="H2185" t="s">
        <v>1605</v>
      </c>
      <c r="I2185" t="s">
        <v>372</v>
      </c>
      <c r="J2185" t="s">
        <v>381</v>
      </c>
      <c r="K2185">
        <v>-84.3964</v>
      </c>
      <c r="L2185">
        <v>33.776319999999998</v>
      </c>
      <c r="M2185" t="s">
        <v>374</v>
      </c>
      <c r="N2185">
        <v>4.4000000000000004</v>
      </c>
      <c r="O2185">
        <v>19</v>
      </c>
      <c r="P2185">
        <v>15</v>
      </c>
      <c r="Q2185">
        <v>16</v>
      </c>
      <c r="R2185">
        <v>672.42</v>
      </c>
      <c r="S2185">
        <v>4.76</v>
      </c>
      <c r="T2185">
        <v>35.299999999999997</v>
      </c>
      <c r="U2185">
        <v>6.61</v>
      </c>
      <c r="V2185">
        <v>308</v>
      </c>
      <c r="W2185">
        <v>7.98</v>
      </c>
    </row>
    <row r="2186" spans="1:23" x14ac:dyDescent="0.25">
      <c r="A2186" t="s">
        <v>2746</v>
      </c>
      <c r="B2186">
        <v>2333</v>
      </c>
      <c r="C2186" t="s">
        <v>2783</v>
      </c>
      <c r="D2186" s="3">
        <v>41136</v>
      </c>
      <c r="E2186">
        <v>2226781.2925200001</v>
      </c>
      <c r="F2186">
        <v>1373748.42172</v>
      </c>
      <c r="G2186" t="s">
        <v>2765</v>
      </c>
      <c r="H2186" t="s">
        <v>111</v>
      </c>
      <c r="I2186" t="s">
        <v>372</v>
      </c>
      <c r="J2186" t="s">
        <v>381</v>
      </c>
      <c r="K2186">
        <v>-84.396379999999994</v>
      </c>
      <c r="L2186">
        <v>33.776319999999998</v>
      </c>
      <c r="M2186" t="s">
        <v>374</v>
      </c>
      <c r="N2186">
        <v>2</v>
      </c>
      <c r="O2186">
        <v>7</v>
      </c>
      <c r="P2186">
        <v>7</v>
      </c>
      <c r="Q2186">
        <v>9</v>
      </c>
      <c r="R2186">
        <v>159.09</v>
      </c>
      <c r="S2186">
        <v>2.38</v>
      </c>
      <c r="T2186">
        <v>5.31</v>
      </c>
      <c r="U2186">
        <v>2.34</v>
      </c>
      <c r="V2186">
        <v>51</v>
      </c>
      <c r="W2186">
        <v>1.89</v>
      </c>
    </row>
    <row r="2187" spans="1:23" x14ac:dyDescent="0.25">
      <c r="A2187" t="s">
        <v>2746</v>
      </c>
      <c r="B2187">
        <v>2334</v>
      </c>
      <c r="C2187" t="s">
        <v>2784</v>
      </c>
      <c r="D2187" s="3">
        <v>41136</v>
      </c>
      <c r="E2187">
        <v>2226781.39427</v>
      </c>
      <c r="F2187">
        <v>1373746.1629699999</v>
      </c>
      <c r="G2187" t="s">
        <v>1702</v>
      </c>
      <c r="H2187" t="s">
        <v>1703</v>
      </c>
      <c r="I2187" t="s">
        <v>372</v>
      </c>
      <c r="J2187" t="s">
        <v>381</v>
      </c>
      <c r="K2187">
        <v>-84.396379999999994</v>
      </c>
      <c r="L2187">
        <v>33.776319999999998</v>
      </c>
      <c r="M2187" t="s">
        <v>374</v>
      </c>
      <c r="N2187">
        <v>2</v>
      </c>
      <c r="O2187">
        <v>8</v>
      </c>
      <c r="P2187">
        <v>11</v>
      </c>
      <c r="Q2187">
        <v>12</v>
      </c>
      <c r="R2187">
        <v>131.21</v>
      </c>
      <c r="S2187">
        <v>2.0299999999999998</v>
      </c>
      <c r="T2187">
        <v>40.15</v>
      </c>
      <c r="U2187">
        <v>7.25</v>
      </c>
      <c r="V2187">
        <v>254</v>
      </c>
      <c r="W2187">
        <v>1.56</v>
      </c>
    </row>
    <row r="2188" spans="1:23" x14ac:dyDescent="0.25">
      <c r="A2188" t="s">
        <v>2746</v>
      </c>
      <c r="B2188">
        <v>2335</v>
      </c>
      <c r="C2188" t="s">
        <v>2785</v>
      </c>
      <c r="D2188" s="3">
        <v>41136</v>
      </c>
      <c r="E2188">
        <v>2226781.39427</v>
      </c>
      <c r="F2188">
        <v>1373742.46377</v>
      </c>
      <c r="G2188" t="s">
        <v>1702</v>
      </c>
      <c r="H2188" t="s">
        <v>1703</v>
      </c>
      <c r="I2188" t="s">
        <v>372</v>
      </c>
      <c r="J2188" t="s">
        <v>381</v>
      </c>
      <c r="K2188">
        <v>-84.396379999999994</v>
      </c>
      <c r="L2188">
        <v>33.776299999999999</v>
      </c>
      <c r="M2188" t="s">
        <v>374</v>
      </c>
      <c r="N2188">
        <v>2.5</v>
      </c>
      <c r="O2188">
        <v>8</v>
      </c>
      <c r="P2188">
        <v>12</v>
      </c>
      <c r="Q2188">
        <v>9</v>
      </c>
      <c r="R2188">
        <v>157.05000000000001</v>
      </c>
      <c r="S2188">
        <v>2.4500000000000002</v>
      </c>
      <c r="T2188">
        <v>26.28</v>
      </c>
      <c r="U2188">
        <v>5.69</v>
      </c>
      <c r="V2188">
        <v>178</v>
      </c>
      <c r="W2188">
        <v>1.86</v>
      </c>
    </row>
    <row r="2189" spans="1:23" x14ac:dyDescent="0.25">
      <c r="A2189" t="s">
        <v>2746</v>
      </c>
      <c r="B2189">
        <v>2336</v>
      </c>
      <c r="C2189" t="s">
        <v>2786</v>
      </c>
      <c r="D2189" s="3">
        <v>41136</v>
      </c>
      <c r="E2189">
        <v>2226814.46948</v>
      </c>
      <c r="F2189">
        <v>1373752.90857</v>
      </c>
      <c r="G2189" t="s">
        <v>1255</v>
      </c>
      <c r="H2189" t="s">
        <v>1256</v>
      </c>
      <c r="I2189" t="s">
        <v>372</v>
      </c>
      <c r="J2189" t="s">
        <v>381</v>
      </c>
      <c r="K2189">
        <v>-84.396270000000001</v>
      </c>
      <c r="L2189">
        <v>33.776330000000002</v>
      </c>
      <c r="M2189" t="s">
        <v>374</v>
      </c>
      <c r="N2189">
        <v>5.6</v>
      </c>
      <c r="O2189">
        <v>31</v>
      </c>
      <c r="P2189">
        <v>21</v>
      </c>
      <c r="Q2189">
        <v>18</v>
      </c>
      <c r="R2189">
        <v>1513.41</v>
      </c>
      <c r="S2189">
        <v>30.6</v>
      </c>
      <c r="T2189">
        <v>71.52</v>
      </c>
      <c r="U2189">
        <v>10.78</v>
      </c>
      <c r="V2189">
        <v>437</v>
      </c>
      <c r="W2189">
        <v>17.97</v>
      </c>
    </row>
    <row r="2190" spans="1:23" x14ac:dyDescent="0.25">
      <c r="A2190" t="s">
        <v>2746</v>
      </c>
      <c r="B2190">
        <v>2337</v>
      </c>
      <c r="C2190" t="s">
        <v>2787</v>
      </c>
      <c r="D2190" s="3">
        <v>41136</v>
      </c>
      <c r="E2190">
        <v>2226801.4134800001</v>
      </c>
      <c r="F2190">
        <v>1373770.75178</v>
      </c>
      <c r="G2190" t="s">
        <v>1967</v>
      </c>
      <c r="H2190" t="s">
        <v>1968</v>
      </c>
      <c r="I2190" t="s">
        <v>372</v>
      </c>
      <c r="J2190" t="s">
        <v>381</v>
      </c>
      <c r="K2190">
        <v>-84.396320000000003</v>
      </c>
      <c r="L2190">
        <v>33.776380000000003</v>
      </c>
      <c r="M2190" t="s">
        <v>374</v>
      </c>
      <c r="N2190">
        <v>4.0999999999999996</v>
      </c>
      <c r="O2190">
        <v>18</v>
      </c>
      <c r="P2190">
        <v>13</v>
      </c>
      <c r="Q2190">
        <v>11</v>
      </c>
      <c r="R2190">
        <v>301.93</v>
      </c>
      <c r="S2190">
        <v>4.5</v>
      </c>
      <c r="T2190">
        <v>31.44</v>
      </c>
      <c r="U2190">
        <v>6.7</v>
      </c>
      <c r="V2190">
        <v>301</v>
      </c>
      <c r="W2190">
        <v>3.59</v>
      </c>
    </row>
    <row r="2191" spans="1:23" x14ac:dyDescent="0.25">
      <c r="A2191" t="s">
        <v>2746</v>
      </c>
      <c r="B2191">
        <v>2338</v>
      </c>
      <c r="C2191" t="s">
        <v>2788</v>
      </c>
      <c r="D2191" s="3">
        <v>41136</v>
      </c>
      <c r="E2191">
        <v>2226801.8486799998</v>
      </c>
      <c r="F2191">
        <v>1373788.1597800001</v>
      </c>
      <c r="G2191" t="s">
        <v>1255</v>
      </c>
      <c r="H2191" t="s">
        <v>1256</v>
      </c>
      <c r="I2191" t="s">
        <v>372</v>
      </c>
      <c r="J2191" t="s">
        <v>381</v>
      </c>
      <c r="K2191">
        <v>-84.396320000000003</v>
      </c>
      <c r="L2191">
        <v>33.776429999999998</v>
      </c>
      <c r="M2191" t="s">
        <v>374</v>
      </c>
      <c r="N2191">
        <v>5.6</v>
      </c>
      <c r="O2191">
        <v>23</v>
      </c>
      <c r="P2191">
        <v>17</v>
      </c>
      <c r="Q2191">
        <v>18</v>
      </c>
      <c r="R2191">
        <v>990.82</v>
      </c>
      <c r="S2191">
        <v>20.02</v>
      </c>
      <c r="T2191">
        <v>69.180000000000007</v>
      </c>
      <c r="U2191">
        <v>10.52</v>
      </c>
      <c r="V2191">
        <v>437</v>
      </c>
      <c r="W2191">
        <v>11.77</v>
      </c>
    </row>
    <row r="2192" spans="1:23" x14ac:dyDescent="0.25">
      <c r="A2192" t="s">
        <v>2746</v>
      </c>
      <c r="B2192">
        <v>2339</v>
      </c>
      <c r="C2192" t="s">
        <v>2789</v>
      </c>
      <c r="D2192" s="3">
        <v>41136</v>
      </c>
      <c r="E2192">
        <v>2226820.12708</v>
      </c>
      <c r="F2192">
        <v>1373775.53898</v>
      </c>
      <c r="G2192" t="s">
        <v>518</v>
      </c>
      <c r="H2192" t="s">
        <v>519</v>
      </c>
      <c r="I2192" t="s">
        <v>372</v>
      </c>
      <c r="J2192" t="s">
        <v>381</v>
      </c>
      <c r="K2192">
        <v>-84.396259999999998</v>
      </c>
      <c r="L2192">
        <v>33.776400000000002</v>
      </c>
      <c r="M2192" t="s">
        <v>374</v>
      </c>
      <c r="N2192">
        <v>4.0999999999999996</v>
      </c>
      <c r="O2192">
        <v>23</v>
      </c>
      <c r="P2192">
        <v>9</v>
      </c>
      <c r="Q2192">
        <v>9</v>
      </c>
      <c r="R2192">
        <v>268.88</v>
      </c>
      <c r="S2192">
        <v>4.8899999999999997</v>
      </c>
      <c r="T2192">
        <v>25.9</v>
      </c>
      <c r="U2192">
        <v>4.41</v>
      </c>
      <c r="V2192">
        <v>318</v>
      </c>
      <c r="W2192">
        <v>3.19</v>
      </c>
    </row>
    <row r="2193" spans="1:23" x14ac:dyDescent="0.25">
      <c r="A2193" t="s">
        <v>2746</v>
      </c>
      <c r="B2193">
        <v>2340</v>
      </c>
      <c r="C2193" t="s">
        <v>2790</v>
      </c>
      <c r="D2193" s="3">
        <v>41136</v>
      </c>
      <c r="E2193">
        <v>2226822.3030900001</v>
      </c>
      <c r="F2193">
        <v>1373802.9565900001</v>
      </c>
      <c r="G2193" t="s">
        <v>1255</v>
      </c>
      <c r="H2193" t="s">
        <v>1256</v>
      </c>
      <c r="I2193" t="s">
        <v>372</v>
      </c>
      <c r="J2193" t="s">
        <v>381</v>
      </c>
      <c r="K2193">
        <v>-84.396249999999995</v>
      </c>
      <c r="L2193">
        <v>33.776470000000003</v>
      </c>
      <c r="M2193" t="s">
        <v>374</v>
      </c>
      <c r="N2193">
        <v>6.3</v>
      </c>
      <c r="O2193">
        <v>28</v>
      </c>
      <c r="P2193">
        <v>18</v>
      </c>
      <c r="Q2193">
        <v>21</v>
      </c>
      <c r="R2193">
        <v>1193.18</v>
      </c>
      <c r="S2193">
        <v>24.12</v>
      </c>
      <c r="T2193">
        <v>94.18</v>
      </c>
      <c r="U2193">
        <v>12.63</v>
      </c>
      <c r="V2193">
        <v>743</v>
      </c>
      <c r="W2193">
        <v>14.17</v>
      </c>
    </row>
    <row r="2194" spans="1:23" x14ac:dyDescent="0.25">
      <c r="A2194" t="s">
        <v>2746</v>
      </c>
      <c r="B2194">
        <v>2341</v>
      </c>
      <c r="C2194" t="s">
        <v>2791</v>
      </c>
      <c r="D2194" s="3">
        <v>41136</v>
      </c>
      <c r="E2194">
        <v>2226807.7238799999</v>
      </c>
      <c r="F2194">
        <v>1373831.027</v>
      </c>
      <c r="G2194" t="s">
        <v>390</v>
      </c>
      <c r="H2194" t="s">
        <v>391</v>
      </c>
      <c r="I2194" t="s">
        <v>372</v>
      </c>
      <c r="J2194" t="s">
        <v>381</v>
      </c>
      <c r="K2194">
        <v>-84.396299999999997</v>
      </c>
      <c r="L2194">
        <v>33.77655</v>
      </c>
      <c r="M2194" t="s">
        <v>374</v>
      </c>
      <c r="N2194">
        <v>4.2</v>
      </c>
      <c r="O2194">
        <v>21</v>
      </c>
      <c r="P2194">
        <v>14</v>
      </c>
      <c r="Q2194">
        <v>15</v>
      </c>
      <c r="R2194">
        <v>690.94</v>
      </c>
      <c r="S2194">
        <v>9.52</v>
      </c>
      <c r="T2194">
        <v>37.94</v>
      </c>
      <c r="U2194">
        <v>7.43</v>
      </c>
      <c r="V2194">
        <v>327</v>
      </c>
      <c r="W2194">
        <v>8.1999999999999993</v>
      </c>
    </row>
    <row r="2195" spans="1:23" x14ac:dyDescent="0.25">
      <c r="A2195" t="s">
        <v>2746</v>
      </c>
      <c r="B2195">
        <v>2342</v>
      </c>
      <c r="C2195" t="s">
        <v>2792</v>
      </c>
      <c r="D2195" s="3">
        <v>41136</v>
      </c>
      <c r="E2195">
        <v>2226807.7238799999</v>
      </c>
      <c r="F2195">
        <v>1373841.0366</v>
      </c>
      <c r="G2195" t="s">
        <v>426</v>
      </c>
      <c r="H2195" t="s">
        <v>427</v>
      </c>
      <c r="I2195" t="s">
        <v>407</v>
      </c>
      <c r="J2195" t="s">
        <v>381</v>
      </c>
      <c r="K2195">
        <v>-84.396299999999997</v>
      </c>
      <c r="L2195">
        <v>33.776580000000003</v>
      </c>
      <c r="M2195" t="s">
        <v>374</v>
      </c>
      <c r="N2195">
        <v>5.4</v>
      </c>
      <c r="O2195">
        <v>12</v>
      </c>
      <c r="P2195">
        <v>6</v>
      </c>
      <c r="Q2195">
        <v>6</v>
      </c>
      <c r="R2195">
        <v>141.33000000000001</v>
      </c>
      <c r="S2195">
        <v>3.86</v>
      </c>
      <c r="T2195">
        <v>60.03</v>
      </c>
      <c r="U2195">
        <v>1.3</v>
      </c>
      <c r="V2195">
        <v>44</v>
      </c>
      <c r="W2195">
        <v>2.92</v>
      </c>
    </row>
    <row r="2196" spans="1:23" x14ac:dyDescent="0.25">
      <c r="A2196" t="s">
        <v>2746</v>
      </c>
      <c r="B2196">
        <v>2343</v>
      </c>
      <c r="C2196" t="s">
        <v>2793</v>
      </c>
      <c r="D2196" s="3">
        <v>41136</v>
      </c>
      <c r="E2196">
        <v>2226863.8646999998</v>
      </c>
      <c r="F2196">
        <v>1373808.83179</v>
      </c>
      <c r="G2196" t="s">
        <v>426</v>
      </c>
      <c r="H2196" t="s">
        <v>427</v>
      </c>
      <c r="I2196" t="s">
        <v>372</v>
      </c>
      <c r="J2196" t="s">
        <v>381</v>
      </c>
      <c r="K2196">
        <v>-84.396109999999993</v>
      </c>
      <c r="L2196">
        <v>33.776490000000003</v>
      </c>
      <c r="M2196" t="s">
        <v>374</v>
      </c>
      <c r="N2196">
        <v>3.6</v>
      </c>
      <c r="O2196">
        <v>12</v>
      </c>
      <c r="P2196">
        <v>7</v>
      </c>
      <c r="Q2196">
        <v>7</v>
      </c>
      <c r="R2196">
        <v>158.55000000000001</v>
      </c>
      <c r="S2196">
        <v>4.34</v>
      </c>
      <c r="T2196">
        <v>23.96</v>
      </c>
      <c r="U2196">
        <v>5.2</v>
      </c>
      <c r="V2196">
        <v>152</v>
      </c>
      <c r="W2196">
        <v>3.27</v>
      </c>
    </row>
    <row r="2197" spans="1:23" x14ac:dyDescent="0.25">
      <c r="A2197" t="s">
        <v>2746</v>
      </c>
      <c r="B2197">
        <v>2344</v>
      </c>
      <c r="C2197" t="s">
        <v>2794</v>
      </c>
      <c r="D2197" s="3">
        <v>41136</v>
      </c>
      <c r="E2197">
        <v>2226851.6790900002</v>
      </c>
      <c r="F2197">
        <v>1373802.73899</v>
      </c>
      <c r="G2197" t="s">
        <v>426</v>
      </c>
      <c r="H2197" t="s">
        <v>427</v>
      </c>
      <c r="I2197" t="s">
        <v>372</v>
      </c>
      <c r="J2197" t="s">
        <v>381</v>
      </c>
      <c r="K2197">
        <v>-84.396150000000006</v>
      </c>
      <c r="L2197">
        <v>33.776470000000003</v>
      </c>
      <c r="M2197" t="s">
        <v>374</v>
      </c>
      <c r="N2197">
        <v>4.2</v>
      </c>
      <c r="O2197">
        <v>12</v>
      </c>
      <c r="P2197">
        <v>7</v>
      </c>
      <c r="Q2197">
        <v>7</v>
      </c>
      <c r="R2197">
        <v>149.4</v>
      </c>
      <c r="S2197">
        <v>4.0999999999999996</v>
      </c>
      <c r="T2197">
        <v>33.71</v>
      </c>
      <c r="U2197">
        <v>6.39</v>
      </c>
      <c r="V2197">
        <v>207</v>
      </c>
      <c r="W2197">
        <v>3.08</v>
      </c>
    </row>
    <row r="2198" spans="1:23" x14ac:dyDescent="0.25">
      <c r="A2198" t="s">
        <v>2746</v>
      </c>
      <c r="B2198">
        <v>2345</v>
      </c>
      <c r="C2198" t="s">
        <v>2795</v>
      </c>
      <c r="D2198" s="3">
        <v>41136</v>
      </c>
      <c r="E2198">
        <v>2226846.8918900001</v>
      </c>
      <c r="F2198">
        <v>1373782.7197799999</v>
      </c>
      <c r="G2198" t="s">
        <v>432</v>
      </c>
      <c r="H2198" t="s">
        <v>433</v>
      </c>
      <c r="I2198" t="s">
        <v>372</v>
      </c>
      <c r="J2198" t="s">
        <v>381</v>
      </c>
      <c r="K2198">
        <v>-84.396169999999998</v>
      </c>
      <c r="L2198">
        <v>33.776420000000002</v>
      </c>
      <c r="M2198" t="s">
        <v>374</v>
      </c>
      <c r="N2198">
        <v>3.6</v>
      </c>
      <c r="O2198">
        <v>12</v>
      </c>
      <c r="P2198">
        <v>15</v>
      </c>
      <c r="Q2198">
        <v>16</v>
      </c>
      <c r="R2198">
        <v>602.55999999999995</v>
      </c>
      <c r="S2198">
        <v>7.89</v>
      </c>
      <c r="T2198">
        <v>22.22</v>
      </c>
      <c r="U2198">
        <v>5.2</v>
      </c>
      <c r="V2198">
        <v>152</v>
      </c>
      <c r="W2198">
        <v>7.16</v>
      </c>
    </row>
    <row r="2199" spans="1:23" x14ac:dyDescent="0.25">
      <c r="A2199" t="s">
        <v>2746</v>
      </c>
      <c r="B2199">
        <v>2346</v>
      </c>
      <c r="C2199" t="s">
        <v>2796</v>
      </c>
      <c r="D2199" s="3">
        <v>41136</v>
      </c>
      <c r="E2199">
        <v>2226873.4391000001</v>
      </c>
      <c r="F2199">
        <v>1373781.4141800001</v>
      </c>
      <c r="G2199" t="s">
        <v>1302</v>
      </c>
      <c r="H2199" t="s">
        <v>1303</v>
      </c>
      <c r="I2199" t="s">
        <v>372</v>
      </c>
      <c r="J2199" t="s">
        <v>381</v>
      </c>
      <c r="K2199">
        <v>-84.396079999999998</v>
      </c>
      <c r="L2199">
        <v>33.776409999999998</v>
      </c>
      <c r="M2199" t="s">
        <v>374</v>
      </c>
      <c r="N2199">
        <v>3.3</v>
      </c>
      <c r="O2199">
        <v>19</v>
      </c>
      <c r="P2199">
        <v>11</v>
      </c>
      <c r="Q2199">
        <v>12</v>
      </c>
      <c r="R2199">
        <v>309.02999999999997</v>
      </c>
      <c r="S2199">
        <v>3.57</v>
      </c>
      <c r="T2199">
        <v>17.809999999999999</v>
      </c>
      <c r="U2199">
        <v>4.8499999999999996</v>
      </c>
      <c r="V2199">
        <v>147</v>
      </c>
      <c r="W2199">
        <v>3.67</v>
      </c>
    </row>
    <row r="2200" spans="1:23" x14ac:dyDescent="0.25">
      <c r="A2200" t="s">
        <v>2746</v>
      </c>
      <c r="B2200">
        <v>2347</v>
      </c>
      <c r="C2200" t="s">
        <v>2797</v>
      </c>
      <c r="D2200" s="3">
        <v>41136</v>
      </c>
      <c r="E2200">
        <v>2226883.8838999998</v>
      </c>
      <c r="F2200">
        <v>1373784.02538</v>
      </c>
      <c r="G2200" t="s">
        <v>2798</v>
      </c>
      <c r="H2200" t="s">
        <v>2799</v>
      </c>
      <c r="I2200" t="s">
        <v>372</v>
      </c>
      <c r="J2200" t="s">
        <v>381</v>
      </c>
      <c r="K2200">
        <v>-84.396050000000002</v>
      </c>
      <c r="L2200">
        <v>33.776420000000002</v>
      </c>
      <c r="M2200" t="s">
        <v>374</v>
      </c>
      <c r="N2200">
        <v>2.5</v>
      </c>
      <c r="O2200">
        <v>6</v>
      </c>
      <c r="P2200">
        <v>4</v>
      </c>
      <c r="Q2200">
        <v>4</v>
      </c>
      <c r="R2200">
        <v>94.29</v>
      </c>
      <c r="S2200">
        <v>5.36</v>
      </c>
      <c r="T2200">
        <v>7.56</v>
      </c>
      <c r="U2200">
        <v>1.72</v>
      </c>
      <c r="V2200">
        <v>81</v>
      </c>
      <c r="W2200">
        <v>1.95</v>
      </c>
    </row>
    <row r="2201" spans="1:23" x14ac:dyDescent="0.25">
      <c r="A2201" t="s">
        <v>2746</v>
      </c>
      <c r="B2201">
        <v>2348</v>
      </c>
      <c r="C2201" t="s">
        <v>2800</v>
      </c>
      <c r="D2201" s="3">
        <v>41136</v>
      </c>
      <c r="E2201">
        <v>2226884.7543000001</v>
      </c>
      <c r="F2201">
        <v>1373777.93258</v>
      </c>
      <c r="G2201" t="s">
        <v>1439</v>
      </c>
      <c r="H2201" t="s">
        <v>1440</v>
      </c>
      <c r="I2201" t="s">
        <v>372</v>
      </c>
      <c r="J2201" t="s">
        <v>381</v>
      </c>
      <c r="K2201">
        <v>-84.396039999999999</v>
      </c>
      <c r="L2201">
        <v>33.776400000000002</v>
      </c>
      <c r="M2201" t="s">
        <v>374</v>
      </c>
      <c r="N2201">
        <v>2.1</v>
      </c>
      <c r="O2201">
        <v>5</v>
      </c>
      <c r="P2201">
        <v>6</v>
      </c>
      <c r="Q2201">
        <v>4</v>
      </c>
      <c r="R2201">
        <v>64.58</v>
      </c>
      <c r="S2201">
        <v>0.99</v>
      </c>
      <c r="T2201">
        <v>5.86</v>
      </c>
      <c r="U2201">
        <v>2.4700000000000002</v>
      </c>
      <c r="V2201">
        <v>55</v>
      </c>
      <c r="W2201">
        <v>0.77</v>
      </c>
    </row>
    <row r="2202" spans="1:23" x14ac:dyDescent="0.25">
      <c r="A2202" t="s">
        <v>2746</v>
      </c>
      <c r="B2202">
        <v>2349</v>
      </c>
      <c r="C2202" t="s">
        <v>2801</v>
      </c>
      <c r="D2202" s="3">
        <v>41136</v>
      </c>
      <c r="E2202">
        <v>2226893.4583100001</v>
      </c>
      <c r="F2202">
        <v>1373780.5437799999</v>
      </c>
      <c r="G2202" t="s">
        <v>1439</v>
      </c>
      <c r="H2202" t="s">
        <v>1440</v>
      </c>
      <c r="I2202" t="s">
        <v>372</v>
      </c>
      <c r="J2202" t="s">
        <v>381</v>
      </c>
      <c r="K2202">
        <v>-84.396010000000004</v>
      </c>
      <c r="L2202">
        <v>33.776409999999998</v>
      </c>
      <c r="M2202" t="s">
        <v>374</v>
      </c>
      <c r="N2202">
        <v>2</v>
      </c>
      <c r="O2202">
        <v>6</v>
      </c>
      <c r="P2202">
        <v>6</v>
      </c>
      <c r="Q2202">
        <v>6</v>
      </c>
      <c r="R2202">
        <v>96.88</v>
      </c>
      <c r="S2202">
        <v>1.48</v>
      </c>
      <c r="T2202">
        <v>24.76</v>
      </c>
      <c r="U2202">
        <v>5.51</v>
      </c>
      <c r="V2202">
        <v>171</v>
      </c>
      <c r="W2202">
        <v>1.1499999999999999</v>
      </c>
    </row>
    <row r="2203" spans="1:23" x14ac:dyDescent="0.25">
      <c r="A2203" t="s">
        <v>2746</v>
      </c>
      <c r="B2203">
        <v>2350</v>
      </c>
      <c r="C2203" t="s">
        <v>2802</v>
      </c>
      <c r="D2203" s="3">
        <v>41136</v>
      </c>
      <c r="E2203">
        <v>2226901.7271099999</v>
      </c>
      <c r="F2203">
        <v>1373768.7933799999</v>
      </c>
      <c r="G2203" t="s">
        <v>1295</v>
      </c>
      <c r="H2203" t="s">
        <v>1296</v>
      </c>
      <c r="I2203" t="s">
        <v>372</v>
      </c>
      <c r="J2203" t="s">
        <v>381</v>
      </c>
      <c r="K2203">
        <v>-84.395989999999998</v>
      </c>
      <c r="L2203">
        <v>33.776380000000003</v>
      </c>
      <c r="M2203" t="s">
        <v>374</v>
      </c>
      <c r="N2203">
        <v>5.2</v>
      </c>
      <c r="O2203">
        <v>21</v>
      </c>
      <c r="P2203">
        <v>15</v>
      </c>
      <c r="Q2203">
        <v>16</v>
      </c>
      <c r="R2203">
        <v>1100.83</v>
      </c>
      <c r="S2203">
        <v>9.61</v>
      </c>
      <c r="T2203">
        <v>81.09</v>
      </c>
      <c r="U2203">
        <v>12.19</v>
      </c>
      <c r="V2203">
        <v>460</v>
      </c>
      <c r="W2203">
        <v>13.07</v>
      </c>
    </row>
    <row r="2204" spans="1:23" x14ac:dyDescent="0.25">
      <c r="A2204" t="s">
        <v>2746</v>
      </c>
      <c r="B2204">
        <v>2351</v>
      </c>
      <c r="C2204" t="s">
        <v>2803</v>
      </c>
      <c r="D2204" s="3">
        <v>41136</v>
      </c>
      <c r="E2204">
        <v>2226924.7927199998</v>
      </c>
      <c r="F2204">
        <v>1373772.27498</v>
      </c>
      <c r="G2204" t="s">
        <v>1439</v>
      </c>
      <c r="H2204" t="s">
        <v>1440</v>
      </c>
      <c r="I2204" t="s">
        <v>407</v>
      </c>
      <c r="J2204" t="s">
        <v>381</v>
      </c>
      <c r="K2204">
        <v>-84.395910000000001</v>
      </c>
      <c r="L2204">
        <v>33.776389999999999</v>
      </c>
      <c r="M2204" t="s">
        <v>374</v>
      </c>
      <c r="N2204">
        <v>2</v>
      </c>
      <c r="O2204">
        <v>6</v>
      </c>
      <c r="P2204">
        <v>6</v>
      </c>
      <c r="Q2204">
        <v>4</v>
      </c>
      <c r="R2204">
        <v>54.47</v>
      </c>
      <c r="S2204">
        <v>0.84</v>
      </c>
      <c r="T2204">
        <v>5.27</v>
      </c>
      <c r="U2204">
        <v>2.34</v>
      </c>
      <c r="V2204">
        <v>55</v>
      </c>
      <c r="W2204">
        <v>0.65</v>
      </c>
    </row>
    <row r="2205" spans="1:23" x14ac:dyDescent="0.25">
      <c r="A2205" t="s">
        <v>2746</v>
      </c>
      <c r="B2205">
        <v>2352</v>
      </c>
      <c r="C2205" t="s">
        <v>2804</v>
      </c>
      <c r="D2205" s="3">
        <v>41136</v>
      </c>
      <c r="E2205">
        <v>2226944.1015900001</v>
      </c>
      <c r="F2205">
        <v>1373758.09852</v>
      </c>
      <c r="G2205" t="s">
        <v>405</v>
      </c>
      <c r="H2205" t="s">
        <v>406</v>
      </c>
      <c r="I2205" t="s">
        <v>407</v>
      </c>
      <c r="J2205" t="s">
        <v>381</v>
      </c>
      <c r="K2205">
        <v>-84.395849999999996</v>
      </c>
      <c r="L2205">
        <v>33.776350000000001</v>
      </c>
      <c r="M2205" t="s">
        <v>374</v>
      </c>
      <c r="N2205">
        <v>2.7</v>
      </c>
      <c r="O2205">
        <v>10</v>
      </c>
      <c r="P2205">
        <v>6</v>
      </c>
      <c r="Q2205">
        <v>5</v>
      </c>
      <c r="R2205">
        <v>96.98</v>
      </c>
      <c r="S2205">
        <v>1.1499999999999999</v>
      </c>
      <c r="T2205">
        <v>12.17</v>
      </c>
      <c r="U2205">
        <v>2.87</v>
      </c>
      <c r="V2205">
        <v>53</v>
      </c>
      <c r="W2205">
        <v>1.1499999999999999</v>
      </c>
    </row>
    <row r="2206" spans="1:23" x14ac:dyDescent="0.25">
      <c r="A2206" t="s">
        <v>2746</v>
      </c>
      <c r="B2206">
        <v>2353</v>
      </c>
      <c r="C2206" t="s">
        <v>2805</v>
      </c>
      <c r="D2206" s="3">
        <v>41136</v>
      </c>
      <c r="E2206">
        <v>2226916.71496</v>
      </c>
      <c r="F2206">
        <v>1373751.6546100001</v>
      </c>
      <c r="G2206" t="s">
        <v>1702</v>
      </c>
      <c r="H2206" t="s">
        <v>1703</v>
      </c>
      <c r="I2206" t="s">
        <v>372</v>
      </c>
      <c r="J2206" t="s">
        <v>381</v>
      </c>
      <c r="K2206">
        <v>-84.395939999999996</v>
      </c>
      <c r="L2206">
        <v>33.776330000000002</v>
      </c>
      <c r="M2206" t="s">
        <v>374</v>
      </c>
      <c r="N2206">
        <v>2.1</v>
      </c>
      <c r="O2206">
        <v>11</v>
      </c>
      <c r="P2206">
        <v>8</v>
      </c>
      <c r="Q2206">
        <v>9</v>
      </c>
      <c r="R2206">
        <v>139.07</v>
      </c>
      <c r="S2206">
        <v>2.16</v>
      </c>
      <c r="T2206">
        <v>25.57</v>
      </c>
      <c r="U2206">
        <v>5.62</v>
      </c>
      <c r="V2206">
        <v>172</v>
      </c>
      <c r="W2206">
        <v>1.65</v>
      </c>
    </row>
    <row r="2207" spans="1:23" x14ac:dyDescent="0.25">
      <c r="A2207" t="s">
        <v>1384</v>
      </c>
      <c r="B2207">
        <v>2354</v>
      </c>
      <c r="C2207" t="s">
        <v>2806</v>
      </c>
      <c r="D2207" s="3">
        <v>41136</v>
      </c>
      <c r="E2207">
        <v>2226904.9011200001</v>
      </c>
      <c r="F2207">
        <v>1373722.6569999999</v>
      </c>
      <c r="G2207" t="s">
        <v>1702</v>
      </c>
      <c r="H2207" t="s">
        <v>1703</v>
      </c>
      <c r="I2207" t="s">
        <v>372</v>
      </c>
      <c r="J2207" t="s">
        <v>381</v>
      </c>
      <c r="K2207">
        <v>-84.395979999999994</v>
      </c>
      <c r="L2207">
        <v>33.776249999999997</v>
      </c>
      <c r="M2207" t="s">
        <v>374</v>
      </c>
      <c r="N2207">
        <v>5.2</v>
      </c>
      <c r="O2207">
        <v>12</v>
      </c>
      <c r="P2207">
        <v>13</v>
      </c>
      <c r="Q2207">
        <v>11</v>
      </c>
      <c r="R2207">
        <v>228.84</v>
      </c>
      <c r="S2207">
        <v>3.55</v>
      </c>
      <c r="T2207">
        <v>53.44</v>
      </c>
      <c r="U2207">
        <v>8.5500000000000007</v>
      </c>
      <c r="V2207">
        <v>317</v>
      </c>
      <c r="W2207">
        <v>2.72</v>
      </c>
    </row>
    <row r="2208" spans="1:23" x14ac:dyDescent="0.25">
      <c r="A2208" t="s">
        <v>2746</v>
      </c>
      <c r="B2208">
        <v>2355</v>
      </c>
      <c r="C2208" t="s">
        <v>2807</v>
      </c>
      <c r="D2208" s="3">
        <v>41136</v>
      </c>
      <c r="E2208">
        <v>2226889.3283299999</v>
      </c>
      <c r="F2208">
        <v>1373730.1749</v>
      </c>
      <c r="G2208" t="s">
        <v>1702</v>
      </c>
      <c r="H2208" t="s">
        <v>1703</v>
      </c>
      <c r="I2208" t="s">
        <v>372</v>
      </c>
      <c r="J2208" t="s">
        <v>381</v>
      </c>
      <c r="K2208">
        <v>-84.396029999999996</v>
      </c>
      <c r="L2208">
        <v>33.776269999999997</v>
      </c>
      <c r="M2208" t="s">
        <v>374</v>
      </c>
      <c r="N2208">
        <v>3.1</v>
      </c>
      <c r="O2208">
        <v>12</v>
      </c>
      <c r="P2208">
        <v>12</v>
      </c>
      <c r="Q2208">
        <v>15</v>
      </c>
      <c r="R2208">
        <v>301.39</v>
      </c>
      <c r="S2208">
        <v>4.67</v>
      </c>
      <c r="T2208">
        <v>30.05</v>
      </c>
      <c r="U2208">
        <v>6.17</v>
      </c>
      <c r="V2208">
        <v>196</v>
      </c>
      <c r="W2208">
        <v>3.58</v>
      </c>
    </row>
    <row r="2209" spans="1:23" x14ac:dyDescent="0.25">
      <c r="A2209" t="s">
        <v>2746</v>
      </c>
      <c r="B2209">
        <v>2356</v>
      </c>
      <c r="C2209" t="s">
        <v>2808</v>
      </c>
      <c r="D2209" s="3">
        <v>41136</v>
      </c>
      <c r="E2209">
        <v>2226879.6624599998</v>
      </c>
      <c r="F2209">
        <v>1373748.96964</v>
      </c>
      <c r="G2209" t="s">
        <v>1295</v>
      </c>
      <c r="H2209" t="s">
        <v>1296</v>
      </c>
      <c r="I2209" t="s">
        <v>372</v>
      </c>
      <c r="J2209" t="s">
        <v>381</v>
      </c>
      <c r="K2209">
        <v>-84.396060000000006</v>
      </c>
      <c r="L2209">
        <v>33.776319999999998</v>
      </c>
      <c r="M2209" t="s">
        <v>374</v>
      </c>
      <c r="N2209">
        <v>6</v>
      </c>
      <c r="O2209">
        <v>23</v>
      </c>
      <c r="P2209">
        <v>19</v>
      </c>
      <c r="Q2209">
        <v>22</v>
      </c>
      <c r="R2209">
        <v>1584.12</v>
      </c>
      <c r="S2209">
        <v>13.82</v>
      </c>
      <c r="T2209">
        <v>112.33</v>
      </c>
      <c r="U2209">
        <v>14.57</v>
      </c>
      <c r="V2209">
        <v>645</v>
      </c>
      <c r="W2209">
        <v>18.809999999999999</v>
      </c>
    </row>
    <row r="2210" spans="1:23" x14ac:dyDescent="0.25">
      <c r="A2210" t="s">
        <v>2746</v>
      </c>
      <c r="B2210">
        <v>2357</v>
      </c>
      <c r="C2210" t="s">
        <v>2809</v>
      </c>
      <c r="D2210" s="3">
        <v>41136</v>
      </c>
      <c r="E2210">
        <v>2226838.8510199999</v>
      </c>
      <c r="F2210">
        <v>1373732.32287</v>
      </c>
      <c r="G2210" t="s">
        <v>1770</v>
      </c>
      <c r="H2210" t="s">
        <v>1771</v>
      </c>
      <c r="I2210" t="s">
        <v>380</v>
      </c>
      <c r="J2210" t="s">
        <v>373</v>
      </c>
      <c r="K2210">
        <v>-84.396190000000004</v>
      </c>
      <c r="L2210">
        <v>33.77628</v>
      </c>
      <c r="M2210" t="s">
        <v>374</v>
      </c>
      <c r="N2210">
        <v>15</v>
      </c>
      <c r="O2210">
        <v>38</v>
      </c>
      <c r="P2210">
        <v>32</v>
      </c>
      <c r="Q2210">
        <v>36</v>
      </c>
      <c r="R2210">
        <v>4576.17</v>
      </c>
      <c r="S2210">
        <v>56.46</v>
      </c>
      <c r="T2210">
        <v>901.69</v>
      </c>
      <c r="U2210">
        <v>46.36</v>
      </c>
      <c r="V2210">
        <v>1471</v>
      </c>
      <c r="W2210">
        <v>54.34</v>
      </c>
    </row>
    <row r="2211" spans="1:23" x14ac:dyDescent="0.25">
      <c r="A2211" t="s">
        <v>2746</v>
      </c>
      <c r="B2211">
        <v>2358</v>
      </c>
      <c r="C2211" t="s">
        <v>2810</v>
      </c>
      <c r="D2211" s="3">
        <v>41136</v>
      </c>
      <c r="E2211">
        <v>2226971.8184199999</v>
      </c>
      <c r="F2211">
        <v>1373770.79122</v>
      </c>
      <c r="G2211" t="s">
        <v>583</v>
      </c>
      <c r="H2211" t="s">
        <v>584</v>
      </c>
      <c r="I2211" t="s">
        <v>380</v>
      </c>
      <c r="J2211" t="s">
        <v>373</v>
      </c>
      <c r="K2211">
        <v>-84.395759999999996</v>
      </c>
      <c r="L2211">
        <v>33.776380000000003</v>
      </c>
      <c r="M2211" t="s">
        <v>374</v>
      </c>
      <c r="N2211">
        <v>7</v>
      </c>
      <c r="O2211">
        <v>34</v>
      </c>
      <c r="P2211">
        <v>19</v>
      </c>
      <c r="Q2211">
        <v>17</v>
      </c>
      <c r="R2211">
        <v>955.3</v>
      </c>
      <c r="S2211">
        <v>17.7</v>
      </c>
      <c r="T2211">
        <v>124.56</v>
      </c>
      <c r="U2211">
        <v>14.95</v>
      </c>
      <c r="V2211">
        <v>788</v>
      </c>
      <c r="W2211">
        <v>11.34</v>
      </c>
    </row>
    <row r="2212" spans="1:23" x14ac:dyDescent="0.25">
      <c r="A2212" t="s">
        <v>2746</v>
      </c>
      <c r="B2212">
        <v>2359</v>
      </c>
      <c r="C2212" t="s">
        <v>2811</v>
      </c>
      <c r="D2212" s="3">
        <v>41136</v>
      </c>
      <c r="E2212">
        <v>2226985.5566699998</v>
      </c>
      <c r="F2212">
        <v>1373783.76623</v>
      </c>
      <c r="G2212" t="s">
        <v>583</v>
      </c>
      <c r="H2212" t="s">
        <v>584</v>
      </c>
      <c r="I2212" t="s">
        <v>372</v>
      </c>
      <c r="J2212" t="s">
        <v>381</v>
      </c>
      <c r="K2212">
        <v>-84.395709999999994</v>
      </c>
      <c r="L2212">
        <v>33.776420000000002</v>
      </c>
      <c r="M2212" t="s">
        <v>374</v>
      </c>
      <c r="N2212">
        <v>3.7</v>
      </c>
      <c r="O2212">
        <v>22</v>
      </c>
      <c r="P2212">
        <v>14</v>
      </c>
      <c r="Q2212">
        <v>16</v>
      </c>
      <c r="R2212">
        <v>408.28</v>
      </c>
      <c r="S2212">
        <v>7.56</v>
      </c>
      <c r="T2212">
        <v>24.98</v>
      </c>
      <c r="U2212">
        <v>5.84</v>
      </c>
      <c r="V2212">
        <v>150</v>
      </c>
      <c r="W2212">
        <v>4.8499999999999996</v>
      </c>
    </row>
    <row r="2213" spans="1:23" x14ac:dyDescent="0.25">
      <c r="A2213" t="s">
        <v>2746</v>
      </c>
      <c r="B2213">
        <v>2360</v>
      </c>
      <c r="C2213" t="s">
        <v>2812</v>
      </c>
      <c r="D2213" s="3">
        <v>41136</v>
      </c>
      <c r="E2213">
        <v>2226978.3059200002</v>
      </c>
      <c r="F2213">
        <v>1373755.90811</v>
      </c>
      <c r="G2213" t="s">
        <v>437</v>
      </c>
      <c r="H2213" t="s">
        <v>438</v>
      </c>
      <c r="I2213" t="s">
        <v>372</v>
      </c>
      <c r="J2213" t="s">
        <v>381</v>
      </c>
      <c r="K2213">
        <v>-84.395740000000004</v>
      </c>
      <c r="L2213">
        <v>33.776339999999998</v>
      </c>
      <c r="M2213" t="s">
        <v>374</v>
      </c>
      <c r="N2213">
        <v>3.1</v>
      </c>
      <c r="O2213">
        <v>19</v>
      </c>
      <c r="P2213">
        <v>18</v>
      </c>
      <c r="Q2213">
        <v>18</v>
      </c>
      <c r="R2213">
        <v>842.81</v>
      </c>
      <c r="S2213">
        <v>13.38</v>
      </c>
      <c r="T2213">
        <v>58.4</v>
      </c>
      <c r="U2213">
        <v>9.85</v>
      </c>
      <c r="V2213">
        <v>302</v>
      </c>
      <c r="W2213">
        <v>10.01</v>
      </c>
    </row>
    <row r="2214" spans="1:23" x14ac:dyDescent="0.25">
      <c r="A2214" t="s">
        <v>2746</v>
      </c>
      <c r="B2214">
        <v>2361</v>
      </c>
      <c r="C2214" t="s">
        <v>2813</v>
      </c>
      <c r="D2214" s="3">
        <v>41136</v>
      </c>
      <c r="E2214">
        <v>2227012.6515500001</v>
      </c>
      <c r="F2214">
        <v>1373792.54345</v>
      </c>
      <c r="G2214" t="s">
        <v>716</v>
      </c>
      <c r="H2214" t="s">
        <v>717</v>
      </c>
      <c r="I2214" t="s">
        <v>380</v>
      </c>
      <c r="J2214" t="s">
        <v>373</v>
      </c>
      <c r="K2214">
        <v>-84.395619999999994</v>
      </c>
      <c r="L2214">
        <v>33.776440000000001</v>
      </c>
      <c r="M2214" t="s">
        <v>374</v>
      </c>
      <c r="N2214">
        <v>4</v>
      </c>
      <c r="O2214">
        <v>18</v>
      </c>
      <c r="P2214">
        <v>17</v>
      </c>
      <c r="Q2214">
        <v>15</v>
      </c>
      <c r="R2214">
        <v>497.08</v>
      </c>
      <c r="S2214">
        <v>8.11</v>
      </c>
      <c r="T2214">
        <v>32.17</v>
      </c>
      <c r="U2214">
        <v>6.83</v>
      </c>
      <c r="V2214">
        <v>131</v>
      </c>
      <c r="W2214">
        <v>5.9</v>
      </c>
    </row>
    <row r="2215" spans="1:23" x14ac:dyDescent="0.25">
      <c r="A2215" t="s">
        <v>2746</v>
      </c>
      <c r="B2215">
        <v>2362</v>
      </c>
      <c r="C2215" t="s">
        <v>2814</v>
      </c>
      <c r="D2215" s="3">
        <v>41136</v>
      </c>
      <c r="E2215">
        <v>2227037.8383499999</v>
      </c>
      <c r="F2215">
        <v>1373792.54345</v>
      </c>
      <c r="G2215" t="s">
        <v>1288</v>
      </c>
      <c r="H2215" t="s">
        <v>1289</v>
      </c>
      <c r="I2215" t="s">
        <v>372</v>
      </c>
      <c r="J2215" t="s">
        <v>381</v>
      </c>
      <c r="K2215">
        <v>-84.395539999999997</v>
      </c>
      <c r="L2215">
        <v>33.776440000000001</v>
      </c>
      <c r="M2215" t="s">
        <v>374</v>
      </c>
      <c r="N2215">
        <v>8.1999999999999993</v>
      </c>
      <c r="O2215">
        <v>25</v>
      </c>
      <c r="P2215">
        <v>17</v>
      </c>
      <c r="Q2215">
        <v>16</v>
      </c>
      <c r="R2215">
        <v>1323.85</v>
      </c>
      <c r="S2215">
        <v>17.68</v>
      </c>
      <c r="T2215">
        <v>95.72</v>
      </c>
      <c r="U2215">
        <v>7.52</v>
      </c>
      <c r="V2215">
        <v>873</v>
      </c>
      <c r="W2215">
        <v>15.72</v>
      </c>
    </row>
    <row r="2216" spans="1:23" x14ac:dyDescent="0.25">
      <c r="A2216" t="s">
        <v>2746</v>
      </c>
      <c r="B2216">
        <v>2363</v>
      </c>
      <c r="C2216" t="s">
        <v>2815</v>
      </c>
      <c r="D2216" s="3">
        <v>41136</v>
      </c>
      <c r="E2216">
        <v>2227038.60158</v>
      </c>
      <c r="F2216">
        <v>1373777.6603399999</v>
      </c>
      <c r="G2216" t="s">
        <v>1295</v>
      </c>
      <c r="H2216" t="s">
        <v>1296</v>
      </c>
      <c r="I2216" t="s">
        <v>372</v>
      </c>
      <c r="J2216" t="s">
        <v>381</v>
      </c>
      <c r="K2216">
        <v>-84.395539999999997</v>
      </c>
      <c r="L2216">
        <v>33.776400000000002</v>
      </c>
      <c r="M2216" t="s">
        <v>374</v>
      </c>
      <c r="N2216">
        <v>3.8</v>
      </c>
      <c r="O2216">
        <v>18</v>
      </c>
      <c r="P2216">
        <v>18</v>
      </c>
      <c r="Q2216">
        <v>13</v>
      </c>
      <c r="R2216">
        <v>727.86</v>
      </c>
      <c r="S2216">
        <v>6.35</v>
      </c>
      <c r="T2216">
        <v>39.68</v>
      </c>
      <c r="U2216">
        <v>8.2899999999999991</v>
      </c>
      <c r="V2216">
        <v>259</v>
      </c>
      <c r="W2216">
        <v>8.64</v>
      </c>
    </row>
    <row r="2217" spans="1:23" x14ac:dyDescent="0.25">
      <c r="A2217" t="s">
        <v>2746</v>
      </c>
      <c r="B2217">
        <v>2364</v>
      </c>
      <c r="C2217" t="s">
        <v>2816</v>
      </c>
      <c r="D2217" s="3">
        <v>41136</v>
      </c>
      <c r="E2217">
        <v>2227039.3648199998</v>
      </c>
      <c r="F2217">
        <v>1373768.88313</v>
      </c>
      <c r="G2217" t="s">
        <v>390</v>
      </c>
      <c r="H2217" t="s">
        <v>391</v>
      </c>
      <c r="I2217" t="s">
        <v>372</v>
      </c>
      <c r="J2217" t="s">
        <v>373</v>
      </c>
      <c r="K2217">
        <v>-84.395529999999994</v>
      </c>
      <c r="L2217">
        <v>33.776380000000003</v>
      </c>
      <c r="M2217" t="s">
        <v>374</v>
      </c>
      <c r="N2217">
        <v>5.2</v>
      </c>
      <c r="O2217">
        <v>27</v>
      </c>
      <c r="P2217">
        <v>17</v>
      </c>
      <c r="Q2217">
        <v>16</v>
      </c>
      <c r="R2217">
        <v>1028.49</v>
      </c>
      <c r="S2217">
        <v>14.18</v>
      </c>
      <c r="T2217">
        <v>62.88</v>
      </c>
      <c r="U2217">
        <v>9.85</v>
      </c>
      <c r="V2217">
        <v>501</v>
      </c>
      <c r="W2217">
        <v>12.21</v>
      </c>
    </row>
    <row r="2218" spans="1:23" x14ac:dyDescent="0.25">
      <c r="A2218" t="s">
        <v>2746</v>
      </c>
      <c r="B2218">
        <v>2365</v>
      </c>
      <c r="C2218" t="s">
        <v>2817</v>
      </c>
      <c r="D2218" s="3">
        <v>41136</v>
      </c>
      <c r="E2218">
        <v>2227013.4147899998</v>
      </c>
      <c r="F2218">
        <v>1373734.15588</v>
      </c>
      <c r="G2218" t="s">
        <v>1288</v>
      </c>
      <c r="H2218" t="s">
        <v>1289</v>
      </c>
      <c r="I2218" t="s">
        <v>372</v>
      </c>
      <c r="J2218" t="s">
        <v>381</v>
      </c>
      <c r="K2218">
        <v>-84.395619999999994</v>
      </c>
      <c r="L2218">
        <v>33.77628</v>
      </c>
      <c r="M2218" t="s">
        <v>374</v>
      </c>
      <c r="N2218">
        <v>7</v>
      </c>
      <c r="O2218">
        <v>28</v>
      </c>
      <c r="P2218">
        <v>28</v>
      </c>
      <c r="Q2218">
        <v>25</v>
      </c>
      <c r="R2218">
        <v>2929.72</v>
      </c>
      <c r="S2218">
        <v>39.130000000000003</v>
      </c>
      <c r="T2218">
        <v>80.709999999999994</v>
      </c>
      <c r="U2218">
        <v>7.23</v>
      </c>
      <c r="V2218">
        <v>782</v>
      </c>
      <c r="W2218">
        <v>34.79</v>
      </c>
    </row>
    <row r="2219" spans="1:23" x14ac:dyDescent="0.25">
      <c r="A2219" t="s">
        <v>2746</v>
      </c>
      <c r="B2219">
        <v>2366</v>
      </c>
      <c r="C2219" t="s">
        <v>2818</v>
      </c>
      <c r="D2219" s="3">
        <v>41136</v>
      </c>
      <c r="E2219">
        <v>2227052.7214500001</v>
      </c>
      <c r="F2219">
        <v>1373792.54345</v>
      </c>
      <c r="G2219" t="s">
        <v>2798</v>
      </c>
      <c r="H2219" t="s">
        <v>2799</v>
      </c>
      <c r="I2219" t="s">
        <v>372</v>
      </c>
      <c r="J2219" t="s">
        <v>381</v>
      </c>
      <c r="K2219">
        <v>-84.395489999999995</v>
      </c>
      <c r="L2219">
        <v>33.776440000000001</v>
      </c>
      <c r="M2219" t="s">
        <v>374</v>
      </c>
      <c r="N2219">
        <v>4.0999999999999996</v>
      </c>
      <c r="O2219">
        <v>16</v>
      </c>
      <c r="P2219">
        <v>7</v>
      </c>
      <c r="Q2219">
        <v>7</v>
      </c>
      <c r="R2219">
        <v>352.84</v>
      </c>
      <c r="S2219">
        <v>20.059999999999999</v>
      </c>
      <c r="T2219">
        <v>26.06</v>
      </c>
      <c r="U2219">
        <v>3.33</v>
      </c>
      <c r="V2219">
        <v>218</v>
      </c>
      <c r="W2219">
        <v>7.28</v>
      </c>
    </row>
    <row r="2220" spans="1:23" x14ac:dyDescent="0.25">
      <c r="A2220" t="s">
        <v>2746</v>
      </c>
      <c r="B2220">
        <v>2367</v>
      </c>
      <c r="C2220" t="s">
        <v>2819</v>
      </c>
      <c r="D2220" s="3">
        <v>41136</v>
      </c>
      <c r="E2220">
        <v>2227069.89426</v>
      </c>
      <c r="F2220">
        <v>1373781.47652</v>
      </c>
      <c r="G2220" t="s">
        <v>432</v>
      </c>
      <c r="H2220" t="s">
        <v>433</v>
      </c>
      <c r="I2220" t="s">
        <v>372</v>
      </c>
      <c r="J2220" t="s">
        <v>381</v>
      </c>
      <c r="K2220">
        <v>-84.395430000000005</v>
      </c>
      <c r="L2220">
        <v>33.776409999999998</v>
      </c>
      <c r="M2220" t="s">
        <v>374</v>
      </c>
      <c r="N2220">
        <v>3.1</v>
      </c>
      <c r="O2220">
        <v>12</v>
      </c>
      <c r="P2220">
        <v>13</v>
      </c>
      <c r="Q2220">
        <v>15</v>
      </c>
      <c r="R2220">
        <v>411.61</v>
      </c>
      <c r="S2220">
        <v>5.4</v>
      </c>
      <c r="T2220">
        <v>15.59</v>
      </c>
      <c r="U2220">
        <v>4.25</v>
      </c>
      <c r="V2220">
        <v>113</v>
      </c>
      <c r="W2220">
        <v>4.8899999999999997</v>
      </c>
    </row>
    <row r="2221" spans="1:23" x14ac:dyDescent="0.25">
      <c r="A2221" t="s">
        <v>2746</v>
      </c>
      <c r="B2221">
        <v>2368</v>
      </c>
      <c r="C2221" t="s">
        <v>2820</v>
      </c>
      <c r="D2221" s="3">
        <v>41136</v>
      </c>
      <c r="E2221">
        <v>2227005.40081</v>
      </c>
      <c r="F2221">
        <v>1373782.23976</v>
      </c>
      <c r="G2221" t="s">
        <v>1702</v>
      </c>
      <c r="H2221" t="s">
        <v>1703</v>
      </c>
      <c r="I2221" t="s">
        <v>372</v>
      </c>
      <c r="J2221" t="s">
        <v>381</v>
      </c>
      <c r="K2221">
        <v>-84.395650000000003</v>
      </c>
      <c r="L2221">
        <v>33.776420000000002</v>
      </c>
      <c r="M2221" t="s">
        <v>374</v>
      </c>
      <c r="N2221">
        <v>2</v>
      </c>
      <c r="O2221">
        <v>10</v>
      </c>
      <c r="P2221">
        <v>11</v>
      </c>
      <c r="Q2221">
        <v>10</v>
      </c>
      <c r="R2221">
        <v>159.74</v>
      </c>
      <c r="S2221">
        <v>2.4700000000000002</v>
      </c>
      <c r="T2221">
        <v>15.83</v>
      </c>
      <c r="U2221">
        <v>4.3</v>
      </c>
      <c r="V2221">
        <v>115</v>
      </c>
      <c r="W2221">
        <v>1.9</v>
      </c>
    </row>
    <row r="2222" spans="1:23" x14ac:dyDescent="0.25">
      <c r="A2222" t="s">
        <v>2746</v>
      </c>
      <c r="B2222">
        <v>2369</v>
      </c>
      <c r="C2222" t="s">
        <v>2821</v>
      </c>
      <c r="D2222" s="3">
        <v>41136</v>
      </c>
      <c r="E2222">
        <v>2226993.1054699998</v>
      </c>
      <c r="F2222">
        <v>1373737.7607700001</v>
      </c>
      <c r="G2222" t="s">
        <v>583</v>
      </c>
      <c r="H2222" t="s">
        <v>584</v>
      </c>
      <c r="I2222" t="s">
        <v>372</v>
      </c>
      <c r="J2222" t="s">
        <v>381</v>
      </c>
      <c r="K2222">
        <v>-84.395690000000002</v>
      </c>
      <c r="L2222">
        <v>33.776290000000003</v>
      </c>
      <c r="M2222" t="s">
        <v>374</v>
      </c>
      <c r="N2222">
        <v>6.3</v>
      </c>
      <c r="O2222">
        <v>32</v>
      </c>
      <c r="P2222">
        <v>17</v>
      </c>
      <c r="Q2222">
        <v>22</v>
      </c>
      <c r="R2222">
        <v>1388.98</v>
      </c>
      <c r="S2222">
        <v>25.75</v>
      </c>
      <c r="T2222">
        <v>95.66</v>
      </c>
      <c r="U2222">
        <v>12.79</v>
      </c>
      <c r="V2222">
        <v>737</v>
      </c>
      <c r="W2222">
        <v>16.489999999999998</v>
      </c>
    </row>
    <row r="2223" spans="1:23" x14ac:dyDescent="0.25">
      <c r="A2223" t="s">
        <v>2746</v>
      </c>
      <c r="B2223">
        <v>2370</v>
      </c>
      <c r="C2223" t="s">
        <v>2822</v>
      </c>
      <c r="D2223" s="3">
        <v>41136</v>
      </c>
      <c r="E2223">
        <v>2226971.8184199999</v>
      </c>
      <c r="F2223">
        <v>1373728.04999</v>
      </c>
      <c r="G2223" t="s">
        <v>583</v>
      </c>
      <c r="H2223" t="s">
        <v>584</v>
      </c>
      <c r="I2223" t="s">
        <v>372</v>
      </c>
      <c r="J2223" t="s">
        <v>381</v>
      </c>
      <c r="K2223">
        <v>-84.395759999999996</v>
      </c>
      <c r="L2223">
        <v>33.776269999999997</v>
      </c>
      <c r="M2223" t="s">
        <v>374</v>
      </c>
      <c r="N2223">
        <v>5.2</v>
      </c>
      <c r="O2223">
        <v>26</v>
      </c>
      <c r="P2223">
        <v>17</v>
      </c>
      <c r="Q2223">
        <v>19</v>
      </c>
      <c r="R2223">
        <v>841.2</v>
      </c>
      <c r="S2223">
        <v>15.59</v>
      </c>
      <c r="T2223">
        <v>58.44</v>
      </c>
      <c r="U2223">
        <v>9.57</v>
      </c>
      <c r="V2223">
        <v>296</v>
      </c>
      <c r="W2223">
        <v>9.99</v>
      </c>
    </row>
    <row r="2224" spans="1:23" x14ac:dyDescent="0.25">
      <c r="A2224" t="s">
        <v>1384</v>
      </c>
      <c r="B2224">
        <v>2371</v>
      </c>
      <c r="C2224" t="s">
        <v>2823</v>
      </c>
      <c r="D2224" s="3">
        <v>41136</v>
      </c>
      <c r="E2224">
        <v>2227002.2825199999</v>
      </c>
      <c r="F2224">
        <v>1373706.9034599999</v>
      </c>
      <c r="G2224" t="s">
        <v>405</v>
      </c>
      <c r="H2224" t="s">
        <v>406</v>
      </c>
      <c r="I2224" t="s">
        <v>380</v>
      </c>
      <c r="J2224" t="s">
        <v>373</v>
      </c>
      <c r="K2224">
        <v>-84.395660000000007</v>
      </c>
      <c r="L2224">
        <v>33.776209999999999</v>
      </c>
      <c r="M2224" t="s">
        <v>374</v>
      </c>
      <c r="N2224">
        <v>10.6</v>
      </c>
      <c r="O2224">
        <v>27</v>
      </c>
      <c r="P2224">
        <v>22</v>
      </c>
      <c r="Q2224">
        <v>26</v>
      </c>
      <c r="R2224">
        <v>2029</v>
      </c>
      <c r="S2224">
        <v>24.14</v>
      </c>
      <c r="T2224">
        <v>317.02</v>
      </c>
      <c r="U2224">
        <v>24.03</v>
      </c>
      <c r="V2224">
        <v>1166</v>
      </c>
      <c r="W2224">
        <v>24.09</v>
      </c>
    </row>
    <row r="2225" spans="1:23" x14ac:dyDescent="0.25">
      <c r="A2225" t="s">
        <v>1384</v>
      </c>
      <c r="B2225">
        <v>2372</v>
      </c>
      <c r="C2225" t="s">
        <v>2824</v>
      </c>
      <c r="D2225" s="3">
        <v>41136</v>
      </c>
      <c r="E2225">
        <v>2226982.2343000001</v>
      </c>
      <c r="F2225">
        <v>1373694.73132</v>
      </c>
      <c r="G2225" t="s">
        <v>405</v>
      </c>
      <c r="H2225" t="s">
        <v>406</v>
      </c>
      <c r="I2225" t="s">
        <v>380</v>
      </c>
      <c r="J2225" t="s">
        <v>373</v>
      </c>
      <c r="K2225">
        <v>-84.395719999999997</v>
      </c>
      <c r="L2225">
        <v>33.77617</v>
      </c>
      <c r="M2225" t="s">
        <v>374</v>
      </c>
      <c r="N2225">
        <v>4.2</v>
      </c>
      <c r="O2225">
        <v>17</v>
      </c>
      <c r="P2225">
        <v>16</v>
      </c>
      <c r="Q2225">
        <v>14</v>
      </c>
      <c r="R2225">
        <v>423.99</v>
      </c>
      <c r="S2225">
        <v>5.05</v>
      </c>
      <c r="T2225">
        <v>34.9</v>
      </c>
      <c r="U2225">
        <v>6.9</v>
      </c>
      <c r="V2225">
        <v>197</v>
      </c>
      <c r="W2225">
        <v>5.03</v>
      </c>
    </row>
    <row r="2226" spans="1:23" x14ac:dyDescent="0.25">
      <c r="A2226" t="s">
        <v>2746</v>
      </c>
      <c r="B2226">
        <v>2373</v>
      </c>
      <c r="C2226" t="s">
        <v>2825</v>
      </c>
      <c r="D2226" s="3">
        <v>41136</v>
      </c>
      <c r="E2226">
        <v>2227018.9947299999</v>
      </c>
      <c r="F2226">
        <v>1373813.41234</v>
      </c>
      <c r="G2226" t="s">
        <v>1517</v>
      </c>
      <c r="H2226" t="s">
        <v>1518</v>
      </c>
      <c r="I2226" t="s">
        <v>372</v>
      </c>
      <c r="J2226" t="s">
        <v>373</v>
      </c>
      <c r="K2226">
        <v>-84.395600000000002</v>
      </c>
      <c r="L2226">
        <v>33.776499999999999</v>
      </c>
      <c r="M2226" t="s">
        <v>374</v>
      </c>
      <c r="N2226">
        <v>6.3</v>
      </c>
      <c r="O2226">
        <v>28</v>
      </c>
      <c r="P2226">
        <v>21</v>
      </c>
      <c r="Q2226">
        <v>22</v>
      </c>
      <c r="R2226">
        <v>3120.24</v>
      </c>
      <c r="S2226">
        <v>37.68</v>
      </c>
      <c r="T2226">
        <v>74.8</v>
      </c>
      <c r="U2226">
        <v>9.7200000000000006</v>
      </c>
      <c r="V2226">
        <v>746</v>
      </c>
      <c r="W2226">
        <v>37.049999999999997</v>
      </c>
    </row>
    <row r="2227" spans="1:23" x14ac:dyDescent="0.25">
      <c r="A2227" t="s">
        <v>2746</v>
      </c>
      <c r="B2227">
        <v>2374</v>
      </c>
      <c r="C2227" t="s">
        <v>2826</v>
      </c>
      <c r="D2227" s="3">
        <v>41136</v>
      </c>
      <c r="E2227">
        <v>2227034.2784500001</v>
      </c>
      <c r="F2227">
        <v>1373822.59715</v>
      </c>
      <c r="G2227" t="s">
        <v>426</v>
      </c>
      <c r="H2227" t="s">
        <v>427</v>
      </c>
      <c r="I2227" t="s">
        <v>380</v>
      </c>
      <c r="J2227" t="s">
        <v>381</v>
      </c>
      <c r="K2227">
        <v>-84.39555</v>
      </c>
      <c r="L2227">
        <v>33.776530000000001</v>
      </c>
      <c r="M2227" t="s">
        <v>374</v>
      </c>
      <c r="N2227">
        <v>3.8</v>
      </c>
      <c r="O2227">
        <v>7</v>
      </c>
      <c r="P2227">
        <v>5</v>
      </c>
      <c r="Q2227">
        <v>4</v>
      </c>
      <c r="R2227">
        <v>72.66</v>
      </c>
      <c r="S2227">
        <v>1.98</v>
      </c>
      <c r="T2227">
        <v>25.38</v>
      </c>
      <c r="U2227">
        <v>5.49</v>
      </c>
      <c r="V2227">
        <v>139</v>
      </c>
      <c r="W2227">
        <v>1.5</v>
      </c>
    </row>
    <row r="2228" spans="1:23" x14ac:dyDescent="0.25">
      <c r="A2228" t="s">
        <v>2746</v>
      </c>
      <c r="B2228">
        <v>2375</v>
      </c>
      <c r="C2228" t="s">
        <v>2827</v>
      </c>
      <c r="D2228" s="3">
        <v>41136</v>
      </c>
      <c r="E2228">
        <v>2227043.3788800002</v>
      </c>
      <c r="F2228">
        <v>1373818.04694</v>
      </c>
      <c r="G2228" t="s">
        <v>2798</v>
      </c>
      <c r="H2228" t="s">
        <v>2799</v>
      </c>
      <c r="I2228" t="s">
        <v>372</v>
      </c>
      <c r="J2228" t="s">
        <v>381</v>
      </c>
      <c r="K2228">
        <v>-84.395520000000005</v>
      </c>
      <c r="L2228">
        <v>33.776510000000002</v>
      </c>
      <c r="M2228" t="s">
        <v>374</v>
      </c>
      <c r="N2228">
        <v>3.3</v>
      </c>
      <c r="O2228">
        <v>13</v>
      </c>
      <c r="P2228">
        <v>8</v>
      </c>
      <c r="Q2228">
        <v>8</v>
      </c>
      <c r="R2228">
        <v>358.33</v>
      </c>
      <c r="S2228">
        <v>20.39</v>
      </c>
      <c r="T2228">
        <v>19.07</v>
      </c>
      <c r="U2228">
        <v>2.54</v>
      </c>
      <c r="V2228">
        <v>141</v>
      </c>
      <c r="W2228">
        <v>7.4</v>
      </c>
    </row>
    <row r="2229" spans="1:23" x14ac:dyDescent="0.25">
      <c r="A2229" t="s">
        <v>2746</v>
      </c>
      <c r="B2229">
        <v>2376</v>
      </c>
      <c r="C2229" t="s">
        <v>2828</v>
      </c>
      <c r="D2229" s="3">
        <v>41136</v>
      </c>
      <c r="E2229">
        <v>2227045.9789999998</v>
      </c>
      <c r="F2229">
        <v>1373828.66411</v>
      </c>
      <c r="G2229" t="s">
        <v>426</v>
      </c>
      <c r="H2229" t="s">
        <v>427</v>
      </c>
      <c r="I2229" t="s">
        <v>372</v>
      </c>
      <c r="J2229" t="s">
        <v>381</v>
      </c>
      <c r="K2229">
        <v>-84.395510000000002</v>
      </c>
      <c r="L2229">
        <v>33.776539999999997</v>
      </c>
      <c r="M2229" t="s">
        <v>374</v>
      </c>
      <c r="N2229">
        <v>4.3</v>
      </c>
      <c r="O2229">
        <v>8</v>
      </c>
      <c r="P2229">
        <v>5</v>
      </c>
      <c r="Q2229">
        <v>5</v>
      </c>
      <c r="R2229">
        <v>81.81</v>
      </c>
      <c r="S2229">
        <v>2.25</v>
      </c>
      <c r="T2229">
        <v>34.15</v>
      </c>
      <c r="U2229">
        <v>6.5</v>
      </c>
      <c r="V2229">
        <v>217</v>
      </c>
      <c r="W2229">
        <v>1.69</v>
      </c>
    </row>
    <row r="2230" spans="1:23" x14ac:dyDescent="0.25">
      <c r="A2230" t="s">
        <v>2746</v>
      </c>
      <c r="B2230">
        <v>2377</v>
      </c>
      <c r="C2230" t="s">
        <v>2829</v>
      </c>
      <c r="D2230" s="3">
        <v>41136</v>
      </c>
      <c r="E2230">
        <v>2227044.5537100001</v>
      </c>
      <c r="F2230">
        <v>1373860.5343599999</v>
      </c>
      <c r="G2230" t="s">
        <v>426</v>
      </c>
      <c r="H2230" t="s">
        <v>427</v>
      </c>
      <c r="I2230" t="s">
        <v>380</v>
      </c>
      <c r="J2230" t="s">
        <v>381</v>
      </c>
      <c r="K2230">
        <v>-84.395520000000005</v>
      </c>
      <c r="L2230">
        <v>33.776629999999997</v>
      </c>
      <c r="M2230" t="s">
        <v>374</v>
      </c>
      <c r="N2230">
        <v>4.0999999999999996</v>
      </c>
      <c r="O2230">
        <v>7</v>
      </c>
      <c r="P2230">
        <v>5</v>
      </c>
      <c r="Q2230">
        <v>5</v>
      </c>
      <c r="R2230">
        <v>75.56</v>
      </c>
      <c r="S2230">
        <v>2.0699999999999998</v>
      </c>
      <c r="T2230">
        <v>30.34</v>
      </c>
      <c r="U2230">
        <v>6.08</v>
      </c>
      <c r="V2230">
        <v>197</v>
      </c>
      <c r="W2230">
        <v>1.56</v>
      </c>
    </row>
    <row r="2231" spans="1:23" x14ac:dyDescent="0.25">
      <c r="A2231" t="s">
        <v>2746</v>
      </c>
      <c r="B2231">
        <v>2378</v>
      </c>
      <c r="C2231" t="s">
        <v>2830</v>
      </c>
      <c r="D2231" s="3">
        <v>41136</v>
      </c>
      <c r="E2231">
        <v>2227049.3264799998</v>
      </c>
      <c r="F2231">
        <v>1373875.11782</v>
      </c>
      <c r="G2231" t="s">
        <v>426</v>
      </c>
      <c r="H2231" t="s">
        <v>427</v>
      </c>
      <c r="I2231" t="s">
        <v>372</v>
      </c>
      <c r="J2231" t="s">
        <v>381</v>
      </c>
      <c r="K2231">
        <v>-84.395499999999998</v>
      </c>
      <c r="L2231">
        <v>33.776670000000003</v>
      </c>
      <c r="M2231" t="s">
        <v>374</v>
      </c>
      <c r="N2231">
        <v>5.2</v>
      </c>
      <c r="O2231">
        <v>13</v>
      </c>
      <c r="P2231">
        <v>6</v>
      </c>
      <c r="Q2231">
        <v>6</v>
      </c>
      <c r="R2231">
        <v>100</v>
      </c>
      <c r="S2231">
        <v>2.73</v>
      </c>
      <c r="T2231">
        <v>54.76</v>
      </c>
      <c r="U2231">
        <v>8.58</v>
      </c>
      <c r="V2231">
        <v>317</v>
      </c>
      <c r="W2231">
        <v>2.06</v>
      </c>
    </row>
    <row r="2232" spans="1:23" x14ac:dyDescent="0.25">
      <c r="A2232" t="s">
        <v>2746</v>
      </c>
      <c r="B2232">
        <v>2379</v>
      </c>
      <c r="C2232" t="s">
        <v>2831</v>
      </c>
      <c r="D2232" s="3">
        <v>41136</v>
      </c>
      <c r="E2232">
        <v>2227049.5916300002</v>
      </c>
      <c r="F2232">
        <v>1373896.3301299999</v>
      </c>
      <c r="G2232" t="s">
        <v>426</v>
      </c>
      <c r="H2232" t="s">
        <v>427</v>
      </c>
      <c r="I2232" t="s">
        <v>380</v>
      </c>
      <c r="J2232" t="s">
        <v>381</v>
      </c>
      <c r="K2232">
        <v>-84.395499999999998</v>
      </c>
      <c r="L2232">
        <v>33.776730000000001</v>
      </c>
      <c r="M2232" t="s">
        <v>374</v>
      </c>
      <c r="N2232">
        <v>4</v>
      </c>
      <c r="O2232">
        <v>7</v>
      </c>
      <c r="P2232">
        <v>4</v>
      </c>
      <c r="Q2232">
        <v>4</v>
      </c>
      <c r="R2232">
        <v>66.09</v>
      </c>
      <c r="S2232">
        <v>1.81</v>
      </c>
      <c r="T2232">
        <v>28.53</v>
      </c>
      <c r="U2232">
        <v>5.89</v>
      </c>
      <c r="V2232">
        <v>188</v>
      </c>
      <c r="W2232">
        <v>1.36</v>
      </c>
    </row>
    <row r="2233" spans="1:23" x14ac:dyDescent="0.25">
      <c r="A2233" t="s">
        <v>2746</v>
      </c>
      <c r="B2233">
        <v>2380</v>
      </c>
      <c r="C2233" t="s">
        <v>2832</v>
      </c>
      <c r="D2233" s="3">
        <v>41136</v>
      </c>
      <c r="E2233">
        <v>2227047.4704</v>
      </c>
      <c r="F2233">
        <v>1373885.72398</v>
      </c>
      <c r="G2233" t="s">
        <v>426</v>
      </c>
      <c r="H2233" t="s">
        <v>427</v>
      </c>
      <c r="I2233" t="s">
        <v>380</v>
      </c>
      <c r="J2233" t="s">
        <v>381</v>
      </c>
      <c r="K2233">
        <v>-84.395510000000002</v>
      </c>
      <c r="L2233">
        <v>33.776699999999998</v>
      </c>
      <c r="M2233" t="s">
        <v>374</v>
      </c>
      <c r="N2233">
        <v>4.2</v>
      </c>
      <c r="O2233">
        <v>7</v>
      </c>
      <c r="P2233">
        <v>4</v>
      </c>
      <c r="Q2233">
        <v>4</v>
      </c>
      <c r="R2233">
        <v>69.64</v>
      </c>
      <c r="S2233">
        <v>1.92</v>
      </c>
      <c r="T2233">
        <v>32.01</v>
      </c>
      <c r="U2233">
        <v>6.28</v>
      </c>
      <c r="V2233">
        <v>207</v>
      </c>
      <c r="W2233">
        <v>1.44</v>
      </c>
    </row>
    <row r="2234" spans="1:23" x14ac:dyDescent="0.25">
      <c r="A2234" t="s">
        <v>2746</v>
      </c>
      <c r="B2234">
        <v>2381</v>
      </c>
      <c r="C2234" t="s">
        <v>2833</v>
      </c>
      <c r="D2234" s="3">
        <v>41136</v>
      </c>
      <c r="E2234">
        <v>2227040.5764000001</v>
      </c>
      <c r="F2234">
        <v>1373866.89805</v>
      </c>
      <c r="G2234" t="s">
        <v>1295</v>
      </c>
      <c r="H2234" t="s">
        <v>1296</v>
      </c>
      <c r="I2234" t="s">
        <v>380</v>
      </c>
      <c r="J2234" t="s">
        <v>381</v>
      </c>
      <c r="K2234">
        <v>-84.395529999999994</v>
      </c>
      <c r="L2234">
        <v>33.776649999999997</v>
      </c>
      <c r="M2234" t="s">
        <v>374</v>
      </c>
      <c r="N2234">
        <v>3.7</v>
      </c>
      <c r="O2234">
        <v>19</v>
      </c>
      <c r="P2234">
        <v>16</v>
      </c>
      <c r="Q2234">
        <v>19</v>
      </c>
      <c r="R2234">
        <v>1180.69</v>
      </c>
      <c r="S2234">
        <v>10.3</v>
      </c>
      <c r="T2234">
        <v>37.35</v>
      </c>
      <c r="U2234">
        <v>8.02</v>
      </c>
      <c r="V2234">
        <v>233</v>
      </c>
      <c r="W2234">
        <v>14.02</v>
      </c>
    </row>
    <row r="2235" spans="1:23" x14ac:dyDescent="0.25">
      <c r="A2235" t="s">
        <v>2746</v>
      </c>
      <c r="B2235">
        <v>2382</v>
      </c>
      <c r="C2235" t="s">
        <v>2834</v>
      </c>
      <c r="D2235" s="3">
        <v>41136</v>
      </c>
      <c r="E2235">
        <v>2227041.10671</v>
      </c>
      <c r="F2235">
        <v>1373848.07213</v>
      </c>
      <c r="G2235" t="s">
        <v>1517</v>
      </c>
      <c r="H2235" t="s">
        <v>1518</v>
      </c>
      <c r="I2235" t="s">
        <v>372</v>
      </c>
      <c r="J2235" t="s">
        <v>373</v>
      </c>
      <c r="K2235">
        <v>-84.395529999999994</v>
      </c>
      <c r="L2235">
        <v>33.776600000000002</v>
      </c>
      <c r="M2235" t="s">
        <v>374</v>
      </c>
      <c r="N2235">
        <v>5.7</v>
      </c>
      <c r="O2235">
        <v>29</v>
      </c>
      <c r="P2235">
        <v>24</v>
      </c>
      <c r="Q2235">
        <v>27</v>
      </c>
      <c r="R2235">
        <v>4629.45</v>
      </c>
      <c r="S2235">
        <v>55.89</v>
      </c>
      <c r="T2235">
        <v>58.86</v>
      </c>
      <c r="U2235">
        <v>8.49</v>
      </c>
      <c r="V2235">
        <v>518</v>
      </c>
      <c r="W2235">
        <v>54.97</v>
      </c>
    </row>
    <row r="2236" spans="1:23" x14ac:dyDescent="0.25">
      <c r="A2236" t="s">
        <v>2746</v>
      </c>
      <c r="B2236">
        <v>2383</v>
      </c>
      <c r="C2236" t="s">
        <v>2835</v>
      </c>
      <c r="D2236" s="3">
        <v>41136</v>
      </c>
      <c r="E2236">
        <v>2226950.9512399998</v>
      </c>
      <c r="F2236">
        <v>1373783.40707</v>
      </c>
      <c r="G2236" t="s">
        <v>426</v>
      </c>
      <c r="H2236" t="s">
        <v>427</v>
      </c>
      <c r="I2236" t="s">
        <v>372</v>
      </c>
      <c r="J2236" t="s">
        <v>381</v>
      </c>
      <c r="K2236">
        <v>-84.395830000000004</v>
      </c>
      <c r="L2236">
        <v>33.776420000000002</v>
      </c>
      <c r="M2236" t="s">
        <v>374</v>
      </c>
      <c r="N2236">
        <v>4.2</v>
      </c>
      <c r="O2236">
        <v>11</v>
      </c>
      <c r="P2236">
        <v>6</v>
      </c>
      <c r="Q2236">
        <v>6</v>
      </c>
      <c r="R2236">
        <v>130.88999999999999</v>
      </c>
      <c r="S2236">
        <v>3.59</v>
      </c>
      <c r="T2236">
        <v>33.36</v>
      </c>
      <c r="U2236">
        <v>6.37</v>
      </c>
      <c r="V2236">
        <v>207</v>
      </c>
      <c r="W2236">
        <v>2.7</v>
      </c>
    </row>
    <row r="2237" spans="1:23" x14ac:dyDescent="0.25">
      <c r="A2237" t="s">
        <v>2746</v>
      </c>
      <c r="B2237">
        <v>2384</v>
      </c>
      <c r="C2237" t="s">
        <v>2836</v>
      </c>
      <c r="D2237" s="3">
        <v>41136</v>
      </c>
      <c r="E2237">
        <v>2226941.9716400001</v>
      </c>
      <c r="F2237">
        <v>1373786.1508299999</v>
      </c>
      <c r="G2237" t="s">
        <v>432</v>
      </c>
      <c r="H2237" t="s">
        <v>433</v>
      </c>
      <c r="I2237" t="s">
        <v>372</v>
      </c>
      <c r="J2237" t="s">
        <v>381</v>
      </c>
      <c r="K2237">
        <v>-84.395859999999999</v>
      </c>
      <c r="L2237">
        <v>33.776429999999998</v>
      </c>
      <c r="M2237" t="s">
        <v>374</v>
      </c>
      <c r="N2237">
        <v>4.7</v>
      </c>
      <c r="O2237">
        <v>16</v>
      </c>
      <c r="P2237">
        <v>22</v>
      </c>
      <c r="Q2237">
        <v>25</v>
      </c>
      <c r="R2237">
        <v>1570.56</v>
      </c>
      <c r="S2237">
        <v>20.59</v>
      </c>
      <c r="T2237">
        <v>42.73</v>
      </c>
      <c r="U2237">
        <v>7.54</v>
      </c>
      <c r="V2237">
        <v>259</v>
      </c>
      <c r="W2237">
        <v>18.649999999999999</v>
      </c>
    </row>
    <row r="2238" spans="1:23" x14ac:dyDescent="0.25">
      <c r="A2238" t="s">
        <v>2746</v>
      </c>
      <c r="B2238">
        <v>2385</v>
      </c>
      <c r="C2238" t="s">
        <v>2837</v>
      </c>
      <c r="D2238" s="3">
        <v>41136</v>
      </c>
      <c r="E2238">
        <v>2226935.2369400002</v>
      </c>
      <c r="F2238">
        <v>1373790.8900599999</v>
      </c>
      <c r="G2238" t="s">
        <v>437</v>
      </c>
      <c r="H2238" t="s">
        <v>438</v>
      </c>
      <c r="I2238" t="s">
        <v>372</v>
      </c>
      <c r="J2238" t="s">
        <v>373</v>
      </c>
      <c r="K2238">
        <v>-84.395880000000005</v>
      </c>
      <c r="L2238">
        <v>33.776440000000001</v>
      </c>
      <c r="M2238" t="s">
        <v>374</v>
      </c>
      <c r="N2238">
        <v>5.9</v>
      </c>
      <c r="O2238">
        <v>42</v>
      </c>
      <c r="P2238">
        <v>32</v>
      </c>
      <c r="Q2238">
        <v>22</v>
      </c>
      <c r="R2238">
        <v>4558.84</v>
      </c>
      <c r="S2238">
        <v>72.38</v>
      </c>
      <c r="T2238">
        <v>250.4</v>
      </c>
      <c r="U2238">
        <v>22.93</v>
      </c>
      <c r="V2238">
        <v>997</v>
      </c>
      <c r="W2238">
        <v>54.13</v>
      </c>
    </row>
    <row r="2239" spans="1:23" x14ac:dyDescent="0.25">
      <c r="A2239" t="s">
        <v>2746</v>
      </c>
      <c r="B2239">
        <v>2386</v>
      </c>
      <c r="C2239" t="s">
        <v>2838</v>
      </c>
      <c r="D2239" s="3">
        <v>41136</v>
      </c>
      <c r="E2239">
        <v>2226944.7154100002</v>
      </c>
      <c r="F2239">
        <v>1373808.3504000001</v>
      </c>
      <c r="G2239" t="s">
        <v>432</v>
      </c>
      <c r="H2239" t="s">
        <v>433</v>
      </c>
      <c r="I2239" t="s">
        <v>372</v>
      </c>
      <c r="J2239" t="s">
        <v>381</v>
      </c>
      <c r="K2239">
        <v>-84.395849999999996</v>
      </c>
      <c r="L2239">
        <v>33.776490000000003</v>
      </c>
      <c r="M2239" t="s">
        <v>374</v>
      </c>
      <c r="N2239">
        <v>3.9</v>
      </c>
      <c r="O2239">
        <v>19</v>
      </c>
      <c r="P2239">
        <v>19</v>
      </c>
      <c r="Q2239">
        <v>17</v>
      </c>
      <c r="R2239">
        <v>763.16</v>
      </c>
      <c r="S2239">
        <v>10.01</v>
      </c>
      <c r="T2239">
        <v>27.84</v>
      </c>
      <c r="U2239">
        <v>5.93</v>
      </c>
      <c r="V2239">
        <v>178</v>
      </c>
      <c r="W2239">
        <v>9.06</v>
      </c>
    </row>
    <row r="2240" spans="1:23" x14ac:dyDescent="0.25">
      <c r="A2240" t="s">
        <v>2746</v>
      </c>
      <c r="B2240">
        <v>2387</v>
      </c>
      <c r="C2240" t="s">
        <v>2839</v>
      </c>
      <c r="D2240" s="3">
        <v>41136</v>
      </c>
      <c r="E2240">
        <v>2226953.9444400002</v>
      </c>
      <c r="F2240">
        <v>1373812.8402</v>
      </c>
      <c r="G2240" t="s">
        <v>432</v>
      </c>
      <c r="H2240" t="s">
        <v>433</v>
      </c>
      <c r="I2240" t="s">
        <v>372</v>
      </c>
      <c r="J2240" t="s">
        <v>381</v>
      </c>
      <c r="K2240">
        <v>-84.395820000000001</v>
      </c>
      <c r="L2240">
        <v>33.776499999999999</v>
      </c>
      <c r="M2240" t="s">
        <v>374</v>
      </c>
      <c r="N2240">
        <v>4.2</v>
      </c>
      <c r="O2240">
        <v>17</v>
      </c>
      <c r="P2240">
        <v>16</v>
      </c>
      <c r="Q2240">
        <v>19</v>
      </c>
      <c r="R2240">
        <v>753.9</v>
      </c>
      <c r="S2240">
        <v>9.9</v>
      </c>
      <c r="T2240">
        <v>32.869999999999997</v>
      </c>
      <c r="U2240">
        <v>6.5</v>
      </c>
      <c r="V2240">
        <v>207</v>
      </c>
      <c r="W2240">
        <v>8.9499999999999993</v>
      </c>
    </row>
    <row r="2241" spans="1:23" x14ac:dyDescent="0.25">
      <c r="A2241" t="s">
        <v>2746</v>
      </c>
      <c r="B2241">
        <v>2388</v>
      </c>
      <c r="C2241" t="s">
        <v>2840</v>
      </c>
      <c r="D2241" s="3">
        <v>41136</v>
      </c>
      <c r="E2241">
        <v>2226954.44331</v>
      </c>
      <c r="F2241">
        <v>1373821.8197900001</v>
      </c>
      <c r="G2241" t="s">
        <v>432</v>
      </c>
      <c r="H2241" t="s">
        <v>433</v>
      </c>
      <c r="I2241" t="s">
        <v>380</v>
      </c>
      <c r="J2241" t="s">
        <v>381</v>
      </c>
      <c r="K2241">
        <v>-84.395809999999997</v>
      </c>
      <c r="L2241">
        <v>33.776519999999998</v>
      </c>
      <c r="M2241" t="s">
        <v>374</v>
      </c>
      <c r="N2241">
        <v>3.1</v>
      </c>
      <c r="O2241">
        <v>19</v>
      </c>
      <c r="P2241">
        <v>21</v>
      </c>
      <c r="Q2241">
        <v>17</v>
      </c>
      <c r="R2241">
        <v>778.55</v>
      </c>
      <c r="S2241">
        <v>10.210000000000001</v>
      </c>
      <c r="T2241">
        <v>16.23</v>
      </c>
      <c r="U2241">
        <v>4.3899999999999997</v>
      </c>
      <c r="V2241">
        <v>92</v>
      </c>
      <c r="W2241">
        <v>9.25</v>
      </c>
    </row>
    <row r="2242" spans="1:23" x14ac:dyDescent="0.25">
      <c r="A2242" t="s">
        <v>2746</v>
      </c>
      <c r="B2242">
        <v>2389</v>
      </c>
      <c r="C2242" t="s">
        <v>2841</v>
      </c>
      <c r="D2242" s="3">
        <v>41136</v>
      </c>
      <c r="E2242">
        <v>2226975.1462699999</v>
      </c>
      <c r="F2242">
        <v>1373805.10776</v>
      </c>
      <c r="G2242" t="s">
        <v>426</v>
      </c>
      <c r="H2242" t="s">
        <v>427</v>
      </c>
      <c r="I2242" t="s">
        <v>372</v>
      </c>
      <c r="J2242" t="s">
        <v>381</v>
      </c>
      <c r="K2242">
        <v>-84.395750000000007</v>
      </c>
      <c r="L2242">
        <v>33.776479999999999</v>
      </c>
      <c r="M2242" t="s">
        <v>374</v>
      </c>
      <c r="N2242">
        <v>4.2</v>
      </c>
      <c r="O2242">
        <v>10</v>
      </c>
      <c r="P2242">
        <v>6</v>
      </c>
      <c r="Q2242">
        <v>6</v>
      </c>
      <c r="R2242">
        <v>127.77</v>
      </c>
      <c r="S2242">
        <v>3.51</v>
      </c>
      <c r="T2242">
        <v>33.159999999999997</v>
      </c>
      <c r="U2242">
        <v>6.35</v>
      </c>
      <c r="V2242">
        <v>207</v>
      </c>
      <c r="W2242">
        <v>2.64</v>
      </c>
    </row>
    <row r="2243" spans="1:23" x14ac:dyDescent="0.25">
      <c r="A2243" t="s">
        <v>2746</v>
      </c>
      <c r="B2243">
        <v>2390</v>
      </c>
      <c r="C2243" t="s">
        <v>2842</v>
      </c>
      <c r="D2243" s="3">
        <v>41136</v>
      </c>
      <c r="E2243">
        <v>2226982.3798400001</v>
      </c>
      <c r="F2243">
        <v>1373797.8742</v>
      </c>
      <c r="G2243" t="s">
        <v>1702</v>
      </c>
      <c r="H2243" t="s">
        <v>1703</v>
      </c>
      <c r="I2243" t="s">
        <v>380</v>
      </c>
      <c r="J2243" t="s">
        <v>381</v>
      </c>
      <c r="K2243">
        <v>-84.395719999999997</v>
      </c>
      <c r="L2243">
        <v>33.77646</v>
      </c>
      <c r="M2243" t="s">
        <v>374</v>
      </c>
      <c r="N2243">
        <v>2</v>
      </c>
      <c r="O2243">
        <v>7</v>
      </c>
      <c r="P2243">
        <v>8</v>
      </c>
      <c r="Q2243">
        <v>8</v>
      </c>
      <c r="R2243">
        <v>85.47</v>
      </c>
      <c r="S2243">
        <v>1.32</v>
      </c>
      <c r="T2243">
        <v>18.21</v>
      </c>
      <c r="U2243">
        <v>4.63</v>
      </c>
      <c r="V2243">
        <v>132</v>
      </c>
      <c r="W2243">
        <v>1.01</v>
      </c>
    </row>
    <row r="2244" spans="1:23" x14ac:dyDescent="0.25">
      <c r="A2244" t="s">
        <v>2746</v>
      </c>
      <c r="B2244">
        <v>2391</v>
      </c>
      <c r="C2244" t="s">
        <v>2843</v>
      </c>
      <c r="D2244" s="3">
        <v>41136</v>
      </c>
      <c r="E2244">
        <v>2226988.3662399999</v>
      </c>
      <c r="F2244">
        <v>1373814.3367999999</v>
      </c>
      <c r="G2244" t="s">
        <v>1517</v>
      </c>
      <c r="H2244" t="s">
        <v>1518</v>
      </c>
      <c r="I2244" t="s">
        <v>372</v>
      </c>
      <c r="J2244" t="s">
        <v>373</v>
      </c>
      <c r="K2244">
        <v>-84.395700000000005</v>
      </c>
      <c r="L2244">
        <v>33.776499999999999</v>
      </c>
      <c r="M2244" t="s">
        <v>374</v>
      </c>
      <c r="N2244">
        <v>6.1</v>
      </c>
      <c r="O2244">
        <v>33</v>
      </c>
      <c r="P2244">
        <v>23</v>
      </c>
      <c r="Q2244">
        <v>24</v>
      </c>
      <c r="R2244">
        <v>5272.49</v>
      </c>
      <c r="S2244">
        <v>63.65</v>
      </c>
      <c r="T2244">
        <v>69.23</v>
      </c>
      <c r="U2244">
        <v>9.3000000000000007</v>
      </c>
      <c r="V2244">
        <v>727</v>
      </c>
      <c r="W2244">
        <v>62.61</v>
      </c>
    </row>
    <row r="2245" spans="1:23" x14ac:dyDescent="0.25">
      <c r="A2245" t="s">
        <v>2746</v>
      </c>
      <c r="B2245">
        <v>2392</v>
      </c>
      <c r="C2245" t="s">
        <v>2844</v>
      </c>
      <c r="D2245" s="3">
        <v>41136</v>
      </c>
      <c r="E2245">
        <v>2226985.6224699998</v>
      </c>
      <c r="F2245">
        <v>1373832.5454299999</v>
      </c>
      <c r="G2245" t="s">
        <v>386</v>
      </c>
      <c r="H2245" t="s">
        <v>387</v>
      </c>
      <c r="I2245" t="s">
        <v>380</v>
      </c>
      <c r="J2245" t="s">
        <v>381</v>
      </c>
      <c r="K2245">
        <v>-84.395709999999994</v>
      </c>
      <c r="L2245">
        <v>33.77655</v>
      </c>
      <c r="M2245" t="s">
        <v>374</v>
      </c>
      <c r="N2245">
        <v>3.5</v>
      </c>
      <c r="O2245">
        <v>10</v>
      </c>
      <c r="P2245">
        <v>8</v>
      </c>
      <c r="Q2245">
        <v>8</v>
      </c>
      <c r="R2245">
        <v>122.92</v>
      </c>
      <c r="S2245">
        <v>1.48</v>
      </c>
      <c r="T2245">
        <v>22.6</v>
      </c>
      <c r="U2245">
        <v>5.42</v>
      </c>
      <c r="V2245">
        <v>144</v>
      </c>
      <c r="W2245">
        <v>1.46</v>
      </c>
    </row>
    <row r="2246" spans="1:23" x14ac:dyDescent="0.25">
      <c r="A2246" t="s">
        <v>2746</v>
      </c>
      <c r="B2246">
        <v>2393</v>
      </c>
      <c r="C2246" t="s">
        <v>2845</v>
      </c>
      <c r="D2246" s="3">
        <v>41136</v>
      </c>
      <c r="E2246">
        <v>2226989.11454</v>
      </c>
      <c r="F2246">
        <v>1373845.51596</v>
      </c>
      <c r="G2246" t="s">
        <v>2846</v>
      </c>
      <c r="H2246" t="s">
        <v>2847</v>
      </c>
      <c r="I2246" t="s">
        <v>407</v>
      </c>
      <c r="J2246" t="s">
        <v>381</v>
      </c>
      <c r="K2246">
        <v>-84.395700000000005</v>
      </c>
      <c r="L2246">
        <v>33.776589999999999</v>
      </c>
      <c r="M2246" t="s">
        <v>374</v>
      </c>
      <c r="N2246">
        <v>2</v>
      </c>
      <c r="O2246">
        <v>7</v>
      </c>
      <c r="P2246">
        <v>5</v>
      </c>
      <c r="Q2246">
        <v>4</v>
      </c>
      <c r="R2246">
        <v>48.44</v>
      </c>
      <c r="S2246">
        <v>0.31</v>
      </c>
      <c r="T2246">
        <v>5.31</v>
      </c>
      <c r="U2246">
        <v>0.93</v>
      </c>
      <c r="V2246">
        <v>20</v>
      </c>
      <c r="W2246">
        <v>0.57999999999999996</v>
      </c>
    </row>
    <row r="2247" spans="1:23" x14ac:dyDescent="0.25">
      <c r="A2247" t="s">
        <v>2746</v>
      </c>
      <c r="B2247">
        <v>2394</v>
      </c>
      <c r="C2247" t="s">
        <v>2848</v>
      </c>
      <c r="D2247" s="3">
        <v>41137</v>
      </c>
      <c r="E2247">
        <v>2226974.5501999999</v>
      </c>
      <c r="F2247">
        <v>1373821.78003</v>
      </c>
      <c r="G2247" t="s">
        <v>583</v>
      </c>
      <c r="H2247" t="s">
        <v>584</v>
      </c>
      <c r="I2247" t="s">
        <v>372</v>
      </c>
      <c r="J2247" t="s">
        <v>373</v>
      </c>
      <c r="K2247">
        <v>-84.395750000000007</v>
      </c>
      <c r="L2247">
        <v>33.776519999999998</v>
      </c>
      <c r="M2247" t="s">
        <v>374</v>
      </c>
      <c r="N2247">
        <v>8.8000000000000007</v>
      </c>
      <c r="O2247">
        <v>31</v>
      </c>
      <c r="P2247">
        <v>19</v>
      </c>
      <c r="Q2247">
        <v>21</v>
      </c>
      <c r="R2247">
        <v>1379.5</v>
      </c>
      <c r="S2247">
        <v>25.57</v>
      </c>
      <c r="T2247">
        <v>215.74</v>
      </c>
      <c r="U2247">
        <v>20.59</v>
      </c>
      <c r="V2247">
        <v>944</v>
      </c>
      <c r="W2247">
        <v>16.38</v>
      </c>
    </row>
    <row r="2248" spans="1:23" x14ac:dyDescent="0.25">
      <c r="A2248" t="s">
        <v>2746</v>
      </c>
      <c r="B2248">
        <v>2395</v>
      </c>
      <c r="C2248" t="s">
        <v>2849</v>
      </c>
      <c r="D2248" s="3">
        <v>41137</v>
      </c>
      <c r="E2248">
        <v>2226959.35311</v>
      </c>
      <c r="F2248">
        <v>1373834.6540000001</v>
      </c>
      <c r="G2248" t="s">
        <v>437</v>
      </c>
      <c r="H2248" t="s">
        <v>438</v>
      </c>
      <c r="I2248" t="s">
        <v>372</v>
      </c>
      <c r="J2248" t="s">
        <v>381</v>
      </c>
      <c r="K2248">
        <v>-84.395799999999994</v>
      </c>
      <c r="L2248">
        <v>33.776560000000003</v>
      </c>
      <c r="M2248" t="s">
        <v>374</v>
      </c>
      <c r="N2248">
        <v>3.8</v>
      </c>
      <c r="O2248">
        <v>27</v>
      </c>
      <c r="P2248">
        <v>32</v>
      </c>
      <c r="Q2248">
        <v>24</v>
      </c>
      <c r="R2248">
        <v>3123.15</v>
      </c>
      <c r="S2248">
        <v>49.58</v>
      </c>
      <c r="T2248">
        <v>128.31</v>
      </c>
      <c r="U2248">
        <v>15.52</v>
      </c>
      <c r="V2248">
        <v>789</v>
      </c>
      <c r="W2248">
        <v>37.090000000000003</v>
      </c>
    </row>
    <row r="2249" spans="1:23" x14ac:dyDescent="0.25">
      <c r="A2249" t="s">
        <v>2746</v>
      </c>
      <c r="B2249">
        <v>2396</v>
      </c>
      <c r="C2249" t="s">
        <v>2850</v>
      </c>
      <c r="D2249" s="3">
        <v>41137</v>
      </c>
      <c r="E2249">
        <v>2226963.0313900001</v>
      </c>
      <c r="F2249">
        <v>1373849.7542900001</v>
      </c>
      <c r="G2249" t="s">
        <v>1426</v>
      </c>
      <c r="H2249" t="s">
        <v>1427</v>
      </c>
      <c r="I2249" t="s">
        <v>372</v>
      </c>
      <c r="J2249" t="s">
        <v>381</v>
      </c>
      <c r="K2249">
        <v>-84.395790000000005</v>
      </c>
      <c r="L2249">
        <v>33.776600000000002</v>
      </c>
      <c r="M2249" t="s">
        <v>374</v>
      </c>
      <c r="N2249">
        <v>3</v>
      </c>
      <c r="O2249">
        <v>23</v>
      </c>
      <c r="P2249">
        <v>24</v>
      </c>
      <c r="Q2249">
        <v>19</v>
      </c>
      <c r="R2249">
        <v>1327.73</v>
      </c>
      <c r="S2249">
        <v>16.38</v>
      </c>
      <c r="T2249">
        <v>72.55</v>
      </c>
      <c r="U2249">
        <v>10.25</v>
      </c>
      <c r="V2249">
        <v>395</v>
      </c>
      <c r="W2249">
        <v>15.77</v>
      </c>
    </row>
    <row r="2250" spans="1:23" x14ac:dyDescent="0.25">
      <c r="A2250" t="s">
        <v>2746</v>
      </c>
      <c r="B2250">
        <v>2397</v>
      </c>
      <c r="C2250" t="s">
        <v>2851</v>
      </c>
      <c r="D2250" s="3">
        <v>41137</v>
      </c>
      <c r="E2250">
        <v>2226977.16371</v>
      </c>
      <c r="F2250">
        <v>1373850.5286699999</v>
      </c>
      <c r="G2250" t="s">
        <v>437</v>
      </c>
      <c r="H2250" t="s">
        <v>438</v>
      </c>
      <c r="I2250" t="s">
        <v>372</v>
      </c>
      <c r="J2250" t="s">
        <v>381</v>
      </c>
      <c r="K2250">
        <v>-84.395740000000004</v>
      </c>
      <c r="L2250">
        <v>33.776600000000002</v>
      </c>
      <c r="M2250" t="s">
        <v>374</v>
      </c>
      <c r="N2250">
        <v>4.8</v>
      </c>
      <c r="O2250">
        <v>31</v>
      </c>
      <c r="P2250">
        <v>28</v>
      </c>
      <c r="Q2250">
        <v>23</v>
      </c>
      <c r="R2250">
        <v>3426.05</v>
      </c>
      <c r="S2250">
        <v>54.39</v>
      </c>
      <c r="T2250">
        <v>143.59</v>
      </c>
      <c r="U2250">
        <v>16.579999999999998</v>
      </c>
      <c r="V2250">
        <v>817</v>
      </c>
      <c r="W2250">
        <v>40.68</v>
      </c>
    </row>
    <row r="2251" spans="1:23" x14ac:dyDescent="0.25">
      <c r="A2251" t="s">
        <v>2746</v>
      </c>
      <c r="B2251">
        <v>2398</v>
      </c>
      <c r="C2251" t="s">
        <v>2852</v>
      </c>
      <c r="D2251" s="3">
        <v>41137</v>
      </c>
      <c r="E2251">
        <v>2226987.7145600002</v>
      </c>
      <c r="F2251">
        <v>1373875.98621</v>
      </c>
      <c r="G2251" t="s">
        <v>370</v>
      </c>
      <c r="H2251" t="s">
        <v>371</v>
      </c>
      <c r="I2251" t="s">
        <v>372</v>
      </c>
      <c r="J2251" t="s">
        <v>381</v>
      </c>
      <c r="K2251">
        <v>-84.395709999999994</v>
      </c>
      <c r="L2251">
        <v>33.776670000000003</v>
      </c>
      <c r="M2251" t="s">
        <v>374</v>
      </c>
      <c r="N2251">
        <v>8.4</v>
      </c>
      <c r="O2251">
        <v>29</v>
      </c>
      <c r="P2251">
        <v>21</v>
      </c>
      <c r="Q2251">
        <v>19</v>
      </c>
      <c r="R2251">
        <v>2123.61</v>
      </c>
      <c r="S2251">
        <v>29.63</v>
      </c>
      <c r="T2251">
        <v>151.06</v>
      </c>
      <c r="U2251">
        <v>14.64</v>
      </c>
      <c r="V2251">
        <v>878</v>
      </c>
      <c r="W2251">
        <v>25.22</v>
      </c>
    </row>
    <row r="2252" spans="1:23" x14ac:dyDescent="0.25">
      <c r="A2252" t="s">
        <v>2746</v>
      </c>
      <c r="B2252">
        <v>2399</v>
      </c>
      <c r="C2252" t="s">
        <v>2853</v>
      </c>
      <c r="D2252" s="3">
        <v>41137</v>
      </c>
      <c r="E2252">
        <v>2226993.5223599998</v>
      </c>
      <c r="F2252">
        <v>1373889.1505700001</v>
      </c>
      <c r="G2252" t="s">
        <v>1281</v>
      </c>
      <c r="H2252" t="s">
        <v>1282</v>
      </c>
      <c r="I2252" t="s">
        <v>372</v>
      </c>
      <c r="J2252" t="s">
        <v>381</v>
      </c>
      <c r="K2252">
        <v>-84.395690000000002</v>
      </c>
      <c r="L2252">
        <v>33.776710000000001</v>
      </c>
      <c r="M2252" t="s">
        <v>374</v>
      </c>
      <c r="N2252">
        <v>7.8</v>
      </c>
      <c r="O2252">
        <v>35</v>
      </c>
      <c r="P2252">
        <v>24</v>
      </c>
      <c r="Q2252">
        <v>27</v>
      </c>
      <c r="R2252">
        <v>2804.32</v>
      </c>
      <c r="S2252">
        <v>56.68</v>
      </c>
      <c r="T2252">
        <v>162.75</v>
      </c>
      <c r="U2252">
        <v>17.48</v>
      </c>
      <c r="V2252">
        <v>892</v>
      </c>
      <c r="W2252">
        <v>33.299999999999997</v>
      </c>
    </row>
    <row r="2253" spans="1:23" x14ac:dyDescent="0.25">
      <c r="A2253" t="s">
        <v>2746</v>
      </c>
      <c r="B2253">
        <v>2400</v>
      </c>
      <c r="C2253" t="s">
        <v>2854</v>
      </c>
      <c r="D2253" s="3">
        <v>41137</v>
      </c>
      <c r="E2253">
        <v>2227023.3357600002</v>
      </c>
      <c r="F2253">
        <v>1373901.54055</v>
      </c>
      <c r="G2253" t="s">
        <v>1228</v>
      </c>
      <c r="H2253" t="s">
        <v>1229</v>
      </c>
      <c r="I2253" t="s">
        <v>372</v>
      </c>
      <c r="J2253" t="s">
        <v>381</v>
      </c>
      <c r="K2253">
        <v>-84.395589999999999</v>
      </c>
      <c r="L2253">
        <v>33.776739999999997</v>
      </c>
      <c r="M2253" t="s">
        <v>374</v>
      </c>
      <c r="N2253">
        <v>5.0999999999999996</v>
      </c>
      <c r="O2253">
        <v>11</v>
      </c>
      <c r="P2253">
        <v>16</v>
      </c>
      <c r="Q2253">
        <v>17</v>
      </c>
      <c r="R2253">
        <v>650.14</v>
      </c>
      <c r="S2253">
        <v>8.5299999999999994</v>
      </c>
      <c r="T2253">
        <v>50.77</v>
      </c>
      <c r="U2253">
        <v>8.31</v>
      </c>
      <c r="V2253">
        <v>305</v>
      </c>
      <c r="W2253">
        <v>7.72</v>
      </c>
    </row>
    <row r="2254" spans="1:23" x14ac:dyDescent="0.25">
      <c r="A2254" t="s">
        <v>2746</v>
      </c>
      <c r="B2254">
        <v>2401</v>
      </c>
      <c r="C2254" t="s">
        <v>2855</v>
      </c>
      <c r="D2254" s="3">
        <v>41137</v>
      </c>
      <c r="E2254">
        <v>2227026.4332599998</v>
      </c>
      <c r="F2254">
        <v>1373908.3163300001</v>
      </c>
      <c r="G2254" t="s">
        <v>2765</v>
      </c>
      <c r="H2254" t="s">
        <v>111</v>
      </c>
      <c r="I2254" t="s">
        <v>372</v>
      </c>
      <c r="J2254" t="s">
        <v>381</v>
      </c>
      <c r="K2254">
        <v>-84.395579999999995</v>
      </c>
      <c r="L2254">
        <v>33.776760000000003</v>
      </c>
      <c r="M2254" t="s">
        <v>374</v>
      </c>
      <c r="N2254">
        <v>2</v>
      </c>
      <c r="O2254">
        <v>5</v>
      </c>
      <c r="P2254">
        <v>5</v>
      </c>
      <c r="Q2254">
        <v>4</v>
      </c>
      <c r="R2254">
        <v>80.84</v>
      </c>
      <c r="S2254">
        <v>1.21</v>
      </c>
      <c r="T2254">
        <v>5.2</v>
      </c>
      <c r="U2254">
        <v>2.31</v>
      </c>
      <c r="V2254">
        <v>51</v>
      </c>
      <c r="W2254">
        <v>0.96</v>
      </c>
    </row>
    <row r="2255" spans="1:23" x14ac:dyDescent="0.25">
      <c r="A2255" t="s">
        <v>2746</v>
      </c>
      <c r="B2255">
        <v>2402</v>
      </c>
      <c r="C2255" t="s">
        <v>2856</v>
      </c>
      <c r="D2255" s="3">
        <v>41137</v>
      </c>
      <c r="E2255">
        <v>2227027.5948200002</v>
      </c>
      <c r="F2255">
        <v>1373916.44725</v>
      </c>
      <c r="G2255" t="s">
        <v>518</v>
      </c>
      <c r="H2255" t="s">
        <v>519</v>
      </c>
      <c r="I2255" t="s">
        <v>372</v>
      </c>
      <c r="J2255" t="s">
        <v>381</v>
      </c>
      <c r="K2255">
        <v>-84.395570000000006</v>
      </c>
      <c r="L2255">
        <v>33.776780000000002</v>
      </c>
      <c r="M2255" t="s">
        <v>374</v>
      </c>
      <c r="N2255">
        <v>4.4000000000000004</v>
      </c>
      <c r="O2255">
        <v>21</v>
      </c>
      <c r="P2255">
        <v>8</v>
      </c>
      <c r="Q2255">
        <v>8</v>
      </c>
      <c r="R2255">
        <v>215.39</v>
      </c>
      <c r="S2255">
        <v>3.9</v>
      </c>
      <c r="T2255">
        <v>27.16</v>
      </c>
      <c r="U2255">
        <v>4.37</v>
      </c>
      <c r="V2255">
        <v>366</v>
      </c>
      <c r="W2255">
        <v>2.56</v>
      </c>
    </row>
    <row r="2256" spans="1:23" x14ac:dyDescent="0.25">
      <c r="A2256" t="s">
        <v>2746</v>
      </c>
      <c r="B2256">
        <v>2403</v>
      </c>
      <c r="C2256" t="s">
        <v>2857</v>
      </c>
      <c r="D2256" s="3">
        <v>41137</v>
      </c>
      <c r="E2256">
        <v>2227034.1770000001</v>
      </c>
      <c r="F2256">
        <v>1373920.8999000001</v>
      </c>
      <c r="G2256" t="s">
        <v>2858</v>
      </c>
      <c r="H2256" t="s">
        <v>2859</v>
      </c>
      <c r="I2256" t="s">
        <v>372</v>
      </c>
      <c r="J2256" t="s">
        <v>381</v>
      </c>
      <c r="K2256">
        <v>-84.39555</v>
      </c>
      <c r="L2256">
        <v>33.776800000000001</v>
      </c>
      <c r="M2256" t="s">
        <v>374</v>
      </c>
      <c r="N2256">
        <v>2.2999999999999998</v>
      </c>
      <c r="O2256">
        <v>7</v>
      </c>
      <c r="P2256">
        <v>5</v>
      </c>
      <c r="Q2256">
        <v>7</v>
      </c>
      <c r="R2256">
        <v>74.59</v>
      </c>
      <c r="S2256">
        <v>1.19</v>
      </c>
      <c r="T2256">
        <v>8.82</v>
      </c>
      <c r="U2256">
        <v>3.42</v>
      </c>
      <c r="V2256">
        <v>16</v>
      </c>
      <c r="W2256">
        <v>0.89</v>
      </c>
    </row>
    <row r="2257" spans="1:23" x14ac:dyDescent="0.25">
      <c r="A2257" t="s">
        <v>2746</v>
      </c>
      <c r="B2257">
        <v>2404</v>
      </c>
      <c r="C2257" t="s">
        <v>2860</v>
      </c>
      <c r="D2257" s="3">
        <v>41137</v>
      </c>
      <c r="E2257">
        <v>2227034.3705899999</v>
      </c>
      <c r="F2257">
        <v>1373923.9974</v>
      </c>
      <c r="G2257" t="s">
        <v>426</v>
      </c>
      <c r="H2257" t="s">
        <v>427</v>
      </c>
      <c r="I2257" t="s">
        <v>372</v>
      </c>
      <c r="J2257" t="s">
        <v>381</v>
      </c>
      <c r="K2257">
        <v>-84.39555</v>
      </c>
      <c r="L2257">
        <v>33.776809999999998</v>
      </c>
      <c r="M2257" t="s">
        <v>374</v>
      </c>
      <c r="N2257">
        <v>4.0999999999999996</v>
      </c>
      <c r="O2257">
        <v>8</v>
      </c>
      <c r="P2257">
        <v>6</v>
      </c>
      <c r="Q2257">
        <v>6</v>
      </c>
      <c r="R2257">
        <v>109.58</v>
      </c>
      <c r="S2257">
        <v>3</v>
      </c>
      <c r="T2257">
        <v>30.86</v>
      </c>
      <c r="U2257">
        <v>6.11</v>
      </c>
      <c r="V2257">
        <v>197</v>
      </c>
      <c r="W2257">
        <v>2.2599999999999998</v>
      </c>
    </row>
    <row r="2258" spans="1:23" x14ac:dyDescent="0.25">
      <c r="A2258" t="s">
        <v>2746</v>
      </c>
      <c r="B2258">
        <v>2405</v>
      </c>
      <c r="C2258" t="s">
        <v>2861</v>
      </c>
      <c r="D2258" s="3">
        <v>41137</v>
      </c>
      <c r="E2258">
        <v>2227022.5613899999</v>
      </c>
      <c r="F2258">
        <v>1373953.03642</v>
      </c>
      <c r="G2258" t="s">
        <v>583</v>
      </c>
      <c r="H2258" t="s">
        <v>584</v>
      </c>
      <c r="I2258" t="s">
        <v>372</v>
      </c>
      <c r="J2258" t="s">
        <v>373</v>
      </c>
      <c r="K2258">
        <v>-84.395589999999999</v>
      </c>
      <c r="L2258">
        <v>33.776890000000002</v>
      </c>
      <c r="M2258" t="s">
        <v>374</v>
      </c>
      <c r="N2258">
        <v>7.7</v>
      </c>
      <c r="O2258">
        <v>31</v>
      </c>
      <c r="P2258">
        <v>27</v>
      </c>
      <c r="Q2258">
        <v>28</v>
      </c>
      <c r="R2258">
        <v>2040.41</v>
      </c>
      <c r="S2258">
        <v>37.83</v>
      </c>
      <c r="T2258">
        <v>155.56</v>
      </c>
      <c r="U2258">
        <v>17</v>
      </c>
      <c r="V2258">
        <v>845</v>
      </c>
      <c r="W2258">
        <v>24.23</v>
      </c>
    </row>
    <row r="2259" spans="1:23" x14ac:dyDescent="0.25">
      <c r="A2259" t="s">
        <v>2746</v>
      </c>
      <c r="B2259">
        <v>2406</v>
      </c>
      <c r="C2259" t="s">
        <v>2862</v>
      </c>
      <c r="D2259" s="3">
        <v>41137</v>
      </c>
      <c r="E2259">
        <v>2226987.6516900002</v>
      </c>
      <c r="F2259">
        <v>1373941.75254</v>
      </c>
      <c r="G2259" t="s">
        <v>1228</v>
      </c>
      <c r="H2259" t="s">
        <v>1229</v>
      </c>
      <c r="I2259" t="s">
        <v>372</v>
      </c>
      <c r="J2259" t="s">
        <v>381</v>
      </c>
      <c r="K2259">
        <v>-84.395709999999994</v>
      </c>
      <c r="L2259">
        <v>33.776850000000003</v>
      </c>
      <c r="M2259" t="s">
        <v>374</v>
      </c>
      <c r="N2259">
        <v>4.0999999999999996</v>
      </c>
      <c r="O2259">
        <v>17</v>
      </c>
      <c r="P2259">
        <v>20</v>
      </c>
      <c r="Q2259">
        <v>17</v>
      </c>
      <c r="R2259">
        <v>877.04</v>
      </c>
      <c r="S2259">
        <v>11.51</v>
      </c>
      <c r="T2259">
        <v>31.04</v>
      </c>
      <c r="U2259">
        <v>6.31</v>
      </c>
      <c r="V2259">
        <v>197</v>
      </c>
      <c r="W2259">
        <v>10.41</v>
      </c>
    </row>
    <row r="2260" spans="1:23" x14ac:dyDescent="0.25">
      <c r="A2260" t="s">
        <v>2746</v>
      </c>
      <c r="B2260">
        <v>2407</v>
      </c>
      <c r="C2260" t="s">
        <v>2863</v>
      </c>
      <c r="D2260" s="3">
        <v>41137</v>
      </c>
      <c r="E2260">
        <v>2226986.0278500002</v>
      </c>
      <c r="F2260">
        <v>1373927.4627700001</v>
      </c>
      <c r="G2260" t="s">
        <v>437</v>
      </c>
      <c r="H2260" t="s">
        <v>438</v>
      </c>
      <c r="I2260" t="s">
        <v>372</v>
      </c>
      <c r="J2260" t="s">
        <v>373</v>
      </c>
      <c r="K2260">
        <v>-84.395709999999994</v>
      </c>
      <c r="L2260">
        <v>33.776809999999998</v>
      </c>
      <c r="M2260" t="s">
        <v>374</v>
      </c>
      <c r="N2260">
        <v>4.4000000000000004</v>
      </c>
      <c r="O2260">
        <v>30</v>
      </c>
      <c r="P2260">
        <v>29</v>
      </c>
      <c r="Q2260">
        <v>28</v>
      </c>
      <c r="R2260">
        <v>2423.71</v>
      </c>
      <c r="S2260">
        <v>38.47</v>
      </c>
      <c r="T2260">
        <v>314.38</v>
      </c>
      <c r="U2260">
        <v>26.19</v>
      </c>
      <c r="V2260">
        <v>1098</v>
      </c>
      <c r="W2260">
        <v>28.78</v>
      </c>
    </row>
    <row r="2261" spans="1:23" x14ac:dyDescent="0.25">
      <c r="A2261" t="s">
        <v>2746</v>
      </c>
      <c r="B2261">
        <v>2408</v>
      </c>
      <c r="C2261" t="s">
        <v>2864</v>
      </c>
      <c r="D2261" s="3">
        <v>41137</v>
      </c>
      <c r="E2261">
        <v>2227009.08635</v>
      </c>
      <c r="F2261">
        <v>1373919.3435800001</v>
      </c>
      <c r="G2261" t="s">
        <v>437</v>
      </c>
      <c r="H2261" t="s">
        <v>438</v>
      </c>
      <c r="I2261" t="s">
        <v>372</v>
      </c>
      <c r="J2261" t="s">
        <v>373</v>
      </c>
      <c r="K2261">
        <v>-84.39564</v>
      </c>
      <c r="L2261">
        <v>33.776789999999998</v>
      </c>
      <c r="M2261" t="s">
        <v>374</v>
      </c>
      <c r="N2261">
        <v>4.3</v>
      </c>
      <c r="O2261">
        <v>25</v>
      </c>
      <c r="P2261">
        <v>29</v>
      </c>
      <c r="Q2261">
        <v>30</v>
      </c>
      <c r="R2261">
        <v>2900.34</v>
      </c>
      <c r="S2261">
        <v>46.03</v>
      </c>
      <c r="T2261">
        <v>205.45</v>
      </c>
      <c r="U2261">
        <v>20.41</v>
      </c>
      <c r="V2261">
        <v>924</v>
      </c>
      <c r="W2261">
        <v>34.44</v>
      </c>
    </row>
    <row r="2262" spans="1:23" x14ac:dyDescent="0.25">
      <c r="A2262" t="s">
        <v>2746</v>
      </c>
      <c r="B2262">
        <v>2409</v>
      </c>
      <c r="C2262" t="s">
        <v>2865</v>
      </c>
      <c r="D2262" s="3">
        <v>41137</v>
      </c>
      <c r="E2262">
        <v>2226998.3690200001</v>
      </c>
      <c r="F2262">
        <v>1373907.00241</v>
      </c>
      <c r="G2262" t="s">
        <v>426</v>
      </c>
      <c r="H2262" t="s">
        <v>427</v>
      </c>
      <c r="I2262" t="s">
        <v>372</v>
      </c>
      <c r="J2262" t="s">
        <v>381</v>
      </c>
      <c r="K2262">
        <v>-84.395669999999996</v>
      </c>
      <c r="L2262">
        <v>33.776760000000003</v>
      </c>
      <c r="M2262" t="s">
        <v>374</v>
      </c>
      <c r="N2262">
        <v>4.4000000000000004</v>
      </c>
      <c r="O2262">
        <v>8</v>
      </c>
      <c r="P2262">
        <v>6</v>
      </c>
      <c r="Q2262">
        <v>7</v>
      </c>
      <c r="R2262">
        <v>99.03</v>
      </c>
      <c r="S2262">
        <v>2.71</v>
      </c>
      <c r="T2262">
        <v>36.22</v>
      </c>
      <c r="U2262">
        <v>6.72</v>
      </c>
      <c r="V2262">
        <v>227</v>
      </c>
      <c r="W2262">
        <v>2.04</v>
      </c>
    </row>
    <row r="2263" spans="1:23" x14ac:dyDescent="0.25">
      <c r="A2263" t="s">
        <v>2746</v>
      </c>
      <c r="B2263">
        <v>2410</v>
      </c>
      <c r="C2263" t="s">
        <v>2866</v>
      </c>
      <c r="D2263" s="3">
        <v>41137</v>
      </c>
      <c r="E2263">
        <v>2226989.9250599998</v>
      </c>
      <c r="F2263">
        <v>1373913.173</v>
      </c>
      <c r="G2263" t="s">
        <v>437</v>
      </c>
      <c r="H2263" t="s">
        <v>438</v>
      </c>
      <c r="I2263" t="s">
        <v>372</v>
      </c>
      <c r="J2263" t="s">
        <v>381</v>
      </c>
      <c r="K2263">
        <v>-84.395700000000005</v>
      </c>
      <c r="L2263">
        <v>33.776780000000002</v>
      </c>
      <c r="M2263" t="s">
        <v>374</v>
      </c>
      <c r="N2263">
        <v>5</v>
      </c>
      <c r="O2263">
        <v>28</v>
      </c>
      <c r="P2263">
        <v>27</v>
      </c>
      <c r="Q2263">
        <v>23</v>
      </c>
      <c r="R2263">
        <v>2559.77</v>
      </c>
      <c r="S2263">
        <v>40.630000000000003</v>
      </c>
      <c r="T2263">
        <v>287.11</v>
      </c>
      <c r="U2263">
        <v>24.82</v>
      </c>
      <c r="V2263">
        <v>1056</v>
      </c>
      <c r="W2263">
        <v>30.4</v>
      </c>
    </row>
    <row r="2264" spans="1:23" x14ac:dyDescent="0.25">
      <c r="A2264" t="s">
        <v>2746</v>
      </c>
      <c r="B2264">
        <v>2411</v>
      </c>
      <c r="C2264" t="s">
        <v>2867</v>
      </c>
      <c r="D2264" s="3">
        <v>41137</v>
      </c>
      <c r="E2264">
        <v>2226981.4811</v>
      </c>
      <c r="F2264">
        <v>1373901.4813600001</v>
      </c>
      <c r="G2264" t="s">
        <v>437</v>
      </c>
      <c r="H2264" t="s">
        <v>438</v>
      </c>
      <c r="I2264" t="s">
        <v>372</v>
      </c>
      <c r="J2264" t="s">
        <v>373</v>
      </c>
      <c r="K2264">
        <v>-84.39573</v>
      </c>
      <c r="L2264">
        <v>33.776739999999997</v>
      </c>
      <c r="M2264" t="s">
        <v>374</v>
      </c>
      <c r="N2264">
        <v>4.9000000000000004</v>
      </c>
      <c r="O2264">
        <v>42</v>
      </c>
      <c r="P2264">
        <v>32</v>
      </c>
      <c r="Q2264">
        <v>26</v>
      </c>
      <c r="R2264">
        <v>4254.87</v>
      </c>
      <c r="S2264">
        <v>67.55</v>
      </c>
      <c r="T2264">
        <v>328.47</v>
      </c>
      <c r="U2264">
        <v>26.87</v>
      </c>
      <c r="V2264">
        <v>1064</v>
      </c>
      <c r="W2264">
        <v>50.52</v>
      </c>
    </row>
    <row r="2265" spans="1:23" x14ac:dyDescent="0.25">
      <c r="A2265" t="s">
        <v>2746</v>
      </c>
      <c r="B2265">
        <v>2412</v>
      </c>
      <c r="C2265" t="s">
        <v>2868</v>
      </c>
      <c r="D2265" s="3">
        <v>41137</v>
      </c>
      <c r="E2265">
        <v>2226998.6937899999</v>
      </c>
      <c r="F2265">
        <v>1373897.2593799999</v>
      </c>
      <c r="G2265" t="s">
        <v>1295</v>
      </c>
      <c r="H2265" t="s">
        <v>1296</v>
      </c>
      <c r="I2265" t="s">
        <v>372</v>
      </c>
      <c r="J2265" t="s">
        <v>381</v>
      </c>
      <c r="K2265">
        <v>-84.395669999999996</v>
      </c>
      <c r="L2265">
        <v>33.776730000000001</v>
      </c>
      <c r="M2265" t="s">
        <v>374</v>
      </c>
      <c r="N2265">
        <v>5.0999999999999996</v>
      </c>
      <c r="O2265">
        <v>19</v>
      </c>
      <c r="P2265">
        <v>17</v>
      </c>
      <c r="Q2265">
        <v>20</v>
      </c>
      <c r="R2265">
        <v>1329.77</v>
      </c>
      <c r="S2265">
        <v>11.6</v>
      </c>
      <c r="T2265">
        <v>77.58</v>
      </c>
      <c r="U2265">
        <v>11.9</v>
      </c>
      <c r="V2265">
        <v>466</v>
      </c>
      <c r="W2265">
        <v>15.79</v>
      </c>
    </row>
    <row r="2266" spans="1:23" x14ac:dyDescent="0.25">
      <c r="A2266" t="s">
        <v>2746</v>
      </c>
      <c r="B2266">
        <v>2413</v>
      </c>
      <c r="C2266" t="s">
        <v>2869</v>
      </c>
      <c r="D2266" s="3">
        <v>41137</v>
      </c>
      <c r="E2266">
        <v>2227077.24835</v>
      </c>
      <c r="F2266">
        <v>1373945.42539</v>
      </c>
      <c r="G2266" t="s">
        <v>583</v>
      </c>
      <c r="H2266" t="s">
        <v>584</v>
      </c>
      <c r="I2266" t="s">
        <v>372</v>
      </c>
      <c r="J2266" t="s">
        <v>373</v>
      </c>
      <c r="K2266">
        <v>-84.395409999999998</v>
      </c>
      <c r="L2266">
        <v>33.776859999999999</v>
      </c>
      <c r="M2266" t="s">
        <v>374</v>
      </c>
      <c r="N2266">
        <v>7.7</v>
      </c>
      <c r="O2266">
        <v>35</v>
      </c>
      <c r="P2266">
        <v>22</v>
      </c>
      <c r="Q2266">
        <v>21</v>
      </c>
      <c r="R2266">
        <v>1864.31</v>
      </c>
      <c r="S2266">
        <v>34.549999999999997</v>
      </c>
      <c r="T2266">
        <v>157.69999999999999</v>
      </c>
      <c r="U2266">
        <v>17.170000000000002</v>
      </c>
      <c r="V2266">
        <v>693</v>
      </c>
      <c r="W2266">
        <v>22.14</v>
      </c>
    </row>
    <row r="2267" spans="1:23" x14ac:dyDescent="0.25">
      <c r="A2267" t="s">
        <v>2746</v>
      </c>
      <c r="B2267">
        <v>2414</v>
      </c>
      <c r="C2267" t="s">
        <v>2870</v>
      </c>
      <c r="D2267" s="3">
        <v>41137</v>
      </c>
      <c r="E2267">
        <v>2227077.7309900001</v>
      </c>
      <c r="F2267">
        <v>1373843.5888400001</v>
      </c>
      <c r="G2267" t="s">
        <v>395</v>
      </c>
      <c r="H2267" t="s">
        <v>396</v>
      </c>
      <c r="I2267" t="s">
        <v>372</v>
      </c>
      <c r="J2267" t="s">
        <v>381</v>
      </c>
      <c r="K2267">
        <v>-84.395409999999998</v>
      </c>
      <c r="L2267">
        <v>33.776580000000003</v>
      </c>
      <c r="M2267" t="s">
        <v>374</v>
      </c>
      <c r="N2267">
        <v>4.5999999999999996</v>
      </c>
      <c r="O2267">
        <v>13</v>
      </c>
      <c r="P2267">
        <v>8</v>
      </c>
      <c r="Q2267">
        <v>8</v>
      </c>
      <c r="R2267">
        <v>224.54</v>
      </c>
      <c r="S2267">
        <v>6.15</v>
      </c>
      <c r="T2267">
        <v>42.51</v>
      </c>
      <c r="U2267">
        <v>7.25</v>
      </c>
      <c r="V2267">
        <v>248</v>
      </c>
      <c r="W2267">
        <v>4.63</v>
      </c>
    </row>
    <row r="2268" spans="1:23" x14ac:dyDescent="0.25">
      <c r="A2268" t="s">
        <v>2746</v>
      </c>
      <c r="B2268">
        <v>2415</v>
      </c>
      <c r="C2268" t="s">
        <v>2871</v>
      </c>
      <c r="D2268" s="3">
        <v>41137</v>
      </c>
      <c r="E2268">
        <v>2227079.1789099998</v>
      </c>
      <c r="F2268">
        <v>1373915.5018499999</v>
      </c>
      <c r="G2268" t="s">
        <v>2100</v>
      </c>
      <c r="H2268" t="s">
        <v>2101</v>
      </c>
      <c r="I2268" t="s">
        <v>372</v>
      </c>
      <c r="J2268" t="s">
        <v>381</v>
      </c>
      <c r="K2268">
        <v>-84.395399999999995</v>
      </c>
      <c r="L2268">
        <v>33.776780000000002</v>
      </c>
      <c r="M2268" t="s">
        <v>374</v>
      </c>
      <c r="N2268">
        <v>3.2</v>
      </c>
      <c r="O2268">
        <v>11</v>
      </c>
      <c r="P2268">
        <v>6</v>
      </c>
      <c r="Q2268">
        <v>6</v>
      </c>
      <c r="R2268">
        <v>180.51</v>
      </c>
      <c r="S2268">
        <v>7.12</v>
      </c>
      <c r="T2268">
        <v>20.75</v>
      </c>
      <c r="U2268">
        <v>2.89</v>
      </c>
      <c r="V2268">
        <v>162</v>
      </c>
      <c r="W2268">
        <v>3.73</v>
      </c>
    </row>
    <row r="2269" spans="1:23" x14ac:dyDescent="0.25">
      <c r="A2269" t="s">
        <v>2746</v>
      </c>
      <c r="B2269">
        <v>2416</v>
      </c>
      <c r="C2269" t="s">
        <v>2872</v>
      </c>
      <c r="D2269" s="3">
        <v>41137</v>
      </c>
      <c r="E2269">
        <v>2227033.1883800002</v>
      </c>
      <c r="F2269">
        <v>1374024.4088099999</v>
      </c>
      <c r="G2269" t="s">
        <v>1255</v>
      </c>
      <c r="H2269" t="s">
        <v>1256</v>
      </c>
      <c r="I2269" t="s">
        <v>372</v>
      </c>
      <c r="J2269" t="s">
        <v>373</v>
      </c>
      <c r="K2269">
        <v>-84.395560000000003</v>
      </c>
      <c r="L2269">
        <v>33.777079999999998</v>
      </c>
      <c r="M2269" t="s">
        <v>374</v>
      </c>
      <c r="N2269">
        <v>8.3000000000000007</v>
      </c>
      <c r="O2269">
        <v>33</v>
      </c>
      <c r="P2269">
        <v>26</v>
      </c>
      <c r="Q2269">
        <v>29</v>
      </c>
      <c r="R2269">
        <v>2650.18</v>
      </c>
      <c r="S2269">
        <v>53.57</v>
      </c>
      <c r="T2269">
        <v>188.16</v>
      </c>
      <c r="U2269">
        <v>19.03</v>
      </c>
      <c r="V2269">
        <v>947</v>
      </c>
      <c r="W2269">
        <v>31.47</v>
      </c>
    </row>
    <row r="2270" spans="1:23" x14ac:dyDescent="0.25">
      <c r="A2270" t="s">
        <v>2746</v>
      </c>
      <c r="B2270">
        <v>2417</v>
      </c>
      <c r="C2270" t="s">
        <v>2873</v>
      </c>
      <c r="D2270" s="3">
        <v>41137</v>
      </c>
      <c r="E2270">
        <v>2227030.14066</v>
      </c>
      <c r="F2270">
        <v>1374042.6950999999</v>
      </c>
      <c r="G2270" t="s">
        <v>432</v>
      </c>
      <c r="H2270" t="s">
        <v>433</v>
      </c>
      <c r="I2270" t="s">
        <v>380</v>
      </c>
      <c r="J2270" t="s">
        <v>381</v>
      </c>
      <c r="K2270">
        <v>-84.395570000000006</v>
      </c>
      <c r="L2270">
        <v>33.77713</v>
      </c>
      <c r="M2270" t="s">
        <v>374</v>
      </c>
      <c r="N2270">
        <v>4.5</v>
      </c>
      <c r="O2270">
        <v>16</v>
      </c>
      <c r="P2270">
        <v>19</v>
      </c>
      <c r="Q2270">
        <v>21</v>
      </c>
      <c r="R2270">
        <v>1053.79</v>
      </c>
      <c r="S2270">
        <v>13.82</v>
      </c>
      <c r="T2270">
        <v>38.54</v>
      </c>
      <c r="U2270">
        <v>7.12</v>
      </c>
      <c r="V2270">
        <v>238</v>
      </c>
      <c r="W2270">
        <v>12.51</v>
      </c>
    </row>
    <row r="2271" spans="1:23" x14ac:dyDescent="0.25">
      <c r="A2271" t="s">
        <v>2746</v>
      </c>
      <c r="B2271">
        <v>2418</v>
      </c>
      <c r="C2271" t="s">
        <v>2874</v>
      </c>
      <c r="D2271" s="3">
        <v>41137</v>
      </c>
      <c r="E2271">
        <v>2227012.2353300001</v>
      </c>
      <c r="F2271">
        <v>1374068.2197199999</v>
      </c>
      <c r="G2271" t="s">
        <v>1255</v>
      </c>
      <c r="H2271" t="s">
        <v>1256</v>
      </c>
      <c r="I2271" t="s">
        <v>372</v>
      </c>
      <c r="J2271" t="s">
        <v>373</v>
      </c>
      <c r="K2271">
        <v>-84.395629999999997</v>
      </c>
      <c r="L2271">
        <v>33.777200000000001</v>
      </c>
      <c r="M2271" t="s">
        <v>374</v>
      </c>
      <c r="N2271">
        <v>7.6</v>
      </c>
      <c r="O2271">
        <v>34</v>
      </c>
      <c r="P2271">
        <v>26</v>
      </c>
      <c r="Q2271">
        <v>2</v>
      </c>
      <c r="R2271">
        <v>963.8</v>
      </c>
      <c r="S2271">
        <v>19.489999999999998</v>
      </c>
      <c r="T2271">
        <v>152.22999999999999</v>
      </c>
      <c r="U2271">
        <v>16.8</v>
      </c>
      <c r="V2271">
        <v>869</v>
      </c>
      <c r="W2271">
        <v>11.44</v>
      </c>
    </row>
    <row r="2272" spans="1:23" x14ac:dyDescent="0.25">
      <c r="A2272" t="s">
        <v>2746</v>
      </c>
      <c r="B2272">
        <v>2419</v>
      </c>
      <c r="C2272" t="s">
        <v>2875</v>
      </c>
      <c r="D2272" s="3">
        <v>41137</v>
      </c>
      <c r="E2272">
        <v>2226994.7109599998</v>
      </c>
      <c r="F2272">
        <v>1374107.8400300001</v>
      </c>
      <c r="G2272" t="s">
        <v>1255</v>
      </c>
      <c r="H2272" t="s">
        <v>1256</v>
      </c>
      <c r="I2272" t="s">
        <v>372</v>
      </c>
      <c r="J2272" t="s">
        <v>381</v>
      </c>
      <c r="K2272">
        <v>-84.395679999999999</v>
      </c>
      <c r="L2272">
        <v>33.77731</v>
      </c>
      <c r="M2272" t="s">
        <v>374</v>
      </c>
      <c r="N2272">
        <v>6.8</v>
      </c>
      <c r="O2272">
        <v>33</v>
      </c>
      <c r="P2272">
        <v>21</v>
      </c>
      <c r="Q2272">
        <v>22</v>
      </c>
      <c r="R2272">
        <v>1964.41</v>
      </c>
      <c r="S2272">
        <v>39.71</v>
      </c>
      <c r="T2272">
        <v>115.65</v>
      </c>
      <c r="U2272">
        <v>14.31</v>
      </c>
      <c r="V2272">
        <v>788</v>
      </c>
      <c r="W2272">
        <v>23.33</v>
      </c>
    </row>
    <row r="2273" spans="1:23" x14ac:dyDescent="0.25">
      <c r="A2273" t="s">
        <v>2746</v>
      </c>
      <c r="B2273">
        <v>2420</v>
      </c>
      <c r="C2273" t="s">
        <v>2876</v>
      </c>
      <c r="D2273" s="3">
        <v>41137</v>
      </c>
      <c r="E2273">
        <v>2227005.3488099999</v>
      </c>
      <c r="F2273">
        <v>1374119.5758100001</v>
      </c>
      <c r="G2273" t="s">
        <v>1255</v>
      </c>
      <c r="H2273" t="s">
        <v>1256</v>
      </c>
      <c r="I2273" t="s">
        <v>372</v>
      </c>
      <c r="J2273" t="s">
        <v>373</v>
      </c>
      <c r="K2273">
        <v>-84.395650000000003</v>
      </c>
      <c r="L2273">
        <v>33.777340000000002</v>
      </c>
      <c r="M2273" t="s">
        <v>374</v>
      </c>
      <c r="N2273">
        <v>8.8000000000000007</v>
      </c>
      <c r="O2273">
        <v>37</v>
      </c>
      <c r="P2273">
        <v>23</v>
      </c>
      <c r="Q2273">
        <v>28</v>
      </c>
      <c r="R2273">
        <v>2659.76</v>
      </c>
      <c r="S2273">
        <v>53.77</v>
      </c>
      <c r="T2273">
        <v>219.89</v>
      </c>
      <c r="U2273">
        <v>20.88</v>
      </c>
      <c r="V2273">
        <v>1006</v>
      </c>
      <c r="W2273">
        <v>31.58</v>
      </c>
    </row>
    <row r="2274" spans="1:23" x14ac:dyDescent="0.25">
      <c r="A2274" t="s">
        <v>2746</v>
      </c>
      <c r="B2274">
        <v>2421</v>
      </c>
      <c r="C2274" t="s">
        <v>2877</v>
      </c>
      <c r="D2274" s="3">
        <v>41137</v>
      </c>
      <c r="E2274">
        <v>2226986.6035600002</v>
      </c>
      <c r="F2274">
        <v>1374152.4152200001</v>
      </c>
      <c r="G2274" t="s">
        <v>1255</v>
      </c>
      <c r="H2274" t="s">
        <v>1256</v>
      </c>
      <c r="I2274" t="s">
        <v>372</v>
      </c>
      <c r="J2274" t="s">
        <v>373</v>
      </c>
      <c r="K2274">
        <v>-84.395709999999994</v>
      </c>
      <c r="L2274">
        <v>33.777430000000003</v>
      </c>
      <c r="M2274" t="s">
        <v>374</v>
      </c>
      <c r="N2274">
        <v>8</v>
      </c>
      <c r="O2274">
        <v>37</v>
      </c>
      <c r="P2274">
        <v>22</v>
      </c>
      <c r="Q2274">
        <v>26</v>
      </c>
      <c r="R2274">
        <v>2597.12</v>
      </c>
      <c r="S2274">
        <v>52.49</v>
      </c>
      <c r="T2274">
        <v>174.28</v>
      </c>
      <c r="U2274">
        <v>18.23</v>
      </c>
      <c r="V2274">
        <v>912</v>
      </c>
      <c r="W2274">
        <v>30.84</v>
      </c>
    </row>
    <row r="2275" spans="1:23" x14ac:dyDescent="0.25">
      <c r="A2275" t="s">
        <v>2746</v>
      </c>
      <c r="B2275">
        <v>2422</v>
      </c>
      <c r="C2275" t="s">
        <v>2878</v>
      </c>
      <c r="D2275" s="3">
        <v>41137</v>
      </c>
      <c r="E2275">
        <v>2226961.2207499999</v>
      </c>
      <c r="F2275">
        <v>1374164.6302400001</v>
      </c>
      <c r="G2275" t="s">
        <v>1439</v>
      </c>
      <c r="H2275" t="s">
        <v>1440</v>
      </c>
      <c r="I2275" t="s">
        <v>372</v>
      </c>
      <c r="J2275" t="s">
        <v>381</v>
      </c>
      <c r="K2275">
        <v>-84.395790000000005</v>
      </c>
      <c r="L2275">
        <v>33.777470000000001</v>
      </c>
      <c r="M2275" t="s">
        <v>374</v>
      </c>
      <c r="N2275">
        <v>2.1</v>
      </c>
      <c r="O2275">
        <v>6</v>
      </c>
      <c r="P2275">
        <v>5</v>
      </c>
      <c r="Q2275">
        <v>5</v>
      </c>
      <c r="R2275">
        <v>65.88</v>
      </c>
      <c r="S2275">
        <v>1.01</v>
      </c>
      <c r="T2275">
        <v>5.91</v>
      </c>
      <c r="U2275">
        <v>2.4900000000000002</v>
      </c>
      <c r="V2275">
        <v>55</v>
      </c>
      <c r="W2275">
        <v>0.78</v>
      </c>
    </row>
    <row r="2276" spans="1:23" x14ac:dyDescent="0.25">
      <c r="A2276" t="s">
        <v>2746</v>
      </c>
      <c r="B2276">
        <v>2423</v>
      </c>
      <c r="C2276" t="s">
        <v>2879</v>
      </c>
      <c r="D2276" s="3">
        <v>41137</v>
      </c>
      <c r="E2276">
        <v>2226955.8313699998</v>
      </c>
      <c r="F2276">
        <v>1374146.5599700001</v>
      </c>
      <c r="G2276" t="s">
        <v>1439</v>
      </c>
      <c r="H2276" t="s">
        <v>1440</v>
      </c>
      <c r="I2276" t="s">
        <v>372</v>
      </c>
      <c r="J2276" t="s">
        <v>381</v>
      </c>
      <c r="K2276">
        <v>-84.395809999999997</v>
      </c>
      <c r="L2276">
        <v>33.777419999999999</v>
      </c>
      <c r="M2276" t="s">
        <v>374</v>
      </c>
      <c r="N2276">
        <v>1.2</v>
      </c>
      <c r="O2276">
        <v>7</v>
      </c>
      <c r="P2276">
        <v>7</v>
      </c>
      <c r="Q2276">
        <v>6</v>
      </c>
      <c r="R2276">
        <v>88.26</v>
      </c>
      <c r="S2276">
        <v>1.34</v>
      </c>
      <c r="T2276">
        <v>9.19</v>
      </c>
      <c r="U2276">
        <v>3.15</v>
      </c>
      <c r="V2276">
        <v>74</v>
      </c>
      <c r="W2276">
        <v>1.05</v>
      </c>
    </row>
    <row r="2277" spans="1:23" x14ac:dyDescent="0.25">
      <c r="A2277" t="s">
        <v>2746</v>
      </c>
      <c r="B2277">
        <v>2424</v>
      </c>
      <c r="C2277" t="s">
        <v>2880</v>
      </c>
      <c r="D2277" s="3">
        <v>41137</v>
      </c>
      <c r="E2277">
        <v>2226970.0973800002</v>
      </c>
      <c r="F2277">
        <v>1374150.68126</v>
      </c>
      <c r="G2277" t="s">
        <v>1228</v>
      </c>
      <c r="H2277" t="s">
        <v>1229</v>
      </c>
      <c r="I2277" t="s">
        <v>372</v>
      </c>
      <c r="J2277" t="s">
        <v>381</v>
      </c>
      <c r="K2277">
        <v>-84.395769999999999</v>
      </c>
      <c r="L2277">
        <v>33.777430000000003</v>
      </c>
      <c r="M2277" t="s">
        <v>374</v>
      </c>
      <c r="N2277">
        <v>5.2</v>
      </c>
      <c r="O2277">
        <v>12</v>
      </c>
      <c r="P2277">
        <v>17</v>
      </c>
      <c r="Q2277">
        <v>22</v>
      </c>
      <c r="R2277">
        <v>987.59</v>
      </c>
      <c r="S2277">
        <v>12.96</v>
      </c>
      <c r="T2277">
        <v>53.44</v>
      </c>
      <c r="U2277">
        <v>8.5500000000000007</v>
      </c>
      <c r="V2277">
        <v>317</v>
      </c>
      <c r="W2277">
        <v>11.73</v>
      </c>
    </row>
    <row r="2278" spans="1:23" x14ac:dyDescent="0.25">
      <c r="A2278" t="s">
        <v>2746</v>
      </c>
      <c r="B2278">
        <v>2425</v>
      </c>
      <c r="C2278" t="s">
        <v>2881</v>
      </c>
      <c r="D2278" s="3">
        <v>41137</v>
      </c>
      <c r="E2278">
        <v>2226980.7624900001</v>
      </c>
      <c r="F2278">
        <v>1374130.6086500001</v>
      </c>
      <c r="G2278" t="s">
        <v>1255</v>
      </c>
      <c r="H2278" t="s">
        <v>1256</v>
      </c>
      <c r="I2278" t="s">
        <v>380</v>
      </c>
      <c r="J2278" t="s">
        <v>373</v>
      </c>
      <c r="K2278">
        <v>-84.39573</v>
      </c>
      <c r="L2278">
        <v>33.777369999999998</v>
      </c>
      <c r="M2278" t="s">
        <v>374</v>
      </c>
      <c r="N2278">
        <v>4.8</v>
      </c>
      <c r="O2278">
        <v>28</v>
      </c>
      <c r="P2278">
        <v>15</v>
      </c>
      <c r="Q2278">
        <v>15</v>
      </c>
      <c r="R2278">
        <v>757.89</v>
      </c>
      <c r="S2278">
        <v>15.32</v>
      </c>
      <c r="T2278">
        <v>48.52</v>
      </c>
      <c r="U2278">
        <v>8.6</v>
      </c>
      <c r="V2278">
        <v>305</v>
      </c>
      <c r="W2278">
        <v>9</v>
      </c>
    </row>
    <row r="2279" spans="1:23" x14ac:dyDescent="0.25">
      <c r="A2279" t="s">
        <v>2746</v>
      </c>
      <c r="B2279">
        <v>2426</v>
      </c>
      <c r="C2279" t="s">
        <v>2882</v>
      </c>
      <c r="D2279" s="3">
        <v>41137</v>
      </c>
      <c r="E2279">
        <v>2226973.8632200002</v>
      </c>
      <c r="F2279">
        <v>1374139.5776899999</v>
      </c>
      <c r="G2279" t="s">
        <v>1439</v>
      </c>
      <c r="H2279" t="s">
        <v>1440</v>
      </c>
      <c r="I2279" t="s">
        <v>372</v>
      </c>
      <c r="J2279" t="s">
        <v>381</v>
      </c>
      <c r="K2279">
        <v>-84.395750000000007</v>
      </c>
      <c r="L2279">
        <v>33.7774</v>
      </c>
      <c r="M2279" t="s">
        <v>374</v>
      </c>
      <c r="N2279">
        <v>2.1</v>
      </c>
      <c r="O2279">
        <v>6</v>
      </c>
      <c r="P2279">
        <v>5</v>
      </c>
      <c r="Q2279">
        <v>5</v>
      </c>
      <c r="R2279">
        <v>38.75</v>
      </c>
      <c r="S2279">
        <v>0.6</v>
      </c>
      <c r="T2279">
        <v>5.91</v>
      </c>
      <c r="U2279">
        <v>2.4900000000000002</v>
      </c>
      <c r="V2279">
        <v>55</v>
      </c>
      <c r="W2279">
        <v>0.46</v>
      </c>
    </row>
    <row r="2280" spans="1:23" x14ac:dyDescent="0.25">
      <c r="A2280" t="s">
        <v>2746</v>
      </c>
      <c r="B2280">
        <v>2427</v>
      </c>
      <c r="C2280" t="s">
        <v>2883</v>
      </c>
      <c r="D2280" s="3">
        <v>41137</v>
      </c>
      <c r="E2280">
        <v>2226970.41359</v>
      </c>
      <c r="F2280">
        <v>1374124.39931</v>
      </c>
      <c r="G2280" t="s">
        <v>1439</v>
      </c>
      <c r="H2280" t="s">
        <v>1440</v>
      </c>
      <c r="I2280" t="s">
        <v>372</v>
      </c>
      <c r="J2280" t="s">
        <v>381</v>
      </c>
      <c r="K2280">
        <v>-84.395759999999996</v>
      </c>
      <c r="L2280">
        <v>33.777360000000002</v>
      </c>
      <c r="M2280" t="s">
        <v>374</v>
      </c>
      <c r="N2280">
        <v>2</v>
      </c>
      <c r="O2280">
        <v>6</v>
      </c>
      <c r="P2280">
        <v>5</v>
      </c>
      <c r="Q2280">
        <v>6</v>
      </c>
      <c r="R2280">
        <v>53.71</v>
      </c>
      <c r="S2280">
        <v>0.82</v>
      </c>
      <c r="T2280">
        <v>5.27</v>
      </c>
      <c r="U2280">
        <v>2.34</v>
      </c>
      <c r="V2280">
        <v>55</v>
      </c>
      <c r="W2280">
        <v>0.64</v>
      </c>
    </row>
    <row r="2281" spans="1:23" x14ac:dyDescent="0.25">
      <c r="A2281" t="s">
        <v>2746</v>
      </c>
      <c r="B2281">
        <v>2428</v>
      </c>
      <c r="C2281" t="s">
        <v>2884</v>
      </c>
      <c r="D2281" s="3">
        <v>41137</v>
      </c>
      <c r="E2281">
        <v>2226978.0896200002</v>
      </c>
      <c r="F2281">
        <v>1374118.6876099999</v>
      </c>
      <c r="G2281" t="s">
        <v>426</v>
      </c>
      <c r="H2281" t="s">
        <v>427</v>
      </c>
      <c r="I2281" t="s">
        <v>372</v>
      </c>
      <c r="J2281" t="s">
        <v>381</v>
      </c>
      <c r="K2281">
        <v>-84.395740000000004</v>
      </c>
      <c r="L2281">
        <v>33.777340000000002</v>
      </c>
      <c r="M2281" t="s">
        <v>374</v>
      </c>
      <c r="N2281">
        <v>4</v>
      </c>
      <c r="O2281">
        <v>8</v>
      </c>
      <c r="P2281">
        <v>7</v>
      </c>
      <c r="Q2281">
        <v>7</v>
      </c>
      <c r="R2281">
        <v>105.06</v>
      </c>
      <c r="S2281">
        <v>2.87</v>
      </c>
      <c r="T2281">
        <v>29.1</v>
      </c>
      <c r="U2281">
        <v>5.91</v>
      </c>
      <c r="V2281">
        <v>188</v>
      </c>
      <c r="W2281">
        <v>2.17</v>
      </c>
    </row>
    <row r="2282" spans="1:23" x14ac:dyDescent="0.25">
      <c r="A2282" t="s">
        <v>2746</v>
      </c>
      <c r="B2282">
        <v>2429</v>
      </c>
      <c r="C2282" t="s">
        <v>2885</v>
      </c>
      <c r="D2282" s="3">
        <v>41137</v>
      </c>
      <c r="E2282">
        <v>2226964.4802299999</v>
      </c>
      <c r="F2282">
        <v>1374116.60839</v>
      </c>
      <c r="G2282" t="s">
        <v>437</v>
      </c>
      <c r="H2282" t="s">
        <v>438</v>
      </c>
      <c r="I2282" t="s">
        <v>372</v>
      </c>
      <c r="J2282" t="s">
        <v>373</v>
      </c>
      <c r="K2282">
        <v>-84.395780000000002</v>
      </c>
      <c r="L2282">
        <v>33.777329999999999</v>
      </c>
      <c r="M2282" t="s">
        <v>374</v>
      </c>
      <c r="N2282">
        <v>6.6</v>
      </c>
      <c r="O2282">
        <v>37</v>
      </c>
      <c r="P2282">
        <v>35</v>
      </c>
      <c r="Q2282">
        <v>41</v>
      </c>
      <c r="R2282">
        <v>4178.01</v>
      </c>
      <c r="S2282">
        <v>66.319999999999993</v>
      </c>
      <c r="T2282">
        <v>444.12</v>
      </c>
      <c r="U2282">
        <v>32.08</v>
      </c>
      <c r="V2282">
        <v>1291</v>
      </c>
      <c r="W2282">
        <v>49.61</v>
      </c>
    </row>
    <row r="2283" spans="1:23" x14ac:dyDescent="0.25">
      <c r="A2283" t="s">
        <v>2746</v>
      </c>
      <c r="B2283">
        <v>2430</v>
      </c>
      <c r="C2283" t="s">
        <v>2886</v>
      </c>
      <c r="D2283" s="3">
        <v>41137</v>
      </c>
      <c r="E2283">
        <v>2226989.3774600001</v>
      </c>
      <c r="F2283">
        <v>1374117.36415</v>
      </c>
      <c r="G2283" t="s">
        <v>432</v>
      </c>
      <c r="H2283" t="s">
        <v>433</v>
      </c>
      <c r="I2283" t="s">
        <v>372</v>
      </c>
      <c r="J2283" t="s">
        <v>381</v>
      </c>
      <c r="K2283">
        <v>-84.395700000000005</v>
      </c>
      <c r="L2283">
        <v>33.777340000000002</v>
      </c>
      <c r="M2283" t="s">
        <v>374</v>
      </c>
      <c r="N2283">
        <v>3.6</v>
      </c>
      <c r="O2283">
        <v>14</v>
      </c>
      <c r="P2283">
        <v>17</v>
      </c>
      <c r="Q2283">
        <v>19</v>
      </c>
      <c r="R2283">
        <v>692.33</v>
      </c>
      <c r="S2283">
        <v>9.08</v>
      </c>
      <c r="T2283">
        <v>22.47</v>
      </c>
      <c r="U2283">
        <v>5.25</v>
      </c>
      <c r="V2283">
        <v>152</v>
      </c>
      <c r="W2283">
        <v>8.2200000000000006</v>
      </c>
    </row>
    <row r="2284" spans="1:23" x14ac:dyDescent="0.25">
      <c r="A2284" t="s">
        <v>2746</v>
      </c>
      <c r="B2284">
        <v>2431</v>
      </c>
      <c r="C2284" t="s">
        <v>2887</v>
      </c>
      <c r="D2284" s="3">
        <v>41137</v>
      </c>
      <c r="E2284">
        <v>2226981.3772</v>
      </c>
      <c r="F2284">
        <v>1374107.0781</v>
      </c>
      <c r="G2284" t="s">
        <v>426</v>
      </c>
      <c r="H2284" t="s">
        <v>427</v>
      </c>
      <c r="I2284" t="s">
        <v>372</v>
      </c>
      <c r="J2284" t="s">
        <v>381</v>
      </c>
      <c r="K2284">
        <v>-84.39573</v>
      </c>
      <c r="L2284">
        <v>33.77731</v>
      </c>
      <c r="M2284" t="s">
        <v>374</v>
      </c>
      <c r="N2284">
        <v>4.3</v>
      </c>
      <c r="O2284">
        <v>13</v>
      </c>
      <c r="P2284">
        <v>6</v>
      </c>
      <c r="Q2284">
        <v>7</v>
      </c>
      <c r="R2284">
        <v>166.09</v>
      </c>
      <c r="S2284">
        <v>4.54</v>
      </c>
      <c r="T2284">
        <v>35.909999999999997</v>
      </c>
      <c r="U2284">
        <v>6.64</v>
      </c>
      <c r="V2284">
        <v>217</v>
      </c>
      <c r="W2284">
        <v>3.43</v>
      </c>
    </row>
    <row r="2285" spans="1:23" x14ac:dyDescent="0.25">
      <c r="A2285" t="s">
        <v>2746</v>
      </c>
      <c r="B2285">
        <v>2432</v>
      </c>
      <c r="C2285" t="s">
        <v>2888</v>
      </c>
      <c r="D2285" s="3">
        <v>41137</v>
      </c>
      <c r="E2285">
        <v>2226992.80614</v>
      </c>
      <c r="F2285">
        <v>1374080.41059</v>
      </c>
      <c r="G2285" t="s">
        <v>437</v>
      </c>
      <c r="H2285" t="s">
        <v>438</v>
      </c>
      <c r="I2285" t="s">
        <v>372</v>
      </c>
      <c r="J2285" t="s">
        <v>373</v>
      </c>
      <c r="K2285">
        <v>-84.395690000000002</v>
      </c>
      <c r="L2285">
        <v>33.777230000000003</v>
      </c>
      <c r="M2285" t="s">
        <v>374</v>
      </c>
      <c r="N2285">
        <v>6.8</v>
      </c>
      <c r="O2285">
        <v>34</v>
      </c>
      <c r="P2285">
        <v>28</v>
      </c>
      <c r="Q2285">
        <v>33</v>
      </c>
      <c r="R2285">
        <v>4124.95</v>
      </c>
      <c r="S2285">
        <v>65.48</v>
      </c>
      <c r="T2285">
        <v>449.81</v>
      </c>
      <c r="U2285">
        <v>32.299999999999997</v>
      </c>
      <c r="V2285">
        <v>1300</v>
      </c>
      <c r="W2285">
        <v>48.98</v>
      </c>
    </row>
    <row r="2286" spans="1:23" x14ac:dyDescent="0.25">
      <c r="A2286" t="s">
        <v>2746</v>
      </c>
      <c r="B2286">
        <v>2433</v>
      </c>
      <c r="C2286" t="s">
        <v>2889</v>
      </c>
      <c r="D2286" s="3">
        <v>41137</v>
      </c>
      <c r="E2286">
        <v>2226977.1865900001</v>
      </c>
      <c r="F2286">
        <v>1374080.41059</v>
      </c>
      <c r="G2286" t="s">
        <v>518</v>
      </c>
      <c r="H2286" t="s">
        <v>519</v>
      </c>
      <c r="I2286" t="s">
        <v>372</v>
      </c>
      <c r="J2286" t="s">
        <v>381</v>
      </c>
      <c r="K2286">
        <v>-84.395740000000004</v>
      </c>
      <c r="L2286">
        <v>33.777230000000003</v>
      </c>
      <c r="M2286" t="s">
        <v>374</v>
      </c>
      <c r="N2286">
        <v>4.5999999999999996</v>
      </c>
      <c r="O2286">
        <v>28</v>
      </c>
      <c r="P2286">
        <v>16</v>
      </c>
      <c r="Q2286">
        <v>16</v>
      </c>
      <c r="R2286">
        <v>665.32</v>
      </c>
      <c r="S2286">
        <v>12.08</v>
      </c>
      <c r="T2286">
        <v>38.74</v>
      </c>
      <c r="U2286">
        <v>5.82</v>
      </c>
      <c r="V2286">
        <v>400</v>
      </c>
      <c r="W2286">
        <v>7.9</v>
      </c>
    </row>
    <row r="2287" spans="1:23" x14ac:dyDescent="0.25">
      <c r="A2287" t="s">
        <v>2746</v>
      </c>
      <c r="B2287">
        <v>2434</v>
      </c>
      <c r="C2287" t="s">
        <v>2890</v>
      </c>
      <c r="D2287" s="3">
        <v>41137</v>
      </c>
      <c r="E2287">
        <v>2226978.7104500001</v>
      </c>
      <c r="F2287">
        <v>1374069.36262</v>
      </c>
      <c r="G2287" t="s">
        <v>1439</v>
      </c>
      <c r="H2287" t="s">
        <v>1440</v>
      </c>
      <c r="I2287" t="s">
        <v>372</v>
      </c>
      <c r="J2287" t="s">
        <v>381</v>
      </c>
      <c r="K2287">
        <v>-84.395740000000004</v>
      </c>
      <c r="L2287">
        <v>33.777200000000001</v>
      </c>
      <c r="M2287" t="s">
        <v>374</v>
      </c>
      <c r="N2287">
        <v>2</v>
      </c>
      <c r="O2287">
        <v>7</v>
      </c>
      <c r="P2287">
        <v>9</v>
      </c>
      <c r="Q2287">
        <v>8</v>
      </c>
      <c r="R2287">
        <v>147.25</v>
      </c>
      <c r="S2287">
        <v>2.25</v>
      </c>
      <c r="T2287">
        <v>6.92</v>
      </c>
      <c r="U2287">
        <v>2.71</v>
      </c>
      <c r="V2287">
        <v>56</v>
      </c>
      <c r="W2287">
        <v>1.75</v>
      </c>
    </row>
    <row r="2288" spans="1:23" x14ac:dyDescent="0.25">
      <c r="A2288" t="s">
        <v>2746</v>
      </c>
      <c r="B2288">
        <v>2435</v>
      </c>
      <c r="C2288" t="s">
        <v>2891</v>
      </c>
      <c r="D2288" s="3">
        <v>41137</v>
      </c>
      <c r="E2288">
        <v>2227000.04446</v>
      </c>
      <c r="F2288">
        <v>1374039.26642</v>
      </c>
      <c r="G2288" t="s">
        <v>416</v>
      </c>
      <c r="H2288" t="s">
        <v>417</v>
      </c>
      <c r="I2288" t="s">
        <v>372</v>
      </c>
      <c r="J2288" t="s">
        <v>373</v>
      </c>
      <c r="K2288">
        <v>-84.395669999999996</v>
      </c>
      <c r="L2288">
        <v>33.777119999999996</v>
      </c>
      <c r="M2288" t="s">
        <v>374</v>
      </c>
      <c r="N2288">
        <v>6.3</v>
      </c>
      <c r="O2288">
        <v>28</v>
      </c>
      <c r="P2288">
        <v>26</v>
      </c>
      <c r="Q2288">
        <v>29</v>
      </c>
      <c r="R2288">
        <v>3688.68</v>
      </c>
      <c r="S2288">
        <v>85.85</v>
      </c>
      <c r="T2288">
        <v>75.77</v>
      </c>
      <c r="U2288">
        <v>9.8800000000000008</v>
      </c>
      <c r="V2288">
        <v>737</v>
      </c>
      <c r="W2288">
        <v>43.8</v>
      </c>
    </row>
    <row r="2289" spans="1:23" x14ac:dyDescent="0.25">
      <c r="A2289" t="s">
        <v>2746</v>
      </c>
      <c r="B2289">
        <v>2436</v>
      </c>
      <c r="C2289" t="s">
        <v>2892</v>
      </c>
      <c r="D2289" s="3">
        <v>41137</v>
      </c>
      <c r="E2289">
        <v>2227001.1873599999</v>
      </c>
      <c r="F2289">
        <v>1374073.9341899999</v>
      </c>
      <c r="G2289" t="s">
        <v>1439</v>
      </c>
      <c r="H2289" t="s">
        <v>1440</v>
      </c>
      <c r="I2289" t="s">
        <v>372</v>
      </c>
      <c r="J2289" t="s">
        <v>381</v>
      </c>
      <c r="K2289">
        <v>-84.395660000000007</v>
      </c>
      <c r="L2289">
        <v>33.77722</v>
      </c>
      <c r="M2289" t="s">
        <v>374</v>
      </c>
      <c r="N2289">
        <v>2</v>
      </c>
      <c r="O2289">
        <v>7</v>
      </c>
      <c r="P2289">
        <v>7</v>
      </c>
      <c r="Q2289">
        <v>6</v>
      </c>
      <c r="R2289">
        <v>79.650000000000006</v>
      </c>
      <c r="S2289">
        <v>1.21</v>
      </c>
      <c r="T2289">
        <v>5.31</v>
      </c>
      <c r="U2289">
        <v>2.34</v>
      </c>
      <c r="V2289">
        <v>55</v>
      </c>
      <c r="W2289">
        <v>0.95</v>
      </c>
    </row>
    <row r="2290" spans="1:23" x14ac:dyDescent="0.25">
      <c r="A2290" t="s">
        <v>2746</v>
      </c>
      <c r="B2290">
        <v>2437</v>
      </c>
      <c r="C2290" t="s">
        <v>2893</v>
      </c>
      <c r="D2290" s="3">
        <v>41137</v>
      </c>
      <c r="E2290">
        <v>2227003.8541100002</v>
      </c>
      <c r="F2290">
        <v>1374060.2194699999</v>
      </c>
      <c r="G2290" t="s">
        <v>437</v>
      </c>
      <c r="H2290" t="s">
        <v>438</v>
      </c>
      <c r="I2290" t="s">
        <v>372</v>
      </c>
      <c r="J2290" t="s">
        <v>373</v>
      </c>
      <c r="K2290">
        <v>-84.395650000000003</v>
      </c>
      <c r="L2290">
        <v>33.777180000000001</v>
      </c>
      <c r="M2290" t="s">
        <v>374</v>
      </c>
      <c r="N2290">
        <v>7.1</v>
      </c>
      <c r="O2290">
        <v>35</v>
      </c>
      <c r="P2290">
        <v>34</v>
      </c>
      <c r="Q2290">
        <v>38</v>
      </c>
      <c r="R2290">
        <v>4235.92</v>
      </c>
      <c r="S2290">
        <v>67.239999999999995</v>
      </c>
      <c r="T2290">
        <v>694.81</v>
      </c>
      <c r="U2290">
        <v>41.73</v>
      </c>
      <c r="V2290">
        <v>1638</v>
      </c>
      <c r="W2290">
        <v>50.3</v>
      </c>
    </row>
    <row r="2291" spans="1:23" x14ac:dyDescent="0.25">
      <c r="A2291" t="s">
        <v>2746</v>
      </c>
      <c r="B2291">
        <v>2438</v>
      </c>
      <c r="C2291" t="s">
        <v>2894</v>
      </c>
      <c r="D2291" s="3">
        <v>41137</v>
      </c>
      <c r="E2291">
        <v>2227009.1876099999</v>
      </c>
      <c r="F2291">
        <v>1374043.07607</v>
      </c>
      <c r="G2291" t="s">
        <v>426</v>
      </c>
      <c r="H2291" t="s">
        <v>427</v>
      </c>
      <c r="I2291" t="s">
        <v>372</v>
      </c>
      <c r="J2291" t="s">
        <v>381</v>
      </c>
      <c r="K2291">
        <v>-84.39564</v>
      </c>
      <c r="L2291">
        <v>33.77713</v>
      </c>
      <c r="M2291" t="s">
        <v>374</v>
      </c>
      <c r="N2291">
        <v>4</v>
      </c>
      <c r="O2291">
        <v>11</v>
      </c>
      <c r="P2291">
        <v>7</v>
      </c>
      <c r="Q2291">
        <v>6</v>
      </c>
      <c r="R2291">
        <v>119.69</v>
      </c>
      <c r="S2291">
        <v>3.28</v>
      </c>
      <c r="T2291">
        <v>29.72</v>
      </c>
      <c r="U2291">
        <v>5.97</v>
      </c>
      <c r="V2291">
        <v>188</v>
      </c>
      <c r="W2291">
        <v>2.4700000000000002</v>
      </c>
    </row>
    <row r="2292" spans="1:23" x14ac:dyDescent="0.25">
      <c r="A2292" t="s">
        <v>2746</v>
      </c>
      <c r="B2292">
        <v>2439</v>
      </c>
      <c r="C2292" t="s">
        <v>2895</v>
      </c>
      <c r="D2292" s="3">
        <v>41137</v>
      </c>
      <c r="E2292">
        <v>2227012.9972600001</v>
      </c>
      <c r="F2292">
        <v>1374043.838</v>
      </c>
      <c r="G2292" t="s">
        <v>1439</v>
      </c>
      <c r="H2292" t="s">
        <v>1440</v>
      </c>
      <c r="I2292" t="s">
        <v>372</v>
      </c>
      <c r="J2292" t="s">
        <v>381</v>
      </c>
      <c r="K2292">
        <v>-84.395619999999994</v>
      </c>
      <c r="L2292">
        <v>33.77713</v>
      </c>
      <c r="M2292" t="s">
        <v>374</v>
      </c>
      <c r="N2292">
        <v>2</v>
      </c>
      <c r="O2292">
        <v>7</v>
      </c>
      <c r="P2292">
        <v>7</v>
      </c>
      <c r="Q2292">
        <v>5</v>
      </c>
      <c r="R2292">
        <v>84.07</v>
      </c>
      <c r="S2292">
        <v>1.28</v>
      </c>
      <c r="T2292">
        <v>5.31</v>
      </c>
      <c r="U2292">
        <v>2.34</v>
      </c>
      <c r="V2292">
        <v>55</v>
      </c>
      <c r="W2292">
        <v>1</v>
      </c>
    </row>
    <row r="2293" spans="1:23" x14ac:dyDescent="0.25">
      <c r="A2293" t="s">
        <v>2746</v>
      </c>
      <c r="B2293">
        <v>2440</v>
      </c>
      <c r="C2293" t="s">
        <v>2896</v>
      </c>
      <c r="D2293" s="3">
        <v>41137</v>
      </c>
      <c r="E2293">
        <v>2227011.4734</v>
      </c>
      <c r="F2293">
        <v>1374024.7897699999</v>
      </c>
      <c r="G2293" t="s">
        <v>1439</v>
      </c>
      <c r="H2293" t="s">
        <v>1440</v>
      </c>
      <c r="I2293" t="s">
        <v>372</v>
      </c>
      <c r="J2293" t="s">
        <v>381</v>
      </c>
      <c r="K2293">
        <v>-84.395629999999997</v>
      </c>
      <c r="L2293">
        <v>33.777079999999998</v>
      </c>
      <c r="M2293" t="s">
        <v>374</v>
      </c>
      <c r="N2293">
        <v>2.5</v>
      </c>
      <c r="O2293">
        <v>6</v>
      </c>
      <c r="P2293">
        <v>6</v>
      </c>
      <c r="Q2293">
        <v>5</v>
      </c>
      <c r="R2293">
        <v>79.22</v>
      </c>
      <c r="S2293">
        <v>1.21</v>
      </c>
      <c r="T2293">
        <v>8.9499999999999993</v>
      </c>
      <c r="U2293">
        <v>3.11</v>
      </c>
      <c r="V2293">
        <v>73</v>
      </c>
      <c r="W2293">
        <v>0.94</v>
      </c>
    </row>
    <row r="2294" spans="1:23" x14ac:dyDescent="0.25">
      <c r="A2294" t="s">
        <v>2746</v>
      </c>
      <c r="B2294">
        <v>2441</v>
      </c>
      <c r="C2294" t="s">
        <v>2897</v>
      </c>
      <c r="D2294" s="3">
        <v>41137</v>
      </c>
      <c r="E2294">
        <v>2226984.0439499998</v>
      </c>
      <c r="F2294">
        <v>1374036.9806299999</v>
      </c>
      <c r="G2294" t="s">
        <v>1439</v>
      </c>
      <c r="H2294" t="s">
        <v>1440</v>
      </c>
      <c r="I2294" t="s">
        <v>380</v>
      </c>
      <c r="J2294" t="s">
        <v>381</v>
      </c>
      <c r="K2294">
        <v>-84.395719999999997</v>
      </c>
      <c r="L2294">
        <v>33.777119999999996</v>
      </c>
      <c r="M2294" t="s">
        <v>374</v>
      </c>
      <c r="N2294">
        <v>2</v>
      </c>
      <c r="O2294">
        <v>7</v>
      </c>
      <c r="P2294">
        <v>5</v>
      </c>
      <c r="Q2294">
        <v>6</v>
      </c>
      <c r="R2294">
        <v>53.71</v>
      </c>
      <c r="S2294">
        <v>0.82</v>
      </c>
      <c r="T2294">
        <v>5.31</v>
      </c>
      <c r="U2294">
        <v>2.34</v>
      </c>
      <c r="V2294">
        <v>55</v>
      </c>
      <c r="W2294">
        <v>0.64</v>
      </c>
    </row>
    <row r="2295" spans="1:23" x14ac:dyDescent="0.25">
      <c r="A2295" t="s">
        <v>2746</v>
      </c>
      <c r="B2295">
        <v>2442</v>
      </c>
      <c r="C2295" t="s">
        <v>2898</v>
      </c>
      <c r="D2295" s="3">
        <v>41137</v>
      </c>
      <c r="E2295">
        <v>2226991.2822799999</v>
      </c>
      <c r="F2295">
        <v>1374018.3133700001</v>
      </c>
      <c r="G2295" t="s">
        <v>437</v>
      </c>
      <c r="H2295" t="s">
        <v>438</v>
      </c>
      <c r="I2295" t="s">
        <v>372</v>
      </c>
      <c r="J2295" t="s">
        <v>373</v>
      </c>
      <c r="K2295">
        <v>-84.395690000000002</v>
      </c>
      <c r="L2295">
        <v>33.777059999999999</v>
      </c>
      <c r="M2295" t="s">
        <v>374</v>
      </c>
      <c r="N2295">
        <v>7.2</v>
      </c>
      <c r="O2295">
        <v>45</v>
      </c>
      <c r="P2295">
        <v>31</v>
      </c>
      <c r="Q2295">
        <v>29</v>
      </c>
      <c r="R2295">
        <v>2502.39</v>
      </c>
      <c r="S2295">
        <v>39.729999999999997</v>
      </c>
      <c r="T2295">
        <v>278.29000000000002</v>
      </c>
      <c r="U2295">
        <v>24.38</v>
      </c>
      <c r="V2295">
        <v>1042</v>
      </c>
      <c r="W2295">
        <v>29.71</v>
      </c>
    </row>
    <row r="2296" spans="1:23" x14ac:dyDescent="0.25">
      <c r="A2296" t="s">
        <v>2746</v>
      </c>
      <c r="B2296">
        <v>2443</v>
      </c>
      <c r="C2296" t="s">
        <v>2899</v>
      </c>
      <c r="D2296" s="3">
        <v>41137</v>
      </c>
      <c r="E2296">
        <v>2226989.7584199999</v>
      </c>
      <c r="F2296">
        <v>1374002.69383</v>
      </c>
      <c r="G2296" t="s">
        <v>1228</v>
      </c>
      <c r="H2296" t="s">
        <v>1229</v>
      </c>
      <c r="I2296" t="s">
        <v>372</v>
      </c>
      <c r="J2296" t="s">
        <v>381</v>
      </c>
      <c r="K2296">
        <v>-84.395700000000005</v>
      </c>
      <c r="L2296">
        <v>33.77702</v>
      </c>
      <c r="M2296" t="s">
        <v>374</v>
      </c>
      <c r="N2296">
        <v>4.4000000000000004</v>
      </c>
      <c r="O2296">
        <v>18</v>
      </c>
      <c r="P2296">
        <v>16</v>
      </c>
      <c r="Q2296">
        <v>26</v>
      </c>
      <c r="R2296">
        <v>914.29</v>
      </c>
      <c r="S2296">
        <v>11.99</v>
      </c>
      <c r="T2296">
        <v>36.86</v>
      </c>
      <c r="U2296">
        <v>6.94</v>
      </c>
      <c r="V2296">
        <v>227</v>
      </c>
      <c r="W2296">
        <v>10.86</v>
      </c>
    </row>
    <row r="2297" spans="1:23" x14ac:dyDescent="0.25">
      <c r="A2297" t="s">
        <v>1384</v>
      </c>
      <c r="B2297">
        <v>2444</v>
      </c>
      <c r="C2297" t="s">
        <v>2900</v>
      </c>
      <c r="D2297" s="3">
        <v>41137</v>
      </c>
      <c r="E2297">
        <v>2226779.6919100001</v>
      </c>
      <c r="F2297">
        <v>1373713.5242000001</v>
      </c>
      <c r="G2297" t="s">
        <v>390</v>
      </c>
      <c r="H2297" t="s">
        <v>391</v>
      </c>
      <c r="I2297" t="s">
        <v>372</v>
      </c>
      <c r="J2297" t="s">
        <v>373</v>
      </c>
      <c r="K2297">
        <v>-84.396389999999997</v>
      </c>
      <c r="L2297">
        <v>33.776229999999998</v>
      </c>
      <c r="M2297" t="s">
        <v>374</v>
      </c>
      <c r="N2297">
        <v>17</v>
      </c>
      <c r="O2297">
        <v>48</v>
      </c>
      <c r="P2297">
        <v>46</v>
      </c>
      <c r="Q2297">
        <v>42</v>
      </c>
      <c r="R2297">
        <v>3820.22</v>
      </c>
      <c r="S2297">
        <v>52.69</v>
      </c>
      <c r="T2297">
        <v>1035.42</v>
      </c>
      <c r="U2297">
        <v>48.17</v>
      </c>
      <c r="V2297">
        <v>3063</v>
      </c>
      <c r="W2297">
        <v>45.36</v>
      </c>
    </row>
    <row r="2298" spans="1:23" x14ac:dyDescent="0.25">
      <c r="A2298" t="s">
        <v>1384</v>
      </c>
      <c r="B2298">
        <v>2445</v>
      </c>
      <c r="C2298" t="s">
        <v>2901</v>
      </c>
      <c r="D2298" s="3">
        <v>41137</v>
      </c>
      <c r="E2298">
        <v>2226769.1911999998</v>
      </c>
      <c r="F2298">
        <v>1373700.2933100001</v>
      </c>
      <c r="G2298" t="s">
        <v>390</v>
      </c>
      <c r="H2298" t="s">
        <v>391</v>
      </c>
      <c r="I2298" t="s">
        <v>372</v>
      </c>
      <c r="J2298" t="s">
        <v>373</v>
      </c>
      <c r="K2298">
        <v>-84.396420000000006</v>
      </c>
      <c r="L2298">
        <v>33.77619</v>
      </c>
      <c r="M2298" t="s">
        <v>374</v>
      </c>
      <c r="N2298">
        <v>12.9</v>
      </c>
      <c r="O2298">
        <v>42</v>
      </c>
      <c r="P2298">
        <v>31</v>
      </c>
      <c r="Q2298">
        <v>42</v>
      </c>
      <c r="R2298">
        <v>4432.8999999999996</v>
      </c>
      <c r="S2298">
        <v>61.13</v>
      </c>
      <c r="T2298">
        <v>539.07000000000005</v>
      </c>
      <c r="U2298">
        <v>33.18</v>
      </c>
      <c r="V2298">
        <v>1926</v>
      </c>
      <c r="W2298">
        <v>52.64</v>
      </c>
    </row>
    <row r="2299" spans="1:23" x14ac:dyDescent="0.25">
      <c r="A2299" t="s">
        <v>1384</v>
      </c>
      <c r="B2299">
        <v>2446</v>
      </c>
      <c r="C2299" t="s">
        <v>2902</v>
      </c>
      <c r="D2299" s="3">
        <v>41137</v>
      </c>
      <c r="E2299">
        <v>2226779.6919100001</v>
      </c>
      <c r="F2299">
        <v>1373621.7480299999</v>
      </c>
      <c r="G2299" t="s">
        <v>390</v>
      </c>
      <c r="H2299" t="s">
        <v>391</v>
      </c>
      <c r="I2299" t="s">
        <v>407</v>
      </c>
      <c r="J2299" t="s">
        <v>399</v>
      </c>
      <c r="K2299">
        <v>-84.396389999999997</v>
      </c>
      <c r="L2299">
        <v>33.775970000000001</v>
      </c>
      <c r="M2299" t="s">
        <v>374</v>
      </c>
      <c r="N2299">
        <v>8.1999999999999993</v>
      </c>
      <c r="O2299">
        <v>32</v>
      </c>
      <c r="P2299">
        <v>24</v>
      </c>
      <c r="Q2299">
        <v>21</v>
      </c>
      <c r="R2299">
        <v>1068.8599999999999</v>
      </c>
      <c r="S2299">
        <v>14.75</v>
      </c>
      <c r="T2299">
        <v>184.62</v>
      </c>
      <c r="U2299">
        <v>13.62</v>
      </c>
      <c r="V2299">
        <v>624</v>
      </c>
      <c r="W2299">
        <v>12.69</v>
      </c>
    </row>
    <row r="2300" spans="1:23" x14ac:dyDescent="0.25">
      <c r="A2300" t="s">
        <v>1384</v>
      </c>
      <c r="B2300">
        <v>2447</v>
      </c>
      <c r="C2300" t="s">
        <v>2903</v>
      </c>
      <c r="D2300" s="3">
        <v>41137</v>
      </c>
      <c r="E2300">
        <v>2226766.2510099998</v>
      </c>
      <c r="F2300">
        <v>1373606.6270099999</v>
      </c>
      <c r="G2300" t="s">
        <v>390</v>
      </c>
      <c r="H2300" t="s">
        <v>391</v>
      </c>
      <c r="I2300" t="s">
        <v>380</v>
      </c>
      <c r="J2300" t="s">
        <v>373</v>
      </c>
      <c r="K2300">
        <v>-84.396429999999995</v>
      </c>
      <c r="L2300">
        <v>33.775930000000002</v>
      </c>
      <c r="M2300" t="s">
        <v>374</v>
      </c>
      <c r="N2300">
        <v>16</v>
      </c>
      <c r="O2300">
        <v>47</v>
      </c>
      <c r="P2300">
        <v>44</v>
      </c>
      <c r="Q2300">
        <v>39</v>
      </c>
      <c r="R2300">
        <v>5878.6</v>
      </c>
      <c r="S2300">
        <v>81.09</v>
      </c>
      <c r="T2300">
        <v>897.13</v>
      </c>
      <c r="U2300">
        <v>44.38</v>
      </c>
      <c r="V2300">
        <v>2620</v>
      </c>
      <c r="W2300">
        <v>69.81</v>
      </c>
    </row>
    <row r="2301" spans="1:23" x14ac:dyDescent="0.25">
      <c r="A2301" t="s">
        <v>1384</v>
      </c>
      <c r="B2301">
        <v>2448</v>
      </c>
      <c r="C2301" t="s">
        <v>2904</v>
      </c>
      <c r="D2301" s="3">
        <v>41137</v>
      </c>
      <c r="E2301">
        <v>2226780.6647399999</v>
      </c>
      <c r="F2301">
        <v>1373591.0898800001</v>
      </c>
      <c r="G2301" t="s">
        <v>390</v>
      </c>
      <c r="H2301" t="s">
        <v>391</v>
      </c>
      <c r="I2301" t="s">
        <v>380</v>
      </c>
      <c r="J2301" t="s">
        <v>373</v>
      </c>
      <c r="K2301">
        <v>-84.396379999999994</v>
      </c>
      <c r="L2301">
        <v>33.775889999999997</v>
      </c>
      <c r="M2301" t="s">
        <v>374</v>
      </c>
      <c r="N2301">
        <v>15.8</v>
      </c>
      <c r="O2301">
        <v>58</v>
      </c>
      <c r="P2301">
        <v>42</v>
      </c>
      <c r="Q2301">
        <v>44</v>
      </c>
      <c r="R2301">
        <v>7481.78</v>
      </c>
      <c r="S2301">
        <v>103.2</v>
      </c>
      <c r="T2301">
        <v>870.83</v>
      </c>
      <c r="U2301">
        <v>43.63</v>
      </c>
      <c r="V2301">
        <v>2563</v>
      </c>
      <c r="W2301">
        <v>88.84</v>
      </c>
    </row>
    <row r="2302" spans="1:23" x14ac:dyDescent="0.25">
      <c r="A2302" t="s">
        <v>1479</v>
      </c>
      <c r="B2302">
        <v>2449</v>
      </c>
      <c r="C2302" t="s">
        <v>2905</v>
      </c>
      <c r="D2302" s="3">
        <v>41137</v>
      </c>
      <c r="E2302">
        <v>2226934.2996999999</v>
      </c>
      <c r="F2302">
        <v>1374248.79467</v>
      </c>
      <c r="G2302" t="s">
        <v>583</v>
      </c>
      <c r="H2302" t="s">
        <v>584</v>
      </c>
      <c r="I2302" t="s">
        <v>372</v>
      </c>
      <c r="J2302" t="s">
        <v>373</v>
      </c>
      <c r="K2302">
        <v>-84.395880000000005</v>
      </c>
      <c r="L2302">
        <v>33.777700000000003</v>
      </c>
      <c r="M2302" t="s">
        <v>374</v>
      </c>
      <c r="N2302">
        <v>7.1</v>
      </c>
      <c r="O2302">
        <v>35</v>
      </c>
      <c r="P2302">
        <v>31</v>
      </c>
      <c r="Q2302">
        <v>27</v>
      </c>
      <c r="R2302">
        <v>2587.75</v>
      </c>
      <c r="S2302">
        <v>47.97</v>
      </c>
      <c r="T2302">
        <v>129.41</v>
      </c>
      <c r="U2302">
        <v>15.3</v>
      </c>
      <c r="V2302">
        <v>796</v>
      </c>
      <c r="W2302">
        <v>30.73</v>
      </c>
    </row>
    <row r="2303" spans="1:23" x14ac:dyDescent="0.25">
      <c r="A2303" t="s">
        <v>1479</v>
      </c>
      <c r="B2303">
        <v>2450</v>
      </c>
      <c r="C2303" t="s">
        <v>2906</v>
      </c>
      <c r="D2303" s="3">
        <v>41137</v>
      </c>
      <c r="E2303">
        <v>2226911.43774</v>
      </c>
      <c r="F2303">
        <v>1374278.7517299999</v>
      </c>
      <c r="G2303" t="s">
        <v>583</v>
      </c>
      <c r="H2303" t="s">
        <v>584</v>
      </c>
      <c r="I2303" t="s">
        <v>372</v>
      </c>
      <c r="J2303" t="s">
        <v>373</v>
      </c>
      <c r="K2303">
        <v>-84.395960000000002</v>
      </c>
      <c r="L2303">
        <v>33.77778</v>
      </c>
      <c r="M2303" t="s">
        <v>374</v>
      </c>
      <c r="N2303">
        <v>8.1</v>
      </c>
      <c r="O2303">
        <v>35</v>
      </c>
      <c r="P2303">
        <v>23</v>
      </c>
      <c r="Q2303">
        <v>25</v>
      </c>
      <c r="R2303">
        <v>1868.08</v>
      </c>
      <c r="S2303">
        <v>34.630000000000003</v>
      </c>
      <c r="T2303">
        <v>178.46</v>
      </c>
      <c r="U2303">
        <v>18.45</v>
      </c>
      <c r="V2303">
        <v>879</v>
      </c>
      <c r="W2303">
        <v>22.18</v>
      </c>
    </row>
    <row r="2304" spans="1:23" x14ac:dyDescent="0.25">
      <c r="A2304" t="s">
        <v>1479</v>
      </c>
      <c r="B2304">
        <v>2451</v>
      </c>
      <c r="C2304" t="s">
        <v>2907</v>
      </c>
      <c r="D2304" s="3">
        <v>41137</v>
      </c>
      <c r="E2304">
        <v>2226892.1233199998</v>
      </c>
      <c r="F2304">
        <v>1374303.19038</v>
      </c>
      <c r="G2304" t="s">
        <v>583</v>
      </c>
      <c r="H2304" t="s">
        <v>584</v>
      </c>
      <c r="I2304" t="s">
        <v>372</v>
      </c>
      <c r="J2304" t="s">
        <v>373</v>
      </c>
      <c r="K2304">
        <v>-84.396019999999993</v>
      </c>
      <c r="L2304">
        <v>33.777850000000001</v>
      </c>
      <c r="M2304" t="s">
        <v>374</v>
      </c>
      <c r="N2304">
        <v>9.3000000000000007</v>
      </c>
      <c r="O2304">
        <v>38</v>
      </c>
      <c r="P2304">
        <v>28</v>
      </c>
      <c r="Q2304">
        <v>27</v>
      </c>
      <c r="R2304">
        <v>2446.96</v>
      </c>
      <c r="S2304">
        <v>45.35</v>
      </c>
      <c r="T2304">
        <v>252.43</v>
      </c>
      <c r="U2304">
        <v>22.66</v>
      </c>
      <c r="V2304">
        <v>994</v>
      </c>
      <c r="W2304">
        <v>29.06</v>
      </c>
    </row>
    <row r="2305" spans="1:23" x14ac:dyDescent="0.25">
      <c r="A2305" t="s">
        <v>1479</v>
      </c>
      <c r="B2305">
        <v>2452</v>
      </c>
      <c r="C2305" t="s">
        <v>2908</v>
      </c>
      <c r="D2305" s="3">
        <v>41137</v>
      </c>
      <c r="E2305">
        <v>2226868.27593</v>
      </c>
      <c r="F2305">
        <v>1374325.0669100001</v>
      </c>
      <c r="G2305" t="s">
        <v>583</v>
      </c>
      <c r="H2305" t="s">
        <v>584</v>
      </c>
      <c r="I2305" t="s">
        <v>372</v>
      </c>
      <c r="J2305" t="s">
        <v>373</v>
      </c>
      <c r="K2305">
        <v>-84.396100000000004</v>
      </c>
      <c r="L2305">
        <v>33.777909999999999</v>
      </c>
      <c r="M2305" t="s">
        <v>374</v>
      </c>
      <c r="N2305">
        <v>8.1999999999999993</v>
      </c>
      <c r="O2305">
        <v>34</v>
      </c>
      <c r="P2305">
        <v>25</v>
      </c>
      <c r="Q2305">
        <v>27</v>
      </c>
      <c r="R2305">
        <v>2259.7800000000002</v>
      </c>
      <c r="S2305">
        <v>41.89</v>
      </c>
      <c r="T2305">
        <v>183.27</v>
      </c>
      <c r="U2305">
        <v>18.739999999999998</v>
      </c>
      <c r="V2305">
        <v>888</v>
      </c>
      <c r="W2305">
        <v>26.83</v>
      </c>
    </row>
    <row r="2306" spans="1:23" x14ac:dyDescent="0.25">
      <c r="A2306" t="s">
        <v>1479</v>
      </c>
      <c r="B2306">
        <v>2453</v>
      </c>
      <c r="C2306" t="s">
        <v>2909</v>
      </c>
      <c r="D2306" s="3">
        <v>41137</v>
      </c>
      <c r="E2306">
        <v>2226836.7421900001</v>
      </c>
      <c r="F2306">
        <v>1374349.11139</v>
      </c>
      <c r="G2306" t="s">
        <v>583</v>
      </c>
      <c r="H2306" t="s">
        <v>584</v>
      </c>
      <c r="I2306" t="s">
        <v>372</v>
      </c>
      <c r="J2306" t="s">
        <v>373</v>
      </c>
      <c r="K2306">
        <v>-84.396209999999996</v>
      </c>
      <c r="L2306">
        <v>33.777970000000003</v>
      </c>
      <c r="M2306" t="s">
        <v>374</v>
      </c>
      <c r="N2306">
        <v>7.8</v>
      </c>
      <c r="O2306">
        <v>36</v>
      </c>
      <c r="P2306">
        <v>26</v>
      </c>
      <c r="Q2306">
        <v>27</v>
      </c>
      <c r="R2306">
        <v>2394.86</v>
      </c>
      <c r="S2306">
        <v>44.38</v>
      </c>
      <c r="T2306">
        <v>163.30000000000001</v>
      </c>
      <c r="U2306">
        <v>17.53</v>
      </c>
      <c r="V2306">
        <v>700</v>
      </c>
      <c r="W2306">
        <v>28.44</v>
      </c>
    </row>
    <row r="2307" spans="1:23" x14ac:dyDescent="0.25">
      <c r="A2307" t="s">
        <v>1479</v>
      </c>
      <c r="B2307">
        <v>2454</v>
      </c>
      <c r="C2307" t="s">
        <v>2910</v>
      </c>
      <c r="D2307" s="3">
        <v>41137</v>
      </c>
      <c r="E2307">
        <v>2226809.5443299999</v>
      </c>
      <c r="F2307">
        <v>1374368.8199799999</v>
      </c>
      <c r="G2307" t="s">
        <v>583</v>
      </c>
      <c r="H2307" t="s">
        <v>584</v>
      </c>
      <c r="I2307" t="s">
        <v>380</v>
      </c>
      <c r="J2307" t="s">
        <v>373</v>
      </c>
      <c r="K2307">
        <v>-84.396299999999997</v>
      </c>
      <c r="L2307">
        <v>33.778030000000001</v>
      </c>
      <c r="M2307" t="s">
        <v>374</v>
      </c>
      <c r="N2307">
        <v>5.8</v>
      </c>
      <c r="O2307">
        <v>28</v>
      </c>
      <c r="P2307">
        <v>22</v>
      </c>
      <c r="Q2307">
        <v>24</v>
      </c>
      <c r="R2307">
        <v>1247.54</v>
      </c>
      <c r="S2307">
        <v>23.13</v>
      </c>
      <c r="T2307">
        <v>76.959999999999994</v>
      </c>
      <c r="U2307">
        <v>11.24</v>
      </c>
      <c r="V2307">
        <v>368</v>
      </c>
      <c r="W2307">
        <v>14.81</v>
      </c>
    </row>
    <row r="2308" spans="1:23" x14ac:dyDescent="0.25">
      <c r="A2308" t="s">
        <v>1479</v>
      </c>
      <c r="B2308">
        <v>2455</v>
      </c>
      <c r="C2308" t="s">
        <v>2911</v>
      </c>
      <c r="D2308" s="3">
        <v>41137</v>
      </c>
      <c r="E2308">
        <v>2226950.55541</v>
      </c>
      <c r="F2308">
        <v>1374718.48954</v>
      </c>
      <c r="G2308" t="s">
        <v>432</v>
      </c>
      <c r="H2308" t="s">
        <v>433</v>
      </c>
      <c r="I2308" t="s">
        <v>372</v>
      </c>
      <c r="J2308" t="s">
        <v>381</v>
      </c>
      <c r="K2308">
        <v>-84.395830000000004</v>
      </c>
      <c r="L2308">
        <v>33.77899</v>
      </c>
      <c r="M2308" t="s">
        <v>374</v>
      </c>
      <c r="N2308">
        <v>2.1</v>
      </c>
      <c r="O2308">
        <v>17</v>
      </c>
      <c r="P2308">
        <v>14</v>
      </c>
      <c r="Q2308">
        <v>13</v>
      </c>
      <c r="R2308">
        <v>370.6</v>
      </c>
      <c r="S2308">
        <v>4.8499999999999996</v>
      </c>
      <c r="T2308">
        <v>6.44</v>
      </c>
      <c r="U2308">
        <v>2.62</v>
      </c>
      <c r="V2308">
        <v>55</v>
      </c>
      <c r="W2308">
        <v>4.4000000000000004</v>
      </c>
    </row>
    <row r="2309" spans="1:23" x14ac:dyDescent="0.25">
      <c r="A2309" t="s">
        <v>1479</v>
      </c>
      <c r="B2309">
        <v>2456</v>
      </c>
      <c r="C2309" t="s">
        <v>2912</v>
      </c>
      <c r="D2309" s="3">
        <v>41137</v>
      </c>
      <c r="E2309">
        <v>2226970.41346</v>
      </c>
      <c r="F2309">
        <v>1374711.11369</v>
      </c>
      <c r="G2309" t="s">
        <v>416</v>
      </c>
      <c r="H2309" t="s">
        <v>417</v>
      </c>
      <c r="I2309" t="s">
        <v>372</v>
      </c>
      <c r="J2309" t="s">
        <v>373</v>
      </c>
      <c r="K2309">
        <v>-84.395769999999999</v>
      </c>
      <c r="L2309">
        <v>33.778970000000001</v>
      </c>
      <c r="M2309" t="s">
        <v>374</v>
      </c>
      <c r="N2309">
        <v>5.4</v>
      </c>
      <c r="O2309">
        <v>28</v>
      </c>
      <c r="P2309">
        <v>27</v>
      </c>
      <c r="Q2309">
        <v>25</v>
      </c>
      <c r="R2309">
        <v>3198.39</v>
      </c>
      <c r="S2309">
        <v>74.45</v>
      </c>
      <c r="T2309">
        <v>52.34</v>
      </c>
      <c r="U2309">
        <v>8</v>
      </c>
      <c r="V2309">
        <v>308</v>
      </c>
      <c r="W2309">
        <v>37.979999999999997</v>
      </c>
    </row>
    <row r="2310" spans="1:23" x14ac:dyDescent="0.25">
      <c r="A2310" t="s">
        <v>1479</v>
      </c>
      <c r="B2310">
        <v>2457</v>
      </c>
      <c r="C2310" t="s">
        <v>2913</v>
      </c>
      <c r="D2310" s="3">
        <v>41137</v>
      </c>
      <c r="E2310">
        <v>2226978.92405</v>
      </c>
      <c r="F2310">
        <v>1374705.4399600001</v>
      </c>
      <c r="G2310" t="s">
        <v>405</v>
      </c>
      <c r="H2310" t="s">
        <v>406</v>
      </c>
      <c r="I2310" t="s">
        <v>372</v>
      </c>
      <c r="J2310" t="s">
        <v>381</v>
      </c>
      <c r="K2310">
        <v>-84.395740000000004</v>
      </c>
      <c r="L2310">
        <v>33.778950000000002</v>
      </c>
      <c r="M2310" t="s">
        <v>374</v>
      </c>
      <c r="N2310">
        <v>2</v>
      </c>
      <c r="O2310">
        <v>7</v>
      </c>
      <c r="P2310">
        <v>5</v>
      </c>
      <c r="Q2310">
        <v>6</v>
      </c>
      <c r="R2310">
        <v>24.65</v>
      </c>
      <c r="S2310">
        <v>0.28999999999999998</v>
      </c>
      <c r="T2310">
        <v>5.95</v>
      </c>
      <c r="U2310">
        <v>2.62</v>
      </c>
      <c r="V2310">
        <v>55</v>
      </c>
      <c r="W2310">
        <v>0.28999999999999998</v>
      </c>
    </row>
    <row r="2311" spans="1:23" x14ac:dyDescent="0.25">
      <c r="A2311" t="s">
        <v>1479</v>
      </c>
      <c r="B2311">
        <v>2458</v>
      </c>
      <c r="C2311" t="s">
        <v>2914</v>
      </c>
      <c r="D2311" s="3">
        <v>41137</v>
      </c>
      <c r="E2311">
        <v>2226987.4346400001</v>
      </c>
      <c r="F2311">
        <v>1374702.0357299999</v>
      </c>
      <c r="G2311" t="s">
        <v>416</v>
      </c>
      <c r="H2311" t="s">
        <v>417</v>
      </c>
      <c r="I2311" t="s">
        <v>372</v>
      </c>
      <c r="J2311" t="s">
        <v>381</v>
      </c>
      <c r="K2311">
        <v>-84.395709999999994</v>
      </c>
      <c r="L2311">
        <v>33.778939999999999</v>
      </c>
      <c r="M2311" t="s">
        <v>374</v>
      </c>
      <c r="N2311">
        <v>4.8</v>
      </c>
      <c r="O2311">
        <v>24</v>
      </c>
      <c r="P2311">
        <v>21</v>
      </c>
      <c r="Q2311">
        <v>19</v>
      </c>
      <c r="R2311">
        <v>1774.75</v>
      </c>
      <c r="S2311">
        <v>41.31</v>
      </c>
      <c r="T2311">
        <v>39.46</v>
      </c>
      <c r="U2311">
        <v>6.83</v>
      </c>
      <c r="V2311">
        <v>243</v>
      </c>
      <c r="W2311">
        <v>21.07</v>
      </c>
    </row>
    <row r="2312" spans="1:23" x14ac:dyDescent="0.25">
      <c r="A2312" t="s">
        <v>1479</v>
      </c>
      <c r="B2312">
        <v>2459</v>
      </c>
      <c r="C2312" t="s">
        <v>2915</v>
      </c>
      <c r="D2312" s="3">
        <v>41137</v>
      </c>
      <c r="E2312">
        <v>2226996.5126100001</v>
      </c>
      <c r="F2312">
        <v>1374688.98615</v>
      </c>
      <c r="G2312" t="s">
        <v>416</v>
      </c>
      <c r="H2312" t="s">
        <v>417</v>
      </c>
      <c r="I2312" t="s">
        <v>372</v>
      </c>
      <c r="J2312" t="s">
        <v>381</v>
      </c>
      <c r="K2312">
        <v>-84.395679999999999</v>
      </c>
      <c r="L2312">
        <v>33.778910000000003</v>
      </c>
      <c r="M2312" t="s">
        <v>374</v>
      </c>
      <c r="N2312">
        <v>5.3</v>
      </c>
      <c r="O2312">
        <v>23</v>
      </c>
      <c r="P2312">
        <v>20</v>
      </c>
      <c r="Q2312">
        <v>21</v>
      </c>
      <c r="R2312">
        <v>1596.29</v>
      </c>
      <c r="S2312">
        <v>37.15</v>
      </c>
      <c r="T2312">
        <v>50.04</v>
      </c>
      <c r="U2312">
        <v>7.8</v>
      </c>
      <c r="V2312">
        <v>297</v>
      </c>
      <c r="W2312">
        <v>18.95</v>
      </c>
    </row>
    <row r="2313" spans="1:23" x14ac:dyDescent="0.25">
      <c r="A2313" t="s">
        <v>1479</v>
      </c>
      <c r="B2313">
        <v>2460</v>
      </c>
      <c r="C2313" t="s">
        <v>2916</v>
      </c>
      <c r="D2313" s="3">
        <v>41137</v>
      </c>
      <c r="E2313">
        <v>2227002.7537099998</v>
      </c>
      <c r="F2313">
        <v>1374678.7734399999</v>
      </c>
      <c r="G2313" t="s">
        <v>416</v>
      </c>
      <c r="H2313" t="s">
        <v>417</v>
      </c>
      <c r="I2313" t="s">
        <v>372</v>
      </c>
      <c r="J2313" t="s">
        <v>381</v>
      </c>
      <c r="K2313">
        <v>-84.395660000000007</v>
      </c>
      <c r="L2313">
        <v>33.778880000000001</v>
      </c>
      <c r="M2313" t="s">
        <v>374</v>
      </c>
      <c r="N2313">
        <v>5.7</v>
      </c>
      <c r="O2313">
        <v>25</v>
      </c>
      <c r="P2313">
        <v>22</v>
      </c>
      <c r="Q2313">
        <v>19</v>
      </c>
      <c r="R2313">
        <v>1934.38</v>
      </c>
      <c r="S2313">
        <v>45.02</v>
      </c>
      <c r="T2313">
        <v>59.59</v>
      </c>
      <c r="U2313">
        <v>8.6199999999999992</v>
      </c>
      <c r="V2313">
        <v>343</v>
      </c>
      <c r="W2313">
        <v>22.97</v>
      </c>
    </row>
    <row r="2314" spans="1:23" x14ac:dyDescent="0.25">
      <c r="A2314" t="s">
        <v>1479</v>
      </c>
      <c r="B2314">
        <v>2461</v>
      </c>
      <c r="C2314" t="s">
        <v>2917</v>
      </c>
      <c r="D2314" s="3">
        <v>41137</v>
      </c>
      <c r="E2314">
        <v>2226994.8104900001</v>
      </c>
      <c r="F2314">
        <v>1374682.74505</v>
      </c>
      <c r="G2314" t="s">
        <v>432</v>
      </c>
      <c r="H2314" t="s">
        <v>433</v>
      </c>
      <c r="I2314" t="s">
        <v>380</v>
      </c>
      <c r="J2314" t="s">
        <v>381</v>
      </c>
      <c r="K2314">
        <v>-84.395690000000002</v>
      </c>
      <c r="L2314">
        <v>33.778889999999997</v>
      </c>
      <c r="M2314" t="s">
        <v>374</v>
      </c>
      <c r="N2314">
        <v>2</v>
      </c>
      <c r="O2314">
        <v>6</v>
      </c>
      <c r="P2314">
        <v>4</v>
      </c>
      <c r="Q2314">
        <v>3</v>
      </c>
      <c r="R2314">
        <v>20.45</v>
      </c>
      <c r="S2314">
        <v>0.26</v>
      </c>
      <c r="T2314">
        <v>5.27</v>
      </c>
      <c r="U2314">
        <v>2.34</v>
      </c>
      <c r="V2314">
        <v>55</v>
      </c>
      <c r="W2314">
        <v>0.24</v>
      </c>
    </row>
    <row r="2315" spans="1:23" x14ac:dyDescent="0.25">
      <c r="A2315" t="s">
        <v>1479</v>
      </c>
      <c r="B2315">
        <v>2462</v>
      </c>
      <c r="C2315" t="s">
        <v>2918</v>
      </c>
      <c r="D2315" s="3">
        <v>41137</v>
      </c>
      <c r="E2315">
        <v>2226985.7325300002</v>
      </c>
      <c r="F2315">
        <v>1374692.3903900001</v>
      </c>
      <c r="G2315" t="s">
        <v>432</v>
      </c>
      <c r="H2315" t="s">
        <v>433</v>
      </c>
      <c r="I2315" t="s">
        <v>372</v>
      </c>
      <c r="J2315" t="s">
        <v>381</v>
      </c>
      <c r="K2315">
        <v>-84.395719999999997</v>
      </c>
      <c r="L2315">
        <v>33.778919999999999</v>
      </c>
      <c r="M2315" t="s">
        <v>374</v>
      </c>
      <c r="N2315">
        <v>2.2000000000000002</v>
      </c>
      <c r="O2315">
        <v>8</v>
      </c>
      <c r="P2315">
        <v>9</v>
      </c>
      <c r="Q2315">
        <v>6</v>
      </c>
      <c r="R2315">
        <v>49.73</v>
      </c>
      <c r="S2315">
        <v>0.66</v>
      </c>
      <c r="T2315">
        <v>6.7</v>
      </c>
      <c r="U2315">
        <v>2.67</v>
      </c>
      <c r="V2315">
        <v>57</v>
      </c>
      <c r="W2315">
        <v>0.59</v>
      </c>
    </row>
    <row r="2316" spans="1:23" x14ac:dyDescent="0.25">
      <c r="A2316" t="s">
        <v>1479</v>
      </c>
      <c r="B2316">
        <v>2463</v>
      </c>
      <c r="C2316" t="s">
        <v>2919</v>
      </c>
      <c r="D2316" s="3">
        <v>41137</v>
      </c>
      <c r="E2316">
        <v>2226974.9524400001</v>
      </c>
      <c r="F2316">
        <v>1374698.6314900001</v>
      </c>
      <c r="G2316" t="s">
        <v>405</v>
      </c>
      <c r="H2316" t="s">
        <v>406</v>
      </c>
      <c r="I2316" t="s">
        <v>372</v>
      </c>
      <c r="J2316" t="s">
        <v>381</v>
      </c>
      <c r="K2316">
        <v>-84.395750000000007</v>
      </c>
      <c r="L2316">
        <v>33.778930000000003</v>
      </c>
      <c r="M2316" t="s">
        <v>374</v>
      </c>
      <c r="N2316">
        <v>2.4</v>
      </c>
      <c r="O2316">
        <v>6</v>
      </c>
      <c r="P2316">
        <v>5</v>
      </c>
      <c r="Q2316">
        <v>6</v>
      </c>
      <c r="R2316">
        <v>58.77</v>
      </c>
      <c r="S2316">
        <v>0.71</v>
      </c>
      <c r="T2316">
        <v>9.19</v>
      </c>
      <c r="U2316">
        <v>3.31</v>
      </c>
      <c r="V2316">
        <v>68</v>
      </c>
      <c r="W2316">
        <v>0.7</v>
      </c>
    </row>
    <row r="2317" spans="1:23" x14ac:dyDescent="0.25">
      <c r="A2317" t="s">
        <v>1479</v>
      </c>
      <c r="B2317">
        <v>2464</v>
      </c>
      <c r="C2317" t="s">
        <v>2920</v>
      </c>
      <c r="D2317" s="3">
        <v>41137</v>
      </c>
      <c r="E2317">
        <v>2227018.6401499999</v>
      </c>
      <c r="F2317">
        <v>1374705.4399600001</v>
      </c>
      <c r="G2317" t="s">
        <v>823</v>
      </c>
      <c r="H2317" t="s">
        <v>824</v>
      </c>
      <c r="I2317" t="s">
        <v>372</v>
      </c>
      <c r="J2317" t="s">
        <v>381</v>
      </c>
      <c r="K2317">
        <v>-84.395610000000005</v>
      </c>
      <c r="L2317">
        <v>33.778950000000002</v>
      </c>
      <c r="M2317" t="s">
        <v>374</v>
      </c>
      <c r="N2317">
        <v>5.2</v>
      </c>
      <c r="O2317">
        <v>25</v>
      </c>
      <c r="P2317">
        <v>15</v>
      </c>
      <c r="Q2317">
        <v>14</v>
      </c>
      <c r="R2317">
        <v>1541.39</v>
      </c>
      <c r="S2317">
        <v>49.43</v>
      </c>
      <c r="T2317">
        <v>32.89</v>
      </c>
      <c r="U2317">
        <v>4.72</v>
      </c>
      <c r="V2317">
        <v>431</v>
      </c>
      <c r="W2317">
        <v>18.3</v>
      </c>
    </row>
    <row r="2318" spans="1:23" x14ac:dyDescent="0.25">
      <c r="A2318" t="s">
        <v>1479</v>
      </c>
      <c r="B2318">
        <v>2465</v>
      </c>
      <c r="C2318" t="s">
        <v>2921</v>
      </c>
      <c r="D2318" s="3">
        <v>41137</v>
      </c>
      <c r="E2318">
        <v>2227029.9876100002</v>
      </c>
      <c r="F2318">
        <v>1374723.0285199999</v>
      </c>
      <c r="G2318" t="s">
        <v>823</v>
      </c>
      <c r="H2318" t="s">
        <v>824</v>
      </c>
      <c r="I2318" t="s">
        <v>372</v>
      </c>
      <c r="J2318" t="s">
        <v>381</v>
      </c>
      <c r="K2318">
        <v>-84.395570000000006</v>
      </c>
      <c r="L2318">
        <v>33.779000000000003</v>
      </c>
      <c r="M2318" t="s">
        <v>374</v>
      </c>
      <c r="N2318">
        <v>5.6</v>
      </c>
      <c r="O2318">
        <v>25</v>
      </c>
      <c r="P2318">
        <v>16</v>
      </c>
      <c r="Q2318">
        <v>16</v>
      </c>
      <c r="R2318">
        <v>1546.77</v>
      </c>
      <c r="S2318">
        <v>49.6</v>
      </c>
      <c r="T2318">
        <v>38.54</v>
      </c>
      <c r="U2318">
        <v>5.14</v>
      </c>
      <c r="V2318">
        <v>500</v>
      </c>
      <c r="W2318">
        <v>18.37</v>
      </c>
    </row>
    <row r="2319" spans="1:23" x14ac:dyDescent="0.25">
      <c r="A2319" t="s">
        <v>1479</v>
      </c>
      <c r="B2319">
        <v>2466</v>
      </c>
      <c r="C2319" t="s">
        <v>2922</v>
      </c>
      <c r="D2319" s="3">
        <v>41137</v>
      </c>
      <c r="E2319">
        <v>2227013.5337999999</v>
      </c>
      <c r="F2319">
        <v>1374722.4611500001</v>
      </c>
      <c r="G2319" t="s">
        <v>823</v>
      </c>
      <c r="H2319" t="s">
        <v>824</v>
      </c>
      <c r="I2319" t="s">
        <v>372</v>
      </c>
      <c r="J2319" t="s">
        <v>381</v>
      </c>
      <c r="K2319">
        <v>-84.395629999999997</v>
      </c>
      <c r="L2319">
        <v>33.779000000000003</v>
      </c>
      <c r="M2319" t="s">
        <v>374</v>
      </c>
      <c r="N2319">
        <v>5.5</v>
      </c>
      <c r="O2319">
        <v>24</v>
      </c>
      <c r="P2319">
        <v>15</v>
      </c>
      <c r="Q2319">
        <v>14</v>
      </c>
      <c r="R2319">
        <v>1371.54</v>
      </c>
      <c r="S2319">
        <v>43.98</v>
      </c>
      <c r="T2319">
        <v>36.729999999999997</v>
      </c>
      <c r="U2319">
        <v>4.9800000000000004</v>
      </c>
      <c r="V2319">
        <v>482</v>
      </c>
      <c r="W2319">
        <v>16.29</v>
      </c>
    </row>
    <row r="2320" spans="1:23" x14ac:dyDescent="0.25">
      <c r="A2320" t="s">
        <v>1479</v>
      </c>
      <c r="B2320">
        <v>2467</v>
      </c>
      <c r="C2320" t="s">
        <v>2923</v>
      </c>
      <c r="D2320" s="3">
        <v>41137</v>
      </c>
      <c r="E2320">
        <v>2227008.4274400002</v>
      </c>
      <c r="F2320">
        <v>1374711.11369</v>
      </c>
      <c r="G2320" t="s">
        <v>432</v>
      </c>
      <c r="H2320" t="s">
        <v>433</v>
      </c>
      <c r="I2320" t="s">
        <v>372</v>
      </c>
      <c r="J2320" t="s">
        <v>381</v>
      </c>
      <c r="K2320">
        <v>-84.39564</v>
      </c>
      <c r="L2320">
        <v>33.778970000000001</v>
      </c>
      <c r="M2320" t="s">
        <v>374</v>
      </c>
      <c r="N2320">
        <v>2</v>
      </c>
      <c r="O2320">
        <v>9</v>
      </c>
      <c r="P2320">
        <v>8</v>
      </c>
      <c r="Q2320">
        <v>11</v>
      </c>
      <c r="R2320">
        <v>139.38999999999999</v>
      </c>
      <c r="S2320">
        <v>1.83</v>
      </c>
      <c r="T2320">
        <v>5.4</v>
      </c>
      <c r="U2320">
        <v>2.38</v>
      </c>
      <c r="V2320">
        <v>55</v>
      </c>
      <c r="W2320">
        <v>1.66</v>
      </c>
    </row>
    <row r="2321" spans="1:23" x14ac:dyDescent="0.25">
      <c r="A2321" t="s">
        <v>1479</v>
      </c>
      <c r="B2321">
        <v>2468</v>
      </c>
      <c r="C2321" t="s">
        <v>2924</v>
      </c>
      <c r="D2321" s="3">
        <v>41137</v>
      </c>
      <c r="E2321">
        <v>2227003.3210800001</v>
      </c>
      <c r="F2321">
        <v>1374716.2200499999</v>
      </c>
      <c r="G2321" t="s">
        <v>390</v>
      </c>
      <c r="H2321" t="s">
        <v>391</v>
      </c>
      <c r="I2321" t="s">
        <v>372</v>
      </c>
      <c r="J2321" t="s">
        <v>381</v>
      </c>
      <c r="K2321">
        <v>-84.395660000000007</v>
      </c>
      <c r="L2321">
        <v>33.778979999999997</v>
      </c>
      <c r="M2321" t="s">
        <v>374</v>
      </c>
      <c r="N2321">
        <v>4.9000000000000004</v>
      </c>
      <c r="O2321">
        <v>30</v>
      </c>
      <c r="P2321">
        <v>16</v>
      </c>
      <c r="Q2321">
        <v>14</v>
      </c>
      <c r="R2321">
        <v>1036.24</v>
      </c>
      <c r="S2321">
        <v>14.29</v>
      </c>
      <c r="T2321">
        <v>54.63</v>
      </c>
      <c r="U2321">
        <v>9.11</v>
      </c>
      <c r="V2321">
        <v>445</v>
      </c>
      <c r="W2321">
        <v>12.3</v>
      </c>
    </row>
    <row r="2322" spans="1:23" x14ac:dyDescent="0.25">
      <c r="A2322" t="s">
        <v>1479</v>
      </c>
      <c r="B2322">
        <v>2469</v>
      </c>
      <c r="C2322" t="s">
        <v>2925</v>
      </c>
      <c r="D2322" s="3">
        <v>41137</v>
      </c>
      <c r="E2322">
        <v>2226995.3778599999</v>
      </c>
      <c r="F2322">
        <v>1374723.5959000001</v>
      </c>
      <c r="G2322" t="s">
        <v>390</v>
      </c>
      <c r="H2322" t="s">
        <v>391</v>
      </c>
      <c r="I2322" t="s">
        <v>407</v>
      </c>
      <c r="J2322" t="s">
        <v>373</v>
      </c>
      <c r="K2322">
        <v>-84.395690000000002</v>
      </c>
      <c r="L2322">
        <v>33.779000000000003</v>
      </c>
      <c r="M2322" t="s">
        <v>374</v>
      </c>
      <c r="N2322">
        <v>3.7</v>
      </c>
      <c r="O2322">
        <v>21</v>
      </c>
      <c r="P2322">
        <v>15</v>
      </c>
      <c r="Q2322">
        <v>16</v>
      </c>
      <c r="R2322">
        <v>611.82000000000005</v>
      </c>
      <c r="S2322">
        <v>8.44</v>
      </c>
      <c r="T2322">
        <v>28.11</v>
      </c>
      <c r="U2322">
        <v>4.72</v>
      </c>
      <c r="V2322">
        <v>157</v>
      </c>
      <c r="W2322">
        <v>7.26</v>
      </c>
    </row>
    <row r="2323" spans="1:23" x14ac:dyDescent="0.25">
      <c r="A2323" t="s">
        <v>2926</v>
      </c>
      <c r="B2323">
        <v>2470</v>
      </c>
      <c r="C2323" t="s">
        <v>2927</v>
      </c>
      <c r="D2323" s="3">
        <v>41137</v>
      </c>
      <c r="E2323">
        <v>2227007.8600699999</v>
      </c>
      <c r="F2323">
        <v>1374729.8370000001</v>
      </c>
      <c r="G2323" t="s">
        <v>390</v>
      </c>
      <c r="H2323" t="s">
        <v>391</v>
      </c>
      <c r="I2323" t="s">
        <v>380</v>
      </c>
      <c r="J2323" t="s">
        <v>373</v>
      </c>
      <c r="K2323">
        <v>-84.395650000000003</v>
      </c>
      <c r="L2323">
        <v>33.779020000000003</v>
      </c>
      <c r="M2323" t="s">
        <v>374</v>
      </c>
      <c r="N2323">
        <v>4.5</v>
      </c>
      <c r="O2323">
        <v>25</v>
      </c>
      <c r="P2323">
        <v>13</v>
      </c>
      <c r="Q2323">
        <v>12</v>
      </c>
      <c r="R2323">
        <v>573.07000000000005</v>
      </c>
      <c r="S2323">
        <v>7.91</v>
      </c>
      <c r="T2323">
        <v>44.67</v>
      </c>
      <c r="U2323">
        <v>8.14</v>
      </c>
      <c r="V2323">
        <v>356</v>
      </c>
      <c r="W2323">
        <v>6.8</v>
      </c>
    </row>
    <row r="2324" spans="1:23" x14ac:dyDescent="0.25">
      <c r="A2324" t="s">
        <v>2926</v>
      </c>
      <c r="B2324">
        <v>2471</v>
      </c>
      <c r="C2324" t="s">
        <v>2928</v>
      </c>
      <c r="D2324" s="3">
        <v>41137</v>
      </c>
      <c r="E2324">
        <v>2226986.2999</v>
      </c>
      <c r="F2324">
        <v>1374737.2128399999</v>
      </c>
      <c r="G2324" t="s">
        <v>432</v>
      </c>
      <c r="H2324" t="s">
        <v>433</v>
      </c>
      <c r="I2324" t="s">
        <v>372</v>
      </c>
      <c r="J2324" t="s">
        <v>381</v>
      </c>
      <c r="K2324">
        <v>-84.395719999999997</v>
      </c>
      <c r="L2324">
        <v>33.779040000000002</v>
      </c>
      <c r="M2324" t="s">
        <v>374</v>
      </c>
      <c r="N2324">
        <v>2</v>
      </c>
      <c r="O2324">
        <v>8</v>
      </c>
      <c r="P2324">
        <v>11</v>
      </c>
      <c r="Q2324">
        <v>8</v>
      </c>
      <c r="R2324">
        <v>130.35</v>
      </c>
      <c r="S2324">
        <v>1.72</v>
      </c>
      <c r="T2324">
        <v>5.36</v>
      </c>
      <c r="U2324">
        <v>2.36</v>
      </c>
      <c r="V2324">
        <v>55</v>
      </c>
      <c r="W2324">
        <v>1.55</v>
      </c>
    </row>
    <row r="2325" spans="1:23" x14ac:dyDescent="0.25">
      <c r="A2325" t="s">
        <v>1479</v>
      </c>
      <c r="B2325">
        <v>2472</v>
      </c>
      <c r="C2325" t="s">
        <v>2929</v>
      </c>
      <c r="D2325" s="3">
        <v>41137</v>
      </c>
      <c r="E2325">
        <v>2227040.0385099999</v>
      </c>
      <c r="F2325">
        <v>1374718.1927499999</v>
      </c>
      <c r="G2325" t="s">
        <v>1604</v>
      </c>
      <c r="H2325" t="s">
        <v>1605</v>
      </c>
      <c r="I2325" t="s">
        <v>372</v>
      </c>
      <c r="J2325" t="s">
        <v>381</v>
      </c>
      <c r="K2325">
        <v>-84.395539999999997</v>
      </c>
      <c r="L2325">
        <v>33.77899</v>
      </c>
      <c r="M2325" t="s">
        <v>374</v>
      </c>
      <c r="N2325">
        <v>2.8</v>
      </c>
      <c r="O2325">
        <v>14</v>
      </c>
      <c r="P2325">
        <v>13</v>
      </c>
      <c r="Q2325">
        <v>12</v>
      </c>
      <c r="R2325">
        <v>353.06</v>
      </c>
      <c r="S2325">
        <v>2.4900000000000002</v>
      </c>
      <c r="T2325">
        <v>12.06</v>
      </c>
      <c r="U2325">
        <v>3.66</v>
      </c>
      <c r="V2325">
        <v>125</v>
      </c>
      <c r="W2325">
        <v>4.1900000000000004</v>
      </c>
    </row>
    <row r="2326" spans="1:23" x14ac:dyDescent="0.25">
      <c r="A2326" t="s">
        <v>1479</v>
      </c>
      <c r="B2326">
        <v>2473</v>
      </c>
      <c r="C2326" t="s">
        <v>2930</v>
      </c>
      <c r="D2326" s="3">
        <v>41137</v>
      </c>
      <c r="E2326">
        <v>2227001.1535499999</v>
      </c>
      <c r="F2326">
        <v>1374628.4171800001</v>
      </c>
      <c r="G2326" t="s">
        <v>405</v>
      </c>
      <c r="H2326" t="s">
        <v>406</v>
      </c>
      <c r="I2326" t="s">
        <v>372</v>
      </c>
      <c r="J2326" t="s">
        <v>381</v>
      </c>
      <c r="K2326">
        <v>-84.395669999999996</v>
      </c>
      <c r="L2326">
        <v>33.778739999999999</v>
      </c>
      <c r="M2326" t="s">
        <v>374</v>
      </c>
      <c r="N2326">
        <v>2</v>
      </c>
      <c r="O2326">
        <v>6</v>
      </c>
      <c r="P2326">
        <v>5</v>
      </c>
      <c r="Q2326">
        <v>4</v>
      </c>
      <c r="R2326">
        <v>52.53</v>
      </c>
      <c r="S2326">
        <v>0.62</v>
      </c>
      <c r="T2326">
        <v>5.95</v>
      </c>
      <c r="U2326">
        <v>2.62</v>
      </c>
      <c r="V2326">
        <v>55</v>
      </c>
      <c r="W2326">
        <v>0.62</v>
      </c>
    </row>
    <row r="2327" spans="1:23" x14ac:dyDescent="0.25">
      <c r="A2327" t="s">
        <v>1479</v>
      </c>
      <c r="B2327">
        <v>2474</v>
      </c>
      <c r="C2327" t="s">
        <v>2931</v>
      </c>
      <c r="D2327" s="3">
        <v>41137</v>
      </c>
      <c r="E2327">
        <v>2227001.1535499999</v>
      </c>
      <c r="F2327">
        <v>1374618.5519300001</v>
      </c>
      <c r="G2327" t="s">
        <v>405</v>
      </c>
      <c r="H2327" t="s">
        <v>406</v>
      </c>
      <c r="I2327" t="s">
        <v>380</v>
      </c>
      <c r="J2327" t="s">
        <v>381</v>
      </c>
      <c r="K2327">
        <v>-84.395669999999996</v>
      </c>
      <c r="L2327">
        <v>33.778709999999997</v>
      </c>
      <c r="M2327" t="s">
        <v>374</v>
      </c>
      <c r="N2327">
        <v>2</v>
      </c>
      <c r="O2327">
        <v>7</v>
      </c>
      <c r="P2327">
        <v>6</v>
      </c>
      <c r="Q2327">
        <v>5</v>
      </c>
      <c r="R2327">
        <v>54.68</v>
      </c>
      <c r="S2327">
        <v>0.66</v>
      </c>
      <c r="T2327">
        <v>5.95</v>
      </c>
      <c r="U2327">
        <v>2.62</v>
      </c>
      <c r="V2327">
        <v>55</v>
      </c>
      <c r="W2327">
        <v>0.65</v>
      </c>
    </row>
    <row r="2328" spans="1:23" x14ac:dyDescent="0.25">
      <c r="A2328" t="s">
        <v>1479</v>
      </c>
      <c r="B2328">
        <v>2475</v>
      </c>
      <c r="C2328" t="s">
        <v>2932</v>
      </c>
      <c r="D2328" s="3">
        <v>41137</v>
      </c>
      <c r="E2328">
        <v>2226996.0617999998</v>
      </c>
      <c r="F2328">
        <v>1374622.0525</v>
      </c>
      <c r="G2328" t="s">
        <v>405</v>
      </c>
      <c r="H2328" t="s">
        <v>406</v>
      </c>
      <c r="I2328" t="s">
        <v>372</v>
      </c>
      <c r="J2328" t="s">
        <v>381</v>
      </c>
      <c r="K2328">
        <v>-84.395679999999999</v>
      </c>
      <c r="L2328">
        <v>33.77872</v>
      </c>
      <c r="M2328" t="s">
        <v>374</v>
      </c>
      <c r="N2328">
        <v>2.6</v>
      </c>
      <c r="O2328">
        <v>7</v>
      </c>
      <c r="P2328">
        <v>7</v>
      </c>
      <c r="Q2328">
        <v>4</v>
      </c>
      <c r="R2328">
        <v>28.2</v>
      </c>
      <c r="S2328">
        <v>0.33</v>
      </c>
      <c r="T2328">
        <v>11.13</v>
      </c>
      <c r="U2328">
        <v>3.66</v>
      </c>
      <c r="V2328">
        <v>79</v>
      </c>
      <c r="W2328">
        <v>0.33</v>
      </c>
    </row>
    <row r="2329" spans="1:23" x14ac:dyDescent="0.25">
      <c r="A2329" t="s">
        <v>1479</v>
      </c>
      <c r="B2329">
        <v>2476</v>
      </c>
      <c r="C2329" t="s">
        <v>2933</v>
      </c>
      <c r="D2329" s="3">
        <v>41137</v>
      </c>
      <c r="E2329">
        <v>2226982.6959699998</v>
      </c>
      <c r="F2329">
        <v>1374602.6402199999</v>
      </c>
      <c r="G2329" t="s">
        <v>405</v>
      </c>
      <c r="H2329" t="s">
        <v>406</v>
      </c>
      <c r="I2329" t="s">
        <v>380</v>
      </c>
      <c r="J2329" t="s">
        <v>381</v>
      </c>
      <c r="K2329">
        <v>-84.39573</v>
      </c>
      <c r="L2329">
        <v>33.778669999999998</v>
      </c>
      <c r="M2329" t="s">
        <v>374</v>
      </c>
      <c r="N2329">
        <v>2.2999999999999998</v>
      </c>
      <c r="O2329">
        <v>6</v>
      </c>
      <c r="P2329">
        <v>7</v>
      </c>
      <c r="Q2329">
        <v>8</v>
      </c>
      <c r="R2329">
        <v>110.98</v>
      </c>
      <c r="S2329">
        <v>1.32</v>
      </c>
      <c r="T2329">
        <v>8.31</v>
      </c>
      <c r="U2329">
        <v>3.13</v>
      </c>
      <c r="V2329">
        <v>62</v>
      </c>
      <c r="W2329">
        <v>1.32</v>
      </c>
    </row>
    <row r="2330" spans="1:23" x14ac:dyDescent="0.25">
      <c r="A2330" t="s">
        <v>1479</v>
      </c>
      <c r="B2330">
        <v>2477</v>
      </c>
      <c r="C2330" t="s">
        <v>2934</v>
      </c>
      <c r="D2330" s="3">
        <v>41137</v>
      </c>
      <c r="E2330">
        <v>2226977.92246</v>
      </c>
      <c r="F2330">
        <v>1374590.8655600001</v>
      </c>
      <c r="G2330" t="s">
        <v>405</v>
      </c>
      <c r="H2330" t="s">
        <v>406</v>
      </c>
      <c r="I2330" t="s">
        <v>372</v>
      </c>
      <c r="J2330" t="s">
        <v>381</v>
      </c>
      <c r="K2330">
        <v>-84.395740000000004</v>
      </c>
      <c r="L2330">
        <v>33.778640000000003</v>
      </c>
      <c r="M2330" t="s">
        <v>374</v>
      </c>
      <c r="N2330">
        <v>2</v>
      </c>
      <c r="O2330">
        <v>7</v>
      </c>
      <c r="P2330">
        <v>6</v>
      </c>
      <c r="Q2330">
        <v>4</v>
      </c>
      <c r="R2330">
        <v>36.270000000000003</v>
      </c>
      <c r="S2330">
        <v>0.44</v>
      </c>
      <c r="T2330">
        <v>5.95</v>
      </c>
      <c r="U2330">
        <v>2.62</v>
      </c>
      <c r="V2330">
        <v>55</v>
      </c>
      <c r="W2330">
        <v>0.43</v>
      </c>
    </row>
    <row r="2331" spans="1:23" x14ac:dyDescent="0.25">
      <c r="A2331" t="s">
        <v>1479</v>
      </c>
      <c r="B2331">
        <v>2478</v>
      </c>
      <c r="C2331" t="s">
        <v>2935</v>
      </c>
      <c r="D2331" s="3">
        <v>41137</v>
      </c>
      <c r="E2331">
        <v>2226973.4671800002</v>
      </c>
      <c r="F2331">
        <v>1374598.50318</v>
      </c>
      <c r="G2331" t="s">
        <v>405</v>
      </c>
      <c r="H2331" t="s">
        <v>406</v>
      </c>
      <c r="I2331" t="s">
        <v>372</v>
      </c>
      <c r="J2331" t="s">
        <v>381</v>
      </c>
      <c r="K2331">
        <v>-84.395759999999996</v>
      </c>
      <c r="L2331">
        <v>33.778660000000002</v>
      </c>
      <c r="M2331" t="s">
        <v>374</v>
      </c>
      <c r="N2331">
        <v>2.2999999999999998</v>
      </c>
      <c r="O2331">
        <v>6</v>
      </c>
      <c r="P2331">
        <v>4</v>
      </c>
      <c r="Q2331">
        <v>6</v>
      </c>
      <c r="R2331">
        <v>49.73</v>
      </c>
      <c r="S2331">
        <v>0.6</v>
      </c>
      <c r="T2331">
        <v>8.31</v>
      </c>
      <c r="U2331">
        <v>3.13</v>
      </c>
      <c r="V2331">
        <v>62</v>
      </c>
      <c r="W2331">
        <v>0.59</v>
      </c>
    </row>
    <row r="2332" spans="1:23" x14ac:dyDescent="0.25">
      <c r="A2332" t="s">
        <v>1479</v>
      </c>
      <c r="B2332">
        <v>2479</v>
      </c>
      <c r="C2332" t="s">
        <v>2936</v>
      </c>
      <c r="D2332" s="3">
        <v>41137</v>
      </c>
      <c r="E2332">
        <v>2226958.5101800002</v>
      </c>
      <c r="F2332">
        <v>1374587.3649899999</v>
      </c>
      <c r="G2332" t="s">
        <v>405</v>
      </c>
      <c r="H2332" t="s">
        <v>406</v>
      </c>
      <c r="I2332" t="s">
        <v>372</v>
      </c>
      <c r="J2332" t="s">
        <v>381</v>
      </c>
      <c r="K2332">
        <v>-84.395809999999997</v>
      </c>
      <c r="L2332">
        <v>33.77863</v>
      </c>
      <c r="M2332" t="s">
        <v>374</v>
      </c>
      <c r="N2332">
        <v>2.5</v>
      </c>
      <c r="O2332">
        <v>7</v>
      </c>
      <c r="P2332">
        <v>8</v>
      </c>
      <c r="Q2332">
        <v>9</v>
      </c>
      <c r="R2332">
        <v>88.05</v>
      </c>
      <c r="S2332">
        <v>1.06</v>
      </c>
      <c r="T2332">
        <v>10.14</v>
      </c>
      <c r="U2332">
        <v>3.48</v>
      </c>
      <c r="V2332">
        <v>73</v>
      </c>
      <c r="W2332">
        <v>1.05</v>
      </c>
    </row>
    <row r="2333" spans="1:23" x14ac:dyDescent="0.25">
      <c r="A2333" t="s">
        <v>1479</v>
      </c>
      <c r="B2333">
        <v>2480</v>
      </c>
      <c r="C2333" t="s">
        <v>2937</v>
      </c>
      <c r="D2333" s="3">
        <v>41137</v>
      </c>
      <c r="E2333">
        <v>2226956.60078</v>
      </c>
      <c r="F2333">
        <v>1374564.1339</v>
      </c>
      <c r="G2333" t="s">
        <v>432</v>
      </c>
      <c r="H2333" t="s">
        <v>433</v>
      </c>
      <c r="I2333" t="s">
        <v>372</v>
      </c>
      <c r="J2333" t="s">
        <v>381</v>
      </c>
      <c r="K2333">
        <v>-84.395809999999997</v>
      </c>
      <c r="L2333">
        <v>33.778559999999999</v>
      </c>
      <c r="M2333" t="s">
        <v>374</v>
      </c>
      <c r="N2333">
        <v>2</v>
      </c>
      <c r="O2333">
        <v>16</v>
      </c>
      <c r="P2333">
        <v>11</v>
      </c>
      <c r="Q2333">
        <v>16</v>
      </c>
      <c r="R2333">
        <v>383.84</v>
      </c>
      <c r="S2333">
        <v>5.03</v>
      </c>
      <c r="T2333">
        <v>5.71</v>
      </c>
      <c r="U2333">
        <v>2.4700000000000002</v>
      </c>
      <c r="V2333">
        <v>55</v>
      </c>
      <c r="W2333">
        <v>4.5599999999999996</v>
      </c>
    </row>
    <row r="2334" spans="1:23" x14ac:dyDescent="0.25">
      <c r="A2334" t="s">
        <v>1479</v>
      </c>
      <c r="B2334">
        <v>2481</v>
      </c>
      <c r="C2334" t="s">
        <v>2938</v>
      </c>
      <c r="D2334" s="3">
        <v>41137</v>
      </c>
      <c r="E2334">
        <v>2226964.2384000001</v>
      </c>
      <c r="F2334">
        <v>1374564.45214</v>
      </c>
      <c r="G2334" t="s">
        <v>405</v>
      </c>
      <c r="H2334" t="s">
        <v>406</v>
      </c>
      <c r="I2334" t="s">
        <v>380</v>
      </c>
      <c r="J2334" t="s">
        <v>381</v>
      </c>
      <c r="K2334">
        <v>-84.395790000000005</v>
      </c>
      <c r="L2334">
        <v>33.778570000000002</v>
      </c>
      <c r="M2334" t="s">
        <v>374</v>
      </c>
      <c r="N2334">
        <v>2</v>
      </c>
      <c r="O2334">
        <v>8</v>
      </c>
      <c r="P2334">
        <v>8</v>
      </c>
      <c r="Q2334">
        <v>7</v>
      </c>
      <c r="R2334">
        <v>119.37</v>
      </c>
      <c r="S2334">
        <v>1.41</v>
      </c>
      <c r="T2334">
        <v>5.95</v>
      </c>
      <c r="U2334">
        <v>2.62</v>
      </c>
      <c r="V2334">
        <v>55</v>
      </c>
      <c r="W2334">
        <v>1.42</v>
      </c>
    </row>
    <row r="2335" spans="1:23" x14ac:dyDescent="0.25">
      <c r="A2335" t="s">
        <v>1479</v>
      </c>
      <c r="B2335">
        <v>2482</v>
      </c>
      <c r="C2335" t="s">
        <v>2939</v>
      </c>
      <c r="D2335" s="3">
        <v>41137</v>
      </c>
      <c r="E2335">
        <v>2226970.9213100001</v>
      </c>
      <c r="F2335">
        <v>1374567.9527100001</v>
      </c>
      <c r="G2335" t="s">
        <v>405</v>
      </c>
      <c r="H2335" t="s">
        <v>406</v>
      </c>
      <c r="I2335" t="s">
        <v>372</v>
      </c>
      <c r="J2335" t="s">
        <v>381</v>
      </c>
      <c r="K2335">
        <v>-84.395769999999999</v>
      </c>
      <c r="L2335">
        <v>33.778570000000002</v>
      </c>
      <c r="M2335" t="s">
        <v>374</v>
      </c>
      <c r="N2335">
        <v>2</v>
      </c>
      <c r="O2335">
        <v>7</v>
      </c>
      <c r="P2335">
        <v>5</v>
      </c>
      <c r="Q2335">
        <v>5</v>
      </c>
      <c r="R2335">
        <v>45.96</v>
      </c>
      <c r="S2335">
        <v>0.55000000000000004</v>
      </c>
      <c r="T2335">
        <v>5.95</v>
      </c>
      <c r="U2335">
        <v>2.62</v>
      </c>
      <c r="V2335">
        <v>52</v>
      </c>
      <c r="W2335">
        <v>0.55000000000000004</v>
      </c>
    </row>
    <row r="2336" spans="1:23" x14ac:dyDescent="0.25">
      <c r="A2336" t="s">
        <v>1479</v>
      </c>
      <c r="B2336">
        <v>2483</v>
      </c>
      <c r="C2336" t="s">
        <v>2940</v>
      </c>
      <c r="D2336" s="3">
        <v>41137</v>
      </c>
      <c r="E2336">
        <v>2227008.1546999998</v>
      </c>
      <c r="F2336">
        <v>1374563.8156699999</v>
      </c>
      <c r="G2336" t="s">
        <v>405</v>
      </c>
      <c r="H2336" t="s">
        <v>406</v>
      </c>
      <c r="I2336" t="s">
        <v>372</v>
      </c>
      <c r="J2336" t="s">
        <v>381</v>
      </c>
      <c r="K2336">
        <v>-84.39564</v>
      </c>
      <c r="L2336">
        <v>33.778559999999999</v>
      </c>
      <c r="M2336" t="s">
        <v>374</v>
      </c>
      <c r="N2336">
        <v>2.2999999999999998</v>
      </c>
      <c r="O2336">
        <v>7</v>
      </c>
      <c r="P2336">
        <v>5</v>
      </c>
      <c r="Q2336">
        <v>7</v>
      </c>
      <c r="R2336">
        <v>47.47</v>
      </c>
      <c r="S2336">
        <v>0.56999999999999995</v>
      </c>
      <c r="T2336">
        <v>8.31</v>
      </c>
      <c r="U2336">
        <v>3.13</v>
      </c>
      <c r="V2336">
        <v>62</v>
      </c>
      <c r="W2336">
        <v>0.56000000000000005</v>
      </c>
    </row>
    <row r="2337" spans="1:23" x14ac:dyDescent="0.25">
      <c r="A2337" t="s">
        <v>1479</v>
      </c>
      <c r="B2337">
        <v>2484</v>
      </c>
      <c r="C2337" t="s">
        <v>2941</v>
      </c>
      <c r="D2337" s="3">
        <v>41137</v>
      </c>
      <c r="E2337">
        <v>2226997.3228699998</v>
      </c>
      <c r="F2337">
        <v>1374568.01636</v>
      </c>
      <c r="G2337" t="s">
        <v>390</v>
      </c>
      <c r="H2337" t="s">
        <v>391</v>
      </c>
      <c r="I2337" t="s">
        <v>380</v>
      </c>
      <c r="J2337" t="s">
        <v>373</v>
      </c>
      <c r="K2337">
        <v>-84.395679999999999</v>
      </c>
      <c r="L2337">
        <v>33.778579999999998</v>
      </c>
      <c r="M2337" t="s">
        <v>374</v>
      </c>
      <c r="N2337">
        <v>6.4</v>
      </c>
      <c r="O2337">
        <v>42</v>
      </c>
      <c r="P2337">
        <v>21</v>
      </c>
      <c r="Q2337">
        <v>22</v>
      </c>
      <c r="R2337">
        <v>3363.51</v>
      </c>
      <c r="S2337">
        <v>46.39</v>
      </c>
      <c r="T2337">
        <v>102.74</v>
      </c>
      <c r="U2337">
        <v>12.96</v>
      </c>
      <c r="V2337">
        <v>763</v>
      </c>
      <c r="W2337">
        <v>39.94</v>
      </c>
    </row>
    <row r="2338" spans="1:23" x14ac:dyDescent="0.25">
      <c r="A2338" t="s">
        <v>1479</v>
      </c>
      <c r="B2338">
        <v>2485</v>
      </c>
      <c r="C2338" t="s">
        <v>2942</v>
      </c>
      <c r="D2338" s="3">
        <v>41137</v>
      </c>
      <c r="E2338">
        <v>2226978.1425299998</v>
      </c>
      <c r="F2338">
        <v>1374565.8243199999</v>
      </c>
      <c r="G2338" t="s">
        <v>390</v>
      </c>
      <c r="H2338" t="s">
        <v>391</v>
      </c>
      <c r="I2338" t="s">
        <v>372</v>
      </c>
      <c r="J2338" t="s">
        <v>373</v>
      </c>
      <c r="K2338">
        <v>-84.395740000000004</v>
      </c>
      <c r="L2338">
        <v>33.778570000000002</v>
      </c>
      <c r="M2338" t="s">
        <v>374</v>
      </c>
      <c r="N2338">
        <v>6.3</v>
      </c>
      <c r="O2338">
        <v>38</v>
      </c>
      <c r="P2338">
        <v>20</v>
      </c>
      <c r="Q2338">
        <v>21</v>
      </c>
      <c r="R2338">
        <v>2809.17</v>
      </c>
      <c r="S2338">
        <v>38.76</v>
      </c>
      <c r="T2338">
        <v>98.99</v>
      </c>
      <c r="U2338">
        <v>12.7</v>
      </c>
      <c r="V2338">
        <v>751</v>
      </c>
      <c r="W2338">
        <v>33.36</v>
      </c>
    </row>
    <row r="2339" spans="1:23" x14ac:dyDescent="0.25">
      <c r="A2339" t="s">
        <v>1479</v>
      </c>
      <c r="B2339">
        <v>2486</v>
      </c>
      <c r="C2339" t="s">
        <v>2943</v>
      </c>
      <c r="D2339" s="3">
        <v>41137</v>
      </c>
      <c r="E2339">
        <v>2226950.1940299999</v>
      </c>
      <c r="F2339">
        <v>1374576.2365000001</v>
      </c>
      <c r="G2339" t="s">
        <v>416</v>
      </c>
      <c r="H2339" t="s">
        <v>417</v>
      </c>
      <c r="I2339" t="s">
        <v>372</v>
      </c>
      <c r="J2339" t="s">
        <v>373</v>
      </c>
      <c r="K2339">
        <v>-84.395830000000004</v>
      </c>
      <c r="L2339">
        <v>33.778599999999997</v>
      </c>
      <c r="M2339" t="s">
        <v>374</v>
      </c>
      <c r="N2339">
        <v>5.8</v>
      </c>
      <c r="O2339">
        <v>35</v>
      </c>
      <c r="P2339">
        <v>23</v>
      </c>
      <c r="Q2339">
        <v>28</v>
      </c>
      <c r="R2339">
        <v>4019.24</v>
      </c>
      <c r="S2339">
        <v>93.54</v>
      </c>
      <c r="T2339">
        <v>62.13</v>
      </c>
      <c r="U2339">
        <v>8.82</v>
      </c>
      <c r="V2339">
        <v>355</v>
      </c>
      <c r="W2339">
        <v>47.73</v>
      </c>
    </row>
    <row r="2340" spans="1:23" x14ac:dyDescent="0.25">
      <c r="A2340" t="s">
        <v>1479</v>
      </c>
      <c r="B2340">
        <v>2487</v>
      </c>
      <c r="C2340" t="s">
        <v>2944</v>
      </c>
      <c r="D2340" s="3">
        <v>41137</v>
      </c>
      <c r="E2340">
        <v>2226969.3743699999</v>
      </c>
      <c r="F2340">
        <v>1374587.1967</v>
      </c>
      <c r="G2340" t="s">
        <v>416</v>
      </c>
      <c r="H2340" t="s">
        <v>417</v>
      </c>
      <c r="I2340" t="s">
        <v>372</v>
      </c>
      <c r="J2340" t="s">
        <v>373</v>
      </c>
      <c r="K2340">
        <v>-84.395769999999999</v>
      </c>
      <c r="L2340">
        <v>33.77863</v>
      </c>
      <c r="M2340" t="s">
        <v>374</v>
      </c>
      <c r="N2340">
        <v>5.8</v>
      </c>
      <c r="O2340">
        <v>32</v>
      </c>
      <c r="P2340">
        <v>26</v>
      </c>
      <c r="Q2340">
        <v>23</v>
      </c>
      <c r="R2340">
        <v>3057.6</v>
      </c>
      <c r="S2340">
        <v>71.17</v>
      </c>
      <c r="T2340">
        <v>62.13</v>
      </c>
      <c r="U2340">
        <v>8.82</v>
      </c>
      <c r="V2340">
        <v>355</v>
      </c>
      <c r="W2340">
        <v>36.31</v>
      </c>
    </row>
    <row r="2341" spans="1:23" x14ac:dyDescent="0.25">
      <c r="A2341" t="s">
        <v>1479</v>
      </c>
      <c r="B2341">
        <v>2488</v>
      </c>
      <c r="C2341" t="s">
        <v>2945</v>
      </c>
      <c r="D2341" s="3">
        <v>41137</v>
      </c>
      <c r="E2341">
        <v>2226987.4586999998</v>
      </c>
      <c r="F2341">
        <v>1374595.4168499999</v>
      </c>
      <c r="G2341" t="s">
        <v>416</v>
      </c>
      <c r="H2341" t="s">
        <v>417</v>
      </c>
      <c r="I2341" t="s">
        <v>372</v>
      </c>
      <c r="J2341" t="s">
        <v>373</v>
      </c>
      <c r="K2341">
        <v>-84.395709999999994</v>
      </c>
      <c r="L2341">
        <v>33.778649999999999</v>
      </c>
      <c r="M2341" t="s">
        <v>374</v>
      </c>
      <c r="N2341">
        <v>5.0999999999999996</v>
      </c>
      <c r="O2341">
        <v>27</v>
      </c>
      <c r="P2341">
        <v>21</v>
      </c>
      <c r="Q2341">
        <v>22</v>
      </c>
      <c r="R2341">
        <v>2327.6999999999998</v>
      </c>
      <c r="S2341">
        <v>54.17</v>
      </c>
      <c r="T2341">
        <v>45.64</v>
      </c>
      <c r="U2341">
        <v>7.41</v>
      </c>
      <c r="V2341">
        <v>275</v>
      </c>
      <c r="W2341">
        <v>27.64</v>
      </c>
    </row>
    <row r="2342" spans="1:23" x14ac:dyDescent="0.25">
      <c r="A2342" t="s">
        <v>1479</v>
      </c>
      <c r="B2342">
        <v>2489</v>
      </c>
      <c r="C2342" t="s">
        <v>2946</v>
      </c>
      <c r="D2342" s="3">
        <v>41137</v>
      </c>
      <c r="E2342">
        <v>2226998.4188899999</v>
      </c>
      <c r="F2342">
        <v>1374594.3208300001</v>
      </c>
      <c r="G2342" t="s">
        <v>416</v>
      </c>
      <c r="H2342" t="s">
        <v>417</v>
      </c>
      <c r="I2342" t="s">
        <v>372</v>
      </c>
      <c r="J2342" t="s">
        <v>381</v>
      </c>
      <c r="K2342">
        <v>-84.395679999999999</v>
      </c>
      <c r="L2342">
        <v>33.778649999999999</v>
      </c>
      <c r="M2342" t="s">
        <v>374</v>
      </c>
      <c r="N2342">
        <v>6.7</v>
      </c>
      <c r="O2342">
        <v>31</v>
      </c>
      <c r="P2342">
        <v>29</v>
      </c>
      <c r="Q2342">
        <v>24</v>
      </c>
      <c r="R2342">
        <v>3438.64</v>
      </c>
      <c r="S2342">
        <v>80.03</v>
      </c>
      <c r="T2342">
        <v>87.81</v>
      </c>
      <c r="U2342">
        <v>10.74</v>
      </c>
      <c r="V2342">
        <v>764</v>
      </c>
      <c r="W2342">
        <v>40.83</v>
      </c>
    </row>
    <row r="2343" spans="1:23" x14ac:dyDescent="0.25">
      <c r="A2343" t="s">
        <v>1479</v>
      </c>
      <c r="B2343">
        <v>2490</v>
      </c>
      <c r="C2343" t="s">
        <v>2947</v>
      </c>
      <c r="D2343" s="3">
        <v>41137</v>
      </c>
      <c r="E2343">
        <v>2226993.4868000001</v>
      </c>
      <c r="F2343">
        <v>1374612.95316</v>
      </c>
      <c r="G2343" t="s">
        <v>416</v>
      </c>
      <c r="H2343" t="s">
        <v>417</v>
      </c>
      <c r="I2343" t="s">
        <v>372</v>
      </c>
      <c r="J2343" t="s">
        <v>381</v>
      </c>
      <c r="K2343">
        <v>-84.395690000000002</v>
      </c>
      <c r="L2343">
        <v>33.778700000000001</v>
      </c>
      <c r="M2343" t="s">
        <v>374</v>
      </c>
      <c r="N2343">
        <v>6.3</v>
      </c>
      <c r="O2343">
        <v>26</v>
      </c>
      <c r="P2343">
        <v>27</v>
      </c>
      <c r="Q2343">
        <v>25</v>
      </c>
      <c r="R2343">
        <v>2735.22</v>
      </c>
      <c r="S2343">
        <v>63.67</v>
      </c>
      <c r="T2343">
        <v>75.77</v>
      </c>
      <c r="U2343">
        <v>9.8800000000000008</v>
      </c>
      <c r="V2343">
        <v>737</v>
      </c>
      <c r="W2343">
        <v>32.479999999999997</v>
      </c>
    </row>
    <row r="2344" spans="1:23" x14ac:dyDescent="0.25">
      <c r="A2344" t="s">
        <v>1479</v>
      </c>
      <c r="B2344">
        <v>2491</v>
      </c>
      <c r="C2344" t="s">
        <v>2948</v>
      </c>
      <c r="D2344" s="3">
        <v>41137</v>
      </c>
      <c r="E2344">
        <v>2227011.02312</v>
      </c>
      <c r="F2344">
        <v>1374618.4332600001</v>
      </c>
      <c r="G2344" t="s">
        <v>390</v>
      </c>
      <c r="H2344" t="s">
        <v>391</v>
      </c>
      <c r="I2344" t="s">
        <v>372</v>
      </c>
      <c r="J2344" t="s">
        <v>381</v>
      </c>
      <c r="K2344">
        <v>-84.395629999999997</v>
      </c>
      <c r="L2344">
        <v>33.778709999999997</v>
      </c>
      <c r="M2344" t="s">
        <v>374</v>
      </c>
      <c r="N2344">
        <v>4.0999999999999996</v>
      </c>
      <c r="O2344">
        <v>19</v>
      </c>
      <c r="P2344">
        <v>14</v>
      </c>
      <c r="Q2344">
        <v>15</v>
      </c>
      <c r="R2344">
        <v>581.36</v>
      </c>
      <c r="S2344">
        <v>8.02</v>
      </c>
      <c r="T2344">
        <v>35.85</v>
      </c>
      <c r="U2344">
        <v>7.21</v>
      </c>
      <c r="V2344">
        <v>296</v>
      </c>
      <c r="W2344">
        <v>6.9</v>
      </c>
    </row>
    <row r="2345" spans="1:23" x14ac:dyDescent="0.25">
      <c r="A2345" t="s">
        <v>1479</v>
      </c>
      <c r="B2345">
        <v>2492</v>
      </c>
      <c r="C2345" t="s">
        <v>2949</v>
      </c>
      <c r="D2345" s="3">
        <v>41137</v>
      </c>
      <c r="E2345">
        <v>2227045.6327300002</v>
      </c>
      <c r="F2345">
        <v>1374626.3975200001</v>
      </c>
      <c r="G2345" t="s">
        <v>1604</v>
      </c>
      <c r="H2345" t="s">
        <v>1605</v>
      </c>
      <c r="I2345" t="s">
        <v>372</v>
      </c>
      <c r="J2345" t="s">
        <v>381</v>
      </c>
      <c r="K2345">
        <v>-84.395520000000005</v>
      </c>
      <c r="L2345">
        <v>33.778739999999999</v>
      </c>
      <c r="M2345" t="s">
        <v>374</v>
      </c>
      <c r="N2345">
        <v>2.6</v>
      </c>
      <c r="O2345">
        <v>12</v>
      </c>
      <c r="P2345">
        <v>9</v>
      </c>
      <c r="Q2345">
        <v>10</v>
      </c>
      <c r="R2345">
        <v>219.69</v>
      </c>
      <c r="S2345">
        <v>1.57</v>
      </c>
      <c r="T2345">
        <v>10.119999999999999</v>
      </c>
      <c r="U2345">
        <v>3.33</v>
      </c>
      <c r="V2345">
        <v>108</v>
      </c>
      <c r="W2345">
        <v>2.61</v>
      </c>
    </row>
    <row r="2346" spans="1:23" x14ac:dyDescent="0.25">
      <c r="A2346" t="s">
        <v>1479</v>
      </c>
      <c r="B2346">
        <v>2493</v>
      </c>
      <c r="C2346" t="s">
        <v>2950</v>
      </c>
      <c r="D2346" s="3">
        <v>41137</v>
      </c>
      <c r="E2346">
        <v>2227036.37879</v>
      </c>
      <c r="F2346">
        <v>1374616.8008399999</v>
      </c>
      <c r="G2346" t="s">
        <v>1604</v>
      </c>
      <c r="H2346" t="s">
        <v>1605</v>
      </c>
      <c r="I2346" t="s">
        <v>372</v>
      </c>
      <c r="J2346" t="s">
        <v>381</v>
      </c>
      <c r="K2346">
        <v>-84.39555</v>
      </c>
      <c r="L2346">
        <v>33.778709999999997</v>
      </c>
      <c r="M2346" t="s">
        <v>374</v>
      </c>
      <c r="N2346">
        <v>2.9</v>
      </c>
      <c r="O2346">
        <v>7</v>
      </c>
      <c r="P2346">
        <v>12</v>
      </c>
      <c r="Q2346">
        <v>13</v>
      </c>
      <c r="R2346">
        <v>166.19</v>
      </c>
      <c r="S2346">
        <v>1.17</v>
      </c>
      <c r="T2346">
        <v>13.12</v>
      </c>
      <c r="U2346">
        <v>3.81</v>
      </c>
      <c r="V2346">
        <v>134</v>
      </c>
      <c r="W2346">
        <v>1.97</v>
      </c>
    </row>
    <row r="2347" spans="1:23" x14ac:dyDescent="0.25">
      <c r="A2347" t="s">
        <v>1479</v>
      </c>
      <c r="B2347">
        <v>2494</v>
      </c>
      <c r="C2347" t="s">
        <v>2951</v>
      </c>
      <c r="D2347" s="3">
        <v>41137</v>
      </c>
      <c r="E2347">
        <v>2227047.3464199998</v>
      </c>
      <c r="F2347">
        <v>1374609.2605999999</v>
      </c>
      <c r="G2347" t="s">
        <v>2952</v>
      </c>
      <c r="H2347" t="s">
        <v>2953</v>
      </c>
      <c r="I2347" t="s">
        <v>380</v>
      </c>
      <c r="J2347" t="s">
        <v>381</v>
      </c>
      <c r="K2347">
        <v>-84.395510000000002</v>
      </c>
      <c r="L2347">
        <v>33.778689999999997</v>
      </c>
      <c r="M2347" t="s">
        <v>374</v>
      </c>
      <c r="N2347">
        <v>2.7</v>
      </c>
      <c r="O2347">
        <v>16</v>
      </c>
      <c r="P2347">
        <v>12</v>
      </c>
      <c r="Q2347">
        <v>8</v>
      </c>
      <c r="R2347">
        <v>331.85</v>
      </c>
      <c r="S2347">
        <v>5.51</v>
      </c>
      <c r="T2347">
        <v>8.5299999999999994</v>
      </c>
      <c r="U2347">
        <v>1.74</v>
      </c>
      <c r="V2347">
        <v>116</v>
      </c>
      <c r="W2347">
        <v>6.85</v>
      </c>
    </row>
    <row r="2348" spans="1:23" x14ac:dyDescent="0.25">
      <c r="A2348" t="s">
        <v>1479</v>
      </c>
      <c r="B2348">
        <v>2495</v>
      </c>
      <c r="C2348" t="s">
        <v>2954</v>
      </c>
      <c r="D2348" s="3">
        <v>41137</v>
      </c>
      <c r="E2348">
        <v>2227036.0360500002</v>
      </c>
      <c r="F2348">
        <v>1374600.00666</v>
      </c>
      <c r="G2348" t="s">
        <v>2952</v>
      </c>
      <c r="H2348" t="s">
        <v>2953</v>
      </c>
      <c r="I2348" t="s">
        <v>380</v>
      </c>
      <c r="J2348" t="s">
        <v>381</v>
      </c>
      <c r="K2348">
        <v>-84.39555</v>
      </c>
      <c r="L2348">
        <v>33.778660000000002</v>
      </c>
      <c r="M2348" t="s">
        <v>374</v>
      </c>
      <c r="N2348">
        <v>2.6</v>
      </c>
      <c r="O2348">
        <v>16</v>
      </c>
      <c r="P2348">
        <v>8</v>
      </c>
      <c r="Q2348">
        <v>10</v>
      </c>
      <c r="R2348">
        <v>212.69</v>
      </c>
      <c r="S2348">
        <v>3.53</v>
      </c>
      <c r="T2348">
        <v>7.28</v>
      </c>
      <c r="U2348">
        <v>1.68</v>
      </c>
      <c r="V2348">
        <v>108</v>
      </c>
      <c r="W2348">
        <v>4.3899999999999997</v>
      </c>
    </row>
    <row r="2349" spans="1:23" x14ac:dyDescent="0.25">
      <c r="A2349" t="s">
        <v>1479</v>
      </c>
      <c r="B2349">
        <v>2496</v>
      </c>
      <c r="C2349" t="s">
        <v>2955</v>
      </c>
      <c r="D2349" s="3">
        <v>41137</v>
      </c>
      <c r="E2349">
        <v>2227033.29415</v>
      </c>
      <c r="F2349">
        <v>1374580.47058</v>
      </c>
      <c r="G2349" t="s">
        <v>432</v>
      </c>
      <c r="H2349" t="s">
        <v>433</v>
      </c>
      <c r="I2349" t="s">
        <v>372</v>
      </c>
      <c r="J2349" t="s">
        <v>381</v>
      </c>
      <c r="K2349">
        <v>-84.395560000000003</v>
      </c>
      <c r="L2349">
        <v>33.77861</v>
      </c>
      <c r="M2349" t="s">
        <v>374</v>
      </c>
      <c r="N2349">
        <v>1.9</v>
      </c>
      <c r="O2349">
        <v>8</v>
      </c>
      <c r="P2349">
        <v>10</v>
      </c>
      <c r="Q2349">
        <v>11</v>
      </c>
      <c r="R2349">
        <v>148.11000000000001</v>
      </c>
      <c r="S2349">
        <v>1.94</v>
      </c>
      <c r="T2349">
        <v>4.74</v>
      </c>
      <c r="U2349">
        <v>2.2000000000000002</v>
      </c>
      <c r="V2349">
        <v>55</v>
      </c>
      <c r="W2349">
        <v>1.76</v>
      </c>
    </row>
    <row r="2350" spans="1:23" x14ac:dyDescent="0.25">
      <c r="A2350" t="s">
        <v>1479</v>
      </c>
      <c r="B2350">
        <v>2497</v>
      </c>
      <c r="C2350" t="s">
        <v>2956</v>
      </c>
      <c r="D2350" s="3">
        <v>41137</v>
      </c>
      <c r="E2350">
        <v>2227043.91903</v>
      </c>
      <c r="F2350">
        <v>1374569.5029500001</v>
      </c>
      <c r="G2350" t="s">
        <v>432</v>
      </c>
      <c r="H2350" t="s">
        <v>433</v>
      </c>
      <c r="I2350" t="s">
        <v>380</v>
      </c>
      <c r="J2350" t="s">
        <v>381</v>
      </c>
      <c r="K2350">
        <v>-84.395529999999994</v>
      </c>
      <c r="L2350">
        <v>33.778579999999998</v>
      </c>
      <c r="M2350" t="s">
        <v>374</v>
      </c>
      <c r="N2350">
        <v>2.2999999999999998</v>
      </c>
      <c r="O2350">
        <v>7</v>
      </c>
      <c r="P2350">
        <v>6</v>
      </c>
      <c r="Q2350">
        <v>7</v>
      </c>
      <c r="R2350">
        <v>58.99</v>
      </c>
      <c r="S2350">
        <v>0.77</v>
      </c>
      <c r="T2350">
        <v>7.41</v>
      </c>
      <c r="U2350">
        <v>2.8</v>
      </c>
      <c r="V2350">
        <v>62</v>
      </c>
      <c r="W2350">
        <v>0.7</v>
      </c>
    </row>
    <row r="2351" spans="1:23" x14ac:dyDescent="0.25">
      <c r="A2351" t="s">
        <v>1479</v>
      </c>
      <c r="B2351">
        <v>2498</v>
      </c>
      <c r="C2351" t="s">
        <v>2957</v>
      </c>
      <c r="D2351" s="3">
        <v>41137</v>
      </c>
      <c r="E2351">
        <v>2227035.3505799999</v>
      </c>
      <c r="F2351">
        <v>1374565.0473499999</v>
      </c>
      <c r="G2351" t="s">
        <v>432</v>
      </c>
      <c r="H2351" t="s">
        <v>433</v>
      </c>
      <c r="I2351" t="s">
        <v>380</v>
      </c>
      <c r="J2351" t="s">
        <v>381</v>
      </c>
      <c r="K2351">
        <v>-84.39555</v>
      </c>
      <c r="L2351">
        <v>33.778570000000002</v>
      </c>
      <c r="M2351" t="s">
        <v>374</v>
      </c>
      <c r="N2351">
        <v>2.2000000000000002</v>
      </c>
      <c r="O2351">
        <v>11</v>
      </c>
      <c r="P2351">
        <v>5</v>
      </c>
      <c r="Q2351">
        <v>5</v>
      </c>
      <c r="R2351">
        <v>45.75</v>
      </c>
      <c r="S2351">
        <v>0.6</v>
      </c>
      <c r="T2351">
        <v>6.88</v>
      </c>
      <c r="U2351">
        <v>2.71</v>
      </c>
      <c r="V2351">
        <v>57</v>
      </c>
      <c r="W2351">
        <v>0.54</v>
      </c>
    </row>
    <row r="2352" spans="1:23" x14ac:dyDescent="0.25">
      <c r="A2352" t="s">
        <v>1479</v>
      </c>
      <c r="B2352">
        <v>2499</v>
      </c>
      <c r="C2352" t="s">
        <v>2958</v>
      </c>
      <c r="D2352" s="3">
        <v>41137</v>
      </c>
      <c r="E2352">
        <v>2227047.0036800001</v>
      </c>
      <c r="F2352">
        <v>1374550.99508</v>
      </c>
      <c r="G2352" t="s">
        <v>432</v>
      </c>
      <c r="H2352" t="s">
        <v>433</v>
      </c>
      <c r="I2352" t="s">
        <v>372</v>
      </c>
      <c r="J2352" t="s">
        <v>381</v>
      </c>
      <c r="K2352">
        <v>-84.395510000000002</v>
      </c>
      <c r="L2352">
        <v>33.778530000000003</v>
      </c>
      <c r="M2352" t="s">
        <v>374</v>
      </c>
      <c r="N2352">
        <v>2.5</v>
      </c>
      <c r="O2352">
        <v>12</v>
      </c>
      <c r="P2352">
        <v>16</v>
      </c>
      <c r="Q2352">
        <v>17</v>
      </c>
      <c r="R2352">
        <v>531.84</v>
      </c>
      <c r="S2352">
        <v>6.97</v>
      </c>
      <c r="T2352">
        <v>9.3699999999999992</v>
      </c>
      <c r="U2352">
        <v>3.22</v>
      </c>
      <c r="V2352">
        <v>73</v>
      </c>
      <c r="W2352">
        <v>6.32</v>
      </c>
    </row>
    <row r="2353" spans="1:23" x14ac:dyDescent="0.25">
      <c r="A2353" t="s">
        <v>1479</v>
      </c>
      <c r="B2353">
        <v>2500</v>
      </c>
      <c r="C2353" t="s">
        <v>2959</v>
      </c>
      <c r="D2353" s="3">
        <v>41137</v>
      </c>
      <c r="E2353">
        <v>2227045.28999</v>
      </c>
      <c r="F2353">
        <v>1374544.4830499999</v>
      </c>
      <c r="G2353" t="s">
        <v>432</v>
      </c>
      <c r="H2353" t="s">
        <v>433</v>
      </c>
      <c r="I2353" t="s">
        <v>372</v>
      </c>
      <c r="J2353" t="s">
        <v>381</v>
      </c>
      <c r="K2353">
        <v>-84.395520000000005</v>
      </c>
      <c r="L2353">
        <v>33.778509999999997</v>
      </c>
      <c r="M2353" t="s">
        <v>374</v>
      </c>
      <c r="N2353">
        <v>2.2999999999999998</v>
      </c>
      <c r="O2353">
        <v>12</v>
      </c>
      <c r="P2353">
        <v>9</v>
      </c>
      <c r="Q2353">
        <v>8</v>
      </c>
      <c r="R2353">
        <v>165.23</v>
      </c>
      <c r="S2353">
        <v>2.16</v>
      </c>
      <c r="T2353">
        <v>7.69</v>
      </c>
      <c r="U2353">
        <v>2.89</v>
      </c>
      <c r="V2353">
        <v>62</v>
      </c>
      <c r="W2353">
        <v>1.96</v>
      </c>
    </row>
    <row r="2354" spans="1:23" x14ac:dyDescent="0.25">
      <c r="A2354" t="s">
        <v>1479</v>
      </c>
      <c r="B2354">
        <v>2501</v>
      </c>
      <c r="C2354" t="s">
        <v>2960</v>
      </c>
      <c r="D2354" s="3">
        <v>41137</v>
      </c>
      <c r="E2354">
        <v>2227047.6891600001</v>
      </c>
      <c r="F2354">
        <v>1374579.7851</v>
      </c>
      <c r="G2354" t="s">
        <v>2961</v>
      </c>
      <c r="H2354" t="s">
        <v>2962</v>
      </c>
      <c r="I2354" t="s">
        <v>372</v>
      </c>
      <c r="J2354" t="s">
        <v>381</v>
      </c>
      <c r="K2354">
        <v>-84.395510000000002</v>
      </c>
      <c r="L2354">
        <v>33.77861</v>
      </c>
      <c r="M2354" t="s">
        <v>374</v>
      </c>
      <c r="N2354">
        <v>4.3</v>
      </c>
      <c r="O2354">
        <v>26</v>
      </c>
      <c r="P2354">
        <v>14</v>
      </c>
      <c r="Q2354">
        <v>13</v>
      </c>
      <c r="R2354">
        <v>970.26</v>
      </c>
      <c r="S2354">
        <v>11.18</v>
      </c>
      <c r="T2354">
        <v>45.94</v>
      </c>
      <c r="U2354">
        <v>7.98</v>
      </c>
      <c r="V2354">
        <v>183</v>
      </c>
      <c r="W2354">
        <v>11.52</v>
      </c>
    </row>
    <row r="2355" spans="1:23" x14ac:dyDescent="0.25">
      <c r="A2355" t="s">
        <v>1479</v>
      </c>
      <c r="B2355">
        <v>2502</v>
      </c>
      <c r="C2355" t="s">
        <v>2963</v>
      </c>
      <c r="D2355" s="3">
        <v>41137</v>
      </c>
      <c r="E2355">
        <v>2227028.15307</v>
      </c>
      <c r="F2355">
        <v>1374565.7328300001</v>
      </c>
      <c r="G2355" t="s">
        <v>2952</v>
      </c>
      <c r="H2355" t="s">
        <v>2953</v>
      </c>
      <c r="I2355" t="s">
        <v>380</v>
      </c>
      <c r="J2355" t="s">
        <v>381</v>
      </c>
      <c r="K2355">
        <v>-84.395579999999995</v>
      </c>
      <c r="L2355">
        <v>33.778570000000002</v>
      </c>
      <c r="M2355" t="s">
        <v>374</v>
      </c>
      <c r="N2355">
        <v>2.2000000000000002</v>
      </c>
      <c r="O2355">
        <v>12</v>
      </c>
      <c r="P2355">
        <v>7</v>
      </c>
      <c r="Q2355">
        <v>6</v>
      </c>
      <c r="R2355">
        <v>75.13</v>
      </c>
      <c r="S2355">
        <v>1.26</v>
      </c>
      <c r="T2355">
        <v>4.21</v>
      </c>
      <c r="U2355">
        <v>1.28</v>
      </c>
      <c r="V2355">
        <v>77</v>
      </c>
      <c r="W2355">
        <v>1.55</v>
      </c>
    </row>
    <row r="2356" spans="1:23" x14ac:dyDescent="0.25">
      <c r="A2356" t="s">
        <v>1479</v>
      </c>
      <c r="B2356">
        <v>2503</v>
      </c>
      <c r="C2356" t="s">
        <v>2964</v>
      </c>
      <c r="D2356" s="3">
        <v>41137</v>
      </c>
      <c r="E2356">
        <v>2227029.1812900002</v>
      </c>
      <c r="F2356">
        <v>1374556.8216299999</v>
      </c>
      <c r="G2356" t="s">
        <v>823</v>
      </c>
      <c r="H2356" t="s">
        <v>824</v>
      </c>
      <c r="I2356" t="s">
        <v>372</v>
      </c>
      <c r="J2356" t="s">
        <v>381</v>
      </c>
      <c r="K2356">
        <v>-84.395570000000006</v>
      </c>
      <c r="L2356">
        <v>33.77854</v>
      </c>
      <c r="M2356" t="s">
        <v>374</v>
      </c>
      <c r="N2356">
        <v>3.5</v>
      </c>
      <c r="O2356">
        <v>17</v>
      </c>
      <c r="P2356">
        <v>8</v>
      </c>
      <c r="Q2356">
        <v>8</v>
      </c>
      <c r="R2356">
        <v>347.57</v>
      </c>
      <c r="S2356">
        <v>11.16</v>
      </c>
      <c r="T2356">
        <v>12.99</v>
      </c>
      <c r="U2356">
        <v>2.82</v>
      </c>
      <c r="V2356">
        <v>195</v>
      </c>
      <c r="W2356">
        <v>4.13</v>
      </c>
    </row>
    <row r="2357" spans="1:23" x14ac:dyDescent="0.25">
      <c r="A2357" t="s">
        <v>1479</v>
      </c>
      <c r="B2357">
        <v>2504</v>
      </c>
      <c r="C2357" t="s">
        <v>2965</v>
      </c>
      <c r="D2357" s="3">
        <v>41137</v>
      </c>
      <c r="E2357">
        <v>2227041.51987</v>
      </c>
      <c r="F2357">
        <v>1374564.3618699999</v>
      </c>
      <c r="G2357" t="s">
        <v>1562</v>
      </c>
      <c r="H2357" t="s">
        <v>53</v>
      </c>
      <c r="I2357" t="s">
        <v>372</v>
      </c>
      <c r="J2357" t="s">
        <v>381</v>
      </c>
      <c r="K2357">
        <v>-84.395529999999994</v>
      </c>
      <c r="L2357">
        <v>33.778570000000002</v>
      </c>
      <c r="M2357" t="s">
        <v>374</v>
      </c>
      <c r="N2357">
        <v>3.2</v>
      </c>
      <c r="O2357">
        <v>14</v>
      </c>
      <c r="P2357">
        <v>9</v>
      </c>
      <c r="Q2357">
        <v>8</v>
      </c>
      <c r="R2357">
        <v>236.05</v>
      </c>
      <c r="S2357">
        <v>3.68</v>
      </c>
      <c r="T2357">
        <v>17</v>
      </c>
      <c r="U2357">
        <v>4.4800000000000004</v>
      </c>
      <c r="V2357">
        <v>120</v>
      </c>
      <c r="W2357">
        <v>2.8</v>
      </c>
    </row>
    <row r="2358" spans="1:23" x14ac:dyDescent="0.25">
      <c r="A2358" t="s">
        <v>1479</v>
      </c>
      <c r="B2358">
        <v>2505</v>
      </c>
      <c r="C2358" t="s">
        <v>2966</v>
      </c>
      <c r="D2358" s="3">
        <v>41137</v>
      </c>
      <c r="E2358">
        <v>2227049.4028500002</v>
      </c>
      <c r="F2358">
        <v>1374557.8498500001</v>
      </c>
      <c r="G2358" t="s">
        <v>1517</v>
      </c>
      <c r="H2358" t="s">
        <v>1518</v>
      </c>
      <c r="I2358" t="s">
        <v>380</v>
      </c>
      <c r="J2358" t="s">
        <v>381</v>
      </c>
      <c r="K2358">
        <v>-84.395510000000002</v>
      </c>
      <c r="L2358">
        <v>33.778550000000003</v>
      </c>
      <c r="M2358" t="s">
        <v>374</v>
      </c>
      <c r="N2358">
        <v>2.2999999999999998</v>
      </c>
      <c r="O2358">
        <v>11</v>
      </c>
      <c r="P2358">
        <v>6</v>
      </c>
      <c r="Q2358">
        <v>4</v>
      </c>
      <c r="R2358">
        <v>142.72999999999999</v>
      </c>
      <c r="S2358">
        <v>1.72</v>
      </c>
      <c r="T2358">
        <v>6.7</v>
      </c>
      <c r="U2358">
        <v>2.54</v>
      </c>
      <c r="V2358">
        <v>84</v>
      </c>
      <c r="W2358">
        <v>1.69</v>
      </c>
    </row>
    <row r="2359" spans="1:23" x14ac:dyDescent="0.25">
      <c r="A2359" t="s">
        <v>1479</v>
      </c>
      <c r="B2359">
        <v>2506</v>
      </c>
      <c r="C2359" t="s">
        <v>2967</v>
      </c>
      <c r="D2359" s="3">
        <v>41137</v>
      </c>
      <c r="E2359">
        <v>2227030.2094999999</v>
      </c>
      <c r="F2359">
        <v>1374544.4830499999</v>
      </c>
      <c r="G2359" t="s">
        <v>1604</v>
      </c>
      <c r="H2359" t="s">
        <v>1605</v>
      </c>
      <c r="I2359" t="s">
        <v>372</v>
      </c>
      <c r="J2359" t="s">
        <v>381</v>
      </c>
      <c r="K2359">
        <v>-84.395570000000006</v>
      </c>
      <c r="L2359">
        <v>33.778509999999997</v>
      </c>
      <c r="M2359" t="s">
        <v>374</v>
      </c>
      <c r="N2359">
        <v>2.5</v>
      </c>
      <c r="O2359">
        <v>10</v>
      </c>
      <c r="P2359">
        <v>8</v>
      </c>
      <c r="Q2359">
        <v>8</v>
      </c>
      <c r="R2359">
        <v>121.31</v>
      </c>
      <c r="S2359">
        <v>0.86</v>
      </c>
      <c r="T2359">
        <v>9.2200000000000006</v>
      </c>
      <c r="U2359">
        <v>3.15</v>
      </c>
      <c r="V2359">
        <v>100</v>
      </c>
      <c r="W2359">
        <v>1.44</v>
      </c>
    </row>
    <row r="2360" spans="1:23" x14ac:dyDescent="0.25">
      <c r="A2360" t="s">
        <v>1479</v>
      </c>
      <c r="B2360">
        <v>2507</v>
      </c>
      <c r="C2360" t="s">
        <v>2968</v>
      </c>
      <c r="D2360" s="3">
        <v>41137</v>
      </c>
      <c r="E2360">
        <v>2227047.3464199998</v>
      </c>
      <c r="F2360">
        <v>1374537.2855400001</v>
      </c>
      <c r="G2360" t="s">
        <v>1562</v>
      </c>
      <c r="H2360" t="s">
        <v>53</v>
      </c>
      <c r="I2360" t="s">
        <v>372</v>
      </c>
      <c r="J2360" t="s">
        <v>381</v>
      </c>
      <c r="K2360">
        <v>-84.395510000000002</v>
      </c>
      <c r="L2360">
        <v>33.778489999999998</v>
      </c>
      <c r="M2360" t="s">
        <v>374</v>
      </c>
      <c r="N2360">
        <v>3.7</v>
      </c>
      <c r="O2360">
        <v>15</v>
      </c>
      <c r="P2360">
        <v>10</v>
      </c>
      <c r="Q2360">
        <v>9</v>
      </c>
      <c r="R2360">
        <v>296.87</v>
      </c>
      <c r="S2360">
        <v>4.6500000000000004</v>
      </c>
      <c r="T2360">
        <v>24.1</v>
      </c>
      <c r="U2360">
        <v>5.45</v>
      </c>
      <c r="V2360">
        <v>161</v>
      </c>
      <c r="W2360">
        <v>3.53</v>
      </c>
    </row>
    <row r="2361" spans="1:23" x14ac:dyDescent="0.25">
      <c r="A2361" t="s">
        <v>1479</v>
      </c>
      <c r="B2361">
        <v>2508</v>
      </c>
      <c r="C2361" t="s">
        <v>2969</v>
      </c>
      <c r="D2361" s="3">
        <v>41137</v>
      </c>
      <c r="E2361">
        <v>2227031.5804499998</v>
      </c>
      <c r="F2361">
        <v>1374533.5154200001</v>
      </c>
      <c r="G2361" t="s">
        <v>2952</v>
      </c>
      <c r="H2361" t="s">
        <v>2953</v>
      </c>
      <c r="I2361" t="s">
        <v>380</v>
      </c>
      <c r="J2361" t="s">
        <v>381</v>
      </c>
      <c r="K2361">
        <v>-84.395570000000006</v>
      </c>
      <c r="L2361">
        <v>33.778480000000002</v>
      </c>
      <c r="M2361" t="s">
        <v>374</v>
      </c>
      <c r="N2361">
        <v>1.7</v>
      </c>
      <c r="O2361">
        <v>12</v>
      </c>
      <c r="P2361">
        <v>4</v>
      </c>
      <c r="Q2361">
        <v>4</v>
      </c>
      <c r="R2361">
        <v>47.15</v>
      </c>
      <c r="S2361">
        <v>0.79</v>
      </c>
      <c r="T2361">
        <v>2.4900000000000002</v>
      </c>
      <c r="U2361">
        <v>0.99</v>
      </c>
      <c r="V2361">
        <v>75</v>
      </c>
      <c r="W2361">
        <v>0.97</v>
      </c>
    </row>
    <row r="2362" spans="1:23" x14ac:dyDescent="0.25">
      <c r="A2362" t="s">
        <v>1479</v>
      </c>
      <c r="B2362">
        <v>2509</v>
      </c>
      <c r="C2362" t="s">
        <v>2970</v>
      </c>
      <c r="D2362" s="3">
        <v>41137</v>
      </c>
      <c r="E2362">
        <v>2227048.37463</v>
      </c>
      <c r="F2362">
        <v>1374526.3179200001</v>
      </c>
      <c r="G2362" t="s">
        <v>1517</v>
      </c>
      <c r="H2362" t="s">
        <v>1518</v>
      </c>
      <c r="I2362" t="s">
        <v>380</v>
      </c>
      <c r="J2362" t="s">
        <v>381</v>
      </c>
      <c r="K2362">
        <v>-84.395510000000002</v>
      </c>
      <c r="L2362">
        <v>33.778460000000003</v>
      </c>
      <c r="M2362" t="s">
        <v>374</v>
      </c>
      <c r="N2362">
        <v>2.2000000000000002</v>
      </c>
      <c r="O2362">
        <v>13</v>
      </c>
      <c r="P2362">
        <v>6</v>
      </c>
      <c r="Q2362">
        <v>6</v>
      </c>
      <c r="R2362">
        <v>180.94</v>
      </c>
      <c r="S2362">
        <v>2.1800000000000002</v>
      </c>
      <c r="T2362">
        <v>6.02</v>
      </c>
      <c r="U2362">
        <v>2.4</v>
      </c>
      <c r="V2362">
        <v>77</v>
      </c>
      <c r="W2362">
        <v>2.15</v>
      </c>
    </row>
    <row r="2363" spans="1:23" x14ac:dyDescent="0.25">
      <c r="A2363" t="s">
        <v>1479</v>
      </c>
      <c r="B2363">
        <v>2510</v>
      </c>
      <c r="C2363" t="s">
        <v>2971</v>
      </c>
      <c r="D2363" s="3">
        <v>41137</v>
      </c>
      <c r="E2363">
        <v>2227042.2053399999</v>
      </c>
      <c r="F2363">
        <v>1374513.9793400001</v>
      </c>
      <c r="G2363" t="s">
        <v>1658</v>
      </c>
      <c r="H2363" t="s">
        <v>1659</v>
      </c>
      <c r="I2363" t="s">
        <v>372</v>
      </c>
      <c r="J2363" t="s">
        <v>381</v>
      </c>
      <c r="K2363">
        <v>-84.395529999999994</v>
      </c>
      <c r="L2363">
        <v>33.77843</v>
      </c>
      <c r="M2363" t="s">
        <v>374</v>
      </c>
      <c r="N2363">
        <v>5.0999999999999996</v>
      </c>
      <c r="O2363">
        <v>19</v>
      </c>
      <c r="P2363">
        <v>13</v>
      </c>
      <c r="Q2363">
        <v>14</v>
      </c>
      <c r="R2363">
        <v>362.1</v>
      </c>
      <c r="S2363">
        <v>5.4</v>
      </c>
      <c r="T2363">
        <v>53.35</v>
      </c>
      <c r="U2363">
        <v>9.08</v>
      </c>
      <c r="V2363">
        <v>492</v>
      </c>
      <c r="W2363">
        <v>4.3</v>
      </c>
    </row>
    <row r="2364" spans="1:23" x14ac:dyDescent="0.25">
      <c r="A2364" t="s">
        <v>1479</v>
      </c>
      <c r="B2364">
        <v>2511</v>
      </c>
      <c r="C2364" t="s">
        <v>2972</v>
      </c>
      <c r="D2364" s="3">
        <v>41137</v>
      </c>
      <c r="E2364">
        <v>2227051.0649100002</v>
      </c>
      <c r="F2364">
        <v>1374504.0594800001</v>
      </c>
      <c r="G2364" t="s">
        <v>2384</v>
      </c>
      <c r="H2364" t="s">
        <v>51</v>
      </c>
      <c r="I2364" t="s">
        <v>407</v>
      </c>
      <c r="J2364" t="s">
        <v>373</v>
      </c>
      <c r="K2364">
        <v>-84.395499999999998</v>
      </c>
      <c r="L2364">
        <v>33.778399999999998</v>
      </c>
      <c r="M2364" t="s">
        <v>374</v>
      </c>
      <c r="N2364">
        <v>2.4</v>
      </c>
      <c r="O2364">
        <v>7</v>
      </c>
      <c r="P2364">
        <v>5</v>
      </c>
      <c r="Q2364">
        <v>4</v>
      </c>
      <c r="R2364">
        <v>68.78</v>
      </c>
      <c r="S2364">
        <v>1.06</v>
      </c>
      <c r="T2364">
        <v>8.1999999999999993</v>
      </c>
      <c r="U2364">
        <v>2.2000000000000002</v>
      </c>
      <c r="V2364">
        <v>42</v>
      </c>
      <c r="W2364">
        <v>0.82</v>
      </c>
    </row>
    <row r="2365" spans="1:23" x14ac:dyDescent="0.25">
      <c r="A2365" t="s">
        <v>1479</v>
      </c>
      <c r="B2365">
        <v>2512</v>
      </c>
      <c r="C2365" t="s">
        <v>2973</v>
      </c>
      <c r="D2365" s="3">
        <v>41137</v>
      </c>
      <c r="E2365">
        <v>2227015.6477000001</v>
      </c>
      <c r="F2365">
        <v>1374519.7757999999</v>
      </c>
      <c r="G2365" t="s">
        <v>405</v>
      </c>
      <c r="H2365" t="s">
        <v>406</v>
      </c>
      <c r="I2365" t="s">
        <v>372</v>
      </c>
      <c r="J2365" t="s">
        <v>381</v>
      </c>
      <c r="K2365">
        <v>-84.395619999999994</v>
      </c>
      <c r="L2365">
        <v>33.778440000000003</v>
      </c>
      <c r="M2365" t="s">
        <v>374</v>
      </c>
      <c r="N2365">
        <v>2.2000000000000002</v>
      </c>
      <c r="O2365">
        <v>7</v>
      </c>
      <c r="P2365">
        <v>5</v>
      </c>
      <c r="Q2365">
        <v>5</v>
      </c>
      <c r="R2365">
        <v>65.88</v>
      </c>
      <c r="S2365">
        <v>0.79</v>
      </c>
      <c r="T2365">
        <v>7.47</v>
      </c>
      <c r="U2365">
        <v>2.95</v>
      </c>
      <c r="V2365">
        <v>57</v>
      </c>
      <c r="W2365">
        <v>0.78</v>
      </c>
    </row>
    <row r="2366" spans="1:23" x14ac:dyDescent="0.25">
      <c r="A2366" t="s">
        <v>1479</v>
      </c>
      <c r="B2366">
        <v>2513</v>
      </c>
      <c r="C2366" t="s">
        <v>2974</v>
      </c>
      <c r="D2366" s="3">
        <v>41137</v>
      </c>
      <c r="E2366">
        <v>2227017.9797299998</v>
      </c>
      <c r="F2366">
        <v>1374504.9467</v>
      </c>
      <c r="G2366" t="s">
        <v>405</v>
      </c>
      <c r="H2366" t="s">
        <v>406</v>
      </c>
      <c r="I2366" t="s">
        <v>407</v>
      </c>
      <c r="J2366" t="s">
        <v>381</v>
      </c>
      <c r="K2366">
        <v>-84.395610000000005</v>
      </c>
      <c r="L2366">
        <v>33.778399999999998</v>
      </c>
      <c r="M2366" t="s">
        <v>374</v>
      </c>
      <c r="N2366">
        <v>2.5</v>
      </c>
      <c r="O2366">
        <v>6</v>
      </c>
      <c r="P2366">
        <v>3</v>
      </c>
      <c r="Q2366">
        <v>3</v>
      </c>
      <c r="R2366">
        <v>18.73</v>
      </c>
      <c r="S2366">
        <v>0.22</v>
      </c>
      <c r="T2366">
        <v>10.14</v>
      </c>
      <c r="U2366">
        <v>3.48</v>
      </c>
      <c r="V2366">
        <v>60</v>
      </c>
      <c r="W2366">
        <v>0.22</v>
      </c>
    </row>
    <row r="2367" spans="1:23" x14ac:dyDescent="0.25">
      <c r="A2367" t="s">
        <v>1479</v>
      </c>
      <c r="B2367">
        <v>2514</v>
      </c>
      <c r="C2367" t="s">
        <v>2975</v>
      </c>
      <c r="D2367" s="3">
        <v>41137</v>
      </c>
      <c r="E2367">
        <v>2227021.3002599999</v>
      </c>
      <c r="F2367">
        <v>1374493.85721</v>
      </c>
      <c r="G2367" t="s">
        <v>432</v>
      </c>
      <c r="H2367" t="s">
        <v>433</v>
      </c>
      <c r="I2367" t="s">
        <v>380</v>
      </c>
      <c r="J2367" t="s">
        <v>381</v>
      </c>
      <c r="K2367">
        <v>-84.395600000000002</v>
      </c>
      <c r="L2367">
        <v>33.778370000000002</v>
      </c>
      <c r="M2367" t="s">
        <v>374</v>
      </c>
      <c r="N2367">
        <v>2</v>
      </c>
      <c r="O2367">
        <v>7</v>
      </c>
      <c r="P2367">
        <v>4</v>
      </c>
      <c r="Q2367">
        <v>4</v>
      </c>
      <c r="R2367">
        <v>62.43</v>
      </c>
      <c r="S2367">
        <v>0.82</v>
      </c>
      <c r="T2367">
        <v>5.31</v>
      </c>
      <c r="U2367">
        <v>2.34</v>
      </c>
      <c r="V2367">
        <v>55</v>
      </c>
      <c r="W2367">
        <v>0.74</v>
      </c>
    </row>
    <row r="2368" spans="1:23" x14ac:dyDescent="0.25">
      <c r="A2368" t="s">
        <v>1479</v>
      </c>
      <c r="B2368">
        <v>2515</v>
      </c>
      <c r="C2368" t="s">
        <v>2976</v>
      </c>
      <c r="D2368" s="3">
        <v>41137</v>
      </c>
      <c r="E2368">
        <v>2227026.3583399998</v>
      </c>
      <c r="F2368">
        <v>1374486.9602300001</v>
      </c>
      <c r="G2368" t="s">
        <v>1658</v>
      </c>
      <c r="H2368" t="s">
        <v>1659</v>
      </c>
      <c r="I2368" t="s">
        <v>372</v>
      </c>
      <c r="J2368" t="s">
        <v>381</v>
      </c>
      <c r="K2368">
        <v>-84.395579999999995</v>
      </c>
      <c r="L2368">
        <v>33.778350000000003</v>
      </c>
      <c r="M2368" t="s">
        <v>374</v>
      </c>
      <c r="N2368">
        <v>4.0999999999999996</v>
      </c>
      <c r="O2368">
        <v>18</v>
      </c>
      <c r="P2368">
        <v>14</v>
      </c>
      <c r="Q2368">
        <v>14</v>
      </c>
      <c r="R2368">
        <v>324.75</v>
      </c>
      <c r="S2368">
        <v>4.83</v>
      </c>
      <c r="T2368">
        <v>30.86</v>
      </c>
      <c r="U2368">
        <v>6.61</v>
      </c>
      <c r="V2368">
        <v>318</v>
      </c>
      <c r="W2368">
        <v>3.86</v>
      </c>
    </row>
    <row r="2369" spans="1:23" x14ac:dyDescent="0.25">
      <c r="A2369" t="s">
        <v>1479</v>
      </c>
      <c r="B2369">
        <v>2516</v>
      </c>
      <c r="C2369" t="s">
        <v>2977</v>
      </c>
      <c r="D2369" s="3">
        <v>41137</v>
      </c>
      <c r="E2369">
        <v>2227021.45597</v>
      </c>
      <c r="F2369">
        <v>1374476.46908</v>
      </c>
      <c r="G2369" t="s">
        <v>432</v>
      </c>
      <c r="H2369" t="s">
        <v>433</v>
      </c>
      <c r="I2369" t="s">
        <v>380</v>
      </c>
      <c r="J2369" t="s">
        <v>381</v>
      </c>
      <c r="K2369">
        <v>-84.395600000000002</v>
      </c>
      <c r="L2369">
        <v>33.778320000000001</v>
      </c>
      <c r="M2369" t="s">
        <v>374</v>
      </c>
      <c r="N2369">
        <v>2</v>
      </c>
      <c r="O2369">
        <v>8</v>
      </c>
      <c r="P2369">
        <v>7</v>
      </c>
      <c r="Q2369">
        <v>9</v>
      </c>
      <c r="R2369">
        <v>72.55</v>
      </c>
      <c r="S2369">
        <v>0.95</v>
      </c>
      <c r="T2369">
        <v>5.36</v>
      </c>
      <c r="U2369">
        <v>2.36</v>
      </c>
      <c r="V2369">
        <v>55</v>
      </c>
      <c r="W2369">
        <v>0.86</v>
      </c>
    </row>
    <row r="2370" spans="1:23" x14ac:dyDescent="0.25">
      <c r="A2370" t="s">
        <v>1479</v>
      </c>
      <c r="B2370">
        <v>2517</v>
      </c>
      <c r="C2370" t="s">
        <v>2978</v>
      </c>
      <c r="D2370" s="3">
        <v>41137</v>
      </c>
      <c r="E2370">
        <v>2227021.77146</v>
      </c>
      <c r="F2370">
        <v>1374462.8790800001</v>
      </c>
      <c r="G2370" t="s">
        <v>405</v>
      </c>
      <c r="H2370" t="s">
        <v>406</v>
      </c>
      <c r="I2370" t="s">
        <v>372</v>
      </c>
      <c r="J2370" t="s">
        <v>381</v>
      </c>
      <c r="K2370">
        <v>-84.395600000000002</v>
      </c>
      <c r="L2370">
        <v>33.778289999999998</v>
      </c>
      <c r="M2370" t="s">
        <v>374</v>
      </c>
      <c r="N2370">
        <v>2</v>
      </c>
      <c r="O2370">
        <v>5</v>
      </c>
      <c r="P2370">
        <v>3</v>
      </c>
      <c r="Q2370">
        <v>3</v>
      </c>
      <c r="R2370">
        <v>29.06</v>
      </c>
      <c r="S2370">
        <v>0.35</v>
      </c>
      <c r="T2370">
        <v>5.95</v>
      </c>
      <c r="U2370">
        <v>2.62</v>
      </c>
      <c r="V2370">
        <v>55</v>
      </c>
      <c r="W2370">
        <v>0.35</v>
      </c>
    </row>
    <row r="2371" spans="1:23" x14ac:dyDescent="0.25">
      <c r="A2371" t="s">
        <v>1479</v>
      </c>
      <c r="B2371">
        <v>2518</v>
      </c>
      <c r="C2371" t="s">
        <v>2979</v>
      </c>
      <c r="D2371" s="3">
        <v>41137</v>
      </c>
      <c r="E2371">
        <v>2227035.53211</v>
      </c>
      <c r="F2371">
        <v>1374456.7632299999</v>
      </c>
      <c r="G2371" t="s">
        <v>1134</v>
      </c>
      <c r="H2371" t="s">
        <v>1135</v>
      </c>
      <c r="I2371" t="s">
        <v>372</v>
      </c>
      <c r="J2371" t="s">
        <v>373</v>
      </c>
      <c r="K2371">
        <v>-84.39555</v>
      </c>
      <c r="L2371">
        <v>33.778269999999999</v>
      </c>
      <c r="M2371" t="s">
        <v>374</v>
      </c>
      <c r="N2371">
        <v>8.1999999999999993</v>
      </c>
      <c r="O2371">
        <v>27</v>
      </c>
      <c r="P2371">
        <v>31</v>
      </c>
      <c r="Q2371">
        <v>32</v>
      </c>
      <c r="R2371">
        <v>2700.13</v>
      </c>
      <c r="S2371">
        <v>54.59</v>
      </c>
      <c r="T2371">
        <v>94.4</v>
      </c>
      <c r="U2371">
        <v>8.58</v>
      </c>
      <c r="V2371">
        <v>966</v>
      </c>
      <c r="W2371">
        <v>32.06</v>
      </c>
    </row>
    <row r="2372" spans="1:23" x14ac:dyDescent="0.25">
      <c r="A2372" t="s">
        <v>1479</v>
      </c>
      <c r="B2372">
        <v>2519</v>
      </c>
      <c r="C2372" t="s">
        <v>2980</v>
      </c>
      <c r="D2372" s="3">
        <v>41137</v>
      </c>
      <c r="E2372">
        <v>2226996.2267499999</v>
      </c>
      <c r="F2372">
        <v>1374279.1828699999</v>
      </c>
      <c r="G2372" t="s">
        <v>1658</v>
      </c>
      <c r="H2372" t="s">
        <v>1659</v>
      </c>
      <c r="I2372" t="s">
        <v>372</v>
      </c>
      <c r="J2372" t="s">
        <v>381</v>
      </c>
      <c r="K2372">
        <v>-84.395679999999999</v>
      </c>
      <c r="L2372">
        <v>33.77778</v>
      </c>
      <c r="M2372" t="s">
        <v>374</v>
      </c>
      <c r="N2372">
        <v>2.5</v>
      </c>
      <c r="O2372">
        <v>12</v>
      </c>
      <c r="P2372">
        <v>7</v>
      </c>
      <c r="Q2372">
        <v>6</v>
      </c>
      <c r="R2372">
        <v>77.61</v>
      </c>
      <c r="S2372">
        <v>1.1499999999999999</v>
      </c>
      <c r="T2372">
        <v>8.91</v>
      </c>
      <c r="U2372">
        <v>3.26</v>
      </c>
      <c r="V2372">
        <v>118</v>
      </c>
      <c r="W2372">
        <v>0.92</v>
      </c>
    </row>
    <row r="2373" spans="1:23" x14ac:dyDescent="0.25">
      <c r="A2373" t="s">
        <v>1479</v>
      </c>
      <c r="B2373">
        <v>2520</v>
      </c>
      <c r="C2373" t="s">
        <v>2981</v>
      </c>
      <c r="D2373" s="3">
        <v>41137</v>
      </c>
      <c r="E2373">
        <v>2227004.09938</v>
      </c>
      <c r="F2373">
        <v>1374292.30391</v>
      </c>
      <c r="G2373" t="s">
        <v>1439</v>
      </c>
      <c r="H2373" t="s">
        <v>1440</v>
      </c>
      <c r="I2373" t="s">
        <v>380</v>
      </c>
      <c r="J2373" t="s">
        <v>381</v>
      </c>
      <c r="K2373">
        <v>-84.395650000000003</v>
      </c>
      <c r="L2373">
        <v>33.777819999999998</v>
      </c>
      <c r="M2373" t="s">
        <v>374</v>
      </c>
      <c r="N2373">
        <v>3</v>
      </c>
      <c r="O2373">
        <v>6</v>
      </c>
      <c r="P2373">
        <v>8</v>
      </c>
      <c r="Q2373">
        <v>9</v>
      </c>
      <c r="R2373">
        <v>140.15</v>
      </c>
      <c r="S2373">
        <v>2.14</v>
      </c>
      <c r="T2373">
        <v>13.87</v>
      </c>
      <c r="U2373">
        <v>3.97</v>
      </c>
      <c r="V2373">
        <v>106</v>
      </c>
      <c r="W2373">
        <v>1.66</v>
      </c>
    </row>
    <row r="2374" spans="1:23" x14ac:dyDescent="0.25">
      <c r="A2374" t="s">
        <v>1479</v>
      </c>
      <c r="B2374">
        <v>2521</v>
      </c>
      <c r="C2374" t="s">
        <v>2982</v>
      </c>
      <c r="D2374" s="3">
        <v>41137</v>
      </c>
      <c r="E2374">
        <v>2227011.9720000001</v>
      </c>
      <c r="F2374">
        <v>1374293.61601</v>
      </c>
      <c r="G2374" t="s">
        <v>390</v>
      </c>
      <c r="H2374" t="s">
        <v>391</v>
      </c>
      <c r="I2374" t="s">
        <v>372</v>
      </c>
      <c r="J2374" t="s">
        <v>381</v>
      </c>
      <c r="K2374">
        <v>-84.395629999999997</v>
      </c>
      <c r="L2374">
        <v>33.777819999999998</v>
      </c>
      <c r="M2374" t="s">
        <v>374</v>
      </c>
      <c r="N2374">
        <v>4</v>
      </c>
      <c r="O2374">
        <v>27</v>
      </c>
      <c r="P2374">
        <v>11</v>
      </c>
      <c r="Q2374">
        <v>11</v>
      </c>
      <c r="R2374">
        <v>678.66</v>
      </c>
      <c r="S2374">
        <v>9.3699999999999992</v>
      </c>
      <c r="T2374">
        <v>33.799999999999997</v>
      </c>
      <c r="U2374">
        <v>6.97</v>
      </c>
      <c r="V2374">
        <v>296</v>
      </c>
      <c r="W2374">
        <v>8.06</v>
      </c>
    </row>
    <row r="2375" spans="1:23" x14ac:dyDescent="0.25">
      <c r="A2375" t="s">
        <v>1479</v>
      </c>
      <c r="B2375">
        <v>2522</v>
      </c>
      <c r="C2375" t="s">
        <v>2983</v>
      </c>
      <c r="D2375" s="3">
        <v>41137</v>
      </c>
      <c r="E2375">
        <v>2227020.8286899999</v>
      </c>
      <c r="F2375">
        <v>1374287.71154</v>
      </c>
      <c r="G2375" t="s">
        <v>2384</v>
      </c>
      <c r="H2375" t="s">
        <v>51</v>
      </c>
      <c r="I2375" t="s">
        <v>380</v>
      </c>
      <c r="J2375" t="s">
        <v>381</v>
      </c>
      <c r="K2375">
        <v>-84.395600000000002</v>
      </c>
      <c r="L2375">
        <v>33.777799999999999</v>
      </c>
      <c r="M2375" t="s">
        <v>374</v>
      </c>
      <c r="N2375">
        <v>2</v>
      </c>
      <c r="O2375">
        <v>6</v>
      </c>
      <c r="P2375">
        <v>7</v>
      </c>
      <c r="Q2375">
        <v>6</v>
      </c>
      <c r="R2375">
        <v>26.91</v>
      </c>
      <c r="S2375">
        <v>0.42</v>
      </c>
      <c r="T2375">
        <v>5.27</v>
      </c>
      <c r="U2375">
        <v>2.34</v>
      </c>
      <c r="V2375">
        <v>55</v>
      </c>
      <c r="W2375">
        <v>0.32</v>
      </c>
    </row>
    <row r="2376" spans="1:23" x14ac:dyDescent="0.25">
      <c r="A2376" t="s">
        <v>1479</v>
      </c>
      <c r="B2376">
        <v>2523</v>
      </c>
      <c r="C2376" t="s">
        <v>2984</v>
      </c>
      <c r="D2376" s="3">
        <v>41137</v>
      </c>
      <c r="E2376">
        <v>2227016.2363300002</v>
      </c>
      <c r="F2376">
        <v>1374300.8325799999</v>
      </c>
      <c r="G2376" t="s">
        <v>2384</v>
      </c>
      <c r="H2376" t="s">
        <v>51</v>
      </c>
      <c r="I2376" t="s">
        <v>407</v>
      </c>
      <c r="J2376" t="s">
        <v>373</v>
      </c>
      <c r="K2376">
        <v>-84.395610000000005</v>
      </c>
      <c r="L2376">
        <v>33.777839999999998</v>
      </c>
      <c r="M2376" t="s">
        <v>374</v>
      </c>
      <c r="N2376">
        <v>2</v>
      </c>
      <c r="O2376">
        <v>8</v>
      </c>
      <c r="P2376">
        <v>6</v>
      </c>
      <c r="Q2376">
        <v>6</v>
      </c>
      <c r="R2376">
        <v>67.38</v>
      </c>
      <c r="S2376">
        <v>1.04</v>
      </c>
      <c r="T2376">
        <v>5.36</v>
      </c>
      <c r="U2376">
        <v>1.74</v>
      </c>
      <c r="V2376">
        <v>34</v>
      </c>
      <c r="W2376">
        <v>0.8</v>
      </c>
    </row>
    <row r="2377" spans="1:23" x14ac:dyDescent="0.25">
      <c r="A2377" t="s">
        <v>1479</v>
      </c>
      <c r="B2377">
        <v>2524</v>
      </c>
      <c r="C2377" t="s">
        <v>2985</v>
      </c>
      <c r="D2377" s="3">
        <v>41137</v>
      </c>
      <c r="E2377">
        <v>2227041.82235</v>
      </c>
      <c r="F2377">
        <v>1374330.35491</v>
      </c>
      <c r="G2377" t="s">
        <v>1145</v>
      </c>
      <c r="H2377" t="s">
        <v>1146</v>
      </c>
      <c r="I2377" t="s">
        <v>380</v>
      </c>
      <c r="J2377" t="s">
        <v>604</v>
      </c>
      <c r="K2377">
        <v>-84.395529999999994</v>
      </c>
      <c r="L2377">
        <v>33.777920000000002</v>
      </c>
      <c r="M2377" t="s">
        <v>374</v>
      </c>
      <c r="N2377">
        <v>49.4</v>
      </c>
      <c r="O2377">
        <v>74</v>
      </c>
      <c r="P2377">
        <v>83</v>
      </c>
      <c r="Q2377">
        <v>87</v>
      </c>
      <c r="R2377">
        <v>15292.83</v>
      </c>
      <c r="S2377">
        <v>309.11</v>
      </c>
      <c r="T2377">
        <v>12434.62</v>
      </c>
      <c r="U2377">
        <v>41.67</v>
      </c>
      <c r="V2377">
        <v>13780</v>
      </c>
      <c r="W2377">
        <v>181.59</v>
      </c>
    </row>
    <row r="2378" spans="1:23" x14ac:dyDescent="0.25">
      <c r="A2378" t="s">
        <v>1479</v>
      </c>
      <c r="B2378">
        <v>2525</v>
      </c>
      <c r="C2378" t="s">
        <v>2986</v>
      </c>
      <c r="D2378" s="3">
        <v>41137</v>
      </c>
      <c r="E2378">
        <v>2227039.4418299999</v>
      </c>
      <c r="F2378">
        <v>1374362.65533</v>
      </c>
      <c r="G2378" t="s">
        <v>2846</v>
      </c>
      <c r="H2378" t="s">
        <v>2847</v>
      </c>
      <c r="I2378" t="s">
        <v>380</v>
      </c>
      <c r="J2378" t="s">
        <v>381</v>
      </c>
      <c r="K2378">
        <v>-84.395539999999997</v>
      </c>
      <c r="L2378">
        <v>33.778010000000002</v>
      </c>
      <c r="M2378" t="s">
        <v>374</v>
      </c>
      <c r="N2378">
        <v>2</v>
      </c>
      <c r="O2378">
        <v>7</v>
      </c>
      <c r="P2378">
        <v>5</v>
      </c>
      <c r="Q2378">
        <v>5</v>
      </c>
      <c r="R2378">
        <v>22.71</v>
      </c>
      <c r="S2378">
        <v>0.13</v>
      </c>
      <c r="T2378">
        <v>5.31</v>
      </c>
      <c r="U2378">
        <v>2.34</v>
      </c>
      <c r="V2378">
        <v>52</v>
      </c>
      <c r="W2378">
        <v>0.27</v>
      </c>
    </row>
    <row r="2379" spans="1:23" x14ac:dyDescent="0.25">
      <c r="A2379" t="s">
        <v>1479</v>
      </c>
      <c r="B2379">
        <v>2526</v>
      </c>
      <c r="C2379" t="s">
        <v>2987</v>
      </c>
      <c r="D2379" s="3">
        <v>41137</v>
      </c>
      <c r="E2379">
        <v>2227053.2828099998</v>
      </c>
      <c r="F2379">
        <v>1374362.1125399999</v>
      </c>
      <c r="G2379" t="s">
        <v>2846</v>
      </c>
      <c r="H2379" t="s">
        <v>2847</v>
      </c>
      <c r="I2379" t="s">
        <v>380</v>
      </c>
      <c r="J2379" t="s">
        <v>381</v>
      </c>
      <c r="K2379">
        <v>-84.395489999999995</v>
      </c>
      <c r="L2379">
        <v>33.778010000000002</v>
      </c>
      <c r="M2379" t="s">
        <v>374</v>
      </c>
      <c r="N2379">
        <v>2</v>
      </c>
      <c r="O2379">
        <v>7</v>
      </c>
      <c r="P2379">
        <v>3</v>
      </c>
      <c r="Q2379">
        <v>4</v>
      </c>
      <c r="R2379">
        <v>21.74</v>
      </c>
      <c r="S2379">
        <v>0.13</v>
      </c>
      <c r="T2379">
        <v>5.31</v>
      </c>
      <c r="U2379">
        <v>2.34</v>
      </c>
      <c r="V2379">
        <v>52</v>
      </c>
      <c r="W2379">
        <v>0.26</v>
      </c>
    </row>
    <row r="2380" spans="1:23" x14ac:dyDescent="0.25">
      <c r="A2380" t="s">
        <v>1479</v>
      </c>
      <c r="B2380">
        <v>2527</v>
      </c>
      <c r="C2380" t="s">
        <v>2988</v>
      </c>
      <c r="D2380" s="3">
        <v>41137</v>
      </c>
      <c r="E2380">
        <v>2227042.6985300002</v>
      </c>
      <c r="F2380">
        <v>1374376.2249100001</v>
      </c>
      <c r="G2380" t="s">
        <v>1604</v>
      </c>
      <c r="H2380" t="s">
        <v>1605</v>
      </c>
      <c r="I2380" t="s">
        <v>372</v>
      </c>
      <c r="J2380" t="s">
        <v>381</v>
      </c>
      <c r="K2380">
        <v>-84.395529999999994</v>
      </c>
      <c r="L2380">
        <v>33.77805</v>
      </c>
      <c r="M2380" t="s">
        <v>374</v>
      </c>
      <c r="N2380">
        <v>2.2999999999999998</v>
      </c>
      <c r="O2380">
        <v>11</v>
      </c>
      <c r="P2380">
        <v>12</v>
      </c>
      <c r="Q2380">
        <v>9</v>
      </c>
      <c r="R2380">
        <v>241.11</v>
      </c>
      <c r="S2380">
        <v>1.7</v>
      </c>
      <c r="T2380">
        <v>7.56</v>
      </c>
      <c r="U2380">
        <v>2.84</v>
      </c>
      <c r="V2380">
        <v>84</v>
      </c>
      <c r="W2380">
        <v>2.86</v>
      </c>
    </row>
    <row r="2381" spans="1:23" x14ac:dyDescent="0.25">
      <c r="A2381" t="s">
        <v>1479</v>
      </c>
      <c r="B2381">
        <v>2528</v>
      </c>
      <c r="C2381" t="s">
        <v>2989</v>
      </c>
      <c r="D2381" s="3">
        <v>41137</v>
      </c>
      <c r="E2381">
        <v>2227052.7400199999</v>
      </c>
      <c r="F2381">
        <v>1374384.9094400001</v>
      </c>
      <c r="G2381" t="s">
        <v>1658</v>
      </c>
      <c r="H2381" t="s">
        <v>1659</v>
      </c>
      <c r="I2381" t="s">
        <v>372</v>
      </c>
      <c r="J2381" t="s">
        <v>381</v>
      </c>
      <c r="K2381">
        <v>-84.395489999999995</v>
      </c>
      <c r="L2381">
        <v>33.77807</v>
      </c>
      <c r="M2381" t="s">
        <v>374</v>
      </c>
      <c r="N2381">
        <v>4.5999999999999996</v>
      </c>
      <c r="O2381">
        <v>26</v>
      </c>
      <c r="P2381">
        <v>12</v>
      </c>
      <c r="Q2381">
        <v>13</v>
      </c>
      <c r="R2381">
        <v>522.70000000000005</v>
      </c>
      <c r="S2381">
        <v>7.78</v>
      </c>
      <c r="T2381">
        <v>41.18</v>
      </c>
      <c r="U2381">
        <v>7.83</v>
      </c>
      <c r="V2381">
        <v>400</v>
      </c>
      <c r="W2381">
        <v>6.21</v>
      </c>
    </row>
    <row r="2382" spans="1:23" x14ac:dyDescent="0.25">
      <c r="A2382" t="s">
        <v>1479</v>
      </c>
      <c r="B2382">
        <v>2529</v>
      </c>
      <c r="C2382" t="s">
        <v>2990</v>
      </c>
      <c r="D2382" s="3">
        <v>41137</v>
      </c>
      <c r="E2382">
        <v>2227038.0848699999</v>
      </c>
      <c r="F2382">
        <v>1374394.1367599999</v>
      </c>
      <c r="G2382" t="s">
        <v>806</v>
      </c>
      <c r="H2382" t="s">
        <v>807</v>
      </c>
      <c r="I2382" t="s">
        <v>372</v>
      </c>
      <c r="J2382" t="s">
        <v>381</v>
      </c>
      <c r="K2382">
        <v>-84.395539999999997</v>
      </c>
      <c r="L2382">
        <v>33.778100000000002</v>
      </c>
      <c r="M2382" t="s">
        <v>374</v>
      </c>
      <c r="N2382">
        <v>2.9</v>
      </c>
      <c r="O2382">
        <v>19</v>
      </c>
      <c r="P2382">
        <v>12</v>
      </c>
      <c r="Q2382">
        <v>13</v>
      </c>
      <c r="R2382">
        <v>557.36</v>
      </c>
      <c r="S2382">
        <v>6.42</v>
      </c>
      <c r="T2382">
        <v>18.41</v>
      </c>
      <c r="U2382">
        <v>4.8499999999999996</v>
      </c>
      <c r="V2382">
        <v>83</v>
      </c>
      <c r="W2382">
        <v>6.62</v>
      </c>
    </row>
    <row r="2383" spans="1:23" x14ac:dyDescent="0.25">
      <c r="A2383" t="s">
        <v>1479</v>
      </c>
      <c r="B2383">
        <v>2530</v>
      </c>
      <c r="C2383" t="s">
        <v>2991</v>
      </c>
      <c r="D2383" s="3">
        <v>41137</v>
      </c>
      <c r="E2383">
        <v>2227035.9137400002</v>
      </c>
      <c r="F2383">
        <v>1374404.4496500001</v>
      </c>
      <c r="G2383" t="s">
        <v>2992</v>
      </c>
      <c r="H2383" t="s">
        <v>2993</v>
      </c>
      <c r="I2383" t="s">
        <v>372</v>
      </c>
      <c r="J2383" t="s">
        <v>381</v>
      </c>
      <c r="K2383">
        <v>-84.39555</v>
      </c>
      <c r="L2383">
        <v>33.778129999999997</v>
      </c>
      <c r="M2383" t="s">
        <v>374</v>
      </c>
      <c r="N2383">
        <v>2.4</v>
      </c>
      <c r="O2383">
        <v>16</v>
      </c>
      <c r="P2383">
        <v>12</v>
      </c>
      <c r="Q2383">
        <v>13</v>
      </c>
      <c r="R2383">
        <v>510.86</v>
      </c>
      <c r="S2383">
        <v>6.15</v>
      </c>
      <c r="T2383">
        <v>37.299999999999997</v>
      </c>
      <c r="U2383">
        <v>6.99</v>
      </c>
      <c r="V2383">
        <v>231</v>
      </c>
      <c r="W2383">
        <v>6.07</v>
      </c>
    </row>
    <row r="2384" spans="1:23" x14ac:dyDescent="0.25">
      <c r="A2384" t="s">
        <v>1479</v>
      </c>
      <c r="B2384">
        <v>2531</v>
      </c>
      <c r="C2384" t="s">
        <v>2994</v>
      </c>
      <c r="D2384" s="3">
        <v>41137</v>
      </c>
      <c r="E2384">
        <v>2227025.15766</v>
      </c>
      <c r="F2384">
        <v>1374416.6669399999</v>
      </c>
      <c r="G2384" t="s">
        <v>2995</v>
      </c>
      <c r="H2384" t="s">
        <v>2996</v>
      </c>
      <c r="I2384" t="s">
        <v>372</v>
      </c>
      <c r="J2384" t="s">
        <v>381</v>
      </c>
      <c r="K2384">
        <v>-84.395589999999999</v>
      </c>
      <c r="L2384">
        <v>33.77816</v>
      </c>
      <c r="M2384" t="s">
        <v>374</v>
      </c>
      <c r="N2384">
        <v>6.7</v>
      </c>
      <c r="O2384">
        <v>20</v>
      </c>
      <c r="P2384">
        <v>15</v>
      </c>
      <c r="Q2384">
        <v>16</v>
      </c>
      <c r="R2384">
        <v>1097.17</v>
      </c>
      <c r="S2384">
        <v>10.45</v>
      </c>
      <c r="T2384">
        <v>70.66</v>
      </c>
      <c r="U2384">
        <v>8.49</v>
      </c>
      <c r="V2384">
        <v>766</v>
      </c>
      <c r="W2384">
        <v>13.03</v>
      </c>
    </row>
    <row r="2385" spans="1:23" x14ac:dyDescent="0.25">
      <c r="A2385" t="s">
        <v>1479</v>
      </c>
      <c r="B2385">
        <v>2532</v>
      </c>
      <c r="C2385" t="s">
        <v>2997</v>
      </c>
      <c r="D2385" s="3">
        <v>41137</v>
      </c>
      <c r="E2385">
        <v>2227038.60617</v>
      </c>
      <c r="F2385">
        <v>1374419.7234199999</v>
      </c>
      <c r="G2385" t="s">
        <v>1134</v>
      </c>
      <c r="H2385" t="s">
        <v>1135</v>
      </c>
      <c r="I2385" t="s">
        <v>372</v>
      </c>
      <c r="J2385" t="s">
        <v>373</v>
      </c>
      <c r="K2385">
        <v>-84.395539999999997</v>
      </c>
      <c r="L2385">
        <v>33.778170000000003</v>
      </c>
      <c r="M2385" t="s">
        <v>374</v>
      </c>
      <c r="N2385">
        <v>12.5</v>
      </c>
      <c r="O2385">
        <v>39</v>
      </c>
      <c r="P2385">
        <v>27</v>
      </c>
      <c r="Q2385">
        <v>28</v>
      </c>
      <c r="R2385">
        <v>3178.15</v>
      </c>
      <c r="S2385">
        <v>64.239999999999995</v>
      </c>
      <c r="T2385">
        <v>307.99</v>
      </c>
      <c r="U2385">
        <v>18.32</v>
      </c>
      <c r="V2385">
        <v>1676</v>
      </c>
      <c r="W2385">
        <v>37.74</v>
      </c>
    </row>
    <row r="2386" spans="1:23" x14ac:dyDescent="0.25">
      <c r="A2386" t="s">
        <v>1479</v>
      </c>
      <c r="B2386">
        <v>2533</v>
      </c>
      <c r="C2386" t="s">
        <v>2998</v>
      </c>
      <c r="D2386" s="3">
        <v>41138</v>
      </c>
      <c r="E2386">
        <v>2226957.6628700001</v>
      </c>
      <c r="F2386">
        <v>1374293.20346</v>
      </c>
      <c r="G2386" t="s">
        <v>1255</v>
      </c>
      <c r="H2386" t="s">
        <v>1256</v>
      </c>
      <c r="I2386" t="s">
        <v>372</v>
      </c>
      <c r="J2386" t="s">
        <v>373</v>
      </c>
      <c r="K2386">
        <v>-84.395809999999997</v>
      </c>
      <c r="L2386">
        <v>33.777819999999998</v>
      </c>
      <c r="M2386" t="s">
        <v>374</v>
      </c>
      <c r="N2386">
        <v>7.5</v>
      </c>
      <c r="O2386">
        <v>28</v>
      </c>
      <c r="P2386">
        <v>22</v>
      </c>
      <c r="Q2386">
        <v>23</v>
      </c>
      <c r="R2386">
        <v>1626.43</v>
      </c>
      <c r="S2386">
        <v>32.869999999999997</v>
      </c>
      <c r="T2386">
        <v>144.34</v>
      </c>
      <c r="U2386">
        <v>16.23</v>
      </c>
      <c r="V2386">
        <v>858</v>
      </c>
      <c r="W2386">
        <v>19.309999999999999</v>
      </c>
    </row>
    <row r="2387" spans="1:23" x14ac:dyDescent="0.25">
      <c r="A2387" t="s">
        <v>1479</v>
      </c>
      <c r="B2387">
        <v>2534</v>
      </c>
      <c r="C2387" t="s">
        <v>2999</v>
      </c>
      <c r="D2387" s="3">
        <v>41138</v>
      </c>
      <c r="E2387">
        <v>2226940.3529300001</v>
      </c>
      <c r="F2387">
        <v>1374319.36965</v>
      </c>
      <c r="G2387" t="s">
        <v>1967</v>
      </c>
      <c r="H2387" t="s">
        <v>1968</v>
      </c>
      <c r="I2387" t="s">
        <v>372</v>
      </c>
      <c r="J2387" t="s">
        <v>373</v>
      </c>
      <c r="K2387">
        <v>-84.395859999999999</v>
      </c>
      <c r="L2387">
        <v>33.777889999999999</v>
      </c>
      <c r="M2387" t="s">
        <v>374</v>
      </c>
      <c r="N2387">
        <v>6</v>
      </c>
      <c r="O2387">
        <v>22</v>
      </c>
      <c r="P2387">
        <v>17</v>
      </c>
      <c r="Q2387">
        <v>16</v>
      </c>
      <c r="R2387">
        <v>574.9</v>
      </c>
      <c r="S2387">
        <v>8.58</v>
      </c>
      <c r="T2387">
        <v>81.349999999999994</v>
      </c>
      <c r="U2387">
        <v>11.64</v>
      </c>
      <c r="V2387">
        <v>645</v>
      </c>
      <c r="W2387">
        <v>6.83</v>
      </c>
    </row>
    <row r="2388" spans="1:23" x14ac:dyDescent="0.25">
      <c r="A2388" t="s">
        <v>1479</v>
      </c>
      <c r="B2388">
        <v>2535</v>
      </c>
      <c r="C2388" t="s">
        <v>3000</v>
      </c>
      <c r="D2388" s="3">
        <v>41138</v>
      </c>
      <c r="E2388">
        <v>2226908.9534999998</v>
      </c>
      <c r="F2388">
        <v>1374351.17163</v>
      </c>
      <c r="G2388" t="s">
        <v>1255</v>
      </c>
      <c r="H2388" t="s">
        <v>1256</v>
      </c>
      <c r="I2388" t="s">
        <v>372</v>
      </c>
      <c r="J2388" t="s">
        <v>373</v>
      </c>
      <c r="K2388">
        <v>-84.395970000000005</v>
      </c>
      <c r="L2388">
        <v>33.777979999999999</v>
      </c>
      <c r="M2388" t="s">
        <v>374</v>
      </c>
      <c r="N2388">
        <v>8.3000000000000007</v>
      </c>
      <c r="O2388">
        <v>27</v>
      </c>
      <c r="P2388">
        <v>28</v>
      </c>
      <c r="Q2388">
        <v>28</v>
      </c>
      <c r="R2388">
        <v>2150.9499999999998</v>
      </c>
      <c r="S2388">
        <v>43.48</v>
      </c>
      <c r="T2388">
        <v>184.46</v>
      </c>
      <c r="U2388">
        <v>18.739999999999998</v>
      </c>
      <c r="V2388">
        <v>947</v>
      </c>
      <c r="W2388">
        <v>25.54</v>
      </c>
    </row>
    <row r="2389" spans="1:23" x14ac:dyDescent="0.25">
      <c r="A2389" t="s">
        <v>1479</v>
      </c>
      <c r="B2389">
        <v>2536</v>
      </c>
      <c r="C2389" t="s">
        <v>3001</v>
      </c>
      <c r="D2389" s="3">
        <v>41138</v>
      </c>
      <c r="E2389">
        <v>2226875.1387399998</v>
      </c>
      <c r="F2389">
        <v>1374380.96083</v>
      </c>
      <c r="G2389" t="s">
        <v>1255</v>
      </c>
      <c r="H2389" t="s">
        <v>1256</v>
      </c>
      <c r="I2389" t="s">
        <v>380</v>
      </c>
      <c r="J2389" t="s">
        <v>373</v>
      </c>
      <c r="K2389">
        <v>-84.396079999999998</v>
      </c>
      <c r="L2389">
        <v>33.778060000000004</v>
      </c>
      <c r="M2389" t="s">
        <v>374</v>
      </c>
      <c r="N2389">
        <v>7</v>
      </c>
      <c r="O2389">
        <v>23</v>
      </c>
      <c r="P2389">
        <v>22</v>
      </c>
      <c r="Q2389">
        <v>24</v>
      </c>
      <c r="R2389">
        <v>1185.21</v>
      </c>
      <c r="S2389">
        <v>23.96</v>
      </c>
      <c r="T2389">
        <v>119.64</v>
      </c>
      <c r="U2389">
        <v>14.48</v>
      </c>
      <c r="V2389">
        <v>767</v>
      </c>
      <c r="W2389">
        <v>14.07</v>
      </c>
    </row>
    <row r="2390" spans="1:23" x14ac:dyDescent="0.25">
      <c r="A2390" t="s">
        <v>1479</v>
      </c>
      <c r="B2390">
        <v>2537</v>
      </c>
      <c r="C2390" t="s">
        <v>3002</v>
      </c>
      <c r="D2390" s="3">
        <v>41138</v>
      </c>
      <c r="E2390">
        <v>2226846.15466</v>
      </c>
      <c r="F2390">
        <v>1374399.47844</v>
      </c>
      <c r="G2390" t="s">
        <v>1255</v>
      </c>
      <c r="H2390" t="s">
        <v>1256</v>
      </c>
      <c r="I2390" t="s">
        <v>372</v>
      </c>
      <c r="J2390" t="s">
        <v>373</v>
      </c>
      <c r="K2390">
        <v>-84.396169999999998</v>
      </c>
      <c r="L2390">
        <v>33.778109999999998</v>
      </c>
      <c r="M2390" t="s">
        <v>374</v>
      </c>
      <c r="N2390">
        <v>5.2</v>
      </c>
      <c r="O2390">
        <v>26</v>
      </c>
      <c r="P2390">
        <v>20</v>
      </c>
      <c r="Q2390">
        <v>17</v>
      </c>
      <c r="R2390">
        <v>984.04</v>
      </c>
      <c r="S2390">
        <v>19.89</v>
      </c>
      <c r="T2390">
        <v>58.44</v>
      </c>
      <c r="U2390">
        <v>9.57</v>
      </c>
      <c r="V2390">
        <v>377</v>
      </c>
      <c r="W2390">
        <v>11.68</v>
      </c>
    </row>
    <row r="2391" spans="1:23" x14ac:dyDescent="0.25">
      <c r="A2391" t="s">
        <v>1479</v>
      </c>
      <c r="B2391">
        <v>2538</v>
      </c>
      <c r="C2391" t="s">
        <v>3003</v>
      </c>
      <c r="D2391" s="3">
        <v>41138</v>
      </c>
      <c r="E2391">
        <v>2226820.3910300001</v>
      </c>
      <c r="F2391">
        <v>1374415.5807</v>
      </c>
      <c r="G2391" t="s">
        <v>1255</v>
      </c>
      <c r="H2391" t="s">
        <v>1256</v>
      </c>
      <c r="I2391" t="s">
        <v>372</v>
      </c>
      <c r="J2391" t="s">
        <v>373</v>
      </c>
      <c r="K2391">
        <v>-84.396259999999998</v>
      </c>
      <c r="L2391">
        <v>33.77816</v>
      </c>
      <c r="M2391" t="s">
        <v>374</v>
      </c>
      <c r="N2391">
        <v>7.9</v>
      </c>
      <c r="O2391">
        <v>28</v>
      </c>
      <c r="P2391">
        <v>25</v>
      </c>
      <c r="Q2391">
        <v>27</v>
      </c>
      <c r="R2391">
        <v>2082.39</v>
      </c>
      <c r="S2391">
        <v>42.09</v>
      </c>
      <c r="T2391">
        <v>163.96</v>
      </c>
      <c r="U2391">
        <v>17.48</v>
      </c>
      <c r="V2391">
        <v>901</v>
      </c>
      <c r="W2391">
        <v>24.73</v>
      </c>
    </row>
    <row r="2392" spans="1:23" x14ac:dyDescent="0.25">
      <c r="A2392" t="s">
        <v>1241</v>
      </c>
      <c r="B2392">
        <v>2539</v>
      </c>
      <c r="C2392" t="s">
        <v>3004</v>
      </c>
      <c r="D2392" s="3">
        <v>41138</v>
      </c>
      <c r="E2392">
        <v>2226687.18034</v>
      </c>
      <c r="F2392">
        <v>1374052.6734800001</v>
      </c>
      <c r="G2392" t="s">
        <v>1426</v>
      </c>
      <c r="H2392" t="s">
        <v>1427</v>
      </c>
      <c r="I2392" t="s">
        <v>372</v>
      </c>
      <c r="J2392" t="s">
        <v>381</v>
      </c>
      <c r="K2392">
        <v>-84.396699999999996</v>
      </c>
      <c r="L2392">
        <v>33.777160000000002</v>
      </c>
      <c r="M2392" t="s">
        <v>374</v>
      </c>
      <c r="N2392">
        <v>2.2999999999999998</v>
      </c>
      <c r="O2392">
        <v>16</v>
      </c>
      <c r="P2392">
        <v>15</v>
      </c>
      <c r="Q2392">
        <v>17</v>
      </c>
      <c r="R2392">
        <v>575.76</v>
      </c>
      <c r="S2392">
        <v>7.1</v>
      </c>
      <c r="T2392">
        <v>85.94</v>
      </c>
      <c r="U2392">
        <v>11.24</v>
      </c>
      <c r="V2392">
        <v>739</v>
      </c>
      <c r="W2392">
        <v>6.84</v>
      </c>
    </row>
    <row r="2393" spans="1:23" x14ac:dyDescent="0.25">
      <c r="A2393" t="s">
        <v>1241</v>
      </c>
      <c r="B2393">
        <v>2540</v>
      </c>
      <c r="C2393" t="s">
        <v>3005</v>
      </c>
      <c r="D2393" s="3">
        <v>41138</v>
      </c>
      <c r="E2393">
        <v>2226689.3044500002</v>
      </c>
      <c r="F2393">
        <v>1374066.6318999999</v>
      </c>
      <c r="G2393" t="s">
        <v>1426</v>
      </c>
      <c r="H2393" t="s">
        <v>1427</v>
      </c>
      <c r="I2393" t="s">
        <v>372</v>
      </c>
      <c r="J2393" t="s">
        <v>381</v>
      </c>
      <c r="K2393">
        <v>-84.396690000000007</v>
      </c>
      <c r="L2393">
        <v>33.777200000000001</v>
      </c>
      <c r="M2393" t="s">
        <v>374</v>
      </c>
      <c r="N2393">
        <v>3.3</v>
      </c>
      <c r="O2393">
        <v>16</v>
      </c>
      <c r="P2393">
        <v>13</v>
      </c>
      <c r="Q2393">
        <v>16</v>
      </c>
      <c r="R2393">
        <v>469.52</v>
      </c>
      <c r="S2393">
        <v>5.8</v>
      </c>
      <c r="T2393">
        <v>40.39</v>
      </c>
      <c r="U2393">
        <v>7.3</v>
      </c>
      <c r="V2393">
        <v>247</v>
      </c>
      <c r="W2393">
        <v>5.58</v>
      </c>
    </row>
    <row r="2394" spans="1:23" x14ac:dyDescent="0.25">
      <c r="A2394" t="s">
        <v>1241</v>
      </c>
      <c r="B2394">
        <v>2541</v>
      </c>
      <c r="C2394" t="s">
        <v>3006</v>
      </c>
      <c r="D2394" s="3">
        <v>41138</v>
      </c>
      <c r="E2394">
        <v>2226698.7112099999</v>
      </c>
      <c r="F2394">
        <v>1374055.70792</v>
      </c>
      <c r="G2394" t="s">
        <v>1228</v>
      </c>
      <c r="H2394" t="s">
        <v>1229</v>
      </c>
      <c r="I2394" t="s">
        <v>372</v>
      </c>
      <c r="J2394" t="s">
        <v>381</v>
      </c>
      <c r="K2394">
        <v>-84.396659999999997</v>
      </c>
      <c r="L2394">
        <v>33.777169999999998</v>
      </c>
      <c r="M2394" t="s">
        <v>374</v>
      </c>
      <c r="N2394">
        <v>3.5</v>
      </c>
      <c r="O2394">
        <v>12</v>
      </c>
      <c r="P2394">
        <v>14</v>
      </c>
      <c r="Q2394">
        <v>16</v>
      </c>
      <c r="R2394">
        <v>423.13</v>
      </c>
      <c r="S2394">
        <v>5.56</v>
      </c>
      <c r="T2394">
        <v>20.79</v>
      </c>
      <c r="U2394">
        <v>5</v>
      </c>
      <c r="V2394">
        <v>144</v>
      </c>
      <c r="W2394">
        <v>5.0199999999999996</v>
      </c>
    </row>
    <row r="2395" spans="1:23" x14ac:dyDescent="0.25">
      <c r="A2395" t="s">
        <v>2746</v>
      </c>
      <c r="B2395">
        <v>2542</v>
      </c>
      <c r="C2395" t="s">
        <v>3007</v>
      </c>
      <c r="D2395" s="3">
        <v>41138</v>
      </c>
      <c r="E2395">
        <v>2226707.3593600001</v>
      </c>
      <c r="F2395">
        <v>1374048.8804299999</v>
      </c>
      <c r="G2395" t="s">
        <v>2765</v>
      </c>
      <c r="H2395" t="s">
        <v>111</v>
      </c>
      <c r="I2395" t="s">
        <v>407</v>
      </c>
      <c r="J2395" t="s">
        <v>381</v>
      </c>
      <c r="K2395">
        <v>-84.396630000000002</v>
      </c>
      <c r="L2395">
        <v>33.777149999999999</v>
      </c>
      <c r="M2395" t="s">
        <v>374</v>
      </c>
      <c r="N2395">
        <v>2.1</v>
      </c>
      <c r="O2395">
        <v>6</v>
      </c>
      <c r="P2395">
        <v>5</v>
      </c>
      <c r="Q2395">
        <v>5</v>
      </c>
      <c r="R2395">
        <v>73.41</v>
      </c>
      <c r="S2395">
        <v>1.1000000000000001</v>
      </c>
      <c r="T2395">
        <v>5.91</v>
      </c>
      <c r="U2395">
        <v>0.97</v>
      </c>
      <c r="V2395">
        <v>19</v>
      </c>
      <c r="W2395">
        <v>0.87</v>
      </c>
    </row>
    <row r="2396" spans="1:23" x14ac:dyDescent="0.25">
      <c r="A2396" t="s">
        <v>2746</v>
      </c>
      <c r="B2396">
        <v>2543</v>
      </c>
      <c r="C2396" t="s">
        <v>3008</v>
      </c>
      <c r="D2396" s="3">
        <v>41138</v>
      </c>
      <c r="E2396">
        <v>2226707.3593600001</v>
      </c>
      <c r="F2396">
        <v>1374052.21832</v>
      </c>
      <c r="G2396" t="s">
        <v>2765</v>
      </c>
      <c r="H2396" t="s">
        <v>111</v>
      </c>
      <c r="I2396" t="s">
        <v>380</v>
      </c>
      <c r="J2396" t="s">
        <v>381</v>
      </c>
      <c r="K2396">
        <v>-84.396630000000002</v>
      </c>
      <c r="L2396">
        <v>33.777160000000002</v>
      </c>
      <c r="M2396" t="s">
        <v>374</v>
      </c>
      <c r="N2396">
        <v>2</v>
      </c>
      <c r="O2396">
        <v>4</v>
      </c>
      <c r="P2396">
        <v>5</v>
      </c>
      <c r="Q2396">
        <v>5</v>
      </c>
      <c r="R2396">
        <v>51.24</v>
      </c>
      <c r="S2396">
        <v>0.77</v>
      </c>
      <c r="T2396">
        <v>5.16</v>
      </c>
      <c r="U2396">
        <v>2.29</v>
      </c>
      <c r="V2396">
        <v>51</v>
      </c>
      <c r="W2396">
        <v>0.61</v>
      </c>
    </row>
    <row r="2397" spans="1:23" x14ac:dyDescent="0.25">
      <c r="A2397" t="s">
        <v>1241</v>
      </c>
      <c r="B2397">
        <v>2544</v>
      </c>
      <c r="C2397" t="s">
        <v>3009</v>
      </c>
      <c r="D2397" s="3">
        <v>41138</v>
      </c>
      <c r="E2397">
        <v>2226704.93181</v>
      </c>
      <c r="F2397">
        <v>1374074.0662799999</v>
      </c>
      <c r="G2397" t="s">
        <v>1228</v>
      </c>
      <c r="H2397" t="s">
        <v>1229</v>
      </c>
      <c r="I2397" t="s">
        <v>372</v>
      </c>
      <c r="J2397" t="s">
        <v>373</v>
      </c>
      <c r="K2397">
        <v>-84.396640000000005</v>
      </c>
      <c r="L2397">
        <v>33.77722</v>
      </c>
      <c r="M2397" t="s">
        <v>374</v>
      </c>
      <c r="N2397">
        <v>4</v>
      </c>
      <c r="O2397">
        <v>18</v>
      </c>
      <c r="P2397">
        <v>16</v>
      </c>
      <c r="Q2397">
        <v>14</v>
      </c>
      <c r="R2397">
        <v>560.26</v>
      </c>
      <c r="S2397">
        <v>7.34</v>
      </c>
      <c r="T2397">
        <v>29.43</v>
      </c>
      <c r="U2397">
        <v>6.13</v>
      </c>
      <c r="V2397">
        <v>188</v>
      </c>
      <c r="W2397">
        <v>6.65</v>
      </c>
    </row>
    <row r="2398" spans="1:23" x14ac:dyDescent="0.25">
      <c r="A2398" t="s">
        <v>2746</v>
      </c>
      <c r="B2398">
        <v>2545</v>
      </c>
      <c r="C2398" t="s">
        <v>3010</v>
      </c>
      <c r="D2398" s="3">
        <v>41138</v>
      </c>
      <c r="E2398">
        <v>2226723.7448200001</v>
      </c>
      <c r="F2398">
        <v>1374205.7491299999</v>
      </c>
      <c r="G2398" t="s">
        <v>583</v>
      </c>
      <c r="H2398" t="s">
        <v>584</v>
      </c>
      <c r="I2398" t="s">
        <v>372</v>
      </c>
      <c r="J2398" t="s">
        <v>381</v>
      </c>
      <c r="K2398">
        <v>-84.39658</v>
      </c>
      <c r="L2398">
        <v>33.77758</v>
      </c>
      <c r="M2398" t="s">
        <v>374</v>
      </c>
      <c r="N2398">
        <v>7</v>
      </c>
      <c r="O2398">
        <v>32</v>
      </c>
      <c r="P2398">
        <v>18</v>
      </c>
      <c r="Q2398">
        <v>21</v>
      </c>
      <c r="R2398">
        <v>1400.6</v>
      </c>
      <c r="S2398">
        <v>25.97</v>
      </c>
      <c r="T2398">
        <v>123.68</v>
      </c>
      <c r="U2398">
        <v>14.86</v>
      </c>
      <c r="V2398">
        <v>788</v>
      </c>
      <c r="W2398">
        <v>16.63</v>
      </c>
    </row>
    <row r="2399" spans="1:23" x14ac:dyDescent="0.25">
      <c r="A2399" t="s">
        <v>2746</v>
      </c>
      <c r="B2399">
        <v>2546</v>
      </c>
      <c r="C2399" t="s">
        <v>3011</v>
      </c>
      <c r="D2399" s="3">
        <v>41138</v>
      </c>
      <c r="E2399">
        <v>2226716.7892700001</v>
      </c>
      <c r="F2399">
        <v>1374216.67928</v>
      </c>
      <c r="G2399" t="s">
        <v>426</v>
      </c>
      <c r="H2399" t="s">
        <v>427</v>
      </c>
      <c r="I2399" t="s">
        <v>372</v>
      </c>
      <c r="J2399" t="s">
        <v>381</v>
      </c>
      <c r="K2399">
        <v>-84.396600000000007</v>
      </c>
      <c r="L2399">
        <v>33.777610000000003</v>
      </c>
      <c r="M2399" t="s">
        <v>374</v>
      </c>
      <c r="N2399">
        <v>5.9</v>
      </c>
      <c r="O2399">
        <v>7</v>
      </c>
      <c r="P2399">
        <v>6</v>
      </c>
      <c r="Q2399">
        <v>6</v>
      </c>
      <c r="R2399">
        <v>104.63</v>
      </c>
      <c r="S2399">
        <v>2.87</v>
      </c>
      <c r="T2399">
        <v>71.94</v>
      </c>
      <c r="U2399">
        <v>10.01</v>
      </c>
      <c r="V2399">
        <v>408</v>
      </c>
      <c r="W2399">
        <v>2.16</v>
      </c>
    </row>
    <row r="2400" spans="1:23" x14ac:dyDescent="0.25">
      <c r="A2400" t="s">
        <v>1479</v>
      </c>
      <c r="B2400">
        <v>2547</v>
      </c>
      <c r="C2400" t="s">
        <v>3012</v>
      </c>
      <c r="D2400" s="3">
        <v>41138</v>
      </c>
      <c r="E2400">
        <v>2226767.8836699999</v>
      </c>
      <c r="F2400">
        <v>1374237.2680500001</v>
      </c>
      <c r="G2400" t="s">
        <v>2798</v>
      </c>
      <c r="H2400" t="s">
        <v>2799</v>
      </c>
      <c r="I2400" t="s">
        <v>372</v>
      </c>
      <c r="J2400" t="s">
        <v>381</v>
      </c>
      <c r="K2400">
        <v>-84.396429999999995</v>
      </c>
      <c r="L2400">
        <v>33.777659999999997</v>
      </c>
      <c r="M2400" t="s">
        <v>374</v>
      </c>
      <c r="N2400">
        <v>4.3</v>
      </c>
      <c r="O2400">
        <v>12</v>
      </c>
      <c r="P2400">
        <v>6</v>
      </c>
      <c r="Q2400">
        <v>6</v>
      </c>
      <c r="R2400">
        <v>230.56</v>
      </c>
      <c r="S2400">
        <v>13.12</v>
      </c>
      <c r="T2400">
        <v>24.34</v>
      </c>
      <c r="U2400">
        <v>3.4</v>
      </c>
      <c r="V2400">
        <v>239</v>
      </c>
      <c r="W2400">
        <v>4.76</v>
      </c>
    </row>
    <row r="2401" spans="1:23" x14ac:dyDescent="0.25">
      <c r="A2401" t="s">
        <v>1479</v>
      </c>
      <c r="B2401">
        <v>2548</v>
      </c>
      <c r="C2401" t="s">
        <v>3013</v>
      </c>
      <c r="D2401" s="3">
        <v>41138</v>
      </c>
      <c r="E2401">
        <v>2226761.9891300001</v>
      </c>
      <c r="F2401">
        <v>1374238.0539899999</v>
      </c>
      <c r="G2401" t="s">
        <v>2798</v>
      </c>
      <c r="H2401" t="s">
        <v>2799</v>
      </c>
      <c r="I2401" t="s">
        <v>372</v>
      </c>
      <c r="J2401" t="s">
        <v>381</v>
      </c>
      <c r="K2401">
        <v>-84.396450000000002</v>
      </c>
      <c r="L2401">
        <v>33.777670000000001</v>
      </c>
      <c r="M2401" t="s">
        <v>374</v>
      </c>
      <c r="N2401">
        <v>3.7</v>
      </c>
      <c r="O2401">
        <v>14</v>
      </c>
      <c r="P2401">
        <v>6</v>
      </c>
      <c r="Q2401">
        <v>6</v>
      </c>
      <c r="R2401">
        <v>248.97</v>
      </c>
      <c r="S2401">
        <v>14.18</v>
      </c>
      <c r="T2401">
        <v>19.8</v>
      </c>
      <c r="U2401">
        <v>2.91</v>
      </c>
      <c r="V2401">
        <v>177</v>
      </c>
      <c r="W2401">
        <v>5.14</v>
      </c>
    </row>
    <row r="2402" spans="1:23" x14ac:dyDescent="0.25">
      <c r="A2402" t="s">
        <v>1479</v>
      </c>
      <c r="B2402">
        <v>2549</v>
      </c>
      <c r="C2402" t="s">
        <v>3014</v>
      </c>
      <c r="D2402" s="3">
        <v>41138</v>
      </c>
      <c r="E2402">
        <v>2226756.0946</v>
      </c>
      <c r="F2402">
        <v>1374230.98055</v>
      </c>
      <c r="G2402" t="s">
        <v>2798</v>
      </c>
      <c r="H2402" t="s">
        <v>2799</v>
      </c>
      <c r="I2402" t="s">
        <v>372</v>
      </c>
      <c r="J2402" t="s">
        <v>381</v>
      </c>
      <c r="K2402">
        <v>-84.396469999999994</v>
      </c>
      <c r="L2402">
        <v>33.777650000000001</v>
      </c>
      <c r="M2402" t="s">
        <v>374</v>
      </c>
      <c r="N2402">
        <v>4.2</v>
      </c>
      <c r="O2402">
        <v>16</v>
      </c>
      <c r="P2402">
        <v>6</v>
      </c>
      <c r="Q2402">
        <v>6</v>
      </c>
      <c r="R2402">
        <v>248.97</v>
      </c>
      <c r="S2402">
        <v>14.18</v>
      </c>
      <c r="T2402">
        <v>24.67</v>
      </c>
      <c r="U2402">
        <v>3.42</v>
      </c>
      <c r="V2402">
        <v>228</v>
      </c>
      <c r="W2402">
        <v>5.14</v>
      </c>
    </row>
    <row r="2403" spans="1:23" x14ac:dyDescent="0.25">
      <c r="A2403" t="s">
        <v>1479</v>
      </c>
      <c r="B2403">
        <v>2550</v>
      </c>
      <c r="C2403" t="s">
        <v>3015</v>
      </c>
      <c r="D2403" s="3">
        <v>41138</v>
      </c>
      <c r="E2403">
        <v>2226755.3086600001</v>
      </c>
      <c r="F2403">
        <v>1374237.2680500001</v>
      </c>
      <c r="G2403" t="s">
        <v>2798</v>
      </c>
      <c r="H2403" t="s">
        <v>2799</v>
      </c>
      <c r="I2403" t="s">
        <v>372</v>
      </c>
      <c r="J2403" t="s">
        <v>381</v>
      </c>
      <c r="K2403">
        <v>-84.396469999999994</v>
      </c>
      <c r="L2403">
        <v>33.777659999999997</v>
      </c>
      <c r="M2403" t="s">
        <v>374</v>
      </c>
      <c r="N2403">
        <v>4.0999999999999996</v>
      </c>
      <c r="O2403">
        <v>16</v>
      </c>
      <c r="P2403">
        <v>6</v>
      </c>
      <c r="Q2403">
        <v>6</v>
      </c>
      <c r="R2403">
        <v>248.97</v>
      </c>
      <c r="S2403">
        <v>14.18</v>
      </c>
      <c r="T2403">
        <v>23.7</v>
      </c>
      <c r="U2403">
        <v>3.33</v>
      </c>
      <c r="V2403">
        <v>218</v>
      </c>
      <c r="W2403">
        <v>5.14</v>
      </c>
    </row>
    <row r="2404" spans="1:23" x14ac:dyDescent="0.25">
      <c r="A2404" t="s">
        <v>1479</v>
      </c>
      <c r="B2404">
        <v>2551</v>
      </c>
      <c r="C2404" t="s">
        <v>3016</v>
      </c>
      <c r="D2404" s="3">
        <v>41138</v>
      </c>
      <c r="E2404">
        <v>2226759.6313200002</v>
      </c>
      <c r="F2404">
        <v>1374245.5204</v>
      </c>
      <c r="G2404" t="s">
        <v>2798</v>
      </c>
      <c r="H2404" t="s">
        <v>2799</v>
      </c>
      <c r="I2404" t="s">
        <v>372</v>
      </c>
      <c r="J2404" t="s">
        <v>381</v>
      </c>
      <c r="K2404">
        <v>-84.396460000000005</v>
      </c>
      <c r="L2404">
        <v>33.77769</v>
      </c>
      <c r="M2404" t="s">
        <v>374</v>
      </c>
      <c r="N2404">
        <v>4.4000000000000004</v>
      </c>
      <c r="O2404">
        <v>14</v>
      </c>
      <c r="P2404">
        <v>6</v>
      </c>
      <c r="Q2404">
        <v>6</v>
      </c>
      <c r="R2404">
        <v>236.16</v>
      </c>
      <c r="S2404">
        <v>13.43</v>
      </c>
      <c r="T2404">
        <v>25.9</v>
      </c>
      <c r="U2404">
        <v>3.55</v>
      </c>
      <c r="V2404">
        <v>251</v>
      </c>
      <c r="W2404">
        <v>4.87</v>
      </c>
    </row>
    <row r="2405" spans="1:23" x14ac:dyDescent="0.25">
      <c r="A2405" t="s">
        <v>1479</v>
      </c>
      <c r="B2405">
        <v>2552</v>
      </c>
      <c r="C2405" t="s">
        <v>3017</v>
      </c>
      <c r="D2405" s="3">
        <v>41138</v>
      </c>
      <c r="E2405">
        <v>2226751.37897</v>
      </c>
      <c r="F2405">
        <v>1374247.09228</v>
      </c>
      <c r="G2405" t="s">
        <v>2798</v>
      </c>
      <c r="H2405" t="s">
        <v>2799</v>
      </c>
      <c r="I2405" t="s">
        <v>372</v>
      </c>
      <c r="J2405" t="s">
        <v>381</v>
      </c>
      <c r="K2405">
        <v>-84.39649</v>
      </c>
      <c r="L2405">
        <v>33.77769</v>
      </c>
      <c r="M2405" t="s">
        <v>374</v>
      </c>
      <c r="N2405">
        <v>3.9</v>
      </c>
      <c r="O2405">
        <v>15</v>
      </c>
      <c r="P2405">
        <v>6</v>
      </c>
      <c r="Q2405">
        <v>6</v>
      </c>
      <c r="R2405">
        <v>236.16</v>
      </c>
      <c r="S2405">
        <v>13.43</v>
      </c>
      <c r="T2405">
        <v>21.38</v>
      </c>
      <c r="U2405">
        <v>3.13</v>
      </c>
      <c r="V2405">
        <v>197</v>
      </c>
      <c r="W2405">
        <v>4.87</v>
      </c>
    </row>
    <row r="2406" spans="1:23" x14ac:dyDescent="0.25">
      <c r="A2406" t="s">
        <v>1479</v>
      </c>
      <c r="B2406">
        <v>2553</v>
      </c>
      <c r="C2406" t="s">
        <v>3018</v>
      </c>
      <c r="D2406" s="3">
        <v>41138</v>
      </c>
      <c r="E2406">
        <v>2226756.4875699999</v>
      </c>
      <c r="F2406">
        <v>1374253.77275</v>
      </c>
      <c r="G2406" t="s">
        <v>2798</v>
      </c>
      <c r="H2406" t="s">
        <v>2799</v>
      </c>
      <c r="I2406" t="s">
        <v>372</v>
      </c>
      <c r="J2406" t="s">
        <v>381</v>
      </c>
      <c r="K2406">
        <v>-84.396469999999994</v>
      </c>
      <c r="L2406">
        <v>33.777709999999999</v>
      </c>
      <c r="M2406" t="s">
        <v>374</v>
      </c>
      <c r="N2406">
        <v>6</v>
      </c>
      <c r="O2406">
        <v>16</v>
      </c>
      <c r="P2406">
        <v>6</v>
      </c>
      <c r="Q2406">
        <v>6</v>
      </c>
      <c r="R2406">
        <v>248.97</v>
      </c>
      <c r="S2406">
        <v>14.18</v>
      </c>
      <c r="T2406">
        <v>46.69</v>
      </c>
      <c r="U2406">
        <v>5.18</v>
      </c>
      <c r="V2406">
        <v>466</v>
      </c>
      <c r="W2406">
        <v>5.14</v>
      </c>
    </row>
    <row r="2407" spans="1:23" x14ac:dyDescent="0.25">
      <c r="A2407" t="s">
        <v>1479</v>
      </c>
      <c r="B2407">
        <v>2554</v>
      </c>
      <c r="C2407" t="s">
        <v>3019</v>
      </c>
      <c r="D2407" s="3">
        <v>41138</v>
      </c>
      <c r="E2407">
        <v>2226731.7305200002</v>
      </c>
      <c r="F2407">
        <v>1374234.9102400001</v>
      </c>
      <c r="G2407" t="s">
        <v>583</v>
      </c>
      <c r="H2407" t="s">
        <v>584</v>
      </c>
      <c r="I2407" t="s">
        <v>372</v>
      </c>
      <c r="J2407" t="s">
        <v>381</v>
      </c>
      <c r="K2407">
        <v>-84.396550000000005</v>
      </c>
      <c r="L2407">
        <v>33.777659999999997</v>
      </c>
      <c r="M2407" t="s">
        <v>374</v>
      </c>
      <c r="N2407">
        <v>7.7</v>
      </c>
      <c r="O2407">
        <v>28</v>
      </c>
      <c r="P2407">
        <v>24</v>
      </c>
      <c r="Q2407">
        <v>21</v>
      </c>
      <c r="R2407">
        <v>1573.79</v>
      </c>
      <c r="S2407">
        <v>29.17</v>
      </c>
      <c r="T2407">
        <v>153.94999999999999</v>
      </c>
      <c r="U2407">
        <v>16.84</v>
      </c>
      <c r="V2407">
        <v>845</v>
      </c>
      <c r="W2407">
        <v>18.690000000000001</v>
      </c>
    </row>
    <row r="2408" spans="1:23" x14ac:dyDescent="0.25">
      <c r="A2408" t="s">
        <v>1479</v>
      </c>
      <c r="B2408">
        <v>2555</v>
      </c>
      <c r="C2408" t="s">
        <v>3020</v>
      </c>
      <c r="D2408" s="3">
        <v>41138</v>
      </c>
      <c r="E2408">
        <v>2226752.5578800002</v>
      </c>
      <c r="F2408">
        <v>1374230.1946099999</v>
      </c>
      <c r="G2408" t="s">
        <v>1702</v>
      </c>
      <c r="H2408" t="s">
        <v>1703</v>
      </c>
      <c r="I2408" t="s">
        <v>372</v>
      </c>
      <c r="J2408" t="s">
        <v>381</v>
      </c>
      <c r="K2408">
        <v>-84.396479999999997</v>
      </c>
      <c r="L2408">
        <v>33.777650000000001</v>
      </c>
      <c r="M2408" t="s">
        <v>374</v>
      </c>
      <c r="N2408">
        <v>2</v>
      </c>
      <c r="O2408">
        <v>7</v>
      </c>
      <c r="P2408">
        <v>7</v>
      </c>
      <c r="Q2408">
        <v>7</v>
      </c>
      <c r="R2408">
        <v>62.75</v>
      </c>
      <c r="S2408">
        <v>0.97</v>
      </c>
      <c r="T2408">
        <v>10.16</v>
      </c>
      <c r="U2408">
        <v>3.35</v>
      </c>
      <c r="V2408">
        <v>77</v>
      </c>
      <c r="W2408">
        <v>0.75</v>
      </c>
    </row>
    <row r="2409" spans="1:23" x14ac:dyDescent="0.25">
      <c r="A2409" t="s">
        <v>1479</v>
      </c>
      <c r="B2409">
        <v>2556</v>
      </c>
      <c r="C2409" t="s">
        <v>3021</v>
      </c>
      <c r="D2409" s="3">
        <v>41138</v>
      </c>
      <c r="E2409">
        <v>2226728.5867599999</v>
      </c>
      <c r="F2409">
        <v>1374273.4212100001</v>
      </c>
      <c r="G2409" t="s">
        <v>1288</v>
      </c>
      <c r="H2409" t="s">
        <v>1289</v>
      </c>
      <c r="I2409" t="s">
        <v>372</v>
      </c>
      <c r="J2409" t="s">
        <v>381</v>
      </c>
      <c r="K2409">
        <v>-84.396559999999994</v>
      </c>
      <c r="L2409">
        <v>33.777760000000001</v>
      </c>
      <c r="M2409" t="s">
        <v>374</v>
      </c>
      <c r="N2409">
        <v>6.7</v>
      </c>
      <c r="O2409">
        <v>25</v>
      </c>
      <c r="P2409">
        <v>22</v>
      </c>
      <c r="Q2409">
        <v>20</v>
      </c>
      <c r="R2409">
        <v>1559.69</v>
      </c>
      <c r="S2409">
        <v>20.83</v>
      </c>
      <c r="T2409">
        <v>68.17</v>
      </c>
      <c r="U2409">
        <v>6.42</v>
      </c>
      <c r="V2409">
        <v>761</v>
      </c>
      <c r="W2409">
        <v>18.52</v>
      </c>
    </row>
    <row r="2410" spans="1:23" x14ac:dyDescent="0.25">
      <c r="A2410" t="s">
        <v>1479</v>
      </c>
      <c r="B2410">
        <v>2557</v>
      </c>
      <c r="C2410" t="s">
        <v>3022</v>
      </c>
      <c r="D2410" s="3">
        <v>41138</v>
      </c>
      <c r="E2410">
        <v>2226746.27037</v>
      </c>
      <c r="F2410">
        <v>1374262.0251</v>
      </c>
      <c r="G2410" t="s">
        <v>1288</v>
      </c>
      <c r="H2410" t="s">
        <v>1289</v>
      </c>
      <c r="I2410" t="s">
        <v>372</v>
      </c>
      <c r="J2410" t="s">
        <v>381</v>
      </c>
      <c r="K2410">
        <v>-84.396500000000003</v>
      </c>
      <c r="L2410">
        <v>33.777729999999998</v>
      </c>
      <c r="M2410" t="s">
        <v>374</v>
      </c>
      <c r="N2410">
        <v>6.9</v>
      </c>
      <c r="O2410">
        <v>26</v>
      </c>
      <c r="P2410">
        <v>22</v>
      </c>
      <c r="Q2410">
        <v>22</v>
      </c>
      <c r="R2410">
        <v>2132.2199999999998</v>
      </c>
      <c r="S2410">
        <v>28.48</v>
      </c>
      <c r="T2410">
        <v>74.010000000000005</v>
      </c>
      <c r="U2410">
        <v>6.77</v>
      </c>
      <c r="V2410">
        <v>775</v>
      </c>
      <c r="W2410">
        <v>25.32</v>
      </c>
    </row>
    <row r="2411" spans="1:23" x14ac:dyDescent="0.25">
      <c r="A2411" t="s">
        <v>1479</v>
      </c>
      <c r="B2411">
        <v>2558</v>
      </c>
      <c r="C2411" t="s">
        <v>3023</v>
      </c>
      <c r="D2411" s="3">
        <v>41138</v>
      </c>
      <c r="E2411">
        <v>2226762.3821</v>
      </c>
      <c r="F2411">
        <v>1374261.23917</v>
      </c>
      <c r="G2411" t="s">
        <v>1702</v>
      </c>
      <c r="H2411" t="s">
        <v>1703</v>
      </c>
      <c r="I2411" t="s">
        <v>372</v>
      </c>
      <c r="J2411" t="s">
        <v>381</v>
      </c>
      <c r="K2411">
        <v>-84.396450000000002</v>
      </c>
      <c r="L2411">
        <v>33.777729999999998</v>
      </c>
      <c r="M2411" t="s">
        <v>374</v>
      </c>
      <c r="N2411">
        <v>2.2000000000000002</v>
      </c>
      <c r="O2411">
        <v>7</v>
      </c>
      <c r="P2411">
        <v>8</v>
      </c>
      <c r="Q2411">
        <v>7</v>
      </c>
      <c r="R2411">
        <v>78.25</v>
      </c>
      <c r="S2411">
        <v>1.21</v>
      </c>
      <c r="T2411">
        <v>8.33</v>
      </c>
      <c r="U2411">
        <v>3</v>
      </c>
      <c r="V2411">
        <v>69</v>
      </c>
      <c r="W2411">
        <v>0.93</v>
      </c>
    </row>
    <row r="2412" spans="1:23" x14ac:dyDescent="0.25">
      <c r="A2412" t="s">
        <v>1479</v>
      </c>
      <c r="B2412">
        <v>2559</v>
      </c>
      <c r="C2412" t="s">
        <v>3024</v>
      </c>
      <c r="D2412" s="3">
        <v>41138</v>
      </c>
      <c r="E2412">
        <v>2226759.6313200002</v>
      </c>
      <c r="F2412">
        <v>1374272.63527</v>
      </c>
      <c r="G2412" t="s">
        <v>426</v>
      </c>
      <c r="H2412" t="s">
        <v>427</v>
      </c>
      <c r="I2412" t="s">
        <v>372</v>
      </c>
      <c r="J2412" t="s">
        <v>381</v>
      </c>
      <c r="K2412">
        <v>-84.396460000000005</v>
      </c>
      <c r="L2412">
        <v>33.777760000000001</v>
      </c>
      <c r="M2412" t="s">
        <v>374</v>
      </c>
      <c r="N2412">
        <v>6</v>
      </c>
      <c r="O2412">
        <v>15</v>
      </c>
      <c r="P2412">
        <v>7</v>
      </c>
      <c r="Q2412">
        <v>7</v>
      </c>
      <c r="R2412">
        <v>209.68</v>
      </c>
      <c r="S2412">
        <v>5.73</v>
      </c>
      <c r="T2412">
        <v>78.459999999999994</v>
      </c>
      <c r="U2412">
        <v>10.49</v>
      </c>
      <c r="V2412">
        <v>401</v>
      </c>
      <c r="W2412">
        <v>4.33</v>
      </c>
    </row>
    <row r="2413" spans="1:23" x14ac:dyDescent="0.25">
      <c r="A2413" t="s">
        <v>1479</v>
      </c>
      <c r="B2413">
        <v>2560</v>
      </c>
      <c r="C2413" t="s">
        <v>3025</v>
      </c>
      <c r="D2413" s="3">
        <v>41138</v>
      </c>
      <c r="E2413">
        <v>2226736.07375</v>
      </c>
      <c r="F2413">
        <v>1374301.5554</v>
      </c>
      <c r="G2413" t="s">
        <v>426</v>
      </c>
      <c r="H2413" t="s">
        <v>427</v>
      </c>
      <c r="I2413" t="s">
        <v>372</v>
      </c>
      <c r="J2413" t="s">
        <v>381</v>
      </c>
      <c r="K2413">
        <v>-84.396540000000002</v>
      </c>
      <c r="L2413">
        <v>33.777839999999998</v>
      </c>
      <c r="M2413" t="s">
        <v>374</v>
      </c>
      <c r="N2413">
        <v>4.9000000000000004</v>
      </c>
      <c r="O2413">
        <v>11</v>
      </c>
      <c r="P2413">
        <v>7</v>
      </c>
      <c r="Q2413">
        <v>6</v>
      </c>
      <c r="R2413">
        <v>142.72999999999999</v>
      </c>
      <c r="S2413">
        <v>3.9</v>
      </c>
      <c r="T2413">
        <v>47.71</v>
      </c>
      <c r="U2413">
        <v>7.85</v>
      </c>
      <c r="V2413">
        <v>282</v>
      </c>
      <c r="W2413">
        <v>2.95</v>
      </c>
    </row>
    <row r="2414" spans="1:23" x14ac:dyDescent="0.25">
      <c r="A2414" t="s">
        <v>1479</v>
      </c>
      <c r="B2414">
        <v>2561</v>
      </c>
      <c r="C2414" t="s">
        <v>3026</v>
      </c>
      <c r="D2414" s="3">
        <v>41138</v>
      </c>
      <c r="E2414">
        <v>2226749.2109099999</v>
      </c>
      <c r="F2414">
        <v>1374329.5850500001</v>
      </c>
      <c r="G2414" t="s">
        <v>1228</v>
      </c>
      <c r="H2414" t="s">
        <v>1229</v>
      </c>
      <c r="I2414" t="s">
        <v>372</v>
      </c>
      <c r="J2414" t="s">
        <v>381</v>
      </c>
      <c r="K2414">
        <v>-84.39649</v>
      </c>
      <c r="L2414">
        <v>33.777920000000002</v>
      </c>
      <c r="M2414" t="s">
        <v>374</v>
      </c>
      <c r="N2414">
        <v>5.4</v>
      </c>
      <c r="O2414">
        <v>15</v>
      </c>
      <c r="P2414">
        <v>22</v>
      </c>
      <c r="Q2414">
        <v>21</v>
      </c>
      <c r="R2414">
        <v>1286.5</v>
      </c>
      <c r="S2414">
        <v>16.87</v>
      </c>
      <c r="T2414">
        <v>59.24</v>
      </c>
      <c r="U2414">
        <v>9.08</v>
      </c>
      <c r="V2414">
        <v>342</v>
      </c>
      <c r="W2414">
        <v>15.28</v>
      </c>
    </row>
    <row r="2415" spans="1:23" x14ac:dyDescent="0.25">
      <c r="A2415" t="s">
        <v>1479</v>
      </c>
      <c r="B2415">
        <v>2562</v>
      </c>
      <c r="C2415" t="s">
        <v>3027</v>
      </c>
      <c r="D2415" s="3">
        <v>41138</v>
      </c>
      <c r="E2415">
        <v>2226777.11253</v>
      </c>
      <c r="F2415">
        <v>1374318.3029499999</v>
      </c>
      <c r="G2415" t="s">
        <v>1702</v>
      </c>
      <c r="H2415" t="s">
        <v>1703</v>
      </c>
      <c r="I2415" t="s">
        <v>372</v>
      </c>
      <c r="J2415" t="s">
        <v>381</v>
      </c>
      <c r="K2415">
        <v>-84.3964</v>
      </c>
      <c r="L2415">
        <v>33.777889999999999</v>
      </c>
      <c r="M2415" t="s">
        <v>374</v>
      </c>
      <c r="N2415">
        <v>2</v>
      </c>
      <c r="O2415">
        <v>8</v>
      </c>
      <c r="P2415">
        <v>4</v>
      </c>
      <c r="Q2415">
        <v>6</v>
      </c>
      <c r="R2415">
        <v>27.99</v>
      </c>
      <c r="S2415">
        <v>0.44</v>
      </c>
      <c r="T2415">
        <v>18.28</v>
      </c>
      <c r="U2415">
        <v>4.6500000000000004</v>
      </c>
      <c r="V2415">
        <v>132</v>
      </c>
      <c r="W2415">
        <v>0.33</v>
      </c>
    </row>
    <row r="2416" spans="1:23" x14ac:dyDescent="0.25">
      <c r="A2416" t="s">
        <v>1479</v>
      </c>
      <c r="B2416">
        <v>2563</v>
      </c>
      <c r="C2416" t="s">
        <v>3028</v>
      </c>
      <c r="D2416" s="3">
        <v>41138</v>
      </c>
      <c r="E2416">
        <v>2226782.1021799999</v>
      </c>
      <c r="F2416">
        <v>1374325.1308800001</v>
      </c>
      <c r="G2416" t="s">
        <v>1702</v>
      </c>
      <c r="H2416" t="s">
        <v>1703</v>
      </c>
      <c r="I2416" t="s">
        <v>372</v>
      </c>
      <c r="J2416" t="s">
        <v>381</v>
      </c>
      <c r="K2416">
        <v>-84.396389999999997</v>
      </c>
      <c r="L2416">
        <v>33.777909999999999</v>
      </c>
      <c r="M2416" t="s">
        <v>374</v>
      </c>
      <c r="N2416">
        <v>2</v>
      </c>
      <c r="O2416">
        <v>11</v>
      </c>
      <c r="P2416">
        <v>5</v>
      </c>
      <c r="Q2416">
        <v>7</v>
      </c>
      <c r="R2416">
        <v>48.65</v>
      </c>
      <c r="S2416">
        <v>0.75</v>
      </c>
      <c r="T2416">
        <v>13.38</v>
      </c>
      <c r="U2416">
        <v>3.9</v>
      </c>
      <c r="V2416">
        <v>100</v>
      </c>
      <c r="W2416">
        <v>0.57999999999999996</v>
      </c>
    </row>
    <row r="2417" spans="1:23" x14ac:dyDescent="0.25">
      <c r="A2417" t="s">
        <v>1479</v>
      </c>
      <c r="B2417">
        <v>2564</v>
      </c>
      <c r="C2417" t="s">
        <v>3029</v>
      </c>
      <c r="D2417" s="3">
        <v>41138</v>
      </c>
      <c r="E2417">
        <v>2226786.5666</v>
      </c>
      <c r="F2417">
        <v>1374333.00927</v>
      </c>
      <c r="G2417" t="s">
        <v>1702</v>
      </c>
      <c r="H2417" t="s">
        <v>1703</v>
      </c>
      <c r="I2417" t="s">
        <v>372</v>
      </c>
      <c r="J2417" t="s">
        <v>381</v>
      </c>
      <c r="K2417">
        <v>-84.396370000000005</v>
      </c>
      <c r="L2417">
        <v>33.777929999999998</v>
      </c>
      <c r="M2417" t="s">
        <v>374</v>
      </c>
      <c r="N2417">
        <v>3.2</v>
      </c>
      <c r="O2417">
        <v>11</v>
      </c>
      <c r="P2417">
        <v>8</v>
      </c>
      <c r="Q2417">
        <v>8</v>
      </c>
      <c r="R2417">
        <v>104.73</v>
      </c>
      <c r="S2417">
        <v>1.63</v>
      </c>
      <c r="T2417">
        <v>25.57</v>
      </c>
      <c r="U2417">
        <v>5.62</v>
      </c>
      <c r="V2417">
        <v>172</v>
      </c>
      <c r="W2417">
        <v>1.24</v>
      </c>
    </row>
    <row r="2418" spans="1:23" x14ac:dyDescent="0.25">
      <c r="A2418" t="s">
        <v>1479</v>
      </c>
      <c r="B2418">
        <v>2565</v>
      </c>
      <c r="C2418" t="s">
        <v>3030</v>
      </c>
      <c r="D2418" s="3">
        <v>41138</v>
      </c>
      <c r="E2418">
        <v>2226766.8706200002</v>
      </c>
      <c r="F2418">
        <v>1374342.2007200001</v>
      </c>
      <c r="G2418" t="s">
        <v>390</v>
      </c>
      <c r="H2418" t="s">
        <v>391</v>
      </c>
      <c r="I2418" t="s">
        <v>372</v>
      </c>
      <c r="J2418" t="s">
        <v>373</v>
      </c>
      <c r="K2418">
        <v>-84.396439999999998</v>
      </c>
      <c r="L2418">
        <v>33.777949999999997</v>
      </c>
      <c r="M2418" t="s">
        <v>374</v>
      </c>
      <c r="N2418">
        <v>7.1</v>
      </c>
      <c r="O2418">
        <v>34</v>
      </c>
      <c r="P2418">
        <v>25</v>
      </c>
      <c r="Q2418">
        <v>23</v>
      </c>
      <c r="R2418">
        <v>2793.88</v>
      </c>
      <c r="S2418">
        <v>38.54</v>
      </c>
      <c r="T2418">
        <v>131.33000000000001</v>
      </c>
      <c r="U2418">
        <v>14.9</v>
      </c>
      <c r="V2418">
        <v>851</v>
      </c>
      <c r="W2418">
        <v>33.18</v>
      </c>
    </row>
    <row r="2419" spans="1:23" x14ac:dyDescent="0.25">
      <c r="A2419" t="s">
        <v>1479</v>
      </c>
      <c r="B2419">
        <v>2566</v>
      </c>
      <c r="C2419" t="s">
        <v>3031</v>
      </c>
      <c r="D2419" s="3">
        <v>41138</v>
      </c>
      <c r="E2419">
        <v>2226759.8873399999</v>
      </c>
      <c r="F2419">
        <v>1374354.1427199999</v>
      </c>
      <c r="G2419" t="s">
        <v>459</v>
      </c>
      <c r="H2419" t="s">
        <v>460</v>
      </c>
      <c r="I2419" t="s">
        <v>372</v>
      </c>
      <c r="J2419" t="s">
        <v>381</v>
      </c>
      <c r="K2419">
        <v>-84.396460000000005</v>
      </c>
      <c r="L2419">
        <v>33.777990000000003</v>
      </c>
      <c r="M2419" t="s">
        <v>374</v>
      </c>
      <c r="N2419">
        <v>4.9000000000000004</v>
      </c>
      <c r="O2419">
        <v>6</v>
      </c>
      <c r="P2419">
        <v>4</v>
      </c>
      <c r="Q2419">
        <v>4</v>
      </c>
      <c r="R2419">
        <v>60.92</v>
      </c>
      <c r="S2419">
        <v>1.68</v>
      </c>
      <c r="T2419">
        <v>45.7</v>
      </c>
      <c r="U2419">
        <v>7.74</v>
      </c>
      <c r="V2419">
        <v>282</v>
      </c>
      <c r="W2419">
        <v>1.26</v>
      </c>
    </row>
    <row r="2420" spans="1:23" x14ac:dyDescent="0.25">
      <c r="A2420" t="s">
        <v>1479</v>
      </c>
      <c r="B2420">
        <v>2567</v>
      </c>
      <c r="C2420" t="s">
        <v>3032</v>
      </c>
      <c r="D2420" s="3">
        <v>41138</v>
      </c>
      <c r="E2420">
        <v>2226766.08097</v>
      </c>
      <c r="F2420">
        <v>1374352.2233500001</v>
      </c>
      <c r="G2420" t="s">
        <v>2765</v>
      </c>
      <c r="H2420" t="s">
        <v>111</v>
      </c>
      <c r="I2420" t="s">
        <v>372</v>
      </c>
      <c r="J2420" t="s">
        <v>381</v>
      </c>
      <c r="K2420">
        <v>-84.396439999999998</v>
      </c>
      <c r="L2420">
        <v>33.777979999999999</v>
      </c>
      <c r="M2420" t="s">
        <v>374</v>
      </c>
      <c r="N2420">
        <v>2</v>
      </c>
      <c r="O2420">
        <v>6</v>
      </c>
      <c r="P2420">
        <v>6</v>
      </c>
      <c r="Q2420">
        <v>6</v>
      </c>
      <c r="R2420">
        <v>126.37</v>
      </c>
      <c r="S2420">
        <v>1.9</v>
      </c>
      <c r="T2420">
        <v>5.27</v>
      </c>
      <c r="U2420">
        <v>2.34</v>
      </c>
      <c r="V2420">
        <v>48</v>
      </c>
      <c r="W2420">
        <v>1.5</v>
      </c>
    </row>
    <row r="2421" spans="1:23" x14ac:dyDescent="0.25">
      <c r="A2421" t="s">
        <v>1479</v>
      </c>
      <c r="B2421">
        <v>2568</v>
      </c>
      <c r="C2421" t="s">
        <v>3033</v>
      </c>
      <c r="D2421" s="3">
        <v>41138</v>
      </c>
      <c r="E2421">
        <v>2226774.7202099999</v>
      </c>
      <c r="F2421">
        <v>1374368.0268399999</v>
      </c>
      <c r="G2421" t="s">
        <v>583</v>
      </c>
      <c r="H2421" t="s">
        <v>584</v>
      </c>
      <c r="I2421" t="s">
        <v>372</v>
      </c>
      <c r="J2421" t="s">
        <v>373</v>
      </c>
      <c r="K2421">
        <v>-84.396410000000003</v>
      </c>
      <c r="L2421">
        <v>33.778019999999998</v>
      </c>
      <c r="M2421" t="s">
        <v>374</v>
      </c>
      <c r="N2421">
        <v>8.8000000000000007</v>
      </c>
      <c r="O2421">
        <v>34</v>
      </c>
      <c r="P2421">
        <v>33</v>
      </c>
      <c r="Q2421">
        <v>34</v>
      </c>
      <c r="R2421">
        <v>3065.67</v>
      </c>
      <c r="S2421">
        <v>56.84</v>
      </c>
      <c r="T2421">
        <v>217.82</v>
      </c>
      <c r="U2421">
        <v>20.75</v>
      </c>
      <c r="V2421">
        <v>944</v>
      </c>
      <c r="W2421">
        <v>36.4</v>
      </c>
    </row>
    <row r="2422" spans="1:23" x14ac:dyDescent="0.25">
      <c r="A2422" t="s">
        <v>1479</v>
      </c>
      <c r="B2422">
        <v>2569</v>
      </c>
      <c r="C2422" t="s">
        <v>3034</v>
      </c>
      <c r="D2422" s="3">
        <v>41138</v>
      </c>
      <c r="E2422">
        <v>2226814.3342800001</v>
      </c>
      <c r="F2422">
        <v>1374350.7483600001</v>
      </c>
      <c r="G2422" t="s">
        <v>583</v>
      </c>
      <c r="H2422" t="s">
        <v>584</v>
      </c>
      <c r="I2422" t="s">
        <v>372</v>
      </c>
      <c r="J2422" t="s">
        <v>373</v>
      </c>
      <c r="K2422">
        <v>-84.396280000000004</v>
      </c>
      <c r="L2422">
        <v>33.777979999999999</v>
      </c>
      <c r="M2422" t="s">
        <v>374</v>
      </c>
      <c r="N2422">
        <v>8.1999999999999993</v>
      </c>
      <c r="O2422">
        <v>31</v>
      </c>
      <c r="P2422">
        <v>25</v>
      </c>
      <c r="Q2422">
        <v>26</v>
      </c>
      <c r="R2422">
        <v>1941.7</v>
      </c>
      <c r="S2422">
        <v>35.979999999999997</v>
      </c>
      <c r="T2422">
        <v>181.46</v>
      </c>
      <c r="U2422">
        <v>18.579999999999998</v>
      </c>
      <c r="V2422">
        <v>888</v>
      </c>
      <c r="W2422">
        <v>23.06</v>
      </c>
    </row>
    <row r="2423" spans="1:23" x14ac:dyDescent="0.25">
      <c r="A2423" t="s">
        <v>1479</v>
      </c>
      <c r="B2423">
        <v>2570</v>
      </c>
      <c r="C2423" t="s">
        <v>3035</v>
      </c>
      <c r="D2423" s="3">
        <v>41138</v>
      </c>
      <c r="E2423">
        <v>2226840.2519999999</v>
      </c>
      <c r="F2423">
        <v>1374333.04846</v>
      </c>
      <c r="G2423" t="s">
        <v>583</v>
      </c>
      <c r="H2423" t="s">
        <v>584</v>
      </c>
      <c r="I2423" t="s">
        <v>372</v>
      </c>
      <c r="J2423" t="s">
        <v>373</v>
      </c>
      <c r="K2423">
        <v>-84.396190000000004</v>
      </c>
      <c r="L2423">
        <v>33.777929999999998</v>
      </c>
      <c r="M2423" t="s">
        <v>374</v>
      </c>
      <c r="N2423">
        <v>9.6999999999999993</v>
      </c>
      <c r="O2423">
        <v>31</v>
      </c>
      <c r="P2423">
        <v>27</v>
      </c>
      <c r="Q2423">
        <v>29</v>
      </c>
      <c r="R2423">
        <v>2346.1</v>
      </c>
      <c r="S2423">
        <v>43.48</v>
      </c>
      <c r="T2423">
        <v>273.95</v>
      </c>
      <c r="U2423">
        <v>23.7</v>
      </c>
      <c r="V2423">
        <v>1036</v>
      </c>
      <c r="W2423">
        <v>27.86</v>
      </c>
    </row>
    <row r="2424" spans="1:23" x14ac:dyDescent="0.25">
      <c r="A2424" t="s">
        <v>1479</v>
      </c>
      <c r="B2424">
        <v>2571</v>
      </c>
      <c r="C2424" t="s">
        <v>3036</v>
      </c>
      <c r="D2424" s="3">
        <v>41138</v>
      </c>
      <c r="E2424">
        <v>2226872.8071900001</v>
      </c>
      <c r="F2424">
        <v>1374305.1289599999</v>
      </c>
      <c r="G2424" t="s">
        <v>583</v>
      </c>
      <c r="H2424" t="s">
        <v>584</v>
      </c>
      <c r="I2424" t="s">
        <v>372</v>
      </c>
      <c r="J2424" t="s">
        <v>373</v>
      </c>
      <c r="K2424">
        <v>-84.396090000000001</v>
      </c>
      <c r="L2424">
        <v>33.777850000000001</v>
      </c>
      <c r="M2424" t="s">
        <v>374</v>
      </c>
      <c r="N2424">
        <v>10.1</v>
      </c>
      <c r="O2424">
        <v>40</v>
      </c>
      <c r="P2424">
        <v>28</v>
      </c>
      <c r="Q2424">
        <v>30</v>
      </c>
      <c r="R2424">
        <v>3393.32</v>
      </c>
      <c r="S2424">
        <v>62.9</v>
      </c>
      <c r="T2424">
        <v>310.61</v>
      </c>
      <c r="U2424">
        <v>25.64</v>
      </c>
      <c r="V2424">
        <v>1079</v>
      </c>
      <c r="W2424">
        <v>40.29</v>
      </c>
    </row>
    <row r="2425" spans="1:23" x14ac:dyDescent="0.25">
      <c r="A2425" t="s">
        <v>1479</v>
      </c>
      <c r="B2425">
        <v>2572</v>
      </c>
      <c r="C2425" t="s">
        <v>3037</v>
      </c>
      <c r="D2425" s="3">
        <v>41138</v>
      </c>
      <c r="E2425">
        <v>2226891.2445899998</v>
      </c>
      <c r="F2425">
        <v>1374283.5308600001</v>
      </c>
      <c r="G2425" t="s">
        <v>583</v>
      </c>
      <c r="H2425" t="s">
        <v>584</v>
      </c>
      <c r="I2425" t="s">
        <v>372</v>
      </c>
      <c r="J2425" t="s">
        <v>373</v>
      </c>
      <c r="K2425">
        <v>-84.396029999999996</v>
      </c>
      <c r="L2425">
        <v>33.777790000000003</v>
      </c>
      <c r="M2425" t="s">
        <v>374</v>
      </c>
      <c r="N2425">
        <v>9.1999999999999993</v>
      </c>
      <c r="O2425">
        <v>37</v>
      </c>
      <c r="P2425">
        <v>25</v>
      </c>
      <c r="Q2425">
        <v>25</v>
      </c>
      <c r="R2425">
        <v>2334.2600000000002</v>
      </c>
      <c r="S2425">
        <v>43.28</v>
      </c>
      <c r="T2425">
        <v>245.11</v>
      </c>
      <c r="U2425">
        <v>22.27</v>
      </c>
      <c r="V2425">
        <v>984</v>
      </c>
      <c r="W2425">
        <v>27.72</v>
      </c>
    </row>
    <row r="2426" spans="1:23" x14ac:dyDescent="0.25">
      <c r="A2426" t="s">
        <v>1479</v>
      </c>
      <c r="B2426">
        <v>2573</v>
      </c>
      <c r="C2426" t="s">
        <v>3038</v>
      </c>
      <c r="D2426" s="3">
        <v>41138</v>
      </c>
      <c r="E2426">
        <v>2226914.63375</v>
      </c>
      <c r="F2426">
        <v>1374252.9774499999</v>
      </c>
      <c r="G2426" t="s">
        <v>583</v>
      </c>
      <c r="H2426" t="s">
        <v>584</v>
      </c>
      <c r="I2426" t="s">
        <v>372</v>
      </c>
      <c r="J2426" t="s">
        <v>373</v>
      </c>
      <c r="K2426">
        <v>-84.395949999999999</v>
      </c>
      <c r="L2426">
        <v>33.777709999999999</v>
      </c>
      <c r="M2426" t="s">
        <v>374</v>
      </c>
      <c r="N2426">
        <v>8.1</v>
      </c>
      <c r="O2426">
        <v>38</v>
      </c>
      <c r="P2426">
        <v>26</v>
      </c>
      <c r="Q2426">
        <v>28</v>
      </c>
      <c r="R2426">
        <v>2779.24</v>
      </c>
      <c r="S2426">
        <v>51.52</v>
      </c>
      <c r="T2426">
        <v>180.21</v>
      </c>
      <c r="U2426">
        <v>18.579999999999998</v>
      </c>
      <c r="V2426">
        <v>879</v>
      </c>
      <c r="W2426">
        <v>33</v>
      </c>
    </row>
    <row r="2427" spans="1:23" x14ac:dyDescent="0.25">
      <c r="A2427" t="s">
        <v>1479</v>
      </c>
      <c r="B2427">
        <v>2574</v>
      </c>
      <c r="C2427" t="s">
        <v>3039</v>
      </c>
      <c r="D2427" s="3">
        <v>41138</v>
      </c>
      <c r="E2427">
        <v>2226898.9967499999</v>
      </c>
      <c r="F2427">
        <v>1374260.32213</v>
      </c>
      <c r="G2427" t="s">
        <v>1228</v>
      </c>
      <c r="H2427" t="s">
        <v>1229</v>
      </c>
      <c r="I2427" t="s">
        <v>407</v>
      </c>
      <c r="J2427" t="s">
        <v>373</v>
      </c>
      <c r="K2427">
        <v>-84.396000000000001</v>
      </c>
      <c r="L2427">
        <v>33.777729999999998</v>
      </c>
      <c r="M2427" t="s">
        <v>374</v>
      </c>
      <c r="N2427">
        <v>5.8</v>
      </c>
      <c r="O2427">
        <v>13</v>
      </c>
      <c r="P2427">
        <v>22</v>
      </c>
      <c r="Q2427">
        <v>20</v>
      </c>
      <c r="R2427">
        <v>871.88</v>
      </c>
      <c r="S2427">
        <v>11.44</v>
      </c>
      <c r="T2427">
        <v>69.69</v>
      </c>
      <c r="U2427">
        <v>9.9600000000000009</v>
      </c>
      <c r="V2427">
        <v>395</v>
      </c>
      <c r="W2427">
        <v>10.35</v>
      </c>
    </row>
    <row r="2428" spans="1:23" x14ac:dyDescent="0.25">
      <c r="A2428" t="s">
        <v>1479</v>
      </c>
      <c r="B2428">
        <v>2575</v>
      </c>
      <c r="C2428" t="s">
        <v>3040</v>
      </c>
      <c r="D2428" s="3">
        <v>41138</v>
      </c>
      <c r="E2428">
        <v>2226892.4765499998</v>
      </c>
      <c r="F2428">
        <v>1374251.7643599999</v>
      </c>
      <c r="G2428" t="s">
        <v>426</v>
      </c>
      <c r="H2428" t="s">
        <v>427</v>
      </c>
      <c r="I2428" t="s">
        <v>372</v>
      </c>
      <c r="J2428" t="s">
        <v>381</v>
      </c>
      <c r="K2428">
        <v>-84.396019999999993</v>
      </c>
      <c r="L2428">
        <v>33.777709999999999</v>
      </c>
      <c r="M2428" t="s">
        <v>374</v>
      </c>
      <c r="N2428">
        <v>5.3</v>
      </c>
      <c r="O2428">
        <v>20</v>
      </c>
      <c r="P2428">
        <v>14</v>
      </c>
      <c r="Q2428">
        <v>13</v>
      </c>
      <c r="R2428">
        <v>663.38</v>
      </c>
      <c r="S2428">
        <v>18.170000000000002</v>
      </c>
      <c r="T2428">
        <v>65.08</v>
      </c>
      <c r="U2428">
        <v>8.99</v>
      </c>
      <c r="V2428">
        <v>330</v>
      </c>
      <c r="W2428">
        <v>13.69</v>
      </c>
    </row>
    <row r="2429" spans="1:23" x14ac:dyDescent="0.25">
      <c r="A2429" t="s">
        <v>1479</v>
      </c>
      <c r="B2429">
        <v>2576</v>
      </c>
      <c r="C2429" t="s">
        <v>3041</v>
      </c>
      <c r="D2429" s="3">
        <v>41138</v>
      </c>
      <c r="E2429">
        <v>2226884.3262900002</v>
      </c>
      <c r="F2429">
        <v>1374264.39726</v>
      </c>
      <c r="G2429" t="s">
        <v>1439</v>
      </c>
      <c r="H2429" t="s">
        <v>1440</v>
      </c>
      <c r="I2429" t="s">
        <v>380</v>
      </c>
      <c r="J2429" t="s">
        <v>381</v>
      </c>
      <c r="K2429">
        <v>-84.396050000000002</v>
      </c>
      <c r="L2429">
        <v>33.777740000000001</v>
      </c>
      <c r="M2429" t="s">
        <v>374</v>
      </c>
      <c r="N2429">
        <v>2</v>
      </c>
      <c r="O2429">
        <v>9</v>
      </c>
      <c r="P2429">
        <v>12</v>
      </c>
      <c r="Q2429">
        <v>9</v>
      </c>
      <c r="R2429">
        <v>214.96</v>
      </c>
      <c r="S2429">
        <v>3.31</v>
      </c>
      <c r="T2429">
        <v>17.61</v>
      </c>
      <c r="U2429">
        <v>4.5599999999999996</v>
      </c>
      <c r="V2429">
        <v>127</v>
      </c>
      <c r="W2429">
        <v>2.5499999999999998</v>
      </c>
    </row>
    <row r="2430" spans="1:23" x14ac:dyDescent="0.25">
      <c r="A2430" t="s">
        <v>1479</v>
      </c>
      <c r="B2430">
        <v>2577</v>
      </c>
      <c r="C2430" t="s">
        <v>3042</v>
      </c>
      <c r="D2430" s="3">
        <v>41138</v>
      </c>
      <c r="E2430">
        <v>2226866.3957199999</v>
      </c>
      <c r="F2430">
        <v>1374281.92031</v>
      </c>
      <c r="G2430" t="s">
        <v>1439</v>
      </c>
      <c r="H2430" t="s">
        <v>1440</v>
      </c>
      <c r="I2430" t="s">
        <v>372</v>
      </c>
      <c r="J2430" t="s">
        <v>381</v>
      </c>
      <c r="K2430">
        <v>-84.396109999999993</v>
      </c>
      <c r="L2430">
        <v>33.777790000000003</v>
      </c>
      <c r="M2430" t="s">
        <v>374</v>
      </c>
      <c r="N2430">
        <v>2.2999999999999998</v>
      </c>
      <c r="O2430">
        <v>12</v>
      </c>
      <c r="P2430">
        <v>13</v>
      </c>
      <c r="Q2430">
        <v>13</v>
      </c>
      <c r="R2430">
        <v>450.47</v>
      </c>
      <c r="S2430">
        <v>6.9</v>
      </c>
      <c r="T2430">
        <v>42.73</v>
      </c>
      <c r="U2430">
        <v>7.52</v>
      </c>
      <c r="V2430">
        <v>250</v>
      </c>
      <c r="W2430">
        <v>5.35</v>
      </c>
    </row>
    <row r="2431" spans="1:23" x14ac:dyDescent="0.25">
      <c r="A2431" t="s">
        <v>1479</v>
      </c>
      <c r="B2431">
        <v>2578</v>
      </c>
      <c r="C2431" t="s">
        <v>3043</v>
      </c>
      <c r="D2431" s="3">
        <v>41138</v>
      </c>
      <c r="E2431">
        <v>2226852.9477900001</v>
      </c>
      <c r="F2431">
        <v>1374303.9260100001</v>
      </c>
      <c r="G2431" t="s">
        <v>405</v>
      </c>
      <c r="H2431" t="s">
        <v>406</v>
      </c>
      <c r="I2431" t="s">
        <v>372</v>
      </c>
      <c r="J2431" t="s">
        <v>381</v>
      </c>
      <c r="K2431">
        <v>-84.396150000000006</v>
      </c>
      <c r="L2431">
        <v>33.777850000000001</v>
      </c>
      <c r="M2431" t="s">
        <v>374</v>
      </c>
      <c r="N2431">
        <v>2.8</v>
      </c>
      <c r="O2431">
        <v>11</v>
      </c>
      <c r="P2431">
        <v>12</v>
      </c>
      <c r="Q2431">
        <v>14</v>
      </c>
      <c r="R2431">
        <v>333.9</v>
      </c>
      <c r="S2431">
        <v>3.97</v>
      </c>
      <c r="T2431">
        <v>13.27</v>
      </c>
      <c r="U2431">
        <v>4.03</v>
      </c>
      <c r="V2431">
        <v>92</v>
      </c>
      <c r="W2431">
        <v>3.96</v>
      </c>
    </row>
    <row r="2432" spans="1:23" x14ac:dyDescent="0.25">
      <c r="A2432" t="s">
        <v>1479</v>
      </c>
      <c r="B2432">
        <v>2579</v>
      </c>
      <c r="C2432" t="s">
        <v>3044</v>
      </c>
      <c r="D2432" s="3">
        <v>41138</v>
      </c>
      <c r="E2432">
        <v>2226847.2426100001</v>
      </c>
      <c r="F2432">
        <v>1374312.8912899999</v>
      </c>
      <c r="G2432" t="s">
        <v>426</v>
      </c>
      <c r="H2432" t="s">
        <v>427</v>
      </c>
      <c r="I2432" t="s">
        <v>372</v>
      </c>
      <c r="J2432" t="s">
        <v>381</v>
      </c>
      <c r="K2432">
        <v>-84.396169999999998</v>
      </c>
      <c r="L2432">
        <v>33.77787</v>
      </c>
      <c r="M2432" t="s">
        <v>374</v>
      </c>
      <c r="N2432">
        <v>4.0999999999999996</v>
      </c>
      <c r="O2432">
        <v>17</v>
      </c>
      <c r="P2432">
        <v>7</v>
      </c>
      <c r="Q2432">
        <v>8</v>
      </c>
      <c r="R2432">
        <v>204.73</v>
      </c>
      <c r="S2432">
        <v>5.6</v>
      </c>
      <c r="T2432">
        <v>33.29</v>
      </c>
      <c r="U2432">
        <v>6.31</v>
      </c>
      <c r="V2432">
        <v>197</v>
      </c>
      <c r="W2432">
        <v>4.2300000000000004</v>
      </c>
    </row>
    <row r="2433" spans="1:23" x14ac:dyDescent="0.25">
      <c r="A2433" t="s">
        <v>1479</v>
      </c>
      <c r="B2433">
        <v>2580</v>
      </c>
      <c r="C2433" t="s">
        <v>3045</v>
      </c>
      <c r="D2433" s="3">
        <v>41138</v>
      </c>
      <c r="E2433">
        <v>2226823.6068600002</v>
      </c>
      <c r="F2433">
        <v>1374319.4114999999</v>
      </c>
      <c r="G2433" t="s">
        <v>1702</v>
      </c>
      <c r="H2433" t="s">
        <v>1703</v>
      </c>
      <c r="I2433" t="s">
        <v>372</v>
      </c>
      <c r="J2433" t="s">
        <v>381</v>
      </c>
      <c r="K2433">
        <v>-84.396249999999995</v>
      </c>
      <c r="L2433">
        <v>33.777889999999999</v>
      </c>
      <c r="M2433" t="s">
        <v>374</v>
      </c>
      <c r="N2433">
        <v>3.7</v>
      </c>
      <c r="O2433">
        <v>11</v>
      </c>
      <c r="P2433">
        <v>10</v>
      </c>
      <c r="Q2433">
        <v>11</v>
      </c>
      <c r="R2433">
        <v>131.1</v>
      </c>
      <c r="S2433">
        <v>2.0299999999999998</v>
      </c>
      <c r="T2433">
        <v>23.59</v>
      </c>
      <c r="U2433">
        <v>5.38</v>
      </c>
      <c r="V2433">
        <v>161</v>
      </c>
      <c r="W2433">
        <v>1.56</v>
      </c>
    </row>
    <row r="2434" spans="1:23" x14ac:dyDescent="0.25">
      <c r="A2434" t="s">
        <v>1479</v>
      </c>
      <c r="B2434">
        <v>2581</v>
      </c>
      <c r="C2434" t="s">
        <v>3046</v>
      </c>
      <c r="D2434" s="3">
        <v>41138</v>
      </c>
      <c r="E2434">
        <v>2226805.6762999999</v>
      </c>
      <c r="F2434">
        <v>1374335.3045099999</v>
      </c>
      <c r="G2434" t="s">
        <v>1702</v>
      </c>
      <c r="H2434" t="s">
        <v>1703</v>
      </c>
      <c r="I2434" t="s">
        <v>372</v>
      </c>
      <c r="J2434" t="s">
        <v>381</v>
      </c>
      <c r="K2434">
        <v>-84.39631</v>
      </c>
      <c r="L2434">
        <v>33.777929999999998</v>
      </c>
      <c r="M2434" t="s">
        <v>374</v>
      </c>
      <c r="N2434">
        <v>3.8</v>
      </c>
      <c r="O2434">
        <v>10</v>
      </c>
      <c r="P2434">
        <v>11</v>
      </c>
      <c r="Q2434">
        <v>12</v>
      </c>
      <c r="R2434">
        <v>172.44</v>
      </c>
      <c r="S2434">
        <v>2.67</v>
      </c>
      <c r="T2434">
        <v>25</v>
      </c>
      <c r="U2434">
        <v>5.56</v>
      </c>
      <c r="V2434">
        <v>169</v>
      </c>
      <c r="W2434">
        <v>2.0499999999999998</v>
      </c>
    </row>
    <row r="2435" spans="1:23" x14ac:dyDescent="0.25">
      <c r="A2435" t="s">
        <v>1384</v>
      </c>
      <c r="B2435">
        <v>2582</v>
      </c>
      <c r="C2435" t="s">
        <v>3047</v>
      </c>
      <c r="D2435" s="3">
        <v>41138</v>
      </c>
      <c r="E2435">
        <v>2226752.0243799998</v>
      </c>
      <c r="F2435">
        <v>1373722.3822399999</v>
      </c>
      <c r="G2435" t="s">
        <v>463</v>
      </c>
      <c r="H2435" t="s">
        <v>464</v>
      </c>
      <c r="I2435" t="s">
        <v>372</v>
      </c>
      <c r="J2435" t="s">
        <v>381</v>
      </c>
      <c r="K2435">
        <v>-84.396479999999997</v>
      </c>
      <c r="L2435">
        <v>33.776249999999997</v>
      </c>
      <c r="M2435" t="s">
        <v>374</v>
      </c>
      <c r="N2435">
        <v>3.2</v>
      </c>
      <c r="O2435">
        <v>22</v>
      </c>
      <c r="P2435">
        <v>20</v>
      </c>
      <c r="Q2435">
        <v>16</v>
      </c>
      <c r="R2435">
        <v>829.79</v>
      </c>
      <c r="S2435">
        <v>12.72</v>
      </c>
      <c r="T2435">
        <v>145.57</v>
      </c>
      <c r="U2435">
        <v>15.28</v>
      </c>
      <c r="V2435">
        <v>862</v>
      </c>
      <c r="W2435">
        <v>9.85</v>
      </c>
    </row>
    <row r="2436" spans="1:23" x14ac:dyDescent="0.25">
      <c r="A2436" t="s">
        <v>1384</v>
      </c>
      <c r="B2436">
        <v>2583</v>
      </c>
      <c r="C2436" t="s">
        <v>3048</v>
      </c>
      <c r="D2436" s="3">
        <v>41138</v>
      </c>
      <c r="E2436">
        <v>2226752.9825800001</v>
      </c>
      <c r="F2436">
        <v>1373712.91166</v>
      </c>
      <c r="G2436" t="s">
        <v>463</v>
      </c>
      <c r="H2436" t="s">
        <v>464</v>
      </c>
      <c r="I2436" t="s">
        <v>372</v>
      </c>
      <c r="J2436" t="s">
        <v>381</v>
      </c>
      <c r="K2436">
        <v>-84.396479999999997</v>
      </c>
      <c r="L2436">
        <v>33.776220000000002</v>
      </c>
      <c r="M2436" t="s">
        <v>374</v>
      </c>
      <c r="N2436">
        <v>2.1</v>
      </c>
      <c r="O2436">
        <v>16</v>
      </c>
      <c r="P2436">
        <v>12</v>
      </c>
      <c r="Q2436">
        <v>13</v>
      </c>
      <c r="R2436">
        <v>305.26</v>
      </c>
      <c r="S2436">
        <v>4.67</v>
      </c>
      <c r="T2436">
        <v>33.44</v>
      </c>
      <c r="U2436">
        <v>6.57</v>
      </c>
      <c r="V2436">
        <v>211</v>
      </c>
      <c r="W2436">
        <v>3.62</v>
      </c>
    </row>
    <row r="2437" spans="1:23" x14ac:dyDescent="0.25">
      <c r="A2437" t="s">
        <v>1384</v>
      </c>
      <c r="B2437">
        <v>2584</v>
      </c>
      <c r="C2437" t="s">
        <v>3049</v>
      </c>
      <c r="D2437" s="3">
        <v>41138</v>
      </c>
      <c r="E2437">
        <v>2226752.9825800001</v>
      </c>
      <c r="F2437">
        <v>1373699.20132</v>
      </c>
      <c r="G2437" t="s">
        <v>463</v>
      </c>
      <c r="H2437" t="s">
        <v>464</v>
      </c>
      <c r="I2437" t="s">
        <v>372</v>
      </c>
      <c r="J2437" t="s">
        <v>381</v>
      </c>
      <c r="K2437">
        <v>-84.396479999999997</v>
      </c>
      <c r="L2437">
        <v>33.77619</v>
      </c>
      <c r="M2437" t="s">
        <v>374</v>
      </c>
      <c r="N2437">
        <v>4.9000000000000004</v>
      </c>
      <c r="O2437">
        <v>24</v>
      </c>
      <c r="P2437">
        <v>16</v>
      </c>
      <c r="Q2437">
        <v>18</v>
      </c>
      <c r="R2437">
        <v>728.82</v>
      </c>
      <c r="S2437">
        <v>11.18</v>
      </c>
      <c r="T2437">
        <v>127.18</v>
      </c>
      <c r="U2437">
        <v>14.15</v>
      </c>
      <c r="V2437">
        <v>822</v>
      </c>
      <c r="W2437">
        <v>8.65</v>
      </c>
    </row>
    <row r="2438" spans="1:23" x14ac:dyDescent="0.25">
      <c r="A2438" t="s">
        <v>1384</v>
      </c>
      <c r="B2438">
        <v>2585</v>
      </c>
      <c r="C2438" t="s">
        <v>3050</v>
      </c>
      <c r="D2438" s="3">
        <v>41138</v>
      </c>
      <c r="E2438">
        <v>2226752.9825800001</v>
      </c>
      <c r="F2438">
        <v>1373685.09925</v>
      </c>
      <c r="G2438" t="s">
        <v>463</v>
      </c>
      <c r="H2438" t="s">
        <v>464</v>
      </c>
      <c r="I2438" t="s">
        <v>372</v>
      </c>
      <c r="J2438" t="s">
        <v>381</v>
      </c>
      <c r="K2438">
        <v>-84.396479999999997</v>
      </c>
      <c r="L2438">
        <v>33.776150000000001</v>
      </c>
      <c r="M2438" t="s">
        <v>374</v>
      </c>
      <c r="N2438">
        <v>3.1</v>
      </c>
      <c r="O2438">
        <v>17</v>
      </c>
      <c r="P2438">
        <v>19</v>
      </c>
      <c r="Q2438">
        <v>26</v>
      </c>
      <c r="R2438">
        <v>1168.6400000000001</v>
      </c>
      <c r="S2438">
        <v>17.920000000000002</v>
      </c>
      <c r="T2438">
        <v>235.74</v>
      </c>
      <c r="U2438">
        <v>20.149999999999999</v>
      </c>
      <c r="V2438">
        <v>1046</v>
      </c>
      <c r="W2438">
        <v>13.88</v>
      </c>
    </row>
    <row r="2439" spans="1:23" x14ac:dyDescent="0.25">
      <c r="A2439" t="s">
        <v>1384</v>
      </c>
      <c r="B2439">
        <v>2586</v>
      </c>
      <c r="C2439" t="s">
        <v>3051</v>
      </c>
      <c r="D2439" s="3">
        <v>41138</v>
      </c>
      <c r="E2439">
        <v>2226752.5908499998</v>
      </c>
      <c r="F2439">
        <v>1373669.82201</v>
      </c>
      <c r="G2439" t="s">
        <v>463</v>
      </c>
      <c r="H2439" t="s">
        <v>464</v>
      </c>
      <c r="I2439" t="s">
        <v>372</v>
      </c>
      <c r="J2439" t="s">
        <v>381</v>
      </c>
      <c r="K2439">
        <v>-84.396479999999997</v>
      </c>
      <c r="L2439">
        <v>33.776110000000003</v>
      </c>
      <c r="M2439" t="s">
        <v>374</v>
      </c>
      <c r="N2439">
        <v>4</v>
      </c>
      <c r="O2439">
        <v>16</v>
      </c>
      <c r="P2439">
        <v>22</v>
      </c>
      <c r="Q2439">
        <v>27</v>
      </c>
      <c r="R2439">
        <v>1222.46</v>
      </c>
      <c r="S2439">
        <v>18.739999999999998</v>
      </c>
      <c r="T2439">
        <v>144.38</v>
      </c>
      <c r="U2439">
        <v>15.17</v>
      </c>
      <c r="V2439">
        <v>865</v>
      </c>
      <c r="W2439">
        <v>14.52</v>
      </c>
    </row>
    <row r="2440" spans="1:23" x14ac:dyDescent="0.25">
      <c r="A2440" t="s">
        <v>1384</v>
      </c>
      <c r="B2440">
        <v>2587</v>
      </c>
      <c r="C2440" t="s">
        <v>3052</v>
      </c>
      <c r="D2440" s="3">
        <v>41138</v>
      </c>
      <c r="E2440">
        <v>2226725.9536100002</v>
      </c>
      <c r="F2440">
        <v>1373704.29373</v>
      </c>
      <c r="G2440" t="s">
        <v>1702</v>
      </c>
      <c r="H2440" t="s">
        <v>1703</v>
      </c>
      <c r="I2440" t="s">
        <v>372</v>
      </c>
      <c r="J2440" t="s">
        <v>381</v>
      </c>
      <c r="K2440">
        <v>-84.396569999999997</v>
      </c>
      <c r="L2440">
        <v>33.776200000000003</v>
      </c>
      <c r="M2440" t="s">
        <v>374</v>
      </c>
      <c r="N2440">
        <v>2</v>
      </c>
      <c r="O2440">
        <v>7</v>
      </c>
      <c r="P2440">
        <v>8</v>
      </c>
      <c r="Q2440">
        <v>7</v>
      </c>
      <c r="R2440">
        <v>67.489999999999995</v>
      </c>
      <c r="S2440">
        <v>1.06</v>
      </c>
      <c r="T2440">
        <v>15.1</v>
      </c>
      <c r="U2440">
        <v>4.17</v>
      </c>
      <c r="V2440">
        <v>113</v>
      </c>
      <c r="W2440">
        <v>0.8</v>
      </c>
    </row>
    <row r="2441" spans="1:23" x14ac:dyDescent="0.25">
      <c r="A2441" t="s">
        <v>1384</v>
      </c>
      <c r="B2441">
        <v>2588</v>
      </c>
      <c r="C2441" t="s">
        <v>3053</v>
      </c>
      <c r="D2441" s="3">
        <v>41138</v>
      </c>
      <c r="E2441">
        <v>2226726.34534</v>
      </c>
      <c r="F2441">
        <v>1373664.33788</v>
      </c>
      <c r="G2441" t="s">
        <v>1702</v>
      </c>
      <c r="H2441" t="s">
        <v>1703</v>
      </c>
      <c r="I2441" t="s">
        <v>372</v>
      </c>
      <c r="J2441" t="s">
        <v>381</v>
      </c>
      <c r="K2441">
        <v>-84.396559999999994</v>
      </c>
      <c r="L2441">
        <v>33.776090000000003</v>
      </c>
      <c r="M2441" t="s">
        <v>374</v>
      </c>
      <c r="N2441">
        <v>2</v>
      </c>
      <c r="O2441">
        <v>7</v>
      </c>
      <c r="P2441">
        <v>7</v>
      </c>
      <c r="Q2441">
        <v>8</v>
      </c>
      <c r="R2441">
        <v>75.78</v>
      </c>
      <c r="S2441">
        <v>1.17</v>
      </c>
      <c r="T2441">
        <v>22.99</v>
      </c>
      <c r="U2441">
        <v>5.29</v>
      </c>
      <c r="V2441">
        <v>160</v>
      </c>
      <c r="W2441">
        <v>0.9</v>
      </c>
    </row>
    <row r="2442" spans="1:23" x14ac:dyDescent="0.25">
      <c r="A2442" t="s">
        <v>1384</v>
      </c>
      <c r="B2442">
        <v>2589</v>
      </c>
      <c r="C2442" t="s">
        <v>3054</v>
      </c>
      <c r="D2442" s="3">
        <v>41138</v>
      </c>
      <c r="E2442">
        <v>2226736.72603</v>
      </c>
      <c r="F2442">
        <v>1373603.03306</v>
      </c>
      <c r="G2442" t="s">
        <v>1702</v>
      </c>
      <c r="H2442" t="s">
        <v>1703</v>
      </c>
      <c r="I2442" t="s">
        <v>372</v>
      </c>
      <c r="J2442" t="s">
        <v>381</v>
      </c>
      <c r="K2442">
        <v>-84.396529999999998</v>
      </c>
      <c r="L2442">
        <v>33.775919999999999</v>
      </c>
      <c r="M2442" t="s">
        <v>374</v>
      </c>
      <c r="N2442">
        <v>4.2</v>
      </c>
      <c r="O2442">
        <v>9</v>
      </c>
      <c r="P2442">
        <v>7</v>
      </c>
      <c r="Q2442">
        <v>7</v>
      </c>
      <c r="R2442">
        <v>80.19</v>
      </c>
      <c r="S2442">
        <v>1.23</v>
      </c>
      <c r="T2442">
        <v>36.49</v>
      </c>
      <c r="U2442">
        <v>6.86</v>
      </c>
      <c r="V2442">
        <v>233</v>
      </c>
      <c r="W2442">
        <v>0.95</v>
      </c>
    </row>
    <row r="2443" spans="1:23" x14ac:dyDescent="0.25">
      <c r="A2443" t="s">
        <v>1384</v>
      </c>
      <c r="B2443">
        <v>2590</v>
      </c>
      <c r="C2443" t="s">
        <v>3055</v>
      </c>
      <c r="D2443" s="3">
        <v>41138</v>
      </c>
      <c r="E2443">
        <v>2226732.8087800001</v>
      </c>
      <c r="F2443">
        <v>1373547.79996</v>
      </c>
      <c r="G2443" t="s">
        <v>1702</v>
      </c>
      <c r="H2443" t="s">
        <v>1703</v>
      </c>
      <c r="I2443" t="s">
        <v>372</v>
      </c>
      <c r="J2443" t="s">
        <v>381</v>
      </c>
      <c r="K2443">
        <v>-84.396540000000002</v>
      </c>
      <c r="L2443">
        <v>33.775770000000001</v>
      </c>
      <c r="M2443" t="s">
        <v>374</v>
      </c>
      <c r="N2443">
        <v>2</v>
      </c>
      <c r="O2443">
        <v>10</v>
      </c>
      <c r="P2443">
        <v>7</v>
      </c>
      <c r="Q2443">
        <v>7</v>
      </c>
      <c r="R2443">
        <v>81.81</v>
      </c>
      <c r="S2443">
        <v>1.28</v>
      </c>
      <c r="T2443">
        <v>19.07</v>
      </c>
      <c r="U2443">
        <v>4.76</v>
      </c>
      <c r="V2443">
        <v>135</v>
      </c>
      <c r="W2443">
        <v>0.97</v>
      </c>
    </row>
    <row r="2444" spans="1:23" x14ac:dyDescent="0.25">
      <c r="A2444" t="s">
        <v>1384</v>
      </c>
      <c r="B2444">
        <v>2591</v>
      </c>
      <c r="C2444" t="s">
        <v>3056</v>
      </c>
      <c r="D2444" s="3">
        <v>41138</v>
      </c>
      <c r="E2444">
        <v>2226754.7453299998</v>
      </c>
      <c r="F2444">
        <v>1373557.5930600001</v>
      </c>
      <c r="G2444" t="s">
        <v>405</v>
      </c>
      <c r="H2444" t="s">
        <v>406</v>
      </c>
      <c r="I2444" t="s">
        <v>372</v>
      </c>
      <c r="J2444" t="s">
        <v>381</v>
      </c>
      <c r="K2444">
        <v>-84.396469999999994</v>
      </c>
      <c r="L2444">
        <v>33.775799999999997</v>
      </c>
      <c r="M2444" t="s">
        <v>374</v>
      </c>
      <c r="N2444">
        <v>2</v>
      </c>
      <c r="O2444">
        <v>6</v>
      </c>
      <c r="P2444">
        <v>4</v>
      </c>
      <c r="Q2444">
        <v>4</v>
      </c>
      <c r="R2444">
        <v>56.19</v>
      </c>
      <c r="S2444">
        <v>0.66</v>
      </c>
      <c r="T2444">
        <v>5.95</v>
      </c>
      <c r="U2444">
        <v>2.62</v>
      </c>
      <c r="V2444">
        <v>55</v>
      </c>
      <c r="W2444">
        <v>0.67</v>
      </c>
    </row>
    <row r="2445" spans="1:23" x14ac:dyDescent="0.25">
      <c r="A2445" t="s">
        <v>1479</v>
      </c>
      <c r="B2445">
        <v>2592</v>
      </c>
      <c r="C2445" t="s">
        <v>3057</v>
      </c>
      <c r="D2445" s="3">
        <v>41138</v>
      </c>
      <c r="E2445">
        <v>2226984.6734500001</v>
      </c>
      <c r="F2445">
        <v>1374315.40133</v>
      </c>
      <c r="G2445" t="s">
        <v>390</v>
      </c>
      <c r="H2445" t="s">
        <v>391</v>
      </c>
      <c r="I2445" t="s">
        <v>407</v>
      </c>
      <c r="J2445" t="s">
        <v>373</v>
      </c>
      <c r="K2445">
        <v>-84.395719999999997</v>
      </c>
      <c r="L2445">
        <v>33.777880000000003</v>
      </c>
      <c r="M2445" t="s">
        <v>374</v>
      </c>
      <c r="N2445">
        <v>5</v>
      </c>
      <c r="O2445">
        <v>18</v>
      </c>
      <c r="P2445">
        <v>14</v>
      </c>
      <c r="Q2445">
        <v>13</v>
      </c>
      <c r="R2445">
        <v>399.45</v>
      </c>
      <c r="S2445">
        <v>5.51</v>
      </c>
      <c r="T2445">
        <v>57.3</v>
      </c>
      <c r="U2445">
        <v>9.35</v>
      </c>
      <c r="V2445">
        <v>440</v>
      </c>
      <c r="W2445">
        <v>4.74</v>
      </c>
    </row>
    <row r="2446" spans="1:23" x14ac:dyDescent="0.25">
      <c r="A2446" t="s">
        <v>1479</v>
      </c>
      <c r="B2446">
        <v>2593</v>
      </c>
      <c r="C2446" t="s">
        <v>3058</v>
      </c>
      <c r="D2446" s="3">
        <v>41138</v>
      </c>
      <c r="E2446">
        <v>2226993.3250799999</v>
      </c>
      <c r="F2446">
        <v>1374336.2670400001</v>
      </c>
      <c r="G2446" t="s">
        <v>806</v>
      </c>
      <c r="H2446" t="s">
        <v>807</v>
      </c>
      <c r="I2446" t="s">
        <v>372</v>
      </c>
      <c r="J2446" t="s">
        <v>381</v>
      </c>
      <c r="K2446">
        <v>-84.395690000000002</v>
      </c>
      <c r="L2446">
        <v>33.777940000000001</v>
      </c>
      <c r="M2446" t="s">
        <v>374</v>
      </c>
      <c r="N2446">
        <v>3</v>
      </c>
      <c r="O2446">
        <v>21</v>
      </c>
      <c r="P2446">
        <v>11</v>
      </c>
      <c r="Q2446">
        <v>12</v>
      </c>
      <c r="R2446">
        <v>340.03</v>
      </c>
      <c r="S2446">
        <v>3.92</v>
      </c>
      <c r="T2446">
        <v>20.28</v>
      </c>
      <c r="U2446">
        <v>5.14</v>
      </c>
      <c r="V2446">
        <v>89</v>
      </c>
      <c r="W2446">
        <v>4.04</v>
      </c>
    </row>
    <row r="2447" spans="1:23" x14ac:dyDescent="0.25">
      <c r="A2447" t="s">
        <v>1479</v>
      </c>
      <c r="B2447">
        <v>2594</v>
      </c>
      <c r="C2447" t="s">
        <v>3059</v>
      </c>
      <c r="D2447" s="3">
        <v>41138</v>
      </c>
      <c r="E2447">
        <v>2226994.6198100001</v>
      </c>
      <c r="F2447">
        <v>1374344.74789</v>
      </c>
      <c r="G2447" t="s">
        <v>1517</v>
      </c>
      <c r="H2447" t="s">
        <v>1518</v>
      </c>
      <c r="I2447" t="s">
        <v>380</v>
      </c>
      <c r="J2447" t="s">
        <v>381</v>
      </c>
      <c r="K2447">
        <v>-84.395690000000002</v>
      </c>
      <c r="L2447">
        <v>33.77796</v>
      </c>
      <c r="M2447" t="s">
        <v>374</v>
      </c>
      <c r="N2447">
        <v>3.7</v>
      </c>
      <c r="O2447">
        <v>21</v>
      </c>
      <c r="P2447">
        <v>16</v>
      </c>
      <c r="Q2447">
        <v>16</v>
      </c>
      <c r="R2447">
        <v>1541.39</v>
      </c>
      <c r="S2447">
        <v>18.61</v>
      </c>
      <c r="T2447">
        <v>20.9</v>
      </c>
      <c r="U2447">
        <v>4.74</v>
      </c>
      <c r="V2447">
        <v>218</v>
      </c>
      <c r="W2447">
        <v>18.3</v>
      </c>
    </row>
    <row r="2448" spans="1:23" x14ac:dyDescent="0.25">
      <c r="A2448" t="s">
        <v>1479</v>
      </c>
      <c r="B2448">
        <v>2595</v>
      </c>
      <c r="C2448" t="s">
        <v>3060</v>
      </c>
      <c r="D2448" s="3">
        <v>41138</v>
      </c>
      <c r="E2448">
        <v>2227002.1161400001</v>
      </c>
      <c r="F2448">
        <v>1374372.5918000001</v>
      </c>
      <c r="G2448" t="s">
        <v>806</v>
      </c>
      <c r="H2448" t="s">
        <v>807</v>
      </c>
      <c r="I2448" t="s">
        <v>372</v>
      </c>
      <c r="J2448" t="s">
        <v>381</v>
      </c>
      <c r="K2448">
        <v>-84.395660000000007</v>
      </c>
      <c r="L2448">
        <v>33.778039999999997</v>
      </c>
      <c r="M2448" t="s">
        <v>374</v>
      </c>
      <c r="N2448">
        <v>3</v>
      </c>
      <c r="O2448">
        <v>17</v>
      </c>
      <c r="P2448">
        <v>9</v>
      </c>
      <c r="Q2448">
        <v>9</v>
      </c>
      <c r="R2448">
        <v>294.72000000000003</v>
      </c>
      <c r="S2448">
        <v>3.4</v>
      </c>
      <c r="T2448">
        <v>19.309999999999999</v>
      </c>
      <c r="U2448">
        <v>4.9400000000000004</v>
      </c>
      <c r="V2448">
        <v>89</v>
      </c>
      <c r="W2448">
        <v>3.5</v>
      </c>
    </row>
    <row r="2449" spans="1:23" x14ac:dyDescent="0.25">
      <c r="A2449" t="s">
        <v>1479</v>
      </c>
      <c r="B2449">
        <v>2596</v>
      </c>
      <c r="C2449" t="s">
        <v>3061</v>
      </c>
      <c r="D2449" s="3">
        <v>41138</v>
      </c>
      <c r="E2449">
        <v>2227010.1043799999</v>
      </c>
      <c r="F2449">
        <v>1374394.3375500001</v>
      </c>
      <c r="G2449" t="s">
        <v>1658</v>
      </c>
      <c r="H2449" t="s">
        <v>1659</v>
      </c>
      <c r="I2449" t="s">
        <v>372</v>
      </c>
      <c r="J2449" t="s">
        <v>381</v>
      </c>
      <c r="K2449">
        <v>-84.39564</v>
      </c>
      <c r="L2449">
        <v>33.778100000000002</v>
      </c>
      <c r="M2449" t="s">
        <v>374</v>
      </c>
      <c r="N2449">
        <v>5.6</v>
      </c>
      <c r="O2449">
        <v>28</v>
      </c>
      <c r="P2449">
        <v>19</v>
      </c>
      <c r="Q2449">
        <v>8</v>
      </c>
      <c r="R2449">
        <v>522.48</v>
      </c>
      <c r="S2449">
        <v>7.78</v>
      </c>
      <c r="T2449">
        <v>67.48</v>
      </c>
      <c r="U2449">
        <v>10.43</v>
      </c>
      <c r="V2449">
        <v>593</v>
      </c>
      <c r="W2449">
        <v>6.2</v>
      </c>
    </row>
    <row r="2450" spans="1:23" x14ac:dyDescent="0.25">
      <c r="A2450" t="s">
        <v>1479</v>
      </c>
      <c r="B2450">
        <v>2597</v>
      </c>
      <c r="C2450" t="s">
        <v>3062</v>
      </c>
      <c r="D2450" s="3">
        <v>41138</v>
      </c>
      <c r="E2450">
        <v>2227013.4516199999</v>
      </c>
      <c r="F2450">
        <v>1374432.85711</v>
      </c>
      <c r="G2450" t="s">
        <v>1658</v>
      </c>
      <c r="H2450" t="s">
        <v>1659</v>
      </c>
      <c r="I2450" t="s">
        <v>380</v>
      </c>
      <c r="J2450" t="s">
        <v>381</v>
      </c>
      <c r="K2450">
        <v>-84.395619999999994</v>
      </c>
      <c r="L2450">
        <v>33.778199999999998</v>
      </c>
      <c r="M2450" t="s">
        <v>374</v>
      </c>
      <c r="N2450">
        <v>4.0999999999999996</v>
      </c>
      <c r="O2450">
        <v>15</v>
      </c>
      <c r="P2450">
        <v>9</v>
      </c>
      <c r="Q2450">
        <v>10</v>
      </c>
      <c r="R2450">
        <v>130.03</v>
      </c>
      <c r="S2450">
        <v>1.94</v>
      </c>
      <c r="T2450">
        <v>30.86</v>
      </c>
      <c r="U2450">
        <v>6.61</v>
      </c>
      <c r="V2450">
        <v>318</v>
      </c>
      <c r="W2450">
        <v>1.54</v>
      </c>
    </row>
    <row r="2451" spans="1:23" x14ac:dyDescent="0.25">
      <c r="A2451" t="s">
        <v>1479</v>
      </c>
      <c r="B2451">
        <v>2598</v>
      </c>
      <c r="C2451" t="s">
        <v>3063</v>
      </c>
      <c r="D2451" s="3">
        <v>41138</v>
      </c>
      <c r="E2451">
        <v>2227013.4516199999</v>
      </c>
      <c r="F2451">
        <v>1374451.04501</v>
      </c>
      <c r="G2451" t="s">
        <v>1439</v>
      </c>
      <c r="H2451" t="s">
        <v>1440</v>
      </c>
      <c r="I2451" t="s">
        <v>372</v>
      </c>
      <c r="J2451" t="s">
        <v>381</v>
      </c>
      <c r="K2451">
        <v>-84.395619999999994</v>
      </c>
      <c r="L2451">
        <v>33.77825</v>
      </c>
      <c r="M2451" t="s">
        <v>374</v>
      </c>
      <c r="N2451">
        <v>2.1</v>
      </c>
      <c r="O2451">
        <v>3</v>
      </c>
      <c r="P2451">
        <v>4</v>
      </c>
      <c r="Q2451">
        <v>4</v>
      </c>
      <c r="R2451">
        <v>26.59</v>
      </c>
      <c r="S2451">
        <v>0.4</v>
      </c>
      <c r="T2451">
        <v>5.75</v>
      </c>
      <c r="U2451">
        <v>2.4500000000000002</v>
      </c>
      <c r="V2451">
        <v>55</v>
      </c>
      <c r="W2451">
        <v>0.32</v>
      </c>
    </row>
    <row r="2452" spans="1:23" x14ac:dyDescent="0.25">
      <c r="A2452" t="s">
        <v>1479</v>
      </c>
      <c r="B2452">
        <v>2599</v>
      </c>
      <c r="C2452" t="s">
        <v>3064</v>
      </c>
      <c r="D2452" s="3">
        <v>41138</v>
      </c>
      <c r="E2452">
        <v>2226998.9795200001</v>
      </c>
      <c r="F2452">
        <v>1374441.6577099999</v>
      </c>
      <c r="G2452" t="s">
        <v>1702</v>
      </c>
      <c r="H2452" t="s">
        <v>1703</v>
      </c>
      <c r="I2452" t="s">
        <v>372</v>
      </c>
      <c r="J2452" t="s">
        <v>381</v>
      </c>
      <c r="K2452">
        <v>-84.395669999999996</v>
      </c>
      <c r="L2452">
        <v>33.778230000000001</v>
      </c>
      <c r="M2452" t="s">
        <v>374</v>
      </c>
      <c r="N2452">
        <v>2.2999999999999998</v>
      </c>
      <c r="O2452">
        <v>9</v>
      </c>
      <c r="P2452">
        <v>9</v>
      </c>
      <c r="Q2452">
        <v>8</v>
      </c>
      <c r="R2452">
        <v>120.56</v>
      </c>
      <c r="S2452">
        <v>1.87</v>
      </c>
      <c r="T2452">
        <v>23.77</v>
      </c>
      <c r="U2452">
        <v>5.38</v>
      </c>
      <c r="V2452">
        <v>163</v>
      </c>
      <c r="W2452">
        <v>1.43</v>
      </c>
    </row>
    <row r="2453" spans="1:23" x14ac:dyDescent="0.25">
      <c r="A2453" t="s">
        <v>1479</v>
      </c>
      <c r="B2453">
        <v>2600</v>
      </c>
      <c r="C2453" t="s">
        <v>3065</v>
      </c>
      <c r="D2453" s="3">
        <v>41138</v>
      </c>
      <c r="E2453">
        <v>2226991.9390400001</v>
      </c>
      <c r="F2453">
        <v>1374413.69135</v>
      </c>
      <c r="G2453" t="s">
        <v>806</v>
      </c>
      <c r="H2453" t="s">
        <v>807</v>
      </c>
      <c r="I2453" t="s">
        <v>372</v>
      </c>
      <c r="J2453" t="s">
        <v>381</v>
      </c>
      <c r="K2453">
        <v>-84.395700000000005</v>
      </c>
      <c r="L2453">
        <v>33.778149999999997</v>
      </c>
      <c r="M2453" t="s">
        <v>374</v>
      </c>
      <c r="N2453">
        <v>3.1</v>
      </c>
      <c r="O2453">
        <v>19</v>
      </c>
      <c r="P2453">
        <v>12</v>
      </c>
      <c r="Q2453">
        <v>12</v>
      </c>
      <c r="R2453">
        <v>488.68</v>
      </c>
      <c r="S2453">
        <v>5.64</v>
      </c>
      <c r="T2453">
        <v>21.23</v>
      </c>
      <c r="U2453">
        <v>5.22</v>
      </c>
      <c r="V2453">
        <v>95</v>
      </c>
      <c r="W2453">
        <v>5.8</v>
      </c>
    </row>
    <row r="2454" spans="1:23" x14ac:dyDescent="0.25">
      <c r="A2454" t="s">
        <v>1479</v>
      </c>
      <c r="B2454">
        <v>2601</v>
      </c>
      <c r="C2454" t="s">
        <v>3066</v>
      </c>
      <c r="D2454" s="3">
        <v>41138</v>
      </c>
      <c r="E2454">
        <v>2226986.6586799999</v>
      </c>
      <c r="F2454">
        <v>1374414.8647700001</v>
      </c>
      <c r="G2454" t="s">
        <v>1439</v>
      </c>
      <c r="H2454" t="s">
        <v>1440</v>
      </c>
      <c r="I2454" t="s">
        <v>380</v>
      </c>
      <c r="J2454" t="s">
        <v>381</v>
      </c>
      <c r="K2454">
        <v>-84.395709999999994</v>
      </c>
      <c r="L2454">
        <v>33.778149999999997</v>
      </c>
      <c r="M2454" t="s">
        <v>374</v>
      </c>
      <c r="N2454">
        <v>3.5</v>
      </c>
      <c r="O2454">
        <v>7</v>
      </c>
      <c r="P2454">
        <v>4</v>
      </c>
      <c r="Q2454">
        <v>4</v>
      </c>
      <c r="R2454">
        <v>22.93</v>
      </c>
      <c r="S2454">
        <v>0.35</v>
      </c>
      <c r="T2454">
        <v>20.190000000000001</v>
      </c>
      <c r="U2454">
        <v>4.92</v>
      </c>
      <c r="V2454">
        <v>144</v>
      </c>
      <c r="W2454">
        <v>0.27</v>
      </c>
    </row>
    <row r="2455" spans="1:23" x14ac:dyDescent="0.25">
      <c r="A2455" t="s">
        <v>1479</v>
      </c>
      <c r="B2455">
        <v>2602</v>
      </c>
      <c r="C2455" t="s">
        <v>3067</v>
      </c>
      <c r="D2455" s="3">
        <v>41138</v>
      </c>
      <c r="E2455">
        <v>2226977.3536</v>
      </c>
      <c r="F2455">
        <v>1374412.4070299999</v>
      </c>
      <c r="G2455" t="s">
        <v>1658</v>
      </c>
      <c r="H2455" t="s">
        <v>1659</v>
      </c>
      <c r="I2455" t="s">
        <v>372</v>
      </c>
      <c r="J2455" t="s">
        <v>381</v>
      </c>
      <c r="K2455">
        <v>-84.395740000000004</v>
      </c>
      <c r="L2455">
        <v>33.778149999999997</v>
      </c>
      <c r="M2455" t="s">
        <v>374</v>
      </c>
      <c r="N2455">
        <v>3.5</v>
      </c>
      <c r="O2455">
        <v>21</v>
      </c>
      <c r="P2455">
        <v>11</v>
      </c>
      <c r="Q2455">
        <v>9</v>
      </c>
      <c r="R2455">
        <v>212.91</v>
      </c>
      <c r="S2455">
        <v>3.17</v>
      </c>
      <c r="T2455">
        <v>20.75</v>
      </c>
      <c r="U2455">
        <v>5.27</v>
      </c>
      <c r="V2455">
        <v>232</v>
      </c>
      <c r="W2455">
        <v>2.5299999999999998</v>
      </c>
    </row>
    <row r="2456" spans="1:23" x14ac:dyDescent="0.25">
      <c r="A2456" t="s">
        <v>1479</v>
      </c>
      <c r="B2456">
        <v>2603</v>
      </c>
      <c r="C2456" t="s">
        <v>3068</v>
      </c>
      <c r="D2456" s="3">
        <v>41138</v>
      </c>
      <c r="E2456">
        <v>2226978.3033799999</v>
      </c>
      <c r="F2456">
        <v>1374404.7662599999</v>
      </c>
      <c r="G2456" t="s">
        <v>2952</v>
      </c>
      <c r="H2456" t="s">
        <v>2953</v>
      </c>
      <c r="I2456" t="s">
        <v>380</v>
      </c>
      <c r="J2456" t="s">
        <v>381</v>
      </c>
      <c r="K2456">
        <v>-84.395740000000004</v>
      </c>
      <c r="L2456">
        <v>33.778129999999997</v>
      </c>
      <c r="M2456" t="s">
        <v>374</v>
      </c>
      <c r="N2456">
        <v>2.4</v>
      </c>
      <c r="O2456">
        <v>14</v>
      </c>
      <c r="P2456">
        <v>7</v>
      </c>
      <c r="Q2456">
        <v>6</v>
      </c>
      <c r="R2456">
        <v>99.14</v>
      </c>
      <c r="S2456">
        <v>1.65</v>
      </c>
      <c r="T2456">
        <v>5.38</v>
      </c>
      <c r="U2456">
        <v>1.48</v>
      </c>
      <c r="V2456">
        <v>87</v>
      </c>
      <c r="W2456">
        <v>2.0499999999999998</v>
      </c>
    </row>
    <row r="2457" spans="1:23" x14ac:dyDescent="0.25">
      <c r="A2457" t="s">
        <v>1479</v>
      </c>
      <c r="B2457">
        <v>2604</v>
      </c>
      <c r="C2457" t="s">
        <v>3069</v>
      </c>
      <c r="D2457" s="3">
        <v>41138</v>
      </c>
      <c r="E2457">
        <v>2226981.8346299999</v>
      </c>
      <c r="F2457">
        <v>1374391.3755399999</v>
      </c>
      <c r="G2457" t="s">
        <v>1439</v>
      </c>
      <c r="H2457" t="s">
        <v>1440</v>
      </c>
      <c r="I2457" t="s">
        <v>372</v>
      </c>
      <c r="J2457" t="s">
        <v>381</v>
      </c>
      <c r="K2457">
        <v>-84.39573</v>
      </c>
      <c r="L2457">
        <v>33.778089999999999</v>
      </c>
      <c r="M2457" t="s">
        <v>374</v>
      </c>
      <c r="N2457">
        <v>2</v>
      </c>
      <c r="O2457">
        <v>6</v>
      </c>
      <c r="P2457">
        <v>6</v>
      </c>
      <c r="Q2457">
        <v>4</v>
      </c>
      <c r="R2457">
        <v>57.8</v>
      </c>
      <c r="S2457">
        <v>0.88</v>
      </c>
      <c r="T2457">
        <v>14.68</v>
      </c>
      <c r="U2457">
        <v>4.0999999999999996</v>
      </c>
      <c r="V2457">
        <v>111</v>
      </c>
      <c r="W2457">
        <v>0.69</v>
      </c>
    </row>
    <row r="2458" spans="1:23" x14ac:dyDescent="0.25">
      <c r="A2458" t="s">
        <v>1479</v>
      </c>
      <c r="B2458">
        <v>2605</v>
      </c>
      <c r="C2458" t="s">
        <v>3070</v>
      </c>
      <c r="D2458" s="3">
        <v>41138</v>
      </c>
      <c r="E2458">
        <v>2226985.9339600001</v>
      </c>
      <c r="F2458">
        <v>1374380.3894499999</v>
      </c>
      <c r="G2458" t="s">
        <v>1604</v>
      </c>
      <c r="H2458" t="s">
        <v>1605</v>
      </c>
      <c r="I2458" t="s">
        <v>372</v>
      </c>
      <c r="J2458" t="s">
        <v>381</v>
      </c>
      <c r="K2458">
        <v>-84.395709999999994</v>
      </c>
      <c r="L2458">
        <v>33.778060000000004</v>
      </c>
      <c r="M2458" t="s">
        <v>374</v>
      </c>
      <c r="N2458">
        <v>4.2</v>
      </c>
      <c r="O2458">
        <v>16</v>
      </c>
      <c r="P2458">
        <v>20</v>
      </c>
      <c r="Q2458">
        <v>22</v>
      </c>
      <c r="R2458">
        <v>1286.93</v>
      </c>
      <c r="S2458">
        <v>9.1300000000000008</v>
      </c>
      <c r="T2458">
        <v>31.59</v>
      </c>
      <c r="U2458">
        <v>6.22</v>
      </c>
      <c r="V2458">
        <v>281</v>
      </c>
      <c r="W2458">
        <v>15.28</v>
      </c>
    </row>
    <row r="2459" spans="1:23" x14ac:dyDescent="0.25">
      <c r="A2459" t="s">
        <v>1479</v>
      </c>
      <c r="B2459">
        <v>2606</v>
      </c>
      <c r="C2459" t="s">
        <v>3071</v>
      </c>
      <c r="D2459" s="3">
        <v>41138</v>
      </c>
      <c r="E2459">
        <v>2226992.7587799998</v>
      </c>
      <c r="F2459">
        <v>1374374.5631299999</v>
      </c>
      <c r="G2459" t="s">
        <v>1439</v>
      </c>
      <c r="H2459" t="s">
        <v>1440</v>
      </c>
      <c r="I2459" t="s">
        <v>380</v>
      </c>
      <c r="J2459" t="s">
        <v>381</v>
      </c>
      <c r="K2459">
        <v>-84.395690000000002</v>
      </c>
      <c r="L2459">
        <v>33.778039999999997</v>
      </c>
      <c r="M2459" t="s">
        <v>374</v>
      </c>
      <c r="N2459">
        <v>2</v>
      </c>
      <c r="O2459">
        <v>6</v>
      </c>
      <c r="P2459">
        <v>5</v>
      </c>
      <c r="Q2459">
        <v>6</v>
      </c>
      <c r="R2459">
        <v>76.75</v>
      </c>
      <c r="S2459">
        <v>1.17</v>
      </c>
      <c r="T2459">
        <v>5.27</v>
      </c>
      <c r="U2459">
        <v>2.34</v>
      </c>
      <c r="V2459">
        <v>55</v>
      </c>
      <c r="W2459">
        <v>0.91</v>
      </c>
    </row>
    <row r="2460" spans="1:23" x14ac:dyDescent="0.25">
      <c r="A2460" t="s">
        <v>1479</v>
      </c>
      <c r="B2460">
        <v>2607</v>
      </c>
      <c r="C2460" t="s">
        <v>3072</v>
      </c>
      <c r="D2460" s="3">
        <v>41138</v>
      </c>
      <c r="E2460">
        <v>2226968.7930100001</v>
      </c>
      <c r="F2460">
        <v>1374333.47171</v>
      </c>
      <c r="G2460" t="s">
        <v>806</v>
      </c>
      <c r="H2460" t="s">
        <v>807</v>
      </c>
      <c r="I2460" t="s">
        <v>372</v>
      </c>
      <c r="J2460" t="s">
        <v>381</v>
      </c>
      <c r="K2460">
        <v>-84.395769999999999</v>
      </c>
      <c r="L2460">
        <v>33.777929999999998</v>
      </c>
      <c r="M2460" t="s">
        <v>374</v>
      </c>
      <c r="N2460">
        <v>3.5</v>
      </c>
      <c r="O2460">
        <v>23</v>
      </c>
      <c r="P2460">
        <v>12</v>
      </c>
      <c r="Q2460">
        <v>13</v>
      </c>
      <c r="R2460">
        <v>803.42</v>
      </c>
      <c r="S2460">
        <v>9.26</v>
      </c>
      <c r="T2460">
        <v>28.77</v>
      </c>
      <c r="U2460">
        <v>6.19</v>
      </c>
      <c r="V2460">
        <v>121</v>
      </c>
      <c r="W2460">
        <v>9.5399999999999991</v>
      </c>
    </row>
    <row r="2461" spans="1:23" x14ac:dyDescent="0.25">
      <c r="A2461" t="s">
        <v>1479</v>
      </c>
      <c r="B2461">
        <v>2608</v>
      </c>
      <c r="C2461" t="s">
        <v>3073</v>
      </c>
      <c r="D2461" s="3">
        <v>41138</v>
      </c>
      <c r="E2461">
        <v>2226961.0277499999</v>
      </c>
      <c r="F2461">
        <v>1374342.09978</v>
      </c>
      <c r="G2461" t="s">
        <v>1658</v>
      </c>
      <c r="H2461" t="s">
        <v>1659</v>
      </c>
      <c r="I2461" t="s">
        <v>372</v>
      </c>
      <c r="J2461" t="s">
        <v>381</v>
      </c>
      <c r="K2461">
        <v>-84.395799999999994</v>
      </c>
      <c r="L2461">
        <v>33.777949999999997</v>
      </c>
      <c r="M2461" t="s">
        <v>374</v>
      </c>
      <c r="N2461">
        <v>4.0999999999999996</v>
      </c>
      <c r="O2461">
        <v>21</v>
      </c>
      <c r="P2461">
        <v>12</v>
      </c>
      <c r="Q2461">
        <v>13</v>
      </c>
      <c r="R2461">
        <v>263.82</v>
      </c>
      <c r="S2461">
        <v>3.92</v>
      </c>
      <c r="T2461">
        <v>30.86</v>
      </c>
      <c r="U2461">
        <v>6.61</v>
      </c>
      <c r="V2461">
        <v>318</v>
      </c>
      <c r="W2461">
        <v>3.13</v>
      </c>
    </row>
    <row r="2462" spans="1:23" x14ac:dyDescent="0.25">
      <c r="A2462" t="s">
        <v>1479</v>
      </c>
      <c r="B2462">
        <v>2609</v>
      </c>
      <c r="C2462" t="s">
        <v>3074</v>
      </c>
      <c r="D2462" s="3">
        <v>41138</v>
      </c>
      <c r="E2462">
        <v>2226945.2096299999</v>
      </c>
      <c r="F2462">
        <v>1374347.2766199999</v>
      </c>
      <c r="G2462" t="s">
        <v>806</v>
      </c>
      <c r="H2462" t="s">
        <v>807</v>
      </c>
      <c r="I2462" t="s">
        <v>372</v>
      </c>
      <c r="J2462" t="s">
        <v>381</v>
      </c>
      <c r="K2462">
        <v>-84.395849999999996</v>
      </c>
      <c r="L2462">
        <v>33.777970000000003</v>
      </c>
      <c r="M2462" t="s">
        <v>374</v>
      </c>
      <c r="N2462">
        <v>3.4</v>
      </c>
      <c r="O2462">
        <v>22</v>
      </c>
      <c r="P2462">
        <v>16</v>
      </c>
      <c r="Q2462">
        <v>15</v>
      </c>
      <c r="R2462">
        <v>970.9</v>
      </c>
      <c r="S2462">
        <v>11.2</v>
      </c>
      <c r="T2462">
        <v>26.76</v>
      </c>
      <c r="U2462">
        <v>5.95</v>
      </c>
      <c r="V2462">
        <v>114</v>
      </c>
      <c r="W2462">
        <v>11.53</v>
      </c>
    </row>
    <row r="2463" spans="1:23" x14ac:dyDescent="0.25">
      <c r="A2463" t="s">
        <v>1479</v>
      </c>
      <c r="B2463">
        <v>2610</v>
      </c>
      <c r="C2463" t="s">
        <v>3075</v>
      </c>
      <c r="D2463" s="3">
        <v>41138</v>
      </c>
      <c r="E2463">
        <v>2226929.1039</v>
      </c>
      <c r="F2463">
        <v>1374363.38234</v>
      </c>
      <c r="G2463" t="s">
        <v>1604</v>
      </c>
      <c r="H2463" t="s">
        <v>1605</v>
      </c>
      <c r="I2463" t="s">
        <v>372</v>
      </c>
      <c r="J2463" t="s">
        <v>381</v>
      </c>
      <c r="K2463">
        <v>-84.395899999999997</v>
      </c>
      <c r="L2463">
        <v>33.778010000000002</v>
      </c>
      <c r="M2463" t="s">
        <v>374</v>
      </c>
      <c r="N2463">
        <v>4.7</v>
      </c>
      <c r="O2463">
        <v>19</v>
      </c>
      <c r="P2463">
        <v>14</v>
      </c>
      <c r="Q2463">
        <v>15</v>
      </c>
      <c r="R2463">
        <v>627.64</v>
      </c>
      <c r="S2463">
        <v>4.45</v>
      </c>
      <c r="T2463">
        <v>41.27</v>
      </c>
      <c r="U2463">
        <v>7.21</v>
      </c>
      <c r="V2463">
        <v>352</v>
      </c>
      <c r="W2463">
        <v>7.45</v>
      </c>
    </row>
    <row r="2464" spans="1:23" x14ac:dyDescent="0.25">
      <c r="A2464" t="s">
        <v>1479</v>
      </c>
      <c r="B2464">
        <v>2611</v>
      </c>
      <c r="C2464" t="s">
        <v>3076</v>
      </c>
      <c r="D2464" s="3">
        <v>41138</v>
      </c>
      <c r="E2464">
        <v>2226950.6740700002</v>
      </c>
      <c r="F2464">
        <v>1374363.38234</v>
      </c>
      <c r="G2464" t="s">
        <v>1658</v>
      </c>
      <c r="H2464" t="s">
        <v>1659</v>
      </c>
      <c r="I2464" t="s">
        <v>372</v>
      </c>
      <c r="J2464" t="s">
        <v>381</v>
      </c>
      <c r="K2464">
        <v>-84.395830000000004</v>
      </c>
      <c r="L2464">
        <v>33.778010000000002</v>
      </c>
      <c r="M2464" t="s">
        <v>374</v>
      </c>
      <c r="N2464">
        <v>6.4</v>
      </c>
      <c r="O2464">
        <v>22</v>
      </c>
      <c r="P2464">
        <v>16</v>
      </c>
      <c r="Q2464">
        <v>15</v>
      </c>
      <c r="R2464">
        <v>523.23</v>
      </c>
      <c r="S2464">
        <v>7.8</v>
      </c>
      <c r="T2464">
        <v>94.34</v>
      </c>
      <c r="U2464">
        <v>12.68</v>
      </c>
      <c r="V2464">
        <v>764</v>
      </c>
      <c r="W2464">
        <v>6.21</v>
      </c>
    </row>
    <row r="2465" spans="1:23" x14ac:dyDescent="0.25">
      <c r="A2465" t="s">
        <v>1479</v>
      </c>
      <c r="B2465">
        <v>2612</v>
      </c>
      <c r="C2465" t="s">
        <v>3077</v>
      </c>
      <c r="D2465" s="3">
        <v>41138</v>
      </c>
      <c r="E2465">
        <v>2226943.51584</v>
      </c>
      <c r="F2465">
        <v>1374381.4484600001</v>
      </c>
      <c r="G2465" t="s">
        <v>1604</v>
      </c>
      <c r="H2465" t="s">
        <v>1605</v>
      </c>
      <c r="I2465" t="s">
        <v>372</v>
      </c>
      <c r="J2465" t="s">
        <v>381</v>
      </c>
      <c r="K2465">
        <v>-84.395849999999996</v>
      </c>
      <c r="L2465">
        <v>33.778060000000004</v>
      </c>
      <c r="M2465" t="s">
        <v>374</v>
      </c>
      <c r="N2465">
        <v>4.3</v>
      </c>
      <c r="O2465">
        <v>16</v>
      </c>
      <c r="P2465">
        <v>17</v>
      </c>
      <c r="Q2465">
        <v>19</v>
      </c>
      <c r="R2465">
        <v>627.97</v>
      </c>
      <c r="S2465">
        <v>4.45</v>
      </c>
      <c r="T2465">
        <v>33.42</v>
      </c>
      <c r="U2465">
        <v>6.42</v>
      </c>
      <c r="V2465">
        <v>295</v>
      </c>
      <c r="W2465">
        <v>7.46</v>
      </c>
    </row>
    <row r="2466" spans="1:23" x14ac:dyDescent="0.25">
      <c r="A2466" t="s">
        <v>1479</v>
      </c>
      <c r="B2466">
        <v>2613</v>
      </c>
      <c r="C2466" t="s">
        <v>3078</v>
      </c>
      <c r="D2466" s="3">
        <v>41138</v>
      </c>
      <c r="E2466">
        <v>2226933.5866</v>
      </c>
      <c r="F2466">
        <v>1374387.6769300001</v>
      </c>
      <c r="G2466" t="s">
        <v>1604</v>
      </c>
      <c r="H2466" t="s">
        <v>1605</v>
      </c>
      <c r="I2466" t="s">
        <v>372</v>
      </c>
      <c r="J2466" t="s">
        <v>381</v>
      </c>
      <c r="K2466">
        <v>-84.395889999999994</v>
      </c>
      <c r="L2466">
        <v>33.778080000000003</v>
      </c>
      <c r="M2466" t="s">
        <v>374</v>
      </c>
      <c r="N2466">
        <v>3.1</v>
      </c>
      <c r="O2466">
        <v>12</v>
      </c>
      <c r="P2466">
        <v>13</v>
      </c>
      <c r="Q2466">
        <v>12</v>
      </c>
      <c r="R2466">
        <v>369.74</v>
      </c>
      <c r="S2466">
        <v>2.62</v>
      </c>
      <c r="T2466">
        <v>15.37</v>
      </c>
      <c r="U2466">
        <v>4.17</v>
      </c>
      <c r="V2466">
        <v>153</v>
      </c>
      <c r="W2466">
        <v>4.3899999999999997</v>
      </c>
    </row>
    <row r="2467" spans="1:23" x14ac:dyDescent="0.25">
      <c r="A2467" t="s">
        <v>1479</v>
      </c>
      <c r="B2467">
        <v>2614</v>
      </c>
      <c r="C2467" t="s">
        <v>3079</v>
      </c>
      <c r="D2467" s="3">
        <v>41138</v>
      </c>
      <c r="E2467">
        <v>2226925.1642399998</v>
      </c>
      <c r="F2467">
        <v>1374382.9095600001</v>
      </c>
      <c r="G2467" t="s">
        <v>1439</v>
      </c>
      <c r="H2467" t="s">
        <v>1440</v>
      </c>
      <c r="I2467" t="s">
        <v>372</v>
      </c>
      <c r="J2467" t="s">
        <v>381</v>
      </c>
      <c r="K2467">
        <v>-84.395910000000001</v>
      </c>
      <c r="L2467">
        <v>33.77807</v>
      </c>
      <c r="M2467" t="s">
        <v>374</v>
      </c>
      <c r="N2467">
        <v>2.4</v>
      </c>
      <c r="O2467">
        <v>7</v>
      </c>
      <c r="P2467">
        <v>8</v>
      </c>
      <c r="Q2467">
        <v>6</v>
      </c>
      <c r="R2467">
        <v>102.9</v>
      </c>
      <c r="S2467">
        <v>1.59</v>
      </c>
      <c r="T2467">
        <v>14.26</v>
      </c>
      <c r="U2467">
        <v>4.03</v>
      </c>
      <c r="V2467">
        <v>107</v>
      </c>
      <c r="W2467">
        <v>1.22</v>
      </c>
    </row>
    <row r="2468" spans="1:23" x14ac:dyDescent="0.25">
      <c r="A2468" t="s">
        <v>1479</v>
      </c>
      <c r="B2468">
        <v>2615</v>
      </c>
      <c r="C2468" t="s">
        <v>3080</v>
      </c>
      <c r="D2468" s="3">
        <v>41138</v>
      </c>
      <c r="E2468">
        <v>2226920.0790400002</v>
      </c>
      <c r="F2468">
        <v>1374389.58388</v>
      </c>
      <c r="G2468" t="s">
        <v>1658</v>
      </c>
      <c r="H2468" t="s">
        <v>1659</v>
      </c>
      <c r="I2468" t="s">
        <v>372</v>
      </c>
      <c r="J2468" t="s">
        <v>381</v>
      </c>
      <c r="K2468">
        <v>-84.395930000000007</v>
      </c>
      <c r="L2468">
        <v>33.778080000000003</v>
      </c>
      <c r="M2468" t="s">
        <v>374</v>
      </c>
      <c r="N2468">
        <v>4</v>
      </c>
      <c r="O2468">
        <v>21</v>
      </c>
      <c r="P2468">
        <v>13</v>
      </c>
      <c r="Q2468">
        <v>15</v>
      </c>
      <c r="R2468">
        <v>411.72</v>
      </c>
      <c r="S2468">
        <v>6.13</v>
      </c>
      <c r="T2468">
        <v>29.01</v>
      </c>
      <c r="U2468">
        <v>6.39</v>
      </c>
      <c r="V2468">
        <v>303</v>
      </c>
      <c r="W2468">
        <v>4.8899999999999997</v>
      </c>
    </row>
    <row r="2469" spans="1:23" x14ac:dyDescent="0.25">
      <c r="A2469" t="s">
        <v>1479</v>
      </c>
      <c r="B2469">
        <v>2616</v>
      </c>
      <c r="C2469" t="s">
        <v>3081</v>
      </c>
      <c r="D2469" s="3">
        <v>41138</v>
      </c>
      <c r="E2469">
        <v>2226908.3195199999</v>
      </c>
      <c r="F2469">
        <v>1374397.5294999999</v>
      </c>
      <c r="G2469" t="s">
        <v>806</v>
      </c>
      <c r="H2469" t="s">
        <v>807</v>
      </c>
      <c r="I2469" t="s">
        <v>372</v>
      </c>
      <c r="J2469" t="s">
        <v>381</v>
      </c>
      <c r="K2469">
        <v>-84.395970000000005</v>
      </c>
      <c r="L2469">
        <v>33.778109999999998</v>
      </c>
      <c r="M2469" t="s">
        <v>374</v>
      </c>
      <c r="N2469">
        <v>3.9</v>
      </c>
      <c r="O2469">
        <v>21</v>
      </c>
      <c r="P2469">
        <v>12</v>
      </c>
      <c r="Q2469">
        <v>13</v>
      </c>
      <c r="R2469">
        <v>593.30999999999995</v>
      </c>
      <c r="S2469">
        <v>6.83</v>
      </c>
      <c r="T2469">
        <v>35.520000000000003</v>
      </c>
      <c r="U2469">
        <v>6.9</v>
      </c>
      <c r="V2469">
        <v>150</v>
      </c>
      <c r="W2469">
        <v>7.05</v>
      </c>
    </row>
    <row r="2470" spans="1:23" x14ac:dyDescent="0.25">
      <c r="A2470" t="s">
        <v>1479</v>
      </c>
      <c r="B2470">
        <v>2617</v>
      </c>
      <c r="C2470" t="s">
        <v>3082</v>
      </c>
      <c r="D2470" s="3">
        <v>41138</v>
      </c>
      <c r="E2470">
        <v>2226911.4977699998</v>
      </c>
      <c r="F2470">
        <v>1374412.4672699999</v>
      </c>
      <c r="G2470" t="s">
        <v>390</v>
      </c>
      <c r="H2470" t="s">
        <v>391</v>
      </c>
      <c r="I2470" t="s">
        <v>372</v>
      </c>
      <c r="J2470" t="s">
        <v>381</v>
      </c>
      <c r="K2470">
        <v>-84.395960000000002</v>
      </c>
      <c r="L2470">
        <v>33.778149999999997</v>
      </c>
      <c r="M2470" t="s">
        <v>374</v>
      </c>
      <c r="N2470">
        <v>5.4</v>
      </c>
      <c r="O2470">
        <v>24</v>
      </c>
      <c r="P2470">
        <v>12</v>
      </c>
      <c r="Q2470">
        <v>13</v>
      </c>
      <c r="R2470">
        <v>642.92999999999995</v>
      </c>
      <c r="S2470">
        <v>8.86</v>
      </c>
      <c r="T2470">
        <v>68.739999999999995</v>
      </c>
      <c r="U2470">
        <v>10.36</v>
      </c>
      <c r="V2470">
        <v>540</v>
      </c>
      <c r="W2470">
        <v>7.63</v>
      </c>
    </row>
    <row r="2471" spans="1:23" x14ac:dyDescent="0.25">
      <c r="A2471" t="s">
        <v>1479</v>
      </c>
      <c r="B2471">
        <v>2618</v>
      </c>
      <c r="C2471" t="s">
        <v>3083</v>
      </c>
      <c r="D2471" s="3">
        <v>41138</v>
      </c>
      <c r="E2471">
        <v>2226917.85427</v>
      </c>
      <c r="F2471">
        <v>1374412.4672699999</v>
      </c>
      <c r="G2471" t="s">
        <v>2846</v>
      </c>
      <c r="H2471" t="s">
        <v>2847</v>
      </c>
      <c r="I2471" t="s">
        <v>380</v>
      </c>
      <c r="J2471" t="s">
        <v>373</v>
      </c>
      <c r="K2471">
        <v>-84.395939999999996</v>
      </c>
      <c r="L2471">
        <v>33.778149999999997</v>
      </c>
      <c r="M2471" t="s">
        <v>374</v>
      </c>
      <c r="N2471">
        <v>1.3</v>
      </c>
      <c r="O2471">
        <v>6</v>
      </c>
      <c r="P2471">
        <v>6</v>
      </c>
      <c r="Q2471">
        <v>4</v>
      </c>
      <c r="R2471">
        <v>34.770000000000003</v>
      </c>
      <c r="S2471">
        <v>0.22</v>
      </c>
      <c r="T2471">
        <v>1.9</v>
      </c>
      <c r="U2471">
        <v>1.34</v>
      </c>
      <c r="V2471">
        <v>45</v>
      </c>
      <c r="W2471">
        <v>0.41</v>
      </c>
    </row>
    <row r="2472" spans="1:23" x14ac:dyDescent="0.25">
      <c r="A2472" t="s">
        <v>1479</v>
      </c>
      <c r="B2472">
        <v>2619</v>
      </c>
      <c r="C2472" t="s">
        <v>3084</v>
      </c>
      <c r="D2472" s="3">
        <v>41138</v>
      </c>
      <c r="E2472">
        <v>2226942.3267799998</v>
      </c>
      <c r="F2472">
        <v>1374410.5603199999</v>
      </c>
      <c r="G2472" t="s">
        <v>1604</v>
      </c>
      <c r="H2472" t="s">
        <v>1605</v>
      </c>
      <c r="I2472" t="s">
        <v>372</v>
      </c>
      <c r="J2472" t="s">
        <v>381</v>
      </c>
      <c r="K2472">
        <v>-84.395859999999999</v>
      </c>
      <c r="L2472">
        <v>33.77814</v>
      </c>
      <c r="M2472" t="s">
        <v>374</v>
      </c>
      <c r="N2472">
        <v>4.2</v>
      </c>
      <c r="O2472">
        <v>19</v>
      </c>
      <c r="P2472">
        <v>18</v>
      </c>
      <c r="Q2472">
        <v>21</v>
      </c>
      <c r="R2472">
        <v>999.75</v>
      </c>
      <c r="S2472">
        <v>7.08</v>
      </c>
      <c r="T2472">
        <v>31.59</v>
      </c>
      <c r="U2472">
        <v>6.22</v>
      </c>
      <c r="V2472">
        <v>281</v>
      </c>
      <c r="W2472">
        <v>11.87</v>
      </c>
    </row>
    <row r="2473" spans="1:23" x14ac:dyDescent="0.25">
      <c r="A2473" t="s">
        <v>1479</v>
      </c>
      <c r="B2473">
        <v>2620</v>
      </c>
      <c r="C2473" t="s">
        <v>3085</v>
      </c>
      <c r="D2473" s="3">
        <v>41138</v>
      </c>
      <c r="E2473">
        <v>2226962.66757</v>
      </c>
      <c r="F2473">
        <v>1374410.87815</v>
      </c>
      <c r="G2473" t="s">
        <v>1658</v>
      </c>
      <c r="H2473" t="s">
        <v>1659</v>
      </c>
      <c r="I2473" t="s">
        <v>372</v>
      </c>
      <c r="J2473" t="s">
        <v>381</v>
      </c>
      <c r="K2473">
        <v>-84.395790000000005</v>
      </c>
      <c r="L2473">
        <v>33.77814</v>
      </c>
      <c r="M2473" t="s">
        <v>374</v>
      </c>
      <c r="N2473">
        <v>5.2</v>
      </c>
      <c r="O2473">
        <v>27</v>
      </c>
      <c r="P2473">
        <v>19</v>
      </c>
      <c r="Q2473">
        <v>16</v>
      </c>
      <c r="R2473">
        <v>898.68</v>
      </c>
      <c r="S2473">
        <v>13.38</v>
      </c>
      <c r="T2473">
        <v>56.02</v>
      </c>
      <c r="U2473">
        <v>9.35</v>
      </c>
      <c r="V2473">
        <v>512</v>
      </c>
      <c r="W2473">
        <v>10.67</v>
      </c>
    </row>
    <row r="2474" spans="1:23" x14ac:dyDescent="0.25">
      <c r="A2474" t="s">
        <v>1479</v>
      </c>
      <c r="B2474">
        <v>2621</v>
      </c>
      <c r="C2474" t="s">
        <v>3086</v>
      </c>
      <c r="D2474" s="3">
        <v>41138</v>
      </c>
      <c r="E2474">
        <v>2226969.0240699998</v>
      </c>
      <c r="F2474">
        <v>1374407.0642500001</v>
      </c>
      <c r="G2474" t="s">
        <v>1517</v>
      </c>
      <c r="H2474" t="s">
        <v>1518</v>
      </c>
      <c r="I2474" t="s">
        <v>372</v>
      </c>
      <c r="J2474" t="s">
        <v>381</v>
      </c>
      <c r="K2474">
        <v>-84.395769999999999</v>
      </c>
      <c r="L2474">
        <v>33.778129999999997</v>
      </c>
      <c r="M2474" t="s">
        <v>374</v>
      </c>
      <c r="N2474">
        <v>4.3</v>
      </c>
      <c r="O2474">
        <v>26</v>
      </c>
      <c r="P2474">
        <v>14</v>
      </c>
      <c r="Q2474">
        <v>14</v>
      </c>
      <c r="R2474">
        <v>1594.89</v>
      </c>
      <c r="S2474">
        <v>19.25</v>
      </c>
      <c r="T2474">
        <v>29.96</v>
      </c>
      <c r="U2474">
        <v>5.8</v>
      </c>
      <c r="V2474">
        <v>295</v>
      </c>
      <c r="W2474">
        <v>18.940000000000001</v>
      </c>
    </row>
    <row r="2475" spans="1:23" x14ac:dyDescent="0.25">
      <c r="A2475" t="s">
        <v>1479</v>
      </c>
      <c r="B2475">
        <v>2622</v>
      </c>
      <c r="C2475" t="s">
        <v>3087</v>
      </c>
      <c r="D2475" s="3">
        <v>41138</v>
      </c>
      <c r="E2475">
        <v>2226964.8923399998</v>
      </c>
      <c r="F2475">
        <v>1374401.97905</v>
      </c>
      <c r="G2475" t="s">
        <v>806</v>
      </c>
      <c r="H2475" t="s">
        <v>807</v>
      </c>
      <c r="I2475" t="s">
        <v>372</v>
      </c>
      <c r="J2475" t="s">
        <v>381</v>
      </c>
      <c r="K2475">
        <v>-84.395780000000002</v>
      </c>
      <c r="L2475">
        <v>33.778120000000001</v>
      </c>
      <c r="M2475" t="s">
        <v>374</v>
      </c>
      <c r="N2475">
        <v>3.1</v>
      </c>
      <c r="O2475">
        <v>21</v>
      </c>
      <c r="P2475">
        <v>11</v>
      </c>
      <c r="Q2475">
        <v>10</v>
      </c>
      <c r="R2475">
        <v>482.87</v>
      </c>
      <c r="S2475">
        <v>5.58</v>
      </c>
      <c r="T2475">
        <v>21.74</v>
      </c>
      <c r="U2475">
        <v>5.31</v>
      </c>
      <c r="V2475">
        <v>95</v>
      </c>
      <c r="W2475">
        <v>5.73</v>
      </c>
    </row>
    <row r="2476" spans="1:23" x14ac:dyDescent="0.25">
      <c r="A2476" t="s">
        <v>1479</v>
      </c>
      <c r="B2476">
        <v>2623</v>
      </c>
      <c r="C2476" t="s">
        <v>3088</v>
      </c>
      <c r="D2476" s="3">
        <v>41138</v>
      </c>
      <c r="E2476">
        <v>2226966.1636399999</v>
      </c>
      <c r="F2476">
        <v>1374391.49083</v>
      </c>
      <c r="G2476" t="s">
        <v>1604</v>
      </c>
      <c r="H2476" t="s">
        <v>1605</v>
      </c>
      <c r="I2476" t="s">
        <v>372</v>
      </c>
      <c r="J2476" t="s">
        <v>381</v>
      </c>
      <c r="K2476">
        <v>-84.395780000000002</v>
      </c>
      <c r="L2476">
        <v>33.778089999999999</v>
      </c>
      <c r="M2476" t="s">
        <v>374</v>
      </c>
      <c r="N2476">
        <v>4</v>
      </c>
      <c r="O2476">
        <v>22</v>
      </c>
      <c r="P2476">
        <v>14</v>
      </c>
      <c r="Q2476">
        <v>13</v>
      </c>
      <c r="R2476">
        <v>474.8</v>
      </c>
      <c r="S2476">
        <v>3.37</v>
      </c>
      <c r="T2476">
        <v>28.15</v>
      </c>
      <c r="U2476">
        <v>5.82</v>
      </c>
      <c r="V2476">
        <v>255</v>
      </c>
      <c r="W2476">
        <v>5.64</v>
      </c>
    </row>
    <row r="2477" spans="1:23" x14ac:dyDescent="0.25">
      <c r="A2477" t="s">
        <v>1479</v>
      </c>
      <c r="B2477">
        <v>2624</v>
      </c>
      <c r="C2477" t="s">
        <v>3089</v>
      </c>
      <c r="D2477" s="3">
        <v>41138</v>
      </c>
      <c r="E2477">
        <v>2226977.2875100002</v>
      </c>
      <c r="F2477">
        <v>1374387.9947599999</v>
      </c>
      <c r="G2477" t="s">
        <v>1604</v>
      </c>
      <c r="H2477" t="s">
        <v>1605</v>
      </c>
      <c r="I2477" t="s">
        <v>372</v>
      </c>
      <c r="J2477" t="s">
        <v>381</v>
      </c>
      <c r="K2477">
        <v>-84.395740000000004</v>
      </c>
      <c r="L2477">
        <v>33.778080000000003</v>
      </c>
      <c r="M2477" t="s">
        <v>374</v>
      </c>
      <c r="N2477">
        <v>3.9</v>
      </c>
      <c r="O2477">
        <v>18</v>
      </c>
      <c r="P2477">
        <v>21</v>
      </c>
      <c r="Q2477">
        <v>22</v>
      </c>
      <c r="R2477">
        <v>1097.7</v>
      </c>
      <c r="S2477">
        <v>7.78</v>
      </c>
      <c r="T2477">
        <v>26.5</v>
      </c>
      <c r="U2477">
        <v>5.64</v>
      </c>
      <c r="V2477">
        <v>242</v>
      </c>
      <c r="W2477">
        <v>13.03</v>
      </c>
    </row>
    <row r="2478" spans="1:23" x14ac:dyDescent="0.25">
      <c r="A2478" t="s">
        <v>1479</v>
      </c>
      <c r="B2478">
        <v>2625</v>
      </c>
      <c r="C2478" t="s">
        <v>3090</v>
      </c>
      <c r="D2478" s="3">
        <v>41138</v>
      </c>
      <c r="E2478">
        <v>2226981.4192400002</v>
      </c>
      <c r="F2478">
        <v>1374373.05699</v>
      </c>
      <c r="G2478" t="s">
        <v>1604</v>
      </c>
      <c r="H2478" t="s">
        <v>1605</v>
      </c>
      <c r="I2478" t="s">
        <v>372</v>
      </c>
      <c r="J2478" t="s">
        <v>381</v>
      </c>
      <c r="K2478">
        <v>-84.39573</v>
      </c>
      <c r="L2478">
        <v>33.778039999999997</v>
      </c>
      <c r="M2478" t="s">
        <v>374</v>
      </c>
      <c r="N2478">
        <v>3</v>
      </c>
      <c r="O2478">
        <v>18</v>
      </c>
      <c r="P2478">
        <v>11</v>
      </c>
      <c r="Q2478">
        <v>14</v>
      </c>
      <c r="R2478">
        <v>421.73</v>
      </c>
      <c r="S2478">
        <v>2.98</v>
      </c>
      <c r="T2478">
        <v>14.22</v>
      </c>
      <c r="U2478">
        <v>3.99</v>
      </c>
      <c r="V2478">
        <v>143</v>
      </c>
      <c r="W2478">
        <v>5.01</v>
      </c>
    </row>
    <row r="2479" spans="1:23" x14ac:dyDescent="0.25">
      <c r="A2479" t="s">
        <v>1479</v>
      </c>
      <c r="B2479">
        <v>2626</v>
      </c>
      <c r="C2479" t="s">
        <v>3091</v>
      </c>
      <c r="D2479" s="3">
        <v>41138</v>
      </c>
      <c r="E2479">
        <v>2226989.6826800001</v>
      </c>
      <c r="F2479">
        <v>1374366.38267</v>
      </c>
      <c r="G2479" t="s">
        <v>1517</v>
      </c>
      <c r="H2479" t="s">
        <v>1518</v>
      </c>
      <c r="I2479" t="s">
        <v>372</v>
      </c>
      <c r="J2479" t="s">
        <v>381</v>
      </c>
      <c r="K2479">
        <v>-84.395700000000005</v>
      </c>
      <c r="L2479">
        <v>33.778019999999998</v>
      </c>
      <c r="M2479" t="s">
        <v>374</v>
      </c>
      <c r="N2479">
        <v>4</v>
      </c>
      <c r="O2479">
        <v>23</v>
      </c>
      <c r="P2479">
        <v>13</v>
      </c>
      <c r="Q2479">
        <v>16</v>
      </c>
      <c r="R2479">
        <v>1463.57</v>
      </c>
      <c r="S2479">
        <v>17.68</v>
      </c>
      <c r="T2479">
        <v>25.2</v>
      </c>
      <c r="U2479">
        <v>5.27</v>
      </c>
      <c r="V2479">
        <v>255</v>
      </c>
      <c r="W2479">
        <v>17.38</v>
      </c>
    </row>
    <row r="2480" spans="1:23" x14ac:dyDescent="0.25">
      <c r="A2480" t="s">
        <v>1479</v>
      </c>
      <c r="B2480">
        <v>2627</v>
      </c>
      <c r="C2480" t="s">
        <v>3092</v>
      </c>
      <c r="D2480" s="3">
        <v>41138</v>
      </c>
      <c r="E2480">
        <v>2226981.4192400002</v>
      </c>
      <c r="F2480">
        <v>1374353.66967</v>
      </c>
      <c r="G2480" t="s">
        <v>1604</v>
      </c>
      <c r="H2480" t="s">
        <v>1605</v>
      </c>
      <c r="I2480" t="s">
        <v>372</v>
      </c>
      <c r="J2480" t="s">
        <v>381</v>
      </c>
      <c r="K2480">
        <v>-84.39573</v>
      </c>
      <c r="L2480">
        <v>33.777990000000003</v>
      </c>
      <c r="M2480" t="s">
        <v>374</v>
      </c>
      <c r="N2480">
        <v>4</v>
      </c>
      <c r="O2480">
        <v>17</v>
      </c>
      <c r="P2480">
        <v>15</v>
      </c>
      <c r="Q2480">
        <v>15</v>
      </c>
      <c r="R2480">
        <v>612.79</v>
      </c>
      <c r="S2480">
        <v>4.34</v>
      </c>
      <c r="T2480">
        <v>28.15</v>
      </c>
      <c r="U2480">
        <v>5.82</v>
      </c>
      <c r="V2480">
        <v>255</v>
      </c>
      <c r="W2480">
        <v>7.28</v>
      </c>
    </row>
    <row r="2481" spans="1:23" x14ac:dyDescent="0.25">
      <c r="A2481" t="s">
        <v>1479</v>
      </c>
      <c r="B2481">
        <v>2628</v>
      </c>
      <c r="C2481" t="s">
        <v>3093</v>
      </c>
      <c r="D2481" s="3">
        <v>41138</v>
      </c>
      <c r="E2481">
        <v>2226975.38056</v>
      </c>
      <c r="F2481">
        <v>1374339.3675599999</v>
      </c>
      <c r="G2481" t="s">
        <v>1604</v>
      </c>
      <c r="H2481" t="s">
        <v>1605</v>
      </c>
      <c r="I2481" t="s">
        <v>372</v>
      </c>
      <c r="J2481" t="s">
        <v>381</v>
      </c>
      <c r="K2481">
        <v>-84.395750000000007</v>
      </c>
      <c r="L2481">
        <v>33.777949999999997</v>
      </c>
      <c r="M2481" t="s">
        <v>374</v>
      </c>
      <c r="N2481">
        <v>3.9</v>
      </c>
      <c r="O2481">
        <v>18</v>
      </c>
      <c r="P2481">
        <v>15</v>
      </c>
      <c r="Q2481">
        <v>14</v>
      </c>
      <c r="R2481">
        <v>503.86</v>
      </c>
      <c r="S2481">
        <v>3.57</v>
      </c>
      <c r="T2481">
        <v>26.5</v>
      </c>
      <c r="U2481">
        <v>5.64</v>
      </c>
      <c r="V2481">
        <v>242</v>
      </c>
      <c r="W2481">
        <v>5.98</v>
      </c>
    </row>
    <row r="2482" spans="1:23" x14ac:dyDescent="0.25">
      <c r="A2482" t="s">
        <v>1479</v>
      </c>
      <c r="B2482">
        <v>2629</v>
      </c>
      <c r="C2482" t="s">
        <v>3094</v>
      </c>
      <c r="D2482" s="3">
        <v>41138</v>
      </c>
      <c r="E2482">
        <v>2226967.7527700001</v>
      </c>
      <c r="F2482">
        <v>1374350.4914299999</v>
      </c>
      <c r="G2482" t="s">
        <v>806</v>
      </c>
      <c r="H2482" t="s">
        <v>807</v>
      </c>
      <c r="I2482" t="s">
        <v>372</v>
      </c>
      <c r="J2482" t="s">
        <v>381</v>
      </c>
      <c r="K2482">
        <v>-84.395769999999999</v>
      </c>
      <c r="L2482">
        <v>33.777979999999999</v>
      </c>
      <c r="M2482" t="s">
        <v>374</v>
      </c>
      <c r="N2482">
        <v>3</v>
      </c>
      <c r="O2482">
        <v>21</v>
      </c>
      <c r="P2482">
        <v>12</v>
      </c>
      <c r="Q2482">
        <v>13</v>
      </c>
      <c r="R2482">
        <v>631.73</v>
      </c>
      <c r="S2482">
        <v>7.28</v>
      </c>
      <c r="T2482">
        <v>20.28</v>
      </c>
      <c r="U2482">
        <v>5.14</v>
      </c>
      <c r="V2482">
        <v>89</v>
      </c>
      <c r="W2482">
        <v>7.5</v>
      </c>
    </row>
    <row r="2483" spans="1:23" x14ac:dyDescent="0.25">
      <c r="A2483" t="s">
        <v>1479</v>
      </c>
      <c r="B2483">
        <v>2630</v>
      </c>
      <c r="C2483" t="s">
        <v>3095</v>
      </c>
      <c r="D2483" s="3">
        <v>41138</v>
      </c>
      <c r="E2483">
        <v>2226969.3418899998</v>
      </c>
      <c r="F2483">
        <v>1374356.5301000001</v>
      </c>
      <c r="G2483" t="s">
        <v>2952</v>
      </c>
      <c r="H2483" t="s">
        <v>2953</v>
      </c>
      <c r="I2483" t="s">
        <v>380</v>
      </c>
      <c r="J2483" t="s">
        <v>381</v>
      </c>
      <c r="K2483">
        <v>-84.395769999999999</v>
      </c>
      <c r="L2483">
        <v>33.777990000000003</v>
      </c>
      <c r="M2483" t="s">
        <v>374</v>
      </c>
      <c r="N2483">
        <v>3.6</v>
      </c>
      <c r="O2483">
        <v>17</v>
      </c>
      <c r="P2483">
        <v>9</v>
      </c>
      <c r="Q2483">
        <v>10</v>
      </c>
      <c r="R2483">
        <v>330.24</v>
      </c>
      <c r="S2483">
        <v>5.49</v>
      </c>
      <c r="T2483">
        <v>13.93</v>
      </c>
      <c r="U2483">
        <v>2.4300000000000002</v>
      </c>
      <c r="V2483">
        <v>206</v>
      </c>
      <c r="W2483">
        <v>6.82</v>
      </c>
    </row>
    <row r="2484" spans="1:23" x14ac:dyDescent="0.25">
      <c r="A2484" t="s">
        <v>1479</v>
      </c>
      <c r="B2484">
        <v>2631</v>
      </c>
      <c r="C2484" t="s">
        <v>3096</v>
      </c>
      <c r="D2484" s="3">
        <v>41138</v>
      </c>
      <c r="E2484">
        <v>2226959.8071499998</v>
      </c>
      <c r="F2484">
        <v>1374360.02617</v>
      </c>
      <c r="G2484" t="s">
        <v>1439</v>
      </c>
      <c r="H2484" t="s">
        <v>1440</v>
      </c>
      <c r="I2484" t="s">
        <v>372</v>
      </c>
      <c r="J2484" t="s">
        <v>381</v>
      </c>
      <c r="K2484">
        <v>-84.395799999999994</v>
      </c>
      <c r="L2484">
        <v>33.777999999999999</v>
      </c>
      <c r="M2484" t="s">
        <v>374</v>
      </c>
      <c r="N2484">
        <v>2</v>
      </c>
      <c r="O2484">
        <v>7</v>
      </c>
      <c r="P2484">
        <v>7</v>
      </c>
      <c r="Q2484">
        <v>6</v>
      </c>
      <c r="R2484">
        <v>105.49</v>
      </c>
      <c r="S2484">
        <v>1.61</v>
      </c>
      <c r="T2484">
        <v>14.79</v>
      </c>
      <c r="U2484">
        <v>4.12</v>
      </c>
      <c r="V2484">
        <v>111</v>
      </c>
      <c r="W2484">
        <v>1.25</v>
      </c>
    </row>
    <row r="2485" spans="1:23" x14ac:dyDescent="0.25">
      <c r="A2485" t="s">
        <v>1479</v>
      </c>
      <c r="B2485">
        <v>2632</v>
      </c>
      <c r="C2485" t="s">
        <v>3097</v>
      </c>
      <c r="D2485" s="3">
        <v>41138</v>
      </c>
      <c r="E2485">
        <v>2226962.03192</v>
      </c>
      <c r="F2485">
        <v>1374369.24309</v>
      </c>
      <c r="G2485" t="s">
        <v>390</v>
      </c>
      <c r="H2485" t="s">
        <v>391</v>
      </c>
      <c r="I2485" t="s">
        <v>372</v>
      </c>
      <c r="J2485" t="s">
        <v>381</v>
      </c>
      <c r="K2485">
        <v>-84.395790000000005</v>
      </c>
      <c r="L2485">
        <v>33.778030000000001</v>
      </c>
      <c r="M2485" t="s">
        <v>374</v>
      </c>
      <c r="N2485">
        <v>4.8</v>
      </c>
      <c r="O2485">
        <v>29</v>
      </c>
      <c r="P2485">
        <v>13</v>
      </c>
      <c r="Q2485">
        <v>14</v>
      </c>
      <c r="R2485">
        <v>1048.19</v>
      </c>
      <c r="S2485">
        <v>14.46</v>
      </c>
      <c r="T2485">
        <v>52.03</v>
      </c>
      <c r="U2485">
        <v>8.86</v>
      </c>
      <c r="V2485">
        <v>427</v>
      </c>
      <c r="W2485">
        <v>12.45</v>
      </c>
    </row>
    <row r="2486" spans="1:23" x14ac:dyDescent="0.25">
      <c r="A2486" t="s">
        <v>1479</v>
      </c>
      <c r="B2486">
        <v>2633</v>
      </c>
      <c r="C2486" t="s">
        <v>3098</v>
      </c>
      <c r="D2486" s="3">
        <v>41138</v>
      </c>
      <c r="E2486">
        <v>2226956.6288999999</v>
      </c>
      <c r="F2486">
        <v>1374377.82436</v>
      </c>
      <c r="G2486" t="s">
        <v>2952</v>
      </c>
      <c r="H2486" t="s">
        <v>2953</v>
      </c>
      <c r="I2486" t="s">
        <v>372</v>
      </c>
      <c r="J2486" t="s">
        <v>381</v>
      </c>
      <c r="K2486">
        <v>-84.395809999999997</v>
      </c>
      <c r="L2486">
        <v>33.77805</v>
      </c>
      <c r="M2486" t="s">
        <v>374</v>
      </c>
      <c r="N2486">
        <v>4</v>
      </c>
      <c r="O2486">
        <v>18</v>
      </c>
      <c r="P2486">
        <v>12</v>
      </c>
      <c r="Q2486">
        <v>12</v>
      </c>
      <c r="R2486">
        <v>472.97</v>
      </c>
      <c r="S2486">
        <v>7.85</v>
      </c>
      <c r="T2486">
        <v>18.079999999999998</v>
      </c>
      <c r="U2486">
        <v>2.78</v>
      </c>
      <c r="V2486">
        <v>255</v>
      </c>
      <c r="W2486">
        <v>9.76</v>
      </c>
    </row>
    <row r="2487" spans="1:23" x14ac:dyDescent="0.25">
      <c r="A2487" t="s">
        <v>1479</v>
      </c>
      <c r="B2487">
        <v>2634</v>
      </c>
      <c r="C2487" t="s">
        <v>3099</v>
      </c>
      <c r="D2487" s="3">
        <v>41138</v>
      </c>
      <c r="E2487">
        <v>2226953.76847</v>
      </c>
      <c r="F2487">
        <v>1374392.4443000001</v>
      </c>
      <c r="G2487" t="s">
        <v>2952</v>
      </c>
      <c r="H2487" t="s">
        <v>2953</v>
      </c>
      <c r="I2487" t="s">
        <v>372</v>
      </c>
      <c r="J2487" t="s">
        <v>381</v>
      </c>
      <c r="K2487">
        <v>-84.395820000000001</v>
      </c>
      <c r="L2487">
        <v>33.778089999999999</v>
      </c>
      <c r="M2487" t="s">
        <v>374</v>
      </c>
      <c r="N2487">
        <v>4</v>
      </c>
      <c r="O2487">
        <v>17</v>
      </c>
      <c r="P2487">
        <v>12</v>
      </c>
      <c r="Q2487">
        <v>10</v>
      </c>
      <c r="R2487">
        <v>362.74</v>
      </c>
      <c r="S2487">
        <v>6.02</v>
      </c>
      <c r="T2487">
        <v>17.02</v>
      </c>
      <c r="U2487">
        <v>2.73</v>
      </c>
      <c r="V2487">
        <v>255</v>
      </c>
      <c r="W2487">
        <v>7.49</v>
      </c>
    </row>
    <row r="2488" spans="1:23" x14ac:dyDescent="0.25">
      <c r="A2488" t="s">
        <v>1479</v>
      </c>
      <c r="B2488">
        <v>2635</v>
      </c>
      <c r="C2488" t="s">
        <v>3100</v>
      </c>
      <c r="D2488" s="3">
        <v>41138</v>
      </c>
      <c r="E2488">
        <v>2226950.5902300002</v>
      </c>
      <c r="F2488">
        <v>1374378.46001</v>
      </c>
      <c r="G2488" t="s">
        <v>432</v>
      </c>
      <c r="H2488" t="s">
        <v>433</v>
      </c>
      <c r="I2488" t="s">
        <v>372</v>
      </c>
      <c r="J2488" t="s">
        <v>381</v>
      </c>
      <c r="K2488">
        <v>-84.395830000000004</v>
      </c>
      <c r="L2488">
        <v>33.77805</v>
      </c>
      <c r="M2488" t="s">
        <v>374</v>
      </c>
      <c r="N2488">
        <v>2.5</v>
      </c>
      <c r="O2488">
        <v>13</v>
      </c>
      <c r="P2488">
        <v>13</v>
      </c>
      <c r="Q2488">
        <v>15</v>
      </c>
      <c r="R2488">
        <v>438.31</v>
      </c>
      <c r="S2488">
        <v>5.75</v>
      </c>
      <c r="T2488">
        <v>9.41</v>
      </c>
      <c r="U2488">
        <v>3.22</v>
      </c>
      <c r="V2488">
        <v>60</v>
      </c>
      <c r="W2488">
        <v>5.2</v>
      </c>
    </row>
    <row r="2489" spans="1:23" x14ac:dyDescent="0.25">
      <c r="A2489" t="s">
        <v>1479</v>
      </c>
      <c r="B2489">
        <v>2636</v>
      </c>
      <c r="C2489" t="s">
        <v>3101</v>
      </c>
      <c r="D2489" s="3">
        <v>41138</v>
      </c>
      <c r="E2489">
        <v>2226949.3189300001</v>
      </c>
      <c r="F2489">
        <v>1374399.1186299999</v>
      </c>
      <c r="G2489" t="s">
        <v>806</v>
      </c>
      <c r="H2489" t="s">
        <v>807</v>
      </c>
      <c r="I2489" t="s">
        <v>372</v>
      </c>
      <c r="J2489" t="s">
        <v>381</v>
      </c>
      <c r="K2489">
        <v>-84.395840000000007</v>
      </c>
      <c r="L2489">
        <v>33.778109999999998</v>
      </c>
      <c r="M2489" t="s">
        <v>374</v>
      </c>
      <c r="N2489">
        <v>3.2</v>
      </c>
      <c r="O2489">
        <v>24</v>
      </c>
      <c r="P2489">
        <v>12</v>
      </c>
      <c r="Q2489">
        <v>10</v>
      </c>
      <c r="R2489">
        <v>662.2</v>
      </c>
      <c r="S2489">
        <v>7.63</v>
      </c>
      <c r="T2489">
        <v>24.05</v>
      </c>
      <c r="U2489">
        <v>5.64</v>
      </c>
      <c r="V2489">
        <v>101</v>
      </c>
      <c r="W2489">
        <v>7.86</v>
      </c>
    </row>
    <row r="2490" spans="1:23" x14ac:dyDescent="0.25">
      <c r="A2490" t="s">
        <v>1479</v>
      </c>
      <c r="B2490">
        <v>2637</v>
      </c>
      <c r="C2490" t="s">
        <v>3102</v>
      </c>
      <c r="D2490" s="3">
        <v>41138</v>
      </c>
      <c r="E2490">
        <v>2226930.88509</v>
      </c>
      <c r="F2490">
        <v>1374393.0799499999</v>
      </c>
      <c r="G2490" t="s">
        <v>1604</v>
      </c>
      <c r="H2490" t="s">
        <v>1605</v>
      </c>
      <c r="I2490" t="s">
        <v>372</v>
      </c>
      <c r="J2490" t="s">
        <v>381</v>
      </c>
      <c r="K2490">
        <v>-84.395899999999997</v>
      </c>
      <c r="L2490">
        <v>33.778089999999999</v>
      </c>
      <c r="M2490" t="s">
        <v>374</v>
      </c>
      <c r="N2490">
        <v>3</v>
      </c>
      <c r="O2490">
        <v>18</v>
      </c>
      <c r="P2490">
        <v>17</v>
      </c>
      <c r="Q2490">
        <v>18</v>
      </c>
      <c r="R2490">
        <v>715.91</v>
      </c>
      <c r="S2490">
        <v>5.07</v>
      </c>
      <c r="T2490">
        <v>14.22</v>
      </c>
      <c r="U2490">
        <v>3.99</v>
      </c>
      <c r="V2490">
        <v>143</v>
      </c>
      <c r="W2490">
        <v>8.5</v>
      </c>
    </row>
    <row r="2491" spans="1:23" x14ac:dyDescent="0.25">
      <c r="A2491" t="s">
        <v>1479</v>
      </c>
      <c r="B2491">
        <v>2638</v>
      </c>
      <c r="C2491" t="s">
        <v>3103</v>
      </c>
      <c r="D2491" s="3">
        <v>41138</v>
      </c>
      <c r="E2491">
        <v>2226914.3581900001</v>
      </c>
      <c r="F2491">
        <v>1374396.2582</v>
      </c>
      <c r="G2491" t="s">
        <v>2952</v>
      </c>
      <c r="H2491" t="s">
        <v>2953</v>
      </c>
      <c r="I2491" t="s">
        <v>380</v>
      </c>
      <c r="J2491" t="s">
        <v>381</v>
      </c>
      <c r="K2491">
        <v>-84.395949999999999</v>
      </c>
      <c r="L2491">
        <v>33.778100000000002</v>
      </c>
      <c r="M2491" t="s">
        <v>374</v>
      </c>
      <c r="N2491">
        <v>5.0999999999999996</v>
      </c>
      <c r="O2491">
        <v>23</v>
      </c>
      <c r="P2491">
        <v>12</v>
      </c>
      <c r="Q2491">
        <v>12</v>
      </c>
      <c r="R2491">
        <v>647.55999999999995</v>
      </c>
      <c r="S2491">
        <v>10.76</v>
      </c>
      <c r="T2491">
        <v>31.57</v>
      </c>
      <c r="U2491">
        <v>3.92</v>
      </c>
      <c r="V2491">
        <v>414</v>
      </c>
      <c r="W2491">
        <v>13.36</v>
      </c>
    </row>
    <row r="2492" spans="1:23" x14ac:dyDescent="0.25">
      <c r="A2492" t="s">
        <v>1479</v>
      </c>
      <c r="B2492">
        <v>2639</v>
      </c>
      <c r="C2492" t="s">
        <v>3104</v>
      </c>
      <c r="D2492" s="3">
        <v>41138</v>
      </c>
      <c r="E2492">
        <v>2226925.4820599998</v>
      </c>
      <c r="F2492">
        <v>1374398.4829800001</v>
      </c>
      <c r="G2492" t="s">
        <v>1604</v>
      </c>
      <c r="H2492" t="s">
        <v>1605</v>
      </c>
      <c r="I2492" t="s">
        <v>372</v>
      </c>
      <c r="J2492" t="s">
        <v>381</v>
      </c>
      <c r="K2492">
        <v>-84.395910000000001</v>
      </c>
      <c r="L2492">
        <v>33.778109999999998</v>
      </c>
      <c r="M2492" t="s">
        <v>374</v>
      </c>
      <c r="N2492">
        <v>4.0999999999999996</v>
      </c>
      <c r="O2492">
        <v>19</v>
      </c>
      <c r="P2492">
        <v>15</v>
      </c>
      <c r="Q2492">
        <v>18</v>
      </c>
      <c r="R2492">
        <v>899.11</v>
      </c>
      <c r="S2492">
        <v>6.37</v>
      </c>
      <c r="T2492">
        <v>29.85</v>
      </c>
      <c r="U2492">
        <v>6.02</v>
      </c>
      <c r="V2492">
        <v>268</v>
      </c>
      <c r="W2492">
        <v>10.68</v>
      </c>
    </row>
    <row r="2493" spans="1:23" x14ac:dyDescent="0.25">
      <c r="A2493" t="s">
        <v>1479</v>
      </c>
      <c r="B2493">
        <v>2640</v>
      </c>
      <c r="C2493" t="s">
        <v>3105</v>
      </c>
      <c r="D2493" s="3">
        <v>41138</v>
      </c>
      <c r="E2493">
        <v>2226940.7376600001</v>
      </c>
      <c r="F2493">
        <v>1374408.0177199999</v>
      </c>
      <c r="G2493" t="s">
        <v>763</v>
      </c>
      <c r="H2493" t="s">
        <v>764</v>
      </c>
      <c r="I2493" t="s">
        <v>372</v>
      </c>
      <c r="J2493" t="s">
        <v>381</v>
      </c>
      <c r="K2493">
        <v>-84.395859999999999</v>
      </c>
      <c r="L2493">
        <v>33.778129999999997</v>
      </c>
      <c r="M2493" t="s">
        <v>374</v>
      </c>
      <c r="N2493">
        <v>3</v>
      </c>
      <c r="O2493">
        <v>6</v>
      </c>
      <c r="P2493">
        <v>4</v>
      </c>
      <c r="Q2493">
        <v>4</v>
      </c>
      <c r="R2493">
        <v>50.48</v>
      </c>
      <c r="S2493">
        <v>1.06</v>
      </c>
      <c r="T2493">
        <v>14.29</v>
      </c>
      <c r="U2493">
        <v>3.97</v>
      </c>
      <c r="V2493">
        <v>106</v>
      </c>
      <c r="W2493">
        <v>1.04</v>
      </c>
    </row>
    <row r="2494" spans="1:23" x14ac:dyDescent="0.25">
      <c r="A2494" t="s">
        <v>1479</v>
      </c>
      <c r="B2494">
        <v>2641</v>
      </c>
      <c r="C2494" t="s">
        <v>3106</v>
      </c>
      <c r="D2494" s="3">
        <v>41138</v>
      </c>
      <c r="E2494">
        <v>2226942.9624299998</v>
      </c>
      <c r="F2494">
        <v>1374407.3820700001</v>
      </c>
      <c r="G2494" t="s">
        <v>763</v>
      </c>
      <c r="H2494" t="s">
        <v>764</v>
      </c>
      <c r="I2494" t="s">
        <v>372</v>
      </c>
      <c r="J2494" t="s">
        <v>381</v>
      </c>
      <c r="K2494">
        <v>-84.395859999999999</v>
      </c>
      <c r="L2494">
        <v>33.778129999999997</v>
      </c>
      <c r="M2494" t="s">
        <v>374</v>
      </c>
      <c r="N2494">
        <v>3.5</v>
      </c>
      <c r="O2494">
        <v>6</v>
      </c>
      <c r="P2494">
        <v>4</v>
      </c>
      <c r="Q2494">
        <v>4</v>
      </c>
      <c r="R2494">
        <v>46.39</v>
      </c>
      <c r="S2494">
        <v>0.97</v>
      </c>
      <c r="T2494">
        <v>20.46</v>
      </c>
      <c r="U2494">
        <v>4.8899999999999997</v>
      </c>
      <c r="V2494">
        <v>144</v>
      </c>
      <c r="W2494">
        <v>0.96</v>
      </c>
    </row>
    <row r="2495" spans="1:23" x14ac:dyDescent="0.25">
      <c r="A2495" t="s">
        <v>1479</v>
      </c>
      <c r="B2495">
        <v>2642</v>
      </c>
      <c r="C2495" t="s">
        <v>3107</v>
      </c>
      <c r="D2495" s="3">
        <v>41138</v>
      </c>
      <c r="E2495">
        <v>2226942.0089599998</v>
      </c>
      <c r="F2495">
        <v>1374408.33555</v>
      </c>
      <c r="G2495" t="s">
        <v>763</v>
      </c>
      <c r="H2495" t="s">
        <v>764</v>
      </c>
      <c r="I2495" t="s">
        <v>372</v>
      </c>
      <c r="J2495" t="s">
        <v>381</v>
      </c>
      <c r="K2495">
        <v>-84.395859999999999</v>
      </c>
      <c r="L2495">
        <v>33.77814</v>
      </c>
      <c r="M2495" t="s">
        <v>374</v>
      </c>
      <c r="N2495">
        <v>4.5</v>
      </c>
      <c r="O2495">
        <v>6</v>
      </c>
      <c r="P2495">
        <v>4</v>
      </c>
      <c r="Q2495">
        <v>4</v>
      </c>
      <c r="R2495">
        <v>30.14</v>
      </c>
      <c r="S2495">
        <v>0.64</v>
      </c>
      <c r="T2495">
        <v>36.950000000000003</v>
      </c>
      <c r="U2495">
        <v>6.88</v>
      </c>
      <c r="V2495">
        <v>238</v>
      </c>
      <c r="W2495">
        <v>0.62</v>
      </c>
    </row>
    <row r="2496" spans="1:23" x14ac:dyDescent="0.25">
      <c r="A2496" t="s">
        <v>1479</v>
      </c>
      <c r="B2496">
        <v>2643</v>
      </c>
      <c r="C2496" t="s">
        <v>3108</v>
      </c>
      <c r="D2496" s="3">
        <v>41138</v>
      </c>
      <c r="E2496">
        <v>2226991.6749900002</v>
      </c>
      <c r="F2496">
        <v>1374431.34904</v>
      </c>
      <c r="G2496" t="s">
        <v>1604</v>
      </c>
      <c r="H2496" t="s">
        <v>1605</v>
      </c>
      <c r="I2496" t="s">
        <v>372</v>
      </c>
      <c r="J2496" t="s">
        <v>381</v>
      </c>
      <c r="K2496">
        <v>-84.395700000000005</v>
      </c>
      <c r="L2496">
        <v>33.778199999999998</v>
      </c>
      <c r="M2496" t="s">
        <v>374</v>
      </c>
      <c r="N2496">
        <v>3.5</v>
      </c>
      <c r="O2496">
        <v>11</v>
      </c>
      <c r="P2496">
        <v>8</v>
      </c>
      <c r="Q2496">
        <v>9</v>
      </c>
      <c r="R2496">
        <v>200.1</v>
      </c>
      <c r="S2496">
        <v>1.41</v>
      </c>
      <c r="T2496">
        <v>20.5</v>
      </c>
      <c r="U2496">
        <v>4.8899999999999997</v>
      </c>
      <c r="V2496">
        <v>195</v>
      </c>
      <c r="W2496">
        <v>2.38</v>
      </c>
    </row>
    <row r="2497" spans="1:23" x14ac:dyDescent="0.25">
      <c r="A2497" t="s">
        <v>1479</v>
      </c>
      <c r="B2497">
        <v>2644</v>
      </c>
      <c r="C2497" t="s">
        <v>3109</v>
      </c>
      <c r="D2497" s="3">
        <v>41138</v>
      </c>
      <c r="E2497">
        <v>2226981.2171999998</v>
      </c>
      <c r="F2497">
        <v>1374448.6936699999</v>
      </c>
      <c r="G2497" t="s">
        <v>1702</v>
      </c>
      <c r="H2497" t="s">
        <v>1703</v>
      </c>
      <c r="I2497" t="s">
        <v>372</v>
      </c>
      <c r="J2497" t="s">
        <v>381</v>
      </c>
      <c r="K2497">
        <v>-84.39573</v>
      </c>
      <c r="L2497">
        <v>33.77825</v>
      </c>
      <c r="M2497" t="s">
        <v>374</v>
      </c>
      <c r="N2497">
        <v>4.5999999999999996</v>
      </c>
      <c r="O2497">
        <v>10</v>
      </c>
      <c r="P2497">
        <v>7</v>
      </c>
      <c r="Q2497">
        <v>6</v>
      </c>
      <c r="R2497">
        <v>71.36</v>
      </c>
      <c r="S2497">
        <v>1.1000000000000001</v>
      </c>
      <c r="T2497">
        <v>39.479999999999997</v>
      </c>
      <c r="U2497">
        <v>7.19</v>
      </c>
      <c r="V2497">
        <v>248</v>
      </c>
      <c r="W2497">
        <v>0.85</v>
      </c>
    </row>
    <row r="2498" spans="1:23" x14ac:dyDescent="0.25">
      <c r="A2498" t="s">
        <v>1479</v>
      </c>
      <c r="B2498">
        <v>2645</v>
      </c>
      <c r="C2498" t="s">
        <v>3110</v>
      </c>
      <c r="D2498" s="3">
        <v>41138</v>
      </c>
      <c r="E2498">
        <v>2226978.66652</v>
      </c>
      <c r="F2498">
        <v>1374435.43013</v>
      </c>
      <c r="G2498" t="s">
        <v>2384</v>
      </c>
      <c r="H2498" t="s">
        <v>51</v>
      </c>
      <c r="I2498" t="s">
        <v>775</v>
      </c>
      <c r="J2498" t="s">
        <v>381</v>
      </c>
      <c r="K2498">
        <v>-84.395740000000004</v>
      </c>
      <c r="L2498">
        <v>33.778210000000001</v>
      </c>
      <c r="M2498" t="s">
        <v>374</v>
      </c>
      <c r="N2498">
        <v>2</v>
      </c>
      <c r="O2498">
        <v>6</v>
      </c>
      <c r="P2498">
        <v>-1</v>
      </c>
      <c r="Q2498">
        <v>-1</v>
      </c>
      <c r="R2498">
        <v>0</v>
      </c>
      <c r="S2498">
        <v>0</v>
      </c>
      <c r="T2498">
        <v>5.27</v>
      </c>
      <c r="U2498">
        <v>0</v>
      </c>
      <c r="V2498">
        <v>0</v>
      </c>
      <c r="W2498">
        <v>0</v>
      </c>
    </row>
    <row r="2499" spans="1:23" x14ac:dyDescent="0.25">
      <c r="A2499" t="s">
        <v>1479</v>
      </c>
      <c r="B2499">
        <v>2646</v>
      </c>
      <c r="C2499" t="s">
        <v>3111</v>
      </c>
      <c r="D2499" s="3">
        <v>41138</v>
      </c>
      <c r="E2499">
        <v>2226971.2695399998</v>
      </c>
      <c r="F2499">
        <v>1374430.58384</v>
      </c>
      <c r="G2499" t="s">
        <v>1439</v>
      </c>
      <c r="H2499" t="s">
        <v>1440</v>
      </c>
      <c r="I2499" t="s">
        <v>380</v>
      </c>
      <c r="J2499" t="s">
        <v>381</v>
      </c>
      <c r="K2499">
        <v>-84.395759999999996</v>
      </c>
      <c r="L2499">
        <v>33.778199999999998</v>
      </c>
      <c r="M2499" t="s">
        <v>374</v>
      </c>
      <c r="N2499">
        <v>2.1</v>
      </c>
      <c r="O2499">
        <v>7</v>
      </c>
      <c r="P2499">
        <v>8</v>
      </c>
      <c r="Q2499">
        <v>7</v>
      </c>
      <c r="R2499">
        <v>110.98</v>
      </c>
      <c r="S2499">
        <v>1.7</v>
      </c>
      <c r="T2499">
        <v>5.95</v>
      </c>
      <c r="U2499">
        <v>2.4900000000000002</v>
      </c>
      <c r="V2499">
        <v>45</v>
      </c>
      <c r="W2499">
        <v>1.32</v>
      </c>
    </row>
    <row r="2500" spans="1:23" x14ac:dyDescent="0.25">
      <c r="A2500" t="s">
        <v>1479</v>
      </c>
      <c r="B2500">
        <v>2647</v>
      </c>
      <c r="C2500" t="s">
        <v>3112</v>
      </c>
      <c r="D2500" s="3">
        <v>41138</v>
      </c>
      <c r="E2500">
        <v>2226965.6580500002</v>
      </c>
      <c r="F2500">
        <v>1374434.1547900001</v>
      </c>
      <c r="G2500" t="s">
        <v>1702</v>
      </c>
      <c r="H2500" t="s">
        <v>1703</v>
      </c>
      <c r="I2500" t="s">
        <v>380</v>
      </c>
      <c r="J2500" t="s">
        <v>381</v>
      </c>
      <c r="K2500">
        <v>-84.395780000000002</v>
      </c>
      <c r="L2500">
        <v>33.778210000000001</v>
      </c>
      <c r="M2500" t="s">
        <v>374</v>
      </c>
      <c r="N2500">
        <v>2.1</v>
      </c>
      <c r="O2500">
        <v>7</v>
      </c>
      <c r="P2500">
        <v>7</v>
      </c>
      <c r="Q2500">
        <v>7</v>
      </c>
      <c r="R2500">
        <v>71.47</v>
      </c>
      <c r="S2500">
        <v>1.1000000000000001</v>
      </c>
      <c r="T2500">
        <v>25.22</v>
      </c>
      <c r="U2500">
        <v>5.56</v>
      </c>
      <c r="V2500">
        <v>173</v>
      </c>
      <c r="W2500">
        <v>0.85</v>
      </c>
    </row>
    <row r="2501" spans="1:23" x14ac:dyDescent="0.25">
      <c r="A2501" t="s">
        <v>1479</v>
      </c>
      <c r="B2501">
        <v>2648</v>
      </c>
      <c r="C2501" t="s">
        <v>3113</v>
      </c>
      <c r="D2501" s="3">
        <v>41138</v>
      </c>
      <c r="E2501">
        <v>2226958.26107</v>
      </c>
      <c r="F2501">
        <v>1374451.2443500001</v>
      </c>
      <c r="G2501" t="s">
        <v>432</v>
      </c>
      <c r="H2501" t="s">
        <v>433</v>
      </c>
      <c r="I2501" t="s">
        <v>380</v>
      </c>
      <c r="J2501" t="s">
        <v>381</v>
      </c>
      <c r="K2501">
        <v>-84.395809999999997</v>
      </c>
      <c r="L2501">
        <v>33.77825</v>
      </c>
      <c r="M2501" t="s">
        <v>374</v>
      </c>
      <c r="N2501">
        <v>1.8</v>
      </c>
      <c r="O2501">
        <v>7</v>
      </c>
      <c r="P2501">
        <v>8</v>
      </c>
      <c r="Q2501">
        <v>7</v>
      </c>
      <c r="R2501">
        <v>83.31</v>
      </c>
      <c r="S2501">
        <v>1.1000000000000001</v>
      </c>
      <c r="T2501">
        <v>4.12</v>
      </c>
      <c r="U2501">
        <v>2.0499999999999998</v>
      </c>
      <c r="V2501">
        <v>55</v>
      </c>
      <c r="W2501">
        <v>0.99</v>
      </c>
    </row>
    <row r="2502" spans="1:23" x14ac:dyDescent="0.25">
      <c r="A2502" t="s">
        <v>1479</v>
      </c>
      <c r="B2502">
        <v>2649</v>
      </c>
      <c r="C2502" t="s">
        <v>3114</v>
      </c>
      <c r="D2502" s="3">
        <v>41138</v>
      </c>
      <c r="E2502">
        <v>2226925.1022299998</v>
      </c>
      <c r="F2502">
        <v>1374449.45887</v>
      </c>
      <c r="G2502" t="s">
        <v>432</v>
      </c>
      <c r="H2502" t="s">
        <v>433</v>
      </c>
      <c r="I2502" t="s">
        <v>380</v>
      </c>
      <c r="J2502" t="s">
        <v>381</v>
      </c>
      <c r="K2502">
        <v>-84.395920000000004</v>
      </c>
      <c r="L2502">
        <v>33.77825</v>
      </c>
      <c r="M2502" t="s">
        <v>374</v>
      </c>
      <c r="N2502">
        <v>2.1</v>
      </c>
      <c r="O2502">
        <v>8</v>
      </c>
      <c r="P2502">
        <v>12</v>
      </c>
      <c r="Q2502">
        <v>12</v>
      </c>
      <c r="R2502">
        <v>130.35</v>
      </c>
      <c r="S2502">
        <v>1.72</v>
      </c>
      <c r="T2502">
        <v>6.02</v>
      </c>
      <c r="U2502">
        <v>2.5099999999999998</v>
      </c>
      <c r="V2502">
        <v>52</v>
      </c>
      <c r="W2502">
        <v>1.55</v>
      </c>
    </row>
    <row r="2503" spans="1:23" x14ac:dyDescent="0.25">
      <c r="A2503" t="s">
        <v>1479</v>
      </c>
      <c r="B2503">
        <v>2650</v>
      </c>
      <c r="C2503" t="s">
        <v>3115</v>
      </c>
      <c r="D2503" s="3">
        <v>41138</v>
      </c>
      <c r="E2503">
        <v>2226922.0414100001</v>
      </c>
      <c r="F2503">
        <v>1374437.47068</v>
      </c>
      <c r="G2503" t="s">
        <v>390</v>
      </c>
      <c r="H2503" t="s">
        <v>391</v>
      </c>
      <c r="I2503" t="s">
        <v>372</v>
      </c>
      <c r="J2503" t="s">
        <v>373</v>
      </c>
      <c r="K2503">
        <v>-84.395930000000007</v>
      </c>
      <c r="L2503">
        <v>33.778219999999997</v>
      </c>
      <c r="M2503" t="s">
        <v>374</v>
      </c>
      <c r="N2503">
        <v>3.6</v>
      </c>
      <c r="O2503">
        <v>19</v>
      </c>
      <c r="P2503">
        <v>12</v>
      </c>
      <c r="Q2503">
        <v>12</v>
      </c>
      <c r="R2503">
        <v>385.78</v>
      </c>
      <c r="S2503">
        <v>5.31</v>
      </c>
      <c r="T2503">
        <v>26.35</v>
      </c>
      <c r="U2503">
        <v>6.06</v>
      </c>
      <c r="V2503">
        <v>240</v>
      </c>
      <c r="W2503">
        <v>4.58</v>
      </c>
    </row>
    <row r="2504" spans="1:23" x14ac:dyDescent="0.25">
      <c r="A2504" t="s">
        <v>1479</v>
      </c>
      <c r="B2504">
        <v>2651</v>
      </c>
      <c r="C2504" t="s">
        <v>3116</v>
      </c>
      <c r="D2504" s="3">
        <v>41138</v>
      </c>
      <c r="E2504">
        <v>2226917.7052600002</v>
      </c>
      <c r="F2504">
        <v>1374451.2443500001</v>
      </c>
      <c r="G2504" t="s">
        <v>432</v>
      </c>
      <c r="H2504" t="s">
        <v>433</v>
      </c>
      <c r="I2504" t="s">
        <v>407</v>
      </c>
      <c r="J2504" t="s">
        <v>373</v>
      </c>
      <c r="K2504">
        <v>-84.395939999999996</v>
      </c>
      <c r="L2504">
        <v>33.77825</v>
      </c>
      <c r="M2504" t="s">
        <v>374</v>
      </c>
      <c r="N2504">
        <v>1.5</v>
      </c>
      <c r="O2504">
        <v>6</v>
      </c>
      <c r="P2504">
        <v>6</v>
      </c>
      <c r="Q2504">
        <v>7</v>
      </c>
      <c r="R2504">
        <v>70.180000000000007</v>
      </c>
      <c r="S2504">
        <v>0.93</v>
      </c>
      <c r="T2504">
        <v>2.65</v>
      </c>
      <c r="U2504">
        <v>1.61</v>
      </c>
      <c r="V2504">
        <v>45</v>
      </c>
      <c r="W2504">
        <v>0.83</v>
      </c>
    </row>
    <row r="2505" spans="1:23" x14ac:dyDescent="0.25">
      <c r="A2505" t="s">
        <v>1479</v>
      </c>
      <c r="B2505">
        <v>2652</v>
      </c>
      <c r="C2505" t="s">
        <v>3117</v>
      </c>
      <c r="D2505" s="3">
        <v>41138</v>
      </c>
      <c r="E2505">
        <v>2226879.0489599998</v>
      </c>
      <c r="F2505">
        <v>1374443.21181</v>
      </c>
      <c r="G2505" t="s">
        <v>1658</v>
      </c>
      <c r="H2505" t="s">
        <v>1659</v>
      </c>
      <c r="I2505" t="s">
        <v>372</v>
      </c>
      <c r="J2505" t="s">
        <v>381</v>
      </c>
      <c r="K2505">
        <v>-84.396069999999995</v>
      </c>
      <c r="L2505">
        <v>33.778230000000001</v>
      </c>
      <c r="M2505" t="s">
        <v>374</v>
      </c>
      <c r="N2505">
        <v>3.6</v>
      </c>
      <c r="O2505">
        <v>15</v>
      </c>
      <c r="P2505">
        <v>8</v>
      </c>
      <c r="Q2505">
        <v>8</v>
      </c>
      <c r="R2505">
        <v>116.03</v>
      </c>
      <c r="S2505">
        <v>1.72</v>
      </c>
      <c r="T2505">
        <v>22.27</v>
      </c>
      <c r="U2505">
        <v>5.49</v>
      </c>
      <c r="V2505">
        <v>245</v>
      </c>
      <c r="W2505">
        <v>1.38</v>
      </c>
    </row>
    <row r="2506" spans="1:23" x14ac:dyDescent="0.25">
      <c r="A2506" t="s">
        <v>1479</v>
      </c>
      <c r="B2506">
        <v>2653</v>
      </c>
      <c r="C2506" t="s">
        <v>3118</v>
      </c>
      <c r="D2506" s="3">
        <v>41138</v>
      </c>
      <c r="E2506">
        <v>2226866.7294600001</v>
      </c>
      <c r="F2506">
        <v>1374478.15439</v>
      </c>
      <c r="G2506" t="s">
        <v>432</v>
      </c>
      <c r="H2506" t="s">
        <v>433</v>
      </c>
      <c r="I2506" t="s">
        <v>380</v>
      </c>
      <c r="J2506" t="s">
        <v>381</v>
      </c>
      <c r="K2506">
        <v>-84.396109999999993</v>
      </c>
      <c r="L2506">
        <v>33.778329999999997</v>
      </c>
      <c r="M2506" t="s">
        <v>374</v>
      </c>
      <c r="N2506">
        <v>4.0999999999999996</v>
      </c>
      <c r="O2506">
        <v>13</v>
      </c>
      <c r="P2506">
        <v>15</v>
      </c>
      <c r="Q2506">
        <v>14</v>
      </c>
      <c r="R2506">
        <v>401.6</v>
      </c>
      <c r="S2506">
        <v>5.27</v>
      </c>
      <c r="T2506">
        <v>30.45</v>
      </c>
      <c r="U2506">
        <v>6.22</v>
      </c>
      <c r="V2506">
        <v>187</v>
      </c>
      <c r="W2506">
        <v>4.7699999999999996</v>
      </c>
    </row>
    <row r="2507" spans="1:23" x14ac:dyDescent="0.25">
      <c r="A2507" t="s">
        <v>1479</v>
      </c>
      <c r="B2507">
        <v>2654</v>
      </c>
      <c r="C2507" t="s">
        <v>3119</v>
      </c>
      <c r="D2507" s="3">
        <v>41138</v>
      </c>
      <c r="E2507">
        <v>2226847.2422500001</v>
      </c>
      <c r="F2507">
        <v>1374479.4983399999</v>
      </c>
      <c r="G2507" t="s">
        <v>432</v>
      </c>
      <c r="H2507" t="s">
        <v>433</v>
      </c>
      <c r="I2507" t="s">
        <v>372</v>
      </c>
      <c r="J2507" t="s">
        <v>381</v>
      </c>
      <c r="K2507">
        <v>-84.396169999999998</v>
      </c>
      <c r="L2507">
        <v>33.778329999999997</v>
      </c>
      <c r="M2507" t="s">
        <v>374</v>
      </c>
      <c r="N2507">
        <v>3.7</v>
      </c>
      <c r="O2507">
        <v>13</v>
      </c>
      <c r="P2507">
        <v>12</v>
      </c>
      <c r="Q2507">
        <v>12</v>
      </c>
      <c r="R2507">
        <v>286.32</v>
      </c>
      <c r="S2507">
        <v>3.75</v>
      </c>
      <c r="T2507">
        <v>23.85</v>
      </c>
      <c r="U2507">
        <v>5.42</v>
      </c>
      <c r="V2507">
        <v>161</v>
      </c>
      <c r="W2507">
        <v>3.4</v>
      </c>
    </row>
    <row r="2508" spans="1:23" x14ac:dyDescent="0.25">
      <c r="A2508" t="s">
        <v>1479</v>
      </c>
      <c r="B2508">
        <v>2655</v>
      </c>
      <c r="C2508" t="s">
        <v>3120</v>
      </c>
      <c r="D2508" s="3">
        <v>41138</v>
      </c>
      <c r="E2508">
        <v>2226845.22633</v>
      </c>
      <c r="F2508">
        <v>1374466.5068699999</v>
      </c>
      <c r="G2508" t="s">
        <v>432</v>
      </c>
      <c r="H2508" t="s">
        <v>433</v>
      </c>
      <c r="I2508" t="s">
        <v>380</v>
      </c>
      <c r="J2508" t="s">
        <v>373</v>
      </c>
      <c r="K2508">
        <v>-84.396180000000001</v>
      </c>
      <c r="L2508">
        <v>33.778300000000002</v>
      </c>
      <c r="M2508" t="s">
        <v>374</v>
      </c>
      <c r="N2508">
        <v>3.8</v>
      </c>
      <c r="O2508">
        <v>17</v>
      </c>
      <c r="P2508">
        <v>15</v>
      </c>
      <c r="Q2508">
        <v>16</v>
      </c>
      <c r="R2508">
        <v>498.8</v>
      </c>
      <c r="S2508">
        <v>6.55</v>
      </c>
      <c r="T2508">
        <v>78.88</v>
      </c>
      <c r="U2508">
        <v>10.71</v>
      </c>
      <c r="V2508">
        <v>686</v>
      </c>
      <c r="W2508">
        <v>5.92</v>
      </c>
    </row>
    <row r="2509" spans="1:23" x14ac:dyDescent="0.25">
      <c r="A2509" t="s">
        <v>1479</v>
      </c>
      <c r="B2509">
        <v>2656</v>
      </c>
      <c r="C2509" t="s">
        <v>3121</v>
      </c>
      <c r="D2509" s="3">
        <v>41138</v>
      </c>
      <c r="E2509">
        <v>2226866.7294600001</v>
      </c>
      <c r="F2509">
        <v>1374456.4272700001</v>
      </c>
      <c r="G2509" t="s">
        <v>2992</v>
      </c>
      <c r="H2509" t="s">
        <v>2993</v>
      </c>
      <c r="I2509" t="s">
        <v>380</v>
      </c>
      <c r="J2509" t="s">
        <v>381</v>
      </c>
      <c r="K2509">
        <v>-84.396109999999993</v>
      </c>
      <c r="L2509">
        <v>33.778269999999999</v>
      </c>
      <c r="M2509" t="s">
        <v>374</v>
      </c>
      <c r="N2509">
        <v>2.2000000000000002</v>
      </c>
      <c r="O2509">
        <v>7</v>
      </c>
      <c r="P2509">
        <v>6</v>
      </c>
      <c r="Q2509">
        <v>6</v>
      </c>
      <c r="R2509">
        <v>79.44</v>
      </c>
      <c r="S2509">
        <v>0.95</v>
      </c>
      <c r="T2509">
        <v>11.05</v>
      </c>
      <c r="U2509">
        <v>3.51</v>
      </c>
      <c r="V2509">
        <v>82</v>
      </c>
      <c r="W2509">
        <v>0.94</v>
      </c>
    </row>
    <row r="2510" spans="1:23" x14ac:dyDescent="0.25">
      <c r="A2510" t="s">
        <v>1479</v>
      </c>
      <c r="B2510">
        <v>2657</v>
      </c>
      <c r="C2510" t="s">
        <v>3122</v>
      </c>
      <c r="D2510" s="3">
        <v>41138</v>
      </c>
      <c r="E2510">
        <v>2226849.70615</v>
      </c>
      <c r="F2510">
        <v>1374460.4591099999</v>
      </c>
      <c r="G2510" t="s">
        <v>2992</v>
      </c>
      <c r="H2510" t="s">
        <v>2993</v>
      </c>
      <c r="I2510" t="s">
        <v>407</v>
      </c>
      <c r="J2510" t="s">
        <v>373</v>
      </c>
      <c r="K2510">
        <v>-84.396159999999995</v>
      </c>
      <c r="L2510">
        <v>33.778280000000002</v>
      </c>
      <c r="M2510" t="s">
        <v>374</v>
      </c>
      <c r="N2510">
        <v>2</v>
      </c>
      <c r="O2510">
        <v>9</v>
      </c>
      <c r="P2510">
        <v>12</v>
      </c>
      <c r="Q2510">
        <v>10</v>
      </c>
      <c r="R2510">
        <v>246.92</v>
      </c>
      <c r="S2510">
        <v>2.98</v>
      </c>
      <c r="T2510">
        <v>28.84</v>
      </c>
      <c r="U2510">
        <v>4.5</v>
      </c>
      <c r="V2510">
        <v>119</v>
      </c>
      <c r="W2510">
        <v>2.93</v>
      </c>
    </row>
    <row r="2511" spans="1:23" x14ac:dyDescent="0.25">
      <c r="A2511" t="s">
        <v>1479</v>
      </c>
      <c r="B2511">
        <v>2658</v>
      </c>
      <c r="C2511" t="s">
        <v>3123</v>
      </c>
      <c r="D2511" s="3">
        <v>41138</v>
      </c>
      <c r="E2511">
        <v>2226871.8812500001</v>
      </c>
      <c r="F2511">
        <v>1374482.8581999999</v>
      </c>
      <c r="G2511" t="s">
        <v>3124</v>
      </c>
      <c r="H2511" t="s">
        <v>3125</v>
      </c>
      <c r="I2511" t="s">
        <v>372</v>
      </c>
      <c r="J2511" t="s">
        <v>381</v>
      </c>
      <c r="K2511">
        <v>-84.396090000000001</v>
      </c>
      <c r="L2511">
        <v>33.77834</v>
      </c>
      <c r="M2511" t="s">
        <v>374</v>
      </c>
      <c r="N2511">
        <v>4.0999999999999996</v>
      </c>
      <c r="O2511">
        <v>5</v>
      </c>
      <c r="P2511">
        <v>4</v>
      </c>
      <c r="Q2511">
        <v>4</v>
      </c>
      <c r="R2511">
        <v>56.19</v>
      </c>
      <c r="S2511">
        <v>0.86</v>
      </c>
      <c r="T2511">
        <v>29.52</v>
      </c>
      <c r="U2511">
        <v>6.04</v>
      </c>
      <c r="V2511">
        <v>197</v>
      </c>
      <c r="W2511">
        <v>1.1599999999999999</v>
      </c>
    </row>
    <row r="2512" spans="1:23" x14ac:dyDescent="0.25">
      <c r="A2512" t="s">
        <v>1479</v>
      </c>
      <c r="B2512">
        <v>2659</v>
      </c>
      <c r="C2512" t="s">
        <v>3126</v>
      </c>
      <c r="D2512" s="3">
        <v>41138</v>
      </c>
      <c r="E2512">
        <v>2226869.6413400001</v>
      </c>
      <c r="F2512">
        <v>1374481.7382499999</v>
      </c>
      <c r="G2512" t="s">
        <v>3124</v>
      </c>
      <c r="H2512" t="s">
        <v>3125</v>
      </c>
      <c r="I2512" t="s">
        <v>372</v>
      </c>
      <c r="J2512" t="s">
        <v>381</v>
      </c>
      <c r="K2512">
        <v>-84.396100000000004</v>
      </c>
      <c r="L2512">
        <v>33.77834</v>
      </c>
      <c r="M2512" t="s">
        <v>374</v>
      </c>
      <c r="N2512">
        <v>3.5</v>
      </c>
      <c r="O2512">
        <v>4</v>
      </c>
      <c r="P2512">
        <v>4</v>
      </c>
      <c r="Q2512">
        <v>4</v>
      </c>
      <c r="R2512">
        <v>58.56</v>
      </c>
      <c r="S2512">
        <v>0.9</v>
      </c>
      <c r="T2512">
        <v>20.170000000000002</v>
      </c>
      <c r="U2512">
        <v>4.8499999999999996</v>
      </c>
      <c r="V2512">
        <v>144</v>
      </c>
      <c r="W2512">
        <v>1.21</v>
      </c>
    </row>
    <row r="2513" spans="1:23" x14ac:dyDescent="0.25">
      <c r="A2513" t="s">
        <v>1479</v>
      </c>
      <c r="B2513">
        <v>2660</v>
      </c>
      <c r="C2513" t="s">
        <v>3127</v>
      </c>
      <c r="D2513" s="3">
        <v>41138</v>
      </c>
      <c r="E2513">
        <v>2226868.0734000001</v>
      </c>
      <c r="F2513">
        <v>1374483.5301699999</v>
      </c>
      <c r="G2513" t="s">
        <v>3124</v>
      </c>
      <c r="H2513" t="s">
        <v>3125</v>
      </c>
      <c r="I2513" t="s">
        <v>372</v>
      </c>
      <c r="J2513" t="s">
        <v>381</v>
      </c>
      <c r="K2513">
        <v>-84.396100000000004</v>
      </c>
      <c r="L2513">
        <v>33.77834</v>
      </c>
      <c r="M2513" t="s">
        <v>374</v>
      </c>
      <c r="N2513">
        <v>3.6</v>
      </c>
      <c r="O2513">
        <v>4</v>
      </c>
      <c r="P2513">
        <v>4</v>
      </c>
      <c r="Q2513">
        <v>4</v>
      </c>
      <c r="R2513">
        <v>52.53</v>
      </c>
      <c r="S2513">
        <v>0.82</v>
      </c>
      <c r="T2513">
        <v>21.52</v>
      </c>
      <c r="U2513">
        <v>5.03</v>
      </c>
      <c r="V2513">
        <v>152</v>
      </c>
      <c r="W2513">
        <v>1.08</v>
      </c>
    </row>
    <row r="2514" spans="1:23" x14ac:dyDescent="0.25">
      <c r="A2514" t="s">
        <v>1479</v>
      </c>
      <c r="B2514">
        <v>2661</v>
      </c>
      <c r="C2514" t="s">
        <v>3128</v>
      </c>
      <c r="D2514" s="3">
        <v>41138</v>
      </c>
      <c r="E2514">
        <v>2226865.8334900001</v>
      </c>
      <c r="F2514">
        <v>1374481.96224</v>
      </c>
      <c r="G2514" t="s">
        <v>3124</v>
      </c>
      <c r="H2514" t="s">
        <v>3125</v>
      </c>
      <c r="I2514" t="s">
        <v>372</v>
      </c>
      <c r="J2514" t="s">
        <v>381</v>
      </c>
      <c r="K2514">
        <v>-84.396109999999993</v>
      </c>
      <c r="L2514">
        <v>33.77834</v>
      </c>
      <c r="M2514" t="s">
        <v>374</v>
      </c>
      <c r="N2514">
        <v>3</v>
      </c>
      <c r="O2514">
        <v>3</v>
      </c>
      <c r="P2514">
        <v>4</v>
      </c>
      <c r="Q2514">
        <v>4</v>
      </c>
      <c r="R2514">
        <v>28.95</v>
      </c>
      <c r="S2514">
        <v>0.44</v>
      </c>
      <c r="T2514">
        <v>13.73</v>
      </c>
      <c r="U2514">
        <v>3.92</v>
      </c>
      <c r="V2514">
        <v>106</v>
      </c>
      <c r="W2514">
        <v>0.6</v>
      </c>
    </row>
    <row r="2515" spans="1:23" x14ac:dyDescent="0.25">
      <c r="A2515" t="s">
        <v>1479</v>
      </c>
      <c r="B2515">
        <v>2662</v>
      </c>
      <c r="C2515" t="s">
        <v>3129</v>
      </c>
      <c r="D2515" s="3">
        <v>41138</v>
      </c>
      <c r="E2515">
        <v>2226851.05009</v>
      </c>
      <c r="F2515">
        <v>1374483.3061800001</v>
      </c>
      <c r="G2515" t="s">
        <v>3124</v>
      </c>
      <c r="H2515" t="s">
        <v>3125</v>
      </c>
      <c r="I2515" t="s">
        <v>372</v>
      </c>
      <c r="J2515" t="s">
        <v>381</v>
      </c>
      <c r="K2515">
        <v>-84.396159999999995</v>
      </c>
      <c r="L2515">
        <v>33.77834</v>
      </c>
      <c r="M2515" t="s">
        <v>374</v>
      </c>
      <c r="N2515">
        <v>4.5999999999999996</v>
      </c>
      <c r="O2515">
        <v>4</v>
      </c>
      <c r="P2515">
        <v>4</v>
      </c>
      <c r="Q2515">
        <v>5</v>
      </c>
      <c r="R2515">
        <v>60.92</v>
      </c>
      <c r="S2515">
        <v>0.93</v>
      </c>
      <c r="T2515">
        <v>38.65</v>
      </c>
      <c r="U2515">
        <v>7.03</v>
      </c>
      <c r="V2515">
        <v>248</v>
      </c>
      <c r="W2515">
        <v>1.26</v>
      </c>
    </row>
    <row r="2516" spans="1:23" x14ac:dyDescent="0.25">
      <c r="A2516" t="s">
        <v>1479</v>
      </c>
      <c r="B2516">
        <v>2663</v>
      </c>
      <c r="C2516" t="s">
        <v>3130</v>
      </c>
      <c r="D2516" s="3">
        <v>41138</v>
      </c>
      <c r="E2516">
        <v>2226848.81018</v>
      </c>
      <c r="F2516">
        <v>1374481.96224</v>
      </c>
      <c r="G2516" t="s">
        <v>3124</v>
      </c>
      <c r="H2516" t="s">
        <v>3125</v>
      </c>
      <c r="I2516" t="s">
        <v>372</v>
      </c>
      <c r="J2516" t="s">
        <v>381</v>
      </c>
      <c r="K2516">
        <v>-84.396169999999998</v>
      </c>
      <c r="L2516">
        <v>33.77834</v>
      </c>
      <c r="M2516" t="s">
        <v>374</v>
      </c>
      <c r="N2516">
        <v>2.4</v>
      </c>
      <c r="O2516">
        <v>5</v>
      </c>
      <c r="P2516">
        <v>4</v>
      </c>
      <c r="Q2516">
        <v>4</v>
      </c>
      <c r="R2516">
        <v>53.17</v>
      </c>
      <c r="S2516">
        <v>0.82</v>
      </c>
      <c r="T2516">
        <v>8.4</v>
      </c>
      <c r="U2516">
        <v>2.93</v>
      </c>
      <c r="V2516">
        <v>68</v>
      </c>
      <c r="W2516">
        <v>1.1000000000000001</v>
      </c>
    </row>
    <row r="2517" spans="1:23" x14ac:dyDescent="0.25">
      <c r="A2517" t="s">
        <v>1479</v>
      </c>
      <c r="B2517">
        <v>2664</v>
      </c>
      <c r="C2517" t="s">
        <v>3131</v>
      </c>
      <c r="D2517" s="3">
        <v>41138</v>
      </c>
      <c r="E2517">
        <v>2226845.8983</v>
      </c>
      <c r="F2517">
        <v>1374483.7541700001</v>
      </c>
      <c r="G2517" t="s">
        <v>3124</v>
      </c>
      <c r="H2517" t="s">
        <v>3125</v>
      </c>
      <c r="I2517" t="s">
        <v>372</v>
      </c>
      <c r="J2517" t="s">
        <v>381</v>
      </c>
      <c r="K2517">
        <v>-84.396180000000001</v>
      </c>
      <c r="L2517">
        <v>33.77834</v>
      </c>
      <c r="M2517" t="s">
        <v>374</v>
      </c>
      <c r="N2517">
        <v>2.2000000000000002</v>
      </c>
      <c r="O2517">
        <v>5</v>
      </c>
      <c r="P2517">
        <v>4</v>
      </c>
      <c r="Q2517">
        <v>4</v>
      </c>
      <c r="R2517">
        <v>59.2</v>
      </c>
      <c r="S2517">
        <v>0.9</v>
      </c>
      <c r="T2517">
        <v>13.85</v>
      </c>
      <c r="U2517">
        <v>3.9</v>
      </c>
      <c r="V2517">
        <v>104</v>
      </c>
      <c r="W2517">
        <v>1.22</v>
      </c>
    </row>
    <row r="2518" spans="1:23" x14ac:dyDescent="0.25">
      <c r="A2518" t="s">
        <v>1479</v>
      </c>
      <c r="B2518">
        <v>2665</v>
      </c>
      <c r="C2518" t="s">
        <v>3132</v>
      </c>
      <c r="D2518" s="3">
        <v>41138</v>
      </c>
      <c r="E2518">
        <v>2226844.3303700001</v>
      </c>
      <c r="F2518">
        <v>1374481.0662700001</v>
      </c>
      <c r="G2518" t="s">
        <v>3124</v>
      </c>
      <c r="H2518" t="s">
        <v>3125</v>
      </c>
      <c r="I2518" t="s">
        <v>372</v>
      </c>
      <c r="J2518" t="s">
        <v>381</v>
      </c>
      <c r="K2518">
        <v>-84.396180000000001</v>
      </c>
      <c r="L2518">
        <v>33.77834</v>
      </c>
      <c r="M2518" t="s">
        <v>374</v>
      </c>
      <c r="N2518">
        <v>3</v>
      </c>
      <c r="O2518">
        <v>3</v>
      </c>
      <c r="P2518">
        <v>4</v>
      </c>
      <c r="Q2518">
        <v>4</v>
      </c>
      <c r="R2518">
        <v>25.19</v>
      </c>
      <c r="S2518">
        <v>0.37</v>
      </c>
      <c r="T2518">
        <v>13.71</v>
      </c>
      <c r="U2518">
        <v>3.92</v>
      </c>
      <c r="V2518">
        <v>106</v>
      </c>
      <c r="W2518">
        <v>0.52</v>
      </c>
    </row>
    <row r="2519" spans="1:23" x14ac:dyDescent="0.25">
      <c r="A2519" t="s">
        <v>1479</v>
      </c>
      <c r="B2519">
        <v>2666</v>
      </c>
      <c r="C2519" t="s">
        <v>3133</v>
      </c>
      <c r="D2519" s="3">
        <v>41138</v>
      </c>
      <c r="E2519">
        <v>2226834.6987600001</v>
      </c>
      <c r="F2519">
        <v>1374483.7541700001</v>
      </c>
      <c r="G2519" t="s">
        <v>3124</v>
      </c>
      <c r="H2519" t="s">
        <v>3125</v>
      </c>
      <c r="I2519" t="s">
        <v>372</v>
      </c>
      <c r="J2519" t="s">
        <v>381</v>
      </c>
      <c r="K2519">
        <v>-84.396209999999996</v>
      </c>
      <c r="L2519">
        <v>33.77834</v>
      </c>
      <c r="M2519" t="s">
        <v>374</v>
      </c>
      <c r="N2519">
        <v>3</v>
      </c>
      <c r="O2519">
        <v>5</v>
      </c>
      <c r="P2519">
        <v>4</v>
      </c>
      <c r="Q2519">
        <v>4</v>
      </c>
      <c r="R2519">
        <v>59.2</v>
      </c>
      <c r="S2519">
        <v>0.9</v>
      </c>
      <c r="T2519">
        <v>14.13</v>
      </c>
      <c r="U2519">
        <v>3.95</v>
      </c>
      <c r="V2519">
        <v>106</v>
      </c>
      <c r="W2519">
        <v>1.22</v>
      </c>
    </row>
    <row r="2520" spans="1:23" x14ac:dyDescent="0.25">
      <c r="A2520" t="s">
        <v>1479</v>
      </c>
      <c r="B2520">
        <v>2667</v>
      </c>
      <c r="C2520" t="s">
        <v>3134</v>
      </c>
      <c r="D2520" s="3">
        <v>41138</v>
      </c>
      <c r="E2520">
        <v>2226831.5628800001</v>
      </c>
      <c r="F2520">
        <v>1374482.8581999999</v>
      </c>
      <c r="G2520" t="s">
        <v>3124</v>
      </c>
      <c r="H2520" t="s">
        <v>3125</v>
      </c>
      <c r="I2520" t="s">
        <v>372</v>
      </c>
      <c r="J2520" t="s">
        <v>381</v>
      </c>
      <c r="K2520">
        <v>-84.39622</v>
      </c>
      <c r="L2520">
        <v>33.77834</v>
      </c>
      <c r="M2520" t="s">
        <v>374</v>
      </c>
      <c r="N2520">
        <v>4.0999999999999996</v>
      </c>
      <c r="O2520">
        <v>6</v>
      </c>
      <c r="P2520">
        <v>5</v>
      </c>
      <c r="Q2520">
        <v>5</v>
      </c>
      <c r="R2520">
        <v>69.86</v>
      </c>
      <c r="S2520">
        <v>1.08</v>
      </c>
      <c r="T2520">
        <v>29.76</v>
      </c>
      <c r="U2520">
        <v>6.06</v>
      </c>
      <c r="V2520">
        <v>197</v>
      </c>
      <c r="W2520">
        <v>1.44</v>
      </c>
    </row>
    <row r="2521" spans="1:23" x14ac:dyDescent="0.25">
      <c r="A2521" t="s">
        <v>1479</v>
      </c>
      <c r="B2521">
        <v>2668</v>
      </c>
      <c r="C2521" t="s">
        <v>3135</v>
      </c>
      <c r="D2521" s="3">
        <v>41138</v>
      </c>
      <c r="E2521">
        <v>2226827.97903</v>
      </c>
      <c r="F2521">
        <v>1374482.41022</v>
      </c>
      <c r="G2521" t="s">
        <v>3124</v>
      </c>
      <c r="H2521" t="s">
        <v>3125</v>
      </c>
      <c r="I2521" t="s">
        <v>372</v>
      </c>
      <c r="J2521" t="s">
        <v>381</v>
      </c>
      <c r="K2521">
        <v>-84.396240000000006</v>
      </c>
      <c r="L2521">
        <v>33.77834</v>
      </c>
      <c r="M2521" t="s">
        <v>374</v>
      </c>
      <c r="N2521">
        <v>3.5</v>
      </c>
      <c r="O2521">
        <v>5</v>
      </c>
      <c r="P2521">
        <v>4</v>
      </c>
      <c r="Q2521">
        <v>4</v>
      </c>
      <c r="R2521">
        <v>53.17</v>
      </c>
      <c r="S2521">
        <v>0.82</v>
      </c>
      <c r="T2521">
        <v>20.260000000000002</v>
      </c>
      <c r="U2521">
        <v>4.87</v>
      </c>
      <c r="V2521">
        <v>137</v>
      </c>
      <c r="W2521">
        <v>1.1000000000000001</v>
      </c>
    </row>
    <row r="2522" spans="1:23" x14ac:dyDescent="0.25">
      <c r="A2522" t="s">
        <v>1479</v>
      </c>
      <c r="B2522">
        <v>2669</v>
      </c>
      <c r="C2522" t="s">
        <v>3136</v>
      </c>
      <c r="D2522" s="3">
        <v>41138</v>
      </c>
      <c r="E2522">
        <v>2226829.88295</v>
      </c>
      <c r="F2522">
        <v>1374484.0901500001</v>
      </c>
      <c r="G2522" t="s">
        <v>3124</v>
      </c>
      <c r="H2522" t="s">
        <v>3125</v>
      </c>
      <c r="I2522" t="s">
        <v>372</v>
      </c>
      <c r="J2522" t="s">
        <v>381</v>
      </c>
      <c r="K2522">
        <v>-84.396230000000003</v>
      </c>
      <c r="L2522">
        <v>33.77834</v>
      </c>
      <c r="M2522" t="s">
        <v>374</v>
      </c>
      <c r="N2522">
        <v>2.9</v>
      </c>
      <c r="O2522">
        <v>4</v>
      </c>
      <c r="P2522">
        <v>4</v>
      </c>
      <c r="Q2522">
        <v>4</v>
      </c>
      <c r="R2522">
        <v>58.56</v>
      </c>
      <c r="S2522">
        <v>0.9</v>
      </c>
      <c r="T2522">
        <v>12.96</v>
      </c>
      <c r="U2522">
        <v>3.75</v>
      </c>
      <c r="V2522">
        <v>99</v>
      </c>
      <c r="W2522">
        <v>1.21</v>
      </c>
    </row>
    <row r="2523" spans="1:23" x14ac:dyDescent="0.25">
      <c r="A2523" t="s">
        <v>1479</v>
      </c>
      <c r="B2523">
        <v>2670</v>
      </c>
      <c r="C2523" t="s">
        <v>3137</v>
      </c>
      <c r="D2523" s="3">
        <v>41138</v>
      </c>
      <c r="E2523">
        <v>2226826.6350799999</v>
      </c>
      <c r="F2523">
        <v>1374468.52278</v>
      </c>
      <c r="G2523" t="s">
        <v>1702</v>
      </c>
      <c r="H2523" t="s">
        <v>1703</v>
      </c>
      <c r="I2523" t="s">
        <v>372</v>
      </c>
      <c r="J2523" t="s">
        <v>381</v>
      </c>
      <c r="K2523">
        <v>-84.396240000000006</v>
      </c>
      <c r="L2523">
        <v>33.778300000000002</v>
      </c>
      <c r="M2523" t="s">
        <v>374</v>
      </c>
      <c r="N2523">
        <v>2.5</v>
      </c>
      <c r="O2523">
        <v>8</v>
      </c>
      <c r="P2523">
        <v>8</v>
      </c>
      <c r="Q2523">
        <v>9</v>
      </c>
      <c r="R2523">
        <v>100.1</v>
      </c>
      <c r="S2523">
        <v>1.54</v>
      </c>
      <c r="T2523">
        <v>22.82</v>
      </c>
      <c r="U2523">
        <v>5.27</v>
      </c>
      <c r="V2523">
        <v>158</v>
      </c>
      <c r="W2523">
        <v>1.19</v>
      </c>
    </row>
    <row r="2524" spans="1:23" x14ac:dyDescent="0.25">
      <c r="A2524" t="s">
        <v>1479</v>
      </c>
      <c r="B2524">
        <v>2671</v>
      </c>
      <c r="C2524" t="s">
        <v>3138</v>
      </c>
      <c r="D2524" s="3">
        <v>41138</v>
      </c>
      <c r="E2524">
        <v>2226823.49921</v>
      </c>
      <c r="F2524">
        <v>1374483.3061800001</v>
      </c>
      <c r="G2524" t="s">
        <v>3124</v>
      </c>
      <c r="H2524" t="s">
        <v>3125</v>
      </c>
      <c r="I2524" t="s">
        <v>372</v>
      </c>
      <c r="J2524" t="s">
        <v>381</v>
      </c>
      <c r="K2524">
        <v>-84.396249999999995</v>
      </c>
      <c r="L2524">
        <v>33.77834</v>
      </c>
      <c r="M2524" t="s">
        <v>374</v>
      </c>
      <c r="N2524">
        <v>2.7</v>
      </c>
      <c r="O2524">
        <v>5</v>
      </c>
      <c r="P2524">
        <v>5</v>
      </c>
      <c r="Q2524">
        <v>4</v>
      </c>
      <c r="R2524">
        <v>58.56</v>
      </c>
      <c r="S2524">
        <v>0.9</v>
      </c>
      <c r="T2524">
        <v>11.05</v>
      </c>
      <c r="U2524">
        <v>3.44</v>
      </c>
      <c r="V2524">
        <v>86</v>
      </c>
      <c r="W2524">
        <v>1.21</v>
      </c>
    </row>
    <row r="2525" spans="1:23" x14ac:dyDescent="0.25">
      <c r="A2525" t="s">
        <v>1479</v>
      </c>
      <c r="B2525">
        <v>2672</v>
      </c>
      <c r="C2525" t="s">
        <v>3139</v>
      </c>
      <c r="D2525" s="3">
        <v>41138</v>
      </c>
      <c r="E2525">
        <v>2226815.43554</v>
      </c>
      <c r="F2525">
        <v>1374481.96224</v>
      </c>
      <c r="G2525" t="s">
        <v>3140</v>
      </c>
      <c r="H2525" t="s">
        <v>3141</v>
      </c>
      <c r="I2525" t="s">
        <v>380</v>
      </c>
      <c r="J2525" t="s">
        <v>381</v>
      </c>
      <c r="K2525">
        <v>-84.396280000000004</v>
      </c>
      <c r="L2525">
        <v>33.77834</v>
      </c>
      <c r="M2525" t="s">
        <v>374</v>
      </c>
      <c r="N2525">
        <v>6.3</v>
      </c>
      <c r="O2525">
        <v>6</v>
      </c>
      <c r="P2525">
        <v>7</v>
      </c>
      <c r="Q2525">
        <v>6</v>
      </c>
      <c r="R2525">
        <v>92.46</v>
      </c>
      <c r="S2525">
        <v>1.41</v>
      </c>
      <c r="T2525">
        <v>82.56</v>
      </c>
      <c r="U2525">
        <v>8.25</v>
      </c>
      <c r="V2525">
        <v>458</v>
      </c>
      <c r="W2525">
        <v>1.1000000000000001</v>
      </c>
    </row>
    <row r="2526" spans="1:23" x14ac:dyDescent="0.25">
      <c r="A2526" t="s">
        <v>1479</v>
      </c>
      <c r="B2526">
        <v>2673</v>
      </c>
      <c r="C2526" t="s">
        <v>3142</v>
      </c>
      <c r="D2526" s="3">
        <v>41138</v>
      </c>
      <c r="E2526">
        <v>2226798.6954399999</v>
      </c>
      <c r="F2526">
        <v>1374473.1931799999</v>
      </c>
      <c r="G2526" t="s">
        <v>459</v>
      </c>
      <c r="H2526" t="s">
        <v>460</v>
      </c>
      <c r="I2526" t="s">
        <v>372</v>
      </c>
      <c r="J2526" t="s">
        <v>381</v>
      </c>
      <c r="K2526">
        <v>-84.396330000000006</v>
      </c>
      <c r="L2526">
        <v>33.778309999999998</v>
      </c>
      <c r="M2526" t="s">
        <v>374</v>
      </c>
      <c r="N2526">
        <v>5</v>
      </c>
      <c r="O2526">
        <v>16</v>
      </c>
      <c r="P2526">
        <v>9</v>
      </c>
      <c r="Q2526">
        <v>9</v>
      </c>
      <c r="R2526">
        <v>222.81</v>
      </c>
      <c r="S2526">
        <v>6.11</v>
      </c>
      <c r="T2526">
        <v>51.96</v>
      </c>
      <c r="U2526">
        <v>8.1999999999999993</v>
      </c>
      <c r="V2526">
        <v>279</v>
      </c>
      <c r="W2526">
        <v>4.5999999999999996</v>
      </c>
    </row>
    <row r="2527" spans="1:23" x14ac:dyDescent="0.25">
      <c r="A2527" t="s">
        <v>1479</v>
      </c>
      <c r="B2527">
        <v>2674</v>
      </c>
      <c r="C2527" t="s">
        <v>3143</v>
      </c>
      <c r="D2527" s="3">
        <v>41138</v>
      </c>
      <c r="E2527">
        <v>2226799.1479799999</v>
      </c>
      <c r="F2527">
        <v>1374494.68872</v>
      </c>
      <c r="G2527" t="s">
        <v>1845</v>
      </c>
      <c r="H2527" t="s">
        <v>1846</v>
      </c>
      <c r="I2527" t="s">
        <v>380</v>
      </c>
      <c r="J2527" t="s">
        <v>381</v>
      </c>
      <c r="K2527">
        <v>-84.396330000000006</v>
      </c>
      <c r="L2527">
        <v>33.778370000000002</v>
      </c>
      <c r="M2527" t="s">
        <v>374</v>
      </c>
      <c r="N2527">
        <v>3.2</v>
      </c>
      <c r="O2527">
        <v>17</v>
      </c>
      <c r="P2527">
        <v>8</v>
      </c>
      <c r="Q2527">
        <v>10</v>
      </c>
      <c r="R2527">
        <v>151.13</v>
      </c>
      <c r="S2527">
        <v>2.31</v>
      </c>
      <c r="T2527">
        <v>21.85</v>
      </c>
      <c r="U2527">
        <v>5.18</v>
      </c>
      <c r="V2527">
        <v>139</v>
      </c>
      <c r="W2527">
        <v>1.79</v>
      </c>
    </row>
    <row r="2528" spans="1:23" x14ac:dyDescent="0.25">
      <c r="A2528" t="s">
        <v>1479</v>
      </c>
      <c r="B2528">
        <v>2675</v>
      </c>
      <c r="C2528" t="s">
        <v>3144</v>
      </c>
      <c r="D2528" s="3">
        <v>41138</v>
      </c>
      <c r="E2528">
        <v>2226783.3091699998</v>
      </c>
      <c r="F2528">
        <v>1374561.2117399999</v>
      </c>
      <c r="G2528" t="s">
        <v>2995</v>
      </c>
      <c r="H2528" t="s">
        <v>2996</v>
      </c>
      <c r="I2528" t="s">
        <v>372</v>
      </c>
      <c r="J2528" t="s">
        <v>381</v>
      </c>
      <c r="K2528">
        <v>-84.396379999999994</v>
      </c>
      <c r="L2528">
        <v>33.778559999999999</v>
      </c>
      <c r="M2528" t="s">
        <v>374</v>
      </c>
      <c r="N2528">
        <v>6.7</v>
      </c>
      <c r="O2528">
        <v>27</v>
      </c>
      <c r="P2528">
        <v>20</v>
      </c>
      <c r="Q2528">
        <v>21</v>
      </c>
      <c r="R2528">
        <v>2581.5100000000002</v>
      </c>
      <c r="S2528">
        <v>24.58</v>
      </c>
      <c r="T2528">
        <v>70.66</v>
      </c>
      <c r="U2528">
        <v>8.49</v>
      </c>
      <c r="V2528">
        <v>766</v>
      </c>
      <c r="W2528">
        <v>30.65</v>
      </c>
    </row>
    <row r="2529" spans="1:23" x14ac:dyDescent="0.25">
      <c r="A2529" t="s">
        <v>1479</v>
      </c>
      <c r="B2529">
        <v>2676</v>
      </c>
      <c r="C2529" t="s">
        <v>3145</v>
      </c>
      <c r="D2529" s="3">
        <v>41138</v>
      </c>
      <c r="E2529">
        <v>2226783.3091699998</v>
      </c>
      <c r="F2529">
        <v>1374544.0153099999</v>
      </c>
      <c r="G2529" t="s">
        <v>2995</v>
      </c>
      <c r="H2529" t="s">
        <v>2996</v>
      </c>
      <c r="I2529" t="s">
        <v>372</v>
      </c>
      <c r="J2529" t="s">
        <v>381</v>
      </c>
      <c r="K2529">
        <v>-84.396379999999994</v>
      </c>
      <c r="L2529">
        <v>33.778509999999997</v>
      </c>
      <c r="M2529" t="s">
        <v>374</v>
      </c>
      <c r="N2529">
        <v>6.6</v>
      </c>
      <c r="O2529">
        <v>36</v>
      </c>
      <c r="P2529">
        <v>21</v>
      </c>
      <c r="Q2529">
        <v>22</v>
      </c>
      <c r="R2529">
        <v>4199.32</v>
      </c>
      <c r="S2529">
        <v>40.01</v>
      </c>
      <c r="T2529">
        <v>68.19</v>
      </c>
      <c r="U2529">
        <v>8.31</v>
      </c>
      <c r="V2529">
        <v>758</v>
      </c>
      <c r="W2529">
        <v>49.86</v>
      </c>
    </row>
    <row r="2530" spans="1:23" x14ac:dyDescent="0.25">
      <c r="A2530" t="s">
        <v>1479</v>
      </c>
      <c r="B2530">
        <v>2677</v>
      </c>
      <c r="C2530" t="s">
        <v>3146</v>
      </c>
      <c r="D2530" s="3">
        <v>41138</v>
      </c>
      <c r="E2530">
        <v>2226781.49902</v>
      </c>
      <c r="F2530">
        <v>1374518.22067</v>
      </c>
      <c r="G2530" t="s">
        <v>2995</v>
      </c>
      <c r="H2530" t="s">
        <v>2996</v>
      </c>
      <c r="I2530" t="s">
        <v>372</v>
      </c>
      <c r="J2530" t="s">
        <v>373</v>
      </c>
      <c r="K2530">
        <v>-84.396389999999997</v>
      </c>
      <c r="L2530">
        <v>33.778440000000003</v>
      </c>
      <c r="M2530" t="s">
        <v>374</v>
      </c>
      <c r="N2530">
        <v>7.9</v>
      </c>
      <c r="O2530">
        <v>38</v>
      </c>
      <c r="P2530">
        <v>21</v>
      </c>
      <c r="Q2530">
        <v>24</v>
      </c>
      <c r="R2530">
        <v>4834.72</v>
      </c>
      <c r="S2530">
        <v>46.05</v>
      </c>
      <c r="T2530">
        <v>104.19</v>
      </c>
      <c r="U2530">
        <v>10.56</v>
      </c>
      <c r="V2530">
        <v>862</v>
      </c>
      <c r="W2530">
        <v>57.41</v>
      </c>
    </row>
    <row r="2531" spans="1:23" x14ac:dyDescent="0.25">
      <c r="A2531" t="s">
        <v>1479</v>
      </c>
      <c r="B2531">
        <v>2678</v>
      </c>
      <c r="C2531" t="s">
        <v>3147</v>
      </c>
      <c r="D2531" s="3">
        <v>41138</v>
      </c>
      <c r="E2531">
        <v>2226775.6160300002</v>
      </c>
      <c r="F2531">
        <v>1374477.03975</v>
      </c>
      <c r="G2531" t="s">
        <v>583</v>
      </c>
      <c r="H2531" t="s">
        <v>584</v>
      </c>
      <c r="I2531" t="s">
        <v>372</v>
      </c>
      <c r="J2531" t="s">
        <v>373</v>
      </c>
      <c r="K2531">
        <v>-84.396410000000003</v>
      </c>
      <c r="L2531">
        <v>33.778320000000001</v>
      </c>
      <c r="M2531" t="s">
        <v>374</v>
      </c>
      <c r="N2531">
        <v>8.5</v>
      </c>
      <c r="O2531">
        <v>35</v>
      </c>
      <c r="P2531">
        <v>23</v>
      </c>
      <c r="Q2531">
        <v>20</v>
      </c>
      <c r="R2531">
        <v>1946.76</v>
      </c>
      <c r="S2531">
        <v>36.090000000000003</v>
      </c>
      <c r="T2531">
        <v>200.75</v>
      </c>
      <c r="U2531">
        <v>19.78</v>
      </c>
      <c r="V2531">
        <v>916</v>
      </c>
      <c r="W2531">
        <v>23.12</v>
      </c>
    </row>
    <row r="2532" spans="1:23" x14ac:dyDescent="0.25">
      <c r="A2532" t="s">
        <v>1479</v>
      </c>
      <c r="B2532">
        <v>2679</v>
      </c>
      <c r="C2532" t="s">
        <v>3148</v>
      </c>
      <c r="D2532" s="3">
        <v>41138</v>
      </c>
      <c r="E2532">
        <v>2226742.65729</v>
      </c>
      <c r="F2532">
        <v>1374614.6012299999</v>
      </c>
      <c r="G2532" t="s">
        <v>390</v>
      </c>
      <c r="H2532" t="s">
        <v>391</v>
      </c>
      <c r="I2532" t="s">
        <v>372</v>
      </c>
      <c r="J2532" t="s">
        <v>373</v>
      </c>
      <c r="K2532">
        <v>-84.396519999999995</v>
      </c>
      <c r="L2532">
        <v>33.778700000000001</v>
      </c>
      <c r="M2532" t="s">
        <v>374</v>
      </c>
      <c r="N2532">
        <v>5.9</v>
      </c>
      <c r="O2532">
        <v>26</v>
      </c>
      <c r="P2532">
        <v>20</v>
      </c>
      <c r="Q2532">
        <v>21</v>
      </c>
      <c r="R2532">
        <v>1590.15</v>
      </c>
      <c r="S2532">
        <v>21.94</v>
      </c>
      <c r="T2532">
        <v>84.77</v>
      </c>
      <c r="U2532">
        <v>11.64</v>
      </c>
      <c r="V2532">
        <v>645</v>
      </c>
      <c r="W2532">
        <v>18.88</v>
      </c>
    </row>
    <row r="2533" spans="1:23" x14ac:dyDescent="0.25">
      <c r="A2533" t="s">
        <v>1479</v>
      </c>
      <c r="B2533">
        <v>2680</v>
      </c>
      <c r="C2533" t="s">
        <v>3149</v>
      </c>
      <c r="D2533" s="3">
        <v>41138</v>
      </c>
      <c r="E2533">
        <v>2226760.93768</v>
      </c>
      <c r="F2533">
        <v>1374612.6426200001</v>
      </c>
      <c r="G2533" t="s">
        <v>1562</v>
      </c>
      <c r="H2533" t="s">
        <v>53</v>
      </c>
      <c r="I2533" t="s">
        <v>372</v>
      </c>
      <c r="J2533" t="s">
        <v>381</v>
      </c>
      <c r="K2533">
        <v>-84.396460000000005</v>
      </c>
      <c r="L2533">
        <v>33.778700000000001</v>
      </c>
      <c r="M2533" t="s">
        <v>374</v>
      </c>
      <c r="N2533">
        <v>5.5</v>
      </c>
      <c r="O2533">
        <v>17</v>
      </c>
      <c r="P2533">
        <v>14</v>
      </c>
      <c r="Q2533">
        <v>16</v>
      </c>
      <c r="R2533">
        <v>619.14</v>
      </c>
      <c r="S2533">
        <v>9.68</v>
      </c>
      <c r="T2533">
        <v>62.39</v>
      </c>
      <c r="U2533">
        <v>9.3699999999999992</v>
      </c>
      <c r="V2533">
        <v>291</v>
      </c>
      <c r="W2533">
        <v>7.35</v>
      </c>
    </row>
    <row r="2534" spans="1:23" x14ac:dyDescent="0.25">
      <c r="A2534" t="s">
        <v>1479</v>
      </c>
      <c r="B2534">
        <v>2681</v>
      </c>
      <c r="C2534" t="s">
        <v>3150</v>
      </c>
      <c r="D2534" s="3">
        <v>41138</v>
      </c>
      <c r="E2534">
        <v>2226733.9523499999</v>
      </c>
      <c r="F2534">
        <v>1374644.8509200001</v>
      </c>
      <c r="G2534" t="s">
        <v>416</v>
      </c>
      <c r="H2534" t="s">
        <v>417</v>
      </c>
      <c r="I2534" t="s">
        <v>372</v>
      </c>
      <c r="J2534" t="s">
        <v>381</v>
      </c>
      <c r="K2534">
        <v>-84.396550000000005</v>
      </c>
      <c r="L2534">
        <v>33.778779999999998</v>
      </c>
      <c r="M2534" t="s">
        <v>374</v>
      </c>
      <c r="N2534">
        <v>5.6</v>
      </c>
      <c r="O2534">
        <v>16</v>
      </c>
      <c r="P2534">
        <v>17</v>
      </c>
      <c r="Q2534">
        <v>17</v>
      </c>
      <c r="R2534">
        <v>876.51</v>
      </c>
      <c r="S2534">
        <v>20.39</v>
      </c>
      <c r="T2534">
        <v>57.12</v>
      </c>
      <c r="U2534">
        <v>8.4</v>
      </c>
      <c r="V2534">
        <v>331</v>
      </c>
      <c r="W2534">
        <v>10.41</v>
      </c>
    </row>
    <row r="2535" spans="1:23" x14ac:dyDescent="0.25">
      <c r="A2535" t="s">
        <v>1479</v>
      </c>
      <c r="B2535">
        <v>2682</v>
      </c>
      <c r="C2535" t="s">
        <v>3151</v>
      </c>
      <c r="D2535" s="3">
        <v>41138</v>
      </c>
      <c r="E2535">
        <v>2226778.3475700002</v>
      </c>
      <c r="F2535">
        <v>1374622.6532999999</v>
      </c>
      <c r="G2535" t="s">
        <v>1562</v>
      </c>
      <c r="H2535" t="s">
        <v>53</v>
      </c>
      <c r="I2535" t="s">
        <v>372</v>
      </c>
      <c r="J2535" t="s">
        <v>381</v>
      </c>
      <c r="K2535">
        <v>-84.3964</v>
      </c>
      <c r="L2535">
        <v>33.77872</v>
      </c>
      <c r="M2535" t="s">
        <v>374</v>
      </c>
      <c r="N2535">
        <v>6.2</v>
      </c>
      <c r="O2535">
        <v>16</v>
      </c>
      <c r="P2535">
        <v>17</v>
      </c>
      <c r="Q2535">
        <v>17</v>
      </c>
      <c r="R2535">
        <v>761.55</v>
      </c>
      <c r="S2535">
        <v>11.9</v>
      </c>
      <c r="T2535">
        <v>82.7</v>
      </c>
      <c r="U2535">
        <v>11</v>
      </c>
      <c r="V2535">
        <v>695</v>
      </c>
      <c r="W2535">
        <v>9.0399999999999991</v>
      </c>
    </row>
    <row r="2536" spans="1:23" x14ac:dyDescent="0.25">
      <c r="A2536" t="s">
        <v>1479</v>
      </c>
      <c r="B2536">
        <v>2683</v>
      </c>
      <c r="C2536" t="s">
        <v>3152</v>
      </c>
      <c r="D2536" s="3">
        <v>41138</v>
      </c>
      <c r="E2536">
        <v>2226809.6853700001</v>
      </c>
      <c r="F2536">
        <v>1374609.59589</v>
      </c>
      <c r="G2536" t="s">
        <v>1562</v>
      </c>
      <c r="H2536" t="s">
        <v>53</v>
      </c>
      <c r="I2536" t="s">
        <v>380</v>
      </c>
      <c r="J2536" t="s">
        <v>381</v>
      </c>
      <c r="K2536">
        <v>-84.396299999999997</v>
      </c>
      <c r="L2536">
        <v>33.778689999999997</v>
      </c>
      <c r="M2536" t="s">
        <v>374</v>
      </c>
      <c r="N2536">
        <v>6.1</v>
      </c>
      <c r="O2536">
        <v>17</v>
      </c>
      <c r="P2536">
        <v>23</v>
      </c>
      <c r="Q2536">
        <v>19</v>
      </c>
      <c r="R2536">
        <v>1282.4100000000001</v>
      </c>
      <c r="S2536">
        <v>20.04</v>
      </c>
      <c r="T2536">
        <v>79.849999999999994</v>
      </c>
      <c r="U2536">
        <v>10.78</v>
      </c>
      <c r="V2536">
        <v>594</v>
      </c>
      <c r="W2536">
        <v>15.23</v>
      </c>
    </row>
    <row r="2537" spans="1:23" x14ac:dyDescent="0.25">
      <c r="A2537" t="s">
        <v>1479</v>
      </c>
      <c r="B2537">
        <v>2684</v>
      </c>
      <c r="C2537" t="s">
        <v>3153</v>
      </c>
      <c r="D2537" s="3">
        <v>41138</v>
      </c>
      <c r="E2537">
        <v>2226824.4837799999</v>
      </c>
      <c r="F2537">
        <v>1374594.79748</v>
      </c>
      <c r="G2537" t="s">
        <v>390</v>
      </c>
      <c r="H2537" t="s">
        <v>391</v>
      </c>
      <c r="I2537" t="s">
        <v>372</v>
      </c>
      <c r="J2537" t="s">
        <v>373</v>
      </c>
      <c r="K2537">
        <v>-84.396249999999995</v>
      </c>
      <c r="L2537">
        <v>33.778649999999999</v>
      </c>
      <c r="M2537" t="s">
        <v>374</v>
      </c>
      <c r="N2537">
        <v>7.1</v>
      </c>
      <c r="O2537">
        <v>39</v>
      </c>
      <c r="P2537">
        <v>18</v>
      </c>
      <c r="Q2537">
        <v>18</v>
      </c>
      <c r="R2537">
        <v>1642.47</v>
      </c>
      <c r="S2537">
        <v>22.66</v>
      </c>
      <c r="T2537">
        <v>131.33000000000001</v>
      </c>
      <c r="U2537">
        <v>14.9</v>
      </c>
      <c r="V2537">
        <v>698</v>
      </c>
      <c r="W2537">
        <v>19.5</v>
      </c>
    </row>
    <row r="2538" spans="1:23" x14ac:dyDescent="0.25">
      <c r="A2538" t="s">
        <v>1479</v>
      </c>
      <c r="B2538">
        <v>2685</v>
      </c>
      <c r="C2538" t="s">
        <v>3154</v>
      </c>
      <c r="D2538" s="3">
        <v>41138</v>
      </c>
      <c r="E2538">
        <v>2226835.0698799998</v>
      </c>
      <c r="F2538">
        <v>1374593.5905899999</v>
      </c>
      <c r="G2538" t="s">
        <v>390</v>
      </c>
      <c r="H2538" t="s">
        <v>391</v>
      </c>
      <c r="I2538" t="s">
        <v>372</v>
      </c>
      <c r="J2538" t="s">
        <v>373</v>
      </c>
      <c r="K2538">
        <v>-84.396209999999996</v>
      </c>
      <c r="L2538">
        <v>33.778640000000003</v>
      </c>
      <c r="M2538" t="s">
        <v>374</v>
      </c>
      <c r="N2538">
        <v>6.2</v>
      </c>
      <c r="O2538">
        <v>41</v>
      </c>
      <c r="P2538">
        <v>15</v>
      </c>
      <c r="Q2538">
        <v>15</v>
      </c>
      <c r="R2538">
        <v>1097.92</v>
      </c>
      <c r="S2538">
        <v>15.15</v>
      </c>
      <c r="T2538">
        <v>95.31</v>
      </c>
      <c r="U2538">
        <v>12.43</v>
      </c>
      <c r="V2538">
        <v>740</v>
      </c>
      <c r="W2538">
        <v>13.04</v>
      </c>
    </row>
    <row r="2539" spans="1:23" x14ac:dyDescent="0.25">
      <c r="A2539" t="s">
        <v>1479</v>
      </c>
      <c r="B2539">
        <v>2686</v>
      </c>
      <c r="C2539" t="s">
        <v>3155</v>
      </c>
      <c r="D2539" s="3">
        <v>41138</v>
      </c>
      <c r="E2539">
        <v>2226847.9871299998</v>
      </c>
      <c r="F2539">
        <v>1374593.92698</v>
      </c>
      <c r="G2539" t="s">
        <v>390</v>
      </c>
      <c r="H2539" t="s">
        <v>391</v>
      </c>
      <c r="I2539" t="s">
        <v>372</v>
      </c>
      <c r="J2539" t="s">
        <v>373</v>
      </c>
      <c r="K2539">
        <v>-84.396169999999998</v>
      </c>
      <c r="L2539">
        <v>33.778649999999999</v>
      </c>
      <c r="M2539" t="s">
        <v>374</v>
      </c>
      <c r="N2539">
        <v>7.2</v>
      </c>
      <c r="O2539">
        <v>38</v>
      </c>
      <c r="P2539">
        <v>22</v>
      </c>
      <c r="Q2539">
        <v>19</v>
      </c>
      <c r="R2539">
        <v>1756.13</v>
      </c>
      <c r="S2539">
        <v>24.23</v>
      </c>
      <c r="T2539">
        <v>135.74</v>
      </c>
      <c r="U2539">
        <v>15.17</v>
      </c>
      <c r="V2539">
        <v>821</v>
      </c>
      <c r="W2539">
        <v>20.85</v>
      </c>
    </row>
    <row r="2540" spans="1:23" x14ac:dyDescent="0.25">
      <c r="A2540" t="s">
        <v>1479</v>
      </c>
      <c r="B2540">
        <v>2687</v>
      </c>
      <c r="C2540" t="s">
        <v>3156</v>
      </c>
      <c r="D2540" s="3">
        <v>41138</v>
      </c>
      <c r="E2540">
        <v>2226846.5427000001</v>
      </c>
      <c r="F2540">
        <v>1374608.25031</v>
      </c>
      <c r="G2540" t="s">
        <v>390</v>
      </c>
      <c r="H2540" t="s">
        <v>391</v>
      </c>
      <c r="I2540" t="s">
        <v>372</v>
      </c>
      <c r="J2540" t="s">
        <v>373</v>
      </c>
      <c r="K2540">
        <v>-84.396180000000001</v>
      </c>
      <c r="L2540">
        <v>33.778680000000001</v>
      </c>
      <c r="M2540" t="s">
        <v>374</v>
      </c>
      <c r="N2540">
        <v>6.2</v>
      </c>
      <c r="O2540">
        <v>36</v>
      </c>
      <c r="P2540">
        <v>18</v>
      </c>
      <c r="Q2540">
        <v>19</v>
      </c>
      <c r="R2540">
        <v>1991.32</v>
      </c>
      <c r="S2540">
        <v>27.47</v>
      </c>
      <c r="T2540">
        <v>95.31</v>
      </c>
      <c r="U2540">
        <v>12.43</v>
      </c>
      <c r="V2540">
        <v>740</v>
      </c>
      <c r="W2540">
        <v>23.65</v>
      </c>
    </row>
    <row r="2541" spans="1:23" x14ac:dyDescent="0.25">
      <c r="A2541" t="s">
        <v>1479</v>
      </c>
      <c r="B2541">
        <v>2688</v>
      </c>
      <c r="C2541" t="s">
        <v>3157</v>
      </c>
      <c r="D2541" s="3">
        <v>41138</v>
      </c>
      <c r="E2541">
        <v>2226834.4325000001</v>
      </c>
      <c r="F2541">
        <v>1374609.52507</v>
      </c>
      <c r="G2541" t="s">
        <v>390</v>
      </c>
      <c r="H2541" t="s">
        <v>391</v>
      </c>
      <c r="I2541" t="s">
        <v>372</v>
      </c>
      <c r="J2541" t="s">
        <v>373</v>
      </c>
      <c r="K2541">
        <v>-84.396209999999996</v>
      </c>
      <c r="L2541">
        <v>33.778689999999997</v>
      </c>
      <c r="M2541" t="s">
        <v>374</v>
      </c>
      <c r="N2541">
        <v>5.6</v>
      </c>
      <c r="O2541">
        <v>37</v>
      </c>
      <c r="P2541">
        <v>14</v>
      </c>
      <c r="Q2541">
        <v>15</v>
      </c>
      <c r="R2541">
        <v>944.75</v>
      </c>
      <c r="S2541">
        <v>13.03</v>
      </c>
      <c r="T2541">
        <v>74.91</v>
      </c>
      <c r="U2541">
        <v>10.87</v>
      </c>
      <c r="V2541">
        <v>581</v>
      </c>
      <c r="W2541">
        <v>11.22</v>
      </c>
    </row>
    <row r="2542" spans="1:23" x14ac:dyDescent="0.25">
      <c r="A2542" t="s">
        <v>1479</v>
      </c>
      <c r="B2542">
        <v>2689</v>
      </c>
      <c r="C2542" t="s">
        <v>3158</v>
      </c>
      <c r="D2542" s="3">
        <v>41138</v>
      </c>
      <c r="E2542">
        <v>2226823.5970600001</v>
      </c>
      <c r="F2542">
        <v>1374610.1624400001</v>
      </c>
      <c r="G2542" t="s">
        <v>390</v>
      </c>
      <c r="H2542" t="s">
        <v>391</v>
      </c>
      <c r="I2542" t="s">
        <v>372</v>
      </c>
      <c r="J2542" t="s">
        <v>373</v>
      </c>
      <c r="K2542">
        <v>-84.396249999999995</v>
      </c>
      <c r="L2542">
        <v>33.778689999999997</v>
      </c>
      <c r="M2542" t="s">
        <v>374</v>
      </c>
      <c r="N2542">
        <v>6.2</v>
      </c>
      <c r="O2542">
        <v>40</v>
      </c>
      <c r="P2542">
        <v>14</v>
      </c>
      <c r="Q2542">
        <v>14</v>
      </c>
      <c r="R2542">
        <v>1323.21</v>
      </c>
      <c r="S2542">
        <v>18.25</v>
      </c>
      <c r="T2542">
        <v>95.31</v>
      </c>
      <c r="U2542">
        <v>12.43</v>
      </c>
      <c r="V2542">
        <v>740</v>
      </c>
      <c r="W2542">
        <v>15.71</v>
      </c>
    </row>
    <row r="2543" spans="1:23" x14ac:dyDescent="0.25">
      <c r="A2543" t="s">
        <v>1479</v>
      </c>
      <c r="B2543">
        <v>2690</v>
      </c>
      <c r="C2543" t="s">
        <v>3159</v>
      </c>
      <c r="D2543" s="3">
        <v>41138</v>
      </c>
      <c r="E2543">
        <v>2226845.9053199999</v>
      </c>
      <c r="F2543">
        <v>1374622.9100299999</v>
      </c>
      <c r="G2543" t="s">
        <v>390</v>
      </c>
      <c r="H2543" t="s">
        <v>391</v>
      </c>
      <c r="I2543" t="s">
        <v>372</v>
      </c>
      <c r="J2543" t="s">
        <v>373</v>
      </c>
      <c r="K2543">
        <v>-84.396180000000001</v>
      </c>
      <c r="L2543">
        <v>33.77872</v>
      </c>
      <c r="M2543" t="s">
        <v>374</v>
      </c>
      <c r="N2543">
        <v>5.5</v>
      </c>
      <c r="O2543">
        <v>29</v>
      </c>
      <c r="P2543">
        <v>22</v>
      </c>
      <c r="Q2543">
        <v>25</v>
      </c>
      <c r="R2543">
        <v>2232.11</v>
      </c>
      <c r="S2543">
        <v>30.78</v>
      </c>
      <c r="T2543">
        <v>71.78</v>
      </c>
      <c r="U2543">
        <v>10.6</v>
      </c>
      <c r="V2543">
        <v>560</v>
      </c>
      <c r="W2543">
        <v>26.51</v>
      </c>
    </row>
    <row r="2544" spans="1:23" x14ac:dyDescent="0.25">
      <c r="A2544" t="s">
        <v>1479</v>
      </c>
      <c r="B2544">
        <v>2691</v>
      </c>
      <c r="C2544" t="s">
        <v>3160</v>
      </c>
      <c r="D2544" s="3">
        <v>41138</v>
      </c>
      <c r="E2544">
        <v>2226803.83831</v>
      </c>
      <c r="F2544">
        <v>1374623.8660899999</v>
      </c>
      <c r="G2544" t="s">
        <v>554</v>
      </c>
      <c r="H2544" t="s">
        <v>555</v>
      </c>
      <c r="I2544" t="s">
        <v>372</v>
      </c>
      <c r="J2544" t="s">
        <v>381</v>
      </c>
      <c r="K2544">
        <v>-84.396320000000003</v>
      </c>
      <c r="L2544">
        <v>33.778730000000003</v>
      </c>
      <c r="M2544" t="s">
        <v>374</v>
      </c>
      <c r="N2544">
        <v>1.5</v>
      </c>
      <c r="O2544">
        <v>8</v>
      </c>
      <c r="P2544">
        <v>6</v>
      </c>
      <c r="Q2544">
        <v>6</v>
      </c>
      <c r="R2544">
        <v>103.98</v>
      </c>
      <c r="S2544">
        <v>3.04</v>
      </c>
      <c r="T2544">
        <v>12.39</v>
      </c>
      <c r="U2544">
        <v>3.75</v>
      </c>
      <c r="V2544">
        <v>133</v>
      </c>
      <c r="W2544">
        <v>1.23</v>
      </c>
    </row>
    <row r="2545" spans="1:23" x14ac:dyDescent="0.25">
      <c r="A2545" t="s">
        <v>1479</v>
      </c>
      <c r="B2545">
        <v>2692</v>
      </c>
      <c r="C2545" t="s">
        <v>3161</v>
      </c>
      <c r="D2545" s="3">
        <v>41138</v>
      </c>
      <c r="E2545">
        <v>2226817.22327</v>
      </c>
      <c r="F2545">
        <v>1374625.1408500001</v>
      </c>
      <c r="G2545" t="s">
        <v>500</v>
      </c>
      <c r="H2545" t="s">
        <v>501</v>
      </c>
      <c r="I2545" t="s">
        <v>372</v>
      </c>
      <c r="J2545" t="s">
        <v>381</v>
      </c>
      <c r="K2545">
        <v>-84.396270000000001</v>
      </c>
      <c r="L2545">
        <v>33.778730000000003</v>
      </c>
      <c r="M2545" t="s">
        <v>374</v>
      </c>
      <c r="N2545">
        <v>9.6</v>
      </c>
      <c r="O2545">
        <v>21</v>
      </c>
      <c r="P2545">
        <v>11</v>
      </c>
      <c r="Q2545">
        <v>12</v>
      </c>
      <c r="R2545">
        <v>614.94000000000005</v>
      </c>
      <c r="S2545">
        <v>17.02</v>
      </c>
      <c r="T2545">
        <v>245.88</v>
      </c>
      <c r="U2545">
        <v>20.350000000000001</v>
      </c>
      <c r="V2545">
        <v>1221</v>
      </c>
      <c r="W2545">
        <v>12.69</v>
      </c>
    </row>
    <row r="2546" spans="1:23" x14ac:dyDescent="0.25">
      <c r="A2546" t="s">
        <v>1479</v>
      </c>
      <c r="B2546">
        <v>2693</v>
      </c>
      <c r="C2546" t="s">
        <v>3162</v>
      </c>
      <c r="D2546" s="3">
        <v>41138</v>
      </c>
      <c r="E2546">
        <v>2226834.4325000001</v>
      </c>
      <c r="F2546">
        <v>1374635.9763</v>
      </c>
      <c r="G2546" t="s">
        <v>1439</v>
      </c>
      <c r="H2546" t="s">
        <v>1440</v>
      </c>
      <c r="I2546" t="s">
        <v>372</v>
      </c>
      <c r="J2546" t="s">
        <v>381</v>
      </c>
      <c r="K2546">
        <v>-84.39622</v>
      </c>
      <c r="L2546">
        <v>33.778759999999998</v>
      </c>
      <c r="M2546" t="s">
        <v>374</v>
      </c>
      <c r="N2546">
        <v>2.1</v>
      </c>
      <c r="O2546">
        <v>6</v>
      </c>
      <c r="P2546">
        <v>6</v>
      </c>
      <c r="Q2546">
        <v>6</v>
      </c>
      <c r="R2546">
        <v>73.63</v>
      </c>
      <c r="S2546">
        <v>1.1200000000000001</v>
      </c>
      <c r="T2546">
        <v>7.89</v>
      </c>
      <c r="U2546">
        <v>2.16</v>
      </c>
      <c r="V2546">
        <v>41</v>
      </c>
      <c r="W2546">
        <v>0.87</v>
      </c>
    </row>
    <row r="2547" spans="1:23" x14ac:dyDescent="0.25">
      <c r="A2547" t="s">
        <v>1479</v>
      </c>
      <c r="B2547">
        <v>2694</v>
      </c>
      <c r="C2547" t="s">
        <v>3163</v>
      </c>
      <c r="D2547" s="3">
        <v>41138</v>
      </c>
      <c r="E2547">
        <v>2226842.7184299999</v>
      </c>
      <c r="F2547">
        <v>1374651.27339</v>
      </c>
      <c r="G2547" t="s">
        <v>383</v>
      </c>
      <c r="H2547" t="s">
        <v>384</v>
      </c>
      <c r="I2547" t="s">
        <v>407</v>
      </c>
      <c r="J2547" t="s">
        <v>373</v>
      </c>
      <c r="K2547">
        <v>-84.396190000000004</v>
      </c>
      <c r="L2547">
        <v>33.778799999999997</v>
      </c>
      <c r="M2547" t="s">
        <v>374</v>
      </c>
      <c r="N2547">
        <v>5.3</v>
      </c>
      <c r="O2547">
        <v>29</v>
      </c>
      <c r="P2547">
        <v>17</v>
      </c>
      <c r="Q2547">
        <v>19</v>
      </c>
      <c r="R2547">
        <v>1559.48</v>
      </c>
      <c r="S2547">
        <v>39.44</v>
      </c>
      <c r="T2547">
        <v>73.66</v>
      </c>
      <c r="U2547">
        <v>10.34</v>
      </c>
      <c r="V2547">
        <v>264</v>
      </c>
      <c r="W2547">
        <v>18.52</v>
      </c>
    </row>
    <row r="2548" spans="1:23" x14ac:dyDescent="0.25">
      <c r="A2548" t="s">
        <v>1479</v>
      </c>
      <c r="B2548">
        <v>2695</v>
      </c>
      <c r="C2548" t="s">
        <v>3164</v>
      </c>
      <c r="D2548" s="3">
        <v>41138</v>
      </c>
      <c r="E2548">
        <v>2226833.7951199999</v>
      </c>
      <c r="F2548">
        <v>1374690.7908999999</v>
      </c>
      <c r="G2548" t="s">
        <v>390</v>
      </c>
      <c r="H2548" t="s">
        <v>391</v>
      </c>
      <c r="I2548" t="s">
        <v>372</v>
      </c>
      <c r="J2548" t="s">
        <v>373</v>
      </c>
      <c r="K2548">
        <v>-84.39622</v>
      </c>
      <c r="L2548">
        <v>33.778910000000003</v>
      </c>
      <c r="M2548" t="s">
        <v>374</v>
      </c>
      <c r="N2548">
        <v>5.2</v>
      </c>
      <c r="O2548">
        <v>28</v>
      </c>
      <c r="P2548">
        <v>20</v>
      </c>
      <c r="Q2548">
        <v>20</v>
      </c>
      <c r="R2548">
        <v>1614.59</v>
      </c>
      <c r="S2548">
        <v>22.27</v>
      </c>
      <c r="T2548">
        <v>62.88</v>
      </c>
      <c r="U2548">
        <v>9.85</v>
      </c>
      <c r="V2548">
        <v>476</v>
      </c>
      <c r="W2548">
        <v>19.170000000000002</v>
      </c>
    </row>
    <row r="2549" spans="1:23" x14ac:dyDescent="0.25">
      <c r="A2549" t="s">
        <v>1479</v>
      </c>
      <c r="B2549">
        <v>2696</v>
      </c>
      <c r="C2549" t="s">
        <v>3165</v>
      </c>
      <c r="D2549" s="3">
        <v>41138</v>
      </c>
      <c r="E2549">
        <v>2226811.48685</v>
      </c>
      <c r="F2549">
        <v>1374685.0544799999</v>
      </c>
      <c r="G2549" t="s">
        <v>1562</v>
      </c>
      <c r="H2549" t="s">
        <v>53</v>
      </c>
      <c r="I2549" t="s">
        <v>372</v>
      </c>
      <c r="J2549" t="s">
        <v>381</v>
      </c>
      <c r="K2549">
        <v>-84.396289999999993</v>
      </c>
      <c r="L2549">
        <v>33.7789</v>
      </c>
      <c r="M2549" t="s">
        <v>374</v>
      </c>
      <c r="N2549">
        <v>5.6</v>
      </c>
      <c r="O2549">
        <v>16</v>
      </c>
      <c r="P2549">
        <v>15</v>
      </c>
      <c r="Q2549">
        <v>14</v>
      </c>
      <c r="R2549">
        <v>545.84</v>
      </c>
      <c r="S2549">
        <v>8.5299999999999994</v>
      </c>
      <c r="T2549">
        <v>64.86</v>
      </c>
      <c r="U2549">
        <v>9.57</v>
      </c>
      <c r="V2549">
        <v>368</v>
      </c>
      <c r="W2549">
        <v>6.48</v>
      </c>
    </row>
    <row r="2550" spans="1:23" x14ac:dyDescent="0.25">
      <c r="A2550" t="s">
        <v>1479</v>
      </c>
      <c r="B2550">
        <v>2697</v>
      </c>
      <c r="C2550" t="s">
        <v>3166</v>
      </c>
      <c r="D2550" s="3">
        <v>41138</v>
      </c>
      <c r="E2550">
        <v>2226845.9053199999</v>
      </c>
      <c r="F2550">
        <v>1374700.98896</v>
      </c>
      <c r="G2550" t="s">
        <v>1766</v>
      </c>
      <c r="H2550" t="s">
        <v>48</v>
      </c>
      <c r="I2550" t="s">
        <v>372</v>
      </c>
      <c r="J2550" t="s">
        <v>373</v>
      </c>
      <c r="K2550">
        <v>-84.396180000000001</v>
      </c>
      <c r="L2550">
        <v>33.778939999999999</v>
      </c>
      <c r="M2550" t="s">
        <v>374</v>
      </c>
      <c r="N2550">
        <v>7.3</v>
      </c>
      <c r="O2550">
        <v>15</v>
      </c>
      <c r="P2550">
        <v>21</v>
      </c>
      <c r="Q2550">
        <v>30</v>
      </c>
      <c r="R2550">
        <v>943.67</v>
      </c>
      <c r="S2550">
        <v>14.95</v>
      </c>
      <c r="T2550">
        <v>147.16</v>
      </c>
      <c r="U2550">
        <v>16.73</v>
      </c>
      <c r="V2550">
        <v>706</v>
      </c>
      <c r="W2550">
        <v>11.21</v>
      </c>
    </row>
    <row r="2551" spans="1:23" x14ac:dyDescent="0.25">
      <c r="A2551" t="s">
        <v>1479</v>
      </c>
      <c r="B2551">
        <v>2698</v>
      </c>
      <c r="C2551" t="s">
        <v>3167</v>
      </c>
      <c r="D2551" s="3">
        <v>41138</v>
      </c>
      <c r="E2551">
        <v>2226803.83831</v>
      </c>
      <c r="F2551">
        <v>1374715.6486800001</v>
      </c>
      <c r="G2551" t="s">
        <v>1562</v>
      </c>
      <c r="H2551" t="s">
        <v>53</v>
      </c>
      <c r="I2551" t="s">
        <v>372</v>
      </c>
      <c r="J2551" t="s">
        <v>381</v>
      </c>
      <c r="K2551">
        <v>-84.396320000000003</v>
      </c>
      <c r="L2551">
        <v>33.778979999999997</v>
      </c>
      <c r="M2551" t="s">
        <v>374</v>
      </c>
      <c r="N2551">
        <v>5.8</v>
      </c>
      <c r="O2551">
        <v>15</v>
      </c>
      <c r="P2551">
        <v>16</v>
      </c>
      <c r="Q2551">
        <v>19</v>
      </c>
      <c r="R2551">
        <v>679.1</v>
      </c>
      <c r="S2551">
        <v>10.63</v>
      </c>
      <c r="T2551">
        <v>70.239999999999995</v>
      </c>
      <c r="U2551">
        <v>10.01</v>
      </c>
      <c r="V2551">
        <v>375</v>
      </c>
      <c r="W2551">
        <v>8.06</v>
      </c>
    </row>
    <row r="2552" spans="1:23" x14ac:dyDescent="0.25">
      <c r="A2552" t="s">
        <v>2926</v>
      </c>
      <c r="B2552">
        <v>2699</v>
      </c>
      <c r="C2552" t="s">
        <v>3168</v>
      </c>
      <c r="D2552" s="3">
        <v>41138</v>
      </c>
      <c r="E2552">
        <v>2226835.0698799998</v>
      </c>
      <c r="F2552">
        <v>1374736.0448100001</v>
      </c>
      <c r="G2552" t="s">
        <v>1562</v>
      </c>
      <c r="H2552" t="s">
        <v>53</v>
      </c>
      <c r="I2552" t="s">
        <v>380</v>
      </c>
      <c r="J2552" t="s">
        <v>373</v>
      </c>
      <c r="K2552">
        <v>-84.396209999999996</v>
      </c>
      <c r="L2552">
        <v>33.779040000000002</v>
      </c>
      <c r="M2552" t="s">
        <v>374</v>
      </c>
      <c r="N2552">
        <v>6.1</v>
      </c>
      <c r="O2552">
        <v>22</v>
      </c>
      <c r="P2552">
        <v>19</v>
      </c>
      <c r="Q2552">
        <v>18</v>
      </c>
      <c r="R2552">
        <v>1237.2</v>
      </c>
      <c r="S2552">
        <v>19.329999999999998</v>
      </c>
      <c r="T2552">
        <v>81.33</v>
      </c>
      <c r="U2552">
        <v>10.93</v>
      </c>
      <c r="V2552">
        <v>594</v>
      </c>
      <c r="W2552">
        <v>14.69</v>
      </c>
    </row>
    <row r="2553" spans="1:23" x14ac:dyDescent="0.25">
      <c r="A2553" t="s">
        <v>2926</v>
      </c>
      <c r="B2553">
        <v>2700</v>
      </c>
      <c r="C2553" t="s">
        <v>3169</v>
      </c>
      <c r="D2553" s="3">
        <v>41138</v>
      </c>
      <c r="E2553">
        <v>2226802.4614900001</v>
      </c>
      <c r="F2553">
        <v>1374738.02877</v>
      </c>
      <c r="G2553" t="s">
        <v>395</v>
      </c>
      <c r="H2553" t="s">
        <v>396</v>
      </c>
      <c r="I2553" t="s">
        <v>372</v>
      </c>
      <c r="J2553" t="s">
        <v>381</v>
      </c>
      <c r="K2553">
        <v>-84.396320000000003</v>
      </c>
      <c r="L2553">
        <v>33.779040000000002</v>
      </c>
      <c r="M2553" t="s">
        <v>374</v>
      </c>
      <c r="N2553">
        <v>7.7</v>
      </c>
      <c r="O2553">
        <v>15</v>
      </c>
      <c r="P2553">
        <v>9</v>
      </c>
      <c r="Q2553">
        <v>9</v>
      </c>
      <c r="R2553">
        <v>287.61</v>
      </c>
      <c r="S2553">
        <v>7.87</v>
      </c>
      <c r="T2553">
        <v>141.56</v>
      </c>
      <c r="U2553">
        <v>14.79</v>
      </c>
      <c r="V2553">
        <v>854</v>
      </c>
      <c r="W2553">
        <v>5.94</v>
      </c>
    </row>
    <row r="2554" spans="1:23" x14ac:dyDescent="0.25">
      <c r="A2554" t="s">
        <v>2926</v>
      </c>
      <c r="B2554">
        <v>2701</v>
      </c>
      <c r="C2554" t="s">
        <v>3170</v>
      </c>
      <c r="D2554" s="3">
        <v>41138</v>
      </c>
      <c r="E2554">
        <v>2226828.2613300001</v>
      </c>
      <c r="F2554">
        <v>1374740.60876</v>
      </c>
      <c r="G2554" t="s">
        <v>1766</v>
      </c>
      <c r="H2554" t="s">
        <v>48</v>
      </c>
      <c r="I2554" t="s">
        <v>407</v>
      </c>
      <c r="J2554" t="s">
        <v>381</v>
      </c>
      <c r="K2554">
        <v>-84.396240000000006</v>
      </c>
      <c r="L2554">
        <v>33.779049999999998</v>
      </c>
      <c r="M2554" t="s">
        <v>374</v>
      </c>
      <c r="N2554">
        <v>2.9</v>
      </c>
      <c r="O2554">
        <v>12</v>
      </c>
      <c r="P2554">
        <v>11</v>
      </c>
      <c r="Q2554">
        <v>10</v>
      </c>
      <c r="R2554">
        <v>228.09</v>
      </c>
      <c r="S2554">
        <v>3.62</v>
      </c>
      <c r="T2554">
        <v>15.52</v>
      </c>
      <c r="U2554">
        <v>4.6500000000000004</v>
      </c>
      <c r="V2554">
        <v>24</v>
      </c>
      <c r="W2554">
        <v>2.71</v>
      </c>
    </row>
    <row r="2555" spans="1:23" x14ac:dyDescent="0.25">
      <c r="A2555" t="s">
        <v>2926</v>
      </c>
      <c r="B2555">
        <v>2702</v>
      </c>
      <c r="C2555" t="s">
        <v>3171</v>
      </c>
      <c r="D2555" s="3">
        <v>41138</v>
      </c>
      <c r="E2555">
        <v>2226848.9012099998</v>
      </c>
      <c r="F2555">
        <v>1374744.39274</v>
      </c>
      <c r="G2555" t="s">
        <v>1766</v>
      </c>
      <c r="H2555" t="s">
        <v>48</v>
      </c>
      <c r="I2555" t="s">
        <v>380</v>
      </c>
      <c r="J2555" t="s">
        <v>373</v>
      </c>
      <c r="K2555">
        <v>-84.396169999999998</v>
      </c>
      <c r="L2555">
        <v>33.779060000000001</v>
      </c>
      <c r="M2555" t="s">
        <v>374</v>
      </c>
      <c r="N2555">
        <v>4</v>
      </c>
      <c r="O2555">
        <v>18</v>
      </c>
      <c r="P2555">
        <v>17</v>
      </c>
      <c r="Q2555">
        <v>19</v>
      </c>
      <c r="R2555">
        <v>870.37</v>
      </c>
      <c r="S2555">
        <v>13.8</v>
      </c>
      <c r="T2555">
        <v>33.97</v>
      </c>
      <c r="U2555">
        <v>7.23</v>
      </c>
      <c r="V2555">
        <v>48</v>
      </c>
      <c r="W2555">
        <v>10.34</v>
      </c>
    </row>
    <row r="2556" spans="1:23" x14ac:dyDescent="0.25">
      <c r="A2556" t="s">
        <v>2926</v>
      </c>
      <c r="B2556">
        <v>2703</v>
      </c>
      <c r="C2556" t="s">
        <v>3172</v>
      </c>
      <c r="D2556" s="3">
        <v>41138</v>
      </c>
      <c r="E2556">
        <v>2226844.0852399999</v>
      </c>
      <c r="F2556">
        <v>1374763.31262</v>
      </c>
      <c r="G2556" t="s">
        <v>390</v>
      </c>
      <c r="H2556" t="s">
        <v>391</v>
      </c>
      <c r="I2556" t="s">
        <v>372</v>
      </c>
      <c r="J2556" t="s">
        <v>373</v>
      </c>
      <c r="K2556">
        <v>-84.396180000000001</v>
      </c>
      <c r="L2556">
        <v>33.779110000000003</v>
      </c>
      <c r="M2556" t="s">
        <v>374</v>
      </c>
      <c r="N2556">
        <v>5.7</v>
      </c>
      <c r="O2556">
        <v>34</v>
      </c>
      <c r="P2556">
        <v>19</v>
      </c>
      <c r="Q2556">
        <v>16</v>
      </c>
      <c r="R2556">
        <v>1843</v>
      </c>
      <c r="S2556">
        <v>25.42</v>
      </c>
      <c r="T2556">
        <v>78.11</v>
      </c>
      <c r="U2556">
        <v>11.11</v>
      </c>
      <c r="V2556">
        <v>602</v>
      </c>
      <c r="W2556">
        <v>21.88</v>
      </c>
    </row>
    <row r="2557" spans="1:23" x14ac:dyDescent="0.25">
      <c r="A2557" t="s">
        <v>2926</v>
      </c>
      <c r="B2557">
        <v>2704</v>
      </c>
      <c r="C2557" t="s">
        <v>3173</v>
      </c>
      <c r="D2557" s="3">
        <v>41138</v>
      </c>
      <c r="E2557">
        <v>2226830.6693199999</v>
      </c>
      <c r="F2557">
        <v>1374763.65662</v>
      </c>
      <c r="G2557" t="s">
        <v>390</v>
      </c>
      <c r="H2557" t="s">
        <v>391</v>
      </c>
      <c r="I2557" t="s">
        <v>372</v>
      </c>
      <c r="J2557" t="s">
        <v>373</v>
      </c>
      <c r="K2557">
        <v>-84.396230000000003</v>
      </c>
      <c r="L2557">
        <v>33.779110000000003</v>
      </c>
      <c r="M2557" t="s">
        <v>374</v>
      </c>
      <c r="N2557">
        <v>5.5</v>
      </c>
      <c r="O2557">
        <v>34</v>
      </c>
      <c r="P2557">
        <v>18</v>
      </c>
      <c r="Q2557">
        <v>14</v>
      </c>
      <c r="R2557">
        <v>998.89</v>
      </c>
      <c r="S2557">
        <v>13.78</v>
      </c>
      <c r="T2557">
        <v>71.78</v>
      </c>
      <c r="U2557">
        <v>10.6</v>
      </c>
      <c r="V2557">
        <v>560</v>
      </c>
      <c r="W2557">
        <v>11.86</v>
      </c>
    </row>
    <row r="2558" spans="1:23" x14ac:dyDescent="0.25">
      <c r="A2558" t="s">
        <v>2926</v>
      </c>
      <c r="B2558">
        <v>2705</v>
      </c>
      <c r="C2558" t="s">
        <v>3174</v>
      </c>
      <c r="D2558" s="3">
        <v>41138</v>
      </c>
      <c r="E2558">
        <v>2226817.9413899998</v>
      </c>
      <c r="F2558">
        <v>1374764.6886100001</v>
      </c>
      <c r="G2558" t="s">
        <v>390</v>
      </c>
      <c r="H2558" t="s">
        <v>391</v>
      </c>
      <c r="I2558" t="s">
        <v>380</v>
      </c>
      <c r="J2558" t="s">
        <v>373</v>
      </c>
      <c r="K2558">
        <v>-84.396270000000001</v>
      </c>
      <c r="L2558">
        <v>33.779110000000003</v>
      </c>
      <c r="M2558" t="s">
        <v>374</v>
      </c>
      <c r="N2558">
        <v>6.9</v>
      </c>
      <c r="O2558">
        <v>34</v>
      </c>
      <c r="P2558">
        <v>17</v>
      </c>
      <c r="Q2558">
        <v>18</v>
      </c>
      <c r="R2558">
        <v>1841.06</v>
      </c>
      <c r="S2558">
        <v>25.4</v>
      </c>
      <c r="T2558">
        <v>122.73</v>
      </c>
      <c r="U2558">
        <v>14.33</v>
      </c>
      <c r="V2558">
        <v>825</v>
      </c>
      <c r="W2558">
        <v>21.86</v>
      </c>
    </row>
    <row r="2559" spans="1:23" x14ac:dyDescent="0.25">
      <c r="A2559" t="s">
        <v>2926</v>
      </c>
      <c r="B2559">
        <v>2706</v>
      </c>
      <c r="C2559" t="s">
        <v>3175</v>
      </c>
      <c r="D2559" s="3">
        <v>41138</v>
      </c>
      <c r="E2559">
        <v>2226792.7682699999</v>
      </c>
      <c r="F2559">
        <v>1374802.88167</v>
      </c>
      <c r="G2559" t="s">
        <v>463</v>
      </c>
      <c r="H2559" t="s">
        <v>464</v>
      </c>
      <c r="I2559" t="s">
        <v>380</v>
      </c>
      <c r="J2559" t="s">
        <v>381</v>
      </c>
      <c r="K2559">
        <v>-84.396349999999998</v>
      </c>
      <c r="L2559">
        <v>33.779220000000002</v>
      </c>
      <c r="M2559" t="s">
        <v>374</v>
      </c>
      <c r="N2559">
        <v>2</v>
      </c>
      <c r="O2559">
        <v>6</v>
      </c>
      <c r="P2559">
        <v>7</v>
      </c>
      <c r="Q2559">
        <v>6</v>
      </c>
      <c r="R2559">
        <v>70.180000000000007</v>
      </c>
      <c r="S2559">
        <v>1.08</v>
      </c>
      <c r="T2559">
        <v>17.5</v>
      </c>
      <c r="U2559">
        <v>4.5199999999999996</v>
      </c>
      <c r="V2559">
        <v>122</v>
      </c>
      <c r="W2559">
        <v>0.83</v>
      </c>
    </row>
    <row r="2560" spans="1:23" x14ac:dyDescent="0.25">
      <c r="A2560" t="s">
        <v>2926</v>
      </c>
      <c r="B2560">
        <v>2707</v>
      </c>
      <c r="C2560" t="s">
        <v>3176</v>
      </c>
      <c r="D2560" s="3">
        <v>41138</v>
      </c>
      <c r="E2560">
        <v>2226800.64475</v>
      </c>
      <c r="F2560">
        <v>1374803.4651200001</v>
      </c>
      <c r="G2560" t="s">
        <v>463</v>
      </c>
      <c r="H2560" t="s">
        <v>464</v>
      </c>
      <c r="I2560" t="s">
        <v>407</v>
      </c>
      <c r="J2560" t="s">
        <v>373</v>
      </c>
      <c r="K2560">
        <v>-84.396330000000006</v>
      </c>
      <c r="L2560">
        <v>33.779220000000002</v>
      </c>
      <c r="M2560" t="s">
        <v>374</v>
      </c>
      <c r="N2560">
        <v>2.1</v>
      </c>
      <c r="O2560">
        <v>8</v>
      </c>
      <c r="P2560">
        <v>7</v>
      </c>
      <c r="Q2560">
        <v>7</v>
      </c>
      <c r="R2560">
        <v>104.09</v>
      </c>
      <c r="S2560">
        <v>1.59</v>
      </c>
      <c r="T2560">
        <v>16.34</v>
      </c>
      <c r="U2560">
        <v>3.26</v>
      </c>
      <c r="V2560">
        <v>74</v>
      </c>
      <c r="W2560">
        <v>1.24</v>
      </c>
    </row>
    <row r="2561" spans="1:23" x14ac:dyDescent="0.25">
      <c r="A2561" t="s">
        <v>2926</v>
      </c>
      <c r="B2561">
        <v>2708</v>
      </c>
      <c r="C2561" t="s">
        <v>3177</v>
      </c>
      <c r="D2561" s="3">
        <v>41138</v>
      </c>
      <c r="E2561">
        <v>2226753.09418</v>
      </c>
      <c r="F2561">
        <v>1374788.8790500001</v>
      </c>
      <c r="G2561" t="s">
        <v>1134</v>
      </c>
      <c r="H2561" t="s">
        <v>1135</v>
      </c>
      <c r="I2561" t="s">
        <v>372</v>
      </c>
      <c r="J2561" t="s">
        <v>373</v>
      </c>
      <c r="K2561">
        <v>-84.396479999999997</v>
      </c>
      <c r="L2561">
        <v>33.779179999999997</v>
      </c>
      <c r="M2561" t="s">
        <v>374</v>
      </c>
      <c r="N2561">
        <v>6.8</v>
      </c>
      <c r="O2561">
        <v>28</v>
      </c>
      <c r="P2561">
        <v>26</v>
      </c>
      <c r="Q2561">
        <v>26</v>
      </c>
      <c r="R2561">
        <v>2105.7399999999998</v>
      </c>
      <c r="S2561">
        <v>42.57</v>
      </c>
      <c r="T2561">
        <v>67.86</v>
      </c>
      <c r="U2561">
        <v>7.3</v>
      </c>
      <c r="V2561">
        <v>799</v>
      </c>
      <c r="W2561">
        <v>25</v>
      </c>
    </row>
    <row r="2562" spans="1:23" x14ac:dyDescent="0.25">
      <c r="A2562" t="s">
        <v>2926</v>
      </c>
      <c r="B2562">
        <v>2709</v>
      </c>
      <c r="C2562" t="s">
        <v>3178</v>
      </c>
      <c r="D2562" s="3">
        <v>41138</v>
      </c>
      <c r="E2562">
        <v>2226764.76303</v>
      </c>
      <c r="F2562">
        <v>1374797.3389699999</v>
      </c>
      <c r="G2562" t="s">
        <v>1209</v>
      </c>
      <c r="H2562" t="s">
        <v>146</v>
      </c>
      <c r="I2562" t="s">
        <v>380</v>
      </c>
      <c r="J2562" t="s">
        <v>373</v>
      </c>
      <c r="K2562">
        <v>-84.396450000000002</v>
      </c>
      <c r="L2562">
        <v>33.779200000000003</v>
      </c>
      <c r="M2562" t="s">
        <v>374</v>
      </c>
      <c r="N2562">
        <v>8</v>
      </c>
      <c r="O2562">
        <v>20</v>
      </c>
      <c r="P2562">
        <v>24</v>
      </c>
      <c r="Q2562">
        <v>29</v>
      </c>
      <c r="R2562">
        <v>1707.37</v>
      </c>
      <c r="S2562">
        <v>26.19</v>
      </c>
      <c r="T2562">
        <v>154.13</v>
      </c>
      <c r="U2562">
        <v>15.79</v>
      </c>
      <c r="V2562">
        <v>907</v>
      </c>
      <c r="W2562">
        <v>20.27</v>
      </c>
    </row>
    <row r="2563" spans="1:23" x14ac:dyDescent="0.25">
      <c r="A2563" t="s">
        <v>2926</v>
      </c>
      <c r="B2563">
        <v>2710</v>
      </c>
      <c r="C2563" t="s">
        <v>3179</v>
      </c>
      <c r="D2563" s="3">
        <v>41138</v>
      </c>
      <c r="E2563">
        <v>2226887.7045100001</v>
      </c>
      <c r="F2563">
        <v>1374951.4490499999</v>
      </c>
      <c r="G2563" t="s">
        <v>390</v>
      </c>
      <c r="H2563" t="s">
        <v>391</v>
      </c>
      <c r="I2563" t="s">
        <v>380</v>
      </c>
      <c r="J2563" t="s">
        <v>373</v>
      </c>
      <c r="K2563">
        <v>-84.396039999999999</v>
      </c>
      <c r="L2563">
        <v>33.779629999999997</v>
      </c>
      <c r="M2563" t="s">
        <v>374</v>
      </c>
      <c r="N2563">
        <v>3.7</v>
      </c>
      <c r="O2563">
        <v>20</v>
      </c>
      <c r="P2563">
        <v>12</v>
      </c>
      <c r="Q2563">
        <v>11</v>
      </c>
      <c r="R2563">
        <v>340.89</v>
      </c>
      <c r="S2563">
        <v>4.7</v>
      </c>
      <c r="T2563">
        <v>28.11</v>
      </c>
      <c r="U2563">
        <v>6.31</v>
      </c>
      <c r="V2563">
        <v>254</v>
      </c>
      <c r="W2563">
        <v>4.05</v>
      </c>
    </row>
    <row r="2564" spans="1:23" x14ac:dyDescent="0.25">
      <c r="A2564" t="s">
        <v>2926</v>
      </c>
      <c r="B2564">
        <v>2711</v>
      </c>
      <c r="C2564" t="s">
        <v>3180</v>
      </c>
      <c r="D2564" s="3">
        <v>41138</v>
      </c>
      <c r="E2564">
        <v>2226854.9497600002</v>
      </c>
      <c r="F2564">
        <v>1374960.7947800001</v>
      </c>
      <c r="G2564" t="s">
        <v>390</v>
      </c>
      <c r="H2564" t="s">
        <v>391</v>
      </c>
      <c r="I2564" t="s">
        <v>372</v>
      </c>
      <c r="J2564" t="s">
        <v>373</v>
      </c>
      <c r="K2564">
        <v>-84.396150000000006</v>
      </c>
      <c r="L2564">
        <v>33.779649999999997</v>
      </c>
      <c r="M2564" t="s">
        <v>374</v>
      </c>
      <c r="N2564">
        <v>4</v>
      </c>
      <c r="O2564">
        <v>21</v>
      </c>
      <c r="P2564">
        <v>12</v>
      </c>
      <c r="Q2564">
        <v>12</v>
      </c>
      <c r="R2564">
        <v>497.83</v>
      </c>
      <c r="S2564">
        <v>6.86</v>
      </c>
      <c r="T2564">
        <v>33.799999999999997</v>
      </c>
      <c r="U2564">
        <v>6.97</v>
      </c>
      <c r="V2564">
        <v>296</v>
      </c>
      <c r="W2564">
        <v>5.91</v>
      </c>
    </row>
    <row r="2565" spans="1:23" x14ac:dyDescent="0.25">
      <c r="A2565" t="s">
        <v>2926</v>
      </c>
      <c r="B2565">
        <v>2712</v>
      </c>
      <c r="C2565" t="s">
        <v>3181</v>
      </c>
      <c r="D2565" s="3">
        <v>41138</v>
      </c>
      <c r="E2565">
        <v>2226831.9926700001</v>
      </c>
      <c r="F2565">
        <v>1374962.2564699999</v>
      </c>
      <c r="G2565" t="s">
        <v>390</v>
      </c>
      <c r="H2565" t="s">
        <v>391</v>
      </c>
      <c r="I2565" t="s">
        <v>372</v>
      </c>
      <c r="J2565" t="s">
        <v>373</v>
      </c>
      <c r="K2565">
        <v>-84.396230000000003</v>
      </c>
      <c r="L2565">
        <v>33.77966</v>
      </c>
      <c r="M2565" t="s">
        <v>374</v>
      </c>
      <c r="N2565">
        <v>5.0999999999999996</v>
      </c>
      <c r="O2565">
        <v>26</v>
      </c>
      <c r="P2565">
        <v>17</v>
      </c>
      <c r="Q2565">
        <v>21</v>
      </c>
      <c r="R2565">
        <v>1000.61</v>
      </c>
      <c r="S2565">
        <v>13.8</v>
      </c>
      <c r="T2565">
        <v>60.05</v>
      </c>
      <c r="U2565">
        <v>9.59</v>
      </c>
      <c r="V2565">
        <v>458</v>
      </c>
      <c r="W2565">
        <v>11.88</v>
      </c>
    </row>
    <row r="2566" spans="1:23" x14ac:dyDescent="0.25">
      <c r="A2566" t="s">
        <v>2926</v>
      </c>
      <c r="B2566">
        <v>2713</v>
      </c>
      <c r="C2566" t="s">
        <v>3182</v>
      </c>
      <c r="D2566" s="3">
        <v>41138</v>
      </c>
      <c r="E2566">
        <v>2226806.7140799998</v>
      </c>
      <c r="F2566">
        <v>1374963.9761000001</v>
      </c>
      <c r="G2566" t="s">
        <v>390</v>
      </c>
      <c r="H2566" t="s">
        <v>391</v>
      </c>
      <c r="I2566" t="s">
        <v>372</v>
      </c>
      <c r="J2566" t="s">
        <v>373</v>
      </c>
      <c r="K2566">
        <v>-84.39631</v>
      </c>
      <c r="L2566">
        <v>33.77966</v>
      </c>
      <c r="M2566" t="s">
        <v>374</v>
      </c>
      <c r="N2566">
        <v>5.0999999999999996</v>
      </c>
      <c r="O2566">
        <v>27</v>
      </c>
      <c r="P2566">
        <v>21</v>
      </c>
      <c r="Q2566">
        <v>21</v>
      </c>
      <c r="R2566">
        <v>1457.43</v>
      </c>
      <c r="S2566">
        <v>20.11</v>
      </c>
      <c r="T2566">
        <v>60.05</v>
      </c>
      <c r="U2566">
        <v>9.59</v>
      </c>
      <c r="V2566">
        <v>482</v>
      </c>
      <c r="W2566">
        <v>17.309999999999999</v>
      </c>
    </row>
    <row r="2567" spans="1:23" x14ac:dyDescent="0.25">
      <c r="A2567" t="s">
        <v>2926</v>
      </c>
      <c r="B2567">
        <v>2714</v>
      </c>
      <c r="C2567" t="s">
        <v>3183</v>
      </c>
      <c r="D2567" s="3">
        <v>41138</v>
      </c>
      <c r="E2567">
        <v>2226778.7860500002</v>
      </c>
      <c r="F2567">
        <v>1374763.8236499999</v>
      </c>
      <c r="G2567" t="s">
        <v>1209</v>
      </c>
      <c r="H2567" t="s">
        <v>146</v>
      </c>
      <c r="I2567" t="s">
        <v>380</v>
      </c>
      <c r="J2567" t="s">
        <v>373</v>
      </c>
      <c r="K2567">
        <v>-84.3964</v>
      </c>
      <c r="L2567">
        <v>33.779110000000003</v>
      </c>
      <c r="M2567" t="s">
        <v>374</v>
      </c>
      <c r="N2567">
        <v>5.5</v>
      </c>
      <c r="O2567">
        <v>19</v>
      </c>
      <c r="P2567">
        <v>20</v>
      </c>
      <c r="Q2567">
        <v>20</v>
      </c>
      <c r="R2567">
        <v>792.22</v>
      </c>
      <c r="S2567">
        <v>12.15</v>
      </c>
      <c r="T2567">
        <v>62.88</v>
      </c>
      <c r="U2567">
        <v>9.41</v>
      </c>
      <c r="V2567">
        <v>512</v>
      </c>
      <c r="W2567">
        <v>9.41</v>
      </c>
    </row>
    <row r="2568" spans="1:23" x14ac:dyDescent="0.25">
      <c r="A2568" t="s">
        <v>2926</v>
      </c>
      <c r="B2568">
        <v>2715</v>
      </c>
      <c r="C2568" t="s">
        <v>3184</v>
      </c>
      <c r="D2568" s="3">
        <v>41138</v>
      </c>
      <c r="E2568">
        <v>2226770.3230699999</v>
      </c>
      <c r="F2568">
        <v>1374748.92881</v>
      </c>
      <c r="G2568" t="s">
        <v>1209</v>
      </c>
      <c r="H2568" t="s">
        <v>146</v>
      </c>
      <c r="I2568" t="s">
        <v>380</v>
      </c>
      <c r="J2568" t="s">
        <v>373</v>
      </c>
      <c r="K2568">
        <v>-84.396429999999995</v>
      </c>
      <c r="L2568">
        <v>33.779069999999997</v>
      </c>
      <c r="M2568" t="s">
        <v>374</v>
      </c>
      <c r="N2568">
        <v>5.4</v>
      </c>
      <c r="O2568">
        <v>20</v>
      </c>
      <c r="P2568">
        <v>20</v>
      </c>
      <c r="Q2568">
        <v>20</v>
      </c>
      <c r="R2568">
        <v>883.82</v>
      </c>
      <c r="S2568">
        <v>13.56</v>
      </c>
      <c r="T2568">
        <v>60.43</v>
      </c>
      <c r="U2568">
        <v>9.2200000000000006</v>
      </c>
      <c r="V2568">
        <v>469</v>
      </c>
      <c r="W2568">
        <v>10.49</v>
      </c>
    </row>
    <row r="2569" spans="1:23" x14ac:dyDescent="0.25">
      <c r="A2569" t="s">
        <v>1479</v>
      </c>
      <c r="B2569">
        <v>2716</v>
      </c>
      <c r="C2569" t="s">
        <v>3185</v>
      </c>
      <c r="D2569" s="3">
        <v>41138</v>
      </c>
      <c r="E2569">
        <v>2226767.6149200001</v>
      </c>
      <c r="F2569">
        <v>1374720.8317199999</v>
      </c>
      <c r="G2569" t="s">
        <v>1517</v>
      </c>
      <c r="H2569" t="s">
        <v>1518</v>
      </c>
      <c r="I2569" t="s">
        <v>372</v>
      </c>
      <c r="J2569" t="s">
        <v>373</v>
      </c>
      <c r="K2569">
        <v>-84.396439999999998</v>
      </c>
      <c r="L2569">
        <v>33.77899</v>
      </c>
      <c r="M2569" t="s">
        <v>374</v>
      </c>
      <c r="N2569">
        <v>3.3</v>
      </c>
      <c r="O2569">
        <v>18</v>
      </c>
      <c r="P2569">
        <v>12</v>
      </c>
      <c r="Q2569">
        <v>11</v>
      </c>
      <c r="R2569">
        <v>650.14</v>
      </c>
      <c r="S2569">
        <v>7.85</v>
      </c>
      <c r="T2569">
        <v>15.9</v>
      </c>
      <c r="U2569">
        <v>4.08</v>
      </c>
      <c r="V2569">
        <v>174</v>
      </c>
      <c r="W2569">
        <v>7.72</v>
      </c>
    </row>
    <row r="2570" spans="1:23" x14ac:dyDescent="0.25">
      <c r="A2570" t="s">
        <v>1479</v>
      </c>
      <c r="B2570">
        <v>2717</v>
      </c>
      <c r="C2570" t="s">
        <v>3186</v>
      </c>
      <c r="D2570" s="3">
        <v>41138</v>
      </c>
      <c r="E2570">
        <v>2226777.2627099999</v>
      </c>
      <c r="F2570">
        <v>1374707.79874</v>
      </c>
      <c r="G2570" t="s">
        <v>383</v>
      </c>
      <c r="H2570" t="s">
        <v>384</v>
      </c>
      <c r="I2570" t="s">
        <v>380</v>
      </c>
      <c r="J2570" t="s">
        <v>373</v>
      </c>
      <c r="K2570">
        <v>-84.3964</v>
      </c>
      <c r="L2570">
        <v>33.778959999999998</v>
      </c>
      <c r="M2570" t="s">
        <v>374</v>
      </c>
      <c r="N2570">
        <v>4.0999999999999996</v>
      </c>
      <c r="O2570">
        <v>15</v>
      </c>
      <c r="P2570">
        <v>11</v>
      </c>
      <c r="Q2570">
        <v>11</v>
      </c>
      <c r="R2570">
        <v>326.14999999999998</v>
      </c>
      <c r="S2570">
        <v>8.25</v>
      </c>
      <c r="T2570">
        <v>37.06</v>
      </c>
      <c r="U2570">
        <v>6.94</v>
      </c>
      <c r="V2570">
        <v>166</v>
      </c>
      <c r="W2570">
        <v>3.87</v>
      </c>
    </row>
    <row r="2571" spans="1:23" x14ac:dyDescent="0.25">
      <c r="A2571" t="s">
        <v>1479</v>
      </c>
      <c r="B2571">
        <v>2718</v>
      </c>
      <c r="C2571" t="s">
        <v>3187</v>
      </c>
      <c r="D2571" s="3">
        <v>41138</v>
      </c>
      <c r="E2571">
        <v>2226747.8115500002</v>
      </c>
      <c r="F2571">
        <v>1374691.5498200001</v>
      </c>
      <c r="G2571" t="s">
        <v>518</v>
      </c>
      <c r="H2571" t="s">
        <v>519</v>
      </c>
      <c r="I2571" t="s">
        <v>372</v>
      </c>
      <c r="J2571" t="s">
        <v>381</v>
      </c>
      <c r="K2571">
        <v>-84.396500000000003</v>
      </c>
      <c r="L2571">
        <v>33.778910000000003</v>
      </c>
      <c r="M2571" t="s">
        <v>374</v>
      </c>
      <c r="N2571">
        <v>7</v>
      </c>
      <c r="O2571">
        <v>26</v>
      </c>
      <c r="P2571">
        <v>19</v>
      </c>
      <c r="Q2571">
        <v>18</v>
      </c>
      <c r="R2571">
        <v>1097.17</v>
      </c>
      <c r="S2571">
        <v>19.93</v>
      </c>
      <c r="T2571">
        <v>79.72</v>
      </c>
      <c r="U2571">
        <v>8.11</v>
      </c>
      <c r="V2571">
        <v>840</v>
      </c>
      <c r="W2571">
        <v>13.03</v>
      </c>
    </row>
    <row r="2572" spans="1:23" x14ac:dyDescent="0.25">
      <c r="A2572" t="s">
        <v>1479</v>
      </c>
      <c r="B2572">
        <v>2719</v>
      </c>
      <c r="C2572" t="s">
        <v>3188</v>
      </c>
      <c r="D2572" s="3">
        <v>41138</v>
      </c>
      <c r="E2572">
        <v>2226773.5389999999</v>
      </c>
      <c r="F2572">
        <v>1374671.5771999999</v>
      </c>
      <c r="G2572" t="s">
        <v>1562</v>
      </c>
      <c r="H2572" t="s">
        <v>53</v>
      </c>
      <c r="I2572" t="s">
        <v>372</v>
      </c>
      <c r="J2572" t="s">
        <v>373</v>
      </c>
      <c r="K2572">
        <v>-84.396420000000006</v>
      </c>
      <c r="L2572">
        <v>33.778860000000002</v>
      </c>
      <c r="M2572" t="s">
        <v>374</v>
      </c>
      <c r="N2572">
        <v>7.5</v>
      </c>
      <c r="O2572">
        <v>21</v>
      </c>
      <c r="P2572">
        <v>24</v>
      </c>
      <c r="Q2572">
        <v>23</v>
      </c>
      <c r="R2572">
        <v>1938.47</v>
      </c>
      <c r="S2572">
        <v>30.31</v>
      </c>
      <c r="T2572">
        <v>132.54</v>
      </c>
      <c r="U2572">
        <v>14.46</v>
      </c>
      <c r="V2572">
        <v>836</v>
      </c>
      <c r="W2572">
        <v>23.02</v>
      </c>
    </row>
    <row r="2573" spans="1:23" x14ac:dyDescent="0.25">
      <c r="A2573" t="s">
        <v>1479</v>
      </c>
      <c r="B2573">
        <v>2720</v>
      </c>
      <c r="C2573" t="s">
        <v>3189</v>
      </c>
      <c r="D2573" s="3">
        <v>41138</v>
      </c>
      <c r="E2573">
        <v>2226822.3235399998</v>
      </c>
      <c r="F2573">
        <v>1374442.7133500001</v>
      </c>
      <c r="G2573" t="s">
        <v>583</v>
      </c>
      <c r="H2573" t="s">
        <v>584</v>
      </c>
      <c r="I2573" t="s">
        <v>380</v>
      </c>
      <c r="J2573" t="s">
        <v>373</v>
      </c>
      <c r="K2573">
        <v>-84.396249999999995</v>
      </c>
      <c r="L2573">
        <v>33.778230000000001</v>
      </c>
      <c r="M2573" t="s">
        <v>374</v>
      </c>
      <c r="N2573">
        <v>5.2</v>
      </c>
      <c r="O2573">
        <v>22</v>
      </c>
      <c r="P2573">
        <v>20</v>
      </c>
      <c r="Q2573">
        <v>20</v>
      </c>
      <c r="R2573">
        <v>866.71</v>
      </c>
      <c r="S2573">
        <v>16.07</v>
      </c>
      <c r="T2573">
        <v>57.43</v>
      </c>
      <c r="U2573">
        <v>9.44</v>
      </c>
      <c r="V2573">
        <v>281</v>
      </c>
      <c r="W2573">
        <v>10.29</v>
      </c>
    </row>
    <row r="2574" spans="1:23" x14ac:dyDescent="0.25">
      <c r="A2574" t="s">
        <v>1479</v>
      </c>
      <c r="B2574">
        <v>2721</v>
      </c>
      <c r="C2574" t="s">
        <v>3190</v>
      </c>
      <c r="D2574" s="3">
        <v>41138</v>
      </c>
      <c r="E2574">
        <v>2226841.3576000002</v>
      </c>
      <c r="F2574">
        <v>1374434.6833500001</v>
      </c>
      <c r="G2574" t="s">
        <v>1439</v>
      </c>
      <c r="H2574" t="s">
        <v>1440</v>
      </c>
      <c r="I2574" t="s">
        <v>380</v>
      </c>
      <c r="J2574" t="s">
        <v>381</v>
      </c>
      <c r="K2574">
        <v>-84.396190000000004</v>
      </c>
      <c r="L2574">
        <v>33.778210000000001</v>
      </c>
      <c r="M2574" t="s">
        <v>374</v>
      </c>
      <c r="N2574">
        <v>2</v>
      </c>
      <c r="O2574">
        <v>6</v>
      </c>
      <c r="P2574">
        <v>4</v>
      </c>
      <c r="Q2574">
        <v>6</v>
      </c>
      <c r="R2574">
        <v>61.78</v>
      </c>
      <c r="S2574">
        <v>0.95</v>
      </c>
      <c r="T2574">
        <v>11.42</v>
      </c>
      <c r="U2574">
        <v>3.57</v>
      </c>
      <c r="V2574">
        <v>90</v>
      </c>
      <c r="W2574">
        <v>0.73</v>
      </c>
    </row>
    <row r="2575" spans="1:23" x14ac:dyDescent="0.25">
      <c r="A2575" t="s">
        <v>1479</v>
      </c>
      <c r="B2575">
        <v>2722</v>
      </c>
      <c r="C2575" t="s">
        <v>3191</v>
      </c>
      <c r="D2575" s="3">
        <v>41138</v>
      </c>
      <c r="E2575">
        <v>2226864.5553600001</v>
      </c>
      <c r="F2575">
        <v>1374423.6792899999</v>
      </c>
      <c r="G2575" t="s">
        <v>1439</v>
      </c>
      <c r="H2575" t="s">
        <v>1440</v>
      </c>
      <c r="I2575" t="s">
        <v>372</v>
      </c>
      <c r="J2575" t="s">
        <v>381</v>
      </c>
      <c r="K2575">
        <v>-84.396109999999993</v>
      </c>
      <c r="L2575">
        <v>33.778179999999999</v>
      </c>
      <c r="M2575" t="s">
        <v>374</v>
      </c>
      <c r="N2575">
        <v>2</v>
      </c>
      <c r="O2575">
        <v>5</v>
      </c>
      <c r="P2575">
        <v>4</v>
      </c>
      <c r="Q2575">
        <v>4</v>
      </c>
      <c r="R2575">
        <v>40.36</v>
      </c>
      <c r="S2575">
        <v>0.62</v>
      </c>
      <c r="T2575">
        <v>5.2</v>
      </c>
      <c r="U2575">
        <v>2.31</v>
      </c>
      <c r="V2575">
        <v>55</v>
      </c>
      <c r="W2575">
        <v>0.48</v>
      </c>
    </row>
    <row r="2576" spans="1:23" x14ac:dyDescent="0.25">
      <c r="A2576" t="s">
        <v>1479</v>
      </c>
      <c r="B2576">
        <v>2723</v>
      </c>
      <c r="C2576" t="s">
        <v>3192</v>
      </c>
      <c r="D2576" s="3">
        <v>41138</v>
      </c>
      <c r="E2576">
        <v>2226881.80498</v>
      </c>
      <c r="F2576">
        <v>1374404.6452299999</v>
      </c>
      <c r="G2576" t="s">
        <v>1439</v>
      </c>
      <c r="H2576" t="s">
        <v>1440</v>
      </c>
      <c r="I2576" t="s">
        <v>372</v>
      </c>
      <c r="J2576" t="s">
        <v>381</v>
      </c>
      <c r="K2576">
        <v>-84.396060000000006</v>
      </c>
      <c r="L2576">
        <v>33.778129999999997</v>
      </c>
      <c r="M2576" t="s">
        <v>374</v>
      </c>
      <c r="N2576">
        <v>2.6</v>
      </c>
      <c r="O2576">
        <v>6</v>
      </c>
      <c r="P2576">
        <v>5</v>
      </c>
      <c r="Q2576">
        <v>6</v>
      </c>
      <c r="R2576">
        <v>81.16</v>
      </c>
      <c r="S2576">
        <v>1.23</v>
      </c>
      <c r="T2576">
        <v>9.83</v>
      </c>
      <c r="U2576">
        <v>3.28</v>
      </c>
      <c r="V2576">
        <v>79</v>
      </c>
      <c r="W2576">
        <v>0.96</v>
      </c>
    </row>
    <row r="2577" spans="1:23" x14ac:dyDescent="0.25">
      <c r="A2577" t="s">
        <v>1813</v>
      </c>
      <c r="B2577">
        <v>2724</v>
      </c>
      <c r="C2577" t="s">
        <v>3193</v>
      </c>
      <c r="D2577" s="3">
        <v>41129</v>
      </c>
      <c r="E2577">
        <v>2227806.6142099998</v>
      </c>
      <c r="F2577">
        <v>1372985.31</v>
      </c>
      <c r="G2577" t="s">
        <v>370</v>
      </c>
      <c r="H2577" t="s">
        <v>371</v>
      </c>
      <c r="I2577" t="s">
        <v>380</v>
      </c>
      <c r="J2577" t="s">
        <v>381</v>
      </c>
      <c r="K2577">
        <v>-84.393000000000001</v>
      </c>
      <c r="L2577">
        <v>33.774230000000003</v>
      </c>
      <c r="M2577" t="s">
        <v>374</v>
      </c>
      <c r="N2577">
        <v>2.6</v>
      </c>
      <c r="O2577">
        <v>20</v>
      </c>
      <c r="P2577">
        <v>6</v>
      </c>
      <c r="Q2577">
        <v>7</v>
      </c>
      <c r="R2577">
        <v>196.98</v>
      </c>
      <c r="S2577">
        <v>2.76</v>
      </c>
      <c r="T2577">
        <v>9.06</v>
      </c>
      <c r="U2577">
        <v>3.02</v>
      </c>
      <c r="V2577">
        <v>77</v>
      </c>
      <c r="W2577">
        <v>2.34</v>
      </c>
    </row>
    <row r="2578" spans="1:23" x14ac:dyDescent="0.25">
      <c r="A2578" t="s">
        <v>1813</v>
      </c>
      <c r="B2578">
        <v>2725</v>
      </c>
      <c r="C2578" t="s">
        <v>3194</v>
      </c>
      <c r="D2578" s="3">
        <v>41129</v>
      </c>
      <c r="E2578">
        <v>2227813.97695</v>
      </c>
      <c r="F2578">
        <v>1372965.06244</v>
      </c>
      <c r="G2578" t="s">
        <v>370</v>
      </c>
      <c r="H2578" t="s">
        <v>371</v>
      </c>
      <c r="I2578" t="s">
        <v>407</v>
      </c>
      <c r="J2578" t="s">
        <v>381</v>
      </c>
      <c r="K2578">
        <v>-84.392979999999994</v>
      </c>
      <c r="L2578">
        <v>33.774169999999998</v>
      </c>
      <c r="M2578" t="s">
        <v>374</v>
      </c>
      <c r="N2578">
        <v>2.7</v>
      </c>
      <c r="O2578">
        <v>22</v>
      </c>
      <c r="P2578">
        <v>5</v>
      </c>
      <c r="Q2578">
        <v>6</v>
      </c>
      <c r="R2578">
        <v>126.05</v>
      </c>
      <c r="S2578">
        <v>1.76</v>
      </c>
      <c r="T2578">
        <v>9.92</v>
      </c>
      <c r="U2578">
        <v>3.15</v>
      </c>
      <c r="V2578">
        <v>83</v>
      </c>
      <c r="W2578">
        <v>1.5</v>
      </c>
    </row>
    <row r="2579" spans="1:23" x14ac:dyDescent="0.25">
      <c r="A2579" t="s">
        <v>1813</v>
      </c>
      <c r="B2579">
        <v>2726</v>
      </c>
      <c r="C2579" t="s">
        <v>3195</v>
      </c>
      <c r="D2579" s="3">
        <v>41129</v>
      </c>
      <c r="E2579">
        <v>2227824.7909900001</v>
      </c>
      <c r="F2579">
        <v>1372934.9211899999</v>
      </c>
      <c r="G2579" t="s">
        <v>370</v>
      </c>
      <c r="H2579" t="s">
        <v>371</v>
      </c>
      <c r="I2579" t="s">
        <v>380</v>
      </c>
      <c r="J2579" t="s">
        <v>381</v>
      </c>
      <c r="K2579">
        <v>-84.392939999999996</v>
      </c>
      <c r="L2579">
        <v>33.774090000000001</v>
      </c>
      <c r="M2579" t="s">
        <v>374</v>
      </c>
      <c r="N2579">
        <v>2.9</v>
      </c>
      <c r="O2579">
        <v>24</v>
      </c>
      <c r="P2579">
        <v>6</v>
      </c>
      <c r="Q2579">
        <v>5</v>
      </c>
      <c r="R2579">
        <v>142.41</v>
      </c>
      <c r="S2579">
        <v>1.98</v>
      </c>
      <c r="T2579">
        <v>11.77</v>
      </c>
      <c r="U2579">
        <v>3.48</v>
      </c>
      <c r="V2579">
        <v>95</v>
      </c>
      <c r="W2579">
        <v>1.69</v>
      </c>
    </row>
    <row r="2580" spans="1:23" x14ac:dyDescent="0.25">
      <c r="A2580" t="s">
        <v>1813</v>
      </c>
      <c r="B2580">
        <v>2727</v>
      </c>
      <c r="C2580" t="s">
        <v>3196</v>
      </c>
      <c r="D2580" s="3">
        <v>41129</v>
      </c>
      <c r="E2580">
        <v>2227815.12738</v>
      </c>
      <c r="F2580">
        <v>1372927.5584400001</v>
      </c>
      <c r="G2580" t="s">
        <v>1770</v>
      </c>
      <c r="H2580" t="s">
        <v>1771</v>
      </c>
      <c r="I2580" t="s">
        <v>407</v>
      </c>
      <c r="J2580" t="s">
        <v>381</v>
      </c>
      <c r="K2580">
        <v>-84.392979999999994</v>
      </c>
      <c r="L2580">
        <v>33.774070000000002</v>
      </c>
      <c r="M2580" t="s">
        <v>374</v>
      </c>
      <c r="N2580">
        <v>8</v>
      </c>
      <c r="O2580">
        <v>30</v>
      </c>
      <c r="P2580">
        <v>25</v>
      </c>
      <c r="Q2580">
        <v>18</v>
      </c>
      <c r="R2580">
        <v>1998.1</v>
      </c>
      <c r="S2580">
        <v>24.65</v>
      </c>
      <c r="T2580">
        <v>211.84</v>
      </c>
      <c r="U2580">
        <v>20.68</v>
      </c>
      <c r="V2580">
        <v>787</v>
      </c>
      <c r="W2580">
        <v>23.73</v>
      </c>
    </row>
    <row r="2581" spans="1:23" x14ac:dyDescent="0.25">
      <c r="A2581" t="s">
        <v>1813</v>
      </c>
      <c r="B2581">
        <v>2728</v>
      </c>
      <c r="C2581" t="s">
        <v>3197</v>
      </c>
      <c r="D2581" s="3">
        <v>41129</v>
      </c>
      <c r="E2581">
        <v>2227813.78094</v>
      </c>
      <c r="F2581">
        <v>1372919.00233</v>
      </c>
      <c r="G2581" t="s">
        <v>967</v>
      </c>
      <c r="H2581" t="s">
        <v>968</v>
      </c>
      <c r="I2581" t="s">
        <v>372</v>
      </c>
      <c r="J2581" t="s">
        <v>381</v>
      </c>
      <c r="K2581">
        <v>-84.392979999999994</v>
      </c>
      <c r="L2581">
        <v>33.774050000000003</v>
      </c>
      <c r="M2581" t="s">
        <v>374</v>
      </c>
      <c r="N2581">
        <v>2.2000000000000002</v>
      </c>
      <c r="O2581">
        <v>7</v>
      </c>
      <c r="P2581">
        <v>9</v>
      </c>
      <c r="Q2581">
        <v>10</v>
      </c>
      <c r="R2581">
        <v>179.22</v>
      </c>
      <c r="S2581">
        <v>3.33</v>
      </c>
      <c r="T2581">
        <v>30.91</v>
      </c>
      <c r="U2581">
        <v>6.08</v>
      </c>
      <c r="V2581">
        <v>188</v>
      </c>
      <c r="W2581">
        <v>3.7</v>
      </c>
    </row>
    <row r="2582" spans="1:23" x14ac:dyDescent="0.25">
      <c r="A2582" t="s">
        <v>1813</v>
      </c>
      <c r="B2582">
        <v>2729</v>
      </c>
      <c r="C2582" t="s">
        <v>3198</v>
      </c>
      <c r="D2582" s="3">
        <v>41129</v>
      </c>
      <c r="E2582">
        <v>2227820.18927</v>
      </c>
      <c r="F2582">
        <v>1372904.5498500001</v>
      </c>
      <c r="G2582" t="s">
        <v>437</v>
      </c>
      <c r="H2582" t="s">
        <v>438</v>
      </c>
      <c r="I2582" t="s">
        <v>372</v>
      </c>
      <c r="J2582" t="s">
        <v>381</v>
      </c>
      <c r="K2582">
        <v>-84.392960000000002</v>
      </c>
      <c r="L2582">
        <v>33.774009999999997</v>
      </c>
      <c r="M2582" t="s">
        <v>374</v>
      </c>
      <c r="N2582">
        <v>1.5</v>
      </c>
      <c r="O2582">
        <v>10</v>
      </c>
      <c r="P2582">
        <v>10</v>
      </c>
      <c r="Q2582">
        <v>8</v>
      </c>
      <c r="R2582">
        <v>184.06</v>
      </c>
      <c r="S2582">
        <v>2.93</v>
      </c>
      <c r="T2582">
        <v>9.83</v>
      </c>
      <c r="U2582">
        <v>3.59</v>
      </c>
      <c r="V2582">
        <v>71</v>
      </c>
      <c r="W2582">
        <v>2.19</v>
      </c>
    </row>
    <row r="2583" spans="1:23" x14ac:dyDescent="0.25">
      <c r="A2583" t="s">
        <v>1813</v>
      </c>
      <c r="B2583">
        <v>2730</v>
      </c>
      <c r="C2583" t="s">
        <v>3199</v>
      </c>
      <c r="D2583" s="3">
        <v>41129</v>
      </c>
      <c r="E2583">
        <v>2227809.3033599998</v>
      </c>
      <c r="F2583">
        <v>1372908.66946</v>
      </c>
      <c r="G2583" t="s">
        <v>437</v>
      </c>
      <c r="H2583" t="s">
        <v>438</v>
      </c>
      <c r="I2583" t="s">
        <v>407</v>
      </c>
      <c r="J2583" t="s">
        <v>381</v>
      </c>
      <c r="K2583">
        <v>-84.392989999999998</v>
      </c>
      <c r="L2583">
        <v>33.77402</v>
      </c>
      <c r="M2583" t="s">
        <v>374</v>
      </c>
      <c r="N2583">
        <v>1.3</v>
      </c>
      <c r="O2583">
        <v>8</v>
      </c>
      <c r="P2583">
        <v>5</v>
      </c>
      <c r="Q2583">
        <v>5</v>
      </c>
      <c r="R2583">
        <v>58.23</v>
      </c>
      <c r="S2583">
        <v>0.93</v>
      </c>
      <c r="T2583">
        <v>6.83</v>
      </c>
      <c r="U2583">
        <v>2.93</v>
      </c>
      <c r="V2583">
        <v>46</v>
      </c>
      <c r="W2583">
        <v>0.69</v>
      </c>
    </row>
    <row r="2584" spans="1:23" x14ac:dyDescent="0.25">
      <c r="A2584" t="s">
        <v>1813</v>
      </c>
      <c r="B2584">
        <v>2731</v>
      </c>
      <c r="C2584" t="s">
        <v>3200</v>
      </c>
      <c r="D2584" s="3">
        <v>41129</v>
      </c>
      <c r="E2584">
        <v>2227798.9704999998</v>
      </c>
      <c r="F2584">
        <v>1372909.0138900001</v>
      </c>
      <c r="G2584" t="s">
        <v>437</v>
      </c>
      <c r="H2584" t="s">
        <v>438</v>
      </c>
      <c r="I2584" t="s">
        <v>380</v>
      </c>
      <c r="J2584" t="s">
        <v>381</v>
      </c>
      <c r="K2584">
        <v>-84.393029999999996</v>
      </c>
      <c r="L2584">
        <v>33.77402</v>
      </c>
      <c r="M2584" t="s">
        <v>374</v>
      </c>
      <c r="N2584">
        <v>1</v>
      </c>
      <c r="O2584">
        <v>9</v>
      </c>
      <c r="P2584">
        <v>5</v>
      </c>
      <c r="Q2584">
        <v>6</v>
      </c>
      <c r="R2584">
        <v>81.16</v>
      </c>
      <c r="S2584">
        <v>1.28</v>
      </c>
      <c r="T2584">
        <v>4.3</v>
      </c>
      <c r="U2584">
        <v>2.29</v>
      </c>
      <c r="V2584">
        <v>53</v>
      </c>
      <c r="W2584">
        <v>0.96</v>
      </c>
    </row>
    <row r="2585" spans="1:23" x14ac:dyDescent="0.25">
      <c r="A2585" t="s">
        <v>1813</v>
      </c>
      <c r="B2585">
        <v>2732</v>
      </c>
      <c r="C2585" t="s">
        <v>3201</v>
      </c>
      <c r="D2585" s="3">
        <v>41129</v>
      </c>
      <c r="E2585">
        <v>2227795.5262099998</v>
      </c>
      <c r="F2585">
        <v>1372919.6911899999</v>
      </c>
      <c r="G2585" t="s">
        <v>1281</v>
      </c>
      <c r="H2585" t="s">
        <v>1282</v>
      </c>
      <c r="I2585" t="s">
        <v>407</v>
      </c>
      <c r="J2585" t="s">
        <v>381</v>
      </c>
      <c r="K2585">
        <v>-84.393039999999999</v>
      </c>
      <c r="L2585">
        <v>33.774050000000003</v>
      </c>
      <c r="M2585" t="s">
        <v>374</v>
      </c>
      <c r="N2585">
        <v>1</v>
      </c>
      <c r="O2585">
        <v>9</v>
      </c>
      <c r="P2585">
        <v>3</v>
      </c>
      <c r="Q2585">
        <v>3</v>
      </c>
      <c r="R2585">
        <v>23.68</v>
      </c>
      <c r="S2585">
        <v>0.49</v>
      </c>
      <c r="T2585">
        <v>0.93</v>
      </c>
      <c r="U2585">
        <v>0.95</v>
      </c>
      <c r="V2585">
        <v>54</v>
      </c>
      <c r="W2585">
        <v>0.28000000000000003</v>
      </c>
    </row>
    <row r="2586" spans="1:23" x14ac:dyDescent="0.25">
      <c r="A2586" t="s">
        <v>1813</v>
      </c>
      <c r="B2586">
        <v>2733</v>
      </c>
      <c r="C2586" t="s">
        <v>3202</v>
      </c>
      <c r="D2586" s="3">
        <v>41129</v>
      </c>
      <c r="E2586">
        <v>2227788.6376399999</v>
      </c>
      <c r="F2586">
        <v>1372915.21361</v>
      </c>
      <c r="G2586" t="s">
        <v>390</v>
      </c>
      <c r="H2586" t="s">
        <v>391</v>
      </c>
      <c r="I2586" t="s">
        <v>380</v>
      </c>
      <c r="J2586" t="s">
        <v>381</v>
      </c>
      <c r="K2586">
        <v>-84.393060000000006</v>
      </c>
      <c r="L2586">
        <v>33.774039999999999</v>
      </c>
      <c r="M2586" t="s">
        <v>374</v>
      </c>
      <c r="N2586">
        <v>1.1000000000000001</v>
      </c>
      <c r="O2586">
        <v>8</v>
      </c>
      <c r="P2586">
        <v>3</v>
      </c>
      <c r="Q2586">
        <v>4</v>
      </c>
      <c r="R2586">
        <v>22.82</v>
      </c>
      <c r="S2586">
        <v>0.31</v>
      </c>
      <c r="T2586">
        <v>1.59</v>
      </c>
      <c r="U2586">
        <v>1.37</v>
      </c>
      <c r="V2586">
        <v>87</v>
      </c>
      <c r="W2586">
        <v>0.27</v>
      </c>
    </row>
    <row r="2587" spans="1:23" x14ac:dyDescent="0.25">
      <c r="A2587" t="s">
        <v>1813</v>
      </c>
      <c r="B2587">
        <v>2734</v>
      </c>
      <c r="C2587" t="s">
        <v>3203</v>
      </c>
      <c r="D2587" s="3">
        <v>41129</v>
      </c>
      <c r="E2587">
        <v>2227780.0269200001</v>
      </c>
      <c r="F2587">
        <v>1372916.59133</v>
      </c>
      <c r="G2587" t="s">
        <v>390</v>
      </c>
      <c r="H2587" t="s">
        <v>391</v>
      </c>
      <c r="I2587" t="s">
        <v>372</v>
      </c>
      <c r="J2587" t="s">
        <v>381</v>
      </c>
      <c r="K2587">
        <v>-84.393090000000001</v>
      </c>
      <c r="L2587">
        <v>33.774039999999999</v>
      </c>
      <c r="M2587" t="s">
        <v>374</v>
      </c>
      <c r="N2587">
        <v>1</v>
      </c>
      <c r="O2587">
        <v>12</v>
      </c>
      <c r="P2587">
        <v>3</v>
      </c>
      <c r="Q2587">
        <v>5</v>
      </c>
      <c r="R2587">
        <v>76.099999999999994</v>
      </c>
      <c r="S2587">
        <v>1.06</v>
      </c>
      <c r="T2587">
        <v>1.28</v>
      </c>
      <c r="U2587">
        <v>1.23</v>
      </c>
      <c r="V2587">
        <v>87</v>
      </c>
      <c r="W2587">
        <v>0.9</v>
      </c>
    </row>
    <row r="2588" spans="1:23" x14ac:dyDescent="0.25">
      <c r="A2588" t="s">
        <v>1813</v>
      </c>
      <c r="B2588">
        <v>2735</v>
      </c>
      <c r="C2588" t="s">
        <v>3204</v>
      </c>
      <c r="D2588" s="3">
        <v>41129</v>
      </c>
      <c r="E2588">
        <v>2227769.3496300001</v>
      </c>
      <c r="F2588">
        <v>1372912.11375</v>
      </c>
      <c r="G2588" t="s">
        <v>390</v>
      </c>
      <c r="H2588" t="s">
        <v>391</v>
      </c>
      <c r="I2588" t="s">
        <v>372</v>
      </c>
      <c r="J2588" t="s">
        <v>381</v>
      </c>
      <c r="K2588">
        <v>-84.393129999999999</v>
      </c>
      <c r="L2588">
        <v>33.774030000000003</v>
      </c>
      <c r="M2588" t="s">
        <v>374</v>
      </c>
      <c r="N2588">
        <v>1.1000000000000001</v>
      </c>
      <c r="O2588">
        <v>11</v>
      </c>
      <c r="P2588">
        <v>4</v>
      </c>
      <c r="Q2588">
        <v>4</v>
      </c>
      <c r="R2588">
        <v>76.099999999999994</v>
      </c>
      <c r="S2588">
        <v>1.06</v>
      </c>
      <c r="T2588">
        <v>1.59</v>
      </c>
      <c r="U2588">
        <v>1.37</v>
      </c>
      <c r="V2588">
        <v>87</v>
      </c>
      <c r="W2588">
        <v>0.9</v>
      </c>
    </row>
    <row r="2589" spans="1:23" x14ac:dyDescent="0.25">
      <c r="A2589" t="s">
        <v>1813</v>
      </c>
      <c r="B2589">
        <v>2736</v>
      </c>
      <c r="C2589" t="s">
        <v>3205</v>
      </c>
      <c r="D2589" s="3">
        <v>41129</v>
      </c>
      <c r="E2589">
        <v>2227746.56843</v>
      </c>
      <c r="F2589">
        <v>1372924.21493</v>
      </c>
      <c r="G2589" t="s">
        <v>3206</v>
      </c>
      <c r="H2589" t="s">
        <v>3207</v>
      </c>
      <c r="I2589" t="s">
        <v>372</v>
      </c>
      <c r="J2589" t="s">
        <v>381</v>
      </c>
      <c r="K2589">
        <v>-84.393199999999993</v>
      </c>
      <c r="L2589">
        <v>33.774059999999999</v>
      </c>
      <c r="M2589" t="s">
        <v>374</v>
      </c>
      <c r="N2589">
        <v>1</v>
      </c>
      <c r="O2589">
        <v>7</v>
      </c>
      <c r="P2589">
        <v>4</v>
      </c>
      <c r="Q2589">
        <v>4</v>
      </c>
      <c r="R2589">
        <v>42.52</v>
      </c>
      <c r="S2589">
        <v>0.86</v>
      </c>
      <c r="T2589">
        <v>0.9</v>
      </c>
      <c r="U2589">
        <v>0.93</v>
      </c>
      <c r="V2589">
        <v>38</v>
      </c>
      <c r="W2589">
        <v>0.5</v>
      </c>
    </row>
    <row r="2590" spans="1:23" x14ac:dyDescent="0.25">
      <c r="A2590" t="s">
        <v>1813</v>
      </c>
      <c r="B2590">
        <v>2737</v>
      </c>
      <c r="C2590" t="s">
        <v>3208</v>
      </c>
      <c r="D2590" s="3">
        <v>41129</v>
      </c>
      <c r="E2590">
        <v>2227746.9617599999</v>
      </c>
      <c r="F2590">
        <v>1372915.21361</v>
      </c>
      <c r="G2590" t="s">
        <v>390</v>
      </c>
      <c r="H2590" t="s">
        <v>391</v>
      </c>
      <c r="I2590" t="s">
        <v>380</v>
      </c>
      <c r="J2590" t="s">
        <v>381</v>
      </c>
      <c r="K2590">
        <v>-84.393199999999993</v>
      </c>
      <c r="L2590">
        <v>33.774039999999999</v>
      </c>
      <c r="M2590" t="s">
        <v>374</v>
      </c>
      <c r="N2590">
        <v>1.2</v>
      </c>
      <c r="O2590">
        <v>8</v>
      </c>
      <c r="P2590">
        <v>3</v>
      </c>
      <c r="Q2590">
        <v>3</v>
      </c>
      <c r="R2590">
        <v>41.01</v>
      </c>
      <c r="S2590">
        <v>0.56999999999999995</v>
      </c>
      <c r="T2590">
        <v>1.96</v>
      </c>
      <c r="U2590">
        <v>1.52</v>
      </c>
      <c r="V2590">
        <v>87</v>
      </c>
      <c r="W2590">
        <v>0.49</v>
      </c>
    </row>
    <row r="2591" spans="1:23" x14ac:dyDescent="0.25">
      <c r="A2591" t="s">
        <v>1813</v>
      </c>
      <c r="B2591">
        <v>2738</v>
      </c>
      <c r="C2591" t="s">
        <v>3209</v>
      </c>
      <c r="D2591" s="3">
        <v>41129</v>
      </c>
      <c r="E2591">
        <v>2227741.10647</v>
      </c>
      <c r="F2591">
        <v>1372910.04718</v>
      </c>
      <c r="G2591" t="s">
        <v>1281</v>
      </c>
      <c r="H2591" t="s">
        <v>1282</v>
      </c>
      <c r="I2591" t="s">
        <v>380</v>
      </c>
      <c r="J2591" t="s">
        <v>381</v>
      </c>
      <c r="K2591">
        <v>-84.393219999999999</v>
      </c>
      <c r="L2591">
        <v>33.77402</v>
      </c>
      <c r="M2591" t="s">
        <v>374</v>
      </c>
      <c r="N2591">
        <v>1</v>
      </c>
      <c r="O2591">
        <v>8</v>
      </c>
      <c r="P2591">
        <v>3</v>
      </c>
      <c r="Q2591">
        <v>3</v>
      </c>
      <c r="R2591">
        <v>27.66</v>
      </c>
      <c r="S2591">
        <v>0.55000000000000004</v>
      </c>
      <c r="T2591">
        <v>0.93</v>
      </c>
      <c r="U2591">
        <v>0.93</v>
      </c>
      <c r="V2591">
        <v>63</v>
      </c>
      <c r="W2591">
        <v>0.33</v>
      </c>
    </row>
    <row r="2592" spans="1:23" x14ac:dyDescent="0.25">
      <c r="A2592" t="s">
        <v>1813</v>
      </c>
      <c r="B2592">
        <v>2739</v>
      </c>
      <c r="C2592" t="s">
        <v>3210</v>
      </c>
      <c r="D2592" s="3">
        <v>41129</v>
      </c>
      <c r="E2592">
        <v>2227737.9073800002</v>
      </c>
      <c r="F2592">
        <v>1372929.45239</v>
      </c>
      <c r="G2592" t="s">
        <v>1281</v>
      </c>
      <c r="H2592" t="s">
        <v>1282</v>
      </c>
      <c r="I2592" t="s">
        <v>407</v>
      </c>
      <c r="J2592" t="s">
        <v>381</v>
      </c>
      <c r="K2592">
        <v>-84.393230000000003</v>
      </c>
      <c r="L2592">
        <v>33.774079999999998</v>
      </c>
      <c r="M2592" t="s">
        <v>374</v>
      </c>
      <c r="N2592">
        <v>1.1000000000000001</v>
      </c>
      <c r="O2592">
        <v>10</v>
      </c>
      <c r="P2592">
        <v>3</v>
      </c>
      <c r="Q2592">
        <v>4</v>
      </c>
      <c r="R2592">
        <v>32.72</v>
      </c>
      <c r="S2592">
        <v>0.66</v>
      </c>
      <c r="T2592">
        <v>1.19</v>
      </c>
      <c r="U2592">
        <v>1.08</v>
      </c>
      <c r="V2592">
        <v>63</v>
      </c>
      <c r="W2592">
        <v>0.39</v>
      </c>
    </row>
    <row r="2593" spans="1:23" x14ac:dyDescent="0.25">
      <c r="A2593" t="s">
        <v>1813</v>
      </c>
      <c r="B2593">
        <v>2740</v>
      </c>
      <c r="C2593" t="s">
        <v>3211</v>
      </c>
      <c r="D2593" s="3">
        <v>41129</v>
      </c>
      <c r="E2593">
        <v>2227728.9522299999</v>
      </c>
      <c r="F2593">
        <v>1372932.5522499999</v>
      </c>
      <c r="G2593" t="s">
        <v>390</v>
      </c>
      <c r="H2593" t="s">
        <v>391</v>
      </c>
      <c r="I2593" t="s">
        <v>380</v>
      </c>
      <c r="J2593" t="s">
        <v>381</v>
      </c>
      <c r="K2593">
        <v>-84.393259999999998</v>
      </c>
      <c r="L2593">
        <v>33.774079999999998</v>
      </c>
      <c r="M2593" t="s">
        <v>374</v>
      </c>
      <c r="N2593">
        <v>1</v>
      </c>
      <c r="O2593">
        <v>9</v>
      </c>
      <c r="P2593">
        <v>4</v>
      </c>
      <c r="Q2593">
        <v>3</v>
      </c>
      <c r="R2593">
        <v>51.13</v>
      </c>
      <c r="S2593">
        <v>0.71</v>
      </c>
      <c r="T2593">
        <v>1.28</v>
      </c>
      <c r="U2593">
        <v>1.23</v>
      </c>
      <c r="V2593">
        <v>87</v>
      </c>
      <c r="W2593">
        <v>0.61</v>
      </c>
    </row>
    <row r="2594" spans="1:23" x14ac:dyDescent="0.25">
      <c r="A2594" t="s">
        <v>1813</v>
      </c>
      <c r="B2594">
        <v>2741</v>
      </c>
      <c r="C2594" t="s">
        <v>3212</v>
      </c>
      <c r="D2594" s="3">
        <v>41129</v>
      </c>
      <c r="E2594">
        <v>2227723.7858000002</v>
      </c>
      <c r="F2594">
        <v>1372924.9748199999</v>
      </c>
      <c r="G2594" t="s">
        <v>390</v>
      </c>
      <c r="H2594" t="s">
        <v>391</v>
      </c>
      <c r="I2594" t="s">
        <v>372</v>
      </c>
      <c r="J2594" t="s">
        <v>381</v>
      </c>
      <c r="K2594">
        <v>-84.393280000000004</v>
      </c>
      <c r="L2594">
        <v>33.774059999999999</v>
      </c>
      <c r="M2594" t="s">
        <v>374</v>
      </c>
      <c r="N2594">
        <v>1</v>
      </c>
      <c r="O2594">
        <v>10</v>
      </c>
      <c r="P2594">
        <v>4</v>
      </c>
      <c r="Q2594">
        <v>4</v>
      </c>
      <c r="R2594">
        <v>64.69</v>
      </c>
      <c r="S2594">
        <v>0.88</v>
      </c>
      <c r="T2594">
        <v>1.28</v>
      </c>
      <c r="U2594">
        <v>1.23</v>
      </c>
      <c r="V2594">
        <v>87</v>
      </c>
      <c r="W2594">
        <v>0.77</v>
      </c>
    </row>
    <row r="2595" spans="1:23" x14ac:dyDescent="0.25">
      <c r="A2595" t="s">
        <v>1813</v>
      </c>
      <c r="B2595">
        <v>2742</v>
      </c>
      <c r="C2595" t="s">
        <v>3213</v>
      </c>
      <c r="D2595" s="3">
        <v>41129</v>
      </c>
      <c r="E2595">
        <v>2227716.8972299998</v>
      </c>
      <c r="F2595">
        <v>1372934.61882</v>
      </c>
      <c r="G2595" t="s">
        <v>1281</v>
      </c>
      <c r="H2595" t="s">
        <v>1282</v>
      </c>
      <c r="I2595" t="s">
        <v>380</v>
      </c>
      <c r="J2595" t="s">
        <v>381</v>
      </c>
      <c r="K2595">
        <v>-84.393299999999996</v>
      </c>
      <c r="L2595">
        <v>33.774090000000001</v>
      </c>
      <c r="M2595" t="s">
        <v>374</v>
      </c>
      <c r="N2595">
        <v>1</v>
      </c>
      <c r="O2595">
        <v>10</v>
      </c>
      <c r="P2595">
        <v>3</v>
      </c>
      <c r="Q2595">
        <v>3</v>
      </c>
      <c r="R2595">
        <v>33.26</v>
      </c>
      <c r="S2595">
        <v>0.66</v>
      </c>
      <c r="T2595">
        <v>0.95</v>
      </c>
      <c r="U2595">
        <v>0.95</v>
      </c>
      <c r="V2595">
        <v>66</v>
      </c>
      <c r="W2595">
        <v>0.39</v>
      </c>
    </row>
    <row r="2596" spans="1:23" x14ac:dyDescent="0.25">
      <c r="A2596" t="s">
        <v>1813</v>
      </c>
      <c r="B2596">
        <v>2743</v>
      </c>
      <c r="C2596" t="s">
        <v>3214</v>
      </c>
      <c r="D2596" s="3">
        <v>41129</v>
      </c>
      <c r="E2596">
        <v>2227708.28651</v>
      </c>
      <c r="F2596">
        <v>1372919.11953</v>
      </c>
      <c r="G2596" t="s">
        <v>1281</v>
      </c>
      <c r="H2596" t="s">
        <v>1282</v>
      </c>
      <c r="I2596" t="s">
        <v>407</v>
      </c>
      <c r="J2596" t="s">
        <v>381</v>
      </c>
      <c r="K2596">
        <v>-84.393330000000006</v>
      </c>
      <c r="L2596">
        <v>33.774050000000003</v>
      </c>
      <c r="M2596" t="s">
        <v>374</v>
      </c>
      <c r="N2596">
        <v>1</v>
      </c>
      <c r="O2596">
        <v>10</v>
      </c>
      <c r="P2596">
        <v>3</v>
      </c>
      <c r="Q2596">
        <v>3</v>
      </c>
      <c r="R2596">
        <v>29.39</v>
      </c>
      <c r="S2596">
        <v>0.6</v>
      </c>
      <c r="T2596">
        <v>0.95</v>
      </c>
      <c r="U2596">
        <v>0.95</v>
      </c>
      <c r="V2596">
        <v>63</v>
      </c>
      <c r="W2596">
        <v>0.35</v>
      </c>
    </row>
    <row r="2597" spans="1:23" x14ac:dyDescent="0.25">
      <c r="A2597" t="s">
        <v>1813</v>
      </c>
      <c r="B2597">
        <v>2744</v>
      </c>
      <c r="C2597" t="s">
        <v>3215</v>
      </c>
      <c r="D2597" s="3">
        <v>41129</v>
      </c>
      <c r="E2597">
        <v>2227697.95364</v>
      </c>
      <c r="F2597">
        <v>1372913.2642399999</v>
      </c>
      <c r="G2597" t="s">
        <v>390</v>
      </c>
      <c r="H2597" t="s">
        <v>391</v>
      </c>
      <c r="I2597" t="s">
        <v>380</v>
      </c>
      <c r="J2597" t="s">
        <v>381</v>
      </c>
      <c r="K2597">
        <v>-84.393360000000001</v>
      </c>
      <c r="L2597">
        <v>33.774030000000003</v>
      </c>
      <c r="M2597" t="s">
        <v>374</v>
      </c>
      <c r="N2597">
        <v>1.2</v>
      </c>
      <c r="O2597">
        <v>11</v>
      </c>
      <c r="P2597">
        <v>4</v>
      </c>
      <c r="Q2597">
        <v>4</v>
      </c>
      <c r="R2597">
        <v>58.77</v>
      </c>
      <c r="S2597">
        <v>0.82</v>
      </c>
      <c r="T2597">
        <v>1.96</v>
      </c>
      <c r="U2597">
        <v>1.52</v>
      </c>
      <c r="V2597">
        <v>87</v>
      </c>
      <c r="W2597">
        <v>0.7</v>
      </c>
    </row>
    <row r="2598" spans="1:23" x14ac:dyDescent="0.25">
      <c r="A2598" t="s">
        <v>1813</v>
      </c>
      <c r="B2598">
        <v>2745</v>
      </c>
      <c r="C2598" t="s">
        <v>3216</v>
      </c>
      <c r="D2598" s="3">
        <v>41129</v>
      </c>
      <c r="E2598">
        <v>2227690.72064</v>
      </c>
      <c r="F2598">
        <v>1372920.49725</v>
      </c>
      <c r="G2598" t="s">
        <v>1281</v>
      </c>
      <c r="H2598" t="s">
        <v>1282</v>
      </c>
      <c r="I2598" t="s">
        <v>380</v>
      </c>
      <c r="J2598" t="s">
        <v>381</v>
      </c>
      <c r="K2598">
        <v>-84.393379999999993</v>
      </c>
      <c r="L2598">
        <v>33.774050000000003</v>
      </c>
      <c r="M2598" t="s">
        <v>374</v>
      </c>
      <c r="N2598">
        <v>1</v>
      </c>
      <c r="O2598">
        <v>9</v>
      </c>
      <c r="P2598">
        <v>3</v>
      </c>
      <c r="Q2598">
        <v>3</v>
      </c>
      <c r="R2598">
        <v>33.26</v>
      </c>
      <c r="S2598">
        <v>0.66</v>
      </c>
      <c r="T2598">
        <v>0.93</v>
      </c>
      <c r="U2598">
        <v>0.95</v>
      </c>
      <c r="V2598">
        <v>63</v>
      </c>
      <c r="W2598">
        <v>0.39</v>
      </c>
    </row>
    <row r="2599" spans="1:23" x14ac:dyDescent="0.25">
      <c r="A2599" t="s">
        <v>1813</v>
      </c>
      <c r="B2599">
        <v>2746</v>
      </c>
      <c r="C2599" t="s">
        <v>3217</v>
      </c>
      <c r="D2599" s="3">
        <v>41129</v>
      </c>
      <c r="E2599">
        <v>2227677.6323500001</v>
      </c>
      <c r="F2599">
        <v>1372915.33081</v>
      </c>
      <c r="G2599" t="s">
        <v>3206</v>
      </c>
      <c r="H2599" t="s">
        <v>3207</v>
      </c>
      <c r="I2599" t="s">
        <v>380</v>
      </c>
      <c r="J2599" t="s">
        <v>381</v>
      </c>
      <c r="K2599">
        <v>-84.393429999999995</v>
      </c>
      <c r="L2599">
        <v>33.774039999999999</v>
      </c>
      <c r="M2599" t="s">
        <v>374</v>
      </c>
      <c r="N2599">
        <v>1</v>
      </c>
      <c r="O2599">
        <v>8</v>
      </c>
      <c r="P2599">
        <v>2</v>
      </c>
      <c r="Q2599">
        <v>2</v>
      </c>
      <c r="R2599">
        <v>10.66</v>
      </c>
      <c r="S2599">
        <v>0.22</v>
      </c>
      <c r="T2599">
        <v>0.93</v>
      </c>
      <c r="U2599">
        <v>0.93</v>
      </c>
      <c r="V2599">
        <v>36</v>
      </c>
      <c r="W2599">
        <v>0.13</v>
      </c>
    </row>
    <row r="2600" spans="1:23" x14ac:dyDescent="0.25">
      <c r="A2600" t="s">
        <v>1813</v>
      </c>
      <c r="B2600">
        <v>2747</v>
      </c>
      <c r="C2600" t="s">
        <v>3218</v>
      </c>
      <c r="D2600" s="3">
        <v>41129</v>
      </c>
      <c r="E2600">
        <v>2227657.0624299999</v>
      </c>
      <c r="F2600">
        <v>1372920.40717</v>
      </c>
      <c r="G2600" t="s">
        <v>390</v>
      </c>
      <c r="H2600" t="s">
        <v>391</v>
      </c>
      <c r="I2600" t="s">
        <v>380</v>
      </c>
      <c r="J2600" t="s">
        <v>381</v>
      </c>
      <c r="K2600">
        <v>-84.393500000000003</v>
      </c>
      <c r="L2600">
        <v>33.774050000000003</v>
      </c>
      <c r="M2600" t="s">
        <v>374</v>
      </c>
      <c r="N2600">
        <v>1</v>
      </c>
      <c r="O2600">
        <v>11</v>
      </c>
      <c r="P2600">
        <v>2</v>
      </c>
      <c r="Q2600">
        <v>3</v>
      </c>
      <c r="R2600">
        <v>29.06</v>
      </c>
      <c r="S2600">
        <v>0.4</v>
      </c>
      <c r="T2600">
        <v>1.28</v>
      </c>
      <c r="U2600">
        <v>1.23</v>
      </c>
      <c r="V2600">
        <v>87</v>
      </c>
      <c r="W2600">
        <v>0.35</v>
      </c>
    </row>
    <row r="2601" spans="1:23" x14ac:dyDescent="0.25">
      <c r="A2601" t="s">
        <v>1813</v>
      </c>
      <c r="B2601">
        <v>2748</v>
      </c>
      <c r="C2601" t="s">
        <v>3219</v>
      </c>
      <c r="D2601" s="3">
        <v>41129</v>
      </c>
      <c r="E2601">
        <v>2227653.6181399999</v>
      </c>
      <c r="F2601">
        <v>1372935.56204</v>
      </c>
      <c r="G2601" t="s">
        <v>390</v>
      </c>
      <c r="H2601" t="s">
        <v>391</v>
      </c>
      <c r="I2601" t="s">
        <v>380</v>
      </c>
      <c r="J2601" t="s">
        <v>381</v>
      </c>
      <c r="K2601">
        <v>-84.393510000000006</v>
      </c>
      <c r="L2601">
        <v>33.774090000000001</v>
      </c>
      <c r="M2601" t="s">
        <v>374</v>
      </c>
      <c r="N2601">
        <v>1</v>
      </c>
      <c r="O2601">
        <v>8</v>
      </c>
      <c r="P2601">
        <v>3</v>
      </c>
      <c r="Q2601">
        <v>6</v>
      </c>
      <c r="R2601">
        <v>62.22</v>
      </c>
      <c r="S2601">
        <v>0.86</v>
      </c>
      <c r="T2601">
        <v>1.28</v>
      </c>
      <c r="U2601">
        <v>1.23</v>
      </c>
      <c r="V2601">
        <v>87</v>
      </c>
      <c r="W2601">
        <v>0.74</v>
      </c>
    </row>
    <row r="2602" spans="1:23" x14ac:dyDescent="0.25">
      <c r="A2602" t="s">
        <v>1813</v>
      </c>
      <c r="B2602">
        <v>2749</v>
      </c>
      <c r="C2602" t="s">
        <v>3220</v>
      </c>
      <c r="D2602" s="3">
        <v>41129</v>
      </c>
      <c r="E2602">
        <v>2227781.0567899998</v>
      </c>
      <c r="F2602">
        <v>1372896.6415800001</v>
      </c>
      <c r="G2602" t="s">
        <v>370</v>
      </c>
      <c r="H2602" t="s">
        <v>371</v>
      </c>
      <c r="I2602" t="s">
        <v>380</v>
      </c>
      <c r="J2602" t="s">
        <v>381</v>
      </c>
      <c r="K2602">
        <v>-84.393090000000001</v>
      </c>
      <c r="L2602">
        <v>33.773989999999998</v>
      </c>
      <c r="M2602" t="s">
        <v>374</v>
      </c>
      <c r="N2602">
        <v>2.8</v>
      </c>
      <c r="O2602">
        <v>20</v>
      </c>
      <c r="P2602">
        <v>8</v>
      </c>
      <c r="Q2602">
        <v>7</v>
      </c>
      <c r="R2602">
        <v>284.49</v>
      </c>
      <c r="S2602">
        <v>3.97</v>
      </c>
      <c r="T2602">
        <v>10.82</v>
      </c>
      <c r="U2602">
        <v>3.33</v>
      </c>
      <c r="V2602">
        <v>89</v>
      </c>
      <c r="W2602">
        <v>3.38</v>
      </c>
    </row>
    <row r="2603" spans="1:23" x14ac:dyDescent="0.25">
      <c r="A2603" t="s">
        <v>1813</v>
      </c>
      <c r="B2603">
        <v>2750</v>
      </c>
      <c r="C2603" t="s">
        <v>3221</v>
      </c>
      <c r="D2603" s="3">
        <v>41129</v>
      </c>
      <c r="E2603">
        <v>2227760.3910599998</v>
      </c>
      <c r="F2603">
        <v>1372896.6415800001</v>
      </c>
      <c r="G2603" t="s">
        <v>370</v>
      </c>
      <c r="H2603" t="s">
        <v>371</v>
      </c>
      <c r="I2603" t="s">
        <v>380</v>
      </c>
      <c r="J2603" t="s">
        <v>381</v>
      </c>
      <c r="K2603">
        <v>-84.393159999999995</v>
      </c>
      <c r="L2603">
        <v>33.773989999999998</v>
      </c>
      <c r="M2603" t="s">
        <v>374</v>
      </c>
      <c r="N2603">
        <v>2.9</v>
      </c>
      <c r="O2603">
        <v>21</v>
      </c>
      <c r="P2603">
        <v>6</v>
      </c>
      <c r="Q2603">
        <v>7</v>
      </c>
      <c r="R2603">
        <v>196.98</v>
      </c>
      <c r="S2603">
        <v>2.76</v>
      </c>
      <c r="T2603">
        <v>11.77</v>
      </c>
      <c r="U2603">
        <v>3.48</v>
      </c>
      <c r="V2603">
        <v>95</v>
      </c>
      <c r="W2603">
        <v>2.34</v>
      </c>
    </row>
    <row r="2604" spans="1:23" x14ac:dyDescent="0.25">
      <c r="A2604" t="s">
        <v>1813</v>
      </c>
      <c r="B2604">
        <v>2751</v>
      </c>
      <c r="C2604" t="s">
        <v>3222</v>
      </c>
      <c r="D2604" s="3">
        <v>41129</v>
      </c>
      <c r="E2604">
        <v>2227706.31574</v>
      </c>
      <c r="F2604">
        <v>1372897.3304399999</v>
      </c>
      <c r="G2604" t="s">
        <v>370</v>
      </c>
      <c r="H2604" t="s">
        <v>371</v>
      </c>
      <c r="I2604" t="s">
        <v>380</v>
      </c>
      <c r="J2604" t="s">
        <v>381</v>
      </c>
      <c r="K2604">
        <v>-84.393330000000006</v>
      </c>
      <c r="L2604">
        <v>33.773989999999998</v>
      </c>
      <c r="M2604" t="s">
        <v>374</v>
      </c>
      <c r="N2604">
        <v>3</v>
      </c>
      <c r="O2604">
        <v>22</v>
      </c>
      <c r="P2604">
        <v>5</v>
      </c>
      <c r="Q2604">
        <v>5</v>
      </c>
      <c r="R2604">
        <v>127.44</v>
      </c>
      <c r="S2604">
        <v>1.79</v>
      </c>
      <c r="T2604">
        <v>12.79</v>
      </c>
      <c r="U2604">
        <v>3.64</v>
      </c>
      <c r="V2604">
        <v>102</v>
      </c>
      <c r="W2604">
        <v>1.51</v>
      </c>
    </row>
    <row r="2605" spans="1:23" x14ac:dyDescent="0.25">
      <c r="A2605" t="s">
        <v>1813</v>
      </c>
      <c r="B2605">
        <v>2752</v>
      </c>
      <c r="C2605" t="s">
        <v>3223</v>
      </c>
      <c r="D2605" s="3">
        <v>41129</v>
      </c>
      <c r="E2605">
        <v>2227685.0663399999</v>
      </c>
      <c r="F2605">
        <v>1372897.41191</v>
      </c>
      <c r="G2605" t="s">
        <v>370</v>
      </c>
      <c r="H2605" t="s">
        <v>371</v>
      </c>
      <c r="I2605" t="s">
        <v>380</v>
      </c>
      <c r="J2605" t="s">
        <v>381</v>
      </c>
      <c r="K2605">
        <v>-84.3934</v>
      </c>
      <c r="L2605">
        <v>33.773989999999998</v>
      </c>
      <c r="M2605" t="s">
        <v>374</v>
      </c>
      <c r="N2605">
        <v>2.9</v>
      </c>
      <c r="O2605">
        <v>19</v>
      </c>
      <c r="P2605">
        <v>8</v>
      </c>
      <c r="Q2605">
        <v>7</v>
      </c>
      <c r="R2605">
        <v>235.62</v>
      </c>
      <c r="S2605">
        <v>3.28</v>
      </c>
      <c r="T2605">
        <v>11.77</v>
      </c>
      <c r="U2605">
        <v>3.48</v>
      </c>
      <c r="V2605">
        <v>95</v>
      </c>
      <c r="W2605">
        <v>2.8</v>
      </c>
    </row>
    <row r="2606" spans="1:23" x14ac:dyDescent="0.25">
      <c r="A2606" t="s">
        <v>1813</v>
      </c>
      <c r="B2606">
        <v>2753</v>
      </c>
      <c r="C2606" t="s">
        <v>3224</v>
      </c>
      <c r="D2606" s="3">
        <v>41129</v>
      </c>
      <c r="E2606">
        <v>2227631.9191299998</v>
      </c>
      <c r="F2606">
        <v>1372913.17417</v>
      </c>
      <c r="G2606" t="s">
        <v>370</v>
      </c>
      <c r="H2606" t="s">
        <v>371</v>
      </c>
      <c r="I2606" t="s">
        <v>380</v>
      </c>
      <c r="J2606" t="s">
        <v>381</v>
      </c>
      <c r="K2606">
        <v>-84.39358</v>
      </c>
      <c r="L2606">
        <v>33.774030000000003</v>
      </c>
      <c r="M2606" t="s">
        <v>374</v>
      </c>
      <c r="N2606">
        <v>2.8</v>
      </c>
      <c r="O2606">
        <v>21</v>
      </c>
      <c r="P2606">
        <v>6</v>
      </c>
      <c r="Q2606">
        <v>6</v>
      </c>
      <c r="R2606">
        <v>167.81</v>
      </c>
      <c r="S2606">
        <v>2.34</v>
      </c>
      <c r="T2606">
        <v>10.82</v>
      </c>
      <c r="U2606">
        <v>3.33</v>
      </c>
      <c r="V2606">
        <v>89</v>
      </c>
      <c r="W2606">
        <v>1.99</v>
      </c>
    </row>
    <row r="2607" spans="1:23" x14ac:dyDescent="0.25">
      <c r="A2607" t="s">
        <v>1813</v>
      </c>
      <c r="B2607">
        <v>2754</v>
      </c>
      <c r="C2607" t="s">
        <v>3225</v>
      </c>
      <c r="D2607" s="3">
        <v>41129</v>
      </c>
      <c r="E2607">
        <v>2227613.3199700001</v>
      </c>
      <c r="F2607">
        <v>1372937.28418</v>
      </c>
      <c r="G2607" t="s">
        <v>370</v>
      </c>
      <c r="H2607" t="s">
        <v>371</v>
      </c>
      <c r="I2607" t="s">
        <v>380</v>
      </c>
      <c r="J2607" t="s">
        <v>381</v>
      </c>
      <c r="K2607">
        <v>-84.393640000000005</v>
      </c>
      <c r="L2607">
        <v>33.774099999999997</v>
      </c>
      <c r="M2607" t="s">
        <v>374</v>
      </c>
      <c r="N2607">
        <v>2.9</v>
      </c>
      <c r="O2607">
        <v>21</v>
      </c>
      <c r="P2607">
        <v>6</v>
      </c>
      <c r="Q2607">
        <v>6</v>
      </c>
      <c r="R2607">
        <v>167.81</v>
      </c>
      <c r="S2607">
        <v>2.34</v>
      </c>
      <c r="T2607">
        <v>11.77</v>
      </c>
      <c r="U2607">
        <v>3.48</v>
      </c>
      <c r="V2607">
        <v>95</v>
      </c>
      <c r="W2607">
        <v>1.99</v>
      </c>
    </row>
    <row r="2608" spans="1:23" x14ac:dyDescent="0.25">
      <c r="A2608" t="s">
        <v>1813</v>
      </c>
      <c r="B2608">
        <v>2755</v>
      </c>
      <c r="C2608" t="s">
        <v>3226</v>
      </c>
      <c r="D2608" s="3">
        <v>41129</v>
      </c>
      <c r="E2608">
        <v>2227607.1202500002</v>
      </c>
      <c r="F2608">
        <v>1372961.3941899999</v>
      </c>
      <c r="G2608" t="s">
        <v>370</v>
      </c>
      <c r="H2608" t="s">
        <v>371</v>
      </c>
      <c r="I2608" t="s">
        <v>380</v>
      </c>
      <c r="J2608" t="s">
        <v>381</v>
      </c>
      <c r="K2608">
        <v>-84.393659999999997</v>
      </c>
      <c r="L2608">
        <v>33.774160000000002</v>
      </c>
      <c r="M2608" t="s">
        <v>374</v>
      </c>
      <c r="N2608">
        <v>2.8</v>
      </c>
      <c r="O2608">
        <v>23</v>
      </c>
      <c r="P2608">
        <v>6</v>
      </c>
      <c r="Q2608">
        <v>6</v>
      </c>
      <c r="R2608">
        <v>167.81</v>
      </c>
      <c r="S2608">
        <v>2.34</v>
      </c>
      <c r="T2608">
        <v>10.82</v>
      </c>
      <c r="U2608">
        <v>3.33</v>
      </c>
      <c r="V2608">
        <v>89</v>
      </c>
      <c r="W2608">
        <v>1.99</v>
      </c>
    </row>
    <row r="2609" spans="1:23" x14ac:dyDescent="0.25">
      <c r="A2609" t="s">
        <v>1813</v>
      </c>
      <c r="B2609">
        <v>2756</v>
      </c>
      <c r="C2609" t="s">
        <v>3227</v>
      </c>
      <c r="D2609" s="3">
        <v>41130</v>
      </c>
      <c r="E2609">
        <v>2227601.83446</v>
      </c>
      <c r="F2609">
        <v>1372984.31269</v>
      </c>
      <c r="G2609" t="s">
        <v>511</v>
      </c>
      <c r="H2609" t="s">
        <v>512</v>
      </c>
      <c r="I2609" t="s">
        <v>407</v>
      </c>
      <c r="J2609" t="s">
        <v>399</v>
      </c>
      <c r="K2609">
        <v>-84.393680000000003</v>
      </c>
      <c r="L2609">
        <v>33.774230000000003</v>
      </c>
      <c r="M2609" t="s">
        <v>374</v>
      </c>
      <c r="N2609">
        <v>26.9</v>
      </c>
      <c r="O2609">
        <v>66</v>
      </c>
      <c r="P2609">
        <v>48</v>
      </c>
      <c r="Q2609">
        <v>56</v>
      </c>
      <c r="R2609">
        <v>4963.13</v>
      </c>
      <c r="S2609">
        <v>96.12</v>
      </c>
      <c r="T2609">
        <v>3602.88</v>
      </c>
      <c r="U2609">
        <v>84.08</v>
      </c>
      <c r="V2609">
        <v>3208</v>
      </c>
      <c r="W2609">
        <v>58.93</v>
      </c>
    </row>
    <row r="2610" spans="1:23" x14ac:dyDescent="0.25">
      <c r="A2610" t="s">
        <v>1813</v>
      </c>
      <c r="B2610">
        <v>2757</v>
      </c>
      <c r="C2610" t="s">
        <v>3228</v>
      </c>
      <c r="D2610" s="3">
        <v>41130</v>
      </c>
      <c r="E2610">
        <v>2227597.6193300001</v>
      </c>
      <c r="F2610">
        <v>1373003.34827</v>
      </c>
      <c r="G2610" t="s">
        <v>370</v>
      </c>
      <c r="H2610" t="s">
        <v>371</v>
      </c>
      <c r="I2610" t="s">
        <v>380</v>
      </c>
      <c r="J2610" t="s">
        <v>381</v>
      </c>
      <c r="K2610">
        <v>-84.393690000000007</v>
      </c>
      <c r="L2610">
        <v>33.774279999999997</v>
      </c>
      <c r="M2610" t="s">
        <v>374</v>
      </c>
      <c r="N2610">
        <v>2.9</v>
      </c>
      <c r="O2610">
        <v>24</v>
      </c>
      <c r="P2610">
        <v>7</v>
      </c>
      <c r="Q2610">
        <v>7</v>
      </c>
      <c r="R2610">
        <v>217.32</v>
      </c>
      <c r="S2610">
        <v>3.04</v>
      </c>
      <c r="T2610">
        <v>11.77</v>
      </c>
      <c r="U2610">
        <v>3.48</v>
      </c>
      <c r="V2610">
        <v>95</v>
      </c>
      <c r="W2610">
        <v>2.58</v>
      </c>
    </row>
    <row r="2611" spans="1:23" x14ac:dyDescent="0.25">
      <c r="A2611" t="s">
        <v>1813</v>
      </c>
      <c r="B2611">
        <v>2758</v>
      </c>
      <c r="C2611" t="s">
        <v>3229</v>
      </c>
      <c r="D2611" s="3">
        <v>41130</v>
      </c>
      <c r="E2611">
        <v>2227592.3344899998</v>
      </c>
      <c r="F2611">
        <v>1373029.7724299999</v>
      </c>
      <c r="G2611" t="s">
        <v>1770</v>
      </c>
      <c r="H2611" t="s">
        <v>1771</v>
      </c>
      <c r="I2611" t="s">
        <v>380</v>
      </c>
      <c r="J2611" t="s">
        <v>373</v>
      </c>
      <c r="K2611">
        <v>-84.393709999999999</v>
      </c>
      <c r="L2611">
        <v>33.774349999999998</v>
      </c>
      <c r="M2611" t="s">
        <v>374</v>
      </c>
      <c r="N2611">
        <v>13.1</v>
      </c>
      <c r="O2611">
        <v>33</v>
      </c>
      <c r="P2611">
        <v>37</v>
      </c>
      <c r="Q2611">
        <v>41</v>
      </c>
      <c r="R2611">
        <v>3865.21</v>
      </c>
      <c r="S2611">
        <v>47.69</v>
      </c>
      <c r="T2611">
        <v>659.98</v>
      </c>
      <c r="U2611">
        <v>38.93</v>
      </c>
      <c r="V2611">
        <v>1258</v>
      </c>
      <c r="W2611">
        <v>45.9</v>
      </c>
    </row>
    <row r="2612" spans="1:23" x14ac:dyDescent="0.25">
      <c r="A2612" t="s">
        <v>1813</v>
      </c>
      <c r="B2612">
        <v>2759</v>
      </c>
      <c r="C2612" t="s">
        <v>3230</v>
      </c>
      <c r="D2612" s="3">
        <v>41130</v>
      </c>
      <c r="E2612">
        <v>2227612.4168500002</v>
      </c>
      <c r="F2612">
        <v>1373060.95294</v>
      </c>
      <c r="G2612" t="s">
        <v>511</v>
      </c>
      <c r="H2612" t="s">
        <v>512</v>
      </c>
      <c r="I2612" t="s">
        <v>372</v>
      </c>
      <c r="J2612" t="s">
        <v>381</v>
      </c>
      <c r="K2612">
        <v>-84.393640000000005</v>
      </c>
      <c r="L2612">
        <v>33.774439999999998</v>
      </c>
      <c r="M2612" t="s">
        <v>374</v>
      </c>
      <c r="N2612">
        <v>3.6</v>
      </c>
      <c r="O2612">
        <v>18</v>
      </c>
      <c r="P2612">
        <v>18</v>
      </c>
      <c r="Q2612">
        <v>15</v>
      </c>
      <c r="R2612">
        <v>522.04999999999995</v>
      </c>
      <c r="S2612">
        <v>10.119999999999999</v>
      </c>
      <c r="T2612">
        <v>22.86</v>
      </c>
      <c r="U2612">
        <v>5.53</v>
      </c>
      <c r="V2612">
        <v>168</v>
      </c>
      <c r="W2612">
        <v>6.2</v>
      </c>
    </row>
    <row r="2613" spans="1:23" x14ac:dyDescent="0.25">
      <c r="A2613" t="s">
        <v>1813</v>
      </c>
      <c r="B2613">
        <v>2760</v>
      </c>
      <c r="C2613" t="s">
        <v>3231</v>
      </c>
      <c r="D2613" s="3">
        <v>41130</v>
      </c>
      <c r="E2613">
        <v>2227616.5170300002</v>
      </c>
      <c r="F2613">
        <v>1373075.08243</v>
      </c>
      <c r="G2613" t="s">
        <v>1517</v>
      </c>
      <c r="H2613" t="s">
        <v>1518</v>
      </c>
      <c r="I2613" t="s">
        <v>372</v>
      </c>
      <c r="J2613" t="s">
        <v>381</v>
      </c>
      <c r="K2613">
        <v>-84.393630000000002</v>
      </c>
      <c r="L2613">
        <v>33.774479999999997</v>
      </c>
      <c r="M2613" t="s">
        <v>374</v>
      </c>
      <c r="N2613">
        <v>2.9</v>
      </c>
      <c r="O2613">
        <v>22</v>
      </c>
      <c r="P2613">
        <v>11</v>
      </c>
      <c r="Q2613">
        <v>10</v>
      </c>
      <c r="R2613">
        <v>282.23</v>
      </c>
      <c r="S2613">
        <v>3.42</v>
      </c>
      <c r="T2613">
        <v>11.66</v>
      </c>
      <c r="U2613">
        <v>3.44</v>
      </c>
      <c r="V2613">
        <v>134</v>
      </c>
      <c r="W2613">
        <v>3.35</v>
      </c>
    </row>
    <row r="2614" spans="1:23" x14ac:dyDescent="0.25">
      <c r="A2614" t="s">
        <v>1813</v>
      </c>
      <c r="B2614">
        <v>2761</v>
      </c>
      <c r="C2614" t="s">
        <v>3232</v>
      </c>
      <c r="D2614" s="3">
        <v>41130</v>
      </c>
      <c r="E2614">
        <v>2227617.5735200001</v>
      </c>
      <c r="F2614">
        <v>1373084.59082</v>
      </c>
      <c r="G2614" t="s">
        <v>511</v>
      </c>
      <c r="H2614" t="s">
        <v>512</v>
      </c>
      <c r="I2614" t="s">
        <v>372</v>
      </c>
      <c r="J2614" t="s">
        <v>381</v>
      </c>
      <c r="K2614">
        <v>-84.393630000000002</v>
      </c>
      <c r="L2614">
        <v>33.774500000000003</v>
      </c>
      <c r="M2614" t="s">
        <v>374</v>
      </c>
      <c r="N2614">
        <v>2.2000000000000002</v>
      </c>
      <c r="O2614">
        <v>17</v>
      </c>
      <c r="P2614">
        <v>9</v>
      </c>
      <c r="Q2614">
        <v>8</v>
      </c>
      <c r="R2614">
        <v>123.46</v>
      </c>
      <c r="S2614">
        <v>2.38</v>
      </c>
      <c r="T2614">
        <v>6.83</v>
      </c>
      <c r="U2614">
        <v>2.78</v>
      </c>
      <c r="V2614">
        <v>63</v>
      </c>
      <c r="W2614">
        <v>1.47</v>
      </c>
    </row>
    <row r="2615" spans="1:23" x14ac:dyDescent="0.25">
      <c r="A2615" t="s">
        <v>1813</v>
      </c>
      <c r="B2615">
        <v>2762</v>
      </c>
      <c r="C2615" t="s">
        <v>3233</v>
      </c>
      <c r="D2615" s="3">
        <v>41130</v>
      </c>
      <c r="E2615">
        <v>2227594.8590500001</v>
      </c>
      <c r="F2615">
        <v>1373069.2717599999</v>
      </c>
      <c r="G2615" t="s">
        <v>1517</v>
      </c>
      <c r="H2615" t="s">
        <v>1518</v>
      </c>
      <c r="I2615" t="s">
        <v>380</v>
      </c>
      <c r="J2615" t="s">
        <v>399</v>
      </c>
      <c r="K2615">
        <v>-84.393699999999995</v>
      </c>
      <c r="L2615">
        <v>33.774459999999998</v>
      </c>
      <c r="M2615" t="s">
        <v>374</v>
      </c>
      <c r="N2615">
        <v>41.5</v>
      </c>
      <c r="O2615">
        <v>83</v>
      </c>
      <c r="P2615">
        <v>72</v>
      </c>
      <c r="Q2615">
        <v>74</v>
      </c>
      <c r="R2615">
        <v>19587.63</v>
      </c>
      <c r="S2615">
        <v>236.49</v>
      </c>
      <c r="T2615">
        <v>6840.33</v>
      </c>
      <c r="U2615">
        <v>131.02000000000001</v>
      </c>
      <c r="V2615">
        <v>10448</v>
      </c>
      <c r="W2615">
        <v>232.59</v>
      </c>
    </row>
    <row r="2616" spans="1:23" x14ac:dyDescent="0.25">
      <c r="A2616" t="s">
        <v>1813</v>
      </c>
      <c r="B2616">
        <v>2763</v>
      </c>
      <c r="C2616" t="s">
        <v>3234</v>
      </c>
      <c r="D2616" s="3">
        <v>41130</v>
      </c>
      <c r="E2616">
        <v>2227589.5766199999</v>
      </c>
      <c r="F2616">
        <v>1373077.7236500001</v>
      </c>
      <c r="G2616" t="s">
        <v>528</v>
      </c>
      <c r="H2616" t="s">
        <v>529</v>
      </c>
      <c r="I2616" t="s">
        <v>372</v>
      </c>
      <c r="J2616" t="s">
        <v>381</v>
      </c>
      <c r="K2616">
        <v>-84.393720000000002</v>
      </c>
      <c r="L2616">
        <v>33.774479999999997</v>
      </c>
      <c r="M2616" t="s">
        <v>374</v>
      </c>
      <c r="N2616">
        <v>3.5</v>
      </c>
      <c r="O2616">
        <v>22</v>
      </c>
      <c r="P2616">
        <v>21</v>
      </c>
      <c r="Q2616">
        <v>20</v>
      </c>
      <c r="R2616">
        <v>1335.05</v>
      </c>
      <c r="S2616">
        <v>19.89</v>
      </c>
      <c r="T2616">
        <v>18.5</v>
      </c>
      <c r="U2616">
        <v>4.45</v>
      </c>
      <c r="V2616">
        <v>93</v>
      </c>
      <c r="W2616">
        <v>15.85</v>
      </c>
    </row>
    <row r="2617" spans="1:23" x14ac:dyDescent="0.25">
      <c r="A2617" t="s">
        <v>1813</v>
      </c>
      <c r="B2617">
        <v>2764</v>
      </c>
      <c r="C2617" t="s">
        <v>3235</v>
      </c>
      <c r="D2617" s="3">
        <v>41130</v>
      </c>
      <c r="E2617">
        <v>2227583.7659399998</v>
      </c>
      <c r="F2617">
        <v>1373089.8732499999</v>
      </c>
      <c r="G2617" t="s">
        <v>1288</v>
      </c>
      <c r="H2617" t="s">
        <v>1289</v>
      </c>
      <c r="I2617" t="s">
        <v>372</v>
      </c>
      <c r="J2617" t="s">
        <v>381</v>
      </c>
      <c r="K2617">
        <v>-84.393739999999994</v>
      </c>
      <c r="L2617">
        <v>33.774520000000003</v>
      </c>
      <c r="M2617" t="s">
        <v>374</v>
      </c>
      <c r="N2617">
        <v>3.4</v>
      </c>
      <c r="O2617">
        <v>16</v>
      </c>
      <c r="P2617">
        <v>13</v>
      </c>
      <c r="Q2617">
        <v>11</v>
      </c>
      <c r="R2617">
        <v>347.46</v>
      </c>
      <c r="S2617">
        <v>4.6500000000000004</v>
      </c>
      <c r="T2617">
        <v>14.99</v>
      </c>
      <c r="U2617">
        <v>2.78</v>
      </c>
      <c r="V2617">
        <v>115</v>
      </c>
      <c r="W2617">
        <v>4.13</v>
      </c>
    </row>
    <row r="2618" spans="1:23" x14ac:dyDescent="0.25">
      <c r="A2618" t="s">
        <v>1813</v>
      </c>
      <c r="B2618">
        <v>2765</v>
      </c>
      <c r="C2618" t="s">
        <v>3236</v>
      </c>
      <c r="D2618" s="3">
        <v>41130</v>
      </c>
      <c r="E2618">
        <v>2227596.4437799999</v>
      </c>
      <c r="F2618">
        <v>1373085.6473000001</v>
      </c>
      <c r="G2618" t="s">
        <v>3237</v>
      </c>
      <c r="H2618" t="s">
        <v>3238</v>
      </c>
      <c r="I2618" t="s">
        <v>407</v>
      </c>
      <c r="J2618" t="s">
        <v>373</v>
      </c>
      <c r="K2618">
        <v>-84.393699999999995</v>
      </c>
      <c r="L2618">
        <v>33.774500000000003</v>
      </c>
      <c r="M2618" t="s">
        <v>374</v>
      </c>
      <c r="N2618">
        <v>13</v>
      </c>
      <c r="O2618">
        <v>33</v>
      </c>
      <c r="P2618">
        <v>31</v>
      </c>
      <c r="Q2618">
        <v>24</v>
      </c>
      <c r="R2618">
        <v>1343.87</v>
      </c>
      <c r="S2618">
        <v>20.61</v>
      </c>
      <c r="T2618">
        <v>508.17</v>
      </c>
      <c r="U2618">
        <v>31.68</v>
      </c>
      <c r="V2618">
        <v>1498</v>
      </c>
      <c r="W2618">
        <v>15.96</v>
      </c>
    </row>
    <row r="2619" spans="1:23" x14ac:dyDescent="0.25">
      <c r="A2619" t="s">
        <v>1813</v>
      </c>
      <c r="B2619">
        <v>2766</v>
      </c>
      <c r="C2619" t="s">
        <v>3239</v>
      </c>
      <c r="D2619" s="3">
        <v>41130</v>
      </c>
      <c r="E2619">
        <v>2227604.3674300001</v>
      </c>
      <c r="F2619">
        <v>1373091.9862200001</v>
      </c>
      <c r="G2619" t="s">
        <v>592</v>
      </c>
      <c r="H2619" t="s">
        <v>593</v>
      </c>
      <c r="I2619" t="s">
        <v>372</v>
      </c>
      <c r="J2619" t="s">
        <v>381</v>
      </c>
      <c r="K2619">
        <v>-84.39367</v>
      </c>
      <c r="L2619">
        <v>33.774520000000003</v>
      </c>
      <c r="M2619" t="s">
        <v>374</v>
      </c>
      <c r="N2619">
        <v>2</v>
      </c>
      <c r="O2619">
        <v>13</v>
      </c>
      <c r="P2619">
        <v>8</v>
      </c>
      <c r="Q2619">
        <v>9</v>
      </c>
      <c r="R2619">
        <v>123.46</v>
      </c>
      <c r="S2619">
        <v>1.96</v>
      </c>
      <c r="T2619">
        <v>5.25</v>
      </c>
      <c r="U2619">
        <v>2.4</v>
      </c>
      <c r="V2619">
        <v>70</v>
      </c>
      <c r="W2619">
        <v>1.47</v>
      </c>
    </row>
    <row r="2620" spans="1:23" x14ac:dyDescent="0.25">
      <c r="A2620" t="s">
        <v>1813</v>
      </c>
      <c r="B2620">
        <v>2767</v>
      </c>
      <c r="C2620" t="s">
        <v>3240</v>
      </c>
      <c r="D2620" s="3">
        <v>41130</v>
      </c>
      <c r="E2620">
        <v>2227610.7063500001</v>
      </c>
      <c r="F2620">
        <v>1373096.21217</v>
      </c>
      <c r="G2620" t="s">
        <v>592</v>
      </c>
      <c r="H2620" t="s">
        <v>593</v>
      </c>
      <c r="I2620" t="s">
        <v>372</v>
      </c>
      <c r="J2620" t="s">
        <v>381</v>
      </c>
      <c r="K2620">
        <v>-84.393649999999994</v>
      </c>
      <c r="L2620">
        <v>33.774529999999999</v>
      </c>
      <c r="M2620" t="s">
        <v>374</v>
      </c>
      <c r="N2620">
        <v>3.7</v>
      </c>
      <c r="O2620">
        <v>24</v>
      </c>
      <c r="P2620">
        <v>12</v>
      </c>
      <c r="Q2620">
        <v>15</v>
      </c>
      <c r="R2620">
        <v>311.39999999999998</v>
      </c>
      <c r="S2620">
        <v>4.9800000000000004</v>
      </c>
      <c r="T2620">
        <v>25.24</v>
      </c>
      <c r="U2620">
        <v>5.89</v>
      </c>
      <c r="V2620">
        <v>204</v>
      </c>
      <c r="W2620">
        <v>3.7</v>
      </c>
    </row>
    <row r="2621" spans="1:23" x14ac:dyDescent="0.25">
      <c r="A2621" t="s">
        <v>1813</v>
      </c>
      <c r="B2621">
        <v>2768</v>
      </c>
      <c r="C2621" t="s">
        <v>3241</v>
      </c>
      <c r="D2621" s="3">
        <v>41130</v>
      </c>
      <c r="E2621">
        <v>2227611.1628100001</v>
      </c>
      <c r="F2621">
        <v>1373102.3469799999</v>
      </c>
      <c r="G2621" t="s">
        <v>592</v>
      </c>
      <c r="H2621" t="s">
        <v>593</v>
      </c>
      <c r="I2621" t="s">
        <v>380</v>
      </c>
      <c r="J2621" t="s">
        <v>381</v>
      </c>
      <c r="K2621">
        <v>-84.393649999999994</v>
      </c>
      <c r="L2621">
        <v>33.774549999999998</v>
      </c>
      <c r="M2621" t="s">
        <v>374</v>
      </c>
      <c r="N2621">
        <v>1.5</v>
      </c>
      <c r="O2621">
        <v>12</v>
      </c>
      <c r="P2621">
        <v>8</v>
      </c>
      <c r="Q2621">
        <v>7</v>
      </c>
      <c r="R2621">
        <v>90.85</v>
      </c>
      <c r="S2621">
        <v>1.46</v>
      </c>
      <c r="T2621">
        <v>2.58</v>
      </c>
      <c r="U2621">
        <v>1.63</v>
      </c>
      <c r="V2621">
        <v>70</v>
      </c>
      <c r="W2621">
        <v>1.08</v>
      </c>
    </row>
    <row r="2622" spans="1:23" x14ac:dyDescent="0.25">
      <c r="A2622" t="s">
        <v>1813</v>
      </c>
      <c r="B2622">
        <v>2769</v>
      </c>
      <c r="C2622" t="s">
        <v>3242</v>
      </c>
      <c r="D2622" s="3">
        <v>41130</v>
      </c>
      <c r="E2622">
        <v>2227606.95829</v>
      </c>
      <c r="F2622">
        <v>1373108.6537500001</v>
      </c>
      <c r="G2622" t="s">
        <v>511</v>
      </c>
      <c r="H2622" t="s">
        <v>512</v>
      </c>
      <c r="I2622" t="s">
        <v>372</v>
      </c>
      <c r="J2622" t="s">
        <v>381</v>
      </c>
      <c r="K2622">
        <v>-84.393659999999997</v>
      </c>
      <c r="L2622">
        <v>33.774569999999997</v>
      </c>
      <c r="M2622" t="s">
        <v>374</v>
      </c>
      <c r="N2622">
        <v>3.9</v>
      </c>
      <c r="O2622">
        <v>20</v>
      </c>
      <c r="P2622">
        <v>10</v>
      </c>
      <c r="Q2622">
        <v>10</v>
      </c>
      <c r="R2622">
        <v>170.82</v>
      </c>
      <c r="S2622">
        <v>3.31</v>
      </c>
      <c r="T2622">
        <v>28.11</v>
      </c>
      <c r="U2622">
        <v>6.24</v>
      </c>
      <c r="V2622">
        <v>197</v>
      </c>
      <c r="W2622">
        <v>2.0299999999999998</v>
      </c>
    </row>
    <row r="2623" spans="1:23" x14ac:dyDescent="0.25">
      <c r="A2623" t="s">
        <v>1813</v>
      </c>
      <c r="B2623">
        <v>2770</v>
      </c>
      <c r="C2623" t="s">
        <v>3243</v>
      </c>
      <c r="D2623" s="3">
        <v>41130</v>
      </c>
      <c r="E2623">
        <v>2227599.7755700001</v>
      </c>
      <c r="F2623">
        <v>1373110.9312</v>
      </c>
      <c r="G2623" t="s">
        <v>592</v>
      </c>
      <c r="H2623" t="s">
        <v>593</v>
      </c>
      <c r="I2623" t="s">
        <v>372</v>
      </c>
      <c r="J2623" t="s">
        <v>381</v>
      </c>
      <c r="K2623">
        <v>-84.393690000000007</v>
      </c>
      <c r="L2623">
        <v>33.774569999999997</v>
      </c>
      <c r="M2623" t="s">
        <v>374</v>
      </c>
      <c r="N2623">
        <v>3</v>
      </c>
      <c r="O2623">
        <v>24</v>
      </c>
      <c r="P2623">
        <v>11</v>
      </c>
      <c r="Q2623">
        <v>9</v>
      </c>
      <c r="R2623">
        <v>238.1</v>
      </c>
      <c r="S2623">
        <v>3.81</v>
      </c>
      <c r="T2623">
        <v>15.17</v>
      </c>
      <c r="U2623">
        <v>4.41</v>
      </c>
      <c r="V2623">
        <v>134</v>
      </c>
      <c r="W2623">
        <v>2.83</v>
      </c>
    </row>
    <row r="2624" spans="1:23" x14ac:dyDescent="0.25">
      <c r="A2624" t="s">
        <v>1813</v>
      </c>
      <c r="B2624">
        <v>2771</v>
      </c>
      <c r="C2624" t="s">
        <v>3244</v>
      </c>
      <c r="D2624" s="3">
        <v>41130</v>
      </c>
      <c r="E2624">
        <v>2227599.0748200002</v>
      </c>
      <c r="F2624">
        <v>1373101.12066</v>
      </c>
      <c r="G2624" t="s">
        <v>549</v>
      </c>
      <c r="H2624" t="s">
        <v>550</v>
      </c>
      <c r="I2624" t="s">
        <v>372</v>
      </c>
      <c r="J2624" t="s">
        <v>381</v>
      </c>
      <c r="K2624">
        <v>-84.393690000000007</v>
      </c>
      <c r="L2624">
        <v>33.774549999999998</v>
      </c>
      <c r="M2624" t="s">
        <v>374</v>
      </c>
      <c r="N2624">
        <v>3.3</v>
      </c>
      <c r="O2624">
        <v>23</v>
      </c>
      <c r="P2624">
        <v>10</v>
      </c>
      <c r="Q2624">
        <v>10</v>
      </c>
      <c r="R2624">
        <v>288.37</v>
      </c>
      <c r="S2624">
        <v>4.59</v>
      </c>
      <c r="T2624">
        <v>22</v>
      </c>
      <c r="U2624">
        <v>5.78</v>
      </c>
      <c r="V2624">
        <v>33</v>
      </c>
      <c r="W2624">
        <v>3.42</v>
      </c>
    </row>
    <row r="2625" spans="1:23" x14ac:dyDescent="0.25">
      <c r="A2625" t="s">
        <v>1813</v>
      </c>
      <c r="B2625">
        <v>2772</v>
      </c>
      <c r="C2625" t="s">
        <v>3245</v>
      </c>
      <c r="D2625" s="3">
        <v>41130</v>
      </c>
      <c r="E2625">
        <v>2227610.6372400001</v>
      </c>
      <c r="F2625">
        <v>1373118.9898600001</v>
      </c>
      <c r="G2625" t="s">
        <v>511</v>
      </c>
      <c r="H2625" t="s">
        <v>512</v>
      </c>
      <c r="I2625" t="s">
        <v>372</v>
      </c>
      <c r="J2625" t="s">
        <v>381</v>
      </c>
      <c r="K2625">
        <v>-84.393649999999994</v>
      </c>
      <c r="L2625">
        <v>33.7746</v>
      </c>
      <c r="M2625" t="s">
        <v>374</v>
      </c>
      <c r="N2625">
        <v>2</v>
      </c>
      <c r="O2625">
        <v>23</v>
      </c>
      <c r="P2625">
        <v>8</v>
      </c>
      <c r="Q2625">
        <v>10</v>
      </c>
      <c r="R2625">
        <v>130.88999999999999</v>
      </c>
      <c r="S2625">
        <v>2.54</v>
      </c>
      <c r="T2625">
        <v>5.67</v>
      </c>
      <c r="U2625">
        <v>2.54</v>
      </c>
      <c r="V2625">
        <v>61</v>
      </c>
      <c r="W2625">
        <v>1.55</v>
      </c>
    </row>
    <row r="2626" spans="1:23" x14ac:dyDescent="0.25">
      <c r="A2626" t="s">
        <v>1813</v>
      </c>
      <c r="B2626">
        <v>2773</v>
      </c>
      <c r="C2626" t="s">
        <v>3246</v>
      </c>
      <c r="D2626" s="3">
        <v>41130</v>
      </c>
      <c r="E2626">
        <v>2227603.62971</v>
      </c>
      <c r="F2626">
        <v>1373124.24551</v>
      </c>
      <c r="G2626" t="s">
        <v>905</v>
      </c>
      <c r="H2626" t="s">
        <v>160</v>
      </c>
      <c r="I2626" t="s">
        <v>380</v>
      </c>
      <c r="J2626" t="s">
        <v>381</v>
      </c>
      <c r="K2626">
        <v>-84.39367</v>
      </c>
      <c r="L2626">
        <v>33.774610000000003</v>
      </c>
      <c r="M2626" t="s">
        <v>374</v>
      </c>
      <c r="N2626">
        <v>1.5</v>
      </c>
      <c r="O2626">
        <v>20</v>
      </c>
      <c r="P2626">
        <v>7</v>
      </c>
      <c r="Q2626">
        <v>6</v>
      </c>
      <c r="R2626">
        <v>84.6</v>
      </c>
      <c r="S2626">
        <v>1.17</v>
      </c>
      <c r="T2626">
        <v>3.02</v>
      </c>
      <c r="U2626">
        <v>1.76</v>
      </c>
      <c r="V2626">
        <v>31</v>
      </c>
      <c r="W2626">
        <v>1</v>
      </c>
    </row>
    <row r="2627" spans="1:23" x14ac:dyDescent="0.25">
      <c r="A2627" t="s">
        <v>1813</v>
      </c>
      <c r="B2627">
        <v>2774</v>
      </c>
      <c r="C2627" t="s">
        <v>3247</v>
      </c>
      <c r="D2627" s="3">
        <v>41130</v>
      </c>
      <c r="E2627">
        <v>2227607.1334799998</v>
      </c>
      <c r="F2627">
        <v>1373132.3041699999</v>
      </c>
      <c r="G2627" t="s">
        <v>511</v>
      </c>
      <c r="H2627" t="s">
        <v>512</v>
      </c>
      <c r="I2627" t="s">
        <v>380</v>
      </c>
      <c r="J2627" t="s">
        <v>381</v>
      </c>
      <c r="K2627">
        <v>-84.393659999999997</v>
      </c>
      <c r="L2627">
        <v>33.774630000000002</v>
      </c>
      <c r="M2627" t="s">
        <v>374</v>
      </c>
      <c r="N2627">
        <v>3</v>
      </c>
      <c r="O2627">
        <v>27</v>
      </c>
      <c r="P2627">
        <v>11</v>
      </c>
      <c r="Q2627">
        <v>10</v>
      </c>
      <c r="R2627">
        <v>312.26</v>
      </c>
      <c r="S2627">
        <v>6.04</v>
      </c>
      <c r="T2627">
        <v>25.99</v>
      </c>
      <c r="U2627">
        <v>6</v>
      </c>
      <c r="V2627">
        <v>179</v>
      </c>
      <c r="W2627">
        <v>3.71</v>
      </c>
    </row>
    <row r="2628" spans="1:23" x14ac:dyDescent="0.25">
      <c r="A2628" t="s">
        <v>1813</v>
      </c>
      <c r="B2628">
        <v>2775</v>
      </c>
      <c r="C2628" t="s">
        <v>3248</v>
      </c>
      <c r="D2628" s="3">
        <v>41130</v>
      </c>
      <c r="E2628">
        <v>2227593.2613400002</v>
      </c>
      <c r="F2628">
        <v>1373120.9070299999</v>
      </c>
      <c r="G2628" t="s">
        <v>511</v>
      </c>
      <c r="H2628" t="s">
        <v>512</v>
      </c>
      <c r="I2628" t="s">
        <v>372</v>
      </c>
      <c r="J2628" t="s">
        <v>381</v>
      </c>
      <c r="K2628">
        <v>-84.393709999999999</v>
      </c>
      <c r="L2628">
        <v>33.7746</v>
      </c>
      <c r="M2628" t="s">
        <v>374</v>
      </c>
      <c r="N2628">
        <v>2</v>
      </c>
      <c r="O2628">
        <v>12</v>
      </c>
      <c r="P2628">
        <v>6</v>
      </c>
      <c r="Q2628">
        <v>6</v>
      </c>
      <c r="R2628">
        <v>58.13</v>
      </c>
      <c r="S2628">
        <v>1.1200000000000001</v>
      </c>
      <c r="T2628">
        <v>5.2</v>
      </c>
      <c r="U2628">
        <v>2.38</v>
      </c>
      <c r="V2628">
        <v>61</v>
      </c>
      <c r="W2628">
        <v>0.69</v>
      </c>
    </row>
    <row r="2629" spans="1:23" x14ac:dyDescent="0.25">
      <c r="A2629" t="s">
        <v>1813</v>
      </c>
      <c r="B2629">
        <v>2776</v>
      </c>
      <c r="C2629" t="s">
        <v>3249</v>
      </c>
      <c r="D2629" s="3">
        <v>41130</v>
      </c>
      <c r="E2629">
        <v>2227590.1079500001</v>
      </c>
      <c r="F2629">
        <v>1373118.80477</v>
      </c>
      <c r="G2629" t="s">
        <v>511</v>
      </c>
      <c r="H2629" t="s">
        <v>512</v>
      </c>
      <c r="I2629" t="s">
        <v>380</v>
      </c>
      <c r="J2629" t="s">
        <v>381</v>
      </c>
      <c r="K2629">
        <v>-84.393720000000002</v>
      </c>
      <c r="L2629">
        <v>33.7746</v>
      </c>
      <c r="M2629" t="s">
        <v>374</v>
      </c>
      <c r="N2629">
        <v>2</v>
      </c>
      <c r="O2629">
        <v>10</v>
      </c>
      <c r="P2629">
        <v>6</v>
      </c>
      <c r="Q2629">
        <v>6</v>
      </c>
      <c r="R2629">
        <v>58.13</v>
      </c>
      <c r="S2629">
        <v>1.1200000000000001</v>
      </c>
      <c r="T2629">
        <v>5.1100000000000003</v>
      </c>
      <c r="U2629">
        <v>2.36</v>
      </c>
      <c r="V2629">
        <v>61</v>
      </c>
      <c r="W2629">
        <v>0.69</v>
      </c>
    </row>
    <row r="2630" spans="1:23" x14ac:dyDescent="0.25">
      <c r="A2630" t="s">
        <v>1813</v>
      </c>
      <c r="B2630">
        <v>2777</v>
      </c>
      <c r="C2630" t="s">
        <v>3250</v>
      </c>
      <c r="D2630" s="3">
        <v>41130</v>
      </c>
      <c r="E2630">
        <v>2227575.7425099998</v>
      </c>
      <c r="F2630">
        <v>1373131.0679500001</v>
      </c>
      <c r="G2630" t="s">
        <v>1770</v>
      </c>
      <c r="H2630" t="s">
        <v>1771</v>
      </c>
      <c r="I2630" t="s">
        <v>380</v>
      </c>
      <c r="J2630" t="s">
        <v>373</v>
      </c>
      <c r="K2630">
        <v>-84.39376</v>
      </c>
      <c r="L2630">
        <v>33.774630000000002</v>
      </c>
      <c r="M2630" t="s">
        <v>374</v>
      </c>
      <c r="N2630">
        <v>13.5</v>
      </c>
      <c r="O2630">
        <v>49</v>
      </c>
      <c r="P2630">
        <v>41</v>
      </c>
      <c r="Q2630">
        <v>45</v>
      </c>
      <c r="R2630">
        <v>7214.51</v>
      </c>
      <c r="S2630">
        <v>89.02</v>
      </c>
      <c r="T2630">
        <v>707.33</v>
      </c>
      <c r="U2630">
        <v>40.479999999999997</v>
      </c>
      <c r="V2630">
        <v>1300</v>
      </c>
      <c r="W2630">
        <v>85.67</v>
      </c>
    </row>
    <row r="2631" spans="1:23" x14ac:dyDescent="0.25">
      <c r="A2631" t="s">
        <v>1813</v>
      </c>
      <c r="B2631">
        <v>2778</v>
      </c>
      <c r="C2631" t="s">
        <v>3251</v>
      </c>
      <c r="D2631" s="3">
        <v>41130</v>
      </c>
      <c r="E2631">
        <v>2227587.2259800001</v>
      </c>
      <c r="F2631">
        <v>1373152.79516</v>
      </c>
      <c r="G2631" t="s">
        <v>1517</v>
      </c>
      <c r="H2631" t="s">
        <v>1518</v>
      </c>
      <c r="I2631" t="s">
        <v>380</v>
      </c>
      <c r="J2631" t="s">
        <v>399</v>
      </c>
      <c r="K2631">
        <v>-84.393730000000005</v>
      </c>
      <c r="L2631">
        <v>33.77469</v>
      </c>
      <c r="M2631" t="s">
        <v>374</v>
      </c>
      <c r="N2631">
        <v>34.1</v>
      </c>
      <c r="O2631">
        <v>91</v>
      </c>
      <c r="P2631">
        <v>55</v>
      </c>
      <c r="Q2631">
        <v>43</v>
      </c>
      <c r="R2631">
        <v>11540.74</v>
      </c>
      <c r="S2631">
        <v>139.33000000000001</v>
      </c>
      <c r="T2631">
        <v>4273.26</v>
      </c>
      <c r="U2631">
        <v>99.74</v>
      </c>
      <c r="V2631">
        <v>7737</v>
      </c>
      <c r="W2631">
        <v>137.04</v>
      </c>
    </row>
    <row r="2632" spans="1:23" x14ac:dyDescent="0.25">
      <c r="A2632" t="s">
        <v>1813</v>
      </c>
      <c r="B2632">
        <v>2779</v>
      </c>
      <c r="C2632" t="s">
        <v>3252</v>
      </c>
      <c r="D2632" s="3">
        <v>41130</v>
      </c>
      <c r="E2632">
        <v>2227595.2846400002</v>
      </c>
      <c r="F2632">
        <v>1373154.1966599999</v>
      </c>
      <c r="G2632" t="s">
        <v>511</v>
      </c>
      <c r="H2632" t="s">
        <v>512</v>
      </c>
      <c r="I2632" t="s">
        <v>380</v>
      </c>
      <c r="J2632" t="s">
        <v>373</v>
      </c>
      <c r="K2632">
        <v>-84.393699999999995</v>
      </c>
      <c r="L2632">
        <v>33.77469</v>
      </c>
      <c r="M2632" t="s">
        <v>374</v>
      </c>
      <c r="N2632">
        <v>1.3</v>
      </c>
      <c r="O2632">
        <v>11</v>
      </c>
      <c r="P2632">
        <v>9</v>
      </c>
      <c r="Q2632">
        <v>8</v>
      </c>
      <c r="R2632">
        <v>116.79</v>
      </c>
      <c r="S2632">
        <v>2.27</v>
      </c>
      <c r="T2632">
        <v>1.81</v>
      </c>
      <c r="U2632">
        <v>1.34</v>
      </c>
      <c r="V2632">
        <v>61</v>
      </c>
      <c r="W2632">
        <v>1.39</v>
      </c>
    </row>
    <row r="2633" spans="1:23" x14ac:dyDescent="0.25">
      <c r="A2633" t="s">
        <v>1813</v>
      </c>
      <c r="B2633">
        <v>2780</v>
      </c>
      <c r="C2633" t="s">
        <v>3253</v>
      </c>
      <c r="D2633" s="3">
        <v>41130</v>
      </c>
      <c r="E2633">
        <v>2227584.7733399998</v>
      </c>
      <c r="F2633">
        <v>1373192.73808</v>
      </c>
      <c r="G2633" t="s">
        <v>760</v>
      </c>
      <c r="H2633" t="s">
        <v>196</v>
      </c>
      <c r="I2633" t="s">
        <v>380</v>
      </c>
      <c r="J2633" t="s">
        <v>373</v>
      </c>
      <c r="K2633">
        <v>-84.393739999999994</v>
      </c>
      <c r="L2633">
        <v>33.774799999999999</v>
      </c>
      <c r="M2633" t="s">
        <v>374</v>
      </c>
      <c r="N2633">
        <v>31</v>
      </c>
      <c r="O2633">
        <v>83</v>
      </c>
      <c r="P2633">
        <v>71</v>
      </c>
      <c r="Q2633">
        <v>69</v>
      </c>
      <c r="R2633">
        <v>15401.54</v>
      </c>
      <c r="S2633">
        <v>144.82</v>
      </c>
      <c r="T2633">
        <v>2472.81</v>
      </c>
      <c r="U2633">
        <v>53.53</v>
      </c>
      <c r="V2633">
        <v>6257</v>
      </c>
      <c r="W2633">
        <v>182.88</v>
      </c>
    </row>
    <row r="2634" spans="1:23" x14ac:dyDescent="0.25">
      <c r="A2634" t="s">
        <v>1813</v>
      </c>
      <c r="B2634">
        <v>2781</v>
      </c>
      <c r="C2634" t="s">
        <v>3254</v>
      </c>
      <c r="D2634" s="3">
        <v>41130</v>
      </c>
      <c r="E2634">
        <v>2227589.3282400002</v>
      </c>
      <c r="F2634">
        <v>1373202.54862</v>
      </c>
      <c r="G2634" t="s">
        <v>3255</v>
      </c>
      <c r="H2634" t="s">
        <v>181</v>
      </c>
      <c r="I2634" t="s">
        <v>380</v>
      </c>
      <c r="J2634" t="s">
        <v>381</v>
      </c>
      <c r="K2634">
        <v>-84.393720000000002</v>
      </c>
      <c r="L2634">
        <v>33.774830000000001</v>
      </c>
      <c r="M2634" t="s">
        <v>374</v>
      </c>
      <c r="N2634">
        <v>1.4</v>
      </c>
      <c r="O2634">
        <v>12</v>
      </c>
      <c r="P2634">
        <v>10</v>
      </c>
      <c r="Q2634">
        <v>9</v>
      </c>
      <c r="R2634">
        <v>185.14</v>
      </c>
      <c r="S2634">
        <v>3.46</v>
      </c>
      <c r="T2634">
        <v>3.51</v>
      </c>
      <c r="U2634">
        <v>2.0299999999999998</v>
      </c>
      <c r="V2634">
        <v>19</v>
      </c>
      <c r="W2634">
        <v>2.2000000000000002</v>
      </c>
    </row>
    <row r="2635" spans="1:23" x14ac:dyDescent="0.25">
      <c r="A2635" t="s">
        <v>1813</v>
      </c>
      <c r="B2635">
        <v>2782</v>
      </c>
      <c r="C2635" t="s">
        <v>3256</v>
      </c>
      <c r="D2635" s="3">
        <v>41130</v>
      </c>
      <c r="E2635">
        <v>2227555.3417099998</v>
      </c>
      <c r="F2635">
        <v>1373211.30803</v>
      </c>
      <c r="G2635" t="s">
        <v>1770</v>
      </c>
      <c r="H2635" t="s">
        <v>1771</v>
      </c>
      <c r="I2635" t="s">
        <v>380</v>
      </c>
      <c r="J2635" t="s">
        <v>381</v>
      </c>
      <c r="K2635">
        <v>-84.393829999999994</v>
      </c>
      <c r="L2635">
        <v>33.774850000000001</v>
      </c>
      <c r="M2635" t="s">
        <v>374</v>
      </c>
      <c r="N2635">
        <v>11.4</v>
      </c>
      <c r="O2635">
        <v>41</v>
      </c>
      <c r="P2635">
        <v>34</v>
      </c>
      <c r="Q2635">
        <v>38</v>
      </c>
      <c r="R2635">
        <v>3870.92</v>
      </c>
      <c r="S2635">
        <v>47.75</v>
      </c>
      <c r="T2635">
        <v>479.11</v>
      </c>
      <c r="U2635">
        <v>32.56</v>
      </c>
      <c r="V2635">
        <v>1092</v>
      </c>
      <c r="W2635">
        <v>45.97</v>
      </c>
    </row>
    <row r="2636" spans="1:23" x14ac:dyDescent="0.25">
      <c r="A2636" t="s">
        <v>3257</v>
      </c>
      <c r="B2636">
        <v>2783</v>
      </c>
      <c r="C2636" t="s">
        <v>3258</v>
      </c>
      <c r="D2636" s="3">
        <v>41130</v>
      </c>
      <c r="E2636">
        <v>2227548.3763899999</v>
      </c>
      <c r="F2636">
        <v>1373238.55009</v>
      </c>
      <c r="G2636" t="s">
        <v>1770</v>
      </c>
      <c r="H2636" t="s">
        <v>1771</v>
      </c>
      <c r="I2636" t="s">
        <v>380</v>
      </c>
      <c r="J2636" t="s">
        <v>373</v>
      </c>
      <c r="K2636">
        <v>-84.393860000000004</v>
      </c>
      <c r="L2636">
        <v>33.774920000000002</v>
      </c>
      <c r="M2636" t="s">
        <v>374</v>
      </c>
      <c r="N2636">
        <v>8.8000000000000007</v>
      </c>
      <c r="O2636">
        <v>35</v>
      </c>
      <c r="P2636">
        <v>35</v>
      </c>
      <c r="Q2636">
        <v>33</v>
      </c>
      <c r="R2636">
        <v>3257.7</v>
      </c>
      <c r="S2636">
        <v>40.19</v>
      </c>
      <c r="T2636">
        <v>263.87</v>
      </c>
      <c r="U2636">
        <v>23.37</v>
      </c>
      <c r="V2636">
        <v>882</v>
      </c>
      <c r="W2636">
        <v>38.68</v>
      </c>
    </row>
    <row r="2637" spans="1:23" x14ac:dyDescent="0.25">
      <c r="A2637" t="s">
        <v>3257</v>
      </c>
      <c r="B2637">
        <v>2784</v>
      </c>
      <c r="C2637" t="s">
        <v>3259</v>
      </c>
      <c r="D2637" s="3">
        <v>41130</v>
      </c>
      <c r="E2637">
        <v>2227552.9312900002</v>
      </c>
      <c r="F2637">
        <v>1373250.11252</v>
      </c>
      <c r="G2637" t="s">
        <v>1517</v>
      </c>
      <c r="H2637" t="s">
        <v>1518</v>
      </c>
      <c r="I2637" t="s">
        <v>380</v>
      </c>
      <c r="J2637" t="s">
        <v>373</v>
      </c>
      <c r="K2637">
        <v>-84.393839999999997</v>
      </c>
      <c r="L2637">
        <v>33.77496</v>
      </c>
      <c r="M2637" t="s">
        <v>374</v>
      </c>
      <c r="N2637">
        <v>31.4</v>
      </c>
      <c r="O2637">
        <v>85</v>
      </c>
      <c r="P2637">
        <v>57</v>
      </c>
      <c r="Q2637">
        <v>76</v>
      </c>
      <c r="R2637">
        <v>14899.62</v>
      </c>
      <c r="S2637">
        <v>179.9</v>
      </c>
      <c r="T2637">
        <v>3507.05</v>
      </c>
      <c r="U2637">
        <v>88.93</v>
      </c>
      <c r="V2637">
        <v>7730</v>
      </c>
      <c r="W2637">
        <v>176.92</v>
      </c>
    </row>
    <row r="2638" spans="1:23" x14ac:dyDescent="0.25">
      <c r="A2638" t="s">
        <v>3257</v>
      </c>
      <c r="B2638">
        <v>2785</v>
      </c>
      <c r="C2638" t="s">
        <v>3260</v>
      </c>
      <c r="D2638" s="3">
        <v>41130</v>
      </c>
      <c r="E2638">
        <v>2227567.29672</v>
      </c>
      <c r="F2638">
        <v>1373240.6523500001</v>
      </c>
      <c r="G2638" t="s">
        <v>1288</v>
      </c>
      <c r="H2638" t="s">
        <v>1289</v>
      </c>
      <c r="I2638" t="s">
        <v>380</v>
      </c>
      <c r="J2638" t="s">
        <v>381</v>
      </c>
      <c r="K2638">
        <v>-84.393789999999996</v>
      </c>
      <c r="L2638">
        <v>33.774929999999998</v>
      </c>
      <c r="M2638" t="s">
        <v>374</v>
      </c>
      <c r="N2638">
        <v>1.8</v>
      </c>
      <c r="O2638">
        <v>11</v>
      </c>
      <c r="P2638">
        <v>7</v>
      </c>
      <c r="Q2638">
        <v>6</v>
      </c>
      <c r="R2638">
        <v>89.56</v>
      </c>
      <c r="S2638">
        <v>1.19</v>
      </c>
      <c r="T2638">
        <v>3.75</v>
      </c>
      <c r="U2638">
        <v>1.32</v>
      </c>
      <c r="V2638">
        <v>47</v>
      </c>
      <c r="W2638">
        <v>1.06</v>
      </c>
    </row>
    <row r="2639" spans="1:23" x14ac:dyDescent="0.25">
      <c r="A2639" t="s">
        <v>3257</v>
      </c>
      <c r="B2639">
        <v>2786</v>
      </c>
      <c r="C2639" t="s">
        <v>3261</v>
      </c>
      <c r="D2639" s="3">
        <v>41130</v>
      </c>
      <c r="E2639">
        <v>2227563.0922099999</v>
      </c>
      <c r="F2639">
        <v>1373243.45536</v>
      </c>
      <c r="G2639" t="s">
        <v>511</v>
      </c>
      <c r="H2639" t="s">
        <v>512</v>
      </c>
      <c r="I2639" t="s">
        <v>380</v>
      </c>
      <c r="J2639" t="s">
        <v>381</v>
      </c>
      <c r="K2639">
        <v>-84.393810000000002</v>
      </c>
      <c r="L2639">
        <v>33.774940000000001</v>
      </c>
      <c r="M2639" t="s">
        <v>374</v>
      </c>
      <c r="N2639">
        <v>1.3</v>
      </c>
      <c r="O2639">
        <v>10</v>
      </c>
      <c r="P2639">
        <v>6</v>
      </c>
      <c r="Q2639">
        <v>6</v>
      </c>
      <c r="R2639">
        <v>58.13</v>
      </c>
      <c r="S2639">
        <v>1.1200000000000001</v>
      </c>
      <c r="T2639">
        <v>1.79</v>
      </c>
      <c r="U2639">
        <v>1.32</v>
      </c>
      <c r="V2639">
        <v>61</v>
      </c>
      <c r="W2639">
        <v>0.69</v>
      </c>
    </row>
    <row r="2640" spans="1:23" x14ac:dyDescent="0.25">
      <c r="A2640" t="s">
        <v>3257</v>
      </c>
      <c r="B2640">
        <v>2787</v>
      </c>
      <c r="C2640" t="s">
        <v>3262</v>
      </c>
      <c r="D2640" s="3">
        <v>41130</v>
      </c>
      <c r="E2640">
        <v>2227546.2741299998</v>
      </c>
      <c r="F2640">
        <v>1373274.6388699999</v>
      </c>
      <c r="G2640" t="s">
        <v>760</v>
      </c>
      <c r="H2640" t="s">
        <v>196</v>
      </c>
      <c r="I2640" t="s">
        <v>380</v>
      </c>
      <c r="J2640" t="s">
        <v>381</v>
      </c>
      <c r="K2640">
        <v>-84.393860000000004</v>
      </c>
      <c r="L2640">
        <v>33.775019999999998</v>
      </c>
      <c r="M2640" t="s">
        <v>374</v>
      </c>
      <c r="N2640">
        <v>19.899999999999999</v>
      </c>
      <c r="O2640">
        <v>70</v>
      </c>
      <c r="P2640">
        <v>39</v>
      </c>
      <c r="Q2640">
        <v>36</v>
      </c>
      <c r="R2640">
        <v>3594.61</v>
      </c>
      <c r="S2640">
        <v>33.799999999999997</v>
      </c>
      <c r="T2640">
        <v>981.98</v>
      </c>
      <c r="U2640">
        <v>32.119999999999997</v>
      </c>
      <c r="V2640">
        <v>3051</v>
      </c>
      <c r="W2640">
        <v>42.68</v>
      </c>
    </row>
    <row r="2641" spans="1:23" x14ac:dyDescent="0.25">
      <c r="A2641" t="s">
        <v>3257</v>
      </c>
      <c r="B2641">
        <v>2788</v>
      </c>
      <c r="C2641" t="s">
        <v>3263</v>
      </c>
      <c r="D2641" s="3">
        <v>41130</v>
      </c>
      <c r="E2641">
        <v>2227555.52985</v>
      </c>
      <c r="F2641">
        <v>1373306.9003699999</v>
      </c>
      <c r="G2641" t="s">
        <v>760</v>
      </c>
      <c r="H2641" t="s">
        <v>196</v>
      </c>
      <c r="I2641" t="s">
        <v>380</v>
      </c>
      <c r="J2641" t="s">
        <v>373</v>
      </c>
      <c r="K2641">
        <v>-84.393829999999994</v>
      </c>
      <c r="L2641">
        <v>33.775109999999998</v>
      </c>
      <c r="M2641" t="s">
        <v>374</v>
      </c>
      <c r="N2641">
        <v>26.9</v>
      </c>
      <c r="O2641">
        <v>78</v>
      </c>
      <c r="P2641">
        <v>38</v>
      </c>
      <c r="Q2641">
        <v>34</v>
      </c>
      <c r="R2641">
        <v>3736.26</v>
      </c>
      <c r="S2641">
        <v>35.14</v>
      </c>
      <c r="T2641">
        <v>1827.85</v>
      </c>
      <c r="U2641">
        <v>45.17</v>
      </c>
      <c r="V2641">
        <v>5174</v>
      </c>
      <c r="W2641">
        <v>44.37</v>
      </c>
    </row>
    <row r="2642" spans="1:23" x14ac:dyDescent="0.25">
      <c r="A2642" t="s">
        <v>3257</v>
      </c>
      <c r="B2642">
        <v>2789</v>
      </c>
      <c r="C2642" t="s">
        <v>3264</v>
      </c>
      <c r="D2642" s="3">
        <v>41130</v>
      </c>
      <c r="E2642">
        <v>2227542.2348799999</v>
      </c>
      <c r="F2642">
        <v>1373317.7462599999</v>
      </c>
      <c r="G2642" t="s">
        <v>760</v>
      </c>
      <c r="H2642" t="s">
        <v>196</v>
      </c>
      <c r="I2642" t="s">
        <v>380</v>
      </c>
      <c r="J2642" t="s">
        <v>381</v>
      </c>
      <c r="K2642">
        <v>-84.393879999999996</v>
      </c>
      <c r="L2642">
        <v>33.77514</v>
      </c>
      <c r="M2642" t="s">
        <v>374</v>
      </c>
      <c r="N2642">
        <v>33.299999999999997</v>
      </c>
      <c r="O2642">
        <v>86</v>
      </c>
      <c r="P2642">
        <v>74</v>
      </c>
      <c r="Q2642">
        <v>51</v>
      </c>
      <c r="R2642">
        <v>12075.49</v>
      </c>
      <c r="S2642">
        <v>113.54</v>
      </c>
      <c r="T2642">
        <v>2890.59</v>
      </c>
      <c r="U2642">
        <v>58.53</v>
      </c>
      <c r="V2642">
        <v>7493</v>
      </c>
      <c r="W2642">
        <v>143.38999999999999</v>
      </c>
    </row>
    <row r="2643" spans="1:23" x14ac:dyDescent="0.25">
      <c r="A2643" t="s">
        <v>3257</v>
      </c>
      <c r="B2643">
        <v>2790</v>
      </c>
      <c r="C2643" t="s">
        <v>3265</v>
      </c>
      <c r="D2643" s="3">
        <v>41130</v>
      </c>
      <c r="E2643">
        <v>2227531.3889799998</v>
      </c>
      <c r="F2643">
        <v>1373319.4956</v>
      </c>
      <c r="G2643" t="s">
        <v>1288</v>
      </c>
      <c r="H2643" t="s">
        <v>1289</v>
      </c>
      <c r="I2643" t="s">
        <v>380</v>
      </c>
      <c r="J2643" t="s">
        <v>381</v>
      </c>
      <c r="K2643">
        <v>-84.393910000000005</v>
      </c>
      <c r="L2643">
        <v>33.775149999999996</v>
      </c>
      <c r="M2643" t="s">
        <v>374</v>
      </c>
      <c r="N2643">
        <v>1.5</v>
      </c>
      <c r="O2643">
        <v>10</v>
      </c>
      <c r="P2643">
        <v>5</v>
      </c>
      <c r="Q2643">
        <v>6</v>
      </c>
      <c r="R2643">
        <v>53.07</v>
      </c>
      <c r="S2643">
        <v>0.71</v>
      </c>
      <c r="T2643">
        <v>2.56</v>
      </c>
      <c r="U2643">
        <v>1.1000000000000001</v>
      </c>
      <c r="V2643">
        <v>47</v>
      </c>
      <c r="W2643">
        <v>0.63</v>
      </c>
    </row>
    <row r="2644" spans="1:23" x14ac:dyDescent="0.25">
      <c r="A2644" t="s">
        <v>3257</v>
      </c>
      <c r="B2644">
        <v>2791</v>
      </c>
      <c r="C2644" t="s">
        <v>3266</v>
      </c>
      <c r="D2644" s="3">
        <v>41130</v>
      </c>
      <c r="E2644">
        <v>2227529.2897800002</v>
      </c>
      <c r="F2644">
        <v>1373322.9942699999</v>
      </c>
      <c r="G2644" t="s">
        <v>1288</v>
      </c>
      <c r="H2644" t="s">
        <v>1289</v>
      </c>
      <c r="I2644" t="s">
        <v>380</v>
      </c>
      <c r="J2644" t="s">
        <v>381</v>
      </c>
      <c r="K2644">
        <v>-84.393919999999994</v>
      </c>
      <c r="L2644">
        <v>33.77516</v>
      </c>
      <c r="M2644" t="s">
        <v>374</v>
      </c>
      <c r="N2644">
        <v>1.9</v>
      </c>
      <c r="O2644">
        <v>11</v>
      </c>
      <c r="P2644">
        <v>6</v>
      </c>
      <c r="Q2644">
        <v>7</v>
      </c>
      <c r="R2644">
        <v>74.16</v>
      </c>
      <c r="S2644">
        <v>0.99</v>
      </c>
      <c r="T2644">
        <v>4.12</v>
      </c>
      <c r="U2644">
        <v>1.39</v>
      </c>
      <c r="V2644">
        <v>47</v>
      </c>
      <c r="W2644">
        <v>0.88</v>
      </c>
    </row>
    <row r="2645" spans="1:23" x14ac:dyDescent="0.25">
      <c r="A2645" t="s">
        <v>3257</v>
      </c>
      <c r="B2645">
        <v>2792</v>
      </c>
      <c r="C2645" t="s">
        <v>3267</v>
      </c>
      <c r="D2645" s="3">
        <v>41130</v>
      </c>
      <c r="E2645">
        <v>2227525.09137</v>
      </c>
      <c r="F2645">
        <v>1373314.24759</v>
      </c>
      <c r="G2645" t="s">
        <v>1288</v>
      </c>
      <c r="H2645" t="s">
        <v>1289</v>
      </c>
      <c r="I2645" t="s">
        <v>372</v>
      </c>
      <c r="J2645" t="s">
        <v>381</v>
      </c>
      <c r="K2645">
        <v>-84.393929999999997</v>
      </c>
      <c r="L2645">
        <v>33.775129999999997</v>
      </c>
      <c r="M2645" t="s">
        <v>374</v>
      </c>
      <c r="N2645">
        <v>2</v>
      </c>
      <c r="O2645">
        <v>15</v>
      </c>
      <c r="P2645">
        <v>9</v>
      </c>
      <c r="Q2645">
        <v>8</v>
      </c>
      <c r="R2645">
        <v>134.55000000000001</v>
      </c>
      <c r="S2645">
        <v>1.81</v>
      </c>
      <c r="T2645">
        <v>5.82</v>
      </c>
      <c r="U2645">
        <v>1.83</v>
      </c>
      <c r="V2645">
        <v>47</v>
      </c>
      <c r="W2645">
        <v>1.6</v>
      </c>
    </row>
    <row r="2646" spans="1:23" x14ac:dyDescent="0.25">
      <c r="A2646" t="s">
        <v>3257</v>
      </c>
      <c r="B2646">
        <v>2793</v>
      </c>
      <c r="C2646" t="s">
        <v>3268</v>
      </c>
      <c r="D2646" s="3">
        <v>41130</v>
      </c>
      <c r="E2646">
        <v>2227518.2954299999</v>
      </c>
      <c r="F2646">
        <v>1373332.9740500001</v>
      </c>
      <c r="G2646" t="s">
        <v>511</v>
      </c>
      <c r="H2646" t="s">
        <v>512</v>
      </c>
      <c r="I2646" t="s">
        <v>380</v>
      </c>
      <c r="J2646" t="s">
        <v>381</v>
      </c>
      <c r="K2646">
        <v>-84.393960000000007</v>
      </c>
      <c r="L2646">
        <v>33.775179999999999</v>
      </c>
      <c r="M2646" t="s">
        <v>374</v>
      </c>
      <c r="N2646">
        <v>2</v>
      </c>
      <c r="O2646">
        <v>10</v>
      </c>
      <c r="P2646">
        <v>15</v>
      </c>
      <c r="Q2646">
        <v>11</v>
      </c>
      <c r="R2646">
        <v>196.44</v>
      </c>
      <c r="S2646">
        <v>3.81</v>
      </c>
      <c r="T2646">
        <v>5.1100000000000003</v>
      </c>
      <c r="U2646">
        <v>2.36</v>
      </c>
      <c r="V2646">
        <v>61</v>
      </c>
      <c r="W2646">
        <v>2.33</v>
      </c>
    </row>
    <row r="2647" spans="1:23" x14ac:dyDescent="0.25">
      <c r="A2647" t="s">
        <v>3257</v>
      </c>
      <c r="B2647">
        <v>2794</v>
      </c>
      <c r="C2647" t="s">
        <v>3269</v>
      </c>
      <c r="D2647" s="3">
        <v>41130</v>
      </c>
      <c r="E2647">
        <v>2227537.1882799999</v>
      </c>
      <c r="F2647">
        <v>1373341.0209999999</v>
      </c>
      <c r="G2647" t="s">
        <v>1288</v>
      </c>
      <c r="H2647" t="s">
        <v>1289</v>
      </c>
      <c r="I2647" t="s">
        <v>372</v>
      </c>
      <c r="J2647" t="s">
        <v>381</v>
      </c>
      <c r="K2647">
        <v>-84.393889999999999</v>
      </c>
      <c r="L2647">
        <v>33.775210000000001</v>
      </c>
      <c r="M2647" t="s">
        <v>374</v>
      </c>
      <c r="N2647">
        <v>2.2000000000000002</v>
      </c>
      <c r="O2647">
        <v>15</v>
      </c>
      <c r="P2647">
        <v>7</v>
      </c>
      <c r="Q2647">
        <v>7</v>
      </c>
      <c r="R2647">
        <v>101.5</v>
      </c>
      <c r="S2647">
        <v>1.37</v>
      </c>
      <c r="T2647">
        <v>6.83</v>
      </c>
      <c r="U2647">
        <v>1.94</v>
      </c>
      <c r="V2647">
        <v>48</v>
      </c>
      <c r="W2647">
        <v>1.21</v>
      </c>
    </row>
    <row r="2648" spans="1:23" x14ac:dyDescent="0.25">
      <c r="A2648" t="s">
        <v>3257</v>
      </c>
      <c r="B2648">
        <v>2795</v>
      </c>
      <c r="C2648" t="s">
        <v>3270</v>
      </c>
      <c r="D2648" s="3">
        <v>41130</v>
      </c>
      <c r="E2648">
        <v>2227535.0890799998</v>
      </c>
      <c r="F2648">
        <v>1373347.6684900001</v>
      </c>
      <c r="G2648" t="s">
        <v>1288</v>
      </c>
      <c r="H2648" t="s">
        <v>1289</v>
      </c>
      <c r="I2648" t="s">
        <v>380</v>
      </c>
      <c r="J2648" t="s">
        <v>381</v>
      </c>
      <c r="K2648">
        <v>-84.393900000000002</v>
      </c>
      <c r="L2648">
        <v>33.775219999999997</v>
      </c>
      <c r="M2648" t="s">
        <v>374</v>
      </c>
      <c r="N2648">
        <v>1.4</v>
      </c>
      <c r="O2648">
        <v>10</v>
      </c>
      <c r="P2648">
        <v>5</v>
      </c>
      <c r="Q2648">
        <v>6</v>
      </c>
      <c r="R2648">
        <v>72.760000000000005</v>
      </c>
      <c r="S2648">
        <v>0.97</v>
      </c>
      <c r="T2648">
        <v>2.27</v>
      </c>
      <c r="U2648">
        <v>1.04</v>
      </c>
      <c r="V2648">
        <v>47</v>
      </c>
      <c r="W2648">
        <v>0.86</v>
      </c>
    </row>
    <row r="2649" spans="1:23" x14ac:dyDescent="0.25">
      <c r="A2649" t="s">
        <v>3257</v>
      </c>
      <c r="B2649">
        <v>2796</v>
      </c>
      <c r="C2649" t="s">
        <v>3271</v>
      </c>
      <c r="D2649" s="3">
        <v>41130</v>
      </c>
      <c r="E2649">
        <v>2227513.30002</v>
      </c>
      <c r="F2649">
        <v>1373381.29421</v>
      </c>
      <c r="G2649" t="s">
        <v>511</v>
      </c>
      <c r="H2649" t="s">
        <v>512</v>
      </c>
      <c r="I2649" t="s">
        <v>380</v>
      </c>
      <c r="J2649" t="s">
        <v>381</v>
      </c>
      <c r="K2649">
        <v>-84.393969999999996</v>
      </c>
      <c r="L2649">
        <v>33.775320000000001</v>
      </c>
      <c r="M2649" t="s">
        <v>374</v>
      </c>
      <c r="N2649">
        <v>3</v>
      </c>
      <c r="O2649">
        <v>20</v>
      </c>
      <c r="P2649">
        <v>15</v>
      </c>
      <c r="Q2649">
        <v>15</v>
      </c>
      <c r="R2649">
        <v>601.91999999999996</v>
      </c>
      <c r="S2649">
        <v>11.66</v>
      </c>
      <c r="T2649">
        <v>14.82</v>
      </c>
      <c r="U2649">
        <v>4.32</v>
      </c>
      <c r="V2649">
        <v>117</v>
      </c>
      <c r="W2649">
        <v>7.15</v>
      </c>
    </row>
    <row r="2650" spans="1:23" x14ac:dyDescent="0.25">
      <c r="A2650" t="s">
        <v>3257</v>
      </c>
      <c r="B2650">
        <v>2797</v>
      </c>
      <c r="C2650" t="s">
        <v>3272</v>
      </c>
      <c r="D2650" s="3">
        <v>41130</v>
      </c>
      <c r="E2650">
        <v>2227504.90319</v>
      </c>
      <c r="F2650">
        <v>1373390.3907600001</v>
      </c>
      <c r="G2650" t="s">
        <v>511</v>
      </c>
      <c r="H2650" t="s">
        <v>512</v>
      </c>
      <c r="I2650" t="s">
        <v>372</v>
      </c>
      <c r="J2650" t="s">
        <v>381</v>
      </c>
      <c r="K2650">
        <v>-84.394000000000005</v>
      </c>
      <c r="L2650">
        <v>33.77534</v>
      </c>
      <c r="M2650" t="s">
        <v>374</v>
      </c>
      <c r="N2650">
        <v>3.5</v>
      </c>
      <c r="O2650">
        <v>20</v>
      </c>
      <c r="P2650">
        <v>15</v>
      </c>
      <c r="Q2650">
        <v>15</v>
      </c>
      <c r="R2650">
        <v>601.91999999999996</v>
      </c>
      <c r="S2650">
        <v>11.66</v>
      </c>
      <c r="T2650">
        <v>21.58</v>
      </c>
      <c r="U2650">
        <v>5.36</v>
      </c>
      <c r="V2650">
        <v>159</v>
      </c>
      <c r="W2650">
        <v>7.15</v>
      </c>
    </row>
    <row r="2651" spans="1:23" x14ac:dyDescent="0.25">
      <c r="A2651" t="s">
        <v>3257</v>
      </c>
      <c r="B2651">
        <v>2798</v>
      </c>
      <c r="C2651" t="s">
        <v>3273</v>
      </c>
      <c r="D2651" s="3">
        <v>41130</v>
      </c>
      <c r="E2651">
        <v>2227503.15386</v>
      </c>
      <c r="F2651">
        <v>1373402.28626</v>
      </c>
      <c r="G2651" t="s">
        <v>511</v>
      </c>
      <c r="H2651" t="s">
        <v>512</v>
      </c>
      <c r="I2651" t="s">
        <v>372</v>
      </c>
      <c r="J2651" t="s">
        <v>381</v>
      </c>
      <c r="K2651">
        <v>-84.394009999999994</v>
      </c>
      <c r="L2651">
        <v>33.775370000000002</v>
      </c>
      <c r="M2651" t="s">
        <v>374</v>
      </c>
      <c r="N2651">
        <v>3.1</v>
      </c>
      <c r="O2651">
        <v>18</v>
      </c>
      <c r="P2651">
        <v>13</v>
      </c>
      <c r="Q2651">
        <v>20</v>
      </c>
      <c r="R2651">
        <v>644.97</v>
      </c>
      <c r="S2651">
        <v>12.5</v>
      </c>
      <c r="T2651">
        <v>15.85</v>
      </c>
      <c r="U2651">
        <v>4.4800000000000004</v>
      </c>
      <c r="V2651">
        <v>124</v>
      </c>
      <c r="W2651">
        <v>7.66</v>
      </c>
    </row>
    <row r="2652" spans="1:23" x14ac:dyDescent="0.25">
      <c r="A2652" t="s">
        <v>3257</v>
      </c>
      <c r="B2652">
        <v>2799</v>
      </c>
      <c r="C2652" t="s">
        <v>3274</v>
      </c>
      <c r="D2652" s="3">
        <v>41130</v>
      </c>
      <c r="E2652">
        <v>2227522.3965699999</v>
      </c>
      <c r="F2652">
        <v>1373377.79553</v>
      </c>
      <c r="G2652" t="s">
        <v>760</v>
      </c>
      <c r="H2652" t="s">
        <v>196</v>
      </c>
      <c r="I2652" t="s">
        <v>372</v>
      </c>
      <c r="J2652" t="s">
        <v>381</v>
      </c>
      <c r="K2652">
        <v>-84.393940000000001</v>
      </c>
      <c r="L2652">
        <v>33.775309999999998</v>
      </c>
      <c r="M2652" t="s">
        <v>374</v>
      </c>
      <c r="N2652">
        <v>1.8</v>
      </c>
      <c r="O2652">
        <v>12</v>
      </c>
      <c r="P2652">
        <v>9</v>
      </c>
      <c r="Q2652">
        <v>8</v>
      </c>
      <c r="R2652">
        <v>155.11000000000001</v>
      </c>
      <c r="S2652">
        <v>1.46</v>
      </c>
      <c r="T2652">
        <v>3.15</v>
      </c>
      <c r="U2652">
        <v>1.17</v>
      </c>
      <c r="V2652">
        <v>61</v>
      </c>
      <c r="W2652">
        <v>1.84</v>
      </c>
    </row>
    <row r="2653" spans="1:23" x14ac:dyDescent="0.25">
      <c r="A2653" t="s">
        <v>3257</v>
      </c>
      <c r="B2653">
        <v>2800</v>
      </c>
      <c r="C2653" t="s">
        <v>3275</v>
      </c>
      <c r="D2653" s="3">
        <v>41130</v>
      </c>
      <c r="E2653">
        <v>2227530.0936599998</v>
      </c>
      <c r="F2653">
        <v>1373371.4979099999</v>
      </c>
      <c r="G2653" t="s">
        <v>511</v>
      </c>
      <c r="H2653" t="s">
        <v>512</v>
      </c>
      <c r="I2653" t="s">
        <v>372</v>
      </c>
      <c r="J2653" t="s">
        <v>381</v>
      </c>
      <c r="K2653">
        <v>-84.393919999999994</v>
      </c>
      <c r="L2653">
        <v>33.775289999999998</v>
      </c>
      <c r="M2653" t="s">
        <v>374</v>
      </c>
      <c r="N2653">
        <v>3.6</v>
      </c>
      <c r="O2653">
        <v>25</v>
      </c>
      <c r="P2653">
        <v>14</v>
      </c>
      <c r="Q2653">
        <v>13</v>
      </c>
      <c r="R2653">
        <v>499.45</v>
      </c>
      <c r="S2653">
        <v>9.68</v>
      </c>
      <c r="T2653">
        <v>23.74</v>
      </c>
      <c r="U2653">
        <v>5.69</v>
      </c>
      <c r="V2653">
        <v>168</v>
      </c>
      <c r="W2653">
        <v>5.93</v>
      </c>
    </row>
    <row r="2654" spans="1:23" x14ac:dyDescent="0.25">
      <c r="A2654" t="s">
        <v>3257</v>
      </c>
      <c r="B2654">
        <v>2801</v>
      </c>
      <c r="C2654" t="s">
        <v>3276</v>
      </c>
      <c r="D2654" s="3">
        <v>41130</v>
      </c>
      <c r="E2654">
        <v>2227531.4931299998</v>
      </c>
      <c r="F2654">
        <v>1373383.39341</v>
      </c>
      <c r="G2654" t="s">
        <v>511</v>
      </c>
      <c r="H2654" t="s">
        <v>512</v>
      </c>
      <c r="I2654" t="s">
        <v>380</v>
      </c>
      <c r="J2654" t="s">
        <v>381</v>
      </c>
      <c r="K2654">
        <v>-84.393910000000005</v>
      </c>
      <c r="L2654">
        <v>33.775320000000001</v>
      </c>
      <c r="M2654" t="s">
        <v>374</v>
      </c>
      <c r="N2654">
        <v>4.2</v>
      </c>
      <c r="O2654">
        <v>30</v>
      </c>
      <c r="P2654">
        <v>21</v>
      </c>
      <c r="Q2654">
        <v>17</v>
      </c>
      <c r="R2654">
        <v>983.71</v>
      </c>
      <c r="S2654">
        <v>19.05</v>
      </c>
      <c r="T2654">
        <v>35.409999999999997</v>
      </c>
      <c r="U2654">
        <v>7.19</v>
      </c>
      <c r="V2654">
        <v>228</v>
      </c>
      <c r="W2654">
        <v>11.68</v>
      </c>
    </row>
    <row r="2655" spans="1:23" x14ac:dyDescent="0.25">
      <c r="A2655" t="s">
        <v>3257</v>
      </c>
      <c r="B2655">
        <v>2802</v>
      </c>
      <c r="C2655" t="s">
        <v>3277</v>
      </c>
      <c r="D2655" s="3">
        <v>41130</v>
      </c>
      <c r="E2655">
        <v>2227490.3153499998</v>
      </c>
      <c r="F2655">
        <v>1373445.99459</v>
      </c>
      <c r="G2655" t="s">
        <v>941</v>
      </c>
      <c r="H2655" t="s">
        <v>942</v>
      </c>
      <c r="I2655" t="s">
        <v>407</v>
      </c>
      <c r="J2655" t="s">
        <v>399</v>
      </c>
      <c r="K2655">
        <v>-84.394049999999993</v>
      </c>
      <c r="L2655">
        <v>33.775489999999998</v>
      </c>
      <c r="M2655" t="s">
        <v>374</v>
      </c>
      <c r="N2655">
        <v>18.600000000000001</v>
      </c>
      <c r="O2655">
        <v>46</v>
      </c>
      <c r="P2655">
        <v>51</v>
      </c>
      <c r="Q2655">
        <v>48</v>
      </c>
      <c r="R2655">
        <v>6943.37</v>
      </c>
      <c r="S2655">
        <v>74.849999999999994</v>
      </c>
      <c r="T2655">
        <v>1004.32</v>
      </c>
      <c r="U2655">
        <v>35.630000000000003</v>
      </c>
      <c r="V2655">
        <v>2149</v>
      </c>
      <c r="W2655">
        <v>82.45</v>
      </c>
    </row>
    <row r="2656" spans="1:23" x14ac:dyDescent="0.25">
      <c r="A2656" t="s">
        <v>376</v>
      </c>
      <c r="B2656">
        <v>2803</v>
      </c>
      <c r="C2656" t="s">
        <v>3278</v>
      </c>
      <c r="D2656" s="3">
        <v>41130</v>
      </c>
      <c r="E2656">
        <v>2228003.7272399999</v>
      </c>
      <c r="F2656">
        <v>1371969.2505099999</v>
      </c>
      <c r="G2656" t="s">
        <v>416</v>
      </c>
      <c r="H2656" t="s">
        <v>417</v>
      </c>
      <c r="I2656" t="s">
        <v>380</v>
      </c>
      <c r="J2656" t="s">
        <v>381</v>
      </c>
      <c r="K2656">
        <v>-84.392349999999993</v>
      </c>
      <c r="L2656">
        <v>33.771439999999998</v>
      </c>
      <c r="M2656" t="s">
        <v>374</v>
      </c>
      <c r="N2656">
        <v>2.9</v>
      </c>
      <c r="O2656">
        <v>22</v>
      </c>
      <c r="P2656">
        <v>5</v>
      </c>
      <c r="Q2656">
        <v>4</v>
      </c>
      <c r="R2656">
        <v>101.61</v>
      </c>
      <c r="S2656">
        <v>2.36</v>
      </c>
      <c r="T2656">
        <v>11.77</v>
      </c>
      <c r="U2656">
        <v>3.48</v>
      </c>
      <c r="V2656">
        <v>84</v>
      </c>
      <c r="W2656">
        <v>1.21</v>
      </c>
    </row>
    <row r="2657" spans="1:23" x14ac:dyDescent="0.25">
      <c r="A2657" t="s">
        <v>376</v>
      </c>
      <c r="B2657">
        <v>2804</v>
      </c>
      <c r="C2657" t="s">
        <v>3279</v>
      </c>
      <c r="D2657" s="3">
        <v>41130</v>
      </c>
      <c r="E2657">
        <v>2228006.8760500001</v>
      </c>
      <c r="F2657">
        <v>1372002.4879300001</v>
      </c>
      <c r="G2657" t="s">
        <v>370</v>
      </c>
      <c r="H2657" t="s">
        <v>371</v>
      </c>
      <c r="I2657" t="s">
        <v>372</v>
      </c>
      <c r="J2657" t="s">
        <v>381</v>
      </c>
      <c r="K2657">
        <v>-84.392340000000004</v>
      </c>
      <c r="L2657">
        <v>33.771529999999998</v>
      </c>
      <c r="M2657" t="s">
        <v>374</v>
      </c>
      <c r="N2657">
        <v>4</v>
      </c>
      <c r="O2657">
        <v>22</v>
      </c>
      <c r="P2657">
        <v>7</v>
      </c>
      <c r="Q2657">
        <v>6</v>
      </c>
      <c r="R2657">
        <v>208.28</v>
      </c>
      <c r="S2657">
        <v>2.91</v>
      </c>
      <c r="T2657">
        <v>25.49</v>
      </c>
      <c r="U2657">
        <v>5.34</v>
      </c>
      <c r="V2657">
        <v>191</v>
      </c>
      <c r="W2657">
        <v>2.4700000000000002</v>
      </c>
    </row>
    <row r="2658" spans="1:23" x14ac:dyDescent="0.25">
      <c r="A2658" t="s">
        <v>376</v>
      </c>
      <c r="B2658">
        <v>2805</v>
      </c>
      <c r="C2658" t="s">
        <v>3280</v>
      </c>
      <c r="D2658" s="3">
        <v>41130</v>
      </c>
      <c r="E2658">
        <v>2228072.3012899999</v>
      </c>
      <c r="F2658">
        <v>1371999.3391199999</v>
      </c>
      <c r="G2658" t="s">
        <v>416</v>
      </c>
      <c r="H2658" t="s">
        <v>417</v>
      </c>
      <c r="I2658" t="s">
        <v>380</v>
      </c>
      <c r="J2658" t="s">
        <v>381</v>
      </c>
      <c r="K2658">
        <v>-84.392120000000006</v>
      </c>
      <c r="L2658">
        <v>33.771520000000002</v>
      </c>
      <c r="M2658" t="s">
        <v>374</v>
      </c>
      <c r="N2658">
        <v>3</v>
      </c>
      <c r="O2658">
        <v>23</v>
      </c>
      <c r="P2658">
        <v>5</v>
      </c>
      <c r="Q2658">
        <v>5</v>
      </c>
      <c r="R2658">
        <v>127.44</v>
      </c>
      <c r="S2658">
        <v>2.98</v>
      </c>
      <c r="T2658">
        <v>12.79</v>
      </c>
      <c r="U2658">
        <v>3.64</v>
      </c>
      <c r="V2658">
        <v>90</v>
      </c>
      <c r="W2658">
        <v>1.51</v>
      </c>
    </row>
    <row r="2659" spans="1:23" x14ac:dyDescent="0.25">
      <c r="A2659" t="s">
        <v>1839</v>
      </c>
      <c r="B2659">
        <v>2806</v>
      </c>
      <c r="C2659" t="s">
        <v>3281</v>
      </c>
      <c r="D2659" s="3">
        <v>41130</v>
      </c>
      <c r="E2659">
        <v>2227676.77354</v>
      </c>
      <c r="F2659">
        <v>1372075.1857100001</v>
      </c>
      <c r="G2659" t="s">
        <v>500</v>
      </c>
      <c r="H2659" t="s">
        <v>501</v>
      </c>
      <c r="I2659" t="s">
        <v>380</v>
      </c>
      <c r="J2659" t="s">
        <v>373</v>
      </c>
      <c r="K2659">
        <v>-84.393420000000006</v>
      </c>
      <c r="L2659">
        <v>33.771729999999998</v>
      </c>
      <c r="M2659" t="s">
        <v>374</v>
      </c>
      <c r="N2659">
        <v>10</v>
      </c>
      <c r="O2659">
        <v>29</v>
      </c>
      <c r="P2659">
        <v>31</v>
      </c>
      <c r="Q2659">
        <v>33</v>
      </c>
      <c r="R2659">
        <v>2955.88</v>
      </c>
      <c r="S2659">
        <v>81.77</v>
      </c>
      <c r="T2659">
        <v>301.92</v>
      </c>
      <c r="U2659">
        <v>21.87</v>
      </c>
      <c r="V2659">
        <v>1291</v>
      </c>
      <c r="W2659">
        <v>61.01</v>
      </c>
    </row>
    <row r="2660" spans="1:23" x14ac:dyDescent="0.25">
      <c r="A2660" t="s">
        <v>1839</v>
      </c>
      <c r="B2660">
        <v>2807</v>
      </c>
      <c r="C2660" t="s">
        <v>3282</v>
      </c>
      <c r="D2660" s="3">
        <v>41130</v>
      </c>
      <c r="E2660">
        <v>2227664.1783099999</v>
      </c>
      <c r="F2660">
        <v>1372091.2796199999</v>
      </c>
      <c r="G2660" t="s">
        <v>405</v>
      </c>
      <c r="H2660" t="s">
        <v>406</v>
      </c>
      <c r="I2660" t="s">
        <v>372</v>
      </c>
      <c r="J2660" t="s">
        <v>381</v>
      </c>
      <c r="K2660">
        <v>-84.393469999999994</v>
      </c>
      <c r="L2660">
        <v>33.771769999999997</v>
      </c>
      <c r="M2660" t="s">
        <v>374</v>
      </c>
      <c r="N2660">
        <v>4.5</v>
      </c>
      <c r="O2660">
        <v>21</v>
      </c>
      <c r="P2660">
        <v>25</v>
      </c>
      <c r="Q2660">
        <v>25</v>
      </c>
      <c r="R2660">
        <v>1898.11</v>
      </c>
      <c r="S2660">
        <v>22.6</v>
      </c>
      <c r="T2660">
        <v>107.23</v>
      </c>
      <c r="U2660">
        <v>12.96</v>
      </c>
      <c r="V2660">
        <v>733</v>
      </c>
      <c r="W2660">
        <v>22.54</v>
      </c>
    </row>
    <row r="2661" spans="1:23" x14ac:dyDescent="0.25">
      <c r="A2661" t="s">
        <v>1839</v>
      </c>
      <c r="B2661">
        <v>2808</v>
      </c>
      <c r="C2661" t="s">
        <v>3283</v>
      </c>
      <c r="D2661" s="3">
        <v>41130</v>
      </c>
      <c r="E2661">
        <v>2227664.1783099999</v>
      </c>
      <c r="F2661">
        <v>1372116.1202100001</v>
      </c>
      <c r="G2661" t="s">
        <v>405</v>
      </c>
      <c r="H2661" t="s">
        <v>406</v>
      </c>
      <c r="I2661" t="s">
        <v>372</v>
      </c>
      <c r="J2661" t="s">
        <v>381</v>
      </c>
      <c r="K2661">
        <v>-84.393469999999994</v>
      </c>
      <c r="L2661">
        <v>33.771839999999997</v>
      </c>
      <c r="M2661" t="s">
        <v>374</v>
      </c>
      <c r="N2661">
        <v>4</v>
      </c>
      <c r="O2661">
        <v>21</v>
      </c>
      <c r="P2661">
        <v>16</v>
      </c>
      <c r="Q2661">
        <v>22</v>
      </c>
      <c r="R2661">
        <v>1059.3800000000001</v>
      </c>
      <c r="S2661">
        <v>12.61</v>
      </c>
      <c r="T2661">
        <v>68.98</v>
      </c>
      <c r="U2661">
        <v>10.1</v>
      </c>
      <c r="V2661">
        <v>348</v>
      </c>
      <c r="W2661">
        <v>12.58</v>
      </c>
    </row>
    <row r="2662" spans="1:23" x14ac:dyDescent="0.25">
      <c r="A2662" t="s">
        <v>1839</v>
      </c>
      <c r="B2662">
        <v>2809</v>
      </c>
      <c r="C2662" t="s">
        <v>3284</v>
      </c>
      <c r="D2662" s="3">
        <v>41130</v>
      </c>
      <c r="E2662">
        <v>2227668.72658</v>
      </c>
      <c r="F2662">
        <v>1372125.2167700001</v>
      </c>
      <c r="G2662" t="s">
        <v>500</v>
      </c>
      <c r="H2662" t="s">
        <v>501</v>
      </c>
      <c r="I2662" t="s">
        <v>372</v>
      </c>
      <c r="J2662" t="s">
        <v>381</v>
      </c>
      <c r="K2662">
        <v>-84.393450000000001</v>
      </c>
      <c r="L2662">
        <v>33.77187</v>
      </c>
      <c r="M2662" t="s">
        <v>374</v>
      </c>
      <c r="N2662">
        <v>9</v>
      </c>
      <c r="O2662">
        <v>29</v>
      </c>
      <c r="P2662">
        <v>20</v>
      </c>
      <c r="Q2662">
        <v>20</v>
      </c>
      <c r="R2662">
        <v>1448.39</v>
      </c>
      <c r="S2662">
        <v>40.06</v>
      </c>
      <c r="T2662">
        <v>225.51</v>
      </c>
      <c r="U2662">
        <v>18.920000000000002</v>
      </c>
      <c r="V2662">
        <v>1121</v>
      </c>
      <c r="W2662">
        <v>29.89</v>
      </c>
    </row>
    <row r="2663" spans="1:23" x14ac:dyDescent="0.25">
      <c r="A2663" t="s">
        <v>1839</v>
      </c>
      <c r="B2663">
        <v>2810</v>
      </c>
      <c r="C2663" t="s">
        <v>3285</v>
      </c>
      <c r="D2663" s="3">
        <v>41130</v>
      </c>
      <c r="E2663">
        <v>2227678.9962300002</v>
      </c>
      <c r="F2663">
        <v>1372133.0857800001</v>
      </c>
      <c r="G2663" t="s">
        <v>500</v>
      </c>
      <c r="H2663" t="s">
        <v>501</v>
      </c>
      <c r="I2663" t="s">
        <v>372</v>
      </c>
      <c r="J2663" t="s">
        <v>381</v>
      </c>
      <c r="K2663">
        <v>-84.393420000000006</v>
      </c>
      <c r="L2663">
        <v>33.771889999999999</v>
      </c>
      <c r="M2663" t="s">
        <v>374</v>
      </c>
      <c r="N2663">
        <v>10</v>
      </c>
      <c r="O2663">
        <v>27</v>
      </c>
      <c r="P2663">
        <v>25</v>
      </c>
      <c r="Q2663">
        <v>20</v>
      </c>
      <c r="R2663">
        <v>1670.67</v>
      </c>
      <c r="S2663">
        <v>46.21</v>
      </c>
      <c r="T2663">
        <v>286.33999999999997</v>
      </c>
      <c r="U2663">
        <v>21.78</v>
      </c>
      <c r="V2663">
        <v>1291</v>
      </c>
      <c r="W2663">
        <v>34.479999999999997</v>
      </c>
    </row>
    <row r="2664" spans="1:23" x14ac:dyDescent="0.25">
      <c r="A2664" t="s">
        <v>1839</v>
      </c>
      <c r="B2664">
        <v>2811</v>
      </c>
      <c r="C2664" t="s">
        <v>3286</v>
      </c>
      <c r="D2664" s="3">
        <v>41130</v>
      </c>
      <c r="E2664">
        <v>2227694.2467100001</v>
      </c>
      <c r="F2664">
        <v>1372133.2044899999</v>
      </c>
      <c r="G2664" t="s">
        <v>500</v>
      </c>
      <c r="H2664" t="s">
        <v>501</v>
      </c>
      <c r="I2664" t="s">
        <v>372</v>
      </c>
      <c r="J2664" t="s">
        <v>381</v>
      </c>
      <c r="K2664">
        <v>-84.393370000000004</v>
      </c>
      <c r="L2664">
        <v>33.771889999999999</v>
      </c>
      <c r="M2664" t="s">
        <v>374</v>
      </c>
      <c r="N2664">
        <v>9</v>
      </c>
      <c r="O2664">
        <v>23</v>
      </c>
      <c r="P2664">
        <v>25</v>
      </c>
      <c r="Q2664">
        <v>20</v>
      </c>
      <c r="R2664">
        <v>1494.03</v>
      </c>
      <c r="S2664">
        <v>41.31</v>
      </c>
      <c r="T2664">
        <v>222.58</v>
      </c>
      <c r="U2664">
        <v>18.7</v>
      </c>
      <c r="V2664">
        <v>1121</v>
      </c>
      <c r="W2664">
        <v>30.84</v>
      </c>
    </row>
    <row r="2665" spans="1:23" x14ac:dyDescent="0.25">
      <c r="A2665" t="s">
        <v>3257</v>
      </c>
      <c r="B2665">
        <v>2812</v>
      </c>
      <c r="C2665" t="s">
        <v>3287</v>
      </c>
      <c r="D2665" s="3">
        <v>41130</v>
      </c>
      <c r="E2665">
        <v>2227479.8126400001</v>
      </c>
      <c r="F2665">
        <v>1373478.3741599999</v>
      </c>
      <c r="G2665" t="s">
        <v>1770</v>
      </c>
      <c r="H2665" t="s">
        <v>1771</v>
      </c>
      <c r="I2665" t="s">
        <v>380</v>
      </c>
      <c r="J2665" t="s">
        <v>373</v>
      </c>
      <c r="K2665">
        <v>-84.394080000000002</v>
      </c>
      <c r="L2665">
        <v>33.775579999999998</v>
      </c>
      <c r="M2665" t="s">
        <v>374</v>
      </c>
      <c r="N2665">
        <v>13.3</v>
      </c>
      <c r="O2665">
        <v>43</v>
      </c>
      <c r="P2665">
        <v>32</v>
      </c>
      <c r="Q2665">
        <v>41</v>
      </c>
      <c r="R2665">
        <v>3235.63</v>
      </c>
      <c r="S2665">
        <v>39.93</v>
      </c>
      <c r="T2665">
        <v>683.41</v>
      </c>
      <c r="U2665">
        <v>39.71</v>
      </c>
      <c r="V2665">
        <v>1049</v>
      </c>
      <c r="W2665">
        <v>38.42</v>
      </c>
    </row>
    <row r="2666" spans="1:23" x14ac:dyDescent="0.25">
      <c r="A2666" t="s">
        <v>3257</v>
      </c>
      <c r="B2666">
        <v>2813</v>
      </c>
      <c r="C2666" t="s">
        <v>3288</v>
      </c>
      <c r="D2666" s="3">
        <v>41130</v>
      </c>
      <c r="E2666">
        <v>2227470.8598699998</v>
      </c>
      <c r="F2666">
        <v>1373509.2612099999</v>
      </c>
      <c r="G2666" t="s">
        <v>1770</v>
      </c>
      <c r="H2666" t="s">
        <v>1771</v>
      </c>
      <c r="I2666" t="s">
        <v>372</v>
      </c>
      <c r="J2666" t="s">
        <v>381</v>
      </c>
      <c r="K2666">
        <v>-84.394109999999998</v>
      </c>
      <c r="L2666">
        <v>33.775669999999998</v>
      </c>
      <c r="M2666" t="s">
        <v>374</v>
      </c>
      <c r="N2666">
        <v>14.4</v>
      </c>
      <c r="O2666">
        <v>43</v>
      </c>
      <c r="P2666">
        <v>33</v>
      </c>
      <c r="Q2666">
        <v>40</v>
      </c>
      <c r="R2666">
        <v>3630.24</v>
      </c>
      <c r="S2666">
        <v>44.8</v>
      </c>
      <c r="T2666">
        <v>820.74</v>
      </c>
      <c r="U2666">
        <v>43.98</v>
      </c>
      <c r="V2666">
        <v>1331</v>
      </c>
      <c r="W2666">
        <v>43.11</v>
      </c>
    </row>
    <row r="2667" spans="1:23" x14ac:dyDescent="0.25">
      <c r="A2667" t="s">
        <v>3257</v>
      </c>
      <c r="B2667">
        <v>2814</v>
      </c>
      <c r="C2667" t="s">
        <v>3289</v>
      </c>
      <c r="D2667" s="3">
        <v>41130</v>
      </c>
      <c r="E2667">
        <v>2227466.4306700001</v>
      </c>
      <c r="F2667">
        <v>1373536.88463</v>
      </c>
      <c r="G2667" t="s">
        <v>1770</v>
      </c>
      <c r="H2667" t="s">
        <v>1771</v>
      </c>
      <c r="I2667" t="s">
        <v>380</v>
      </c>
      <c r="J2667" t="s">
        <v>381</v>
      </c>
      <c r="K2667">
        <v>-84.394130000000004</v>
      </c>
      <c r="L2667">
        <v>33.775739999999999</v>
      </c>
      <c r="M2667" t="s">
        <v>374</v>
      </c>
      <c r="N2667">
        <v>17.600000000000001</v>
      </c>
      <c r="O2667">
        <v>46</v>
      </c>
      <c r="P2667">
        <v>58</v>
      </c>
      <c r="Q2667">
        <v>53</v>
      </c>
      <c r="R2667">
        <v>7359.18</v>
      </c>
      <c r="S2667">
        <v>90.81</v>
      </c>
      <c r="T2667">
        <v>1303.22</v>
      </c>
      <c r="U2667">
        <v>56.99</v>
      </c>
      <c r="V2667">
        <v>1719</v>
      </c>
      <c r="W2667">
        <v>87.39</v>
      </c>
    </row>
    <row r="2668" spans="1:23" x14ac:dyDescent="0.25">
      <c r="A2668" t="s">
        <v>3257</v>
      </c>
      <c r="B2668">
        <v>2815</v>
      </c>
      <c r="C2668" t="s">
        <v>3290</v>
      </c>
      <c r="D2668" s="3">
        <v>41130</v>
      </c>
      <c r="E2668">
        <v>2227473.14524</v>
      </c>
      <c r="F2668">
        <v>1373551.6566999999</v>
      </c>
      <c r="G2668" t="s">
        <v>1770</v>
      </c>
      <c r="H2668" t="s">
        <v>1771</v>
      </c>
      <c r="I2668" t="s">
        <v>380</v>
      </c>
      <c r="J2668" t="s">
        <v>381</v>
      </c>
      <c r="K2668">
        <v>-84.394109999999998</v>
      </c>
      <c r="L2668">
        <v>33.775779999999997</v>
      </c>
      <c r="M2668" t="s">
        <v>374</v>
      </c>
      <c r="N2668">
        <v>13.2</v>
      </c>
      <c r="O2668">
        <v>41</v>
      </c>
      <c r="P2668">
        <v>31</v>
      </c>
      <c r="Q2668">
        <v>47</v>
      </c>
      <c r="R2668">
        <v>3708.92</v>
      </c>
      <c r="S2668">
        <v>45.77</v>
      </c>
      <c r="T2668">
        <v>671.64</v>
      </c>
      <c r="U2668">
        <v>39.33</v>
      </c>
      <c r="V2668">
        <v>1205</v>
      </c>
      <c r="W2668">
        <v>44.04</v>
      </c>
    </row>
    <row r="2669" spans="1:23" x14ac:dyDescent="0.25">
      <c r="A2669" t="s">
        <v>3257</v>
      </c>
      <c r="B2669">
        <v>2816</v>
      </c>
      <c r="C2669" t="s">
        <v>3291</v>
      </c>
      <c r="D2669" s="3">
        <v>41130</v>
      </c>
      <c r="E2669">
        <v>2227487.9173099999</v>
      </c>
      <c r="F2669">
        <v>1373565.0858499999</v>
      </c>
      <c r="G2669" t="s">
        <v>1770</v>
      </c>
      <c r="H2669" t="s">
        <v>1771</v>
      </c>
      <c r="I2669" t="s">
        <v>380</v>
      </c>
      <c r="J2669" t="s">
        <v>381</v>
      </c>
      <c r="K2669">
        <v>-84.394059999999996</v>
      </c>
      <c r="L2669">
        <v>33.775820000000003</v>
      </c>
      <c r="M2669" t="s">
        <v>374</v>
      </c>
      <c r="N2669">
        <v>13.2</v>
      </c>
      <c r="O2669">
        <v>38</v>
      </c>
      <c r="P2669">
        <v>51</v>
      </c>
      <c r="Q2669">
        <v>42</v>
      </c>
      <c r="R2669">
        <v>4889.9399999999996</v>
      </c>
      <c r="S2669">
        <v>60.34</v>
      </c>
      <c r="T2669">
        <v>671.64</v>
      </c>
      <c r="U2669">
        <v>39.33</v>
      </c>
      <c r="V2669">
        <v>1205</v>
      </c>
      <c r="W2669">
        <v>58.07</v>
      </c>
    </row>
    <row r="2670" spans="1:23" x14ac:dyDescent="0.25">
      <c r="A2670" t="s">
        <v>3257</v>
      </c>
      <c r="B2670">
        <v>2817</v>
      </c>
      <c r="C2670" t="s">
        <v>3292</v>
      </c>
      <c r="D2670" s="3">
        <v>41130</v>
      </c>
      <c r="E2670">
        <v>2227504.72438</v>
      </c>
      <c r="F2670">
        <v>1373569.35191</v>
      </c>
      <c r="G2670" t="s">
        <v>1770</v>
      </c>
      <c r="H2670" t="s">
        <v>1771</v>
      </c>
      <c r="I2670" t="s">
        <v>372</v>
      </c>
      <c r="J2670" t="s">
        <v>381</v>
      </c>
      <c r="K2670">
        <v>-84.394000000000005</v>
      </c>
      <c r="L2670">
        <v>33.775829999999999</v>
      </c>
      <c r="M2670" t="s">
        <v>374</v>
      </c>
      <c r="N2670">
        <v>10.199999999999999</v>
      </c>
      <c r="O2670">
        <v>32</v>
      </c>
      <c r="P2670">
        <v>31</v>
      </c>
      <c r="Q2670">
        <v>29</v>
      </c>
      <c r="R2670">
        <v>1833.42</v>
      </c>
      <c r="S2670">
        <v>22.62</v>
      </c>
      <c r="T2670">
        <v>370.8</v>
      </c>
      <c r="U2670">
        <v>28.22</v>
      </c>
      <c r="V2670">
        <v>939</v>
      </c>
      <c r="W2670">
        <v>21.77</v>
      </c>
    </row>
    <row r="2671" spans="1:23" x14ac:dyDescent="0.25">
      <c r="A2671" t="s">
        <v>3257</v>
      </c>
      <c r="B2671">
        <v>2818</v>
      </c>
      <c r="C2671" t="s">
        <v>3293</v>
      </c>
      <c r="D2671" s="3">
        <v>41130</v>
      </c>
      <c r="E2671">
        <v>2227523.9728399999</v>
      </c>
      <c r="F2671">
        <v>1373572.0377400001</v>
      </c>
      <c r="G2671" t="s">
        <v>738</v>
      </c>
      <c r="H2671" t="s">
        <v>739</v>
      </c>
      <c r="I2671" t="s">
        <v>372</v>
      </c>
      <c r="J2671" t="s">
        <v>381</v>
      </c>
      <c r="K2671">
        <v>-84.393940000000001</v>
      </c>
      <c r="L2671">
        <v>33.775840000000002</v>
      </c>
      <c r="M2671" t="s">
        <v>374</v>
      </c>
      <c r="N2671">
        <v>13.8</v>
      </c>
      <c r="O2671">
        <v>36</v>
      </c>
      <c r="P2671">
        <v>27</v>
      </c>
      <c r="Q2671">
        <v>41</v>
      </c>
      <c r="R2671">
        <v>3358.02</v>
      </c>
      <c r="S2671">
        <v>38.71</v>
      </c>
      <c r="T2671">
        <v>607.88</v>
      </c>
      <c r="U2671">
        <v>33.03</v>
      </c>
      <c r="V2671">
        <v>1407</v>
      </c>
      <c r="W2671">
        <v>39.869999999999997</v>
      </c>
    </row>
    <row r="2672" spans="1:23" x14ac:dyDescent="0.25">
      <c r="A2672" t="s">
        <v>3257</v>
      </c>
      <c r="B2672">
        <v>2819</v>
      </c>
      <c r="C2672" t="s">
        <v>3294</v>
      </c>
      <c r="D2672" s="3">
        <v>41130</v>
      </c>
      <c r="E2672">
        <v>2227541.87837</v>
      </c>
      <c r="F2672">
        <v>1373573.3806499999</v>
      </c>
      <c r="G2672" t="s">
        <v>1770</v>
      </c>
      <c r="H2672" t="s">
        <v>1771</v>
      </c>
      <c r="I2672" t="s">
        <v>372</v>
      </c>
      <c r="J2672" t="s">
        <v>381</v>
      </c>
      <c r="K2672">
        <v>-84.393879999999996</v>
      </c>
      <c r="L2672">
        <v>33.775840000000002</v>
      </c>
      <c r="M2672" t="s">
        <v>374</v>
      </c>
      <c r="N2672">
        <v>15.9</v>
      </c>
      <c r="O2672">
        <v>41</v>
      </c>
      <c r="P2672">
        <v>55</v>
      </c>
      <c r="Q2672">
        <v>41</v>
      </c>
      <c r="R2672">
        <v>5840.17</v>
      </c>
      <c r="S2672">
        <v>72.069999999999993</v>
      </c>
      <c r="T2672">
        <v>1031.26</v>
      </c>
      <c r="U2672">
        <v>49.98</v>
      </c>
      <c r="V2672">
        <v>1503</v>
      </c>
      <c r="W2672">
        <v>69.349999999999994</v>
      </c>
    </row>
    <row r="2673" spans="1:23" x14ac:dyDescent="0.25">
      <c r="A2673" t="s">
        <v>3257</v>
      </c>
      <c r="B2673">
        <v>2820</v>
      </c>
      <c r="C2673" t="s">
        <v>3295</v>
      </c>
      <c r="D2673" s="3">
        <v>41130</v>
      </c>
      <c r="E2673">
        <v>2227583.0611100001</v>
      </c>
      <c r="F2673">
        <v>1373541.15069</v>
      </c>
      <c r="G2673" t="s">
        <v>738</v>
      </c>
      <c r="H2673" t="s">
        <v>739</v>
      </c>
      <c r="I2673" t="s">
        <v>380</v>
      </c>
      <c r="J2673" t="s">
        <v>381</v>
      </c>
      <c r="K2673">
        <v>-84.393739999999994</v>
      </c>
      <c r="L2673">
        <v>33.775759999999998</v>
      </c>
      <c r="M2673" t="s">
        <v>374</v>
      </c>
      <c r="N2673">
        <v>11</v>
      </c>
      <c r="O2673">
        <v>29</v>
      </c>
      <c r="P2673">
        <v>35</v>
      </c>
      <c r="Q2673">
        <v>32</v>
      </c>
      <c r="R2673">
        <v>3696</v>
      </c>
      <c r="S2673">
        <v>42.62</v>
      </c>
      <c r="T2673">
        <v>357.17</v>
      </c>
      <c r="U2673">
        <v>24.45</v>
      </c>
      <c r="V2673">
        <v>1081</v>
      </c>
      <c r="W2673">
        <v>43.89</v>
      </c>
    </row>
    <row r="2674" spans="1:23" x14ac:dyDescent="0.25">
      <c r="A2674" t="s">
        <v>3257</v>
      </c>
      <c r="B2674">
        <v>2821</v>
      </c>
      <c r="C2674" t="s">
        <v>3296</v>
      </c>
      <c r="D2674" s="3">
        <v>41130</v>
      </c>
      <c r="E2674">
        <v>2227584.4040199998</v>
      </c>
      <c r="F2674">
        <v>1373573.8282900001</v>
      </c>
      <c r="G2674" t="s">
        <v>1770</v>
      </c>
      <c r="H2674" t="s">
        <v>1771</v>
      </c>
      <c r="I2674" t="s">
        <v>372</v>
      </c>
      <c r="J2674" t="s">
        <v>373</v>
      </c>
      <c r="K2674">
        <v>-84.393739999999994</v>
      </c>
      <c r="L2674">
        <v>33.775849999999998</v>
      </c>
      <c r="M2674" t="s">
        <v>374</v>
      </c>
      <c r="N2674">
        <v>17</v>
      </c>
      <c r="O2674">
        <v>40</v>
      </c>
      <c r="P2674">
        <v>36</v>
      </c>
      <c r="Q2674">
        <v>40</v>
      </c>
      <c r="R2674">
        <v>3855.31</v>
      </c>
      <c r="S2674">
        <v>47.58</v>
      </c>
      <c r="T2674">
        <v>1203.1300000000001</v>
      </c>
      <c r="U2674">
        <v>54.5</v>
      </c>
      <c r="V2674">
        <v>1640</v>
      </c>
      <c r="W2674">
        <v>45.78</v>
      </c>
    </row>
    <row r="2675" spans="1:23" x14ac:dyDescent="0.25">
      <c r="A2675" t="s">
        <v>3257</v>
      </c>
      <c r="B2675">
        <v>2822</v>
      </c>
      <c r="C2675" t="s">
        <v>3297</v>
      </c>
      <c r="D2675" s="3">
        <v>41130</v>
      </c>
      <c r="E2675">
        <v>2227627.6604599999</v>
      </c>
      <c r="F2675">
        <v>1373568.30767</v>
      </c>
      <c r="G2675" t="s">
        <v>1770</v>
      </c>
      <c r="H2675" t="s">
        <v>1771</v>
      </c>
      <c r="I2675" t="s">
        <v>380</v>
      </c>
      <c r="J2675" t="s">
        <v>381</v>
      </c>
      <c r="K2675">
        <v>-84.393600000000006</v>
      </c>
      <c r="L2675">
        <v>33.775829999999999</v>
      </c>
      <c r="M2675" t="s">
        <v>374</v>
      </c>
      <c r="N2675">
        <v>13.8</v>
      </c>
      <c r="O2675">
        <v>38</v>
      </c>
      <c r="P2675">
        <v>45</v>
      </c>
      <c r="Q2675">
        <v>50</v>
      </c>
      <c r="R2675">
        <v>5521.78</v>
      </c>
      <c r="S2675">
        <v>68.12</v>
      </c>
      <c r="T2675">
        <v>744.08</v>
      </c>
      <c r="U2675">
        <v>41.65</v>
      </c>
      <c r="V2675">
        <v>1266</v>
      </c>
      <c r="W2675">
        <v>65.569999999999993</v>
      </c>
    </row>
    <row r="2676" spans="1:23" x14ac:dyDescent="0.25">
      <c r="A2676" t="s">
        <v>3257</v>
      </c>
      <c r="B2676">
        <v>2823</v>
      </c>
      <c r="C2676" t="s">
        <v>3298</v>
      </c>
      <c r="D2676" s="3">
        <v>41130</v>
      </c>
      <c r="E2676">
        <v>2227619.0239599999</v>
      </c>
      <c r="F2676">
        <v>1373550.9376999999</v>
      </c>
      <c r="G2676" t="s">
        <v>1770</v>
      </c>
      <c r="H2676" t="s">
        <v>1771</v>
      </c>
      <c r="I2676" t="s">
        <v>380</v>
      </c>
      <c r="J2676" t="s">
        <v>381</v>
      </c>
      <c r="K2676">
        <v>-84.393630000000002</v>
      </c>
      <c r="L2676">
        <v>33.775779999999997</v>
      </c>
      <c r="M2676" t="s">
        <v>374</v>
      </c>
      <c r="N2676">
        <v>14.7</v>
      </c>
      <c r="O2676">
        <v>38</v>
      </c>
      <c r="P2676">
        <v>29</v>
      </c>
      <c r="Q2676">
        <v>38</v>
      </c>
      <c r="R2676">
        <v>4402.76</v>
      </c>
      <c r="S2676">
        <v>54.32</v>
      </c>
      <c r="T2676">
        <v>860.68</v>
      </c>
      <c r="U2676">
        <v>45.17</v>
      </c>
      <c r="V2676">
        <v>1364</v>
      </c>
      <c r="W2676">
        <v>52.28</v>
      </c>
    </row>
    <row r="2677" spans="1:23" x14ac:dyDescent="0.25">
      <c r="A2677" t="s">
        <v>3257</v>
      </c>
      <c r="B2677">
        <v>2824</v>
      </c>
      <c r="C2677" t="s">
        <v>3299</v>
      </c>
      <c r="D2677" s="3">
        <v>41131</v>
      </c>
      <c r="E2677">
        <v>2227649.2245700001</v>
      </c>
      <c r="F2677">
        <v>1373560.40121</v>
      </c>
      <c r="G2677" t="s">
        <v>463</v>
      </c>
      <c r="H2677" t="s">
        <v>464</v>
      </c>
      <c r="I2677" t="s">
        <v>372</v>
      </c>
      <c r="J2677" t="s">
        <v>381</v>
      </c>
      <c r="K2677">
        <v>-84.393529999999998</v>
      </c>
      <c r="L2677">
        <v>33.77581</v>
      </c>
      <c r="M2677" t="s">
        <v>374</v>
      </c>
      <c r="N2677">
        <v>5.0999999999999996</v>
      </c>
      <c r="O2677">
        <v>21</v>
      </c>
      <c r="P2677">
        <v>25</v>
      </c>
      <c r="Q2677">
        <v>21</v>
      </c>
      <c r="R2677">
        <v>1235.1600000000001</v>
      </c>
      <c r="S2677">
        <v>18.940000000000001</v>
      </c>
      <c r="T2677">
        <v>301.79000000000002</v>
      </c>
      <c r="U2677">
        <v>23.3</v>
      </c>
      <c r="V2677">
        <v>1163</v>
      </c>
      <c r="W2677">
        <v>14.67</v>
      </c>
    </row>
    <row r="2678" spans="1:23" x14ac:dyDescent="0.25">
      <c r="A2678" t="s">
        <v>3257</v>
      </c>
      <c r="B2678">
        <v>2825</v>
      </c>
      <c r="C2678" t="s">
        <v>3300</v>
      </c>
      <c r="D2678" s="3">
        <v>41131</v>
      </c>
      <c r="E2678">
        <v>2227656.3605</v>
      </c>
      <c r="F2678">
        <v>1373566.88842</v>
      </c>
      <c r="G2678" t="s">
        <v>463</v>
      </c>
      <c r="H2678" t="s">
        <v>464</v>
      </c>
      <c r="I2678" t="s">
        <v>372</v>
      </c>
      <c r="J2678" t="s">
        <v>381</v>
      </c>
      <c r="K2678">
        <v>-84.393500000000003</v>
      </c>
      <c r="L2678">
        <v>33.775829999999999</v>
      </c>
      <c r="M2678" t="s">
        <v>374</v>
      </c>
      <c r="N2678">
        <v>7</v>
      </c>
      <c r="O2678">
        <v>20</v>
      </c>
      <c r="P2678">
        <v>10</v>
      </c>
      <c r="Q2678">
        <v>18</v>
      </c>
      <c r="R2678">
        <v>479.75</v>
      </c>
      <c r="S2678">
        <v>7.36</v>
      </c>
      <c r="T2678">
        <v>112.06</v>
      </c>
      <c r="U2678">
        <v>13.14</v>
      </c>
      <c r="V2678">
        <v>793</v>
      </c>
      <c r="W2678">
        <v>5.7</v>
      </c>
    </row>
    <row r="2679" spans="1:23" x14ac:dyDescent="0.25">
      <c r="A2679" t="s">
        <v>3257</v>
      </c>
      <c r="B2679">
        <v>2826</v>
      </c>
      <c r="C2679" t="s">
        <v>3301</v>
      </c>
      <c r="D2679" s="3">
        <v>41131</v>
      </c>
      <c r="E2679">
        <v>2227666.09131</v>
      </c>
      <c r="F2679">
        <v>1373562.9961000001</v>
      </c>
      <c r="G2679" t="s">
        <v>463</v>
      </c>
      <c r="H2679" t="s">
        <v>464</v>
      </c>
      <c r="I2679" t="s">
        <v>372</v>
      </c>
      <c r="J2679" t="s">
        <v>381</v>
      </c>
      <c r="K2679">
        <v>-84.393469999999994</v>
      </c>
      <c r="L2679">
        <v>33.775820000000003</v>
      </c>
      <c r="M2679" t="s">
        <v>374</v>
      </c>
      <c r="N2679">
        <v>6.4</v>
      </c>
      <c r="O2679">
        <v>26</v>
      </c>
      <c r="P2679">
        <v>21</v>
      </c>
      <c r="Q2679">
        <v>20</v>
      </c>
      <c r="R2679">
        <v>1147.76</v>
      </c>
      <c r="S2679">
        <v>17.59</v>
      </c>
      <c r="T2679">
        <v>289.58</v>
      </c>
      <c r="U2679">
        <v>22.8</v>
      </c>
      <c r="V2679">
        <v>1077</v>
      </c>
      <c r="W2679">
        <v>13.63</v>
      </c>
    </row>
    <row r="2680" spans="1:23" x14ac:dyDescent="0.25">
      <c r="A2680" t="s">
        <v>3257</v>
      </c>
      <c r="B2680">
        <v>2827</v>
      </c>
      <c r="C2680" t="s">
        <v>3302</v>
      </c>
      <c r="D2680" s="3">
        <v>41131</v>
      </c>
      <c r="E2680">
        <v>2227679.4154300001</v>
      </c>
      <c r="F2680">
        <v>1373567.59161</v>
      </c>
      <c r="G2680" t="s">
        <v>463</v>
      </c>
      <c r="H2680" t="s">
        <v>464</v>
      </c>
      <c r="I2680" t="s">
        <v>380</v>
      </c>
      <c r="J2680" t="s">
        <v>381</v>
      </c>
      <c r="K2680">
        <v>-84.393429999999995</v>
      </c>
      <c r="L2680">
        <v>33.775829999999999</v>
      </c>
      <c r="M2680" t="s">
        <v>374</v>
      </c>
      <c r="N2680">
        <v>5.8</v>
      </c>
      <c r="O2680">
        <v>21</v>
      </c>
      <c r="P2680">
        <v>24</v>
      </c>
      <c r="Q2680">
        <v>20</v>
      </c>
      <c r="R2680">
        <v>1124.29</v>
      </c>
      <c r="S2680">
        <v>17.239999999999998</v>
      </c>
      <c r="T2680">
        <v>134.02000000000001</v>
      </c>
      <c r="U2680">
        <v>14.57</v>
      </c>
      <c r="V2680">
        <v>797</v>
      </c>
      <c r="W2680">
        <v>13.35</v>
      </c>
    </row>
    <row r="2681" spans="1:23" x14ac:dyDescent="0.25">
      <c r="A2681" t="s">
        <v>3257</v>
      </c>
      <c r="B2681">
        <v>2828</v>
      </c>
      <c r="C2681" t="s">
        <v>3303</v>
      </c>
      <c r="D2681" s="3">
        <v>41131</v>
      </c>
      <c r="E2681">
        <v>2227688.4975200002</v>
      </c>
      <c r="F2681">
        <v>1373562.07748</v>
      </c>
      <c r="G2681" t="s">
        <v>463</v>
      </c>
      <c r="H2681" t="s">
        <v>464</v>
      </c>
      <c r="I2681" t="s">
        <v>372</v>
      </c>
      <c r="J2681" t="s">
        <v>381</v>
      </c>
      <c r="K2681">
        <v>-84.3934</v>
      </c>
      <c r="L2681">
        <v>33.77581</v>
      </c>
      <c r="M2681" t="s">
        <v>374</v>
      </c>
      <c r="N2681">
        <v>6.2</v>
      </c>
      <c r="O2681">
        <v>17</v>
      </c>
      <c r="P2681">
        <v>19</v>
      </c>
      <c r="Q2681">
        <v>27</v>
      </c>
      <c r="R2681">
        <v>950.24</v>
      </c>
      <c r="S2681">
        <v>14.57</v>
      </c>
      <c r="T2681">
        <v>197.29</v>
      </c>
      <c r="U2681">
        <v>18.190000000000001</v>
      </c>
      <c r="V2681">
        <v>923</v>
      </c>
      <c r="W2681">
        <v>11.28</v>
      </c>
    </row>
    <row r="2682" spans="1:23" x14ac:dyDescent="0.25">
      <c r="A2682" t="s">
        <v>3257</v>
      </c>
      <c r="B2682">
        <v>2829</v>
      </c>
      <c r="C2682" t="s">
        <v>3304</v>
      </c>
      <c r="D2682" s="3">
        <v>41131</v>
      </c>
      <c r="E2682">
        <v>2227693.3629299998</v>
      </c>
      <c r="F2682">
        <v>1373552.6710300001</v>
      </c>
      <c r="G2682" t="s">
        <v>463</v>
      </c>
      <c r="H2682" t="s">
        <v>464</v>
      </c>
      <c r="I2682" t="s">
        <v>380</v>
      </c>
      <c r="J2682" t="s">
        <v>381</v>
      </c>
      <c r="K2682">
        <v>-84.393379999999993</v>
      </c>
      <c r="L2682">
        <v>33.775790000000001</v>
      </c>
      <c r="M2682" t="s">
        <v>374</v>
      </c>
      <c r="N2682">
        <v>5.8</v>
      </c>
      <c r="O2682">
        <v>23</v>
      </c>
      <c r="P2682">
        <v>17</v>
      </c>
      <c r="Q2682">
        <v>26</v>
      </c>
      <c r="R2682">
        <v>721.29</v>
      </c>
      <c r="S2682">
        <v>11.07</v>
      </c>
      <c r="T2682">
        <v>247.16</v>
      </c>
      <c r="U2682">
        <v>20.77</v>
      </c>
      <c r="V2682">
        <v>1007</v>
      </c>
      <c r="W2682">
        <v>8.56</v>
      </c>
    </row>
    <row r="2683" spans="1:23" x14ac:dyDescent="0.25">
      <c r="A2683" t="s">
        <v>3257</v>
      </c>
      <c r="B2683">
        <v>2830</v>
      </c>
      <c r="C2683" t="s">
        <v>3305</v>
      </c>
      <c r="D2683" s="3">
        <v>41131</v>
      </c>
      <c r="E2683">
        <v>2227695.9578100001</v>
      </c>
      <c r="F2683">
        <v>1373538.3991700001</v>
      </c>
      <c r="G2683" t="s">
        <v>1770</v>
      </c>
      <c r="H2683" t="s">
        <v>1771</v>
      </c>
      <c r="I2683" t="s">
        <v>380</v>
      </c>
      <c r="J2683" t="s">
        <v>373</v>
      </c>
      <c r="K2683">
        <v>-84.393370000000004</v>
      </c>
      <c r="L2683">
        <v>33.775750000000002</v>
      </c>
      <c r="M2683" t="s">
        <v>374</v>
      </c>
      <c r="N2683">
        <v>16.7</v>
      </c>
      <c r="O2683">
        <v>46</v>
      </c>
      <c r="P2683">
        <v>32</v>
      </c>
      <c r="Q2683">
        <v>36</v>
      </c>
      <c r="R2683">
        <v>3555.1</v>
      </c>
      <c r="S2683">
        <v>43.87</v>
      </c>
      <c r="T2683">
        <v>1154.76</v>
      </c>
      <c r="U2683">
        <v>53.26</v>
      </c>
      <c r="V2683">
        <v>1602</v>
      </c>
      <c r="W2683">
        <v>42.21</v>
      </c>
    </row>
    <row r="2684" spans="1:23" x14ac:dyDescent="0.25">
      <c r="A2684" t="s">
        <v>3257</v>
      </c>
      <c r="B2684">
        <v>2831</v>
      </c>
      <c r="C2684" t="s">
        <v>3306</v>
      </c>
      <c r="D2684" s="3">
        <v>41131</v>
      </c>
      <c r="E2684">
        <v>2227702.12066</v>
      </c>
      <c r="F2684">
        <v>1373519.9106300001</v>
      </c>
      <c r="G2684" t="s">
        <v>1770</v>
      </c>
      <c r="H2684" t="s">
        <v>1771</v>
      </c>
      <c r="I2684" t="s">
        <v>372</v>
      </c>
      <c r="J2684" t="s">
        <v>381</v>
      </c>
      <c r="K2684">
        <v>-84.393349999999998</v>
      </c>
      <c r="L2684">
        <v>33.775700000000001</v>
      </c>
      <c r="M2684" t="s">
        <v>374</v>
      </c>
      <c r="N2684">
        <v>13.4</v>
      </c>
      <c r="O2684">
        <v>45</v>
      </c>
      <c r="P2684">
        <v>27</v>
      </c>
      <c r="Q2684">
        <v>38</v>
      </c>
      <c r="R2684">
        <v>3406.56</v>
      </c>
      <c r="S2684">
        <v>42.04</v>
      </c>
      <c r="T2684">
        <v>695.32</v>
      </c>
      <c r="U2684">
        <v>40.1</v>
      </c>
      <c r="V2684">
        <v>1225</v>
      </c>
      <c r="W2684">
        <v>40.450000000000003</v>
      </c>
    </row>
    <row r="2685" spans="1:23" x14ac:dyDescent="0.25">
      <c r="A2685" t="s">
        <v>3257</v>
      </c>
      <c r="B2685">
        <v>2832</v>
      </c>
      <c r="C2685" t="s">
        <v>3307</v>
      </c>
      <c r="D2685" s="3">
        <v>41131</v>
      </c>
      <c r="E2685">
        <v>2227707.63479</v>
      </c>
      <c r="F2685">
        <v>1373501.09772</v>
      </c>
      <c r="G2685" t="s">
        <v>1770</v>
      </c>
      <c r="H2685" t="s">
        <v>1771</v>
      </c>
      <c r="I2685" t="s">
        <v>380</v>
      </c>
      <c r="J2685" t="s">
        <v>373</v>
      </c>
      <c r="K2685">
        <v>-84.393330000000006</v>
      </c>
      <c r="L2685">
        <v>33.775649999999999</v>
      </c>
      <c r="M2685" t="s">
        <v>374</v>
      </c>
      <c r="N2685">
        <v>12.8</v>
      </c>
      <c r="O2685">
        <v>38</v>
      </c>
      <c r="P2685">
        <v>36</v>
      </c>
      <c r="Q2685">
        <v>39</v>
      </c>
      <c r="R2685">
        <v>3597.94</v>
      </c>
      <c r="S2685">
        <v>44.4</v>
      </c>
      <c r="T2685">
        <v>625.66999999999996</v>
      </c>
      <c r="U2685">
        <v>37.79</v>
      </c>
      <c r="V2685">
        <v>1166</v>
      </c>
      <c r="W2685">
        <v>42.72</v>
      </c>
    </row>
    <row r="2686" spans="1:23" x14ac:dyDescent="0.25">
      <c r="A2686" t="s">
        <v>3257</v>
      </c>
      <c r="B2686">
        <v>2833</v>
      </c>
      <c r="C2686" t="s">
        <v>3308</v>
      </c>
      <c r="D2686" s="3">
        <v>41131</v>
      </c>
      <c r="E2686">
        <v>2227713.9175200001</v>
      </c>
      <c r="F2686">
        <v>1373481.43655</v>
      </c>
      <c r="G2686" t="s">
        <v>1770</v>
      </c>
      <c r="H2686" t="s">
        <v>1771</v>
      </c>
      <c r="I2686" t="s">
        <v>380</v>
      </c>
      <c r="J2686" t="s">
        <v>373</v>
      </c>
      <c r="K2686">
        <v>-84.39331</v>
      </c>
      <c r="L2686">
        <v>33.775590000000001</v>
      </c>
      <c r="M2686" t="s">
        <v>374</v>
      </c>
      <c r="N2686">
        <v>15.2</v>
      </c>
      <c r="O2686">
        <v>52</v>
      </c>
      <c r="P2686">
        <v>27</v>
      </c>
      <c r="Q2686">
        <v>41</v>
      </c>
      <c r="R2686">
        <v>3047.8</v>
      </c>
      <c r="S2686">
        <v>37.61</v>
      </c>
      <c r="T2686">
        <v>929.65</v>
      </c>
      <c r="U2686">
        <v>47.16</v>
      </c>
      <c r="V2686">
        <v>1226</v>
      </c>
      <c r="W2686">
        <v>36.19</v>
      </c>
    </row>
    <row r="2687" spans="1:23" x14ac:dyDescent="0.25">
      <c r="A2687" t="s">
        <v>3257</v>
      </c>
      <c r="B2687">
        <v>2834</v>
      </c>
      <c r="C2687" t="s">
        <v>3309</v>
      </c>
      <c r="D2687" s="3">
        <v>41131</v>
      </c>
      <c r="E2687">
        <v>2227720.0701000001</v>
      </c>
      <c r="F2687">
        <v>1373461.35971</v>
      </c>
      <c r="G2687" t="s">
        <v>1770</v>
      </c>
      <c r="H2687" t="s">
        <v>1771</v>
      </c>
      <c r="I2687" t="s">
        <v>380</v>
      </c>
      <c r="J2687" t="s">
        <v>373</v>
      </c>
      <c r="K2687">
        <v>-84.393289999999993</v>
      </c>
      <c r="L2687">
        <v>33.775539999999999</v>
      </c>
      <c r="M2687" t="s">
        <v>374</v>
      </c>
      <c r="N2687">
        <v>15</v>
      </c>
      <c r="O2687">
        <v>41</v>
      </c>
      <c r="P2687">
        <v>38</v>
      </c>
      <c r="Q2687">
        <v>40</v>
      </c>
      <c r="R2687">
        <v>3721.08</v>
      </c>
      <c r="S2687">
        <v>45.92</v>
      </c>
      <c r="T2687">
        <v>901.69</v>
      </c>
      <c r="U2687">
        <v>46.36</v>
      </c>
      <c r="V2687">
        <v>1397</v>
      </c>
      <c r="W2687">
        <v>44.19</v>
      </c>
    </row>
    <row r="2688" spans="1:23" x14ac:dyDescent="0.25">
      <c r="A2688" t="s">
        <v>3257</v>
      </c>
      <c r="B2688">
        <v>2835</v>
      </c>
      <c r="C2688" t="s">
        <v>3310</v>
      </c>
      <c r="D2688" s="3">
        <v>41131</v>
      </c>
      <c r="E2688">
        <v>2227726.4969500001</v>
      </c>
      <c r="F2688">
        <v>1373439.6894799999</v>
      </c>
      <c r="G2688" t="s">
        <v>1770</v>
      </c>
      <c r="H2688" t="s">
        <v>1771</v>
      </c>
      <c r="I2688" t="s">
        <v>372</v>
      </c>
      <c r="J2688" t="s">
        <v>373</v>
      </c>
      <c r="K2688">
        <v>-84.393270000000001</v>
      </c>
      <c r="L2688">
        <v>33.775480000000002</v>
      </c>
      <c r="M2688" t="s">
        <v>374</v>
      </c>
      <c r="N2688">
        <v>13.7</v>
      </c>
      <c r="O2688">
        <v>41</v>
      </c>
      <c r="P2688">
        <v>32</v>
      </c>
      <c r="Q2688">
        <v>38</v>
      </c>
      <c r="R2688">
        <v>4794.1400000000003</v>
      </c>
      <c r="S2688">
        <v>59.15</v>
      </c>
      <c r="T2688">
        <v>731.71</v>
      </c>
      <c r="U2688">
        <v>41.25</v>
      </c>
      <c r="V2688">
        <v>1256</v>
      </c>
      <c r="W2688">
        <v>56.93</v>
      </c>
    </row>
    <row r="2689" spans="1:23" x14ac:dyDescent="0.25">
      <c r="A2689" t="s">
        <v>3257</v>
      </c>
      <c r="B2689">
        <v>2836</v>
      </c>
      <c r="C2689" t="s">
        <v>3311</v>
      </c>
      <c r="D2689" s="3">
        <v>41131</v>
      </c>
      <c r="E2689">
        <v>2227750.2251499998</v>
      </c>
      <c r="F2689">
        <v>1373344.84932</v>
      </c>
      <c r="G2689" t="s">
        <v>1770</v>
      </c>
      <c r="H2689" t="s">
        <v>1771</v>
      </c>
      <c r="I2689" t="s">
        <v>372</v>
      </c>
      <c r="J2689" t="s">
        <v>381</v>
      </c>
      <c r="K2689">
        <v>-84.393190000000004</v>
      </c>
      <c r="L2689">
        <v>33.775219999999997</v>
      </c>
      <c r="M2689" t="s">
        <v>374</v>
      </c>
      <c r="N2689">
        <v>10.6</v>
      </c>
      <c r="O2689">
        <v>39</v>
      </c>
      <c r="P2689">
        <v>30</v>
      </c>
      <c r="Q2689">
        <v>29</v>
      </c>
      <c r="R2689">
        <v>3800.09</v>
      </c>
      <c r="S2689">
        <v>46.89</v>
      </c>
      <c r="T2689">
        <v>405.14</v>
      </c>
      <c r="U2689">
        <v>29.65</v>
      </c>
      <c r="V2689">
        <v>1022</v>
      </c>
      <c r="W2689">
        <v>45.12</v>
      </c>
    </row>
    <row r="2690" spans="1:23" x14ac:dyDescent="0.25">
      <c r="A2690" t="s">
        <v>3257</v>
      </c>
      <c r="B2690">
        <v>2837</v>
      </c>
      <c r="C2690" t="s">
        <v>3312</v>
      </c>
      <c r="D2690" s="3">
        <v>41131</v>
      </c>
      <c r="E2690">
        <v>2227752.3634299999</v>
      </c>
      <c r="F2690">
        <v>1373325.6048099999</v>
      </c>
      <c r="G2690" t="s">
        <v>1770</v>
      </c>
      <c r="H2690" t="s">
        <v>1771</v>
      </c>
      <c r="I2690" t="s">
        <v>372</v>
      </c>
      <c r="J2690" t="s">
        <v>373</v>
      </c>
      <c r="K2690">
        <v>-84.393180000000001</v>
      </c>
      <c r="L2690">
        <v>33.775170000000003</v>
      </c>
      <c r="M2690" t="s">
        <v>374</v>
      </c>
      <c r="N2690">
        <v>13.4</v>
      </c>
      <c r="O2690">
        <v>42</v>
      </c>
      <c r="P2690">
        <v>26</v>
      </c>
      <c r="Q2690">
        <v>27</v>
      </c>
      <c r="R2690">
        <v>2664.18</v>
      </c>
      <c r="S2690">
        <v>32.869999999999997</v>
      </c>
      <c r="T2690">
        <v>695.32</v>
      </c>
      <c r="U2690">
        <v>40.1</v>
      </c>
      <c r="V2690">
        <v>1290</v>
      </c>
      <c r="W2690">
        <v>31.64</v>
      </c>
    </row>
    <row r="2691" spans="1:23" x14ac:dyDescent="0.25">
      <c r="A2691" t="s">
        <v>3257</v>
      </c>
      <c r="B2691">
        <v>2838</v>
      </c>
      <c r="C2691" t="s">
        <v>3313</v>
      </c>
      <c r="D2691" s="3">
        <v>41131</v>
      </c>
      <c r="E2691">
        <v>2227752.79109</v>
      </c>
      <c r="F2691">
        <v>1373307.2156199999</v>
      </c>
      <c r="G2691" t="s">
        <v>1770</v>
      </c>
      <c r="H2691" t="s">
        <v>1771</v>
      </c>
      <c r="I2691" t="s">
        <v>380</v>
      </c>
      <c r="J2691" t="s">
        <v>399</v>
      </c>
      <c r="K2691">
        <v>-84.393180000000001</v>
      </c>
      <c r="L2691">
        <v>33.775109999999998</v>
      </c>
      <c r="M2691" t="s">
        <v>374</v>
      </c>
      <c r="N2691">
        <v>17</v>
      </c>
      <c r="O2691">
        <v>43</v>
      </c>
      <c r="P2691">
        <v>45</v>
      </c>
      <c r="Q2691">
        <v>36</v>
      </c>
      <c r="R2691">
        <v>4639.78</v>
      </c>
      <c r="S2691">
        <v>57.25</v>
      </c>
      <c r="T2691">
        <v>1203.1300000000001</v>
      </c>
      <c r="U2691">
        <v>54.5</v>
      </c>
      <c r="V2691">
        <v>1726</v>
      </c>
      <c r="W2691">
        <v>55.09</v>
      </c>
    </row>
    <row r="2692" spans="1:23" x14ac:dyDescent="0.25">
      <c r="A2692" t="s">
        <v>3257</v>
      </c>
      <c r="B2692">
        <v>2839</v>
      </c>
      <c r="C2692" t="s">
        <v>3314</v>
      </c>
      <c r="D2692" s="3">
        <v>41131</v>
      </c>
      <c r="E2692">
        <v>2227754.50171</v>
      </c>
      <c r="F2692">
        <v>1373294.8136</v>
      </c>
      <c r="G2692" t="s">
        <v>463</v>
      </c>
      <c r="H2692" t="s">
        <v>464</v>
      </c>
      <c r="I2692" t="s">
        <v>407</v>
      </c>
      <c r="J2692" t="s">
        <v>373</v>
      </c>
      <c r="K2692">
        <v>-84.393180000000001</v>
      </c>
      <c r="L2692">
        <v>33.775080000000003</v>
      </c>
      <c r="M2692" t="s">
        <v>374</v>
      </c>
      <c r="N2692">
        <v>4.4000000000000004</v>
      </c>
      <c r="O2692">
        <v>16</v>
      </c>
      <c r="P2692">
        <v>10</v>
      </c>
      <c r="Q2692">
        <v>8</v>
      </c>
      <c r="R2692">
        <v>100.1</v>
      </c>
      <c r="S2692">
        <v>1.54</v>
      </c>
      <c r="T2692">
        <v>56.11</v>
      </c>
      <c r="U2692">
        <v>8.82</v>
      </c>
      <c r="V2692">
        <v>267</v>
      </c>
      <c r="W2692">
        <v>1.19</v>
      </c>
    </row>
    <row r="2693" spans="1:23" x14ac:dyDescent="0.25">
      <c r="A2693" t="s">
        <v>3257</v>
      </c>
      <c r="B2693">
        <v>2840</v>
      </c>
      <c r="C2693" t="s">
        <v>3315</v>
      </c>
      <c r="D2693" s="3">
        <v>41131</v>
      </c>
      <c r="E2693">
        <v>2227743.4301399998</v>
      </c>
      <c r="F2693">
        <v>1373284.1343400001</v>
      </c>
      <c r="G2693" t="s">
        <v>463</v>
      </c>
      <c r="H2693" t="s">
        <v>464</v>
      </c>
      <c r="I2693" t="s">
        <v>380</v>
      </c>
      <c r="J2693" t="s">
        <v>381</v>
      </c>
      <c r="K2693">
        <v>-84.393209999999996</v>
      </c>
      <c r="L2693">
        <v>33.77505</v>
      </c>
      <c r="M2693" t="s">
        <v>374</v>
      </c>
      <c r="N2693">
        <v>5</v>
      </c>
      <c r="O2693">
        <v>22</v>
      </c>
      <c r="P2693">
        <v>13</v>
      </c>
      <c r="Q2693">
        <v>18</v>
      </c>
      <c r="R2693">
        <v>569.09</v>
      </c>
      <c r="S2693">
        <v>8.73</v>
      </c>
      <c r="T2693">
        <v>202.01</v>
      </c>
      <c r="U2693">
        <v>18.47</v>
      </c>
      <c r="V2693">
        <v>926</v>
      </c>
      <c r="W2693">
        <v>6.76</v>
      </c>
    </row>
    <row r="2694" spans="1:23" x14ac:dyDescent="0.25">
      <c r="A2694" t="s">
        <v>3257</v>
      </c>
      <c r="B2694">
        <v>2841</v>
      </c>
      <c r="C2694" t="s">
        <v>3316</v>
      </c>
      <c r="D2694" s="3">
        <v>41131</v>
      </c>
      <c r="E2694">
        <v>2227736.2890400002</v>
      </c>
      <c r="F2694">
        <v>1373287.1383499999</v>
      </c>
      <c r="G2694" t="s">
        <v>463</v>
      </c>
      <c r="H2694" t="s">
        <v>464</v>
      </c>
      <c r="I2694" t="s">
        <v>775</v>
      </c>
      <c r="J2694" t="s">
        <v>373</v>
      </c>
      <c r="K2694">
        <v>-84.393240000000006</v>
      </c>
      <c r="L2694">
        <v>33.775060000000003</v>
      </c>
      <c r="M2694" t="s">
        <v>374</v>
      </c>
      <c r="N2694">
        <v>20</v>
      </c>
      <c r="O2694">
        <v>23</v>
      </c>
      <c r="P2694">
        <v>-1</v>
      </c>
      <c r="Q2694">
        <v>-1</v>
      </c>
      <c r="R2694">
        <v>0</v>
      </c>
      <c r="S2694">
        <v>0</v>
      </c>
      <c r="T2694">
        <v>1402.74</v>
      </c>
      <c r="U2694">
        <v>0</v>
      </c>
      <c r="V2694">
        <v>0</v>
      </c>
      <c r="W2694">
        <v>0</v>
      </c>
    </row>
    <row r="2695" spans="1:23" x14ac:dyDescent="0.25">
      <c r="A2695" t="s">
        <v>3257</v>
      </c>
      <c r="B2695">
        <v>2842</v>
      </c>
      <c r="C2695" t="s">
        <v>3317</v>
      </c>
      <c r="D2695" s="3">
        <v>41131</v>
      </c>
      <c r="E2695">
        <v>2227732.8037999999</v>
      </c>
      <c r="F2695">
        <v>1373280.2307899999</v>
      </c>
      <c r="G2695" t="s">
        <v>463</v>
      </c>
      <c r="H2695" t="s">
        <v>464</v>
      </c>
      <c r="I2695" t="s">
        <v>407</v>
      </c>
      <c r="J2695" t="s">
        <v>373</v>
      </c>
      <c r="K2695">
        <v>-84.393249999999995</v>
      </c>
      <c r="L2695">
        <v>33.775039999999997</v>
      </c>
      <c r="M2695" t="s">
        <v>374</v>
      </c>
      <c r="N2695">
        <v>5.7</v>
      </c>
      <c r="O2695">
        <v>26</v>
      </c>
      <c r="P2695">
        <v>20</v>
      </c>
      <c r="Q2695">
        <v>16</v>
      </c>
      <c r="R2695">
        <v>790.07</v>
      </c>
      <c r="S2695">
        <v>12.13</v>
      </c>
      <c r="T2695">
        <v>184.77</v>
      </c>
      <c r="U2695">
        <v>17.57</v>
      </c>
      <c r="V2695">
        <v>768</v>
      </c>
      <c r="W2695">
        <v>9.3800000000000008</v>
      </c>
    </row>
    <row r="2696" spans="1:23" x14ac:dyDescent="0.25">
      <c r="A2696" t="s">
        <v>3257</v>
      </c>
      <c r="B2696">
        <v>2843</v>
      </c>
      <c r="C2696" t="s">
        <v>3318</v>
      </c>
      <c r="D2696" s="3">
        <v>41131</v>
      </c>
      <c r="E2696">
        <v>2227726.7470200001</v>
      </c>
      <c r="F2696">
        <v>1373284.5359799999</v>
      </c>
      <c r="G2696" t="s">
        <v>463</v>
      </c>
      <c r="H2696" t="s">
        <v>464</v>
      </c>
      <c r="I2696" t="s">
        <v>407</v>
      </c>
      <c r="J2696" t="s">
        <v>373</v>
      </c>
      <c r="K2696">
        <v>-84.393270000000001</v>
      </c>
      <c r="L2696">
        <v>33.77505</v>
      </c>
      <c r="M2696" t="s">
        <v>374</v>
      </c>
      <c r="N2696">
        <v>5.7</v>
      </c>
      <c r="O2696">
        <v>24</v>
      </c>
      <c r="P2696">
        <v>12</v>
      </c>
      <c r="Q2696">
        <v>10</v>
      </c>
      <c r="R2696">
        <v>27.13</v>
      </c>
      <c r="S2696">
        <v>0.42</v>
      </c>
      <c r="T2696">
        <v>171.3</v>
      </c>
      <c r="U2696">
        <v>2.4700000000000002</v>
      </c>
      <c r="V2696">
        <v>119</v>
      </c>
      <c r="W2696">
        <v>0.32</v>
      </c>
    </row>
    <row r="2697" spans="1:23" x14ac:dyDescent="0.25">
      <c r="A2697" t="s">
        <v>3257</v>
      </c>
      <c r="B2697">
        <v>2844</v>
      </c>
      <c r="C2697" t="s">
        <v>3319</v>
      </c>
      <c r="D2697" s="3">
        <v>41131</v>
      </c>
      <c r="E2697">
        <v>2227723.9277900001</v>
      </c>
      <c r="F2697">
        <v>1373277.5963300001</v>
      </c>
      <c r="G2697" t="s">
        <v>463</v>
      </c>
      <c r="H2697" t="s">
        <v>464</v>
      </c>
      <c r="I2697" t="s">
        <v>407</v>
      </c>
      <c r="J2697" t="s">
        <v>373</v>
      </c>
      <c r="K2697">
        <v>-84.393280000000004</v>
      </c>
      <c r="L2697">
        <v>33.775030000000001</v>
      </c>
      <c r="M2697" t="s">
        <v>374</v>
      </c>
      <c r="N2697">
        <v>3.7</v>
      </c>
      <c r="O2697">
        <v>22</v>
      </c>
      <c r="P2697">
        <v>7</v>
      </c>
      <c r="Q2697">
        <v>6</v>
      </c>
      <c r="R2697">
        <v>45.85</v>
      </c>
      <c r="S2697">
        <v>0.71</v>
      </c>
      <c r="T2697">
        <v>101.06</v>
      </c>
      <c r="U2697">
        <v>5.09</v>
      </c>
      <c r="V2697">
        <v>284</v>
      </c>
      <c r="W2697">
        <v>0.54</v>
      </c>
    </row>
    <row r="2698" spans="1:23" x14ac:dyDescent="0.25">
      <c r="A2698" t="s">
        <v>3257</v>
      </c>
      <c r="B2698">
        <v>2845</v>
      </c>
      <c r="C2698" t="s">
        <v>3320</v>
      </c>
      <c r="D2698" s="3">
        <v>41131</v>
      </c>
      <c r="E2698">
        <v>2227718.5061900001</v>
      </c>
      <c r="F2698">
        <v>1373282.1504800001</v>
      </c>
      <c r="G2698" t="s">
        <v>463</v>
      </c>
      <c r="H2698" t="s">
        <v>464</v>
      </c>
      <c r="I2698" t="s">
        <v>407</v>
      </c>
      <c r="J2698" t="s">
        <v>373</v>
      </c>
      <c r="K2698">
        <v>-84.393299999999996</v>
      </c>
      <c r="L2698">
        <v>33.77505</v>
      </c>
      <c r="M2698" t="s">
        <v>374</v>
      </c>
      <c r="N2698">
        <v>4.4000000000000004</v>
      </c>
      <c r="O2698">
        <v>21</v>
      </c>
      <c r="P2698">
        <v>15</v>
      </c>
      <c r="Q2698">
        <v>10</v>
      </c>
      <c r="R2698">
        <v>348.43</v>
      </c>
      <c r="S2698">
        <v>5.34</v>
      </c>
      <c r="T2698">
        <v>158.03</v>
      </c>
      <c r="U2698">
        <v>16.010000000000002</v>
      </c>
      <c r="V2698">
        <v>728</v>
      </c>
      <c r="W2698">
        <v>4.1399999999999997</v>
      </c>
    </row>
    <row r="2699" spans="1:23" x14ac:dyDescent="0.25">
      <c r="A2699" t="s">
        <v>3257</v>
      </c>
      <c r="B2699">
        <v>2846</v>
      </c>
      <c r="C2699" t="s">
        <v>3321</v>
      </c>
      <c r="D2699" s="3">
        <v>41131</v>
      </c>
      <c r="E2699">
        <v>2227715.4701</v>
      </c>
      <c r="F2699">
        <v>1373274.56024</v>
      </c>
      <c r="G2699" t="s">
        <v>463</v>
      </c>
      <c r="H2699" t="s">
        <v>464</v>
      </c>
      <c r="I2699" t="s">
        <v>380</v>
      </c>
      <c r="J2699" t="s">
        <v>381</v>
      </c>
      <c r="K2699">
        <v>-84.39331</v>
      </c>
      <c r="L2699">
        <v>33.775019999999998</v>
      </c>
      <c r="M2699" t="s">
        <v>374</v>
      </c>
      <c r="N2699">
        <v>4.8</v>
      </c>
      <c r="O2699">
        <v>18</v>
      </c>
      <c r="P2699">
        <v>13</v>
      </c>
      <c r="Q2699">
        <v>11</v>
      </c>
      <c r="R2699">
        <v>299.67</v>
      </c>
      <c r="S2699">
        <v>4.59</v>
      </c>
      <c r="T2699">
        <v>45.33</v>
      </c>
      <c r="U2699">
        <v>7.8</v>
      </c>
      <c r="V2699">
        <v>257</v>
      </c>
      <c r="W2699">
        <v>3.56</v>
      </c>
    </row>
    <row r="2700" spans="1:23" x14ac:dyDescent="0.25">
      <c r="A2700" t="s">
        <v>3257</v>
      </c>
      <c r="B2700">
        <v>2847</v>
      </c>
      <c r="C2700" t="s">
        <v>3322</v>
      </c>
      <c r="D2700" s="3">
        <v>41131</v>
      </c>
      <c r="E2700">
        <v>2227710.0485</v>
      </c>
      <c r="F2700">
        <v>1373279.7649699999</v>
      </c>
      <c r="G2700" t="s">
        <v>463</v>
      </c>
      <c r="H2700" t="s">
        <v>464</v>
      </c>
      <c r="I2700" t="s">
        <v>380</v>
      </c>
      <c r="J2700" t="s">
        <v>373</v>
      </c>
      <c r="K2700">
        <v>-84.393320000000003</v>
      </c>
      <c r="L2700">
        <v>33.775039999999997</v>
      </c>
      <c r="M2700" t="s">
        <v>374</v>
      </c>
      <c r="N2700">
        <v>4.7</v>
      </c>
      <c r="O2700">
        <v>25</v>
      </c>
      <c r="P2700">
        <v>14</v>
      </c>
      <c r="Q2700">
        <v>17</v>
      </c>
      <c r="R2700">
        <v>595.78</v>
      </c>
      <c r="S2700">
        <v>9.1300000000000008</v>
      </c>
      <c r="T2700">
        <v>192.53</v>
      </c>
      <c r="U2700">
        <v>17.989999999999998</v>
      </c>
      <c r="V2700">
        <v>781</v>
      </c>
      <c r="W2700">
        <v>7.07</v>
      </c>
    </row>
    <row r="2701" spans="1:23" x14ac:dyDescent="0.25">
      <c r="A2701" t="s">
        <v>3257</v>
      </c>
      <c r="B2701">
        <v>2848</v>
      </c>
      <c r="C2701" t="s">
        <v>3323</v>
      </c>
      <c r="D2701" s="3">
        <v>41131</v>
      </c>
      <c r="E2701">
        <v>2227707.4461300001</v>
      </c>
      <c r="F2701">
        <v>1373271.95787</v>
      </c>
      <c r="G2701" t="s">
        <v>463</v>
      </c>
      <c r="H2701" t="s">
        <v>464</v>
      </c>
      <c r="I2701" t="s">
        <v>372</v>
      </c>
      <c r="J2701" t="s">
        <v>381</v>
      </c>
      <c r="K2701">
        <v>-84.393330000000006</v>
      </c>
      <c r="L2701">
        <v>33.775019999999998</v>
      </c>
      <c r="M2701" t="s">
        <v>374</v>
      </c>
      <c r="N2701">
        <v>2.4</v>
      </c>
      <c r="O2701">
        <v>12</v>
      </c>
      <c r="P2701">
        <v>10</v>
      </c>
      <c r="Q2701">
        <v>7</v>
      </c>
      <c r="R2701">
        <v>144.02000000000001</v>
      </c>
      <c r="S2701">
        <v>2.2000000000000002</v>
      </c>
      <c r="T2701">
        <v>21.41</v>
      </c>
      <c r="U2701">
        <v>5.09</v>
      </c>
      <c r="V2701">
        <v>147</v>
      </c>
      <c r="W2701">
        <v>1.71</v>
      </c>
    </row>
    <row r="2702" spans="1:23" x14ac:dyDescent="0.25">
      <c r="A2702" t="s">
        <v>3257</v>
      </c>
      <c r="B2702">
        <v>2849</v>
      </c>
      <c r="C2702" t="s">
        <v>3324</v>
      </c>
      <c r="D2702" s="3">
        <v>41131</v>
      </c>
      <c r="E2702">
        <v>2227719.7919600001</v>
      </c>
      <c r="F2702">
        <v>1373241.08684</v>
      </c>
      <c r="G2702" t="s">
        <v>463</v>
      </c>
      <c r="H2702" t="s">
        <v>464</v>
      </c>
      <c r="I2702" t="s">
        <v>407</v>
      </c>
      <c r="J2702" t="s">
        <v>381</v>
      </c>
      <c r="K2702">
        <v>-84.393289999999993</v>
      </c>
      <c r="L2702">
        <v>33.774929999999998</v>
      </c>
      <c r="M2702" t="s">
        <v>374</v>
      </c>
      <c r="N2702">
        <v>3.5</v>
      </c>
      <c r="O2702">
        <v>23</v>
      </c>
      <c r="P2702">
        <v>16</v>
      </c>
      <c r="Q2702">
        <v>18</v>
      </c>
      <c r="R2702">
        <v>704.5</v>
      </c>
      <c r="S2702">
        <v>10.8</v>
      </c>
      <c r="T2702">
        <v>146.97999999999999</v>
      </c>
      <c r="U2702">
        <v>15.37</v>
      </c>
      <c r="V2702">
        <v>709</v>
      </c>
      <c r="W2702">
        <v>8.3699999999999992</v>
      </c>
    </row>
    <row r="2703" spans="1:23" x14ac:dyDescent="0.25">
      <c r="A2703" t="s">
        <v>3257</v>
      </c>
      <c r="B2703">
        <v>2850</v>
      </c>
      <c r="C2703" t="s">
        <v>3325</v>
      </c>
      <c r="D2703" s="3">
        <v>41131</v>
      </c>
      <c r="E2703">
        <v>2227727.9243600001</v>
      </c>
      <c r="F2703">
        <v>1373243.4723499999</v>
      </c>
      <c r="G2703" t="s">
        <v>463</v>
      </c>
      <c r="H2703" t="s">
        <v>464</v>
      </c>
      <c r="I2703" t="s">
        <v>380</v>
      </c>
      <c r="J2703" t="s">
        <v>381</v>
      </c>
      <c r="K2703">
        <v>-84.393259999999998</v>
      </c>
      <c r="L2703">
        <v>33.774940000000001</v>
      </c>
      <c r="M2703" t="s">
        <v>374</v>
      </c>
      <c r="N2703">
        <v>2.5</v>
      </c>
      <c r="O2703">
        <v>16</v>
      </c>
      <c r="P2703">
        <v>10</v>
      </c>
      <c r="Q2703">
        <v>9</v>
      </c>
      <c r="R2703">
        <v>196.33</v>
      </c>
      <c r="S2703">
        <v>3.02</v>
      </c>
      <c r="T2703">
        <v>40.04</v>
      </c>
      <c r="U2703">
        <v>7.28</v>
      </c>
      <c r="V2703">
        <v>233</v>
      </c>
      <c r="W2703">
        <v>2.33</v>
      </c>
    </row>
    <row r="2704" spans="1:23" x14ac:dyDescent="0.25">
      <c r="A2704" t="s">
        <v>3257</v>
      </c>
      <c r="B2704">
        <v>2851</v>
      </c>
      <c r="C2704" t="s">
        <v>3326</v>
      </c>
      <c r="D2704" s="3">
        <v>41131</v>
      </c>
      <c r="E2704">
        <v>2227742.56268</v>
      </c>
      <c r="F2704">
        <v>1373249.86983</v>
      </c>
      <c r="G2704" t="s">
        <v>463</v>
      </c>
      <c r="H2704" t="s">
        <v>464</v>
      </c>
      <c r="I2704" t="s">
        <v>407</v>
      </c>
      <c r="J2704" t="s">
        <v>373</v>
      </c>
      <c r="K2704">
        <v>-84.393219999999999</v>
      </c>
      <c r="L2704">
        <v>33.77496</v>
      </c>
      <c r="M2704" t="s">
        <v>374</v>
      </c>
      <c r="N2704">
        <v>5.8</v>
      </c>
      <c r="O2704">
        <v>21</v>
      </c>
      <c r="P2704">
        <v>13</v>
      </c>
      <c r="Q2704">
        <v>11</v>
      </c>
      <c r="R2704">
        <v>278.14</v>
      </c>
      <c r="S2704">
        <v>4.28</v>
      </c>
      <c r="T2704">
        <v>154.28</v>
      </c>
      <c r="U2704">
        <v>15.79</v>
      </c>
      <c r="V2704">
        <v>722</v>
      </c>
      <c r="W2704">
        <v>3.3</v>
      </c>
    </row>
    <row r="2705" spans="1:23" x14ac:dyDescent="0.25">
      <c r="A2705" t="s">
        <v>3257</v>
      </c>
      <c r="B2705">
        <v>2852</v>
      </c>
      <c r="C2705" t="s">
        <v>3327</v>
      </c>
      <c r="D2705" s="3">
        <v>41131</v>
      </c>
      <c r="E2705">
        <v>2227747.7674199999</v>
      </c>
      <c r="F2705">
        <v>1373248.7855100001</v>
      </c>
      <c r="G2705" t="s">
        <v>463</v>
      </c>
      <c r="H2705" t="s">
        <v>464</v>
      </c>
      <c r="I2705" t="s">
        <v>407</v>
      </c>
      <c r="J2705" t="s">
        <v>381</v>
      </c>
      <c r="K2705">
        <v>-84.393199999999993</v>
      </c>
      <c r="L2705">
        <v>33.774949999999997</v>
      </c>
      <c r="M2705" t="s">
        <v>374</v>
      </c>
      <c r="N2705">
        <v>2.5</v>
      </c>
      <c r="O2705">
        <v>21</v>
      </c>
      <c r="P2705">
        <v>4</v>
      </c>
      <c r="Q2705">
        <v>6</v>
      </c>
      <c r="R2705">
        <v>49.84</v>
      </c>
      <c r="S2705">
        <v>0.77</v>
      </c>
      <c r="T2705">
        <v>9.92</v>
      </c>
      <c r="U2705">
        <v>3.35</v>
      </c>
      <c r="V2705">
        <v>70</v>
      </c>
      <c r="W2705">
        <v>0.59</v>
      </c>
    </row>
    <row r="2706" spans="1:23" x14ac:dyDescent="0.25">
      <c r="A2706" t="s">
        <v>3257</v>
      </c>
      <c r="B2706">
        <v>2853</v>
      </c>
      <c r="C2706" t="s">
        <v>3328</v>
      </c>
      <c r="D2706" s="3">
        <v>41131</v>
      </c>
      <c r="E2706">
        <v>2227751.8878299999</v>
      </c>
      <c r="F2706">
        <v>1373252.4722</v>
      </c>
      <c r="G2706" t="s">
        <v>463</v>
      </c>
      <c r="H2706" t="s">
        <v>464</v>
      </c>
      <c r="I2706" t="s">
        <v>407</v>
      </c>
      <c r="J2706" t="s">
        <v>373</v>
      </c>
      <c r="K2706">
        <v>-84.393190000000004</v>
      </c>
      <c r="L2706">
        <v>33.77496</v>
      </c>
      <c r="M2706" t="s">
        <v>374</v>
      </c>
      <c r="N2706">
        <v>5.8</v>
      </c>
      <c r="O2706">
        <v>22</v>
      </c>
      <c r="P2706">
        <v>10</v>
      </c>
      <c r="Q2706">
        <v>11</v>
      </c>
      <c r="R2706">
        <v>160.06</v>
      </c>
      <c r="S2706">
        <v>2.4500000000000002</v>
      </c>
      <c r="T2706">
        <v>151.37</v>
      </c>
      <c r="U2706">
        <v>15.63</v>
      </c>
      <c r="V2706">
        <v>717</v>
      </c>
      <c r="W2706">
        <v>1.9</v>
      </c>
    </row>
    <row r="2707" spans="1:23" x14ac:dyDescent="0.25">
      <c r="A2707" t="s">
        <v>3257</v>
      </c>
      <c r="B2707">
        <v>2854</v>
      </c>
      <c r="C2707" t="s">
        <v>3329</v>
      </c>
      <c r="D2707" s="3">
        <v>41131</v>
      </c>
      <c r="E2707">
        <v>2227757.3094299999</v>
      </c>
      <c r="F2707">
        <v>1373250.3035599999</v>
      </c>
      <c r="G2707" t="s">
        <v>463</v>
      </c>
      <c r="H2707" t="s">
        <v>464</v>
      </c>
      <c r="I2707" t="s">
        <v>407</v>
      </c>
      <c r="J2707" t="s">
        <v>381</v>
      </c>
      <c r="K2707">
        <v>-84.393169999999998</v>
      </c>
      <c r="L2707">
        <v>33.77496</v>
      </c>
      <c r="M2707" t="s">
        <v>374</v>
      </c>
      <c r="N2707">
        <v>4</v>
      </c>
      <c r="O2707">
        <v>19</v>
      </c>
      <c r="P2707">
        <v>16</v>
      </c>
      <c r="Q2707">
        <v>18</v>
      </c>
      <c r="R2707">
        <v>450.9</v>
      </c>
      <c r="S2707">
        <v>6.92</v>
      </c>
      <c r="T2707">
        <v>180.43</v>
      </c>
      <c r="U2707">
        <v>17.28</v>
      </c>
      <c r="V2707">
        <v>767</v>
      </c>
      <c r="W2707">
        <v>5.35</v>
      </c>
    </row>
    <row r="2708" spans="1:23" x14ac:dyDescent="0.25">
      <c r="A2708" t="s">
        <v>3257</v>
      </c>
      <c r="B2708">
        <v>2855</v>
      </c>
      <c r="C2708" t="s">
        <v>3330</v>
      </c>
      <c r="D2708" s="3">
        <v>41131</v>
      </c>
      <c r="E2708">
        <v>2227752.3804700002</v>
      </c>
      <c r="F2708">
        <v>1373230.00037</v>
      </c>
      <c r="G2708" t="s">
        <v>1770</v>
      </c>
      <c r="H2708" t="s">
        <v>1771</v>
      </c>
      <c r="I2708" t="s">
        <v>372</v>
      </c>
      <c r="J2708" t="s">
        <v>381</v>
      </c>
      <c r="K2708">
        <v>-84.393180000000001</v>
      </c>
      <c r="L2708">
        <v>33.774900000000002</v>
      </c>
      <c r="M2708" t="s">
        <v>374</v>
      </c>
      <c r="N2708">
        <v>13.3</v>
      </c>
      <c r="O2708">
        <v>43</v>
      </c>
      <c r="P2708">
        <v>32</v>
      </c>
      <c r="Q2708">
        <v>37</v>
      </c>
      <c r="R2708">
        <v>3790.73</v>
      </c>
      <c r="S2708">
        <v>46.76</v>
      </c>
      <c r="T2708">
        <v>683.41</v>
      </c>
      <c r="U2708">
        <v>39.71</v>
      </c>
      <c r="V2708">
        <v>1215</v>
      </c>
      <c r="W2708">
        <v>45.01</v>
      </c>
    </row>
    <row r="2709" spans="1:23" x14ac:dyDescent="0.25">
      <c r="A2709" t="s">
        <v>1813</v>
      </c>
      <c r="B2709">
        <v>2856</v>
      </c>
      <c r="C2709" t="s">
        <v>3331</v>
      </c>
      <c r="D2709" s="3">
        <v>41131</v>
      </c>
      <c r="E2709">
        <v>2227752.8141999999</v>
      </c>
      <c r="F2709">
        <v>1373212.6512500001</v>
      </c>
      <c r="G2709" t="s">
        <v>1770</v>
      </c>
      <c r="H2709" t="s">
        <v>1771</v>
      </c>
      <c r="I2709" t="s">
        <v>380</v>
      </c>
      <c r="J2709" t="s">
        <v>381</v>
      </c>
      <c r="K2709">
        <v>-84.393180000000001</v>
      </c>
      <c r="L2709">
        <v>33.774850000000001</v>
      </c>
      <c r="M2709" t="s">
        <v>374</v>
      </c>
      <c r="N2709">
        <v>14.3</v>
      </c>
      <c r="O2709">
        <v>41</v>
      </c>
      <c r="P2709">
        <v>34</v>
      </c>
      <c r="Q2709">
        <v>44</v>
      </c>
      <c r="R2709">
        <v>3733.46</v>
      </c>
      <c r="S2709">
        <v>46.05</v>
      </c>
      <c r="T2709">
        <v>807.66</v>
      </c>
      <c r="U2709">
        <v>43.59</v>
      </c>
      <c r="V2709">
        <v>1389</v>
      </c>
      <c r="W2709">
        <v>44.33</v>
      </c>
    </row>
    <row r="2710" spans="1:23" x14ac:dyDescent="0.25">
      <c r="A2710" t="s">
        <v>1813</v>
      </c>
      <c r="B2710">
        <v>2857</v>
      </c>
      <c r="C2710" t="s">
        <v>3332</v>
      </c>
      <c r="D2710" s="3">
        <v>41131</v>
      </c>
      <c r="E2710">
        <v>2227754.54911</v>
      </c>
      <c r="F2710">
        <v>1373194.00095</v>
      </c>
      <c r="G2710" t="s">
        <v>1770</v>
      </c>
      <c r="H2710" t="s">
        <v>1771</v>
      </c>
      <c r="I2710" t="s">
        <v>372</v>
      </c>
      <c r="J2710" t="s">
        <v>381</v>
      </c>
      <c r="K2710">
        <v>-84.393180000000001</v>
      </c>
      <c r="L2710">
        <v>33.774799999999999</v>
      </c>
      <c r="M2710" t="s">
        <v>374</v>
      </c>
      <c r="N2710">
        <v>9.1</v>
      </c>
      <c r="O2710">
        <v>37</v>
      </c>
      <c r="P2710">
        <v>25</v>
      </c>
      <c r="Q2710">
        <v>34</v>
      </c>
      <c r="R2710">
        <v>2752.12</v>
      </c>
      <c r="S2710">
        <v>33.950000000000003</v>
      </c>
      <c r="T2710">
        <v>285.06</v>
      </c>
      <c r="U2710">
        <v>24.38</v>
      </c>
      <c r="V2710">
        <v>904</v>
      </c>
      <c r="W2710">
        <v>32.68</v>
      </c>
    </row>
    <row r="2711" spans="1:23" x14ac:dyDescent="0.25">
      <c r="A2711" t="s">
        <v>1813</v>
      </c>
      <c r="B2711">
        <v>2858</v>
      </c>
      <c r="C2711" t="s">
        <v>3333</v>
      </c>
      <c r="D2711" s="3">
        <v>41131</v>
      </c>
      <c r="E2711">
        <v>2227757.5852000001</v>
      </c>
      <c r="F2711">
        <v>1373174.0494599999</v>
      </c>
      <c r="G2711" t="s">
        <v>1770</v>
      </c>
      <c r="H2711" t="s">
        <v>1771</v>
      </c>
      <c r="I2711" t="s">
        <v>380</v>
      </c>
      <c r="J2711" t="s">
        <v>381</v>
      </c>
      <c r="K2711">
        <v>-84.393169999999998</v>
      </c>
      <c r="L2711">
        <v>33.774749999999997</v>
      </c>
      <c r="M2711" t="s">
        <v>374</v>
      </c>
      <c r="N2711">
        <v>14.8</v>
      </c>
      <c r="O2711">
        <v>39</v>
      </c>
      <c r="P2711">
        <v>33</v>
      </c>
      <c r="Q2711">
        <v>43</v>
      </c>
      <c r="R2711">
        <v>3645.84</v>
      </c>
      <c r="S2711">
        <v>44.97</v>
      </c>
      <c r="T2711">
        <v>874.24</v>
      </c>
      <c r="U2711">
        <v>45.57</v>
      </c>
      <c r="V2711">
        <v>1447</v>
      </c>
      <c r="W2711">
        <v>43.29</v>
      </c>
    </row>
    <row r="2712" spans="1:23" x14ac:dyDescent="0.25">
      <c r="A2712" t="s">
        <v>1813</v>
      </c>
      <c r="B2712">
        <v>2859</v>
      </c>
      <c r="C2712" t="s">
        <v>3334</v>
      </c>
      <c r="D2712" s="3">
        <v>41131</v>
      </c>
      <c r="E2712">
        <v>2227761.48875</v>
      </c>
      <c r="F2712">
        <v>1373151.92933</v>
      </c>
      <c r="G2712" t="s">
        <v>1770</v>
      </c>
      <c r="H2712" t="s">
        <v>1771</v>
      </c>
      <c r="I2712" t="s">
        <v>407</v>
      </c>
      <c r="J2712" t="s">
        <v>373</v>
      </c>
      <c r="K2712">
        <v>-84.393150000000006</v>
      </c>
      <c r="L2712">
        <v>33.77469</v>
      </c>
      <c r="M2712" t="s">
        <v>374</v>
      </c>
      <c r="N2712">
        <v>12.2</v>
      </c>
      <c r="O2712">
        <v>38</v>
      </c>
      <c r="P2712">
        <v>22</v>
      </c>
      <c r="Q2712">
        <v>41</v>
      </c>
      <c r="R2712">
        <v>3080.63</v>
      </c>
      <c r="S2712">
        <v>38.01</v>
      </c>
      <c r="T2712">
        <v>560.15</v>
      </c>
      <c r="U2712">
        <v>26.9</v>
      </c>
      <c r="V2712">
        <v>724</v>
      </c>
      <c r="W2712">
        <v>36.58</v>
      </c>
    </row>
    <row r="2713" spans="1:23" x14ac:dyDescent="0.25">
      <c r="A2713" t="s">
        <v>1813</v>
      </c>
      <c r="B2713">
        <v>2860</v>
      </c>
      <c r="C2713" t="s">
        <v>3335</v>
      </c>
      <c r="D2713" s="3">
        <v>41131</v>
      </c>
      <c r="E2713">
        <v>2227764.09112</v>
      </c>
      <c r="F2713">
        <v>1373131.54412</v>
      </c>
      <c r="G2713" t="s">
        <v>1770</v>
      </c>
      <c r="H2713" t="s">
        <v>1771</v>
      </c>
      <c r="I2713" t="s">
        <v>407</v>
      </c>
      <c r="J2713" t="s">
        <v>373</v>
      </c>
      <c r="K2713">
        <v>-84.393140000000002</v>
      </c>
      <c r="L2713">
        <v>33.774630000000002</v>
      </c>
      <c r="M2713" t="s">
        <v>374</v>
      </c>
      <c r="N2713">
        <v>12.8</v>
      </c>
      <c r="O2713">
        <v>35</v>
      </c>
      <c r="P2713">
        <v>28</v>
      </c>
      <c r="Q2713">
        <v>34</v>
      </c>
      <c r="R2713">
        <v>2721.76</v>
      </c>
      <c r="S2713">
        <v>33.58</v>
      </c>
      <c r="T2713">
        <v>625.66999999999996</v>
      </c>
      <c r="U2713">
        <v>28.62</v>
      </c>
      <c r="V2713">
        <v>761</v>
      </c>
      <c r="W2713">
        <v>32.32</v>
      </c>
    </row>
    <row r="2714" spans="1:23" x14ac:dyDescent="0.25">
      <c r="A2714" t="s">
        <v>1813</v>
      </c>
      <c r="B2714">
        <v>2861</v>
      </c>
      <c r="C2714" t="s">
        <v>3336</v>
      </c>
      <c r="D2714" s="3">
        <v>41131</v>
      </c>
      <c r="E2714">
        <v>2227768.8621299998</v>
      </c>
      <c r="F2714">
        <v>1373111.15891</v>
      </c>
      <c r="G2714" t="s">
        <v>1770</v>
      </c>
      <c r="H2714" t="s">
        <v>1771</v>
      </c>
      <c r="I2714" t="s">
        <v>407</v>
      </c>
      <c r="J2714" t="s">
        <v>373</v>
      </c>
      <c r="K2714">
        <v>-84.393129999999999</v>
      </c>
      <c r="L2714">
        <v>33.77458</v>
      </c>
      <c r="M2714" t="s">
        <v>374</v>
      </c>
      <c r="N2714">
        <v>12.6</v>
      </c>
      <c r="O2714">
        <v>42</v>
      </c>
      <c r="P2714">
        <v>27</v>
      </c>
      <c r="Q2714">
        <v>41</v>
      </c>
      <c r="R2714">
        <v>3241.34</v>
      </c>
      <c r="S2714">
        <v>39.99</v>
      </c>
      <c r="T2714">
        <v>603.36</v>
      </c>
      <c r="U2714">
        <v>37.04</v>
      </c>
      <c r="V2714">
        <v>989</v>
      </c>
      <c r="W2714">
        <v>38.49</v>
      </c>
    </row>
    <row r="2715" spans="1:23" x14ac:dyDescent="0.25">
      <c r="A2715" t="s">
        <v>1813</v>
      </c>
      <c r="B2715">
        <v>2862</v>
      </c>
      <c r="C2715" t="s">
        <v>3337</v>
      </c>
      <c r="D2715" s="3">
        <v>41131</v>
      </c>
      <c r="E2715">
        <v>2227772.33195</v>
      </c>
      <c r="F2715">
        <v>1373092.07488</v>
      </c>
      <c r="G2715" t="s">
        <v>1770</v>
      </c>
      <c r="H2715" t="s">
        <v>1771</v>
      </c>
      <c r="I2715" t="s">
        <v>380</v>
      </c>
      <c r="J2715" t="s">
        <v>381</v>
      </c>
      <c r="K2715">
        <v>-84.393119999999996</v>
      </c>
      <c r="L2715">
        <v>33.774520000000003</v>
      </c>
      <c r="M2715" t="s">
        <v>374</v>
      </c>
      <c r="N2715">
        <v>12.8</v>
      </c>
      <c r="O2715">
        <v>44</v>
      </c>
      <c r="P2715">
        <v>24</v>
      </c>
      <c r="Q2715">
        <v>31</v>
      </c>
      <c r="R2715">
        <v>2850.18</v>
      </c>
      <c r="S2715">
        <v>35.159999999999997</v>
      </c>
      <c r="T2715">
        <v>625.66999999999996</v>
      </c>
      <c r="U2715">
        <v>37.79</v>
      </c>
      <c r="V2715">
        <v>1166</v>
      </c>
      <c r="W2715">
        <v>33.840000000000003</v>
      </c>
    </row>
    <row r="2716" spans="1:23" x14ac:dyDescent="0.25">
      <c r="A2716" t="s">
        <v>1813</v>
      </c>
      <c r="B2716">
        <v>2863</v>
      </c>
      <c r="C2716" t="s">
        <v>3338</v>
      </c>
      <c r="D2716" s="3">
        <v>41131</v>
      </c>
      <c r="E2716">
        <v>2227777.53669</v>
      </c>
      <c r="F2716">
        <v>1373072.9908499999</v>
      </c>
      <c r="G2716" t="s">
        <v>1770</v>
      </c>
      <c r="H2716" t="s">
        <v>1771</v>
      </c>
      <c r="I2716" t="s">
        <v>380</v>
      </c>
      <c r="J2716" t="s">
        <v>381</v>
      </c>
      <c r="K2716">
        <v>-84.393100000000004</v>
      </c>
      <c r="L2716">
        <v>33.774470000000001</v>
      </c>
      <c r="M2716" t="s">
        <v>374</v>
      </c>
      <c r="N2716">
        <v>12.6</v>
      </c>
      <c r="O2716">
        <v>40</v>
      </c>
      <c r="P2716">
        <v>30</v>
      </c>
      <c r="Q2716">
        <v>37</v>
      </c>
      <c r="R2716">
        <v>3471.04</v>
      </c>
      <c r="S2716">
        <v>42.84</v>
      </c>
      <c r="T2716">
        <v>603.36</v>
      </c>
      <c r="U2716">
        <v>37.04</v>
      </c>
      <c r="V2716">
        <v>1146</v>
      </c>
      <c r="W2716">
        <v>41.22</v>
      </c>
    </row>
    <row r="2717" spans="1:23" x14ac:dyDescent="0.25">
      <c r="A2717" t="s">
        <v>1813</v>
      </c>
      <c r="B2717">
        <v>2864</v>
      </c>
      <c r="C2717" t="s">
        <v>3339</v>
      </c>
      <c r="D2717" s="3">
        <v>41131</v>
      </c>
      <c r="E2717">
        <v>2227782.3076999998</v>
      </c>
      <c r="F2717">
        <v>1373055.2080000001</v>
      </c>
      <c r="G2717" t="s">
        <v>1770</v>
      </c>
      <c r="H2717" t="s">
        <v>1771</v>
      </c>
      <c r="I2717" t="s">
        <v>380</v>
      </c>
      <c r="J2717" t="s">
        <v>381</v>
      </c>
      <c r="K2717">
        <v>-84.393079999999998</v>
      </c>
      <c r="L2717">
        <v>33.774419999999999</v>
      </c>
      <c r="M2717" t="s">
        <v>374</v>
      </c>
      <c r="N2717">
        <v>11.1</v>
      </c>
      <c r="O2717">
        <v>38</v>
      </c>
      <c r="P2717">
        <v>25</v>
      </c>
      <c r="Q2717">
        <v>33</v>
      </c>
      <c r="R2717">
        <v>2898.83</v>
      </c>
      <c r="S2717">
        <v>35.76</v>
      </c>
      <c r="T2717">
        <v>450.56</v>
      </c>
      <c r="U2717">
        <v>31.46</v>
      </c>
      <c r="V2717">
        <v>1065</v>
      </c>
      <c r="W2717">
        <v>34.42</v>
      </c>
    </row>
    <row r="2718" spans="1:23" x14ac:dyDescent="0.25">
      <c r="A2718" t="s">
        <v>1813</v>
      </c>
      <c r="B2718">
        <v>2865</v>
      </c>
      <c r="C2718" t="s">
        <v>3340</v>
      </c>
      <c r="D2718" s="3">
        <v>41131</v>
      </c>
      <c r="E2718">
        <v>2227788.71575</v>
      </c>
      <c r="F2718">
        <v>1373036.0079600001</v>
      </c>
      <c r="G2718" t="s">
        <v>1770</v>
      </c>
      <c r="H2718" t="s">
        <v>1771</v>
      </c>
      <c r="I2718" t="s">
        <v>380</v>
      </c>
      <c r="J2718" t="s">
        <v>381</v>
      </c>
      <c r="K2718">
        <v>-84.393060000000006</v>
      </c>
      <c r="L2718">
        <v>33.774369999999998</v>
      </c>
      <c r="M2718" t="s">
        <v>374</v>
      </c>
      <c r="N2718">
        <v>11.4</v>
      </c>
      <c r="O2718">
        <v>38</v>
      </c>
      <c r="P2718">
        <v>26</v>
      </c>
      <c r="Q2718">
        <v>34</v>
      </c>
      <c r="R2718">
        <v>4116.9799999999996</v>
      </c>
      <c r="S2718">
        <v>50.79</v>
      </c>
      <c r="T2718">
        <v>479.11</v>
      </c>
      <c r="U2718">
        <v>32.56</v>
      </c>
      <c r="V2718">
        <v>1037</v>
      </c>
      <c r="W2718">
        <v>48.89</v>
      </c>
    </row>
    <row r="2719" spans="1:23" x14ac:dyDescent="0.25">
      <c r="A2719" t="s">
        <v>570</v>
      </c>
      <c r="B2719">
        <v>2866</v>
      </c>
      <c r="C2719" t="s">
        <v>3341</v>
      </c>
      <c r="D2719" s="3">
        <v>41131</v>
      </c>
      <c r="E2719">
        <v>2227881.5745399999</v>
      </c>
      <c r="F2719">
        <v>1372915.4935399999</v>
      </c>
      <c r="G2719" t="s">
        <v>511</v>
      </c>
      <c r="H2719" t="s">
        <v>512</v>
      </c>
      <c r="I2719" t="s">
        <v>380</v>
      </c>
      <c r="J2719" t="s">
        <v>373</v>
      </c>
      <c r="K2719">
        <v>-84.392759999999996</v>
      </c>
      <c r="L2719">
        <v>33.774039999999999</v>
      </c>
      <c r="M2719" t="s">
        <v>374</v>
      </c>
      <c r="N2719">
        <v>31.8</v>
      </c>
      <c r="O2719">
        <v>65</v>
      </c>
      <c r="P2719">
        <v>30</v>
      </c>
      <c r="Q2719">
        <v>54</v>
      </c>
      <c r="R2719">
        <v>3416.9</v>
      </c>
      <c r="S2719">
        <v>66.180000000000007</v>
      </c>
      <c r="T2719">
        <v>5423.28</v>
      </c>
      <c r="U2719">
        <v>141.54</v>
      </c>
      <c r="V2719">
        <v>6905</v>
      </c>
      <c r="W2719">
        <v>40.57</v>
      </c>
    </row>
    <row r="2720" spans="1:23" x14ac:dyDescent="0.25">
      <c r="A2720" t="s">
        <v>570</v>
      </c>
      <c r="B2720">
        <v>2867</v>
      </c>
      <c r="C2720" t="s">
        <v>3342</v>
      </c>
      <c r="D2720" s="3">
        <v>41131</v>
      </c>
      <c r="E2720">
        <v>2227872.8999800002</v>
      </c>
      <c r="F2720">
        <v>1372938.9148500001</v>
      </c>
      <c r="G2720" t="s">
        <v>511</v>
      </c>
      <c r="H2720" t="s">
        <v>512</v>
      </c>
      <c r="I2720" t="s">
        <v>380</v>
      </c>
      <c r="J2720" t="s">
        <v>399</v>
      </c>
      <c r="K2720">
        <v>-84.392790000000005</v>
      </c>
      <c r="L2720">
        <v>33.774099999999997</v>
      </c>
      <c r="M2720" t="s">
        <v>374</v>
      </c>
      <c r="N2720">
        <v>50.2</v>
      </c>
      <c r="O2720">
        <v>77</v>
      </c>
      <c r="P2720">
        <v>86</v>
      </c>
      <c r="Q2720">
        <v>95</v>
      </c>
      <c r="R2720">
        <v>15669.89</v>
      </c>
      <c r="S2720">
        <v>303.49</v>
      </c>
      <c r="T2720">
        <v>12535.42</v>
      </c>
      <c r="U2720">
        <v>42.79</v>
      </c>
      <c r="V2720">
        <v>12594</v>
      </c>
      <c r="W2720">
        <v>186.07</v>
      </c>
    </row>
    <row r="2721" spans="1:23" x14ac:dyDescent="0.25">
      <c r="A2721" t="s">
        <v>570</v>
      </c>
      <c r="B2721">
        <v>2868</v>
      </c>
      <c r="C2721" t="s">
        <v>3343</v>
      </c>
      <c r="D2721" s="3">
        <v>41131</v>
      </c>
      <c r="E2721">
        <v>2227850.34613</v>
      </c>
      <c r="F2721">
        <v>1373004.84149</v>
      </c>
      <c r="G2721" t="s">
        <v>463</v>
      </c>
      <c r="H2721" t="s">
        <v>464</v>
      </c>
      <c r="I2721" t="s">
        <v>380</v>
      </c>
      <c r="J2721" t="s">
        <v>381</v>
      </c>
      <c r="K2721">
        <v>-84.392859999999999</v>
      </c>
      <c r="L2721">
        <v>33.774279999999997</v>
      </c>
      <c r="M2721" t="s">
        <v>374</v>
      </c>
      <c r="N2721">
        <v>3.1</v>
      </c>
      <c r="O2721">
        <v>16</v>
      </c>
      <c r="P2721">
        <v>8</v>
      </c>
      <c r="Q2721">
        <v>12</v>
      </c>
      <c r="R2721">
        <v>210.22</v>
      </c>
      <c r="S2721">
        <v>3.22</v>
      </c>
      <c r="T2721">
        <v>76.52</v>
      </c>
      <c r="U2721">
        <v>10.52</v>
      </c>
      <c r="V2721">
        <v>717</v>
      </c>
      <c r="W2721">
        <v>2.5</v>
      </c>
    </row>
    <row r="2722" spans="1:23" x14ac:dyDescent="0.25">
      <c r="A2722" t="s">
        <v>570</v>
      </c>
      <c r="B2722">
        <v>2869</v>
      </c>
      <c r="C2722" t="s">
        <v>3344</v>
      </c>
      <c r="D2722" s="3">
        <v>41131</v>
      </c>
      <c r="E2722">
        <v>2227845.5751200002</v>
      </c>
      <c r="F2722">
        <v>1373014.3835100001</v>
      </c>
      <c r="G2722" t="s">
        <v>1770</v>
      </c>
      <c r="H2722" t="s">
        <v>1771</v>
      </c>
      <c r="I2722" t="s">
        <v>380</v>
      </c>
      <c r="J2722" t="s">
        <v>381</v>
      </c>
      <c r="K2722">
        <v>-84.392880000000005</v>
      </c>
      <c r="L2722">
        <v>33.77431</v>
      </c>
      <c r="M2722" t="s">
        <v>374</v>
      </c>
      <c r="N2722">
        <v>13.9</v>
      </c>
      <c r="O2722">
        <v>36</v>
      </c>
      <c r="P2722">
        <v>41</v>
      </c>
      <c r="Q2722">
        <v>38</v>
      </c>
      <c r="R2722">
        <v>4920.9399999999996</v>
      </c>
      <c r="S2722">
        <v>60.72</v>
      </c>
      <c r="T2722">
        <v>756.56</v>
      </c>
      <c r="U2722">
        <v>42.02</v>
      </c>
      <c r="V2722">
        <v>1277</v>
      </c>
      <c r="W2722">
        <v>58.43</v>
      </c>
    </row>
    <row r="2723" spans="1:23" x14ac:dyDescent="0.25">
      <c r="A2723" t="s">
        <v>570</v>
      </c>
      <c r="B2723">
        <v>2870</v>
      </c>
      <c r="C2723" t="s">
        <v>3345</v>
      </c>
      <c r="D2723" s="3">
        <v>41131</v>
      </c>
      <c r="E2723">
        <v>2227856.8520399998</v>
      </c>
      <c r="F2723">
        <v>1373025.66044</v>
      </c>
      <c r="G2723" t="s">
        <v>395</v>
      </c>
      <c r="H2723" t="s">
        <v>396</v>
      </c>
      <c r="I2723" t="s">
        <v>372</v>
      </c>
      <c r="J2723" t="s">
        <v>381</v>
      </c>
      <c r="K2723">
        <v>-84.392840000000007</v>
      </c>
      <c r="L2723">
        <v>33.774340000000002</v>
      </c>
      <c r="M2723" t="s">
        <v>374</v>
      </c>
      <c r="N2723">
        <v>3.8</v>
      </c>
      <c r="O2723">
        <v>9</v>
      </c>
      <c r="P2723">
        <v>10</v>
      </c>
      <c r="Q2723">
        <v>8</v>
      </c>
      <c r="R2723">
        <v>170.29</v>
      </c>
      <c r="S2723">
        <v>4.6500000000000004</v>
      </c>
      <c r="T2723">
        <v>51.43</v>
      </c>
      <c r="U2723">
        <v>8.18</v>
      </c>
      <c r="V2723">
        <v>301</v>
      </c>
      <c r="W2723">
        <v>3.51</v>
      </c>
    </row>
    <row r="2724" spans="1:23" x14ac:dyDescent="0.25">
      <c r="A2724" t="s">
        <v>570</v>
      </c>
      <c r="B2724">
        <v>2871</v>
      </c>
      <c r="C2724" t="s">
        <v>3346</v>
      </c>
      <c r="D2724" s="3">
        <v>41131</v>
      </c>
      <c r="E2724">
        <v>2227841.18658</v>
      </c>
      <c r="F2724">
        <v>1373054.0349999999</v>
      </c>
      <c r="G2724" t="s">
        <v>463</v>
      </c>
      <c r="H2724" t="s">
        <v>464</v>
      </c>
      <c r="I2724" t="s">
        <v>372</v>
      </c>
      <c r="J2724" t="s">
        <v>381</v>
      </c>
      <c r="K2724">
        <v>-84.392889999999994</v>
      </c>
      <c r="L2724">
        <v>33.774419999999999</v>
      </c>
      <c r="M2724" t="s">
        <v>374</v>
      </c>
      <c r="N2724">
        <v>5.0999999999999996</v>
      </c>
      <c r="O2724">
        <v>18</v>
      </c>
      <c r="P2724">
        <v>18</v>
      </c>
      <c r="Q2724">
        <v>13</v>
      </c>
      <c r="R2724">
        <v>672.1</v>
      </c>
      <c r="S2724">
        <v>10.32</v>
      </c>
      <c r="T2724">
        <v>106.59</v>
      </c>
      <c r="U2724">
        <v>12.74</v>
      </c>
      <c r="V2724">
        <v>783</v>
      </c>
      <c r="W2724">
        <v>7.98</v>
      </c>
    </row>
    <row r="2725" spans="1:23" x14ac:dyDescent="0.25">
      <c r="A2725" t="s">
        <v>570</v>
      </c>
      <c r="B2725">
        <v>2872</v>
      </c>
      <c r="C2725" t="s">
        <v>3347</v>
      </c>
      <c r="D2725" s="3">
        <v>41131</v>
      </c>
      <c r="E2725">
        <v>2227840.3191200001</v>
      </c>
      <c r="F2725">
        <v>1373070.51666</v>
      </c>
      <c r="G2725" t="s">
        <v>463</v>
      </c>
      <c r="H2725" t="s">
        <v>464</v>
      </c>
      <c r="I2725" t="s">
        <v>372</v>
      </c>
      <c r="J2725" t="s">
        <v>381</v>
      </c>
      <c r="K2725">
        <v>-84.392889999999994</v>
      </c>
      <c r="L2725">
        <v>33.774459999999998</v>
      </c>
      <c r="M2725" t="s">
        <v>374</v>
      </c>
      <c r="N2725">
        <v>6</v>
      </c>
      <c r="O2725">
        <v>18</v>
      </c>
      <c r="P2725">
        <v>19</v>
      </c>
      <c r="Q2725">
        <v>12</v>
      </c>
      <c r="R2725">
        <v>570.16</v>
      </c>
      <c r="S2725">
        <v>8.75</v>
      </c>
      <c r="T2725">
        <v>222.03</v>
      </c>
      <c r="U2725">
        <v>19.47</v>
      </c>
      <c r="V2725">
        <v>1018</v>
      </c>
      <c r="W2725">
        <v>6.77</v>
      </c>
    </row>
    <row r="2726" spans="1:23" x14ac:dyDescent="0.25">
      <c r="A2726" t="s">
        <v>570</v>
      </c>
      <c r="B2726">
        <v>2873</v>
      </c>
      <c r="C2726" t="s">
        <v>3348</v>
      </c>
      <c r="D2726" s="3">
        <v>41131</v>
      </c>
      <c r="E2726">
        <v>2227835.5481099999</v>
      </c>
      <c r="F2726">
        <v>1373082.22731</v>
      </c>
      <c r="G2726" t="s">
        <v>500</v>
      </c>
      <c r="H2726" t="s">
        <v>501</v>
      </c>
      <c r="I2726" t="s">
        <v>372</v>
      </c>
      <c r="J2726" t="s">
        <v>381</v>
      </c>
      <c r="K2726">
        <v>-84.392910000000001</v>
      </c>
      <c r="L2726">
        <v>33.774500000000003</v>
      </c>
      <c r="M2726" t="s">
        <v>374</v>
      </c>
      <c r="N2726">
        <v>8.6999999999999993</v>
      </c>
      <c r="O2726">
        <v>25</v>
      </c>
      <c r="P2726">
        <v>15</v>
      </c>
      <c r="Q2726">
        <v>15</v>
      </c>
      <c r="R2726">
        <v>1290.1600000000001</v>
      </c>
      <c r="S2726">
        <v>35.69</v>
      </c>
      <c r="T2726">
        <v>205.38</v>
      </c>
      <c r="U2726">
        <v>17.899999999999999</v>
      </c>
      <c r="V2726">
        <v>1073</v>
      </c>
      <c r="W2726">
        <v>26.63</v>
      </c>
    </row>
    <row r="2727" spans="1:23" x14ac:dyDescent="0.25">
      <c r="A2727" t="s">
        <v>1813</v>
      </c>
      <c r="B2727">
        <v>2874</v>
      </c>
      <c r="C2727" t="s">
        <v>3349</v>
      </c>
      <c r="D2727" s="3">
        <v>41131</v>
      </c>
      <c r="E2727">
        <v>2227830.34338</v>
      </c>
      <c r="F2727">
        <v>1373089.1669600001</v>
      </c>
      <c r="G2727" t="s">
        <v>395</v>
      </c>
      <c r="H2727" t="s">
        <v>396</v>
      </c>
      <c r="I2727" t="s">
        <v>372</v>
      </c>
      <c r="J2727" t="s">
        <v>381</v>
      </c>
      <c r="K2727">
        <v>-84.392930000000007</v>
      </c>
      <c r="L2727">
        <v>33.774520000000003</v>
      </c>
      <c r="M2727" t="s">
        <v>374</v>
      </c>
      <c r="N2727">
        <v>6.2</v>
      </c>
      <c r="O2727">
        <v>15</v>
      </c>
      <c r="P2727">
        <v>11</v>
      </c>
      <c r="Q2727">
        <v>10</v>
      </c>
      <c r="R2727">
        <v>366.4</v>
      </c>
      <c r="S2727">
        <v>10.029999999999999</v>
      </c>
      <c r="T2727">
        <v>179.32</v>
      </c>
      <c r="U2727">
        <v>16.95</v>
      </c>
      <c r="V2727">
        <v>930</v>
      </c>
      <c r="W2727">
        <v>7.56</v>
      </c>
    </row>
    <row r="2728" spans="1:23" x14ac:dyDescent="0.25">
      <c r="A2728" t="s">
        <v>570</v>
      </c>
      <c r="B2728">
        <v>2875</v>
      </c>
      <c r="C2728" t="s">
        <v>3350</v>
      </c>
      <c r="D2728" s="3">
        <v>41131</v>
      </c>
      <c r="E2728">
        <v>2227836.4155700002</v>
      </c>
      <c r="F2728">
        <v>1373092.6367800001</v>
      </c>
      <c r="G2728" t="s">
        <v>395</v>
      </c>
      <c r="H2728" t="s">
        <v>396</v>
      </c>
      <c r="I2728" t="s">
        <v>372</v>
      </c>
      <c r="J2728" t="s">
        <v>381</v>
      </c>
      <c r="K2728">
        <v>-84.392910000000001</v>
      </c>
      <c r="L2728">
        <v>33.774529999999999</v>
      </c>
      <c r="M2728" t="s">
        <v>374</v>
      </c>
      <c r="N2728">
        <v>6</v>
      </c>
      <c r="O2728">
        <v>13</v>
      </c>
      <c r="P2728">
        <v>10</v>
      </c>
      <c r="Q2728">
        <v>9</v>
      </c>
      <c r="R2728">
        <v>227.87</v>
      </c>
      <c r="S2728">
        <v>6.24</v>
      </c>
      <c r="T2728">
        <v>125.73</v>
      </c>
      <c r="U2728">
        <v>13.82</v>
      </c>
      <c r="V2728">
        <v>823</v>
      </c>
      <c r="W2728">
        <v>4.7</v>
      </c>
    </row>
    <row r="2729" spans="1:23" x14ac:dyDescent="0.25">
      <c r="A2729" t="s">
        <v>570</v>
      </c>
      <c r="B2729">
        <v>2876</v>
      </c>
      <c r="C2729" t="s">
        <v>3351</v>
      </c>
      <c r="D2729" s="3">
        <v>41131</v>
      </c>
      <c r="E2729">
        <v>2227835.5481099999</v>
      </c>
      <c r="F2729">
        <v>1373106.9498099999</v>
      </c>
      <c r="G2729" t="s">
        <v>395</v>
      </c>
      <c r="H2729" t="s">
        <v>396</v>
      </c>
      <c r="I2729" t="s">
        <v>372</v>
      </c>
      <c r="J2729" t="s">
        <v>381</v>
      </c>
      <c r="K2729">
        <v>-84.392910000000001</v>
      </c>
      <c r="L2729">
        <v>33.774560000000001</v>
      </c>
      <c r="M2729" t="s">
        <v>374</v>
      </c>
      <c r="N2729">
        <v>5.6</v>
      </c>
      <c r="O2729">
        <v>13</v>
      </c>
      <c r="P2729">
        <v>10</v>
      </c>
      <c r="Q2729">
        <v>8</v>
      </c>
      <c r="R2729">
        <v>197.19</v>
      </c>
      <c r="S2729">
        <v>5.4</v>
      </c>
      <c r="T2729">
        <v>120.42</v>
      </c>
      <c r="U2729">
        <v>13.49</v>
      </c>
      <c r="V2729">
        <v>813</v>
      </c>
      <c r="W2729">
        <v>4.07</v>
      </c>
    </row>
    <row r="2730" spans="1:23" x14ac:dyDescent="0.25">
      <c r="A2730" t="s">
        <v>570</v>
      </c>
      <c r="B2730">
        <v>2877</v>
      </c>
      <c r="C2730" t="s">
        <v>3352</v>
      </c>
      <c r="D2730" s="3">
        <v>41131</v>
      </c>
      <c r="E2730">
        <v>2227839.4516599998</v>
      </c>
      <c r="F2730">
        <v>1373116.4918200001</v>
      </c>
      <c r="G2730" t="s">
        <v>395</v>
      </c>
      <c r="H2730" t="s">
        <v>396</v>
      </c>
      <c r="I2730" t="s">
        <v>372</v>
      </c>
      <c r="J2730" t="s">
        <v>381</v>
      </c>
      <c r="K2730">
        <v>-84.392899999999997</v>
      </c>
      <c r="L2730">
        <v>33.774590000000003</v>
      </c>
      <c r="M2730" t="s">
        <v>374</v>
      </c>
      <c r="N2730">
        <v>4.5</v>
      </c>
      <c r="O2730">
        <v>11</v>
      </c>
      <c r="P2730">
        <v>7</v>
      </c>
      <c r="Q2730">
        <v>8</v>
      </c>
      <c r="R2730">
        <v>112.16</v>
      </c>
      <c r="S2730">
        <v>3.06</v>
      </c>
      <c r="T2730">
        <v>68.430000000000007</v>
      </c>
      <c r="U2730">
        <v>9.74</v>
      </c>
      <c r="V2730">
        <v>385</v>
      </c>
      <c r="W2730">
        <v>2.31</v>
      </c>
    </row>
    <row r="2731" spans="1:23" x14ac:dyDescent="0.25">
      <c r="A2731" t="s">
        <v>1813</v>
      </c>
      <c r="B2731">
        <v>2878</v>
      </c>
      <c r="C2731" t="s">
        <v>3353</v>
      </c>
      <c r="D2731" s="3">
        <v>41131</v>
      </c>
      <c r="E2731">
        <v>2227820.8013599999</v>
      </c>
      <c r="F2731">
        <v>1373137.31076</v>
      </c>
      <c r="G2731" t="s">
        <v>500</v>
      </c>
      <c r="H2731" t="s">
        <v>501</v>
      </c>
      <c r="I2731" t="s">
        <v>372</v>
      </c>
      <c r="J2731" t="s">
        <v>381</v>
      </c>
      <c r="K2731">
        <v>-84.392960000000002</v>
      </c>
      <c r="L2731">
        <v>33.774650000000001</v>
      </c>
      <c r="M2731" t="s">
        <v>374</v>
      </c>
      <c r="N2731">
        <v>7.2</v>
      </c>
      <c r="O2731">
        <v>25</v>
      </c>
      <c r="P2731">
        <v>20</v>
      </c>
      <c r="Q2731">
        <v>15</v>
      </c>
      <c r="R2731">
        <v>1610.39</v>
      </c>
      <c r="S2731">
        <v>44.53</v>
      </c>
      <c r="T2731">
        <v>139.62</v>
      </c>
      <c r="U2731">
        <v>13.8</v>
      </c>
      <c r="V2731">
        <v>859</v>
      </c>
      <c r="W2731">
        <v>33.24</v>
      </c>
    </row>
    <row r="2732" spans="1:23" x14ac:dyDescent="0.25">
      <c r="A2732" t="s">
        <v>1813</v>
      </c>
      <c r="B2732">
        <v>2879</v>
      </c>
      <c r="C2732" t="s">
        <v>3354</v>
      </c>
      <c r="D2732" s="3">
        <v>41131</v>
      </c>
      <c r="E2732">
        <v>2227802.2563399998</v>
      </c>
      <c r="F2732">
        <v>1373172.6865099999</v>
      </c>
      <c r="G2732" t="s">
        <v>395</v>
      </c>
      <c r="H2732" t="s">
        <v>396</v>
      </c>
      <c r="I2732" t="s">
        <v>372</v>
      </c>
      <c r="J2732" t="s">
        <v>381</v>
      </c>
      <c r="K2732">
        <v>-84.393020000000007</v>
      </c>
      <c r="L2732">
        <v>33.774749999999997</v>
      </c>
      <c r="M2732" t="s">
        <v>374</v>
      </c>
      <c r="N2732">
        <v>4.5</v>
      </c>
      <c r="O2732">
        <v>18</v>
      </c>
      <c r="P2732">
        <v>13</v>
      </c>
      <c r="Q2732">
        <v>12</v>
      </c>
      <c r="R2732">
        <v>629.37</v>
      </c>
      <c r="S2732">
        <v>17.239999999999998</v>
      </c>
      <c r="T2732">
        <v>80.67</v>
      </c>
      <c r="U2732">
        <v>10.32</v>
      </c>
      <c r="V2732">
        <v>407</v>
      </c>
      <c r="W2732">
        <v>12.99</v>
      </c>
    </row>
    <row r="2733" spans="1:23" x14ac:dyDescent="0.25">
      <c r="A2733" t="s">
        <v>570</v>
      </c>
      <c r="B2733">
        <v>2880</v>
      </c>
      <c r="C2733" t="s">
        <v>3355</v>
      </c>
      <c r="D2733" s="3">
        <v>41131</v>
      </c>
      <c r="E2733">
        <v>2227843.4605</v>
      </c>
      <c r="F2733">
        <v>1373161.4095900001</v>
      </c>
      <c r="G2733" t="s">
        <v>528</v>
      </c>
      <c r="H2733" t="s">
        <v>529</v>
      </c>
      <c r="I2733" t="s">
        <v>380</v>
      </c>
      <c r="J2733" t="s">
        <v>399</v>
      </c>
      <c r="K2733">
        <v>-84.392880000000005</v>
      </c>
      <c r="L2733">
        <v>33.774709999999999</v>
      </c>
      <c r="M2733" t="s">
        <v>374</v>
      </c>
      <c r="N2733">
        <v>38.700000000000003</v>
      </c>
      <c r="O2733">
        <v>67</v>
      </c>
      <c r="P2733">
        <v>115</v>
      </c>
      <c r="Q2733">
        <v>74</v>
      </c>
      <c r="R2733">
        <v>17695.87</v>
      </c>
      <c r="S2733">
        <v>263.61</v>
      </c>
      <c r="T2733">
        <v>5895.16</v>
      </c>
      <c r="U2733">
        <v>121.3</v>
      </c>
      <c r="V2733">
        <v>5562</v>
      </c>
      <c r="W2733">
        <v>210.13</v>
      </c>
    </row>
    <row r="2734" spans="1:23" x14ac:dyDescent="0.25">
      <c r="A2734" t="s">
        <v>570</v>
      </c>
      <c r="B2734">
        <v>2881</v>
      </c>
      <c r="C2734" t="s">
        <v>3356</v>
      </c>
      <c r="D2734" s="3">
        <v>41131</v>
      </c>
      <c r="E2734">
        <v>2227879.89365</v>
      </c>
      <c r="F2734">
        <v>1373174.85515</v>
      </c>
      <c r="G2734" t="s">
        <v>2100</v>
      </c>
      <c r="H2734" t="s">
        <v>2101</v>
      </c>
      <c r="I2734" t="s">
        <v>380</v>
      </c>
      <c r="J2734" t="s">
        <v>381</v>
      </c>
      <c r="K2734">
        <v>-84.392759999999996</v>
      </c>
      <c r="L2734">
        <v>33.774749999999997</v>
      </c>
      <c r="M2734" t="s">
        <v>374</v>
      </c>
      <c r="N2734">
        <v>2</v>
      </c>
      <c r="O2734">
        <v>7</v>
      </c>
      <c r="P2734">
        <v>3</v>
      </c>
      <c r="Q2734">
        <v>3</v>
      </c>
      <c r="R2734">
        <v>30.14</v>
      </c>
      <c r="S2734">
        <v>1.19</v>
      </c>
      <c r="T2734">
        <v>10.08</v>
      </c>
      <c r="U2734">
        <v>2.14</v>
      </c>
      <c r="V2734">
        <v>87</v>
      </c>
      <c r="W2734">
        <v>0.62</v>
      </c>
    </row>
    <row r="2735" spans="1:23" x14ac:dyDescent="0.25">
      <c r="A2735" t="s">
        <v>570</v>
      </c>
      <c r="B2735">
        <v>2882</v>
      </c>
      <c r="C2735" t="s">
        <v>3357</v>
      </c>
      <c r="D2735" s="3">
        <v>41131</v>
      </c>
      <c r="E2735">
        <v>2227876.8575499998</v>
      </c>
      <c r="F2735">
        <v>1373125.8438899999</v>
      </c>
      <c r="G2735" t="s">
        <v>395</v>
      </c>
      <c r="H2735" t="s">
        <v>396</v>
      </c>
      <c r="I2735" t="s">
        <v>372</v>
      </c>
      <c r="J2735" t="s">
        <v>381</v>
      </c>
      <c r="K2735">
        <v>-84.392769999999999</v>
      </c>
      <c r="L2735">
        <v>33.774619999999999</v>
      </c>
      <c r="M2735" t="s">
        <v>374</v>
      </c>
      <c r="N2735">
        <v>2.9</v>
      </c>
      <c r="O2735">
        <v>9</v>
      </c>
      <c r="P2735">
        <v>8</v>
      </c>
      <c r="Q2735">
        <v>8</v>
      </c>
      <c r="R2735">
        <v>134.55000000000001</v>
      </c>
      <c r="S2735">
        <v>3.68</v>
      </c>
      <c r="T2735">
        <v>40.81</v>
      </c>
      <c r="U2735">
        <v>7.17</v>
      </c>
      <c r="V2735">
        <v>248</v>
      </c>
      <c r="W2735">
        <v>2.78</v>
      </c>
    </row>
    <row r="2736" spans="1:23" x14ac:dyDescent="0.25">
      <c r="A2736" t="s">
        <v>570</v>
      </c>
      <c r="B2736">
        <v>2883</v>
      </c>
      <c r="C2736" t="s">
        <v>3358</v>
      </c>
      <c r="D2736" s="3">
        <v>41131</v>
      </c>
      <c r="E2736">
        <v>2227931.9410000001</v>
      </c>
      <c r="F2736">
        <v>1373108.9284999999</v>
      </c>
      <c r="G2736" t="s">
        <v>398</v>
      </c>
      <c r="H2736" t="s">
        <v>154</v>
      </c>
      <c r="I2736" t="s">
        <v>380</v>
      </c>
      <c r="J2736" t="s">
        <v>381</v>
      </c>
      <c r="K2736">
        <v>-84.392589999999998</v>
      </c>
      <c r="L2736">
        <v>33.774569999999997</v>
      </c>
      <c r="M2736" t="s">
        <v>374</v>
      </c>
      <c r="N2736">
        <v>25.4</v>
      </c>
      <c r="O2736">
        <v>77</v>
      </c>
      <c r="P2736">
        <v>53</v>
      </c>
      <c r="Q2736">
        <v>46</v>
      </c>
      <c r="R2736">
        <v>6529.6</v>
      </c>
      <c r="S2736">
        <v>93.01</v>
      </c>
      <c r="T2736">
        <v>3113.39</v>
      </c>
      <c r="U2736">
        <v>103.35</v>
      </c>
      <c r="V2736">
        <v>4721</v>
      </c>
      <c r="W2736">
        <v>77.540000000000006</v>
      </c>
    </row>
    <row r="2737" spans="1:23" x14ac:dyDescent="0.25">
      <c r="A2737" t="s">
        <v>570</v>
      </c>
      <c r="B2737">
        <v>2884</v>
      </c>
      <c r="C2737" t="s">
        <v>3359</v>
      </c>
      <c r="D2737" s="3">
        <v>41131</v>
      </c>
      <c r="E2737">
        <v>2227900.27886</v>
      </c>
      <c r="F2737">
        <v>1373075.09772</v>
      </c>
      <c r="G2737" t="s">
        <v>463</v>
      </c>
      <c r="H2737" t="s">
        <v>464</v>
      </c>
      <c r="I2737" t="s">
        <v>372</v>
      </c>
      <c r="J2737" t="s">
        <v>381</v>
      </c>
      <c r="K2737">
        <v>-84.392700000000005</v>
      </c>
      <c r="L2737">
        <v>33.774479999999997</v>
      </c>
      <c r="M2737" t="s">
        <v>374</v>
      </c>
      <c r="N2737">
        <v>1.7</v>
      </c>
      <c r="O2737">
        <v>15</v>
      </c>
      <c r="P2737">
        <v>12</v>
      </c>
      <c r="Q2737">
        <v>3</v>
      </c>
      <c r="R2737">
        <v>146.5</v>
      </c>
      <c r="S2737">
        <v>2.25</v>
      </c>
      <c r="T2737">
        <v>20.440000000000001</v>
      </c>
      <c r="U2737">
        <v>4.9800000000000004</v>
      </c>
      <c r="V2737">
        <v>140</v>
      </c>
      <c r="W2737">
        <v>1.74</v>
      </c>
    </row>
    <row r="2738" spans="1:23" x14ac:dyDescent="0.25">
      <c r="A2738" t="s">
        <v>570</v>
      </c>
      <c r="B2738">
        <v>2885</v>
      </c>
      <c r="C2738" t="s">
        <v>3360</v>
      </c>
      <c r="D2738" s="3">
        <v>41131</v>
      </c>
      <c r="E2738">
        <v>2227903.7486899998</v>
      </c>
      <c r="F2738">
        <v>1373065.55571</v>
      </c>
      <c r="G2738" t="s">
        <v>463</v>
      </c>
      <c r="H2738" t="s">
        <v>464</v>
      </c>
      <c r="I2738" t="s">
        <v>372</v>
      </c>
      <c r="J2738" t="s">
        <v>381</v>
      </c>
      <c r="K2738">
        <v>-84.392679999999999</v>
      </c>
      <c r="L2738">
        <v>33.774450000000002</v>
      </c>
      <c r="M2738" t="s">
        <v>374</v>
      </c>
      <c r="N2738">
        <v>1.8</v>
      </c>
      <c r="O2738">
        <v>14</v>
      </c>
      <c r="P2738">
        <v>12</v>
      </c>
      <c r="Q2738">
        <v>12</v>
      </c>
      <c r="R2738">
        <v>321.83999999999997</v>
      </c>
      <c r="S2738">
        <v>4.9400000000000004</v>
      </c>
      <c r="T2738">
        <v>21.12</v>
      </c>
      <c r="U2738">
        <v>5.07</v>
      </c>
      <c r="V2738">
        <v>144</v>
      </c>
      <c r="W2738">
        <v>3.82</v>
      </c>
    </row>
    <row r="2739" spans="1:23" x14ac:dyDescent="0.25">
      <c r="A2739" t="s">
        <v>1813</v>
      </c>
      <c r="B2739">
        <v>2886</v>
      </c>
      <c r="C2739" t="s">
        <v>3361</v>
      </c>
      <c r="D2739" s="3">
        <v>41131</v>
      </c>
      <c r="E2739">
        <v>2227820.5205399999</v>
      </c>
      <c r="F2739">
        <v>1373188.12519</v>
      </c>
      <c r="G2739" t="s">
        <v>2100</v>
      </c>
      <c r="H2739" t="s">
        <v>2101</v>
      </c>
      <c r="I2739" t="s">
        <v>372</v>
      </c>
      <c r="J2739" t="s">
        <v>381</v>
      </c>
      <c r="K2739">
        <v>-84.392960000000002</v>
      </c>
      <c r="L2739">
        <v>33.774790000000003</v>
      </c>
      <c r="M2739" t="s">
        <v>374</v>
      </c>
      <c r="N2739">
        <v>3</v>
      </c>
      <c r="O2739">
        <v>14</v>
      </c>
      <c r="P2739">
        <v>4</v>
      </c>
      <c r="Q2739">
        <v>4</v>
      </c>
      <c r="R2739">
        <v>91.6</v>
      </c>
      <c r="S2739">
        <v>3.62</v>
      </c>
      <c r="T2739">
        <v>11.35</v>
      </c>
      <c r="U2739">
        <v>2.16</v>
      </c>
      <c r="V2739">
        <v>90</v>
      </c>
      <c r="W2739">
        <v>1.89</v>
      </c>
    </row>
    <row r="2740" spans="1:23" x14ac:dyDescent="0.25">
      <c r="A2740" t="s">
        <v>1813</v>
      </c>
      <c r="B2740">
        <v>2887</v>
      </c>
      <c r="C2740" t="s">
        <v>3362</v>
      </c>
      <c r="D2740" s="3">
        <v>41131</v>
      </c>
      <c r="E2740">
        <v>2227820.5205399999</v>
      </c>
      <c r="F2740">
        <v>1373201.13702</v>
      </c>
      <c r="G2740" t="s">
        <v>2100</v>
      </c>
      <c r="H2740" t="s">
        <v>2101</v>
      </c>
      <c r="I2740" t="s">
        <v>372</v>
      </c>
      <c r="J2740" t="s">
        <v>381</v>
      </c>
      <c r="K2740">
        <v>-84.392960000000002</v>
      </c>
      <c r="L2740">
        <v>33.774819999999998</v>
      </c>
      <c r="M2740" t="s">
        <v>374</v>
      </c>
      <c r="N2740">
        <v>3</v>
      </c>
      <c r="O2740">
        <v>10</v>
      </c>
      <c r="P2740">
        <v>4</v>
      </c>
      <c r="Q2740">
        <v>4</v>
      </c>
      <c r="R2740">
        <v>91.6</v>
      </c>
      <c r="S2740">
        <v>3.62</v>
      </c>
      <c r="T2740">
        <v>19.86</v>
      </c>
      <c r="U2740">
        <v>2.91</v>
      </c>
      <c r="V2740">
        <v>167</v>
      </c>
      <c r="W2740">
        <v>1.89</v>
      </c>
    </row>
    <row r="2741" spans="1:23" x14ac:dyDescent="0.25">
      <c r="A2741" t="s">
        <v>1813</v>
      </c>
      <c r="B2741">
        <v>2888</v>
      </c>
      <c r="C2741" t="s">
        <v>3363</v>
      </c>
      <c r="D2741" s="3">
        <v>41131</v>
      </c>
      <c r="E2741">
        <v>2227820.5205399999</v>
      </c>
      <c r="F2741">
        <v>1373214.58259</v>
      </c>
      <c r="G2741" t="s">
        <v>2100</v>
      </c>
      <c r="H2741" t="s">
        <v>2101</v>
      </c>
      <c r="I2741" t="s">
        <v>372</v>
      </c>
      <c r="J2741" t="s">
        <v>381</v>
      </c>
      <c r="K2741">
        <v>-84.392960000000002</v>
      </c>
      <c r="L2741">
        <v>33.774859999999997</v>
      </c>
      <c r="M2741" t="s">
        <v>374</v>
      </c>
      <c r="N2741">
        <v>2.5</v>
      </c>
      <c r="O2741">
        <v>11</v>
      </c>
      <c r="P2741">
        <v>5</v>
      </c>
      <c r="Q2741">
        <v>4</v>
      </c>
      <c r="R2741">
        <v>155.54</v>
      </c>
      <c r="S2741">
        <v>6.13</v>
      </c>
      <c r="T2741">
        <v>8.66</v>
      </c>
      <c r="U2741">
        <v>1.74</v>
      </c>
      <c r="V2741">
        <v>56</v>
      </c>
      <c r="W2741">
        <v>3.21</v>
      </c>
    </row>
    <row r="2742" spans="1:23" x14ac:dyDescent="0.25">
      <c r="A2742" t="s">
        <v>1813</v>
      </c>
      <c r="B2742">
        <v>2889</v>
      </c>
      <c r="C2742" t="s">
        <v>3364</v>
      </c>
      <c r="D2742" s="3">
        <v>41131</v>
      </c>
      <c r="E2742">
        <v>2227803.6051500002</v>
      </c>
      <c r="F2742">
        <v>1373197.2334700001</v>
      </c>
      <c r="G2742" t="s">
        <v>463</v>
      </c>
      <c r="H2742" t="s">
        <v>464</v>
      </c>
      <c r="I2742" t="s">
        <v>372</v>
      </c>
      <c r="J2742" t="s">
        <v>381</v>
      </c>
      <c r="K2742">
        <v>-84.393020000000007</v>
      </c>
      <c r="L2742">
        <v>33.774810000000002</v>
      </c>
      <c r="M2742" t="s">
        <v>374</v>
      </c>
      <c r="N2742">
        <v>3.8</v>
      </c>
      <c r="O2742">
        <v>19</v>
      </c>
      <c r="P2742">
        <v>19</v>
      </c>
      <c r="Q2742">
        <v>19</v>
      </c>
      <c r="R2742">
        <v>1063.47</v>
      </c>
      <c r="S2742">
        <v>16.309999999999999</v>
      </c>
      <c r="T2742">
        <v>88.67</v>
      </c>
      <c r="U2742">
        <v>11.46</v>
      </c>
      <c r="V2742">
        <v>743</v>
      </c>
      <c r="W2742">
        <v>12.63</v>
      </c>
    </row>
    <row r="2743" spans="1:23" x14ac:dyDescent="0.25">
      <c r="A2743" t="s">
        <v>3257</v>
      </c>
      <c r="B2743">
        <v>2890</v>
      </c>
      <c r="C2743" t="s">
        <v>3365</v>
      </c>
      <c r="D2743" s="3">
        <v>41131</v>
      </c>
      <c r="E2743">
        <v>2227819.21936</v>
      </c>
      <c r="F2743">
        <v>1373253.18438</v>
      </c>
      <c r="G2743" t="s">
        <v>2100</v>
      </c>
      <c r="H2743" t="s">
        <v>2101</v>
      </c>
      <c r="I2743" t="s">
        <v>407</v>
      </c>
      <c r="J2743" t="s">
        <v>381</v>
      </c>
      <c r="K2743">
        <v>-84.392960000000002</v>
      </c>
      <c r="L2743">
        <v>33.774970000000003</v>
      </c>
      <c r="M2743" t="s">
        <v>374</v>
      </c>
      <c r="N2743">
        <v>3</v>
      </c>
      <c r="O2743">
        <v>10</v>
      </c>
      <c r="P2743">
        <v>4</v>
      </c>
      <c r="Q2743">
        <v>4</v>
      </c>
      <c r="R2743">
        <v>91.6</v>
      </c>
      <c r="S2743">
        <v>3.62</v>
      </c>
      <c r="T2743">
        <v>16.010000000000002</v>
      </c>
      <c r="U2743">
        <v>2.6</v>
      </c>
      <c r="V2743">
        <v>125</v>
      </c>
      <c r="W2743">
        <v>1.89</v>
      </c>
    </row>
    <row r="2744" spans="1:23" x14ac:dyDescent="0.25">
      <c r="A2744" t="s">
        <v>3257</v>
      </c>
      <c r="B2744">
        <v>2891</v>
      </c>
      <c r="C2744" t="s">
        <v>3366</v>
      </c>
      <c r="D2744" s="3">
        <v>41131</v>
      </c>
      <c r="E2744">
        <v>2227818.7856299998</v>
      </c>
      <c r="F2744">
        <v>1373264.89503</v>
      </c>
      <c r="G2744" t="s">
        <v>2100</v>
      </c>
      <c r="H2744" t="s">
        <v>2101</v>
      </c>
      <c r="I2744" t="s">
        <v>372</v>
      </c>
      <c r="J2744" t="s">
        <v>381</v>
      </c>
      <c r="K2744">
        <v>-84.392970000000005</v>
      </c>
      <c r="L2744">
        <v>33.774999999999999</v>
      </c>
      <c r="M2744" t="s">
        <v>374</v>
      </c>
      <c r="N2744">
        <v>3</v>
      </c>
      <c r="O2744">
        <v>10</v>
      </c>
      <c r="P2744">
        <v>5</v>
      </c>
      <c r="Q2744">
        <v>4</v>
      </c>
      <c r="R2744">
        <v>111.08</v>
      </c>
      <c r="S2744">
        <v>4.3899999999999997</v>
      </c>
      <c r="T2744">
        <v>14.64</v>
      </c>
      <c r="U2744">
        <v>2.4500000000000002</v>
      </c>
      <c r="V2744">
        <v>111</v>
      </c>
      <c r="W2744">
        <v>2.29</v>
      </c>
    </row>
    <row r="2745" spans="1:23" x14ac:dyDescent="0.25">
      <c r="A2745" t="s">
        <v>3257</v>
      </c>
      <c r="B2745">
        <v>2892</v>
      </c>
      <c r="C2745" t="s">
        <v>3367</v>
      </c>
      <c r="D2745" s="3">
        <v>41131</v>
      </c>
      <c r="E2745">
        <v>2227818.3519000001</v>
      </c>
      <c r="F2745">
        <v>1373275.73823</v>
      </c>
      <c r="G2745" t="s">
        <v>2100</v>
      </c>
      <c r="H2745" t="s">
        <v>2101</v>
      </c>
      <c r="I2745" t="s">
        <v>372</v>
      </c>
      <c r="J2745" t="s">
        <v>381</v>
      </c>
      <c r="K2745">
        <v>-84.392970000000005</v>
      </c>
      <c r="L2745">
        <v>33.775030000000001</v>
      </c>
      <c r="M2745" t="s">
        <v>374</v>
      </c>
      <c r="N2745">
        <v>2</v>
      </c>
      <c r="O2745">
        <v>10</v>
      </c>
      <c r="P2745">
        <v>5</v>
      </c>
      <c r="Q2745">
        <v>4</v>
      </c>
      <c r="R2745">
        <v>111.08</v>
      </c>
      <c r="S2745">
        <v>4.3899999999999997</v>
      </c>
      <c r="T2745">
        <v>10.1</v>
      </c>
      <c r="U2745">
        <v>2.0099999999999998</v>
      </c>
      <c r="V2745">
        <v>75</v>
      </c>
      <c r="W2745">
        <v>2.29</v>
      </c>
    </row>
    <row r="2746" spans="1:23" x14ac:dyDescent="0.25">
      <c r="A2746" t="s">
        <v>3257</v>
      </c>
      <c r="B2746">
        <v>2893</v>
      </c>
      <c r="C2746" t="s">
        <v>3368</v>
      </c>
      <c r="D2746" s="3">
        <v>41131</v>
      </c>
      <c r="E2746">
        <v>2227799.6634800001</v>
      </c>
      <c r="F2746">
        <v>1373320.2352400001</v>
      </c>
      <c r="G2746" t="s">
        <v>463</v>
      </c>
      <c r="H2746" t="s">
        <v>464</v>
      </c>
      <c r="I2746" t="s">
        <v>372</v>
      </c>
      <c r="J2746" t="s">
        <v>381</v>
      </c>
      <c r="K2746">
        <v>-84.393029999999996</v>
      </c>
      <c r="L2746">
        <v>33.775149999999996</v>
      </c>
      <c r="M2746" t="s">
        <v>374</v>
      </c>
      <c r="N2746">
        <v>4.2</v>
      </c>
      <c r="O2746">
        <v>21</v>
      </c>
      <c r="P2746">
        <v>20</v>
      </c>
      <c r="Q2746">
        <v>20</v>
      </c>
      <c r="R2746">
        <v>1306.31</v>
      </c>
      <c r="S2746">
        <v>20.04</v>
      </c>
      <c r="T2746">
        <v>147.31</v>
      </c>
      <c r="U2746">
        <v>15.39</v>
      </c>
      <c r="V2746">
        <v>867</v>
      </c>
      <c r="W2746">
        <v>15.51</v>
      </c>
    </row>
    <row r="2747" spans="1:23" x14ac:dyDescent="0.25">
      <c r="A2747" t="s">
        <v>3257</v>
      </c>
      <c r="B2747">
        <v>2894</v>
      </c>
      <c r="C2747" t="s">
        <v>3369</v>
      </c>
      <c r="D2747" s="3">
        <v>41131</v>
      </c>
      <c r="E2747">
        <v>2227812.2415900002</v>
      </c>
      <c r="F2747">
        <v>1373310.6932300001</v>
      </c>
      <c r="G2747" t="s">
        <v>463</v>
      </c>
      <c r="H2747" t="s">
        <v>464</v>
      </c>
      <c r="I2747" t="s">
        <v>372</v>
      </c>
      <c r="J2747" t="s">
        <v>381</v>
      </c>
      <c r="K2747">
        <v>-84.392989999999998</v>
      </c>
      <c r="L2747">
        <v>33.775120000000001</v>
      </c>
      <c r="M2747" t="s">
        <v>374</v>
      </c>
      <c r="N2747">
        <v>5.0999999999999996</v>
      </c>
      <c r="O2747">
        <v>20</v>
      </c>
      <c r="P2747">
        <v>19</v>
      </c>
      <c r="Q2747">
        <v>20</v>
      </c>
      <c r="R2747">
        <v>1031.07</v>
      </c>
      <c r="S2747">
        <v>15.81</v>
      </c>
      <c r="T2747">
        <v>202.16</v>
      </c>
      <c r="U2747">
        <v>18.45</v>
      </c>
      <c r="V2747">
        <v>977</v>
      </c>
      <c r="W2747">
        <v>12.24</v>
      </c>
    </row>
    <row r="2748" spans="1:23" x14ac:dyDescent="0.25">
      <c r="A2748" t="s">
        <v>3257</v>
      </c>
      <c r="B2748">
        <v>2895</v>
      </c>
      <c r="C2748" t="s">
        <v>3370</v>
      </c>
      <c r="D2748" s="3">
        <v>41131</v>
      </c>
      <c r="E2748">
        <v>2227828.3344000001</v>
      </c>
      <c r="F2748">
        <v>1373307.9983000001</v>
      </c>
      <c r="G2748" t="s">
        <v>463</v>
      </c>
      <c r="H2748" t="s">
        <v>464</v>
      </c>
      <c r="I2748" t="s">
        <v>372</v>
      </c>
      <c r="J2748" t="s">
        <v>381</v>
      </c>
      <c r="K2748">
        <v>-84.392930000000007</v>
      </c>
      <c r="L2748">
        <v>33.775120000000001</v>
      </c>
      <c r="M2748" t="s">
        <v>374</v>
      </c>
      <c r="N2748">
        <v>3.2</v>
      </c>
      <c r="O2748">
        <v>19</v>
      </c>
      <c r="P2748">
        <v>18</v>
      </c>
      <c r="Q2748">
        <v>18</v>
      </c>
      <c r="R2748">
        <v>848.73</v>
      </c>
      <c r="S2748">
        <v>13.01</v>
      </c>
      <c r="T2748">
        <v>103.11</v>
      </c>
      <c r="U2748">
        <v>12.5</v>
      </c>
      <c r="V2748">
        <v>775</v>
      </c>
      <c r="W2748">
        <v>10.08</v>
      </c>
    </row>
    <row r="2749" spans="1:23" x14ac:dyDescent="0.25">
      <c r="A2749" t="s">
        <v>578</v>
      </c>
      <c r="B2749">
        <v>2896</v>
      </c>
      <c r="C2749" t="s">
        <v>3371</v>
      </c>
      <c r="D2749" s="3">
        <v>41131</v>
      </c>
      <c r="E2749">
        <v>2227857.2965099998</v>
      </c>
      <c r="F2749">
        <v>1373277.9936500001</v>
      </c>
      <c r="G2749" t="s">
        <v>2100</v>
      </c>
      <c r="H2749" t="s">
        <v>2101</v>
      </c>
      <c r="I2749" t="s">
        <v>372</v>
      </c>
      <c r="J2749" t="s">
        <v>381</v>
      </c>
      <c r="K2749">
        <v>-84.392840000000007</v>
      </c>
      <c r="L2749">
        <v>33.775030000000001</v>
      </c>
      <c r="M2749" t="s">
        <v>374</v>
      </c>
      <c r="N2749">
        <v>2</v>
      </c>
      <c r="O2749">
        <v>12</v>
      </c>
      <c r="P2749">
        <v>6</v>
      </c>
      <c r="Q2749">
        <v>6</v>
      </c>
      <c r="R2749">
        <v>184.39</v>
      </c>
      <c r="S2749">
        <v>7.25</v>
      </c>
      <c r="T2749">
        <v>17.170000000000002</v>
      </c>
      <c r="U2749">
        <v>2.58</v>
      </c>
      <c r="V2749">
        <v>129</v>
      </c>
      <c r="W2749">
        <v>3.81</v>
      </c>
    </row>
    <row r="2750" spans="1:23" x14ac:dyDescent="0.25">
      <c r="A2750" t="s">
        <v>578</v>
      </c>
      <c r="B2750">
        <v>2897</v>
      </c>
      <c r="C2750" t="s">
        <v>3372</v>
      </c>
      <c r="D2750" s="3">
        <v>41131</v>
      </c>
      <c r="E2750">
        <v>2227857.4425599999</v>
      </c>
      <c r="F2750">
        <v>1373272.59008</v>
      </c>
      <c r="G2750" t="s">
        <v>2100</v>
      </c>
      <c r="H2750" t="s">
        <v>2101</v>
      </c>
      <c r="I2750" t="s">
        <v>380</v>
      </c>
      <c r="J2750" t="s">
        <v>381</v>
      </c>
      <c r="K2750">
        <v>-84.392840000000007</v>
      </c>
      <c r="L2750">
        <v>33.775019999999998</v>
      </c>
      <c r="M2750" t="s">
        <v>374</v>
      </c>
      <c r="N2750">
        <v>3</v>
      </c>
      <c r="O2750">
        <v>9</v>
      </c>
      <c r="P2750">
        <v>5</v>
      </c>
      <c r="Q2750">
        <v>5</v>
      </c>
      <c r="R2750">
        <v>114.31</v>
      </c>
      <c r="S2750">
        <v>4.5</v>
      </c>
      <c r="T2750">
        <v>23.17</v>
      </c>
      <c r="U2750">
        <v>3.13</v>
      </c>
      <c r="V2750">
        <v>184</v>
      </c>
      <c r="W2750">
        <v>2.36</v>
      </c>
    </row>
    <row r="2751" spans="1:23" x14ac:dyDescent="0.25">
      <c r="A2751" t="s">
        <v>578</v>
      </c>
      <c r="B2751">
        <v>2898</v>
      </c>
      <c r="C2751" t="s">
        <v>3373</v>
      </c>
      <c r="D2751" s="3">
        <v>41131</v>
      </c>
      <c r="E2751">
        <v>2227857.4425599999</v>
      </c>
      <c r="F2751">
        <v>1373267.33256</v>
      </c>
      <c r="G2751" t="s">
        <v>2100</v>
      </c>
      <c r="H2751" t="s">
        <v>2101</v>
      </c>
      <c r="I2751" t="s">
        <v>372</v>
      </c>
      <c r="J2751" t="s">
        <v>381</v>
      </c>
      <c r="K2751">
        <v>-84.392840000000007</v>
      </c>
      <c r="L2751">
        <v>33.775010000000002</v>
      </c>
      <c r="M2751" t="s">
        <v>374</v>
      </c>
      <c r="N2751">
        <v>2</v>
      </c>
      <c r="O2751">
        <v>12</v>
      </c>
      <c r="P2751">
        <v>5</v>
      </c>
      <c r="Q2751">
        <v>5</v>
      </c>
      <c r="R2751">
        <v>126.69</v>
      </c>
      <c r="S2751">
        <v>4.9800000000000004</v>
      </c>
      <c r="T2751">
        <v>14.33</v>
      </c>
      <c r="U2751">
        <v>2.4</v>
      </c>
      <c r="V2751">
        <v>111</v>
      </c>
      <c r="W2751">
        <v>2.61</v>
      </c>
    </row>
    <row r="2752" spans="1:23" x14ac:dyDescent="0.25">
      <c r="A2752" t="s">
        <v>578</v>
      </c>
      <c r="B2752">
        <v>2899</v>
      </c>
      <c r="C2752" t="s">
        <v>3374</v>
      </c>
      <c r="D2752" s="3">
        <v>41131</v>
      </c>
      <c r="E2752">
        <v>2227857.4425599999</v>
      </c>
      <c r="F2752">
        <v>1373262.5131699999</v>
      </c>
      <c r="G2752" t="s">
        <v>2100</v>
      </c>
      <c r="H2752" t="s">
        <v>2101</v>
      </c>
      <c r="I2752" t="s">
        <v>372</v>
      </c>
      <c r="J2752" t="s">
        <v>381</v>
      </c>
      <c r="K2752">
        <v>-84.392840000000007</v>
      </c>
      <c r="L2752">
        <v>33.774990000000003</v>
      </c>
      <c r="M2752" t="s">
        <v>374</v>
      </c>
      <c r="N2752">
        <v>3</v>
      </c>
      <c r="O2752">
        <v>13</v>
      </c>
      <c r="P2752">
        <v>5</v>
      </c>
      <c r="Q2752">
        <v>5</v>
      </c>
      <c r="R2752">
        <v>126.69</v>
      </c>
      <c r="S2752">
        <v>4.9800000000000004</v>
      </c>
      <c r="T2752">
        <v>15.87</v>
      </c>
      <c r="U2752">
        <v>2.54</v>
      </c>
      <c r="V2752">
        <v>119</v>
      </c>
      <c r="W2752">
        <v>2.61</v>
      </c>
    </row>
    <row r="2753" spans="1:23" x14ac:dyDescent="0.25">
      <c r="A2753" t="s">
        <v>3257</v>
      </c>
      <c r="B2753">
        <v>2900</v>
      </c>
      <c r="C2753" t="s">
        <v>3375</v>
      </c>
      <c r="D2753" s="3">
        <v>41132</v>
      </c>
      <c r="E2753">
        <v>2227791.4758600001</v>
      </c>
      <c r="F2753">
        <v>1373363.3944300001</v>
      </c>
      <c r="G2753" t="s">
        <v>416</v>
      </c>
      <c r="H2753" t="s">
        <v>417</v>
      </c>
      <c r="I2753" t="s">
        <v>372</v>
      </c>
      <c r="J2753" t="s">
        <v>373</v>
      </c>
      <c r="K2753">
        <v>-84.393060000000006</v>
      </c>
      <c r="L2753">
        <v>33.775269999999999</v>
      </c>
      <c r="M2753" t="s">
        <v>374</v>
      </c>
      <c r="N2753">
        <v>11.1</v>
      </c>
      <c r="O2753">
        <v>35</v>
      </c>
      <c r="P2753">
        <v>38</v>
      </c>
      <c r="Q2753">
        <v>35</v>
      </c>
      <c r="R2753">
        <v>5215.01</v>
      </c>
      <c r="S2753">
        <v>121.39</v>
      </c>
      <c r="T2753">
        <v>294.77999999999997</v>
      </c>
      <c r="U2753">
        <v>21.45</v>
      </c>
      <c r="V2753">
        <v>1178</v>
      </c>
      <c r="W2753">
        <v>61.93</v>
      </c>
    </row>
    <row r="2754" spans="1:23" x14ac:dyDescent="0.25">
      <c r="A2754" t="s">
        <v>3257</v>
      </c>
      <c r="B2754">
        <v>2901</v>
      </c>
      <c r="C2754" t="s">
        <v>3376</v>
      </c>
      <c r="D2754" s="3">
        <v>41132</v>
      </c>
      <c r="E2754">
        <v>2227796.9324400001</v>
      </c>
      <c r="F2754">
        <v>1373377.6603900001</v>
      </c>
      <c r="G2754" t="s">
        <v>395</v>
      </c>
      <c r="H2754" t="s">
        <v>396</v>
      </c>
      <c r="I2754" t="s">
        <v>372</v>
      </c>
      <c r="J2754" t="s">
        <v>381</v>
      </c>
      <c r="K2754">
        <v>-84.393039999999999</v>
      </c>
      <c r="L2754">
        <v>33.775309999999998</v>
      </c>
      <c r="M2754" t="s">
        <v>374</v>
      </c>
      <c r="N2754">
        <v>5.5</v>
      </c>
      <c r="O2754">
        <v>18</v>
      </c>
      <c r="P2754">
        <v>10</v>
      </c>
      <c r="Q2754">
        <v>9</v>
      </c>
      <c r="R2754">
        <v>244.66</v>
      </c>
      <c r="S2754">
        <v>6.7</v>
      </c>
      <c r="T2754">
        <v>131.15</v>
      </c>
      <c r="U2754">
        <v>14.2</v>
      </c>
      <c r="V2754">
        <v>830</v>
      </c>
      <c r="W2754">
        <v>5.05</v>
      </c>
    </row>
    <row r="2755" spans="1:23" x14ac:dyDescent="0.25">
      <c r="A2755" t="s">
        <v>578</v>
      </c>
      <c r="B2755">
        <v>2902</v>
      </c>
      <c r="C2755" t="s">
        <v>3377</v>
      </c>
      <c r="D2755" s="3">
        <v>41132</v>
      </c>
      <c r="E2755">
        <v>2227851.97168</v>
      </c>
      <c r="F2755">
        <v>1373247.14191</v>
      </c>
      <c r="G2755" t="s">
        <v>2100</v>
      </c>
      <c r="H2755" t="s">
        <v>2101</v>
      </c>
      <c r="I2755" t="s">
        <v>380</v>
      </c>
      <c r="J2755" t="s">
        <v>381</v>
      </c>
      <c r="K2755">
        <v>-84.392859999999999</v>
      </c>
      <c r="L2755">
        <v>33.774949999999997</v>
      </c>
      <c r="M2755" t="s">
        <v>374</v>
      </c>
      <c r="N2755">
        <v>2</v>
      </c>
      <c r="O2755">
        <v>10</v>
      </c>
      <c r="P2755">
        <v>6</v>
      </c>
      <c r="Q2755">
        <v>5</v>
      </c>
      <c r="R2755">
        <v>180.94</v>
      </c>
      <c r="S2755">
        <v>7.12</v>
      </c>
      <c r="T2755">
        <v>9.06</v>
      </c>
      <c r="U2755">
        <v>1.74</v>
      </c>
      <c r="V2755">
        <v>56</v>
      </c>
      <c r="W2755">
        <v>3.73</v>
      </c>
    </row>
    <row r="2756" spans="1:23" x14ac:dyDescent="0.25">
      <c r="A2756" t="s">
        <v>578</v>
      </c>
      <c r="B2756">
        <v>2903</v>
      </c>
      <c r="C2756" t="s">
        <v>3378</v>
      </c>
      <c r="D2756" s="3">
        <v>41132</v>
      </c>
      <c r="E2756">
        <v>2227901.40967</v>
      </c>
      <c r="F2756">
        <v>1373233.9832899999</v>
      </c>
      <c r="G2756" t="s">
        <v>2100</v>
      </c>
      <c r="H2756" t="s">
        <v>2101</v>
      </c>
      <c r="I2756" t="s">
        <v>372</v>
      </c>
      <c r="J2756" t="s">
        <v>381</v>
      </c>
      <c r="K2756">
        <v>-84.392690000000002</v>
      </c>
      <c r="L2756">
        <v>33.774909999999998</v>
      </c>
      <c r="M2756" t="s">
        <v>374</v>
      </c>
      <c r="N2756">
        <v>2.2999999999999998</v>
      </c>
      <c r="O2756">
        <v>13</v>
      </c>
      <c r="P2756">
        <v>5</v>
      </c>
      <c r="Q2756">
        <v>5</v>
      </c>
      <c r="R2756">
        <v>184.39</v>
      </c>
      <c r="S2756">
        <v>7.25</v>
      </c>
      <c r="T2756">
        <v>14.35</v>
      </c>
      <c r="U2756">
        <v>2.31</v>
      </c>
      <c r="V2756">
        <v>103</v>
      </c>
      <c r="W2756">
        <v>3.81</v>
      </c>
    </row>
    <row r="2757" spans="1:23" x14ac:dyDescent="0.25">
      <c r="A2757" t="s">
        <v>578</v>
      </c>
      <c r="B2757">
        <v>2904</v>
      </c>
      <c r="C2757" t="s">
        <v>3379</v>
      </c>
      <c r="D2757" s="3">
        <v>41132</v>
      </c>
      <c r="E2757">
        <v>2227901.34956</v>
      </c>
      <c r="F2757">
        <v>1373227.82974</v>
      </c>
      <c r="G2757" t="s">
        <v>2100</v>
      </c>
      <c r="H2757" t="s">
        <v>2101</v>
      </c>
      <c r="I2757" t="s">
        <v>372</v>
      </c>
      <c r="J2757" t="s">
        <v>381</v>
      </c>
      <c r="K2757">
        <v>-84.392690000000002</v>
      </c>
      <c r="L2757">
        <v>33.774900000000002</v>
      </c>
      <c r="M2757" t="s">
        <v>374</v>
      </c>
      <c r="N2757">
        <v>2</v>
      </c>
      <c r="O2757">
        <v>11</v>
      </c>
      <c r="P2757">
        <v>5</v>
      </c>
      <c r="Q2757">
        <v>5</v>
      </c>
      <c r="R2757">
        <v>137.66999999999999</v>
      </c>
      <c r="S2757">
        <v>5.42</v>
      </c>
      <c r="T2757">
        <v>13.67</v>
      </c>
      <c r="U2757">
        <v>2.34</v>
      </c>
      <c r="V2757">
        <v>104</v>
      </c>
      <c r="W2757">
        <v>2.84</v>
      </c>
    </row>
    <row r="2758" spans="1:23" x14ac:dyDescent="0.25">
      <c r="A2758" t="s">
        <v>570</v>
      </c>
      <c r="B2758">
        <v>2905</v>
      </c>
      <c r="C2758" t="s">
        <v>3380</v>
      </c>
      <c r="D2758" s="3">
        <v>41132</v>
      </c>
      <c r="E2758">
        <v>2227901.49499</v>
      </c>
      <c r="F2758">
        <v>1373222.3034699999</v>
      </c>
      <c r="G2758" t="s">
        <v>2100</v>
      </c>
      <c r="H2758" t="s">
        <v>2101</v>
      </c>
      <c r="I2758" t="s">
        <v>372</v>
      </c>
      <c r="J2758" t="s">
        <v>381</v>
      </c>
      <c r="K2758">
        <v>-84.392690000000002</v>
      </c>
      <c r="L2758">
        <v>33.774880000000003</v>
      </c>
      <c r="M2758" t="s">
        <v>374</v>
      </c>
      <c r="N2758">
        <v>1.9</v>
      </c>
      <c r="O2758">
        <v>11</v>
      </c>
      <c r="P2758">
        <v>5</v>
      </c>
      <c r="Q2758">
        <v>5</v>
      </c>
      <c r="R2758">
        <v>137.66999999999999</v>
      </c>
      <c r="S2758">
        <v>5.42</v>
      </c>
      <c r="T2758">
        <v>16.12</v>
      </c>
      <c r="U2758">
        <v>2.56</v>
      </c>
      <c r="V2758">
        <v>126</v>
      </c>
      <c r="W2758">
        <v>2.84</v>
      </c>
    </row>
    <row r="2759" spans="1:23" x14ac:dyDescent="0.25">
      <c r="A2759" t="s">
        <v>3257</v>
      </c>
      <c r="B2759">
        <v>2906</v>
      </c>
      <c r="C2759" t="s">
        <v>3381</v>
      </c>
      <c r="D2759" s="3">
        <v>41132</v>
      </c>
      <c r="E2759">
        <v>2227768.6431100001</v>
      </c>
      <c r="F2759">
        <v>1373480.4650900001</v>
      </c>
      <c r="G2759" t="s">
        <v>511</v>
      </c>
      <c r="H2759" t="s">
        <v>512</v>
      </c>
      <c r="I2759" t="s">
        <v>380</v>
      </c>
      <c r="J2759" t="s">
        <v>373</v>
      </c>
      <c r="K2759">
        <v>-84.393129999999999</v>
      </c>
      <c r="L2759">
        <v>33.775590000000001</v>
      </c>
      <c r="M2759" t="s">
        <v>374</v>
      </c>
      <c r="N2759">
        <v>31</v>
      </c>
      <c r="O2759">
        <v>54</v>
      </c>
      <c r="P2759">
        <v>65</v>
      </c>
      <c r="Q2759">
        <v>55</v>
      </c>
      <c r="R2759">
        <v>6887.61</v>
      </c>
      <c r="S2759">
        <v>133.4</v>
      </c>
      <c r="T2759">
        <v>5011.28</v>
      </c>
      <c r="U2759">
        <v>134.63999999999999</v>
      </c>
      <c r="V2759">
        <v>6257</v>
      </c>
      <c r="W2759">
        <v>81.790000000000006</v>
      </c>
    </row>
    <row r="2760" spans="1:23" x14ac:dyDescent="0.25">
      <c r="A2760" t="s">
        <v>3257</v>
      </c>
      <c r="B2760">
        <v>2907</v>
      </c>
      <c r="C2760" t="s">
        <v>3382</v>
      </c>
      <c r="D2760" s="3">
        <v>41132</v>
      </c>
      <c r="E2760">
        <v>2227743.70896</v>
      </c>
      <c r="F2760">
        <v>1373539.07653</v>
      </c>
      <c r="G2760" t="s">
        <v>416</v>
      </c>
      <c r="H2760" t="s">
        <v>417</v>
      </c>
      <c r="I2760" t="s">
        <v>372</v>
      </c>
      <c r="J2760" t="s">
        <v>373</v>
      </c>
      <c r="K2760">
        <v>-84.393209999999996</v>
      </c>
      <c r="L2760">
        <v>33.775750000000002</v>
      </c>
      <c r="M2760" t="s">
        <v>374</v>
      </c>
      <c r="N2760">
        <v>11.1</v>
      </c>
      <c r="O2760">
        <v>35</v>
      </c>
      <c r="P2760">
        <v>50</v>
      </c>
      <c r="Q2760">
        <v>50</v>
      </c>
      <c r="R2760">
        <v>8246.66</v>
      </c>
      <c r="S2760">
        <v>191.93</v>
      </c>
      <c r="T2760">
        <v>294.77999999999997</v>
      </c>
      <c r="U2760">
        <v>21.45</v>
      </c>
      <c r="V2760">
        <v>1178</v>
      </c>
      <c r="W2760">
        <v>97.92</v>
      </c>
    </row>
    <row r="2761" spans="1:23" x14ac:dyDescent="0.25">
      <c r="A2761" t="s">
        <v>3257</v>
      </c>
      <c r="B2761">
        <v>2908</v>
      </c>
      <c r="C2761" t="s">
        <v>3383</v>
      </c>
      <c r="D2761" s="3">
        <v>41132</v>
      </c>
      <c r="E2761">
        <v>2227829.6831999999</v>
      </c>
      <c r="F2761">
        <v>1373509.12317</v>
      </c>
      <c r="G2761" t="s">
        <v>395</v>
      </c>
      <c r="H2761" t="s">
        <v>396</v>
      </c>
      <c r="I2761" t="s">
        <v>372</v>
      </c>
      <c r="J2761" t="s">
        <v>381</v>
      </c>
      <c r="K2761">
        <v>-84.392930000000007</v>
      </c>
      <c r="L2761">
        <v>33.775669999999998</v>
      </c>
      <c r="M2761" t="s">
        <v>374</v>
      </c>
      <c r="N2761">
        <v>5.6</v>
      </c>
      <c r="O2761">
        <v>13</v>
      </c>
      <c r="P2761">
        <v>17</v>
      </c>
      <c r="Q2761">
        <v>18</v>
      </c>
      <c r="R2761">
        <v>802.99</v>
      </c>
      <c r="S2761">
        <v>21.98</v>
      </c>
      <c r="T2761">
        <v>172.38</v>
      </c>
      <c r="U2761">
        <v>16.29</v>
      </c>
      <c r="V2761">
        <v>908</v>
      </c>
      <c r="W2761">
        <v>16.57</v>
      </c>
    </row>
    <row r="2762" spans="1:23" x14ac:dyDescent="0.25">
      <c r="A2762" t="s">
        <v>578</v>
      </c>
      <c r="B2762">
        <v>2909</v>
      </c>
      <c r="C2762" t="s">
        <v>3384</v>
      </c>
      <c r="D2762" s="3">
        <v>41132</v>
      </c>
      <c r="E2762">
        <v>2227868.39065</v>
      </c>
      <c r="F2762">
        <v>1373467.37103</v>
      </c>
      <c r="G2762" t="s">
        <v>452</v>
      </c>
      <c r="H2762" t="s">
        <v>453</v>
      </c>
      <c r="I2762" t="s">
        <v>380</v>
      </c>
      <c r="J2762" t="s">
        <v>381</v>
      </c>
      <c r="K2762">
        <v>-84.392799999999994</v>
      </c>
      <c r="L2762">
        <v>33.775559999999999</v>
      </c>
      <c r="M2762" t="s">
        <v>374</v>
      </c>
      <c r="N2762">
        <v>7.8</v>
      </c>
      <c r="O2762">
        <v>19</v>
      </c>
      <c r="P2762">
        <v>22</v>
      </c>
      <c r="Q2762">
        <v>20</v>
      </c>
      <c r="R2762">
        <v>1051.8499999999999</v>
      </c>
      <c r="S2762">
        <v>12.13</v>
      </c>
      <c r="T2762">
        <v>157.34</v>
      </c>
      <c r="U2762">
        <v>15.39</v>
      </c>
      <c r="V2762">
        <v>798</v>
      </c>
      <c r="W2762">
        <v>12.49</v>
      </c>
    </row>
    <row r="2763" spans="1:23" x14ac:dyDescent="0.25">
      <c r="A2763" t="s">
        <v>578</v>
      </c>
      <c r="B2763">
        <v>2910</v>
      </c>
      <c r="C2763" t="s">
        <v>3385</v>
      </c>
      <c r="D2763" s="3">
        <v>41132</v>
      </c>
      <c r="E2763">
        <v>2227882.6387299998</v>
      </c>
      <c r="F2763">
        <v>1373474.4950699999</v>
      </c>
      <c r="G2763" t="s">
        <v>1866</v>
      </c>
      <c r="H2763" t="s">
        <v>1867</v>
      </c>
      <c r="I2763" t="s">
        <v>380</v>
      </c>
      <c r="J2763" t="s">
        <v>381</v>
      </c>
      <c r="K2763">
        <v>-84.392759999999996</v>
      </c>
      <c r="L2763">
        <v>33.775579999999998</v>
      </c>
      <c r="M2763" t="s">
        <v>374</v>
      </c>
      <c r="N2763">
        <v>18.8</v>
      </c>
      <c r="O2763">
        <v>64</v>
      </c>
      <c r="P2763">
        <v>53</v>
      </c>
      <c r="Q2763">
        <v>48</v>
      </c>
      <c r="R2763">
        <v>11240.64</v>
      </c>
      <c r="S2763">
        <v>166.34</v>
      </c>
      <c r="T2763">
        <v>1043.25</v>
      </c>
      <c r="U2763">
        <v>44.47</v>
      </c>
      <c r="V2763">
        <v>2458</v>
      </c>
      <c r="W2763">
        <v>133.47999999999999</v>
      </c>
    </row>
    <row r="2764" spans="1:23" x14ac:dyDescent="0.25">
      <c r="A2764" t="s">
        <v>578</v>
      </c>
      <c r="B2764">
        <v>2911</v>
      </c>
      <c r="C2764" t="s">
        <v>3386</v>
      </c>
      <c r="D2764" s="3">
        <v>41132</v>
      </c>
      <c r="E2764">
        <v>2227916.3711000001</v>
      </c>
      <c r="F2764">
        <v>1373453.0322199999</v>
      </c>
      <c r="G2764" t="s">
        <v>405</v>
      </c>
      <c r="H2764" t="s">
        <v>406</v>
      </c>
      <c r="I2764" t="s">
        <v>775</v>
      </c>
      <c r="J2764" t="s">
        <v>399</v>
      </c>
      <c r="K2764">
        <v>-84.392650000000003</v>
      </c>
      <c r="L2764">
        <v>33.77552</v>
      </c>
      <c r="M2764" t="s">
        <v>374</v>
      </c>
      <c r="N2764">
        <v>20</v>
      </c>
      <c r="O2764">
        <v>20</v>
      </c>
      <c r="P2764">
        <v>-1</v>
      </c>
      <c r="Q2764">
        <v>-1</v>
      </c>
      <c r="R2764">
        <v>0</v>
      </c>
      <c r="S2764">
        <v>0</v>
      </c>
      <c r="T2764">
        <v>1439.93</v>
      </c>
      <c r="U2764">
        <v>0</v>
      </c>
      <c r="V2764">
        <v>0</v>
      </c>
      <c r="W2764">
        <v>0</v>
      </c>
    </row>
    <row r="2765" spans="1:23" x14ac:dyDescent="0.25">
      <c r="A2765" t="s">
        <v>578</v>
      </c>
      <c r="B2765">
        <v>2912</v>
      </c>
      <c r="C2765" t="s">
        <v>3387</v>
      </c>
      <c r="D2765" s="3">
        <v>41132</v>
      </c>
      <c r="E2765">
        <v>2227912.0765900002</v>
      </c>
      <c r="F2765">
        <v>1373433.32183</v>
      </c>
      <c r="G2765" t="s">
        <v>500</v>
      </c>
      <c r="H2765" t="s">
        <v>501</v>
      </c>
      <c r="I2765" t="s">
        <v>372</v>
      </c>
      <c r="J2765" t="s">
        <v>381</v>
      </c>
      <c r="K2765">
        <v>-84.392660000000006</v>
      </c>
      <c r="L2765">
        <v>33.775460000000002</v>
      </c>
      <c r="M2765" t="s">
        <v>374</v>
      </c>
      <c r="N2765">
        <v>17.5</v>
      </c>
      <c r="O2765">
        <v>49</v>
      </c>
      <c r="P2765">
        <v>37</v>
      </c>
      <c r="Q2765">
        <v>42</v>
      </c>
      <c r="R2765">
        <v>4999.1899999999996</v>
      </c>
      <c r="S2765">
        <v>138.27000000000001</v>
      </c>
      <c r="T2765">
        <v>1119.55</v>
      </c>
      <c r="U2765">
        <v>48.96</v>
      </c>
      <c r="V2765">
        <v>3143</v>
      </c>
      <c r="W2765">
        <v>103.18</v>
      </c>
    </row>
    <row r="2766" spans="1:23" x14ac:dyDescent="0.25">
      <c r="A2766" t="s">
        <v>578</v>
      </c>
      <c r="B2766">
        <v>2913</v>
      </c>
      <c r="C2766" t="s">
        <v>3388</v>
      </c>
      <c r="D2766" s="3">
        <v>41132</v>
      </c>
      <c r="E2766">
        <v>2227914.1215599999</v>
      </c>
      <c r="F2766">
        <v>1373426.5052799999</v>
      </c>
      <c r="G2766" t="s">
        <v>1866</v>
      </c>
      <c r="H2766" t="s">
        <v>1867</v>
      </c>
      <c r="I2766" t="s">
        <v>380</v>
      </c>
      <c r="J2766" t="s">
        <v>381</v>
      </c>
      <c r="K2766">
        <v>-84.392650000000003</v>
      </c>
      <c r="L2766">
        <v>33.775440000000003</v>
      </c>
      <c r="M2766" t="s">
        <v>374</v>
      </c>
      <c r="N2766">
        <v>14.3</v>
      </c>
      <c r="O2766">
        <v>56</v>
      </c>
      <c r="P2766">
        <v>37</v>
      </c>
      <c r="Q2766">
        <v>26</v>
      </c>
      <c r="R2766">
        <v>2050.85</v>
      </c>
      <c r="S2766">
        <v>30.34</v>
      </c>
      <c r="T2766">
        <v>541.21</v>
      </c>
      <c r="U2766">
        <v>30.45</v>
      </c>
      <c r="V2766">
        <v>1641</v>
      </c>
      <c r="W2766">
        <v>24.35</v>
      </c>
    </row>
    <row r="2767" spans="1:23" x14ac:dyDescent="0.25">
      <c r="A2767" t="s">
        <v>578</v>
      </c>
      <c r="B2767">
        <v>2914</v>
      </c>
      <c r="C2767" t="s">
        <v>3389</v>
      </c>
      <c r="D2767" s="3">
        <v>41132</v>
      </c>
      <c r="E2767">
        <v>2227936.8360000001</v>
      </c>
      <c r="F2767">
        <v>1373431.9992200001</v>
      </c>
      <c r="G2767" t="s">
        <v>1866</v>
      </c>
      <c r="H2767" t="s">
        <v>1867</v>
      </c>
      <c r="I2767" t="s">
        <v>380</v>
      </c>
      <c r="J2767" t="s">
        <v>373</v>
      </c>
      <c r="K2767">
        <v>-84.392579999999995</v>
      </c>
      <c r="L2767">
        <v>33.775460000000002</v>
      </c>
      <c r="M2767" t="s">
        <v>374</v>
      </c>
      <c r="N2767">
        <v>18.899999999999999</v>
      </c>
      <c r="O2767">
        <v>65</v>
      </c>
      <c r="P2767">
        <v>46</v>
      </c>
      <c r="Q2767">
        <v>51</v>
      </c>
      <c r="R2767">
        <v>6989.65</v>
      </c>
      <c r="S2767">
        <v>103.42</v>
      </c>
      <c r="T2767">
        <v>1056.6099999999999</v>
      </c>
      <c r="U2767">
        <v>44.8</v>
      </c>
      <c r="V2767">
        <v>2355</v>
      </c>
      <c r="W2767">
        <v>83</v>
      </c>
    </row>
    <row r="2768" spans="1:23" x14ac:dyDescent="0.25">
      <c r="A2768" t="s">
        <v>578</v>
      </c>
      <c r="B2768">
        <v>2915</v>
      </c>
      <c r="C2768" t="s">
        <v>3390</v>
      </c>
      <c r="D2768" s="3">
        <v>41132</v>
      </c>
      <c r="E2768">
        <v>2227905.6334899999</v>
      </c>
      <c r="F2768">
        <v>1373418.6459900001</v>
      </c>
      <c r="G2768" t="s">
        <v>2489</v>
      </c>
      <c r="H2768" t="s">
        <v>2490</v>
      </c>
      <c r="I2768" t="s">
        <v>372</v>
      </c>
      <c r="J2768" t="s">
        <v>381</v>
      </c>
      <c r="K2768">
        <v>-84.392679999999999</v>
      </c>
      <c r="L2768">
        <v>33.775419999999997</v>
      </c>
      <c r="M2768" t="s">
        <v>374</v>
      </c>
      <c r="N2768">
        <v>3.6</v>
      </c>
      <c r="O2768">
        <v>10</v>
      </c>
      <c r="P2768">
        <v>10</v>
      </c>
      <c r="Q2768">
        <v>9</v>
      </c>
      <c r="R2768">
        <v>189.66</v>
      </c>
      <c r="S2768">
        <v>2.91</v>
      </c>
      <c r="T2768">
        <v>42.46</v>
      </c>
      <c r="U2768">
        <v>7.36</v>
      </c>
      <c r="V2768">
        <v>258</v>
      </c>
      <c r="W2768">
        <v>3.91</v>
      </c>
    </row>
    <row r="2769" spans="1:23" x14ac:dyDescent="0.25">
      <c r="A2769" t="s">
        <v>578</v>
      </c>
      <c r="B2769">
        <v>2916</v>
      </c>
      <c r="C2769" t="s">
        <v>3391</v>
      </c>
      <c r="D2769" s="3">
        <v>41132</v>
      </c>
      <c r="E2769">
        <v>2227888.7948500002</v>
      </c>
      <c r="F2769">
        <v>1373416.0554299999</v>
      </c>
      <c r="G2769" t="s">
        <v>511</v>
      </c>
      <c r="H2769" t="s">
        <v>512</v>
      </c>
      <c r="I2769" t="s">
        <v>380</v>
      </c>
      <c r="J2769" t="s">
        <v>604</v>
      </c>
      <c r="K2769">
        <v>-84.392740000000003</v>
      </c>
      <c r="L2769">
        <v>33.775410000000001</v>
      </c>
      <c r="M2769" t="s">
        <v>374</v>
      </c>
      <c r="N2769">
        <v>37</v>
      </c>
      <c r="O2769">
        <v>71</v>
      </c>
      <c r="P2769">
        <v>56</v>
      </c>
      <c r="Q2769">
        <v>62</v>
      </c>
      <c r="R2769">
        <v>7368.11</v>
      </c>
      <c r="S2769">
        <v>142.71</v>
      </c>
      <c r="T2769">
        <v>7933.42</v>
      </c>
      <c r="U2769">
        <v>177.94</v>
      </c>
      <c r="V2769">
        <v>7289</v>
      </c>
      <c r="W2769">
        <v>87.49</v>
      </c>
    </row>
    <row r="2770" spans="1:23" x14ac:dyDescent="0.25">
      <c r="A2770" t="s">
        <v>578</v>
      </c>
      <c r="B2770">
        <v>2917</v>
      </c>
      <c r="C2770" t="s">
        <v>3392</v>
      </c>
      <c r="D2770" s="3">
        <v>41132</v>
      </c>
      <c r="E2770">
        <v>2227885.5566500002</v>
      </c>
      <c r="F2770">
        <v>1373412.1695900001</v>
      </c>
      <c r="G2770" t="s">
        <v>760</v>
      </c>
      <c r="H2770" t="s">
        <v>196</v>
      </c>
      <c r="I2770" t="s">
        <v>380</v>
      </c>
      <c r="J2770" t="s">
        <v>381</v>
      </c>
      <c r="K2770">
        <v>-84.392750000000007</v>
      </c>
      <c r="L2770">
        <v>33.775399999999998</v>
      </c>
      <c r="M2770" t="s">
        <v>374</v>
      </c>
      <c r="N2770">
        <v>8.6999999999999993</v>
      </c>
      <c r="O2770">
        <v>51</v>
      </c>
      <c r="P2770">
        <v>16</v>
      </c>
      <c r="Q2770">
        <v>18</v>
      </c>
      <c r="R2770">
        <v>580.82000000000005</v>
      </c>
      <c r="S2770">
        <v>5.47</v>
      </c>
      <c r="T2770">
        <v>175.36</v>
      </c>
      <c r="U2770">
        <v>12.68</v>
      </c>
      <c r="V2770">
        <v>974</v>
      </c>
      <c r="W2770">
        <v>6.9</v>
      </c>
    </row>
    <row r="2771" spans="1:23" x14ac:dyDescent="0.25">
      <c r="A2771" t="s">
        <v>578</v>
      </c>
      <c r="B2771">
        <v>2918</v>
      </c>
      <c r="C2771" t="s">
        <v>3393</v>
      </c>
      <c r="D2771" s="3">
        <v>41132</v>
      </c>
      <c r="E2771">
        <v>2227864.1845200001</v>
      </c>
      <c r="F2771">
        <v>1373407.6361100001</v>
      </c>
      <c r="G2771" t="s">
        <v>3394</v>
      </c>
      <c r="H2771" t="s">
        <v>3395</v>
      </c>
      <c r="I2771" t="s">
        <v>407</v>
      </c>
      <c r="J2771" t="s">
        <v>381</v>
      </c>
      <c r="K2771">
        <v>-84.39282</v>
      </c>
      <c r="L2771">
        <v>33.775390000000002</v>
      </c>
      <c r="M2771" t="s">
        <v>374</v>
      </c>
      <c r="N2771">
        <v>2.4</v>
      </c>
      <c r="O2771">
        <v>14</v>
      </c>
      <c r="P2771">
        <v>8</v>
      </c>
      <c r="Q2771">
        <v>6</v>
      </c>
      <c r="R2771">
        <v>146.16999999999999</v>
      </c>
      <c r="S2771">
        <v>2.0699999999999998</v>
      </c>
      <c r="T2771">
        <v>5.05</v>
      </c>
      <c r="U2771">
        <v>1.43</v>
      </c>
      <c r="V2771">
        <v>92</v>
      </c>
      <c r="W2771">
        <v>3.02</v>
      </c>
    </row>
    <row r="2772" spans="1:23" x14ac:dyDescent="0.25">
      <c r="A2772" t="s">
        <v>578</v>
      </c>
      <c r="B2772">
        <v>2919</v>
      </c>
      <c r="C2772" t="s">
        <v>3396</v>
      </c>
      <c r="D2772" s="3">
        <v>41132</v>
      </c>
      <c r="E2772">
        <v>2227871.9561999999</v>
      </c>
      <c r="F2772">
        <v>1373402.77881</v>
      </c>
      <c r="G2772" t="s">
        <v>3394</v>
      </c>
      <c r="H2772" t="s">
        <v>3395</v>
      </c>
      <c r="I2772" t="s">
        <v>380</v>
      </c>
      <c r="J2772" t="s">
        <v>381</v>
      </c>
      <c r="K2772">
        <v>-84.392790000000005</v>
      </c>
      <c r="L2772">
        <v>33.775379999999998</v>
      </c>
      <c r="M2772" t="s">
        <v>374</v>
      </c>
      <c r="N2772">
        <v>3.6</v>
      </c>
      <c r="O2772">
        <v>15</v>
      </c>
      <c r="P2772">
        <v>13</v>
      </c>
      <c r="Q2772">
        <v>10</v>
      </c>
      <c r="R2772">
        <v>442.5</v>
      </c>
      <c r="S2772">
        <v>6.28</v>
      </c>
      <c r="T2772">
        <v>13.18</v>
      </c>
      <c r="U2772">
        <v>2.38</v>
      </c>
      <c r="V2772">
        <v>196</v>
      </c>
      <c r="W2772">
        <v>9.1300000000000008</v>
      </c>
    </row>
    <row r="2773" spans="1:23" x14ac:dyDescent="0.25">
      <c r="A2773" t="s">
        <v>578</v>
      </c>
      <c r="B2773">
        <v>2920</v>
      </c>
      <c r="C2773" t="s">
        <v>3397</v>
      </c>
      <c r="D2773" s="3">
        <v>41132</v>
      </c>
      <c r="E2773">
        <v>2227871.3085599998</v>
      </c>
      <c r="F2773">
        <v>1373394.0356699999</v>
      </c>
      <c r="G2773" t="s">
        <v>760</v>
      </c>
      <c r="H2773" t="s">
        <v>196</v>
      </c>
      <c r="I2773" t="s">
        <v>380</v>
      </c>
      <c r="J2773" t="s">
        <v>381</v>
      </c>
      <c r="K2773">
        <v>-84.392790000000005</v>
      </c>
      <c r="L2773">
        <v>33.775350000000003</v>
      </c>
      <c r="M2773" t="s">
        <v>374</v>
      </c>
      <c r="N2773">
        <v>17.2</v>
      </c>
      <c r="O2773">
        <v>64</v>
      </c>
      <c r="P2773">
        <v>45</v>
      </c>
      <c r="Q2773">
        <v>41</v>
      </c>
      <c r="R2773">
        <v>3883.83</v>
      </c>
      <c r="S2773">
        <v>36.51</v>
      </c>
      <c r="T2773">
        <v>703.76</v>
      </c>
      <c r="U2773">
        <v>26.52</v>
      </c>
      <c r="V2773">
        <v>2401</v>
      </c>
      <c r="W2773">
        <v>46.12</v>
      </c>
    </row>
    <row r="2774" spans="1:23" x14ac:dyDescent="0.25">
      <c r="A2774" t="s">
        <v>578</v>
      </c>
      <c r="B2774">
        <v>2921</v>
      </c>
      <c r="C2774" t="s">
        <v>3398</v>
      </c>
      <c r="D2774" s="3">
        <v>41132</v>
      </c>
      <c r="E2774">
        <v>2227868.3941799998</v>
      </c>
      <c r="F2774">
        <v>1373390.14983</v>
      </c>
      <c r="G2774" t="s">
        <v>760</v>
      </c>
      <c r="H2774" t="s">
        <v>196</v>
      </c>
      <c r="I2774" t="s">
        <v>407</v>
      </c>
      <c r="J2774" t="s">
        <v>373</v>
      </c>
      <c r="K2774">
        <v>-84.392799999999994</v>
      </c>
      <c r="L2774">
        <v>33.77534</v>
      </c>
      <c r="M2774" t="s">
        <v>374</v>
      </c>
      <c r="N2774">
        <v>4.7</v>
      </c>
      <c r="O2774">
        <v>37</v>
      </c>
      <c r="P2774">
        <v>6</v>
      </c>
      <c r="Q2774">
        <v>11</v>
      </c>
      <c r="R2774">
        <v>130.24</v>
      </c>
      <c r="S2774">
        <v>1.23</v>
      </c>
      <c r="T2774">
        <v>45.17</v>
      </c>
      <c r="U2774">
        <v>6.02</v>
      </c>
      <c r="V2774">
        <v>286</v>
      </c>
      <c r="W2774">
        <v>1.55</v>
      </c>
    </row>
    <row r="2775" spans="1:23" x14ac:dyDescent="0.25">
      <c r="A2775" t="s">
        <v>578</v>
      </c>
      <c r="B2775">
        <v>2922</v>
      </c>
      <c r="C2775" t="s">
        <v>3399</v>
      </c>
      <c r="D2775" s="3">
        <v>41132</v>
      </c>
      <c r="E2775">
        <v>2227858.6795800002</v>
      </c>
      <c r="F2775">
        <v>1373397.59769</v>
      </c>
      <c r="G2775" t="s">
        <v>3394</v>
      </c>
      <c r="H2775" t="s">
        <v>3395</v>
      </c>
      <c r="I2775" t="s">
        <v>380</v>
      </c>
      <c r="J2775" t="s">
        <v>381</v>
      </c>
      <c r="K2775">
        <v>-84.392840000000007</v>
      </c>
      <c r="L2775">
        <v>33.775359999999999</v>
      </c>
      <c r="M2775" t="s">
        <v>374</v>
      </c>
      <c r="N2775">
        <v>4.2</v>
      </c>
      <c r="O2775">
        <v>20</v>
      </c>
      <c r="P2775">
        <v>14</v>
      </c>
      <c r="Q2775">
        <v>10</v>
      </c>
      <c r="R2775">
        <v>508.06</v>
      </c>
      <c r="S2775">
        <v>7.21</v>
      </c>
      <c r="T2775">
        <v>19.18</v>
      </c>
      <c r="U2775">
        <v>3.06</v>
      </c>
      <c r="V2775">
        <v>281</v>
      </c>
      <c r="W2775">
        <v>10.49</v>
      </c>
    </row>
    <row r="2776" spans="1:23" x14ac:dyDescent="0.25">
      <c r="A2776" t="s">
        <v>578</v>
      </c>
      <c r="B2776">
        <v>2923</v>
      </c>
      <c r="C2776" t="s">
        <v>3400</v>
      </c>
      <c r="D2776" s="3">
        <v>41132</v>
      </c>
      <c r="E2776">
        <v>2227862.8892399999</v>
      </c>
      <c r="F2776">
        <v>1373383.3496000001</v>
      </c>
      <c r="G2776" t="s">
        <v>592</v>
      </c>
      <c r="H2776" t="s">
        <v>593</v>
      </c>
      <c r="I2776" t="s">
        <v>380</v>
      </c>
      <c r="J2776" t="s">
        <v>381</v>
      </c>
      <c r="K2776">
        <v>-84.39282</v>
      </c>
      <c r="L2776">
        <v>33.775320000000001</v>
      </c>
      <c r="M2776" t="s">
        <v>374</v>
      </c>
      <c r="N2776">
        <v>13.1</v>
      </c>
      <c r="O2776">
        <v>61</v>
      </c>
      <c r="P2776">
        <v>17</v>
      </c>
      <c r="Q2776">
        <v>43</v>
      </c>
      <c r="R2776">
        <v>2475.91</v>
      </c>
      <c r="S2776">
        <v>39.549999999999997</v>
      </c>
      <c r="T2776">
        <v>617.51</v>
      </c>
      <c r="U2776">
        <v>38.82</v>
      </c>
      <c r="V2776">
        <v>1731</v>
      </c>
      <c r="W2776">
        <v>29.4</v>
      </c>
    </row>
    <row r="2777" spans="1:23" x14ac:dyDescent="0.25">
      <c r="A2777" t="s">
        <v>578</v>
      </c>
      <c r="B2777">
        <v>2924</v>
      </c>
      <c r="C2777" t="s">
        <v>3401</v>
      </c>
      <c r="D2777" s="3">
        <v>41132</v>
      </c>
      <c r="E2777">
        <v>2227858.3557600002</v>
      </c>
      <c r="F2777">
        <v>1373377.1970200001</v>
      </c>
      <c r="G2777" t="s">
        <v>528</v>
      </c>
      <c r="H2777" t="s">
        <v>529</v>
      </c>
      <c r="I2777" t="s">
        <v>380</v>
      </c>
      <c r="J2777" t="s">
        <v>373</v>
      </c>
      <c r="K2777">
        <v>-84.392840000000007</v>
      </c>
      <c r="L2777">
        <v>33.775309999999998</v>
      </c>
      <c r="M2777" t="s">
        <v>374</v>
      </c>
      <c r="N2777">
        <v>10.8</v>
      </c>
      <c r="O2777">
        <v>42</v>
      </c>
      <c r="P2777">
        <v>27</v>
      </c>
      <c r="Q2777">
        <v>36</v>
      </c>
      <c r="R2777">
        <v>2250.41</v>
      </c>
      <c r="S2777">
        <v>33.53</v>
      </c>
      <c r="T2777">
        <v>276.02</v>
      </c>
      <c r="U2777">
        <v>20.66</v>
      </c>
      <c r="V2777">
        <v>1023</v>
      </c>
      <c r="W2777">
        <v>26.72</v>
      </c>
    </row>
    <row r="2778" spans="1:23" x14ac:dyDescent="0.25">
      <c r="A2778" t="s">
        <v>578</v>
      </c>
      <c r="B2778">
        <v>2925</v>
      </c>
      <c r="C2778" t="s">
        <v>3402</v>
      </c>
      <c r="D2778" s="3">
        <v>41132</v>
      </c>
      <c r="E2778">
        <v>2227852.4518300002</v>
      </c>
      <c r="F2778">
        <v>1373366.90995</v>
      </c>
      <c r="G2778" t="s">
        <v>760</v>
      </c>
      <c r="H2778" t="s">
        <v>196</v>
      </c>
      <c r="I2778" t="s">
        <v>380</v>
      </c>
      <c r="J2778" t="s">
        <v>399</v>
      </c>
      <c r="K2778">
        <v>-84.392859999999999</v>
      </c>
      <c r="L2778">
        <v>33.775280000000002</v>
      </c>
      <c r="M2778" t="s">
        <v>374</v>
      </c>
      <c r="N2778">
        <v>37.299999999999997</v>
      </c>
      <c r="O2778">
        <v>81</v>
      </c>
      <c r="P2778">
        <v>56</v>
      </c>
      <c r="Q2778">
        <v>1</v>
      </c>
      <c r="R2778">
        <v>3756.17</v>
      </c>
      <c r="S2778">
        <v>35.32</v>
      </c>
      <c r="T2778">
        <v>3344.68</v>
      </c>
      <c r="U2778">
        <v>62.04</v>
      </c>
      <c r="V2778">
        <v>9000</v>
      </c>
      <c r="W2778">
        <v>44.6</v>
      </c>
    </row>
    <row r="2779" spans="1:23" x14ac:dyDescent="0.25">
      <c r="A2779" t="s">
        <v>578</v>
      </c>
      <c r="B2779">
        <v>2926</v>
      </c>
      <c r="C2779" t="s">
        <v>3403</v>
      </c>
      <c r="D2779" s="3">
        <v>41132</v>
      </c>
      <c r="E2779">
        <v>2227852.7872100002</v>
      </c>
      <c r="F2779">
        <v>1373362.21456</v>
      </c>
      <c r="G2779" t="s">
        <v>1658</v>
      </c>
      <c r="H2779" t="s">
        <v>1659</v>
      </c>
      <c r="I2779" t="s">
        <v>380</v>
      </c>
      <c r="J2779" t="s">
        <v>381</v>
      </c>
      <c r="K2779">
        <v>-84.392849999999996</v>
      </c>
      <c r="L2779">
        <v>33.775269999999999</v>
      </c>
      <c r="M2779" t="s">
        <v>374</v>
      </c>
      <c r="N2779">
        <v>10.1</v>
      </c>
      <c r="O2779">
        <v>33</v>
      </c>
      <c r="P2779">
        <v>17</v>
      </c>
      <c r="Q2779">
        <v>24</v>
      </c>
      <c r="R2779">
        <v>682.86</v>
      </c>
      <c r="S2779">
        <v>10.16</v>
      </c>
      <c r="T2779">
        <v>296.45999999999998</v>
      </c>
      <c r="U2779">
        <v>24.91</v>
      </c>
      <c r="V2779">
        <v>1275</v>
      </c>
      <c r="W2779">
        <v>8.11</v>
      </c>
    </row>
    <row r="2780" spans="1:23" x14ac:dyDescent="0.25">
      <c r="A2780" t="s">
        <v>578</v>
      </c>
      <c r="B2780">
        <v>2927</v>
      </c>
      <c r="C2780" t="s">
        <v>3404</v>
      </c>
      <c r="D2780" s="3">
        <v>41132</v>
      </c>
      <c r="E2780">
        <v>2227838.5343200001</v>
      </c>
      <c r="F2780">
        <v>1373336.6478299999</v>
      </c>
      <c r="G2780" t="s">
        <v>398</v>
      </c>
      <c r="H2780" t="s">
        <v>154</v>
      </c>
      <c r="I2780" t="s">
        <v>380</v>
      </c>
      <c r="J2780" t="s">
        <v>381</v>
      </c>
      <c r="K2780">
        <v>-84.392899999999997</v>
      </c>
      <c r="L2780">
        <v>33.775199999999998</v>
      </c>
      <c r="M2780" t="s">
        <v>374</v>
      </c>
      <c r="N2780">
        <v>13.2</v>
      </c>
      <c r="O2780">
        <v>52</v>
      </c>
      <c r="P2780">
        <v>46</v>
      </c>
      <c r="Q2780">
        <v>37</v>
      </c>
      <c r="R2780">
        <v>3077.4</v>
      </c>
      <c r="S2780">
        <v>43.83</v>
      </c>
      <c r="T2780">
        <v>594.32000000000005</v>
      </c>
      <c r="U2780">
        <v>38.32</v>
      </c>
      <c r="V2780">
        <v>1682</v>
      </c>
      <c r="W2780">
        <v>36.54</v>
      </c>
    </row>
    <row r="2781" spans="1:23" x14ac:dyDescent="0.25">
      <c r="A2781" t="s">
        <v>578</v>
      </c>
      <c r="B2781">
        <v>2928</v>
      </c>
      <c r="C2781" t="s">
        <v>3405</v>
      </c>
      <c r="D2781" s="3">
        <v>41132</v>
      </c>
      <c r="E2781">
        <v>2227873.3590000002</v>
      </c>
      <c r="F2781">
        <v>1373314.0391599999</v>
      </c>
      <c r="G2781" t="s">
        <v>398</v>
      </c>
      <c r="H2781" t="s">
        <v>154</v>
      </c>
      <c r="I2781" t="s">
        <v>380</v>
      </c>
      <c r="J2781" t="s">
        <v>381</v>
      </c>
      <c r="K2781">
        <v>-84.392790000000005</v>
      </c>
      <c r="L2781">
        <v>33.775129999999997</v>
      </c>
      <c r="M2781" t="s">
        <v>374</v>
      </c>
      <c r="N2781">
        <v>23.9</v>
      </c>
      <c r="O2781">
        <v>76</v>
      </c>
      <c r="P2781">
        <v>61</v>
      </c>
      <c r="Q2781">
        <v>52</v>
      </c>
      <c r="R2781">
        <v>6610.33</v>
      </c>
      <c r="S2781">
        <v>94.16</v>
      </c>
      <c r="T2781">
        <v>2668.98</v>
      </c>
      <c r="U2781">
        <v>94.23</v>
      </c>
      <c r="V2781">
        <v>4453</v>
      </c>
      <c r="W2781">
        <v>78.489999999999995</v>
      </c>
    </row>
    <row r="2782" spans="1:23" x14ac:dyDescent="0.25">
      <c r="A2782" t="s">
        <v>578</v>
      </c>
      <c r="B2782">
        <v>2929</v>
      </c>
      <c r="C2782" t="s">
        <v>3406</v>
      </c>
      <c r="D2782" s="3">
        <v>41132</v>
      </c>
      <c r="E2782">
        <v>2227876.5847399998</v>
      </c>
      <c r="F2782">
        <v>1373317.85139</v>
      </c>
      <c r="G2782" t="s">
        <v>511</v>
      </c>
      <c r="H2782" t="s">
        <v>512</v>
      </c>
      <c r="I2782" t="s">
        <v>380</v>
      </c>
      <c r="J2782" t="s">
        <v>373</v>
      </c>
      <c r="K2782">
        <v>-84.392780000000002</v>
      </c>
      <c r="L2782">
        <v>33.77514</v>
      </c>
      <c r="M2782" t="s">
        <v>374</v>
      </c>
      <c r="N2782">
        <v>16</v>
      </c>
      <c r="O2782">
        <v>53</v>
      </c>
      <c r="P2782">
        <v>21</v>
      </c>
      <c r="Q2782">
        <v>36</v>
      </c>
      <c r="R2782">
        <v>1312.44</v>
      </c>
      <c r="S2782">
        <v>25.42</v>
      </c>
      <c r="T2782">
        <v>986.81</v>
      </c>
      <c r="U2782">
        <v>51.08</v>
      </c>
      <c r="V2782">
        <v>2036</v>
      </c>
      <c r="W2782">
        <v>15.58</v>
      </c>
    </row>
    <row r="2783" spans="1:23" x14ac:dyDescent="0.25">
      <c r="A2783" t="s">
        <v>578</v>
      </c>
      <c r="B2783">
        <v>2930</v>
      </c>
      <c r="C2783" t="s">
        <v>3407</v>
      </c>
      <c r="D2783" s="3">
        <v>41132</v>
      </c>
      <c r="E2783">
        <v>2227883.9159499998</v>
      </c>
      <c r="F2783">
        <v>1373313.1594199999</v>
      </c>
      <c r="G2783" t="s">
        <v>511</v>
      </c>
      <c r="H2783" t="s">
        <v>512</v>
      </c>
      <c r="I2783" t="s">
        <v>380</v>
      </c>
      <c r="J2783" t="s">
        <v>373</v>
      </c>
      <c r="K2783">
        <v>-84.392750000000007</v>
      </c>
      <c r="L2783">
        <v>33.775129999999997</v>
      </c>
      <c r="M2783" t="s">
        <v>374</v>
      </c>
      <c r="N2783">
        <v>14.4</v>
      </c>
      <c r="O2783">
        <v>46</v>
      </c>
      <c r="P2783">
        <v>33</v>
      </c>
      <c r="Q2783">
        <v>35</v>
      </c>
      <c r="R2783">
        <v>1867.97</v>
      </c>
      <c r="S2783">
        <v>36.18</v>
      </c>
      <c r="T2783">
        <v>750.81</v>
      </c>
      <c r="U2783">
        <v>43.32</v>
      </c>
      <c r="V2783">
        <v>1736</v>
      </c>
      <c r="W2783">
        <v>22.18</v>
      </c>
    </row>
    <row r="2784" spans="1:23" x14ac:dyDescent="0.25">
      <c r="A2784" t="s">
        <v>578</v>
      </c>
      <c r="B2784">
        <v>2931</v>
      </c>
      <c r="C2784" t="s">
        <v>3408</v>
      </c>
      <c r="D2784" s="3">
        <v>41132</v>
      </c>
      <c r="E2784">
        <v>2227885.0215400001</v>
      </c>
      <c r="F2784">
        <v>1373327.20233</v>
      </c>
      <c r="G2784" t="s">
        <v>414</v>
      </c>
      <c r="H2784" t="s">
        <v>142</v>
      </c>
      <c r="I2784" t="s">
        <v>380</v>
      </c>
      <c r="J2784" t="s">
        <v>381</v>
      </c>
      <c r="K2784">
        <v>-84.392750000000007</v>
      </c>
      <c r="L2784">
        <v>33.775170000000003</v>
      </c>
      <c r="M2784" t="s">
        <v>374</v>
      </c>
      <c r="N2784">
        <v>6.3</v>
      </c>
      <c r="O2784">
        <v>25</v>
      </c>
      <c r="P2784">
        <v>15</v>
      </c>
      <c r="Q2784">
        <v>16</v>
      </c>
      <c r="R2784">
        <v>505.04</v>
      </c>
      <c r="S2784">
        <v>8</v>
      </c>
      <c r="T2784">
        <v>122.91</v>
      </c>
      <c r="U2784">
        <v>14.86</v>
      </c>
      <c r="V2784">
        <v>730</v>
      </c>
      <c r="W2784">
        <v>10.42</v>
      </c>
    </row>
    <row r="2785" spans="1:23" x14ac:dyDescent="0.25">
      <c r="A2785" t="s">
        <v>578</v>
      </c>
      <c r="B2785">
        <v>2932</v>
      </c>
      <c r="C2785" t="s">
        <v>3409</v>
      </c>
      <c r="D2785" s="3">
        <v>41132</v>
      </c>
      <c r="E2785">
        <v>2227887.07449</v>
      </c>
      <c r="F2785">
        <v>1373332.1880600001</v>
      </c>
      <c r="G2785" t="s">
        <v>760</v>
      </c>
      <c r="H2785" t="s">
        <v>196</v>
      </c>
      <c r="I2785" t="s">
        <v>380</v>
      </c>
      <c r="J2785" t="s">
        <v>381</v>
      </c>
      <c r="K2785">
        <v>-84.392740000000003</v>
      </c>
      <c r="L2785">
        <v>33.775179999999999</v>
      </c>
      <c r="M2785" t="s">
        <v>374</v>
      </c>
      <c r="N2785">
        <v>27.1</v>
      </c>
      <c r="O2785">
        <v>79</v>
      </c>
      <c r="P2785">
        <v>49</v>
      </c>
      <c r="Q2785">
        <v>30</v>
      </c>
      <c r="R2785">
        <v>4231.51</v>
      </c>
      <c r="S2785">
        <v>39.79</v>
      </c>
      <c r="T2785">
        <v>1872.39</v>
      </c>
      <c r="U2785">
        <v>45.9</v>
      </c>
      <c r="V2785">
        <v>5244</v>
      </c>
      <c r="W2785">
        <v>50.25</v>
      </c>
    </row>
    <row r="2786" spans="1:23" x14ac:dyDescent="0.25">
      <c r="A2786" t="s">
        <v>578</v>
      </c>
      <c r="B2786">
        <v>2933</v>
      </c>
      <c r="C2786" t="s">
        <v>3410</v>
      </c>
      <c r="D2786" s="3">
        <v>41132</v>
      </c>
      <c r="E2786">
        <v>2227890.5938300001</v>
      </c>
      <c r="F2786">
        <v>1373336.2939599999</v>
      </c>
      <c r="G2786" t="s">
        <v>760</v>
      </c>
      <c r="H2786" t="s">
        <v>196</v>
      </c>
      <c r="I2786" t="s">
        <v>407</v>
      </c>
      <c r="J2786" t="s">
        <v>399</v>
      </c>
      <c r="K2786">
        <v>-84.39273</v>
      </c>
      <c r="L2786">
        <v>33.775199999999998</v>
      </c>
      <c r="M2786" t="s">
        <v>374</v>
      </c>
      <c r="N2786">
        <v>19.2</v>
      </c>
      <c r="O2786">
        <v>46</v>
      </c>
      <c r="P2786">
        <v>29</v>
      </c>
      <c r="Q2786">
        <v>22</v>
      </c>
      <c r="R2786">
        <v>1172.19</v>
      </c>
      <c r="S2786">
        <v>11.02</v>
      </c>
      <c r="T2786">
        <v>639.14</v>
      </c>
      <c r="U2786">
        <v>22.8</v>
      </c>
      <c r="V2786">
        <v>2873</v>
      </c>
      <c r="W2786">
        <v>13.92</v>
      </c>
    </row>
    <row r="2787" spans="1:23" x14ac:dyDescent="0.25">
      <c r="A2787" t="s">
        <v>578</v>
      </c>
      <c r="B2787">
        <v>2934</v>
      </c>
      <c r="C2787" t="s">
        <v>3411</v>
      </c>
      <c r="D2787" s="3">
        <v>41132</v>
      </c>
      <c r="E2787">
        <v>2227900.2240900001</v>
      </c>
      <c r="F2787">
        <v>1373347.2134799999</v>
      </c>
      <c r="G2787" t="s">
        <v>511</v>
      </c>
      <c r="H2787" t="s">
        <v>512</v>
      </c>
      <c r="I2787" t="s">
        <v>380</v>
      </c>
      <c r="J2787" t="s">
        <v>381</v>
      </c>
      <c r="K2787">
        <v>-84.392700000000005</v>
      </c>
      <c r="L2787">
        <v>33.775230000000001</v>
      </c>
      <c r="M2787" t="s">
        <v>374</v>
      </c>
      <c r="N2787">
        <v>8.5</v>
      </c>
      <c r="O2787">
        <v>43</v>
      </c>
      <c r="P2787">
        <v>28</v>
      </c>
      <c r="Q2787">
        <v>38</v>
      </c>
      <c r="R2787">
        <v>1759.68</v>
      </c>
      <c r="S2787">
        <v>34.08</v>
      </c>
      <c r="T2787">
        <v>205.89</v>
      </c>
      <c r="U2787">
        <v>20.170000000000002</v>
      </c>
      <c r="V2787">
        <v>952</v>
      </c>
      <c r="W2787">
        <v>20.9</v>
      </c>
    </row>
    <row r="2788" spans="1:23" x14ac:dyDescent="0.25">
      <c r="A2788" t="s">
        <v>578</v>
      </c>
      <c r="B2788">
        <v>2935</v>
      </c>
      <c r="C2788" t="s">
        <v>3412</v>
      </c>
      <c r="D2788" s="3">
        <v>41132</v>
      </c>
      <c r="E2788">
        <v>2227906.0181499999</v>
      </c>
      <c r="F2788">
        <v>1373354.3708599999</v>
      </c>
      <c r="G2788" t="s">
        <v>511</v>
      </c>
      <c r="H2788" t="s">
        <v>512</v>
      </c>
      <c r="I2788" t="s">
        <v>380</v>
      </c>
      <c r="J2788" t="s">
        <v>381</v>
      </c>
      <c r="K2788">
        <v>-84.392679999999999</v>
      </c>
      <c r="L2788">
        <v>33.77525</v>
      </c>
      <c r="M2788" t="s">
        <v>374</v>
      </c>
      <c r="N2788">
        <v>19.8</v>
      </c>
      <c r="O2788">
        <v>84</v>
      </c>
      <c r="P2788">
        <v>44</v>
      </c>
      <c r="Q2788">
        <v>41</v>
      </c>
      <c r="R2788">
        <v>4236.24</v>
      </c>
      <c r="S2788">
        <v>82.06</v>
      </c>
      <c r="T2788">
        <v>1760.7</v>
      </c>
      <c r="U2788">
        <v>72.8</v>
      </c>
      <c r="V2788">
        <v>3025</v>
      </c>
      <c r="W2788">
        <v>50.3</v>
      </c>
    </row>
    <row r="2789" spans="1:23" x14ac:dyDescent="0.25">
      <c r="A2789" t="s">
        <v>578</v>
      </c>
      <c r="B2789">
        <v>2936</v>
      </c>
      <c r="C2789" t="s">
        <v>3413</v>
      </c>
      <c r="D2789" s="3">
        <v>41132</v>
      </c>
      <c r="E2789">
        <v>2227917.5298299999</v>
      </c>
      <c r="F2789">
        <v>1373367.54213</v>
      </c>
      <c r="G2789" t="s">
        <v>549</v>
      </c>
      <c r="H2789" t="s">
        <v>550</v>
      </c>
      <c r="I2789" t="s">
        <v>407</v>
      </c>
      <c r="J2789" t="s">
        <v>373</v>
      </c>
      <c r="K2789">
        <v>-84.39264</v>
      </c>
      <c r="L2789">
        <v>33.775280000000002</v>
      </c>
      <c r="M2789" t="s">
        <v>374</v>
      </c>
      <c r="N2789">
        <v>6.9</v>
      </c>
      <c r="O2789">
        <v>19</v>
      </c>
      <c r="P2789">
        <v>16</v>
      </c>
      <c r="Q2789">
        <v>27</v>
      </c>
      <c r="R2789">
        <v>871.45</v>
      </c>
      <c r="S2789">
        <v>13.85</v>
      </c>
      <c r="T2789">
        <v>133.84</v>
      </c>
      <c r="U2789">
        <v>16.2</v>
      </c>
      <c r="V2789">
        <v>734</v>
      </c>
      <c r="W2789">
        <v>10.35</v>
      </c>
    </row>
    <row r="2790" spans="1:23" x14ac:dyDescent="0.25">
      <c r="A2790" t="s">
        <v>578</v>
      </c>
      <c r="B2790">
        <v>2937</v>
      </c>
      <c r="C2790" t="s">
        <v>3414</v>
      </c>
      <c r="D2790" s="3">
        <v>41134</v>
      </c>
      <c r="E2790">
        <v>2227916.8481800002</v>
      </c>
      <c r="F2790">
        <v>1373369.24627</v>
      </c>
      <c r="G2790" t="s">
        <v>528</v>
      </c>
      <c r="H2790" t="s">
        <v>529</v>
      </c>
      <c r="I2790" t="s">
        <v>380</v>
      </c>
      <c r="J2790" t="s">
        <v>381</v>
      </c>
      <c r="K2790">
        <v>-84.39264</v>
      </c>
      <c r="L2790">
        <v>33.775289999999998</v>
      </c>
      <c r="M2790" t="s">
        <v>374</v>
      </c>
      <c r="N2790">
        <v>4.5</v>
      </c>
      <c r="O2790">
        <v>27</v>
      </c>
      <c r="P2790">
        <v>29</v>
      </c>
      <c r="Q2790">
        <v>27</v>
      </c>
      <c r="R2790">
        <v>1681.43</v>
      </c>
      <c r="S2790">
        <v>25.04</v>
      </c>
      <c r="T2790">
        <v>33.799999999999997</v>
      </c>
      <c r="U2790">
        <v>6.26</v>
      </c>
      <c r="V2790">
        <v>153</v>
      </c>
      <c r="W2790">
        <v>19.97</v>
      </c>
    </row>
    <row r="2791" spans="1:23" x14ac:dyDescent="0.25">
      <c r="A2791" t="s">
        <v>578</v>
      </c>
      <c r="B2791">
        <v>2938</v>
      </c>
      <c r="C2791" t="s">
        <v>3415</v>
      </c>
      <c r="D2791" s="3">
        <v>41134</v>
      </c>
      <c r="E2791">
        <v>2227921.9605899998</v>
      </c>
      <c r="F2791">
        <v>1373372.9953699999</v>
      </c>
      <c r="G2791" t="s">
        <v>511</v>
      </c>
      <c r="H2791" t="s">
        <v>512</v>
      </c>
      <c r="I2791" t="s">
        <v>380</v>
      </c>
      <c r="J2791" t="s">
        <v>381</v>
      </c>
      <c r="K2791">
        <v>-84.392629999999997</v>
      </c>
      <c r="L2791">
        <v>33.775300000000001</v>
      </c>
      <c r="M2791" t="s">
        <v>374</v>
      </c>
      <c r="N2791">
        <v>21.9</v>
      </c>
      <c r="O2791">
        <v>71</v>
      </c>
      <c r="P2791">
        <v>51</v>
      </c>
      <c r="Q2791">
        <v>64</v>
      </c>
      <c r="R2791">
        <v>7764.01</v>
      </c>
      <c r="S2791">
        <v>150.38</v>
      </c>
      <c r="T2791">
        <v>2198.0700000000002</v>
      </c>
      <c r="U2791">
        <v>82.72</v>
      </c>
      <c r="V2791">
        <v>3593</v>
      </c>
      <c r="W2791">
        <v>92.19</v>
      </c>
    </row>
    <row r="2792" spans="1:23" x14ac:dyDescent="0.25">
      <c r="A2792" t="s">
        <v>578</v>
      </c>
      <c r="B2792">
        <v>2939</v>
      </c>
      <c r="C2792" t="s">
        <v>3416</v>
      </c>
      <c r="D2792" s="3">
        <v>41134</v>
      </c>
      <c r="E2792">
        <v>2227933.5487199998</v>
      </c>
      <c r="F2792">
        <v>1373384.2426799999</v>
      </c>
      <c r="G2792" t="s">
        <v>500</v>
      </c>
      <c r="H2792" t="s">
        <v>501</v>
      </c>
      <c r="I2792" t="s">
        <v>372</v>
      </c>
      <c r="J2792" t="s">
        <v>381</v>
      </c>
      <c r="K2792">
        <v>-84.392589999999998</v>
      </c>
      <c r="L2792">
        <v>33.775329999999997</v>
      </c>
      <c r="M2792" t="s">
        <v>374</v>
      </c>
      <c r="N2792">
        <v>4.5999999999999996</v>
      </c>
      <c r="O2792">
        <v>51</v>
      </c>
      <c r="P2792">
        <v>30</v>
      </c>
      <c r="Q2792">
        <v>31</v>
      </c>
      <c r="R2792">
        <v>1955.48</v>
      </c>
      <c r="S2792">
        <v>54.08</v>
      </c>
      <c r="T2792">
        <v>74.739999999999995</v>
      </c>
      <c r="U2792">
        <v>8.73</v>
      </c>
      <c r="V2792">
        <v>425</v>
      </c>
      <c r="W2792">
        <v>40.36</v>
      </c>
    </row>
    <row r="2793" spans="1:23" x14ac:dyDescent="0.25">
      <c r="A2793" t="s">
        <v>578</v>
      </c>
      <c r="B2793">
        <v>2940</v>
      </c>
      <c r="C2793" t="s">
        <v>3417</v>
      </c>
      <c r="D2793" s="3">
        <v>41134</v>
      </c>
      <c r="E2793">
        <v>2227933.2078900002</v>
      </c>
      <c r="F2793">
        <v>1373391.4000500001</v>
      </c>
      <c r="G2793" t="s">
        <v>405</v>
      </c>
      <c r="H2793" t="s">
        <v>406</v>
      </c>
      <c r="I2793" t="s">
        <v>407</v>
      </c>
      <c r="J2793" t="s">
        <v>399</v>
      </c>
      <c r="K2793">
        <v>-84.392589999999998</v>
      </c>
      <c r="L2793">
        <v>33.775350000000003</v>
      </c>
      <c r="M2793" t="s">
        <v>374</v>
      </c>
      <c r="N2793">
        <v>7.9</v>
      </c>
      <c r="O2793">
        <v>36</v>
      </c>
      <c r="P2793">
        <v>20</v>
      </c>
      <c r="Q2793">
        <v>29</v>
      </c>
      <c r="R2793">
        <v>156.08000000000001</v>
      </c>
      <c r="S2793">
        <v>1.85</v>
      </c>
      <c r="T2793">
        <v>354</v>
      </c>
      <c r="U2793">
        <v>19.36</v>
      </c>
      <c r="V2793">
        <v>762</v>
      </c>
      <c r="W2793">
        <v>1.85</v>
      </c>
    </row>
    <row r="2794" spans="1:23" x14ac:dyDescent="0.25">
      <c r="A2794" t="s">
        <v>578</v>
      </c>
      <c r="B2794">
        <v>2941</v>
      </c>
      <c r="C2794" t="s">
        <v>3418</v>
      </c>
      <c r="D2794" s="3">
        <v>41134</v>
      </c>
      <c r="E2794">
        <v>2227940.0244399998</v>
      </c>
      <c r="F2794">
        <v>1373386.9693</v>
      </c>
      <c r="G2794" t="s">
        <v>463</v>
      </c>
      <c r="H2794" t="s">
        <v>464</v>
      </c>
      <c r="I2794" t="s">
        <v>380</v>
      </c>
      <c r="J2794" t="s">
        <v>373</v>
      </c>
      <c r="K2794">
        <v>-84.392570000000006</v>
      </c>
      <c r="L2794">
        <v>33.775329999999997</v>
      </c>
      <c r="M2794" t="s">
        <v>374</v>
      </c>
      <c r="N2794">
        <v>6.1</v>
      </c>
      <c r="O2794">
        <v>29</v>
      </c>
      <c r="P2794">
        <v>12</v>
      </c>
      <c r="Q2794">
        <v>19</v>
      </c>
      <c r="R2794">
        <v>520.65</v>
      </c>
      <c r="S2794">
        <v>7.98</v>
      </c>
      <c r="T2794">
        <v>212.92</v>
      </c>
      <c r="U2794">
        <v>19.09</v>
      </c>
      <c r="V2794">
        <v>938</v>
      </c>
      <c r="W2794">
        <v>6.18</v>
      </c>
    </row>
    <row r="2795" spans="1:23" x14ac:dyDescent="0.25">
      <c r="A2795" t="s">
        <v>578</v>
      </c>
      <c r="B2795">
        <v>2942</v>
      </c>
      <c r="C2795" t="s">
        <v>3419</v>
      </c>
      <c r="D2795" s="3">
        <v>41134</v>
      </c>
      <c r="E2795">
        <v>2227946.8409899999</v>
      </c>
      <c r="F2795">
        <v>1373395.14916</v>
      </c>
      <c r="G2795" t="s">
        <v>463</v>
      </c>
      <c r="H2795" t="s">
        <v>464</v>
      </c>
      <c r="I2795" t="s">
        <v>380</v>
      </c>
      <c r="J2795" t="s">
        <v>373</v>
      </c>
      <c r="K2795">
        <v>-84.39255</v>
      </c>
      <c r="L2795">
        <v>33.775359999999999</v>
      </c>
      <c r="M2795" t="s">
        <v>374</v>
      </c>
      <c r="N2795">
        <v>5</v>
      </c>
      <c r="O2795">
        <v>29</v>
      </c>
      <c r="P2795">
        <v>19</v>
      </c>
      <c r="Q2795">
        <v>26</v>
      </c>
      <c r="R2795">
        <v>1009.33</v>
      </c>
      <c r="S2795">
        <v>15.48</v>
      </c>
      <c r="T2795">
        <v>154.97999999999999</v>
      </c>
      <c r="U2795">
        <v>15.9</v>
      </c>
      <c r="V2795">
        <v>831</v>
      </c>
      <c r="W2795">
        <v>11.99</v>
      </c>
    </row>
    <row r="2796" spans="1:23" x14ac:dyDescent="0.25">
      <c r="A2796" t="s">
        <v>578</v>
      </c>
      <c r="B2796">
        <v>2943</v>
      </c>
      <c r="C2796" t="s">
        <v>3420</v>
      </c>
      <c r="D2796" s="3">
        <v>41134</v>
      </c>
      <c r="E2796">
        <v>2227949.2267800001</v>
      </c>
      <c r="F2796">
        <v>1373406.39646</v>
      </c>
      <c r="G2796" t="s">
        <v>463</v>
      </c>
      <c r="H2796" t="s">
        <v>464</v>
      </c>
      <c r="I2796" t="s">
        <v>380</v>
      </c>
      <c r="J2796" t="s">
        <v>373</v>
      </c>
      <c r="K2796">
        <v>-84.392539999999997</v>
      </c>
      <c r="L2796">
        <v>33.775390000000002</v>
      </c>
      <c r="M2796" t="s">
        <v>374</v>
      </c>
      <c r="N2796">
        <v>5.6</v>
      </c>
      <c r="O2796">
        <v>27</v>
      </c>
      <c r="P2796">
        <v>28</v>
      </c>
      <c r="Q2796">
        <v>31</v>
      </c>
      <c r="R2796">
        <v>2543.4</v>
      </c>
      <c r="S2796">
        <v>39</v>
      </c>
      <c r="T2796">
        <v>185.92</v>
      </c>
      <c r="U2796">
        <v>17.64</v>
      </c>
      <c r="V2796">
        <v>891</v>
      </c>
      <c r="W2796">
        <v>30.2</v>
      </c>
    </row>
    <row r="2797" spans="1:23" x14ac:dyDescent="0.25">
      <c r="A2797" t="s">
        <v>578</v>
      </c>
      <c r="B2797">
        <v>2944</v>
      </c>
      <c r="C2797" t="s">
        <v>3421</v>
      </c>
      <c r="D2797" s="3">
        <v>41134</v>
      </c>
      <c r="E2797">
        <v>2227959.1107800002</v>
      </c>
      <c r="F2797">
        <v>1373405.03315</v>
      </c>
      <c r="G2797" t="s">
        <v>463</v>
      </c>
      <c r="H2797" t="s">
        <v>464</v>
      </c>
      <c r="I2797" t="s">
        <v>380</v>
      </c>
      <c r="J2797" t="s">
        <v>373</v>
      </c>
      <c r="K2797">
        <v>-84.392499999999998</v>
      </c>
      <c r="L2797">
        <v>33.775379999999998</v>
      </c>
      <c r="M2797" t="s">
        <v>374</v>
      </c>
      <c r="N2797">
        <v>7.6</v>
      </c>
      <c r="O2797">
        <v>28</v>
      </c>
      <c r="P2797">
        <v>16</v>
      </c>
      <c r="Q2797">
        <v>24</v>
      </c>
      <c r="R2797">
        <v>1296.6199999999999</v>
      </c>
      <c r="S2797">
        <v>19.89</v>
      </c>
      <c r="T2797">
        <v>285.83</v>
      </c>
      <c r="U2797">
        <v>22.62</v>
      </c>
      <c r="V2797">
        <v>1068</v>
      </c>
      <c r="W2797">
        <v>15.4</v>
      </c>
    </row>
    <row r="2798" spans="1:23" x14ac:dyDescent="0.25">
      <c r="A2798" t="s">
        <v>578</v>
      </c>
      <c r="B2798">
        <v>2945</v>
      </c>
      <c r="C2798" t="s">
        <v>3422</v>
      </c>
      <c r="D2798" s="3">
        <v>41134</v>
      </c>
      <c r="E2798">
        <v>2227958.7699500001</v>
      </c>
      <c r="F2798">
        <v>1373394.8083299999</v>
      </c>
      <c r="G2798" t="s">
        <v>463</v>
      </c>
      <c r="H2798" t="s">
        <v>464</v>
      </c>
      <c r="I2798" t="s">
        <v>380</v>
      </c>
      <c r="J2798" t="s">
        <v>373</v>
      </c>
      <c r="K2798">
        <v>-84.392510000000001</v>
      </c>
      <c r="L2798">
        <v>33.775359999999999</v>
      </c>
      <c r="M2798" t="s">
        <v>374</v>
      </c>
      <c r="N2798">
        <v>5.9</v>
      </c>
      <c r="O2798">
        <v>26</v>
      </c>
      <c r="P2798">
        <v>27</v>
      </c>
      <c r="Q2798">
        <v>29</v>
      </c>
      <c r="R2798">
        <v>2389.48</v>
      </c>
      <c r="S2798">
        <v>36.64</v>
      </c>
      <c r="T2798">
        <v>379.72</v>
      </c>
      <c r="U2798">
        <v>26.68</v>
      </c>
      <c r="V2798">
        <v>1229</v>
      </c>
      <c r="W2798">
        <v>28.37</v>
      </c>
    </row>
    <row r="2799" spans="1:23" x14ac:dyDescent="0.25">
      <c r="A2799" t="s">
        <v>578</v>
      </c>
      <c r="B2799">
        <v>2946</v>
      </c>
      <c r="C2799" t="s">
        <v>3423</v>
      </c>
      <c r="D2799" s="3">
        <v>41134</v>
      </c>
      <c r="E2799">
        <v>2227944.4552000002</v>
      </c>
      <c r="F2799">
        <v>1373368.5646200001</v>
      </c>
      <c r="G2799" t="s">
        <v>459</v>
      </c>
      <c r="H2799" t="s">
        <v>460</v>
      </c>
      <c r="I2799" t="s">
        <v>380</v>
      </c>
      <c r="J2799" t="s">
        <v>381</v>
      </c>
      <c r="K2799">
        <v>-84.39255</v>
      </c>
      <c r="L2799">
        <v>33.775280000000002</v>
      </c>
      <c r="M2799" t="s">
        <v>374</v>
      </c>
      <c r="N2799">
        <v>6.8</v>
      </c>
      <c r="O2799">
        <v>17</v>
      </c>
      <c r="P2799">
        <v>10</v>
      </c>
      <c r="Q2799">
        <v>10</v>
      </c>
      <c r="R2799">
        <v>216.68</v>
      </c>
      <c r="S2799">
        <v>5.93</v>
      </c>
      <c r="T2799">
        <v>105.87</v>
      </c>
      <c r="U2799">
        <v>12.52</v>
      </c>
      <c r="V2799">
        <v>777</v>
      </c>
      <c r="W2799">
        <v>4.47</v>
      </c>
    </row>
    <row r="2800" spans="1:23" x14ac:dyDescent="0.25">
      <c r="A2800" t="s">
        <v>578</v>
      </c>
      <c r="B2800">
        <v>2947</v>
      </c>
      <c r="C2800" t="s">
        <v>3424</v>
      </c>
      <c r="D2800" s="3">
        <v>41134</v>
      </c>
      <c r="E2800">
        <v>2227950.5900900001</v>
      </c>
      <c r="F2800">
        <v>1373366.17882</v>
      </c>
      <c r="G2800" t="s">
        <v>463</v>
      </c>
      <c r="H2800" t="s">
        <v>464</v>
      </c>
      <c r="I2800" t="s">
        <v>372</v>
      </c>
      <c r="J2800" t="s">
        <v>381</v>
      </c>
      <c r="K2800">
        <v>-84.392529999999994</v>
      </c>
      <c r="L2800">
        <v>33.775280000000002</v>
      </c>
      <c r="M2800" t="s">
        <v>374</v>
      </c>
      <c r="N2800">
        <v>2.9</v>
      </c>
      <c r="O2800">
        <v>20</v>
      </c>
      <c r="P2800">
        <v>20</v>
      </c>
      <c r="Q2800">
        <v>20</v>
      </c>
      <c r="R2800">
        <v>840.77</v>
      </c>
      <c r="S2800">
        <v>12.9</v>
      </c>
      <c r="T2800">
        <v>45.64</v>
      </c>
      <c r="U2800">
        <v>7.85</v>
      </c>
      <c r="V2800">
        <v>270</v>
      </c>
      <c r="W2800">
        <v>9.98</v>
      </c>
    </row>
    <row r="2801" spans="1:23" x14ac:dyDescent="0.25">
      <c r="A2801" t="s">
        <v>578</v>
      </c>
      <c r="B2801">
        <v>2948</v>
      </c>
      <c r="C2801" t="s">
        <v>3425</v>
      </c>
      <c r="D2801" s="3">
        <v>41134</v>
      </c>
      <c r="E2801">
        <v>2227978.1971200001</v>
      </c>
      <c r="F2801">
        <v>1373381.8568899999</v>
      </c>
      <c r="G2801" t="s">
        <v>463</v>
      </c>
      <c r="H2801" t="s">
        <v>464</v>
      </c>
      <c r="I2801" t="s">
        <v>372</v>
      </c>
      <c r="J2801" t="s">
        <v>381</v>
      </c>
      <c r="K2801">
        <v>-84.392439999999993</v>
      </c>
      <c r="L2801">
        <v>33.775320000000001</v>
      </c>
      <c r="M2801" t="s">
        <v>374</v>
      </c>
      <c r="N2801">
        <v>3.1</v>
      </c>
      <c r="O2801">
        <v>17</v>
      </c>
      <c r="P2801">
        <v>24</v>
      </c>
      <c r="Q2801">
        <v>23</v>
      </c>
      <c r="R2801">
        <v>1408.35</v>
      </c>
      <c r="S2801">
        <v>21.61</v>
      </c>
      <c r="T2801">
        <v>45.53</v>
      </c>
      <c r="U2801">
        <v>7.83</v>
      </c>
      <c r="V2801">
        <v>272</v>
      </c>
      <c r="W2801">
        <v>16.72</v>
      </c>
    </row>
    <row r="2802" spans="1:23" x14ac:dyDescent="0.25">
      <c r="A2802" t="s">
        <v>578</v>
      </c>
      <c r="B2802">
        <v>2949</v>
      </c>
      <c r="C2802" t="s">
        <v>3426</v>
      </c>
      <c r="D2802" s="3">
        <v>41134</v>
      </c>
      <c r="E2802">
        <v>2227981.6053900002</v>
      </c>
      <c r="F2802">
        <v>1373384.9243300001</v>
      </c>
      <c r="G2802" t="s">
        <v>1866</v>
      </c>
      <c r="H2802" t="s">
        <v>1867</v>
      </c>
      <c r="I2802" t="s">
        <v>407</v>
      </c>
      <c r="J2802" t="s">
        <v>373</v>
      </c>
      <c r="K2802">
        <v>-84.392430000000004</v>
      </c>
      <c r="L2802">
        <v>33.775329999999997</v>
      </c>
      <c r="M2802" t="s">
        <v>374</v>
      </c>
      <c r="N2802">
        <v>18.2</v>
      </c>
      <c r="O2802">
        <v>54</v>
      </c>
      <c r="P2802">
        <v>49</v>
      </c>
      <c r="Q2802">
        <v>40</v>
      </c>
      <c r="R2802">
        <v>4097.28</v>
      </c>
      <c r="S2802">
        <v>60.63</v>
      </c>
      <c r="T2802">
        <v>965.16</v>
      </c>
      <c r="U2802">
        <v>42.51</v>
      </c>
      <c r="V2802">
        <v>1916</v>
      </c>
      <c r="W2802">
        <v>48.65</v>
      </c>
    </row>
    <row r="2803" spans="1:23" x14ac:dyDescent="0.25">
      <c r="A2803" t="s">
        <v>578</v>
      </c>
      <c r="B2803">
        <v>2950</v>
      </c>
      <c r="C2803" t="s">
        <v>3427</v>
      </c>
      <c r="D2803" s="3">
        <v>41134</v>
      </c>
      <c r="E2803">
        <v>2227983.6503499998</v>
      </c>
      <c r="F2803">
        <v>1373326.98367</v>
      </c>
      <c r="G2803" t="s">
        <v>3428</v>
      </c>
      <c r="H2803" t="s">
        <v>3429</v>
      </c>
      <c r="I2803" t="s">
        <v>372</v>
      </c>
      <c r="J2803" t="s">
        <v>381</v>
      </c>
      <c r="K2803">
        <v>-84.392420000000001</v>
      </c>
      <c r="L2803">
        <v>33.775170000000003</v>
      </c>
      <c r="M2803" t="s">
        <v>374</v>
      </c>
      <c r="N2803">
        <v>2.9</v>
      </c>
      <c r="O2803">
        <v>14</v>
      </c>
      <c r="P2803">
        <v>8</v>
      </c>
      <c r="Q2803">
        <v>10</v>
      </c>
      <c r="R2803">
        <v>372.86</v>
      </c>
      <c r="S2803">
        <v>11.95</v>
      </c>
      <c r="T2803">
        <v>13.16</v>
      </c>
      <c r="U2803">
        <v>2.2000000000000002</v>
      </c>
      <c r="V2803">
        <v>100</v>
      </c>
      <c r="W2803">
        <v>7.7</v>
      </c>
    </row>
    <row r="2804" spans="1:23" x14ac:dyDescent="0.25">
      <c r="A2804" t="s">
        <v>578</v>
      </c>
      <c r="B2804">
        <v>2951</v>
      </c>
      <c r="C2804" t="s">
        <v>3430</v>
      </c>
      <c r="D2804" s="3">
        <v>41134</v>
      </c>
      <c r="E2804">
        <v>2228011.2573799998</v>
      </c>
      <c r="F2804">
        <v>1373295.62754</v>
      </c>
      <c r="G2804" t="s">
        <v>459</v>
      </c>
      <c r="H2804" t="s">
        <v>460</v>
      </c>
      <c r="I2804" t="s">
        <v>380</v>
      </c>
      <c r="J2804" t="s">
        <v>381</v>
      </c>
      <c r="K2804">
        <v>-84.392330000000001</v>
      </c>
      <c r="L2804">
        <v>33.775080000000003</v>
      </c>
      <c r="M2804" t="s">
        <v>374</v>
      </c>
      <c r="N2804">
        <v>6.1</v>
      </c>
      <c r="O2804">
        <v>18</v>
      </c>
      <c r="P2804">
        <v>10</v>
      </c>
      <c r="Q2804">
        <v>11</v>
      </c>
      <c r="R2804">
        <v>358.98</v>
      </c>
      <c r="S2804">
        <v>9.83</v>
      </c>
      <c r="T2804">
        <v>84.08</v>
      </c>
      <c r="U2804">
        <v>10.82</v>
      </c>
      <c r="V2804">
        <v>724</v>
      </c>
      <c r="W2804">
        <v>7.41</v>
      </c>
    </row>
    <row r="2805" spans="1:23" x14ac:dyDescent="0.25">
      <c r="A2805" t="s">
        <v>578</v>
      </c>
      <c r="B2805">
        <v>2952</v>
      </c>
      <c r="C2805" t="s">
        <v>3431</v>
      </c>
      <c r="D2805" s="3">
        <v>41134</v>
      </c>
      <c r="E2805">
        <v>2228033.7519899998</v>
      </c>
      <c r="F2805">
        <v>1373318.12215</v>
      </c>
      <c r="G2805" t="s">
        <v>3432</v>
      </c>
      <c r="H2805" t="s">
        <v>3433</v>
      </c>
      <c r="I2805" t="s">
        <v>380</v>
      </c>
      <c r="J2805" t="s">
        <v>373</v>
      </c>
      <c r="K2805">
        <v>-84.392259999999993</v>
      </c>
      <c r="L2805">
        <v>33.775149999999996</v>
      </c>
      <c r="M2805" t="s">
        <v>374</v>
      </c>
      <c r="N2805">
        <v>5.2</v>
      </c>
      <c r="O2805">
        <v>27</v>
      </c>
      <c r="P2805">
        <v>40</v>
      </c>
      <c r="Q2805">
        <v>29</v>
      </c>
      <c r="R2805">
        <v>4304.92</v>
      </c>
      <c r="S2805">
        <v>64.510000000000005</v>
      </c>
      <c r="T2805">
        <v>332.5</v>
      </c>
      <c r="U2805">
        <v>24.69</v>
      </c>
      <c r="V2805">
        <v>1210</v>
      </c>
      <c r="W2805">
        <v>51.12</v>
      </c>
    </row>
    <row r="2806" spans="1:23" x14ac:dyDescent="0.25">
      <c r="A2806" t="s">
        <v>578</v>
      </c>
      <c r="B2806">
        <v>2953</v>
      </c>
      <c r="C2806" t="s">
        <v>3434</v>
      </c>
      <c r="D2806" s="3">
        <v>41134</v>
      </c>
      <c r="E2806">
        <v>2228087.43787</v>
      </c>
      <c r="F2806">
        <v>1373358.12947</v>
      </c>
      <c r="G2806" t="s">
        <v>1334</v>
      </c>
      <c r="H2806" t="s">
        <v>99</v>
      </c>
      <c r="I2806" t="s">
        <v>372</v>
      </c>
      <c r="J2806" t="s">
        <v>381</v>
      </c>
      <c r="K2806">
        <v>-84.392080000000007</v>
      </c>
      <c r="L2806">
        <v>33.775260000000003</v>
      </c>
      <c r="M2806" t="s">
        <v>374</v>
      </c>
      <c r="N2806">
        <v>3.1</v>
      </c>
      <c r="O2806">
        <v>6</v>
      </c>
      <c r="P2806">
        <v>8</v>
      </c>
      <c r="Q2806">
        <v>9</v>
      </c>
      <c r="R2806">
        <v>152.31</v>
      </c>
      <c r="S2806">
        <v>2.34</v>
      </c>
      <c r="T2806">
        <v>14.99</v>
      </c>
      <c r="U2806">
        <v>4.1399999999999997</v>
      </c>
      <c r="V2806">
        <v>113</v>
      </c>
      <c r="W2806">
        <v>1.81</v>
      </c>
    </row>
    <row r="2807" spans="1:23" x14ac:dyDescent="0.25">
      <c r="A2807" t="s">
        <v>578</v>
      </c>
      <c r="B2807">
        <v>2954</v>
      </c>
      <c r="C2807" t="s">
        <v>3435</v>
      </c>
      <c r="D2807" s="3">
        <v>41134</v>
      </c>
      <c r="E2807">
        <v>2228040.40368</v>
      </c>
      <c r="F2807">
        <v>1373315.5260399999</v>
      </c>
      <c r="G2807" t="s">
        <v>463</v>
      </c>
      <c r="H2807" t="s">
        <v>464</v>
      </c>
      <c r="I2807" t="s">
        <v>380</v>
      </c>
      <c r="J2807" t="s">
        <v>381</v>
      </c>
      <c r="K2807">
        <v>-84.392240000000001</v>
      </c>
      <c r="L2807">
        <v>33.77514</v>
      </c>
      <c r="M2807" t="s">
        <v>374</v>
      </c>
      <c r="N2807">
        <v>5</v>
      </c>
      <c r="O2807">
        <v>20</v>
      </c>
      <c r="P2807">
        <v>32</v>
      </c>
      <c r="Q2807">
        <v>18</v>
      </c>
      <c r="R2807">
        <v>1609.31</v>
      </c>
      <c r="S2807">
        <v>24.67</v>
      </c>
      <c r="T2807">
        <v>127.76</v>
      </c>
      <c r="U2807">
        <v>14.15</v>
      </c>
      <c r="V2807">
        <v>827</v>
      </c>
      <c r="W2807">
        <v>19.11</v>
      </c>
    </row>
    <row r="2808" spans="1:23" x14ac:dyDescent="0.25">
      <c r="A2808" t="s">
        <v>578</v>
      </c>
      <c r="B2808">
        <v>2955</v>
      </c>
      <c r="C2808" t="s">
        <v>3436</v>
      </c>
      <c r="D2808" s="3">
        <v>41134</v>
      </c>
      <c r="E2808">
        <v>2228044.8344399999</v>
      </c>
      <c r="F2808">
        <v>1373307.00535</v>
      </c>
      <c r="G2808" t="s">
        <v>463</v>
      </c>
      <c r="H2808" t="s">
        <v>464</v>
      </c>
      <c r="I2808" t="s">
        <v>380</v>
      </c>
      <c r="J2808" t="s">
        <v>381</v>
      </c>
      <c r="K2808">
        <v>-84.392219999999995</v>
      </c>
      <c r="L2808">
        <v>33.775120000000001</v>
      </c>
      <c r="M2808" t="s">
        <v>374</v>
      </c>
      <c r="N2808">
        <v>4.7</v>
      </c>
      <c r="O2808">
        <v>19</v>
      </c>
      <c r="P2808">
        <v>24</v>
      </c>
      <c r="Q2808">
        <v>23</v>
      </c>
      <c r="R2808">
        <v>1196.73</v>
      </c>
      <c r="S2808">
        <v>18.36</v>
      </c>
      <c r="T2808">
        <v>113.45</v>
      </c>
      <c r="U2808">
        <v>13.21</v>
      </c>
      <c r="V2808">
        <v>797</v>
      </c>
      <c r="W2808">
        <v>14.21</v>
      </c>
    </row>
    <row r="2809" spans="1:23" x14ac:dyDescent="0.25">
      <c r="A2809" t="s">
        <v>578</v>
      </c>
      <c r="B2809">
        <v>2956</v>
      </c>
      <c r="C2809" t="s">
        <v>3437</v>
      </c>
      <c r="D2809" s="3">
        <v>41134</v>
      </c>
      <c r="E2809">
        <v>2228037.6770600001</v>
      </c>
      <c r="F2809">
        <v>1373299.1663200001</v>
      </c>
      <c r="G2809" t="s">
        <v>463</v>
      </c>
      <c r="H2809" t="s">
        <v>464</v>
      </c>
      <c r="I2809" t="s">
        <v>380</v>
      </c>
      <c r="J2809" t="s">
        <v>381</v>
      </c>
      <c r="K2809">
        <v>-84.392250000000004</v>
      </c>
      <c r="L2809">
        <v>33.775089999999999</v>
      </c>
      <c r="M2809" t="s">
        <v>374</v>
      </c>
      <c r="N2809">
        <v>5.0999999999999996</v>
      </c>
      <c r="O2809">
        <v>21</v>
      </c>
      <c r="P2809">
        <v>23</v>
      </c>
      <c r="Q2809">
        <v>25</v>
      </c>
      <c r="R2809">
        <v>1248.18</v>
      </c>
      <c r="S2809">
        <v>19.14</v>
      </c>
      <c r="T2809">
        <v>140.37</v>
      </c>
      <c r="U2809">
        <v>14.95</v>
      </c>
      <c r="V2809">
        <v>852</v>
      </c>
      <c r="W2809">
        <v>14.82</v>
      </c>
    </row>
    <row r="2810" spans="1:23" x14ac:dyDescent="0.25">
      <c r="A2810" t="s">
        <v>578</v>
      </c>
      <c r="B2810">
        <v>2957</v>
      </c>
      <c r="C2810" t="s">
        <v>3438</v>
      </c>
      <c r="D2810" s="3">
        <v>41134</v>
      </c>
      <c r="E2810">
        <v>2228049.0592499999</v>
      </c>
      <c r="F2810">
        <v>1373290.0374499999</v>
      </c>
      <c r="G2810" t="s">
        <v>390</v>
      </c>
      <c r="H2810" t="s">
        <v>391</v>
      </c>
      <c r="I2810" t="s">
        <v>407</v>
      </c>
      <c r="J2810" t="s">
        <v>381</v>
      </c>
      <c r="K2810">
        <v>-84.392210000000006</v>
      </c>
      <c r="L2810">
        <v>33.775069999999999</v>
      </c>
      <c r="M2810" t="s">
        <v>374</v>
      </c>
      <c r="N2810">
        <v>19.100000000000001</v>
      </c>
      <c r="O2810">
        <v>43</v>
      </c>
      <c r="P2810">
        <v>57</v>
      </c>
      <c r="Q2810">
        <v>58</v>
      </c>
      <c r="R2810">
        <v>7967.12</v>
      </c>
      <c r="S2810">
        <v>109.9</v>
      </c>
      <c r="T2810">
        <v>1363.8</v>
      </c>
      <c r="U2810">
        <v>56.39</v>
      </c>
      <c r="V2810">
        <v>3578</v>
      </c>
      <c r="W2810">
        <v>94.61</v>
      </c>
    </row>
    <row r="2811" spans="1:23" x14ac:dyDescent="0.25">
      <c r="A2811" t="s">
        <v>578</v>
      </c>
      <c r="B2811">
        <v>2958</v>
      </c>
      <c r="C2811" t="s">
        <v>3439</v>
      </c>
      <c r="D2811" s="3">
        <v>41134</v>
      </c>
      <c r="E2811">
        <v>2228073.2579999999</v>
      </c>
      <c r="F2811">
        <v>1373278.4493100001</v>
      </c>
      <c r="G2811" t="s">
        <v>426</v>
      </c>
      <c r="H2811" t="s">
        <v>427</v>
      </c>
      <c r="I2811" t="s">
        <v>380</v>
      </c>
      <c r="J2811" t="s">
        <v>373</v>
      </c>
      <c r="K2811">
        <v>-84.392129999999995</v>
      </c>
      <c r="L2811">
        <v>33.775039999999997</v>
      </c>
      <c r="M2811" t="s">
        <v>374</v>
      </c>
      <c r="N2811">
        <v>12.9</v>
      </c>
      <c r="O2811">
        <v>37</v>
      </c>
      <c r="P2811">
        <v>25</v>
      </c>
      <c r="Q2811">
        <v>23</v>
      </c>
      <c r="R2811">
        <v>2263.33</v>
      </c>
      <c r="S2811">
        <v>61.97</v>
      </c>
      <c r="T2811">
        <v>527.91999999999996</v>
      </c>
      <c r="U2811">
        <v>31.53</v>
      </c>
      <c r="V2811">
        <v>1483</v>
      </c>
      <c r="W2811">
        <v>46.71</v>
      </c>
    </row>
    <row r="2812" spans="1:23" x14ac:dyDescent="0.25">
      <c r="A2812" t="s">
        <v>578</v>
      </c>
      <c r="B2812">
        <v>2959</v>
      </c>
      <c r="C2812" t="s">
        <v>3440</v>
      </c>
      <c r="D2812" s="3">
        <v>41134</v>
      </c>
      <c r="E2812">
        <v>2228073.2579999999</v>
      </c>
      <c r="F2812">
        <v>1373268.2244899999</v>
      </c>
      <c r="G2812" t="s">
        <v>426</v>
      </c>
      <c r="H2812" t="s">
        <v>427</v>
      </c>
      <c r="I2812" t="s">
        <v>380</v>
      </c>
      <c r="J2812" t="s">
        <v>373</v>
      </c>
      <c r="K2812">
        <v>-84.392129999999995</v>
      </c>
      <c r="L2812">
        <v>33.775010000000002</v>
      </c>
      <c r="M2812" t="s">
        <v>374</v>
      </c>
      <c r="N2812">
        <v>9.1</v>
      </c>
      <c r="O2812">
        <v>33</v>
      </c>
      <c r="P2812">
        <v>15</v>
      </c>
      <c r="Q2812">
        <v>23</v>
      </c>
      <c r="R2812">
        <v>782.32</v>
      </c>
      <c r="S2812">
        <v>21.43</v>
      </c>
      <c r="T2812">
        <v>225.95</v>
      </c>
      <c r="U2812">
        <v>19.36</v>
      </c>
      <c r="V2812">
        <v>992</v>
      </c>
      <c r="W2812">
        <v>16.149999999999999</v>
      </c>
    </row>
    <row r="2813" spans="1:23" x14ac:dyDescent="0.25">
      <c r="A2813" t="s">
        <v>578</v>
      </c>
      <c r="B2813">
        <v>2960</v>
      </c>
      <c r="C2813" t="s">
        <v>3441</v>
      </c>
      <c r="D2813" s="3">
        <v>41134</v>
      </c>
      <c r="E2813">
        <v>2228072.9171699998</v>
      </c>
      <c r="F2813">
        <v>1373257.99967</v>
      </c>
      <c r="G2813" t="s">
        <v>426</v>
      </c>
      <c r="H2813" t="s">
        <v>427</v>
      </c>
      <c r="I2813" t="s">
        <v>372</v>
      </c>
      <c r="J2813" t="s">
        <v>381</v>
      </c>
      <c r="K2813">
        <v>-84.392129999999995</v>
      </c>
      <c r="L2813">
        <v>33.774979999999999</v>
      </c>
      <c r="M2813" t="s">
        <v>374</v>
      </c>
      <c r="N2813">
        <v>11.6</v>
      </c>
      <c r="O2813">
        <v>35</v>
      </c>
      <c r="P2813">
        <v>20</v>
      </c>
      <c r="Q2813">
        <v>25</v>
      </c>
      <c r="R2813">
        <v>1982.17</v>
      </c>
      <c r="S2813">
        <v>54.28</v>
      </c>
      <c r="T2813">
        <v>410.68</v>
      </c>
      <c r="U2813">
        <v>27.14</v>
      </c>
      <c r="V2813">
        <v>1296</v>
      </c>
      <c r="W2813">
        <v>40.909999999999997</v>
      </c>
    </row>
    <row r="2814" spans="1:23" x14ac:dyDescent="0.25">
      <c r="A2814" t="s">
        <v>578</v>
      </c>
      <c r="B2814">
        <v>2961</v>
      </c>
      <c r="C2814" t="s">
        <v>3442</v>
      </c>
      <c r="D2814" s="3">
        <v>41134</v>
      </c>
      <c r="E2814">
        <v>2228087.48434</v>
      </c>
      <c r="F2814">
        <v>1373264.6313199999</v>
      </c>
      <c r="G2814" t="s">
        <v>390</v>
      </c>
      <c r="H2814" t="s">
        <v>391</v>
      </c>
      <c r="I2814" t="s">
        <v>380</v>
      </c>
      <c r="J2814" t="s">
        <v>381</v>
      </c>
      <c r="K2814">
        <v>-84.392080000000007</v>
      </c>
      <c r="L2814">
        <v>33.774999999999999</v>
      </c>
      <c r="M2814" t="s">
        <v>374</v>
      </c>
      <c r="N2814">
        <v>12.3</v>
      </c>
      <c r="O2814">
        <v>34</v>
      </c>
      <c r="P2814">
        <v>39</v>
      </c>
      <c r="Q2814">
        <v>28</v>
      </c>
      <c r="R2814">
        <v>3355.22</v>
      </c>
      <c r="S2814">
        <v>46.28</v>
      </c>
      <c r="T2814">
        <v>481.64</v>
      </c>
      <c r="U2814">
        <v>31.13</v>
      </c>
      <c r="V2814">
        <v>1786</v>
      </c>
      <c r="W2814">
        <v>39.840000000000003</v>
      </c>
    </row>
    <row r="2815" spans="1:23" x14ac:dyDescent="0.25">
      <c r="A2815" t="s">
        <v>570</v>
      </c>
      <c r="B2815">
        <v>2962</v>
      </c>
      <c r="C2815" t="s">
        <v>3443</v>
      </c>
      <c r="D2815" s="3">
        <v>41134</v>
      </c>
      <c r="E2815">
        <v>2228083.3944100002</v>
      </c>
      <c r="F2815">
        <v>1373172.60791</v>
      </c>
      <c r="G2815" t="s">
        <v>500</v>
      </c>
      <c r="H2815" t="s">
        <v>501</v>
      </c>
      <c r="I2815" t="s">
        <v>372</v>
      </c>
      <c r="J2815" t="s">
        <v>381</v>
      </c>
      <c r="K2815">
        <v>-84.392089999999996</v>
      </c>
      <c r="L2815">
        <v>33.774749999999997</v>
      </c>
      <c r="M2815" t="s">
        <v>374</v>
      </c>
      <c r="N2815">
        <v>12</v>
      </c>
      <c r="O2815">
        <v>37</v>
      </c>
      <c r="P2815">
        <v>37</v>
      </c>
      <c r="Q2815">
        <v>32</v>
      </c>
      <c r="R2815">
        <v>4786.82</v>
      </c>
      <c r="S2815">
        <v>132.41</v>
      </c>
      <c r="T2815">
        <v>476.49</v>
      </c>
      <c r="U2815">
        <v>28.53</v>
      </c>
      <c r="V2815">
        <v>1686</v>
      </c>
      <c r="W2815">
        <v>98.79</v>
      </c>
    </row>
    <row r="2816" spans="1:23" x14ac:dyDescent="0.25">
      <c r="A2816" t="s">
        <v>578</v>
      </c>
      <c r="B2816">
        <v>2963</v>
      </c>
      <c r="C2816" t="s">
        <v>3444</v>
      </c>
      <c r="D2816" s="3">
        <v>41134</v>
      </c>
      <c r="E2816">
        <v>2228077.9411800001</v>
      </c>
      <c r="F2816">
        <v>1373232.9343699999</v>
      </c>
      <c r="G2816" t="s">
        <v>463</v>
      </c>
      <c r="H2816" t="s">
        <v>464</v>
      </c>
      <c r="I2816" t="s">
        <v>372</v>
      </c>
      <c r="J2816" t="s">
        <v>381</v>
      </c>
      <c r="K2816">
        <v>-84.392110000000002</v>
      </c>
      <c r="L2816">
        <v>33.774909999999998</v>
      </c>
      <c r="M2816" t="s">
        <v>374</v>
      </c>
      <c r="N2816">
        <v>2</v>
      </c>
      <c r="O2816">
        <v>7</v>
      </c>
      <c r="P2816">
        <v>7</v>
      </c>
      <c r="Q2816">
        <v>7</v>
      </c>
      <c r="R2816">
        <v>108.18</v>
      </c>
      <c r="S2816">
        <v>1.65</v>
      </c>
      <c r="T2816">
        <v>12.81</v>
      </c>
      <c r="U2816">
        <v>3.81</v>
      </c>
      <c r="V2816">
        <v>98</v>
      </c>
      <c r="W2816">
        <v>1.28</v>
      </c>
    </row>
    <row r="2817" spans="1:23" x14ac:dyDescent="0.25">
      <c r="A2817" t="s">
        <v>570</v>
      </c>
      <c r="B2817">
        <v>2964</v>
      </c>
      <c r="C2817" t="s">
        <v>3445</v>
      </c>
      <c r="D2817" s="3">
        <v>41134</v>
      </c>
      <c r="E2817">
        <v>2228099.78969</v>
      </c>
      <c r="F2817">
        <v>1373159.11895</v>
      </c>
      <c r="G2817" t="s">
        <v>405</v>
      </c>
      <c r="H2817" t="s">
        <v>406</v>
      </c>
      <c r="I2817" t="s">
        <v>407</v>
      </c>
      <c r="J2817" t="s">
        <v>381</v>
      </c>
      <c r="K2817">
        <v>-84.392039999999994</v>
      </c>
      <c r="L2817">
        <v>33.774709999999999</v>
      </c>
      <c r="M2817" t="s">
        <v>374</v>
      </c>
      <c r="N2817">
        <v>10.1</v>
      </c>
      <c r="O2817">
        <v>23</v>
      </c>
      <c r="P2817">
        <v>23</v>
      </c>
      <c r="Q2817">
        <v>22</v>
      </c>
      <c r="R2817">
        <v>1523.74</v>
      </c>
      <c r="S2817">
        <v>18.12</v>
      </c>
      <c r="T2817">
        <v>282.54000000000002</v>
      </c>
      <c r="U2817">
        <v>22.51</v>
      </c>
      <c r="V2817">
        <v>1050</v>
      </c>
      <c r="W2817">
        <v>18.09</v>
      </c>
    </row>
    <row r="2818" spans="1:23" x14ac:dyDescent="0.25">
      <c r="A2818" t="s">
        <v>570</v>
      </c>
      <c r="B2818">
        <v>2965</v>
      </c>
      <c r="C2818" t="s">
        <v>3446</v>
      </c>
      <c r="D2818" s="3">
        <v>41134</v>
      </c>
      <c r="E2818">
        <v>2228085.4749400001</v>
      </c>
      <c r="F2818">
        <v>1373134.57938</v>
      </c>
      <c r="G2818" t="s">
        <v>1866</v>
      </c>
      <c r="H2818" t="s">
        <v>1867</v>
      </c>
      <c r="I2818" t="s">
        <v>380</v>
      </c>
      <c r="J2818" t="s">
        <v>399</v>
      </c>
      <c r="K2818">
        <v>-84.392089999999996</v>
      </c>
      <c r="L2818">
        <v>33.774639999999998</v>
      </c>
      <c r="M2818" t="s">
        <v>374</v>
      </c>
      <c r="N2818">
        <v>25.8</v>
      </c>
      <c r="O2818">
        <v>72</v>
      </c>
      <c r="P2818">
        <v>76</v>
      </c>
      <c r="Q2818">
        <v>55</v>
      </c>
      <c r="R2818">
        <v>7736.56</v>
      </c>
      <c r="S2818">
        <v>114.49</v>
      </c>
      <c r="T2818">
        <v>2229.0100000000002</v>
      </c>
      <c r="U2818">
        <v>69</v>
      </c>
      <c r="V2818">
        <v>4171</v>
      </c>
      <c r="W2818">
        <v>91.87</v>
      </c>
    </row>
    <row r="2819" spans="1:23" x14ac:dyDescent="0.25">
      <c r="A2819" t="s">
        <v>570</v>
      </c>
      <c r="B2819">
        <v>2966</v>
      </c>
      <c r="C2819" t="s">
        <v>3447</v>
      </c>
      <c r="D2819" s="3">
        <v>41134</v>
      </c>
      <c r="E2819">
        <v>2228084.1116300002</v>
      </c>
      <c r="F2819">
        <v>1373089.5901500001</v>
      </c>
      <c r="G2819" t="s">
        <v>500</v>
      </c>
      <c r="H2819" t="s">
        <v>501</v>
      </c>
      <c r="I2819" t="s">
        <v>372</v>
      </c>
      <c r="J2819" t="s">
        <v>381</v>
      </c>
      <c r="K2819">
        <v>-84.392089999999996</v>
      </c>
      <c r="L2819">
        <v>33.774520000000003</v>
      </c>
      <c r="M2819" t="s">
        <v>374</v>
      </c>
      <c r="N2819">
        <v>31</v>
      </c>
      <c r="O2819">
        <v>53</v>
      </c>
      <c r="P2819">
        <v>69</v>
      </c>
      <c r="Q2819">
        <v>59</v>
      </c>
      <c r="R2819">
        <v>11515.55</v>
      </c>
      <c r="S2819">
        <v>318.5</v>
      </c>
      <c r="T2819">
        <v>4331.7299999999996</v>
      </c>
      <c r="U2819">
        <v>109.72</v>
      </c>
      <c r="V2819">
        <v>8843</v>
      </c>
      <c r="W2819">
        <v>237.67</v>
      </c>
    </row>
    <row r="2820" spans="1:23" x14ac:dyDescent="0.25">
      <c r="A2820" t="s">
        <v>570</v>
      </c>
      <c r="B2820">
        <v>2967</v>
      </c>
      <c r="C2820" t="s">
        <v>3448</v>
      </c>
      <c r="D2820" s="3">
        <v>41134</v>
      </c>
      <c r="E2820">
        <v>2228054.9750199998</v>
      </c>
      <c r="F2820">
        <v>1373103.1786100001</v>
      </c>
      <c r="G2820" t="s">
        <v>511</v>
      </c>
      <c r="H2820" t="s">
        <v>512</v>
      </c>
      <c r="I2820" t="s">
        <v>380</v>
      </c>
      <c r="J2820" t="s">
        <v>373</v>
      </c>
      <c r="K2820">
        <v>-84.392189999999999</v>
      </c>
      <c r="L2820">
        <v>33.774560000000001</v>
      </c>
      <c r="M2820" t="s">
        <v>374</v>
      </c>
      <c r="N2820">
        <v>14.7</v>
      </c>
      <c r="O2820">
        <v>50</v>
      </c>
      <c r="P2820">
        <v>46</v>
      </c>
      <c r="Q2820">
        <v>41</v>
      </c>
      <c r="R2820">
        <v>3415.39</v>
      </c>
      <c r="S2820">
        <v>66.14</v>
      </c>
      <c r="T2820">
        <v>796.95</v>
      </c>
      <c r="U2820">
        <v>44.95</v>
      </c>
      <c r="V2820">
        <v>1545</v>
      </c>
      <c r="W2820">
        <v>40.56</v>
      </c>
    </row>
    <row r="2821" spans="1:23" x14ac:dyDescent="0.25">
      <c r="A2821" t="s">
        <v>570</v>
      </c>
      <c r="B2821">
        <v>2968</v>
      </c>
      <c r="C2821" t="s">
        <v>3449</v>
      </c>
      <c r="D2821" s="3">
        <v>41134</v>
      </c>
      <c r="E2821">
        <v>2228075.4935300001</v>
      </c>
      <c r="F2821">
        <v>1373068.60133</v>
      </c>
      <c r="G2821" t="s">
        <v>1866</v>
      </c>
      <c r="H2821" t="s">
        <v>1867</v>
      </c>
      <c r="I2821" t="s">
        <v>380</v>
      </c>
      <c r="J2821" t="s">
        <v>399</v>
      </c>
      <c r="K2821">
        <v>-84.392120000000006</v>
      </c>
      <c r="L2821">
        <v>33.774459999999998</v>
      </c>
      <c r="M2821" t="s">
        <v>374</v>
      </c>
      <c r="N2821">
        <v>22.5</v>
      </c>
      <c r="O2821">
        <v>62</v>
      </c>
      <c r="P2821">
        <v>63</v>
      </c>
      <c r="Q2821">
        <v>54</v>
      </c>
      <c r="R2821">
        <v>9821.31</v>
      </c>
      <c r="S2821">
        <v>145.33000000000001</v>
      </c>
      <c r="T2821">
        <v>1605.25</v>
      </c>
      <c r="U2821">
        <v>57.06</v>
      </c>
      <c r="V2821">
        <v>3131</v>
      </c>
      <c r="W2821">
        <v>116.62</v>
      </c>
    </row>
    <row r="2822" spans="1:23" x14ac:dyDescent="0.25">
      <c r="A2822" t="s">
        <v>570</v>
      </c>
      <c r="B2822">
        <v>2969</v>
      </c>
      <c r="C2822" t="s">
        <v>3450</v>
      </c>
      <c r="D2822" s="3">
        <v>41134</v>
      </c>
      <c r="E2822">
        <v>2228081.62842</v>
      </c>
      <c r="F2822">
        <v>1373013.3872799999</v>
      </c>
      <c r="G2822" t="s">
        <v>1866</v>
      </c>
      <c r="H2822" t="s">
        <v>1867</v>
      </c>
      <c r="I2822" t="s">
        <v>380</v>
      </c>
      <c r="J2822" t="s">
        <v>381</v>
      </c>
      <c r="K2822">
        <v>-84.392099999999999</v>
      </c>
      <c r="L2822">
        <v>33.77431</v>
      </c>
      <c r="M2822" t="s">
        <v>374</v>
      </c>
      <c r="N2822">
        <v>12.8</v>
      </c>
      <c r="O2822">
        <v>51</v>
      </c>
      <c r="P2822">
        <v>39</v>
      </c>
      <c r="Q2822">
        <v>24</v>
      </c>
      <c r="R2822">
        <v>5140.3100000000004</v>
      </c>
      <c r="S2822">
        <v>76.06</v>
      </c>
      <c r="T2822">
        <v>414.89</v>
      </c>
      <c r="U2822">
        <v>26.12</v>
      </c>
      <c r="V2822">
        <v>1418</v>
      </c>
      <c r="W2822">
        <v>61.04</v>
      </c>
    </row>
    <row r="2823" spans="1:23" x14ac:dyDescent="0.25">
      <c r="A2823" t="s">
        <v>570</v>
      </c>
      <c r="B2823">
        <v>2970</v>
      </c>
      <c r="C2823" t="s">
        <v>3451</v>
      </c>
      <c r="D2823" s="3">
        <v>41134</v>
      </c>
      <c r="E2823">
        <v>2228081.2875999999</v>
      </c>
      <c r="F2823">
        <v>1372974.5329499999</v>
      </c>
      <c r="G2823" t="s">
        <v>432</v>
      </c>
      <c r="H2823" t="s">
        <v>433</v>
      </c>
      <c r="I2823" t="s">
        <v>407</v>
      </c>
      <c r="J2823" t="s">
        <v>399</v>
      </c>
      <c r="K2823">
        <v>-84.392099999999999</v>
      </c>
      <c r="L2823">
        <v>33.7742</v>
      </c>
      <c r="M2823" t="s">
        <v>374</v>
      </c>
      <c r="N2823">
        <v>13.8</v>
      </c>
      <c r="O2823">
        <v>25</v>
      </c>
      <c r="P2823">
        <v>29</v>
      </c>
      <c r="Q2823">
        <v>32</v>
      </c>
      <c r="R2823">
        <v>2866.21</v>
      </c>
      <c r="S2823">
        <v>37.590000000000003</v>
      </c>
      <c r="T2823">
        <v>576.33000000000004</v>
      </c>
      <c r="U2823">
        <v>34.020000000000003</v>
      </c>
      <c r="V2823">
        <v>1543</v>
      </c>
      <c r="W2823">
        <v>34.03</v>
      </c>
    </row>
    <row r="2824" spans="1:23" x14ac:dyDescent="0.25">
      <c r="A2824" t="s">
        <v>570</v>
      </c>
      <c r="B2824">
        <v>2971</v>
      </c>
      <c r="C2824" t="s">
        <v>3452</v>
      </c>
      <c r="D2824" s="3">
        <v>41134</v>
      </c>
      <c r="E2824">
        <v>2228057.8685300001</v>
      </c>
      <c r="F2824">
        <v>1372899.4084300001</v>
      </c>
      <c r="G2824" t="s">
        <v>488</v>
      </c>
      <c r="H2824" t="s">
        <v>489</v>
      </c>
      <c r="I2824" t="s">
        <v>407</v>
      </c>
      <c r="J2824" t="s">
        <v>373</v>
      </c>
      <c r="K2824">
        <v>-84.392179999999996</v>
      </c>
      <c r="L2824">
        <v>33.774000000000001</v>
      </c>
      <c r="M2824" t="s">
        <v>374</v>
      </c>
      <c r="N2824">
        <v>17.399999999999999</v>
      </c>
      <c r="O2824">
        <v>44</v>
      </c>
      <c r="P2824">
        <v>40</v>
      </c>
      <c r="Q2824">
        <v>49</v>
      </c>
      <c r="R2824">
        <v>2729.51</v>
      </c>
      <c r="S2824">
        <v>41.87</v>
      </c>
      <c r="T2824">
        <v>1040.96</v>
      </c>
      <c r="U2824">
        <v>48.28</v>
      </c>
      <c r="V2824">
        <v>1873</v>
      </c>
      <c r="W2824">
        <v>32.409999999999997</v>
      </c>
    </row>
    <row r="2825" spans="1:23" x14ac:dyDescent="0.25">
      <c r="A2825" t="s">
        <v>570</v>
      </c>
      <c r="B2825">
        <v>2972</v>
      </c>
      <c r="C2825" t="s">
        <v>3453</v>
      </c>
      <c r="D2825" s="3">
        <v>41134</v>
      </c>
      <c r="E2825">
        <v>2228035.7726099999</v>
      </c>
      <c r="F2825">
        <v>1372911.5061600001</v>
      </c>
      <c r="G2825" t="s">
        <v>518</v>
      </c>
      <c r="H2825" t="s">
        <v>519</v>
      </c>
      <c r="I2825" t="s">
        <v>372</v>
      </c>
      <c r="J2825" t="s">
        <v>381</v>
      </c>
      <c r="K2825">
        <v>-84.392250000000004</v>
      </c>
      <c r="L2825">
        <v>33.774030000000003</v>
      </c>
      <c r="M2825" t="s">
        <v>374</v>
      </c>
      <c r="N2825">
        <v>21.1</v>
      </c>
      <c r="O2825">
        <v>56</v>
      </c>
      <c r="P2825">
        <v>46</v>
      </c>
      <c r="Q2825">
        <v>51</v>
      </c>
      <c r="R2825">
        <v>7347.34</v>
      </c>
      <c r="S2825">
        <v>133.49</v>
      </c>
      <c r="T2825">
        <v>1315.56</v>
      </c>
      <c r="U2825">
        <v>45.37</v>
      </c>
      <c r="V2825">
        <v>4594</v>
      </c>
      <c r="W2825">
        <v>87.25</v>
      </c>
    </row>
    <row r="2826" spans="1:23" x14ac:dyDescent="0.25">
      <c r="A2826" t="s">
        <v>570</v>
      </c>
      <c r="B2826">
        <v>2973</v>
      </c>
      <c r="C2826" t="s">
        <v>3454</v>
      </c>
      <c r="D2826" s="3">
        <v>41134</v>
      </c>
      <c r="E2826">
        <v>2228000.3265499999</v>
      </c>
      <c r="F2826">
        <v>1372893.4423</v>
      </c>
      <c r="G2826" t="s">
        <v>760</v>
      </c>
      <c r="H2826" t="s">
        <v>196</v>
      </c>
      <c r="I2826" t="s">
        <v>407</v>
      </c>
      <c r="J2826" t="s">
        <v>604</v>
      </c>
      <c r="K2826">
        <v>-84.39237</v>
      </c>
      <c r="L2826">
        <v>33.773980000000002</v>
      </c>
      <c r="M2826" t="s">
        <v>374</v>
      </c>
      <c r="N2826">
        <v>22.1</v>
      </c>
      <c r="O2826">
        <v>63</v>
      </c>
      <c r="P2826">
        <v>45</v>
      </c>
      <c r="Q2826">
        <v>40</v>
      </c>
      <c r="R2826">
        <v>5107.04</v>
      </c>
      <c r="S2826">
        <v>48.02</v>
      </c>
      <c r="T2826">
        <v>1075.75</v>
      </c>
      <c r="U2826">
        <v>32.47</v>
      </c>
      <c r="V2826">
        <v>2993</v>
      </c>
      <c r="W2826">
        <v>60.64</v>
      </c>
    </row>
    <row r="2827" spans="1:23" x14ac:dyDescent="0.25">
      <c r="A2827" t="s">
        <v>570</v>
      </c>
      <c r="B2827">
        <v>2974</v>
      </c>
      <c r="C2827" t="s">
        <v>3455</v>
      </c>
      <c r="D2827" s="3">
        <v>41134</v>
      </c>
      <c r="E2827">
        <v>2227969.4915200002</v>
      </c>
      <c r="F2827">
        <v>1373039.8706700001</v>
      </c>
      <c r="G2827" t="s">
        <v>511</v>
      </c>
      <c r="H2827" t="s">
        <v>512</v>
      </c>
      <c r="I2827" t="s">
        <v>380</v>
      </c>
      <c r="J2827" t="s">
        <v>373</v>
      </c>
      <c r="K2827">
        <v>-84.392470000000003</v>
      </c>
      <c r="L2827">
        <v>33.774380000000001</v>
      </c>
      <c r="M2827" t="s">
        <v>374</v>
      </c>
      <c r="N2827">
        <v>28.3</v>
      </c>
      <c r="O2827">
        <v>50</v>
      </c>
      <c r="P2827">
        <v>66</v>
      </c>
      <c r="Q2827">
        <v>68</v>
      </c>
      <c r="R2827">
        <v>5203.92</v>
      </c>
      <c r="S2827">
        <v>100.8</v>
      </c>
      <c r="T2827">
        <v>3978.35</v>
      </c>
      <c r="U2827">
        <v>117.15</v>
      </c>
      <c r="V2827">
        <v>5391</v>
      </c>
      <c r="W2827">
        <v>61.79</v>
      </c>
    </row>
    <row r="2828" spans="1:23" x14ac:dyDescent="0.25">
      <c r="A2828" t="s">
        <v>570</v>
      </c>
      <c r="B2828">
        <v>2975</v>
      </c>
      <c r="C2828" t="s">
        <v>3456</v>
      </c>
      <c r="D2828" s="3">
        <v>41134</v>
      </c>
      <c r="E2828">
        <v>2228031.3561499999</v>
      </c>
      <c r="F2828">
        <v>1373017.0464699999</v>
      </c>
      <c r="G2828" t="s">
        <v>760</v>
      </c>
      <c r="H2828" t="s">
        <v>196</v>
      </c>
      <c r="I2828" t="s">
        <v>380</v>
      </c>
      <c r="J2828" t="s">
        <v>373</v>
      </c>
      <c r="K2828">
        <v>-84.392259999999993</v>
      </c>
      <c r="L2828">
        <v>33.774320000000003</v>
      </c>
      <c r="M2828" t="s">
        <v>374</v>
      </c>
      <c r="N2828">
        <v>19.3</v>
      </c>
      <c r="O2828">
        <v>72</v>
      </c>
      <c r="P2828">
        <v>26</v>
      </c>
      <c r="Q2828">
        <v>41</v>
      </c>
      <c r="R2828">
        <v>2022.97</v>
      </c>
      <c r="S2828">
        <v>19.03</v>
      </c>
      <c r="T2828">
        <v>954.03</v>
      </c>
      <c r="U2828">
        <v>31.99</v>
      </c>
      <c r="V2828">
        <v>2753</v>
      </c>
      <c r="W2828">
        <v>24.02</v>
      </c>
    </row>
    <row r="2829" spans="1:23" x14ac:dyDescent="0.25">
      <c r="A2829" t="s">
        <v>570</v>
      </c>
      <c r="B2829">
        <v>2976</v>
      </c>
      <c r="C2829" t="s">
        <v>3457</v>
      </c>
      <c r="D2829" s="3">
        <v>41134</v>
      </c>
      <c r="E2829">
        <v>2228030.33366</v>
      </c>
      <c r="F2829">
        <v>1373019.0914400001</v>
      </c>
      <c r="G2829" t="s">
        <v>549</v>
      </c>
      <c r="H2829" t="s">
        <v>550</v>
      </c>
      <c r="I2829" t="s">
        <v>407</v>
      </c>
      <c r="J2829" t="s">
        <v>399</v>
      </c>
      <c r="K2829">
        <v>-84.392269999999996</v>
      </c>
      <c r="L2829">
        <v>33.774320000000003</v>
      </c>
      <c r="M2829" t="s">
        <v>374</v>
      </c>
      <c r="N2829">
        <v>12.8</v>
      </c>
      <c r="O2829">
        <v>61</v>
      </c>
      <c r="P2829">
        <v>11</v>
      </c>
      <c r="Q2829">
        <v>29</v>
      </c>
      <c r="R2829">
        <v>754.12</v>
      </c>
      <c r="S2829">
        <v>11.97</v>
      </c>
      <c r="T2829">
        <v>607.4</v>
      </c>
      <c r="U2829">
        <v>39.04</v>
      </c>
      <c r="V2829">
        <v>745</v>
      </c>
      <c r="W2829">
        <v>8.9499999999999993</v>
      </c>
    </row>
    <row r="2830" spans="1:23" x14ac:dyDescent="0.25">
      <c r="A2830" t="s">
        <v>570</v>
      </c>
      <c r="B2830">
        <v>2977</v>
      </c>
      <c r="C2830" t="s">
        <v>3458</v>
      </c>
      <c r="D2830" s="3">
        <v>41134</v>
      </c>
      <c r="E2830">
        <v>2228028.4269599998</v>
      </c>
      <c r="F2830">
        <v>1373020.6697499999</v>
      </c>
      <c r="G2830" t="s">
        <v>1517</v>
      </c>
      <c r="H2830" t="s">
        <v>1518</v>
      </c>
      <c r="I2830" t="s">
        <v>407</v>
      </c>
      <c r="J2830" t="s">
        <v>373</v>
      </c>
      <c r="K2830">
        <v>-84.392269999999996</v>
      </c>
      <c r="L2830">
        <v>33.774329999999999</v>
      </c>
      <c r="M2830" t="s">
        <v>374</v>
      </c>
      <c r="N2830">
        <v>19.600000000000001</v>
      </c>
      <c r="O2830">
        <v>60</v>
      </c>
      <c r="P2830">
        <v>46</v>
      </c>
      <c r="Q2830">
        <v>35</v>
      </c>
      <c r="R2830">
        <v>5630.92</v>
      </c>
      <c r="S2830">
        <v>67.989999999999995</v>
      </c>
      <c r="T2830">
        <v>1134.0999999999999</v>
      </c>
      <c r="U2830">
        <v>46.28</v>
      </c>
      <c r="V2830">
        <v>3320</v>
      </c>
      <c r="W2830">
        <v>66.86</v>
      </c>
    </row>
    <row r="2831" spans="1:23" x14ac:dyDescent="0.25">
      <c r="A2831" t="s">
        <v>570</v>
      </c>
      <c r="B2831">
        <v>2978</v>
      </c>
      <c r="C2831" t="s">
        <v>3459</v>
      </c>
      <c r="D2831" s="3">
        <v>41134</v>
      </c>
      <c r="E2831">
        <v>2228032.2140899999</v>
      </c>
      <c r="F2831">
        <v>1373020.21071</v>
      </c>
      <c r="G2831" t="s">
        <v>549</v>
      </c>
      <c r="H2831" t="s">
        <v>550</v>
      </c>
      <c r="I2831" t="s">
        <v>380</v>
      </c>
      <c r="J2831" t="s">
        <v>381</v>
      </c>
      <c r="K2831">
        <v>-84.392259999999993</v>
      </c>
      <c r="L2831">
        <v>33.774329999999999</v>
      </c>
      <c r="M2831" t="s">
        <v>374</v>
      </c>
      <c r="N2831">
        <v>4.7</v>
      </c>
      <c r="O2831">
        <v>41</v>
      </c>
      <c r="P2831">
        <v>10</v>
      </c>
      <c r="Q2831">
        <v>12</v>
      </c>
      <c r="R2831">
        <v>262.20999999999998</v>
      </c>
      <c r="S2831">
        <v>4.17</v>
      </c>
      <c r="T2831">
        <v>52.29</v>
      </c>
      <c r="U2831">
        <v>9.4600000000000009</v>
      </c>
      <c r="V2831">
        <v>66</v>
      </c>
      <c r="W2831">
        <v>3.11</v>
      </c>
    </row>
    <row r="2832" spans="1:23" x14ac:dyDescent="0.25">
      <c r="A2832" t="s">
        <v>570</v>
      </c>
      <c r="B2832">
        <v>2979</v>
      </c>
      <c r="C2832" t="s">
        <v>3460</v>
      </c>
      <c r="D2832" s="3">
        <v>41134</v>
      </c>
      <c r="E2832">
        <v>2228046.6933800001</v>
      </c>
      <c r="F2832">
        <v>1373017.3873000001</v>
      </c>
      <c r="G2832" t="s">
        <v>511</v>
      </c>
      <c r="H2832" t="s">
        <v>512</v>
      </c>
      <c r="I2832" t="s">
        <v>380</v>
      </c>
      <c r="J2832" t="s">
        <v>373</v>
      </c>
      <c r="K2832">
        <v>-84.392210000000006</v>
      </c>
      <c r="L2832">
        <v>33.774320000000003</v>
      </c>
      <c r="M2832" t="s">
        <v>374</v>
      </c>
      <c r="N2832">
        <v>15.8</v>
      </c>
      <c r="O2832">
        <v>57</v>
      </c>
      <c r="P2832">
        <v>31</v>
      </c>
      <c r="Q2832">
        <v>35</v>
      </c>
      <c r="R2832">
        <v>1961.94</v>
      </c>
      <c r="S2832">
        <v>38.01</v>
      </c>
      <c r="T2832">
        <v>965.25</v>
      </c>
      <c r="U2832">
        <v>50.51</v>
      </c>
      <c r="V2832">
        <v>1997</v>
      </c>
      <c r="W2832">
        <v>23.3</v>
      </c>
    </row>
    <row r="2833" spans="1:23" x14ac:dyDescent="0.25">
      <c r="A2833" t="s">
        <v>570</v>
      </c>
      <c r="B2833">
        <v>2980</v>
      </c>
      <c r="C2833" t="s">
        <v>3461</v>
      </c>
      <c r="D2833" s="3">
        <v>41134</v>
      </c>
      <c r="E2833">
        <v>2228043.9667600002</v>
      </c>
      <c r="F2833">
        <v>1373015.0015100001</v>
      </c>
      <c r="G2833" t="s">
        <v>549</v>
      </c>
      <c r="H2833" t="s">
        <v>550</v>
      </c>
      <c r="I2833" t="s">
        <v>380</v>
      </c>
      <c r="J2833" t="s">
        <v>373</v>
      </c>
      <c r="K2833">
        <v>-84.392219999999995</v>
      </c>
      <c r="L2833">
        <v>33.77431</v>
      </c>
      <c r="M2833" t="s">
        <v>374</v>
      </c>
      <c r="N2833">
        <v>9.9</v>
      </c>
      <c r="O2833">
        <v>55</v>
      </c>
      <c r="P2833">
        <v>17</v>
      </c>
      <c r="Q2833">
        <v>15</v>
      </c>
      <c r="R2833">
        <v>454.88</v>
      </c>
      <c r="S2833">
        <v>7.23</v>
      </c>
      <c r="T2833">
        <v>323.86</v>
      </c>
      <c r="U2833">
        <v>27.07</v>
      </c>
      <c r="V2833">
        <v>769</v>
      </c>
      <c r="W2833">
        <v>5.4</v>
      </c>
    </row>
    <row r="2834" spans="1:23" x14ac:dyDescent="0.25">
      <c r="A2834" t="s">
        <v>570</v>
      </c>
      <c r="B2834">
        <v>2981</v>
      </c>
      <c r="C2834" t="s">
        <v>3462</v>
      </c>
      <c r="D2834" s="3">
        <v>41134</v>
      </c>
      <c r="E2834">
        <v>2228057.2590299998</v>
      </c>
      <c r="F2834">
        <v>1373020.1139199999</v>
      </c>
      <c r="G2834" t="s">
        <v>511</v>
      </c>
      <c r="H2834" t="s">
        <v>512</v>
      </c>
      <c r="I2834" t="s">
        <v>380</v>
      </c>
      <c r="J2834" t="s">
        <v>381</v>
      </c>
      <c r="K2834">
        <v>-84.392179999999996</v>
      </c>
      <c r="L2834">
        <v>33.774329999999999</v>
      </c>
      <c r="M2834" t="s">
        <v>374</v>
      </c>
      <c r="N2834">
        <v>10</v>
      </c>
      <c r="O2834">
        <v>37</v>
      </c>
      <c r="P2834">
        <v>21</v>
      </c>
      <c r="Q2834">
        <v>36</v>
      </c>
      <c r="R2834">
        <v>1463.35</v>
      </c>
      <c r="S2834">
        <v>28.35</v>
      </c>
      <c r="T2834">
        <v>300.51</v>
      </c>
      <c r="U2834">
        <v>25.11</v>
      </c>
      <c r="V2834">
        <v>1132</v>
      </c>
      <c r="W2834">
        <v>17.38</v>
      </c>
    </row>
    <row r="2835" spans="1:23" x14ac:dyDescent="0.25">
      <c r="A2835" t="s">
        <v>570</v>
      </c>
      <c r="B2835">
        <v>2982</v>
      </c>
      <c r="C2835" t="s">
        <v>3463</v>
      </c>
      <c r="D2835" s="3">
        <v>41134</v>
      </c>
      <c r="E2835">
        <v>2228055.2140700002</v>
      </c>
      <c r="F2835">
        <v>1373014.3198500001</v>
      </c>
      <c r="G2835" t="s">
        <v>511</v>
      </c>
      <c r="H2835" t="s">
        <v>512</v>
      </c>
      <c r="I2835" t="s">
        <v>407</v>
      </c>
      <c r="J2835" t="s">
        <v>373</v>
      </c>
      <c r="K2835">
        <v>-84.392189999999999</v>
      </c>
      <c r="L2835">
        <v>33.77431</v>
      </c>
      <c r="M2835" t="s">
        <v>374</v>
      </c>
      <c r="N2835">
        <v>15.4</v>
      </c>
      <c r="O2835">
        <v>56</v>
      </c>
      <c r="P2835">
        <v>47</v>
      </c>
      <c r="Q2835">
        <v>42</v>
      </c>
      <c r="R2835">
        <v>3371.79</v>
      </c>
      <c r="S2835">
        <v>65.3</v>
      </c>
      <c r="T2835">
        <v>1180.47</v>
      </c>
      <c r="U2835">
        <v>56.88</v>
      </c>
      <c r="V2835">
        <v>2395</v>
      </c>
      <c r="W2835">
        <v>40.04</v>
      </c>
    </row>
    <row r="2836" spans="1:23" x14ac:dyDescent="0.25">
      <c r="A2836" t="s">
        <v>570</v>
      </c>
      <c r="B2836">
        <v>2983</v>
      </c>
      <c r="C2836" t="s">
        <v>3464</v>
      </c>
      <c r="D2836" s="3">
        <v>41134</v>
      </c>
      <c r="E2836">
        <v>2228044.64842</v>
      </c>
      <c r="F2836">
        <v>1373000.3459300001</v>
      </c>
      <c r="G2836" t="s">
        <v>1288</v>
      </c>
      <c r="H2836" t="s">
        <v>1289</v>
      </c>
      <c r="I2836" t="s">
        <v>380</v>
      </c>
      <c r="J2836" t="s">
        <v>381</v>
      </c>
      <c r="K2836">
        <v>-84.392219999999995</v>
      </c>
      <c r="L2836">
        <v>33.774270000000001</v>
      </c>
      <c r="M2836" t="s">
        <v>374</v>
      </c>
      <c r="N2836">
        <v>4.4000000000000004</v>
      </c>
      <c r="O2836">
        <v>30</v>
      </c>
      <c r="P2836">
        <v>20</v>
      </c>
      <c r="Q2836">
        <v>12</v>
      </c>
      <c r="R2836">
        <v>548.1</v>
      </c>
      <c r="S2836">
        <v>7.32</v>
      </c>
      <c r="T2836">
        <v>39.200000000000003</v>
      </c>
      <c r="U2836">
        <v>5.4</v>
      </c>
      <c r="V2836">
        <v>193</v>
      </c>
      <c r="W2836">
        <v>6.51</v>
      </c>
    </row>
    <row r="2837" spans="1:23" x14ac:dyDescent="0.25">
      <c r="A2837" t="s">
        <v>570</v>
      </c>
      <c r="B2837">
        <v>2984</v>
      </c>
      <c r="C2837" t="s">
        <v>3465</v>
      </c>
      <c r="D2837" s="3">
        <v>41134</v>
      </c>
      <c r="E2837">
        <v>2228048.7383400002</v>
      </c>
      <c r="F2837">
        <v>1373000.3459300001</v>
      </c>
      <c r="G2837" t="s">
        <v>549</v>
      </c>
      <c r="H2837" t="s">
        <v>550</v>
      </c>
      <c r="I2837" t="s">
        <v>407</v>
      </c>
      <c r="J2837" t="s">
        <v>399</v>
      </c>
      <c r="K2837">
        <v>-84.392210000000006</v>
      </c>
      <c r="L2837">
        <v>33.774270000000001</v>
      </c>
      <c r="M2837" t="s">
        <v>374</v>
      </c>
      <c r="N2837">
        <v>12.4</v>
      </c>
      <c r="O2837">
        <v>52</v>
      </c>
      <c r="P2837">
        <v>19</v>
      </c>
      <c r="Q2837">
        <v>13</v>
      </c>
      <c r="R2837">
        <v>482.65</v>
      </c>
      <c r="S2837">
        <v>7.67</v>
      </c>
      <c r="T2837">
        <v>561.98</v>
      </c>
      <c r="U2837">
        <v>37.32</v>
      </c>
      <c r="V2837">
        <v>848</v>
      </c>
      <c r="W2837">
        <v>5.73</v>
      </c>
    </row>
    <row r="2838" spans="1:23" x14ac:dyDescent="0.25">
      <c r="A2838" t="s">
        <v>570</v>
      </c>
      <c r="B2838">
        <v>2985</v>
      </c>
      <c r="C2838" t="s">
        <v>3466</v>
      </c>
      <c r="D2838" s="3">
        <v>41134</v>
      </c>
      <c r="E2838">
        <v>2228052.8282699999</v>
      </c>
      <c r="F2838">
        <v>1373000.3459300001</v>
      </c>
      <c r="G2838" t="s">
        <v>549</v>
      </c>
      <c r="H2838" t="s">
        <v>550</v>
      </c>
      <c r="I2838" t="s">
        <v>775</v>
      </c>
      <c r="J2838" t="s">
        <v>373</v>
      </c>
      <c r="K2838">
        <v>-84.392189999999999</v>
      </c>
      <c r="L2838">
        <v>33.774270000000001</v>
      </c>
      <c r="M2838" t="s">
        <v>374</v>
      </c>
      <c r="N2838">
        <v>4</v>
      </c>
      <c r="O2838">
        <v>17</v>
      </c>
      <c r="P2838">
        <v>-1</v>
      </c>
      <c r="Q2838">
        <v>-1</v>
      </c>
      <c r="R2838">
        <v>0</v>
      </c>
      <c r="S2838">
        <v>0</v>
      </c>
      <c r="T2838">
        <v>35.229999999999997</v>
      </c>
      <c r="U2838">
        <v>0</v>
      </c>
      <c r="V2838">
        <v>0</v>
      </c>
      <c r="W2838">
        <v>0</v>
      </c>
    </row>
    <row r="2839" spans="1:23" x14ac:dyDescent="0.25">
      <c r="A2839" t="s">
        <v>570</v>
      </c>
      <c r="B2839">
        <v>2986</v>
      </c>
      <c r="C2839" t="s">
        <v>3467</v>
      </c>
      <c r="D2839" s="3">
        <v>41134</v>
      </c>
      <c r="E2839">
        <v>2228048.7383400002</v>
      </c>
      <c r="F2839">
        <v>1372993.52938</v>
      </c>
      <c r="G2839" t="s">
        <v>592</v>
      </c>
      <c r="H2839" t="s">
        <v>593</v>
      </c>
      <c r="I2839" t="s">
        <v>380</v>
      </c>
      <c r="J2839" t="s">
        <v>373</v>
      </c>
      <c r="K2839">
        <v>-84.392210000000006</v>
      </c>
      <c r="L2839">
        <v>33.774250000000002</v>
      </c>
      <c r="M2839" t="s">
        <v>374</v>
      </c>
      <c r="N2839">
        <v>17.100000000000001</v>
      </c>
      <c r="O2839">
        <v>52</v>
      </c>
      <c r="P2839">
        <v>34</v>
      </c>
      <c r="Q2839">
        <v>54</v>
      </c>
      <c r="R2839">
        <v>3455.22</v>
      </c>
      <c r="S2839">
        <v>55.18</v>
      </c>
      <c r="T2839">
        <v>1158.53</v>
      </c>
      <c r="U2839">
        <v>56.17</v>
      </c>
      <c r="V2839">
        <v>2635</v>
      </c>
      <c r="W2839">
        <v>41.03</v>
      </c>
    </row>
    <row r="2840" spans="1:23" x14ac:dyDescent="0.25">
      <c r="A2840" t="s">
        <v>570</v>
      </c>
      <c r="B2840">
        <v>2987</v>
      </c>
      <c r="C2840" t="s">
        <v>3468</v>
      </c>
      <c r="D2840" s="3">
        <v>41134</v>
      </c>
      <c r="E2840">
        <v>2227967.0406300002</v>
      </c>
      <c r="F2840">
        <v>1373114.1712499999</v>
      </c>
      <c r="G2840" t="s">
        <v>905</v>
      </c>
      <c r="H2840" t="s">
        <v>160</v>
      </c>
      <c r="I2840" t="s">
        <v>407</v>
      </c>
      <c r="J2840" t="s">
        <v>373</v>
      </c>
      <c r="K2840">
        <v>-84.392480000000006</v>
      </c>
      <c r="L2840">
        <v>33.774590000000003</v>
      </c>
      <c r="M2840" t="s">
        <v>374</v>
      </c>
      <c r="N2840">
        <v>23.2</v>
      </c>
      <c r="O2840">
        <v>50</v>
      </c>
      <c r="P2840">
        <v>59</v>
      </c>
      <c r="Q2840">
        <v>37</v>
      </c>
      <c r="R2840">
        <v>8942.01</v>
      </c>
      <c r="S2840">
        <v>124.52</v>
      </c>
      <c r="T2840">
        <v>2090.11</v>
      </c>
      <c r="U2840">
        <v>72.709999999999994</v>
      </c>
      <c r="V2840">
        <v>2370</v>
      </c>
      <c r="W2840">
        <v>106.18</v>
      </c>
    </row>
    <row r="2841" spans="1:23" x14ac:dyDescent="0.25">
      <c r="A2841" t="s">
        <v>570</v>
      </c>
      <c r="B2841">
        <v>2988</v>
      </c>
      <c r="C2841" t="s">
        <v>3469</v>
      </c>
      <c r="D2841" s="3">
        <v>41134</v>
      </c>
      <c r="E2841">
        <v>2227995.0469900002</v>
      </c>
      <c r="F2841">
        <v>1373114.6229699999</v>
      </c>
      <c r="G2841" t="s">
        <v>511</v>
      </c>
      <c r="H2841" t="s">
        <v>512</v>
      </c>
      <c r="I2841" t="s">
        <v>407</v>
      </c>
      <c r="J2841" t="s">
        <v>604</v>
      </c>
      <c r="K2841">
        <v>-84.392380000000003</v>
      </c>
      <c r="L2841">
        <v>33.774590000000003</v>
      </c>
      <c r="M2841" t="s">
        <v>374</v>
      </c>
      <c r="N2841">
        <v>12.3</v>
      </c>
      <c r="O2841">
        <v>49</v>
      </c>
      <c r="P2841">
        <v>43</v>
      </c>
      <c r="Q2841">
        <v>36</v>
      </c>
      <c r="R2841">
        <v>3292.57</v>
      </c>
      <c r="S2841">
        <v>63.78</v>
      </c>
      <c r="T2841">
        <v>514.63</v>
      </c>
      <c r="U2841">
        <v>34.68</v>
      </c>
      <c r="V2841">
        <v>1464</v>
      </c>
      <c r="W2841">
        <v>39.1</v>
      </c>
    </row>
    <row r="2842" spans="1:23" x14ac:dyDescent="0.25">
      <c r="A2842" t="s">
        <v>570</v>
      </c>
      <c r="B2842">
        <v>2989</v>
      </c>
      <c r="C2842" t="s">
        <v>3470</v>
      </c>
      <c r="D2842" s="3">
        <v>41134</v>
      </c>
      <c r="E2842">
        <v>2227996.9214699999</v>
      </c>
      <c r="F2842">
        <v>1373115.3356999999</v>
      </c>
      <c r="G2842" t="s">
        <v>1866</v>
      </c>
      <c r="H2842" t="s">
        <v>1867</v>
      </c>
      <c r="I2842" t="s">
        <v>407</v>
      </c>
      <c r="J2842" t="s">
        <v>604</v>
      </c>
      <c r="K2842">
        <v>-84.392380000000003</v>
      </c>
      <c r="L2842">
        <v>33.774590000000003</v>
      </c>
      <c r="M2842" t="s">
        <v>374</v>
      </c>
      <c r="N2842">
        <v>6.3</v>
      </c>
      <c r="O2842">
        <v>40</v>
      </c>
      <c r="P2842">
        <v>22</v>
      </c>
      <c r="Q2842">
        <v>20</v>
      </c>
      <c r="R2842">
        <v>859.07</v>
      </c>
      <c r="S2842">
        <v>12.72</v>
      </c>
      <c r="T2842">
        <v>75.77</v>
      </c>
      <c r="U2842">
        <v>9.8800000000000008</v>
      </c>
      <c r="V2842">
        <v>737</v>
      </c>
      <c r="W2842">
        <v>10.199999999999999</v>
      </c>
    </row>
    <row r="2843" spans="1:23" x14ac:dyDescent="0.25">
      <c r="A2843" t="s">
        <v>570</v>
      </c>
      <c r="B2843">
        <v>2990</v>
      </c>
      <c r="C2843" t="s">
        <v>3471</v>
      </c>
      <c r="D2843" s="3">
        <v>41134</v>
      </c>
      <c r="E2843">
        <v>2228001.9755500001</v>
      </c>
      <c r="F2843">
        <v>1373114.1063300001</v>
      </c>
      <c r="G2843" t="s">
        <v>905</v>
      </c>
      <c r="H2843" t="s">
        <v>160</v>
      </c>
      <c r="I2843" t="s">
        <v>407</v>
      </c>
      <c r="J2843" t="s">
        <v>604</v>
      </c>
      <c r="K2843">
        <v>-84.392359999999996</v>
      </c>
      <c r="L2843">
        <v>33.774590000000003</v>
      </c>
      <c r="M2843" t="s">
        <v>374</v>
      </c>
      <c r="N2843">
        <v>10</v>
      </c>
      <c r="O2843">
        <v>45</v>
      </c>
      <c r="P2843">
        <v>39</v>
      </c>
      <c r="Q2843">
        <v>46</v>
      </c>
      <c r="R2843">
        <v>5979.24</v>
      </c>
      <c r="S2843">
        <v>83.27</v>
      </c>
      <c r="T2843">
        <v>628.82000000000005</v>
      </c>
      <c r="U2843">
        <v>35.979999999999997</v>
      </c>
      <c r="V2843">
        <v>1250</v>
      </c>
      <c r="W2843">
        <v>71</v>
      </c>
    </row>
    <row r="2844" spans="1:23" x14ac:dyDescent="0.25">
      <c r="A2844" t="s">
        <v>570</v>
      </c>
      <c r="B2844">
        <v>2991</v>
      </c>
      <c r="C2844" t="s">
        <v>3472</v>
      </c>
      <c r="D2844" s="3">
        <v>41134</v>
      </c>
      <c r="E2844">
        <v>2228032.5731799998</v>
      </c>
      <c r="F2844">
        <v>1373107.5497000001</v>
      </c>
      <c r="G2844" t="s">
        <v>905</v>
      </c>
      <c r="H2844" t="s">
        <v>160</v>
      </c>
      <c r="I2844" t="s">
        <v>407</v>
      </c>
      <c r="J2844" t="s">
        <v>399</v>
      </c>
      <c r="K2844">
        <v>-84.392259999999993</v>
      </c>
      <c r="L2844">
        <v>33.774569999999997</v>
      </c>
      <c r="M2844" t="s">
        <v>374</v>
      </c>
      <c r="N2844">
        <v>7.1</v>
      </c>
      <c r="O2844">
        <v>32</v>
      </c>
      <c r="P2844">
        <v>29</v>
      </c>
      <c r="Q2844">
        <v>17</v>
      </c>
      <c r="R2844">
        <v>1960.86</v>
      </c>
      <c r="S2844">
        <v>27.32</v>
      </c>
      <c r="T2844">
        <v>120.44</v>
      </c>
      <c r="U2844">
        <v>13.76</v>
      </c>
      <c r="V2844">
        <v>764</v>
      </c>
      <c r="W2844">
        <v>23.28</v>
      </c>
    </row>
    <row r="2845" spans="1:23" x14ac:dyDescent="0.25">
      <c r="A2845" t="s">
        <v>570</v>
      </c>
      <c r="B2845">
        <v>2992</v>
      </c>
      <c r="C2845" t="s">
        <v>3473</v>
      </c>
      <c r="D2845" s="3">
        <v>41134</v>
      </c>
      <c r="E2845">
        <v>2227963.07461</v>
      </c>
      <c r="F2845">
        <v>1373198.09827</v>
      </c>
      <c r="G2845" t="s">
        <v>1766</v>
      </c>
      <c r="H2845" t="s">
        <v>48</v>
      </c>
      <c r="I2845" t="s">
        <v>407</v>
      </c>
      <c r="J2845" t="s">
        <v>381</v>
      </c>
      <c r="K2845">
        <v>-84.392489999999995</v>
      </c>
      <c r="L2845">
        <v>33.774819999999998</v>
      </c>
      <c r="M2845" t="s">
        <v>374</v>
      </c>
      <c r="N2845">
        <v>12.4</v>
      </c>
      <c r="O2845">
        <v>28</v>
      </c>
      <c r="P2845">
        <v>33</v>
      </c>
      <c r="Q2845">
        <v>30</v>
      </c>
      <c r="R2845">
        <v>2696.68</v>
      </c>
      <c r="S2845">
        <v>42.73</v>
      </c>
      <c r="T2845">
        <v>535.19000000000005</v>
      </c>
      <c r="U2845">
        <v>35.36</v>
      </c>
      <c r="V2845">
        <v>732</v>
      </c>
      <c r="W2845">
        <v>32.020000000000003</v>
      </c>
    </row>
    <row r="2846" spans="1:23" x14ac:dyDescent="0.25">
      <c r="A2846" t="s">
        <v>570</v>
      </c>
      <c r="B2846">
        <v>2993</v>
      </c>
      <c r="C2846" t="s">
        <v>3474</v>
      </c>
      <c r="D2846" s="3">
        <v>41134</v>
      </c>
      <c r="E2846">
        <v>2227977.7395299999</v>
      </c>
      <c r="F2846">
        <v>1373191.44622</v>
      </c>
      <c r="G2846" t="s">
        <v>528</v>
      </c>
      <c r="H2846" t="s">
        <v>529</v>
      </c>
      <c r="I2846" t="s">
        <v>407</v>
      </c>
      <c r="J2846" t="s">
        <v>399</v>
      </c>
      <c r="K2846">
        <v>-84.392439999999993</v>
      </c>
      <c r="L2846">
        <v>33.774799999999999</v>
      </c>
      <c r="M2846" t="s">
        <v>374</v>
      </c>
      <c r="N2846">
        <v>12.5</v>
      </c>
      <c r="O2846">
        <v>43</v>
      </c>
      <c r="P2846">
        <v>39</v>
      </c>
      <c r="Q2846">
        <v>28</v>
      </c>
      <c r="R2846">
        <v>4186.41</v>
      </c>
      <c r="S2846">
        <v>62.37</v>
      </c>
      <c r="T2846">
        <v>391.96</v>
      </c>
      <c r="U2846">
        <v>25.29</v>
      </c>
      <c r="V2846">
        <v>1173</v>
      </c>
      <c r="W2846">
        <v>49.71</v>
      </c>
    </row>
    <row r="2847" spans="1:23" x14ac:dyDescent="0.25">
      <c r="A2847" t="s">
        <v>570</v>
      </c>
      <c r="B2847">
        <v>2994</v>
      </c>
      <c r="C2847" t="s">
        <v>3475</v>
      </c>
      <c r="D2847" s="3">
        <v>41134</v>
      </c>
      <c r="E2847">
        <v>2227994.6886700001</v>
      </c>
      <c r="F2847">
        <v>1373192.2663400001</v>
      </c>
      <c r="G2847" t="s">
        <v>528</v>
      </c>
      <c r="H2847" t="s">
        <v>529</v>
      </c>
      <c r="I2847" t="s">
        <v>380</v>
      </c>
      <c r="J2847" t="s">
        <v>381</v>
      </c>
      <c r="K2847">
        <v>-84.392390000000006</v>
      </c>
      <c r="L2847">
        <v>33.774799999999999</v>
      </c>
      <c r="M2847" t="s">
        <v>374</v>
      </c>
      <c r="N2847">
        <v>12.2</v>
      </c>
      <c r="O2847">
        <v>51</v>
      </c>
      <c r="P2847">
        <v>33</v>
      </c>
      <c r="Q2847">
        <v>31</v>
      </c>
      <c r="R2847">
        <v>3961.12</v>
      </c>
      <c r="S2847">
        <v>59</v>
      </c>
      <c r="T2847">
        <v>369.76</v>
      </c>
      <c r="U2847">
        <v>24.45</v>
      </c>
      <c r="V2847">
        <v>1145</v>
      </c>
      <c r="W2847">
        <v>47.04</v>
      </c>
    </row>
    <row r="2848" spans="1:23" x14ac:dyDescent="0.25">
      <c r="A2848" t="s">
        <v>578</v>
      </c>
      <c r="B2848">
        <v>2995</v>
      </c>
      <c r="C2848" t="s">
        <v>3476</v>
      </c>
      <c r="D2848" s="3">
        <v>41134</v>
      </c>
      <c r="E2848">
        <v>2227973.1846699999</v>
      </c>
      <c r="F2848">
        <v>1373239.44463</v>
      </c>
      <c r="G2848" t="s">
        <v>633</v>
      </c>
      <c r="H2848" t="s">
        <v>634</v>
      </c>
      <c r="I2848" t="s">
        <v>372</v>
      </c>
      <c r="J2848" t="s">
        <v>381</v>
      </c>
      <c r="K2848">
        <v>-84.39246</v>
      </c>
      <c r="L2848">
        <v>33.774929999999998</v>
      </c>
      <c r="M2848" t="s">
        <v>374</v>
      </c>
      <c r="N2848">
        <v>6</v>
      </c>
      <c r="O2848">
        <v>28</v>
      </c>
      <c r="P2848">
        <v>11</v>
      </c>
      <c r="Q2848">
        <v>9</v>
      </c>
      <c r="R2848">
        <v>605.47</v>
      </c>
      <c r="S2848">
        <v>19.420000000000002</v>
      </c>
      <c r="T2848">
        <v>53.64</v>
      </c>
      <c r="U2848">
        <v>5.69</v>
      </c>
      <c r="V2848">
        <v>466</v>
      </c>
      <c r="W2848">
        <v>12.5</v>
      </c>
    </row>
    <row r="2849" spans="1:23" x14ac:dyDescent="0.25">
      <c r="A2849" t="s">
        <v>578</v>
      </c>
      <c r="B2849">
        <v>2996</v>
      </c>
      <c r="C2849" t="s">
        <v>3477</v>
      </c>
      <c r="D2849" s="3">
        <v>41134</v>
      </c>
      <c r="E2849">
        <v>2227971.1828200002</v>
      </c>
      <c r="F2849">
        <v>1373234.6197800001</v>
      </c>
      <c r="G2849" t="s">
        <v>633</v>
      </c>
      <c r="H2849" t="s">
        <v>634</v>
      </c>
      <c r="I2849" t="s">
        <v>372</v>
      </c>
      <c r="J2849" t="s">
        <v>381</v>
      </c>
      <c r="K2849">
        <v>-84.39246</v>
      </c>
      <c r="L2849">
        <v>33.774920000000002</v>
      </c>
      <c r="M2849" t="s">
        <v>374</v>
      </c>
      <c r="N2849">
        <v>2.5</v>
      </c>
      <c r="O2849">
        <v>15</v>
      </c>
      <c r="P2849">
        <v>6</v>
      </c>
      <c r="Q2849">
        <v>9</v>
      </c>
      <c r="R2849">
        <v>293.52999999999997</v>
      </c>
      <c r="S2849">
        <v>9.41</v>
      </c>
      <c r="T2849">
        <v>9.94</v>
      </c>
      <c r="U2849">
        <v>1.9</v>
      </c>
      <c r="V2849">
        <v>81</v>
      </c>
      <c r="W2849">
        <v>6.06</v>
      </c>
    </row>
    <row r="2850" spans="1:23" x14ac:dyDescent="0.25">
      <c r="A2850" t="s">
        <v>578</v>
      </c>
      <c r="B2850">
        <v>2997</v>
      </c>
      <c r="C2850" t="s">
        <v>3478</v>
      </c>
      <c r="D2850" s="3">
        <v>41134</v>
      </c>
      <c r="E2850">
        <v>2227966.0869300002</v>
      </c>
      <c r="F2850">
        <v>1373237.7447899999</v>
      </c>
      <c r="G2850" t="s">
        <v>633</v>
      </c>
      <c r="H2850" t="s">
        <v>634</v>
      </c>
      <c r="I2850" t="s">
        <v>372</v>
      </c>
      <c r="J2850" t="s">
        <v>381</v>
      </c>
      <c r="K2850">
        <v>-84.392480000000006</v>
      </c>
      <c r="L2850">
        <v>33.774929999999998</v>
      </c>
      <c r="M2850" t="s">
        <v>374</v>
      </c>
      <c r="N2850">
        <v>5.3</v>
      </c>
      <c r="O2850">
        <v>25</v>
      </c>
      <c r="P2850">
        <v>7</v>
      </c>
      <c r="Q2850">
        <v>6</v>
      </c>
      <c r="R2850">
        <v>227.55</v>
      </c>
      <c r="S2850">
        <v>7.3</v>
      </c>
      <c r="T2850">
        <v>37.17</v>
      </c>
      <c r="U2850">
        <v>4.83</v>
      </c>
      <c r="V2850">
        <v>364</v>
      </c>
      <c r="W2850">
        <v>4.7</v>
      </c>
    </row>
    <row r="2851" spans="1:23" x14ac:dyDescent="0.25">
      <c r="A2851" t="s">
        <v>578</v>
      </c>
      <c r="B2851">
        <v>2998</v>
      </c>
      <c r="C2851" t="s">
        <v>3479</v>
      </c>
      <c r="D2851" s="3">
        <v>41134</v>
      </c>
      <c r="E2851">
        <v>2228000.9127400001</v>
      </c>
      <c r="F2851">
        <v>1373242.5581199999</v>
      </c>
      <c r="G2851" t="s">
        <v>452</v>
      </c>
      <c r="H2851" t="s">
        <v>453</v>
      </c>
      <c r="I2851" t="s">
        <v>372</v>
      </c>
      <c r="J2851" t="s">
        <v>373</v>
      </c>
      <c r="K2851">
        <v>-84.39237</v>
      </c>
      <c r="L2851">
        <v>33.774940000000001</v>
      </c>
      <c r="M2851" t="s">
        <v>374</v>
      </c>
      <c r="N2851">
        <v>3.5</v>
      </c>
      <c r="O2851">
        <v>15</v>
      </c>
      <c r="P2851">
        <v>12</v>
      </c>
      <c r="Q2851">
        <v>15</v>
      </c>
      <c r="R2851">
        <v>429.8</v>
      </c>
      <c r="S2851">
        <v>4.96</v>
      </c>
      <c r="T2851">
        <v>26.28</v>
      </c>
      <c r="U2851">
        <v>5.78</v>
      </c>
      <c r="V2851">
        <v>121</v>
      </c>
      <c r="W2851">
        <v>5.0999999999999996</v>
      </c>
    </row>
    <row r="2852" spans="1:23" x14ac:dyDescent="0.25">
      <c r="A2852" t="s">
        <v>578</v>
      </c>
      <c r="B2852">
        <v>2999</v>
      </c>
      <c r="C2852" t="s">
        <v>3480</v>
      </c>
      <c r="D2852" s="3">
        <v>41134</v>
      </c>
      <c r="E2852">
        <v>2227998.1177599998</v>
      </c>
      <c r="F2852">
        <v>1373267.4068400001</v>
      </c>
      <c r="G2852" t="s">
        <v>511</v>
      </c>
      <c r="H2852" t="s">
        <v>512</v>
      </c>
      <c r="I2852" t="s">
        <v>380</v>
      </c>
      <c r="J2852" t="s">
        <v>399</v>
      </c>
      <c r="K2852">
        <v>-84.392380000000003</v>
      </c>
      <c r="L2852">
        <v>33.775010000000002</v>
      </c>
      <c r="M2852" t="s">
        <v>374</v>
      </c>
      <c r="N2852">
        <v>45.1</v>
      </c>
      <c r="O2852">
        <v>72</v>
      </c>
      <c r="P2852">
        <v>75</v>
      </c>
      <c r="Q2852">
        <v>71</v>
      </c>
      <c r="R2852">
        <v>10195.58</v>
      </c>
      <c r="S2852">
        <v>197.47</v>
      </c>
      <c r="T2852">
        <v>11685.14</v>
      </c>
      <c r="U2852">
        <v>121.52</v>
      </c>
      <c r="V2852">
        <v>11100</v>
      </c>
      <c r="W2852">
        <v>121.07</v>
      </c>
    </row>
    <row r="2853" spans="1:23" x14ac:dyDescent="0.25">
      <c r="A2853" t="s">
        <v>578</v>
      </c>
      <c r="B2853">
        <v>3000</v>
      </c>
      <c r="C2853" t="s">
        <v>3481</v>
      </c>
      <c r="D2853" s="3">
        <v>41134</v>
      </c>
      <c r="E2853">
        <v>2227919.3351400001</v>
      </c>
      <c r="F2853">
        <v>1373290.5424899999</v>
      </c>
      <c r="G2853" t="s">
        <v>518</v>
      </c>
      <c r="H2853" t="s">
        <v>519</v>
      </c>
      <c r="I2853" t="s">
        <v>372</v>
      </c>
      <c r="J2853" t="s">
        <v>381</v>
      </c>
      <c r="K2853">
        <v>-84.39264</v>
      </c>
      <c r="L2853">
        <v>33.775069999999999</v>
      </c>
      <c r="M2853" t="s">
        <v>374</v>
      </c>
      <c r="N2853">
        <v>12.7</v>
      </c>
      <c r="O2853">
        <v>58</v>
      </c>
      <c r="P2853">
        <v>22</v>
      </c>
      <c r="Q2853">
        <v>24</v>
      </c>
      <c r="R2853">
        <v>2243.52</v>
      </c>
      <c r="S2853">
        <v>40.76</v>
      </c>
      <c r="T2853">
        <v>522.14</v>
      </c>
      <c r="U2853">
        <v>28.35</v>
      </c>
      <c r="V2853">
        <v>1904</v>
      </c>
      <c r="W2853">
        <v>26.64</v>
      </c>
    </row>
    <row r="2854" spans="1:23" x14ac:dyDescent="0.25">
      <c r="A2854" t="s">
        <v>578</v>
      </c>
      <c r="B2854">
        <v>3001</v>
      </c>
      <c r="C2854" t="s">
        <v>3482</v>
      </c>
      <c r="D2854" s="3">
        <v>41134</v>
      </c>
      <c r="E2854">
        <v>2227902.9115399998</v>
      </c>
      <c r="F2854">
        <v>1373307.2593799999</v>
      </c>
      <c r="G2854" t="s">
        <v>518</v>
      </c>
      <c r="H2854" t="s">
        <v>519</v>
      </c>
      <c r="I2854" t="s">
        <v>372</v>
      </c>
      <c r="J2854" t="s">
        <v>381</v>
      </c>
      <c r="K2854">
        <v>-84.392690000000002</v>
      </c>
      <c r="L2854">
        <v>33.775120000000001</v>
      </c>
      <c r="M2854" t="s">
        <v>374</v>
      </c>
      <c r="N2854">
        <v>13.6</v>
      </c>
      <c r="O2854">
        <v>59</v>
      </c>
      <c r="P2854">
        <v>27</v>
      </c>
      <c r="Q2854">
        <v>30</v>
      </c>
      <c r="R2854">
        <v>2161.1799999999998</v>
      </c>
      <c r="S2854">
        <v>39.26</v>
      </c>
      <c r="T2854">
        <v>603.76</v>
      </c>
      <c r="U2854">
        <v>30.71</v>
      </c>
      <c r="V2854">
        <v>2128</v>
      </c>
      <c r="W2854">
        <v>25.66</v>
      </c>
    </row>
    <row r="2855" spans="1:23" x14ac:dyDescent="0.25">
      <c r="A2855" t="s">
        <v>578</v>
      </c>
      <c r="B2855">
        <v>3002</v>
      </c>
      <c r="C2855" t="s">
        <v>3483</v>
      </c>
      <c r="D2855" s="3">
        <v>41134</v>
      </c>
      <c r="E2855">
        <v>2227899.0989100002</v>
      </c>
      <c r="F2855">
        <v>1373318.99052</v>
      </c>
      <c r="G2855" t="s">
        <v>463</v>
      </c>
      <c r="H2855" t="s">
        <v>464</v>
      </c>
      <c r="I2855" t="s">
        <v>407</v>
      </c>
      <c r="J2855" t="s">
        <v>373</v>
      </c>
      <c r="K2855">
        <v>-84.392700000000005</v>
      </c>
      <c r="L2855">
        <v>33.775149999999996</v>
      </c>
      <c r="M2855" t="s">
        <v>374</v>
      </c>
      <c r="N2855">
        <v>4.7</v>
      </c>
      <c r="O2855">
        <v>25</v>
      </c>
      <c r="P2855">
        <v>16</v>
      </c>
      <c r="Q2855">
        <v>15</v>
      </c>
      <c r="R2855">
        <v>505.04</v>
      </c>
      <c r="S2855">
        <v>7.74</v>
      </c>
      <c r="T2855">
        <v>131.75</v>
      </c>
      <c r="U2855">
        <v>14.44</v>
      </c>
      <c r="V2855">
        <v>789</v>
      </c>
      <c r="W2855">
        <v>6</v>
      </c>
    </row>
    <row r="2856" spans="1:23" x14ac:dyDescent="0.25">
      <c r="A2856" t="s">
        <v>578</v>
      </c>
      <c r="B2856">
        <v>3003</v>
      </c>
      <c r="C2856" t="s">
        <v>3484</v>
      </c>
      <c r="D2856" s="3">
        <v>41134</v>
      </c>
      <c r="E2856">
        <v>2227894.4064600002</v>
      </c>
      <c r="F2856">
        <v>1373321.0434699999</v>
      </c>
      <c r="G2856" t="s">
        <v>463</v>
      </c>
      <c r="H2856" t="s">
        <v>464</v>
      </c>
      <c r="I2856" t="s">
        <v>407</v>
      </c>
      <c r="J2856" t="s">
        <v>373</v>
      </c>
      <c r="K2856">
        <v>-84.392719999999997</v>
      </c>
      <c r="L2856">
        <v>33.775149999999996</v>
      </c>
      <c r="M2856" t="s">
        <v>374</v>
      </c>
      <c r="N2856">
        <v>2.4</v>
      </c>
      <c r="O2856">
        <v>20</v>
      </c>
      <c r="P2856">
        <v>8</v>
      </c>
      <c r="Q2856">
        <v>9</v>
      </c>
      <c r="R2856">
        <v>50.05</v>
      </c>
      <c r="S2856">
        <v>0.77</v>
      </c>
      <c r="T2856">
        <v>53</v>
      </c>
      <c r="U2856">
        <v>3.51</v>
      </c>
      <c r="V2856">
        <v>113</v>
      </c>
      <c r="W2856">
        <v>0.59</v>
      </c>
    </row>
    <row r="2857" spans="1:23" x14ac:dyDescent="0.25">
      <c r="A2857" t="s">
        <v>578</v>
      </c>
      <c r="B2857">
        <v>3004</v>
      </c>
      <c r="C2857" t="s">
        <v>3485</v>
      </c>
      <c r="D2857" s="3">
        <v>41134</v>
      </c>
      <c r="E2857">
        <v>2227904.0846500001</v>
      </c>
      <c r="F2857">
        <v>1373323.9762599999</v>
      </c>
      <c r="G2857" t="s">
        <v>463</v>
      </c>
      <c r="H2857" t="s">
        <v>464</v>
      </c>
      <c r="I2857" t="s">
        <v>380</v>
      </c>
      <c r="J2857" t="s">
        <v>373</v>
      </c>
      <c r="K2857">
        <v>-84.392690000000002</v>
      </c>
      <c r="L2857">
        <v>33.77516</v>
      </c>
      <c r="M2857" t="s">
        <v>374</v>
      </c>
      <c r="N2857">
        <v>5</v>
      </c>
      <c r="O2857">
        <v>30</v>
      </c>
      <c r="P2857">
        <v>24</v>
      </c>
      <c r="Q2857">
        <v>29</v>
      </c>
      <c r="R2857">
        <v>1476.16</v>
      </c>
      <c r="S2857">
        <v>22.64</v>
      </c>
      <c r="T2857">
        <v>263.69</v>
      </c>
      <c r="U2857">
        <v>21.61</v>
      </c>
      <c r="V2857">
        <v>1027</v>
      </c>
      <c r="W2857">
        <v>17.53</v>
      </c>
    </row>
    <row r="2858" spans="1:23" x14ac:dyDescent="0.25">
      <c r="A2858" t="s">
        <v>578</v>
      </c>
      <c r="B2858">
        <v>3005</v>
      </c>
      <c r="C2858" t="s">
        <v>3486</v>
      </c>
      <c r="D2858" s="3">
        <v>41134</v>
      </c>
      <c r="E2858">
        <v>2227899.6854699999</v>
      </c>
      <c r="F2858">
        <v>1373328.08216</v>
      </c>
      <c r="G2858" t="s">
        <v>463</v>
      </c>
      <c r="H2858" t="s">
        <v>464</v>
      </c>
      <c r="I2858" t="s">
        <v>380</v>
      </c>
      <c r="J2858" t="s">
        <v>373</v>
      </c>
      <c r="K2858">
        <v>-84.392700000000005</v>
      </c>
      <c r="L2858">
        <v>33.775170000000003</v>
      </c>
      <c r="M2858" t="s">
        <v>374</v>
      </c>
      <c r="N2858">
        <v>3.1</v>
      </c>
      <c r="O2858">
        <v>28</v>
      </c>
      <c r="P2858">
        <v>17</v>
      </c>
      <c r="Q2858">
        <v>15</v>
      </c>
      <c r="R2858">
        <v>538.09</v>
      </c>
      <c r="S2858">
        <v>8.25</v>
      </c>
      <c r="T2858">
        <v>49.01</v>
      </c>
      <c r="U2858">
        <v>8.2200000000000006</v>
      </c>
      <c r="V2858">
        <v>265</v>
      </c>
      <c r="W2858">
        <v>6.39</v>
      </c>
    </row>
    <row r="2859" spans="1:23" x14ac:dyDescent="0.25">
      <c r="A2859" t="s">
        <v>578</v>
      </c>
      <c r="B2859">
        <v>3006</v>
      </c>
      <c r="C2859" t="s">
        <v>3487</v>
      </c>
      <c r="D2859" s="3">
        <v>41134</v>
      </c>
      <c r="E2859">
        <v>2227897.3392400001</v>
      </c>
      <c r="F2859">
        <v>1373325.4426500001</v>
      </c>
      <c r="G2859" t="s">
        <v>414</v>
      </c>
      <c r="H2859" t="s">
        <v>142</v>
      </c>
      <c r="I2859" t="s">
        <v>407</v>
      </c>
      <c r="J2859" t="s">
        <v>373</v>
      </c>
      <c r="K2859">
        <v>-84.392709999999994</v>
      </c>
      <c r="L2859">
        <v>33.775170000000003</v>
      </c>
      <c r="M2859" t="s">
        <v>374</v>
      </c>
      <c r="N2859">
        <v>4.9000000000000004</v>
      </c>
      <c r="O2859">
        <v>33</v>
      </c>
      <c r="P2859">
        <v>15</v>
      </c>
      <c r="Q2859">
        <v>15</v>
      </c>
      <c r="R2859">
        <v>472.97</v>
      </c>
      <c r="S2859">
        <v>7.5</v>
      </c>
      <c r="T2859">
        <v>58.71</v>
      </c>
      <c r="U2859">
        <v>9.59</v>
      </c>
      <c r="V2859">
        <v>72</v>
      </c>
      <c r="W2859">
        <v>9.76</v>
      </c>
    </row>
    <row r="2860" spans="1:23" x14ac:dyDescent="0.25">
      <c r="A2860" t="s">
        <v>578</v>
      </c>
      <c r="B2860">
        <v>3007</v>
      </c>
      <c r="C2860" t="s">
        <v>3488</v>
      </c>
      <c r="D2860" s="3">
        <v>41135</v>
      </c>
      <c r="E2860">
        <v>2228088.22376</v>
      </c>
      <c r="F2860">
        <v>1373421.1042200001</v>
      </c>
      <c r="G2860" t="s">
        <v>390</v>
      </c>
      <c r="H2860" t="s">
        <v>391</v>
      </c>
      <c r="I2860" t="s">
        <v>380</v>
      </c>
      <c r="J2860" t="s">
        <v>381</v>
      </c>
      <c r="K2860">
        <v>-84.392080000000007</v>
      </c>
      <c r="L2860">
        <v>33.77543</v>
      </c>
      <c r="M2860" t="s">
        <v>374</v>
      </c>
      <c r="N2860">
        <v>9.6</v>
      </c>
      <c r="O2860">
        <v>21</v>
      </c>
      <c r="P2860">
        <v>20</v>
      </c>
      <c r="Q2860">
        <v>23</v>
      </c>
      <c r="R2860">
        <v>1416.64</v>
      </c>
      <c r="S2860">
        <v>19.53</v>
      </c>
      <c r="T2860">
        <v>268.04000000000002</v>
      </c>
      <c r="U2860">
        <v>22.31</v>
      </c>
      <c r="V2860">
        <v>1238</v>
      </c>
      <c r="W2860">
        <v>16.82</v>
      </c>
    </row>
    <row r="2861" spans="1:23" x14ac:dyDescent="0.25">
      <c r="A2861" t="s">
        <v>578</v>
      </c>
      <c r="B2861">
        <v>3008</v>
      </c>
      <c r="C2861" t="s">
        <v>3489</v>
      </c>
      <c r="D2861" s="3">
        <v>41135</v>
      </c>
      <c r="E2861">
        <v>2228040.4281199998</v>
      </c>
      <c r="F2861">
        <v>1373419.3340100001</v>
      </c>
      <c r="G2861" t="s">
        <v>426</v>
      </c>
      <c r="H2861" t="s">
        <v>427</v>
      </c>
      <c r="I2861" t="s">
        <v>407</v>
      </c>
      <c r="J2861" t="s">
        <v>373</v>
      </c>
      <c r="K2861">
        <v>-84.392240000000001</v>
      </c>
      <c r="L2861">
        <v>33.775419999999997</v>
      </c>
      <c r="M2861" t="s">
        <v>374</v>
      </c>
      <c r="N2861">
        <v>15.9</v>
      </c>
      <c r="O2861">
        <v>43</v>
      </c>
      <c r="P2861">
        <v>34</v>
      </c>
      <c r="Q2861">
        <v>43</v>
      </c>
      <c r="R2861">
        <v>4952.91</v>
      </c>
      <c r="S2861">
        <v>135.61000000000001</v>
      </c>
      <c r="T2861">
        <v>1693.79</v>
      </c>
      <c r="U2861">
        <v>62.99</v>
      </c>
      <c r="V2861">
        <v>3109</v>
      </c>
      <c r="W2861">
        <v>102.22</v>
      </c>
    </row>
    <row r="2862" spans="1:23" x14ac:dyDescent="0.25">
      <c r="A2862" t="s">
        <v>578</v>
      </c>
      <c r="B2862">
        <v>3009</v>
      </c>
      <c r="C2862" t="s">
        <v>3490</v>
      </c>
      <c r="D2862" s="3">
        <v>41135</v>
      </c>
      <c r="E2862">
        <v>2228027.4434000002</v>
      </c>
      <c r="F2862">
        <v>1373434.92203</v>
      </c>
      <c r="G2862" t="s">
        <v>405</v>
      </c>
      <c r="H2862" t="s">
        <v>406</v>
      </c>
      <c r="I2862" t="s">
        <v>380</v>
      </c>
      <c r="J2862" t="s">
        <v>381</v>
      </c>
      <c r="K2862">
        <v>-84.39228</v>
      </c>
      <c r="L2862">
        <v>33.775469999999999</v>
      </c>
      <c r="M2862" t="s">
        <v>374</v>
      </c>
      <c r="N2862">
        <v>7.9</v>
      </c>
      <c r="O2862">
        <v>24</v>
      </c>
      <c r="P2862">
        <v>29</v>
      </c>
      <c r="Q2862">
        <v>22</v>
      </c>
      <c r="R2862">
        <v>1672.28</v>
      </c>
      <c r="S2862">
        <v>19.91</v>
      </c>
      <c r="T2862">
        <v>157.32</v>
      </c>
      <c r="U2862">
        <v>16.12</v>
      </c>
      <c r="V2862">
        <v>829</v>
      </c>
      <c r="W2862">
        <v>19.86</v>
      </c>
    </row>
    <row r="2863" spans="1:23" x14ac:dyDescent="0.25">
      <c r="A2863" t="s">
        <v>578</v>
      </c>
      <c r="B2863">
        <v>3010</v>
      </c>
      <c r="C2863" t="s">
        <v>3491</v>
      </c>
      <c r="D2863" s="3">
        <v>41135</v>
      </c>
      <c r="E2863">
        <v>2228018.3095900002</v>
      </c>
      <c r="F2863">
        <v>1373445.5172600001</v>
      </c>
      <c r="G2863" t="s">
        <v>405</v>
      </c>
      <c r="H2863" t="s">
        <v>406</v>
      </c>
      <c r="I2863" t="s">
        <v>407</v>
      </c>
      <c r="J2863" t="s">
        <v>373</v>
      </c>
      <c r="K2863">
        <v>-84.392309999999995</v>
      </c>
      <c r="L2863">
        <v>33.775500000000001</v>
      </c>
      <c r="M2863" t="s">
        <v>374</v>
      </c>
      <c r="N2863">
        <v>7.8</v>
      </c>
      <c r="O2863">
        <v>22</v>
      </c>
      <c r="P2863">
        <v>25</v>
      </c>
      <c r="Q2863">
        <v>18</v>
      </c>
      <c r="R2863">
        <v>1063.47</v>
      </c>
      <c r="S2863">
        <v>12.65</v>
      </c>
      <c r="T2863">
        <v>261.67</v>
      </c>
      <c r="U2863">
        <v>21.54</v>
      </c>
      <c r="V2863">
        <v>1014</v>
      </c>
      <c r="W2863">
        <v>12.63</v>
      </c>
    </row>
    <row r="2864" spans="1:23" x14ac:dyDescent="0.25">
      <c r="A2864" t="s">
        <v>578</v>
      </c>
      <c r="B2864">
        <v>3011</v>
      </c>
      <c r="C2864" t="s">
        <v>3492</v>
      </c>
      <c r="D2864" s="3">
        <v>41135</v>
      </c>
      <c r="E2864">
        <v>2228012.0986000001</v>
      </c>
      <c r="F2864">
        <v>1373456.1124799999</v>
      </c>
      <c r="G2864" t="s">
        <v>395</v>
      </c>
      <c r="H2864" t="s">
        <v>396</v>
      </c>
      <c r="I2864" t="s">
        <v>380</v>
      </c>
      <c r="J2864" t="s">
        <v>381</v>
      </c>
      <c r="K2864">
        <v>-84.392330000000001</v>
      </c>
      <c r="L2864">
        <v>33.775530000000003</v>
      </c>
      <c r="M2864" t="s">
        <v>374</v>
      </c>
      <c r="N2864">
        <v>1.9</v>
      </c>
      <c r="O2864">
        <v>9</v>
      </c>
      <c r="P2864">
        <v>7</v>
      </c>
      <c r="Q2864">
        <v>6</v>
      </c>
      <c r="R2864">
        <v>75.02</v>
      </c>
      <c r="S2864">
        <v>2.0499999999999998</v>
      </c>
      <c r="T2864">
        <v>18.72</v>
      </c>
      <c r="U2864">
        <v>4.59</v>
      </c>
      <c r="V2864">
        <v>129</v>
      </c>
      <c r="W2864">
        <v>1.55</v>
      </c>
    </row>
    <row r="2865" spans="1:23" x14ac:dyDescent="0.25">
      <c r="A2865" t="s">
        <v>578</v>
      </c>
      <c r="B2865">
        <v>3012</v>
      </c>
      <c r="C2865" t="s">
        <v>3493</v>
      </c>
      <c r="D2865" s="3">
        <v>41135</v>
      </c>
      <c r="E2865">
        <v>2228008.4450699999</v>
      </c>
      <c r="F2865">
        <v>1373456.47783</v>
      </c>
      <c r="G2865" t="s">
        <v>395</v>
      </c>
      <c r="H2865" t="s">
        <v>396</v>
      </c>
      <c r="I2865" t="s">
        <v>380</v>
      </c>
      <c r="J2865" t="s">
        <v>381</v>
      </c>
      <c r="K2865">
        <v>-84.392340000000004</v>
      </c>
      <c r="L2865">
        <v>33.775530000000003</v>
      </c>
      <c r="M2865" t="s">
        <v>374</v>
      </c>
      <c r="N2865">
        <v>2</v>
      </c>
      <c r="O2865">
        <v>9</v>
      </c>
      <c r="P2865">
        <v>8</v>
      </c>
      <c r="Q2865">
        <v>6</v>
      </c>
      <c r="R2865">
        <v>87.08</v>
      </c>
      <c r="S2865">
        <v>2.38</v>
      </c>
      <c r="T2865">
        <v>22.13</v>
      </c>
      <c r="U2865">
        <v>5.05</v>
      </c>
      <c r="V2865">
        <v>148</v>
      </c>
      <c r="W2865">
        <v>1.8</v>
      </c>
    </row>
    <row r="2866" spans="1:23" x14ac:dyDescent="0.25">
      <c r="A2866" t="s">
        <v>578</v>
      </c>
      <c r="B2866">
        <v>3013</v>
      </c>
      <c r="C2866" t="s">
        <v>3494</v>
      </c>
      <c r="D2866" s="3">
        <v>41135</v>
      </c>
      <c r="E2866">
        <v>2228008.81042</v>
      </c>
      <c r="F2866">
        <v>1373472.91869</v>
      </c>
      <c r="G2866" t="s">
        <v>1866</v>
      </c>
      <c r="H2866" t="s">
        <v>1867</v>
      </c>
      <c r="I2866" t="s">
        <v>407</v>
      </c>
      <c r="J2866" t="s">
        <v>373</v>
      </c>
      <c r="K2866">
        <v>-84.392340000000004</v>
      </c>
      <c r="L2866">
        <v>33.775570000000002</v>
      </c>
      <c r="M2866" t="s">
        <v>374</v>
      </c>
      <c r="N2866">
        <v>17.600000000000001</v>
      </c>
      <c r="O2866">
        <v>69</v>
      </c>
      <c r="P2866">
        <v>26</v>
      </c>
      <c r="Q2866">
        <v>48</v>
      </c>
      <c r="R2866">
        <v>2973.42</v>
      </c>
      <c r="S2866">
        <v>44</v>
      </c>
      <c r="T2866">
        <v>890.58</v>
      </c>
      <c r="U2866">
        <v>40.590000000000003</v>
      </c>
      <c r="V2866">
        <v>2108</v>
      </c>
      <c r="W2866">
        <v>35.31</v>
      </c>
    </row>
    <row r="2867" spans="1:23" x14ac:dyDescent="0.25">
      <c r="A2867" t="s">
        <v>578</v>
      </c>
      <c r="B2867">
        <v>3014</v>
      </c>
      <c r="C2867" t="s">
        <v>3495</v>
      </c>
      <c r="D2867" s="3">
        <v>41135</v>
      </c>
      <c r="E2867">
        <v>2228005.8876</v>
      </c>
      <c r="F2867">
        <v>1373453.1896599999</v>
      </c>
      <c r="G2867" t="s">
        <v>1866</v>
      </c>
      <c r="H2867" t="s">
        <v>1867</v>
      </c>
      <c r="I2867" t="s">
        <v>380</v>
      </c>
      <c r="J2867" t="s">
        <v>373</v>
      </c>
      <c r="K2867">
        <v>-84.392349999999993</v>
      </c>
      <c r="L2867">
        <v>33.77552</v>
      </c>
      <c r="M2867" t="s">
        <v>374</v>
      </c>
      <c r="N2867">
        <v>15.1</v>
      </c>
      <c r="O2867">
        <v>49</v>
      </c>
      <c r="P2867">
        <v>32</v>
      </c>
      <c r="Q2867">
        <v>40</v>
      </c>
      <c r="R2867">
        <v>4016.23</v>
      </c>
      <c r="S2867">
        <v>59.44</v>
      </c>
      <c r="T2867">
        <v>616.70000000000005</v>
      </c>
      <c r="U2867">
        <v>32.83</v>
      </c>
      <c r="V2867">
        <v>1682</v>
      </c>
      <c r="W2867">
        <v>47.69</v>
      </c>
    </row>
    <row r="2868" spans="1:23" x14ac:dyDescent="0.25">
      <c r="A2868" t="s">
        <v>578</v>
      </c>
      <c r="B2868">
        <v>3015</v>
      </c>
      <c r="C2868" t="s">
        <v>3496</v>
      </c>
      <c r="D2868" s="3">
        <v>41135</v>
      </c>
      <c r="E2868">
        <v>2227974.10194</v>
      </c>
      <c r="F2868">
        <v>1373481.6871499999</v>
      </c>
      <c r="G2868" t="s">
        <v>1866</v>
      </c>
      <c r="H2868" t="s">
        <v>1867</v>
      </c>
      <c r="I2868" t="s">
        <v>380</v>
      </c>
      <c r="J2868" t="s">
        <v>373</v>
      </c>
      <c r="K2868">
        <v>-84.39246</v>
      </c>
      <c r="L2868">
        <v>33.775599999999997</v>
      </c>
      <c r="M2868" t="s">
        <v>374</v>
      </c>
      <c r="N2868">
        <v>15.8</v>
      </c>
      <c r="O2868">
        <v>56</v>
      </c>
      <c r="P2868">
        <v>51</v>
      </c>
      <c r="Q2868">
        <v>58</v>
      </c>
      <c r="R2868">
        <v>7331.62</v>
      </c>
      <c r="S2868">
        <v>108.49</v>
      </c>
      <c r="T2868">
        <v>687.51</v>
      </c>
      <c r="U2868">
        <v>34.94</v>
      </c>
      <c r="V2868">
        <v>1794</v>
      </c>
      <c r="W2868">
        <v>87.06</v>
      </c>
    </row>
    <row r="2869" spans="1:23" x14ac:dyDescent="0.25">
      <c r="A2869" t="s">
        <v>578</v>
      </c>
      <c r="B2869">
        <v>3016</v>
      </c>
      <c r="C2869" t="s">
        <v>3497</v>
      </c>
      <c r="D2869" s="3">
        <v>41135</v>
      </c>
      <c r="E2869">
        <v>2227976.2940600002</v>
      </c>
      <c r="F2869">
        <v>1373501.4161799999</v>
      </c>
      <c r="G2869" t="s">
        <v>1866</v>
      </c>
      <c r="H2869" t="s">
        <v>1867</v>
      </c>
      <c r="I2869" t="s">
        <v>380</v>
      </c>
      <c r="J2869" t="s">
        <v>373</v>
      </c>
      <c r="K2869">
        <v>-84.392449999999997</v>
      </c>
      <c r="L2869">
        <v>33.775649999999999</v>
      </c>
      <c r="M2869" t="s">
        <v>374</v>
      </c>
      <c r="N2869">
        <v>19</v>
      </c>
      <c r="O2869">
        <v>70</v>
      </c>
      <c r="P2869">
        <v>41</v>
      </c>
      <c r="Q2869">
        <v>58</v>
      </c>
      <c r="R2869">
        <v>6885.14</v>
      </c>
      <c r="S2869">
        <v>101.88</v>
      </c>
      <c r="T2869">
        <v>1070.06</v>
      </c>
      <c r="U2869">
        <v>45.13</v>
      </c>
      <c r="V2869">
        <v>2375</v>
      </c>
      <c r="W2869">
        <v>81.760000000000005</v>
      </c>
    </row>
    <row r="2870" spans="1:23" x14ac:dyDescent="0.25">
      <c r="A2870" t="s">
        <v>578</v>
      </c>
      <c r="B2870">
        <v>3017</v>
      </c>
      <c r="C2870" t="s">
        <v>3498</v>
      </c>
      <c r="D2870" s="3">
        <v>41135</v>
      </c>
      <c r="E2870">
        <v>2227965.6988400002</v>
      </c>
      <c r="F2870">
        <v>1373494.83983</v>
      </c>
      <c r="G2870" t="s">
        <v>395</v>
      </c>
      <c r="H2870" t="s">
        <v>396</v>
      </c>
      <c r="I2870" t="s">
        <v>380</v>
      </c>
      <c r="J2870" t="s">
        <v>381</v>
      </c>
      <c r="K2870">
        <v>-84.392480000000006</v>
      </c>
      <c r="L2870">
        <v>33.77563</v>
      </c>
      <c r="M2870" t="s">
        <v>374</v>
      </c>
      <c r="N2870">
        <v>5</v>
      </c>
      <c r="O2870">
        <v>19</v>
      </c>
      <c r="P2870">
        <v>10</v>
      </c>
      <c r="Q2870">
        <v>11</v>
      </c>
      <c r="R2870">
        <v>219.8</v>
      </c>
      <c r="S2870">
        <v>6.02</v>
      </c>
      <c r="T2870">
        <v>166.74</v>
      </c>
      <c r="U2870">
        <v>16.36</v>
      </c>
      <c r="V2870">
        <v>903</v>
      </c>
      <c r="W2870">
        <v>4.54</v>
      </c>
    </row>
    <row r="2871" spans="1:23" x14ac:dyDescent="0.25">
      <c r="A2871" t="s">
        <v>578</v>
      </c>
      <c r="B2871">
        <v>3018</v>
      </c>
      <c r="C2871" t="s">
        <v>3499</v>
      </c>
      <c r="D2871" s="3">
        <v>41135</v>
      </c>
      <c r="E2871">
        <v>2227960.5839</v>
      </c>
      <c r="F2871">
        <v>1373491.91701</v>
      </c>
      <c r="G2871" t="s">
        <v>395</v>
      </c>
      <c r="H2871" t="s">
        <v>396</v>
      </c>
      <c r="I2871" t="s">
        <v>372</v>
      </c>
      <c r="J2871" t="s">
        <v>381</v>
      </c>
      <c r="K2871">
        <v>-84.392499999999998</v>
      </c>
      <c r="L2871">
        <v>33.775620000000004</v>
      </c>
      <c r="M2871" t="s">
        <v>374</v>
      </c>
      <c r="N2871">
        <v>3.1</v>
      </c>
      <c r="O2871">
        <v>15</v>
      </c>
      <c r="P2871">
        <v>10</v>
      </c>
      <c r="Q2871">
        <v>15</v>
      </c>
      <c r="R2871">
        <v>475.12</v>
      </c>
      <c r="S2871">
        <v>13.01</v>
      </c>
      <c r="T2871">
        <v>21.05</v>
      </c>
      <c r="U2871">
        <v>4.32</v>
      </c>
      <c r="V2871">
        <v>113</v>
      </c>
      <c r="W2871">
        <v>9.81</v>
      </c>
    </row>
    <row r="2872" spans="1:23" x14ac:dyDescent="0.25">
      <c r="A2872" t="s">
        <v>578</v>
      </c>
      <c r="B2872">
        <v>3019</v>
      </c>
      <c r="C2872" t="s">
        <v>3500</v>
      </c>
      <c r="D2872" s="3">
        <v>41135</v>
      </c>
      <c r="E2872">
        <v>2227967.35891</v>
      </c>
      <c r="F2872">
        <v>1373513.46404</v>
      </c>
      <c r="G2872" t="s">
        <v>2489</v>
      </c>
      <c r="H2872" t="s">
        <v>2490</v>
      </c>
      <c r="I2872" t="s">
        <v>380</v>
      </c>
      <c r="J2872" t="s">
        <v>381</v>
      </c>
      <c r="K2872">
        <v>-84.392480000000006</v>
      </c>
      <c r="L2872">
        <v>33.775680000000001</v>
      </c>
      <c r="M2872" t="s">
        <v>374</v>
      </c>
      <c r="N2872">
        <v>2</v>
      </c>
      <c r="O2872">
        <v>16</v>
      </c>
      <c r="P2872">
        <v>10</v>
      </c>
      <c r="Q2872">
        <v>11</v>
      </c>
      <c r="R2872">
        <v>195.9</v>
      </c>
      <c r="S2872">
        <v>3</v>
      </c>
      <c r="T2872">
        <v>35.94</v>
      </c>
      <c r="U2872">
        <v>6.7</v>
      </c>
      <c r="V2872">
        <v>218</v>
      </c>
      <c r="W2872">
        <v>4.04</v>
      </c>
    </row>
    <row r="2873" spans="1:23" x14ac:dyDescent="0.25">
      <c r="A2873" t="s">
        <v>578</v>
      </c>
      <c r="B2873">
        <v>3020</v>
      </c>
      <c r="C2873" t="s">
        <v>3501</v>
      </c>
      <c r="D2873" s="3">
        <v>41135</v>
      </c>
      <c r="E2873">
        <v>2227974.79678</v>
      </c>
      <c r="F2873">
        <v>1373517.5883299999</v>
      </c>
      <c r="G2873" t="s">
        <v>2135</v>
      </c>
      <c r="H2873" t="s">
        <v>58</v>
      </c>
      <c r="I2873" t="s">
        <v>380</v>
      </c>
      <c r="J2873" t="s">
        <v>381</v>
      </c>
      <c r="K2873">
        <v>-84.392449999999997</v>
      </c>
      <c r="L2873">
        <v>33.775689999999997</v>
      </c>
      <c r="M2873" t="s">
        <v>374</v>
      </c>
      <c r="N2873">
        <v>8.1</v>
      </c>
      <c r="O2873">
        <v>31</v>
      </c>
      <c r="P2873">
        <v>20</v>
      </c>
      <c r="Q2873">
        <v>15</v>
      </c>
      <c r="R2873">
        <v>444.66</v>
      </c>
      <c r="S2873">
        <v>9.3000000000000007</v>
      </c>
      <c r="T2873">
        <v>526.29</v>
      </c>
      <c r="U2873">
        <v>32.17</v>
      </c>
      <c r="V2873">
        <v>1525</v>
      </c>
      <c r="W2873">
        <v>9.18</v>
      </c>
    </row>
    <row r="2874" spans="1:23" x14ac:dyDescent="0.25">
      <c r="A2874" t="s">
        <v>578</v>
      </c>
      <c r="B2874">
        <v>3021</v>
      </c>
      <c r="C2874" t="s">
        <v>3502</v>
      </c>
      <c r="D2874" s="3">
        <v>41135</v>
      </c>
      <c r="E2874">
        <v>2227977.34834</v>
      </c>
      <c r="F2874">
        <v>1373520.88487</v>
      </c>
      <c r="G2874" t="s">
        <v>2135</v>
      </c>
      <c r="H2874" t="s">
        <v>58</v>
      </c>
      <c r="I2874" t="s">
        <v>407</v>
      </c>
      <c r="J2874" t="s">
        <v>381</v>
      </c>
      <c r="K2874">
        <v>-84.392449999999997</v>
      </c>
      <c r="L2874">
        <v>33.775700000000001</v>
      </c>
      <c r="M2874" t="s">
        <v>374</v>
      </c>
      <c r="N2874">
        <v>2.2999999999999998</v>
      </c>
      <c r="O2874">
        <v>15</v>
      </c>
      <c r="P2874">
        <v>4</v>
      </c>
      <c r="Q2874">
        <v>11</v>
      </c>
      <c r="R2874">
        <v>106.02</v>
      </c>
      <c r="S2874">
        <v>2.23</v>
      </c>
      <c r="T2874">
        <v>8.73</v>
      </c>
      <c r="U2874">
        <v>2.93</v>
      </c>
      <c r="V2874">
        <v>62</v>
      </c>
      <c r="W2874">
        <v>2.19</v>
      </c>
    </row>
    <row r="2875" spans="1:23" x14ac:dyDescent="0.25">
      <c r="A2875" t="s">
        <v>578</v>
      </c>
      <c r="B2875">
        <v>3022</v>
      </c>
      <c r="C2875" t="s">
        <v>3503</v>
      </c>
      <c r="D2875" s="3">
        <v>41135</v>
      </c>
      <c r="E2875">
        <v>2227979.6027099998</v>
      </c>
      <c r="F2875">
        <v>1373523.8907000001</v>
      </c>
      <c r="G2875" t="s">
        <v>2135</v>
      </c>
      <c r="H2875" t="s">
        <v>58</v>
      </c>
      <c r="I2875" t="s">
        <v>380</v>
      </c>
      <c r="J2875" t="s">
        <v>381</v>
      </c>
      <c r="K2875">
        <v>-84.392439999999993</v>
      </c>
      <c r="L2875">
        <v>33.775709999999997</v>
      </c>
      <c r="M2875" t="s">
        <v>374</v>
      </c>
      <c r="N2875">
        <v>5.5</v>
      </c>
      <c r="O2875">
        <v>31</v>
      </c>
      <c r="P2875">
        <v>7</v>
      </c>
      <c r="Q2875">
        <v>7</v>
      </c>
      <c r="R2875">
        <v>145.31</v>
      </c>
      <c r="S2875">
        <v>3.04</v>
      </c>
      <c r="T2875">
        <v>66.98</v>
      </c>
      <c r="U2875">
        <v>9.74</v>
      </c>
      <c r="V2875">
        <v>355</v>
      </c>
      <c r="W2875">
        <v>3</v>
      </c>
    </row>
    <row r="2876" spans="1:23" x14ac:dyDescent="0.25">
      <c r="A2876" t="s">
        <v>578</v>
      </c>
      <c r="B2876">
        <v>3023</v>
      </c>
      <c r="C2876" t="s">
        <v>3504</v>
      </c>
      <c r="D2876" s="3">
        <v>41135</v>
      </c>
      <c r="E2876">
        <v>2227983.3599800002</v>
      </c>
      <c r="F2876">
        <v>1373529.1508800001</v>
      </c>
      <c r="G2876" t="s">
        <v>2135</v>
      </c>
      <c r="H2876" t="s">
        <v>58</v>
      </c>
      <c r="I2876" t="s">
        <v>380</v>
      </c>
      <c r="J2876" t="s">
        <v>381</v>
      </c>
      <c r="K2876">
        <v>-84.392430000000004</v>
      </c>
      <c r="L2876">
        <v>33.775730000000003</v>
      </c>
      <c r="M2876" t="s">
        <v>374</v>
      </c>
      <c r="N2876">
        <v>4.5999999999999996</v>
      </c>
      <c r="O2876">
        <v>31</v>
      </c>
      <c r="P2876">
        <v>5</v>
      </c>
      <c r="Q2876">
        <v>8</v>
      </c>
      <c r="R2876">
        <v>117.33</v>
      </c>
      <c r="S2876">
        <v>2.4500000000000002</v>
      </c>
      <c r="T2876">
        <v>44.22</v>
      </c>
      <c r="U2876">
        <v>7.67</v>
      </c>
      <c r="V2876">
        <v>248</v>
      </c>
      <c r="W2876">
        <v>2.42</v>
      </c>
    </row>
    <row r="2877" spans="1:23" x14ac:dyDescent="0.25">
      <c r="A2877" t="s">
        <v>578</v>
      </c>
      <c r="B2877">
        <v>3024</v>
      </c>
      <c r="C2877" t="s">
        <v>3505</v>
      </c>
      <c r="D2877" s="3">
        <v>41135</v>
      </c>
      <c r="E2877">
        <v>2227987.1172600002</v>
      </c>
      <c r="F2877">
        <v>1373534.4110699999</v>
      </c>
      <c r="G2877" t="s">
        <v>2135</v>
      </c>
      <c r="H2877" t="s">
        <v>58</v>
      </c>
      <c r="I2877" t="s">
        <v>380</v>
      </c>
      <c r="J2877" t="s">
        <v>381</v>
      </c>
      <c r="K2877">
        <v>-84.392409999999998</v>
      </c>
      <c r="L2877">
        <v>33.775739999999999</v>
      </c>
      <c r="M2877" t="s">
        <v>374</v>
      </c>
      <c r="N2877">
        <v>3.4</v>
      </c>
      <c r="O2877">
        <v>30</v>
      </c>
      <c r="P2877">
        <v>5</v>
      </c>
      <c r="Q2877">
        <v>9</v>
      </c>
      <c r="R2877">
        <v>87.08</v>
      </c>
      <c r="S2877">
        <v>1.83</v>
      </c>
      <c r="T2877">
        <v>22</v>
      </c>
      <c r="U2877">
        <v>5.16</v>
      </c>
      <c r="V2877">
        <v>136</v>
      </c>
      <c r="W2877">
        <v>1.8</v>
      </c>
    </row>
    <row r="2878" spans="1:23" x14ac:dyDescent="0.25">
      <c r="A2878" t="s">
        <v>578</v>
      </c>
      <c r="B2878">
        <v>3025</v>
      </c>
      <c r="C2878" t="s">
        <v>3506</v>
      </c>
      <c r="D2878" s="3">
        <v>41135</v>
      </c>
      <c r="E2878">
        <v>2227989.6221099999</v>
      </c>
      <c r="F2878">
        <v>1373537.41689</v>
      </c>
      <c r="G2878" t="s">
        <v>2135</v>
      </c>
      <c r="H2878" t="s">
        <v>58</v>
      </c>
      <c r="I2878" t="s">
        <v>407</v>
      </c>
      <c r="J2878" t="s">
        <v>381</v>
      </c>
      <c r="K2878">
        <v>-84.392409999999998</v>
      </c>
      <c r="L2878">
        <v>33.775750000000002</v>
      </c>
      <c r="M2878" t="s">
        <v>374</v>
      </c>
      <c r="N2878">
        <v>1.9</v>
      </c>
      <c r="O2878">
        <v>30</v>
      </c>
      <c r="P2878">
        <v>4</v>
      </c>
      <c r="Q2878">
        <v>3</v>
      </c>
      <c r="R2878">
        <v>24.43</v>
      </c>
      <c r="S2878">
        <v>0.51</v>
      </c>
      <c r="T2878">
        <v>5.78</v>
      </c>
      <c r="U2878">
        <v>2.4700000000000002</v>
      </c>
      <c r="V2878">
        <v>55</v>
      </c>
      <c r="W2878">
        <v>0.5</v>
      </c>
    </row>
    <row r="2879" spans="1:23" x14ac:dyDescent="0.25">
      <c r="A2879" t="s">
        <v>578</v>
      </c>
      <c r="B2879">
        <v>3026</v>
      </c>
      <c r="C2879" t="s">
        <v>3507</v>
      </c>
      <c r="D2879" s="3">
        <v>41135</v>
      </c>
      <c r="E2879">
        <v>2227991.87647</v>
      </c>
      <c r="F2879">
        <v>1373540.4227100001</v>
      </c>
      <c r="G2879" t="s">
        <v>2135</v>
      </c>
      <c r="H2879" t="s">
        <v>58</v>
      </c>
      <c r="I2879" t="s">
        <v>380</v>
      </c>
      <c r="J2879" t="s">
        <v>381</v>
      </c>
      <c r="K2879">
        <v>-84.392399999999995</v>
      </c>
      <c r="L2879">
        <v>33.775759999999998</v>
      </c>
      <c r="M2879" t="s">
        <v>374</v>
      </c>
      <c r="N2879">
        <v>5.4</v>
      </c>
      <c r="O2879">
        <v>31</v>
      </c>
      <c r="P2879">
        <v>10</v>
      </c>
      <c r="Q2879">
        <v>15</v>
      </c>
      <c r="R2879">
        <v>464.89</v>
      </c>
      <c r="S2879">
        <v>9.7200000000000006</v>
      </c>
      <c r="T2879">
        <v>123.7</v>
      </c>
      <c r="U2879">
        <v>13.71</v>
      </c>
      <c r="V2879">
        <v>801</v>
      </c>
      <c r="W2879">
        <v>9.59</v>
      </c>
    </row>
    <row r="2880" spans="1:23" x14ac:dyDescent="0.25">
      <c r="A2880" t="s">
        <v>578</v>
      </c>
      <c r="B2880">
        <v>3027</v>
      </c>
      <c r="C2880" t="s">
        <v>3508</v>
      </c>
      <c r="D2880" s="3">
        <v>41135</v>
      </c>
      <c r="E2880">
        <v>2227993.0036499999</v>
      </c>
      <c r="F2880">
        <v>1373542.0508600001</v>
      </c>
      <c r="G2880" t="s">
        <v>2135</v>
      </c>
      <c r="H2880" t="s">
        <v>58</v>
      </c>
      <c r="I2880" t="s">
        <v>380</v>
      </c>
      <c r="J2880" t="s">
        <v>381</v>
      </c>
      <c r="K2880">
        <v>-84.392390000000006</v>
      </c>
      <c r="L2880">
        <v>33.775759999999998</v>
      </c>
      <c r="M2880" t="s">
        <v>374</v>
      </c>
      <c r="N2880">
        <v>4.2</v>
      </c>
      <c r="O2880">
        <v>28</v>
      </c>
      <c r="P2880">
        <v>10</v>
      </c>
      <c r="Q2880">
        <v>15</v>
      </c>
      <c r="R2880">
        <v>311.51</v>
      </c>
      <c r="S2880">
        <v>6.5</v>
      </c>
      <c r="T2880">
        <v>44.67</v>
      </c>
      <c r="U2880">
        <v>7.54</v>
      </c>
      <c r="V2880">
        <v>245</v>
      </c>
      <c r="W2880">
        <v>6.43</v>
      </c>
    </row>
    <row r="2881" spans="1:23" x14ac:dyDescent="0.25">
      <c r="A2881" t="s">
        <v>578</v>
      </c>
      <c r="B2881">
        <v>3028</v>
      </c>
      <c r="C2881" t="s">
        <v>3509</v>
      </c>
      <c r="D2881" s="3">
        <v>41135</v>
      </c>
      <c r="E2881">
        <v>2227995.5085</v>
      </c>
      <c r="F2881">
        <v>1373545.3071699999</v>
      </c>
      <c r="G2881" t="s">
        <v>2135</v>
      </c>
      <c r="H2881" t="s">
        <v>58</v>
      </c>
      <c r="I2881" t="s">
        <v>380</v>
      </c>
      <c r="J2881" t="s">
        <v>381</v>
      </c>
      <c r="K2881">
        <v>-84.392390000000006</v>
      </c>
      <c r="L2881">
        <v>33.775770000000001</v>
      </c>
      <c r="M2881" t="s">
        <v>374</v>
      </c>
      <c r="N2881">
        <v>5.3</v>
      </c>
      <c r="O2881">
        <v>30</v>
      </c>
      <c r="P2881">
        <v>10</v>
      </c>
      <c r="Q2881">
        <v>17</v>
      </c>
      <c r="R2881">
        <v>363.39</v>
      </c>
      <c r="S2881">
        <v>7.58</v>
      </c>
      <c r="T2881">
        <v>157.91999999999999</v>
      </c>
      <c r="U2881">
        <v>15.9</v>
      </c>
      <c r="V2881">
        <v>874</v>
      </c>
      <c r="W2881">
        <v>7.5</v>
      </c>
    </row>
    <row r="2882" spans="1:23" x14ac:dyDescent="0.25">
      <c r="A2882" t="s">
        <v>578</v>
      </c>
      <c r="B2882">
        <v>3029</v>
      </c>
      <c r="C2882" t="s">
        <v>3510</v>
      </c>
      <c r="D2882" s="3">
        <v>41135</v>
      </c>
      <c r="E2882">
        <v>2227997.2618999998</v>
      </c>
      <c r="F2882">
        <v>1373547.5615300001</v>
      </c>
      <c r="G2882" t="s">
        <v>2135</v>
      </c>
      <c r="H2882" t="s">
        <v>58</v>
      </c>
      <c r="I2882" t="s">
        <v>380</v>
      </c>
      <c r="J2882" t="s">
        <v>381</v>
      </c>
      <c r="K2882">
        <v>-84.392380000000003</v>
      </c>
      <c r="L2882">
        <v>33.775779999999997</v>
      </c>
      <c r="M2882" t="s">
        <v>374</v>
      </c>
      <c r="N2882">
        <v>5.8</v>
      </c>
      <c r="O2882">
        <v>29</v>
      </c>
      <c r="P2882">
        <v>8</v>
      </c>
      <c r="Q2882">
        <v>19</v>
      </c>
      <c r="R2882">
        <v>363.39</v>
      </c>
      <c r="S2882">
        <v>7.58</v>
      </c>
      <c r="T2882">
        <v>118.01</v>
      </c>
      <c r="U2882">
        <v>13.38</v>
      </c>
      <c r="V2882">
        <v>792</v>
      </c>
      <c r="W2882">
        <v>7.5</v>
      </c>
    </row>
    <row r="2883" spans="1:23" x14ac:dyDescent="0.25">
      <c r="A2883" t="s">
        <v>578</v>
      </c>
      <c r="B2883">
        <v>3030</v>
      </c>
      <c r="C2883" t="s">
        <v>3511</v>
      </c>
      <c r="D2883" s="3">
        <v>41135</v>
      </c>
      <c r="E2883">
        <v>2227998.5143300002</v>
      </c>
      <c r="F2883">
        <v>1373549.8159</v>
      </c>
      <c r="G2883" t="s">
        <v>2135</v>
      </c>
      <c r="H2883" t="s">
        <v>58</v>
      </c>
      <c r="I2883" t="s">
        <v>380</v>
      </c>
      <c r="J2883" t="s">
        <v>381</v>
      </c>
      <c r="K2883">
        <v>-84.392380000000003</v>
      </c>
      <c r="L2883">
        <v>33.775779999999997</v>
      </c>
      <c r="M2883" t="s">
        <v>374</v>
      </c>
      <c r="N2883">
        <v>4.4000000000000004</v>
      </c>
      <c r="O2883">
        <v>29</v>
      </c>
      <c r="P2883">
        <v>6</v>
      </c>
      <c r="Q2883">
        <v>10</v>
      </c>
      <c r="R2883">
        <v>134.55000000000001</v>
      </c>
      <c r="S2883">
        <v>2.82</v>
      </c>
      <c r="T2883">
        <v>39.770000000000003</v>
      </c>
      <c r="U2883">
        <v>7.19</v>
      </c>
      <c r="V2883">
        <v>227</v>
      </c>
      <c r="W2883">
        <v>2.78</v>
      </c>
    </row>
    <row r="2884" spans="1:23" x14ac:dyDescent="0.25">
      <c r="A2884" t="s">
        <v>578</v>
      </c>
      <c r="B2884">
        <v>3031</v>
      </c>
      <c r="C2884" t="s">
        <v>3512</v>
      </c>
      <c r="D2884" s="3">
        <v>41135</v>
      </c>
      <c r="E2884">
        <v>2228002.0211200002</v>
      </c>
      <c r="F2884">
        <v>1373554.5751100001</v>
      </c>
      <c r="G2884" t="s">
        <v>2135</v>
      </c>
      <c r="H2884" t="s">
        <v>58</v>
      </c>
      <c r="I2884" t="s">
        <v>380</v>
      </c>
      <c r="J2884" t="s">
        <v>381</v>
      </c>
      <c r="K2884">
        <v>-84.392359999999996</v>
      </c>
      <c r="L2884">
        <v>33.775799999999997</v>
      </c>
      <c r="M2884" t="s">
        <v>374</v>
      </c>
      <c r="N2884">
        <v>2.2999999999999998</v>
      </c>
      <c r="O2884">
        <v>10</v>
      </c>
      <c r="P2884">
        <v>6</v>
      </c>
      <c r="Q2884">
        <v>15</v>
      </c>
      <c r="R2884">
        <v>207.85</v>
      </c>
      <c r="S2884">
        <v>4.34</v>
      </c>
      <c r="T2884">
        <v>16.510000000000002</v>
      </c>
      <c r="U2884">
        <v>4.12</v>
      </c>
      <c r="V2884">
        <v>109</v>
      </c>
      <c r="W2884">
        <v>4.29</v>
      </c>
    </row>
    <row r="2885" spans="1:23" x14ac:dyDescent="0.25">
      <c r="A2885" t="s">
        <v>578</v>
      </c>
      <c r="B2885">
        <v>3032</v>
      </c>
      <c r="C2885" t="s">
        <v>3513</v>
      </c>
      <c r="D2885" s="3">
        <v>41135</v>
      </c>
      <c r="E2885">
        <v>2228003.52403</v>
      </c>
      <c r="F2885">
        <v>1373556.5789900001</v>
      </c>
      <c r="G2885" t="s">
        <v>2135</v>
      </c>
      <c r="H2885" t="s">
        <v>58</v>
      </c>
      <c r="I2885" t="s">
        <v>380</v>
      </c>
      <c r="J2885" t="s">
        <v>381</v>
      </c>
      <c r="K2885">
        <v>-84.392359999999996</v>
      </c>
      <c r="L2885">
        <v>33.775799999999997</v>
      </c>
      <c r="M2885" t="s">
        <v>374</v>
      </c>
      <c r="N2885">
        <v>4.9000000000000004</v>
      </c>
      <c r="O2885">
        <v>30</v>
      </c>
      <c r="P2885">
        <v>10</v>
      </c>
      <c r="Q2885">
        <v>20</v>
      </c>
      <c r="R2885">
        <v>472.97</v>
      </c>
      <c r="S2885">
        <v>9.8800000000000008</v>
      </c>
      <c r="T2885">
        <v>182.23</v>
      </c>
      <c r="U2885">
        <v>17.239999999999998</v>
      </c>
      <c r="V2885">
        <v>920</v>
      </c>
      <c r="W2885">
        <v>9.76</v>
      </c>
    </row>
    <row r="2886" spans="1:23" x14ac:dyDescent="0.25">
      <c r="A2886" t="s">
        <v>578</v>
      </c>
      <c r="B2886">
        <v>3033</v>
      </c>
      <c r="C2886" t="s">
        <v>3514</v>
      </c>
      <c r="D2886" s="3">
        <v>41135</v>
      </c>
      <c r="E2886">
        <v>2228005.2774200002</v>
      </c>
      <c r="F2886">
        <v>1373558.58287</v>
      </c>
      <c r="G2886" t="s">
        <v>2135</v>
      </c>
      <c r="H2886" t="s">
        <v>58</v>
      </c>
      <c r="I2886" t="s">
        <v>380</v>
      </c>
      <c r="J2886" t="s">
        <v>381</v>
      </c>
      <c r="K2886">
        <v>-84.392349999999993</v>
      </c>
      <c r="L2886">
        <v>33.77581</v>
      </c>
      <c r="M2886" t="s">
        <v>374</v>
      </c>
      <c r="N2886">
        <v>6.4</v>
      </c>
      <c r="O2886">
        <v>30</v>
      </c>
      <c r="P2886">
        <v>11</v>
      </c>
      <c r="Q2886">
        <v>20</v>
      </c>
      <c r="R2886">
        <v>520.65</v>
      </c>
      <c r="S2886">
        <v>10.89</v>
      </c>
      <c r="T2886">
        <v>290.57</v>
      </c>
      <c r="U2886">
        <v>22.66</v>
      </c>
      <c r="V2886">
        <v>1123</v>
      </c>
      <c r="W2886">
        <v>10.75</v>
      </c>
    </row>
    <row r="2887" spans="1:23" x14ac:dyDescent="0.25">
      <c r="A2887" t="s">
        <v>578</v>
      </c>
      <c r="B2887">
        <v>3034</v>
      </c>
      <c r="C2887" t="s">
        <v>3515</v>
      </c>
      <c r="D2887" s="3">
        <v>41135</v>
      </c>
      <c r="E2887">
        <v>2228008.5337299998</v>
      </c>
      <c r="F2887">
        <v>1373561.08772</v>
      </c>
      <c r="G2887" t="s">
        <v>905</v>
      </c>
      <c r="H2887" t="s">
        <v>160</v>
      </c>
      <c r="I2887" t="s">
        <v>407</v>
      </c>
      <c r="J2887" t="s">
        <v>399</v>
      </c>
      <c r="K2887">
        <v>-84.392340000000004</v>
      </c>
      <c r="L2887">
        <v>33.77581</v>
      </c>
      <c r="M2887" t="s">
        <v>374</v>
      </c>
      <c r="N2887">
        <v>4.4000000000000004</v>
      </c>
      <c r="O2887">
        <v>40</v>
      </c>
      <c r="P2887">
        <v>15</v>
      </c>
      <c r="Q2887">
        <v>15</v>
      </c>
      <c r="R2887">
        <v>626.03</v>
      </c>
      <c r="S2887">
        <v>8.7100000000000009</v>
      </c>
      <c r="T2887">
        <v>40.369999999999997</v>
      </c>
      <c r="U2887">
        <v>7.43</v>
      </c>
      <c r="V2887">
        <v>127</v>
      </c>
      <c r="W2887">
        <v>7.43</v>
      </c>
    </row>
    <row r="2888" spans="1:23" x14ac:dyDescent="0.25">
      <c r="A2888" t="s">
        <v>578</v>
      </c>
      <c r="B2888">
        <v>3035</v>
      </c>
      <c r="C2888" t="s">
        <v>3516</v>
      </c>
      <c r="D2888" s="3">
        <v>41135</v>
      </c>
      <c r="E2888">
        <v>2228010.53761</v>
      </c>
      <c r="F2888">
        <v>1373566.34791</v>
      </c>
      <c r="G2888" t="s">
        <v>1652</v>
      </c>
      <c r="H2888" t="s">
        <v>1653</v>
      </c>
      <c r="I2888" t="s">
        <v>407</v>
      </c>
      <c r="J2888" t="s">
        <v>399</v>
      </c>
      <c r="K2888">
        <v>-84.392340000000004</v>
      </c>
      <c r="L2888">
        <v>33.775829999999999</v>
      </c>
      <c r="M2888" t="s">
        <v>374</v>
      </c>
      <c r="N2888">
        <v>10</v>
      </c>
      <c r="O2888">
        <v>49</v>
      </c>
      <c r="P2888">
        <v>15</v>
      </c>
      <c r="Q2888">
        <v>15</v>
      </c>
      <c r="R2888">
        <v>487.61</v>
      </c>
      <c r="S2888">
        <v>7.47</v>
      </c>
      <c r="T2888">
        <v>282.57</v>
      </c>
      <c r="U2888">
        <v>22.66</v>
      </c>
      <c r="V2888">
        <v>845</v>
      </c>
      <c r="W2888">
        <v>5.79</v>
      </c>
    </row>
    <row r="2889" spans="1:23" x14ac:dyDescent="0.25">
      <c r="A2889" t="s">
        <v>578</v>
      </c>
      <c r="B2889">
        <v>3036</v>
      </c>
      <c r="C2889" t="s">
        <v>3517</v>
      </c>
      <c r="D2889" s="3">
        <v>41135</v>
      </c>
      <c r="E2889">
        <v>2228015.8022699999</v>
      </c>
      <c r="F2889">
        <v>1373586.06018</v>
      </c>
      <c r="G2889" t="s">
        <v>905</v>
      </c>
      <c r="H2889" t="s">
        <v>160</v>
      </c>
      <c r="I2889" t="s">
        <v>380</v>
      </c>
      <c r="J2889" t="s">
        <v>381</v>
      </c>
      <c r="K2889">
        <v>-84.392319999999998</v>
      </c>
      <c r="L2889">
        <v>33.775880000000001</v>
      </c>
      <c r="M2889" t="s">
        <v>374</v>
      </c>
      <c r="N2889">
        <v>14</v>
      </c>
      <c r="O2889">
        <v>61</v>
      </c>
      <c r="P2889">
        <v>45</v>
      </c>
      <c r="Q2889">
        <v>38</v>
      </c>
      <c r="R2889">
        <v>7119.68</v>
      </c>
      <c r="S2889">
        <v>99.14</v>
      </c>
      <c r="T2889">
        <v>640.16</v>
      </c>
      <c r="U2889">
        <v>36.53</v>
      </c>
      <c r="V2889">
        <v>1244</v>
      </c>
      <c r="W2889">
        <v>84.54</v>
      </c>
    </row>
    <row r="2890" spans="1:23" x14ac:dyDescent="0.25">
      <c r="A2890" t="s">
        <v>578</v>
      </c>
      <c r="B2890">
        <v>3037</v>
      </c>
      <c r="C2890" t="s">
        <v>3518</v>
      </c>
      <c r="D2890" s="3">
        <v>41135</v>
      </c>
      <c r="E2890">
        <v>2228004.9568099999</v>
      </c>
      <c r="F2890">
        <v>1373593.5912599999</v>
      </c>
      <c r="G2890" t="s">
        <v>395</v>
      </c>
      <c r="H2890" t="s">
        <v>396</v>
      </c>
      <c r="I2890" t="s">
        <v>380</v>
      </c>
      <c r="J2890" t="s">
        <v>381</v>
      </c>
      <c r="K2890">
        <v>-84.392359999999996</v>
      </c>
      <c r="L2890">
        <v>33.7759</v>
      </c>
      <c r="M2890" t="s">
        <v>374</v>
      </c>
      <c r="N2890">
        <v>10.9</v>
      </c>
      <c r="O2890">
        <v>30</v>
      </c>
      <c r="P2890">
        <v>31</v>
      </c>
      <c r="Q2890">
        <v>33</v>
      </c>
      <c r="R2890">
        <v>2152.46</v>
      </c>
      <c r="S2890">
        <v>58.93</v>
      </c>
      <c r="T2890">
        <v>1210.32</v>
      </c>
      <c r="U2890">
        <v>51.96</v>
      </c>
      <c r="V2890">
        <v>2530</v>
      </c>
      <c r="W2890">
        <v>44.42</v>
      </c>
    </row>
    <row r="2891" spans="1:23" x14ac:dyDescent="0.25">
      <c r="A2891" t="s">
        <v>578</v>
      </c>
      <c r="B2891">
        <v>3038</v>
      </c>
      <c r="C2891" t="s">
        <v>3519</v>
      </c>
      <c r="D2891" s="3">
        <v>41135</v>
      </c>
      <c r="E2891">
        <v>2227989.43983</v>
      </c>
      <c r="F2891">
        <v>1373605.5688700001</v>
      </c>
      <c r="G2891" t="s">
        <v>1517</v>
      </c>
      <c r="H2891" t="s">
        <v>1518</v>
      </c>
      <c r="I2891" t="s">
        <v>407</v>
      </c>
      <c r="J2891" t="s">
        <v>399</v>
      </c>
      <c r="K2891">
        <v>-84.392409999999998</v>
      </c>
      <c r="L2891">
        <v>33.775939999999999</v>
      </c>
      <c r="M2891" t="s">
        <v>374</v>
      </c>
      <c r="N2891">
        <v>32.299999999999997</v>
      </c>
      <c r="O2891">
        <v>65</v>
      </c>
      <c r="P2891">
        <v>57</v>
      </c>
      <c r="Q2891">
        <v>53</v>
      </c>
      <c r="R2891">
        <v>12316.28</v>
      </c>
      <c r="S2891">
        <v>148.69999999999999</v>
      </c>
      <c r="T2891">
        <v>3752.69</v>
      </c>
      <c r="U2891">
        <v>92.51</v>
      </c>
      <c r="V2891">
        <v>8575</v>
      </c>
      <c r="W2891">
        <v>146.25</v>
      </c>
    </row>
    <row r="2892" spans="1:23" x14ac:dyDescent="0.25">
      <c r="A2892" t="s">
        <v>578</v>
      </c>
      <c r="B2892">
        <v>3039</v>
      </c>
      <c r="C2892" t="s">
        <v>3520</v>
      </c>
      <c r="D2892" s="3">
        <v>41135</v>
      </c>
      <c r="E2892">
        <v>2227962.0828</v>
      </c>
      <c r="F2892">
        <v>1373631.7014899999</v>
      </c>
      <c r="G2892" t="s">
        <v>1652</v>
      </c>
      <c r="H2892" t="s">
        <v>1653</v>
      </c>
      <c r="I2892" t="s">
        <v>380</v>
      </c>
      <c r="J2892" t="s">
        <v>381</v>
      </c>
      <c r="K2892">
        <v>-84.392499999999998</v>
      </c>
      <c r="L2892">
        <v>33.776009999999999</v>
      </c>
      <c r="M2892" t="s">
        <v>374</v>
      </c>
      <c r="N2892">
        <v>2.5</v>
      </c>
      <c r="O2892">
        <v>11</v>
      </c>
      <c r="P2892">
        <v>5</v>
      </c>
      <c r="Q2892">
        <v>5</v>
      </c>
      <c r="R2892">
        <v>74.16</v>
      </c>
      <c r="S2892">
        <v>1.1499999999999999</v>
      </c>
      <c r="T2892">
        <v>9.3000000000000007</v>
      </c>
      <c r="U2892">
        <v>3.2</v>
      </c>
      <c r="V2892">
        <v>25</v>
      </c>
      <c r="W2892">
        <v>0.88</v>
      </c>
    </row>
    <row r="2893" spans="1:23" x14ac:dyDescent="0.25">
      <c r="A2893" t="s">
        <v>578</v>
      </c>
      <c r="B2893">
        <v>3040</v>
      </c>
      <c r="C2893" t="s">
        <v>3521</v>
      </c>
      <c r="D2893" s="3">
        <v>41135</v>
      </c>
      <c r="E2893">
        <v>2227942.4837000002</v>
      </c>
      <c r="F2893">
        <v>1373647.2050300001</v>
      </c>
      <c r="G2893" t="s">
        <v>760</v>
      </c>
      <c r="H2893" t="s">
        <v>196</v>
      </c>
      <c r="I2893" t="s">
        <v>380</v>
      </c>
      <c r="J2893" t="s">
        <v>399</v>
      </c>
      <c r="K2893">
        <v>-84.392560000000003</v>
      </c>
      <c r="L2893">
        <v>33.776049999999998</v>
      </c>
      <c r="M2893" t="s">
        <v>374</v>
      </c>
      <c r="N2893">
        <v>33</v>
      </c>
      <c r="O2893">
        <v>65</v>
      </c>
      <c r="P2893">
        <v>29</v>
      </c>
      <c r="Q2893">
        <v>35</v>
      </c>
      <c r="R2893">
        <v>2116.83</v>
      </c>
      <c r="S2893">
        <v>19.91</v>
      </c>
      <c r="T2893">
        <v>2227.79</v>
      </c>
      <c r="U2893">
        <v>36.07</v>
      </c>
      <c r="V2893">
        <v>4573</v>
      </c>
      <c r="W2893">
        <v>25.14</v>
      </c>
    </row>
    <row r="2894" spans="1:23" x14ac:dyDescent="0.25">
      <c r="A2894" t="s">
        <v>578</v>
      </c>
      <c r="B2894">
        <v>3041</v>
      </c>
      <c r="C2894" t="s">
        <v>3522</v>
      </c>
      <c r="D2894" s="3">
        <v>41135</v>
      </c>
      <c r="E2894">
        <v>2227906.3014199999</v>
      </c>
      <c r="F2894">
        <v>1373676.42646</v>
      </c>
      <c r="G2894" t="s">
        <v>3432</v>
      </c>
      <c r="H2894" t="s">
        <v>3433</v>
      </c>
      <c r="I2894" t="s">
        <v>407</v>
      </c>
      <c r="J2894" t="s">
        <v>373</v>
      </c>
      <c r="K2894">
        <v>-84.392679999999999</v>
      </c>
      <c r="L2894">
        <v>33.776130000000002</v>
      </c>
      <c r="M2894" t="s">
        <v>374</v>
      </c>
      <c r="N2894">
        <v>8.8000000000000007</v>
      </c>
      <c r="O2894">
        <v>33</v>
      </c>
      <c r="P2894">
        <v>29</v>
      </c>
      <c r="Q2894">
        <v>27</v>
      </c>
      <c r="R2894">
        <v>2244.81</v>
      </c>
      <c r="S2894">
        <v>33.64</v>
      </c>
      <c r="T2894">
        <v>200.75</v>
      </c>
      <c r="U2894">
        <v>18.47</v>
      </c>
      <c r="V2894">
        <v>960</v>
      </c>
      <c r="W2894">
        <v>26.66</v>
      </c>
    </row>
    <row r="2895" spans="1:23" x14ac:dyDescent="0.25">
      <c r="A2895" t="s">
        <v>578</v>
      </c>
      <c r="B2895">
        <v>3042</v>
      </c>
      <c r="C2895" t="s">
        <v>3523</v>
      </c>
      <c r="D2895" s="3">
        <v>41135</v>
      </c>
      <c r="E2895">
        <v>2227918.8869699999</v>
      </c>
      <c r="F2895">
        <v>1373614.5054899999</v>
      </c>
      <c r="G2895" t="s">
        <v>1517</v>
      </c>
      <c r="H2895" t="s">
        <v>1518</v>
      </c>
      <c r="I2895" t="s">
        <v>380</v>
      </c>
      <c r="J2895" t="s">
        <v>373</v>
      </c>
      <c r="K2895">
        <v>-84.39264</v>
      </c>
      <c r="L2895">
        <v>33.775959999999998</v>
      </c>
      <c r="M2895" t="s">
        <v>374</v>
      </c>
      <c r="N2895">
        <v>29.3</v>
      </c>
      <c r="O2895">
        <v>77</v>
      </c>
      <c r="P2895">
        <v>46</v>
      </c>
      <c r="Q2895">
        <v>56</v>
      </c>
      <c r="R2895">
        <v>13233.47</v>
      </c>
      <c r="S2895">
        <v>159.77000000000001</v>
      </c>
      <c r="T2895">
        <v>2971.19</v>
      </c>
      <c r="U2895">
        <v>80.8</v>
      </c>
      <c r="V2895">
        <v>6915</v>
      </c>
      <c r="W2895">
        <v>157.13999999999999</v>
      </c>
    </row>
    <row r="2896" spans="1:23" x14ac:dyDescent="0.25">
      <c r="A2896" t="s">
        <v>578</v>
      </c>
      <c r="B2896">
        <v>3043</v>
      </c>
      <c r="C2896" t="s">
        <v>3524</v>
      </c>
      <c r="D2896" s="3">
        <v>41135</v>
      </c>
      <c r="E2896">
        <v>2227898.1630000002</v>
      </c>
      <c r="F2896">
        <v>1373544.5693600001</v>
      </c>
      <c r="G2896" t="s">
        <v>1866</v>
      </c>
      <c r="H2896" t="s">
        <v>1867</v>
      </c>
      <c r="I2896" t="s">
        <v>380</v>
      </c>
      <c r="J2896" t="s">
        <v>381</v>
      </c>
      <c r="K2896">
        <v>-84.392709999999994</v>
      </c>
      <c r="L2896">
        <v>33.775770000000001</v>
      </c>
      <c r="M2896" t="s">
        <v>374</v>
      </c>
      <c r="N2896">
        <v>19</v>
      </c>
      <c r="O2896">
        <v>67</v>
      </c>
      <c r="P2896">
        <v>55</v>
      </c>
      <c r="Q2896">
        <v>69</v>
      </c>
      <c r="R2896">
        <v>13658.33</v>
      </c>
      <c r="S2896">
        <v>202.1</v>
      </c>
      <c r="T2896">
        <v>1070.06</v>
      </c>
      <c r="U2896">
        <v>45.13</v>
      </c>
      <c r="V2896">
        <v>2375</v>
      </c>
      <c r="W2896">
        <v>162.19</v>
      </c>
    </row>
    <row r="2897" spans="1:23" x14ac:dyDescent="0.25">
      <c r="A2897" t="s">
        <v>578</v>
      </c>
      <c r="B2897">
        <v>3044</v>
      </c>
      <c r="C2897" t="s">
        <v>3525</v>
      </c>
      <c r="D2897" s="3">
        <v>41135</v>
      </c>
      <c r="E2897">
        <v>2227893.0227000001</v>
      </c>
      <c r="F2897">
        <v>1373565.5385799999</v>
      </c>
      <c r="G2897" t="s">
        <v>1866</v>
      </c>
      <c r="H2897" t="s">
        <v>1867</v>
      </c>
      <c r="I2897" t="s">
        <v>380</v>
      </c>
      <c r="J2897" t="s">
        <v>373</v>
      </c>
      <c r="K2897">
        <v>-84.392719999999997</v>
      </c>
      <c r="L2897">
        <v>33.775829999999999</v>
      </c>
      <c r="M2897" t="s">
        <v>374</v>
      </c>
      <c r="N2897">
        <v>19.7</v>
      </c>
      <c r="O2897">
        <v>55</v>
      </c>
      <c r="P2897">
        <v>53</v>
      </c>
      <c r="Q2897">
        <v>52</v>
      </c>
      <c r="R2897">
        <v>6803.33</v>
      </c>
      <c r="S2897">
        <v>100.66</v>
      </c>
      <c r="T2897">
        <v>1167.08</v>
      </c>
      <c r="U2897">
        <v>47.44</v>
      </c>
      <c r="V2897">
        <v>2516</v>
      </c>
      <c r="W2897">
        <v>80.790000000000006</v>
      </c>
    </row>
    <row r="2898" spans="1:23" x14ac:dyDescent="0.25">
      <c r="A2898" t="s">
        <v>578</v>
      </c>
      <c r="B2898">
        <v>3045</v>
      </c>
      <c r="C2898" t="s">
        <v>3526</v>
      </c>
      <c r="D2898" s="3">
        <v>41135</v>
      </c>
      <c r="E2898">
        <v>2227871.9919500002</v>
      </c>
      <c r="F2898">
        <v>1373578.80798</v>
      </c>
      <c r="G2898" t="s">
        <v>1866</v>
      </c>
      <c r="H2898" t="s">
        <v>1867</v>
      </c>
      <c r="I2898" t="s">
        <v>380</v>
      </c>
      <c r="J2898" t="s">
        <v>381</v>
      </c>
      <c r="K2898">
        <v>-84.392790000000005</v>
      </c>
      <c r="L2898">
        <v>33.775860000000002</v>
      </c>
      <c r="M2898" t="s">
        <v>374</v>
      </c>
      <c r="N2898">
        <v>10</v>
      </c>
      <c r="O2898">
        <v>54</v>
      </c>
      <c r="P2898">
        <v>49</v>
      </c>
      <c r="Q2898">
        <v>25</v>
      </c>
      <c r="R2898">
        <v>4238.9399999999996</v>
      </c>
      <c r="S2898">
        <v>62.72</v>
      </c>
      <c r="T2898">
        <v>229.5</v>
      </c>
      <c r="U2898">
        <v>18.579999999999998</v>
      </c>
      <c r="V2898">
        <v>1015</v>
      </c>
      <c r="W2898">
        <v>50.34</v>
      </c>
    </row>
    <row r="2899" spans="1:23" x14ac:dyDescent="0.25">
      <c r="A2899" t="s">
        <v>578</v>
      </c>
      <c r="B2899">
        <v>3046</v>
      </c>
      <c r="C2899" t="s">
        <v>3527</v>
      </c>
      <c r="D2899" s="3">
        <v>41135</v>
      </c>
      <c r="E2899">
        <v>2227850.0105900001</v>
      </c>
      <c r="F2899">
        <v>1373590.7948700001</v>
      </c>
      <c r="G2899" t="s">
        <v>1866</v>
      </c>
      <c r="H2899" t="s">
        <v>1867</v>
      </c>
      <c r="I2899" t="s">
        <v>380</v>
      </c>
      <c r="J2899" t="s">
        <v>381</v>
      </c>
      <c r="K2899">
        <v>-84.392870000000002</v>
      </c>
      <c r="L2899">
        <v>33.775889999999997</v>
      </c>
      <c r="M2899" t="s">
        <v>374</v>
      </c>
      <c r="N2899">
        <v>19.5</v>
      </c>
      <c r="O2899">
        <v>62</v>
      </c>
      <c r="P2899">
        <v>61</v>
      </c>
      <c r="Q2899">
        <v>58</v>
      </c>
      <c r="R2899">
        <v>7045.19</v>
      </c>
      <c r="S2899">
        <v>104.26</v>
      </c>
      <c r="T2899">
        <v>1138.8599999999999</v>
      </c>
      <c r="U2899">
        <v>46.78</v>
      </c>
      <c r="V2899">
        <v>2475</v>
      </c>
      <c r="W2899">
        <v>83.66</v>
      </c>
    </row>
    <row r="2900" spans="1:23" x14ac:dyDescent="0.25">
      <c r="A2900" t="s">
        <v>578</v>
      </c>
      <c r="B2900">
        <v>3047</v>
      </c>
      <c r="C2900" t="s">
        <v>3528</v>
      </c>
      <c r="D2900" s="3">
        <v>41135</v>
      </c>
      <c r="E2900">
        <v>2227843.3881100002</v>
      </c>
      <c r="F2900">
        <v>1373589.9853000001</v>
      </c>
      <c r="G2900" t="s">
        <v>549</v>
      </c>
      <c r="H2900" t="s">
        <v>550</v>
      </c>
      <c r="I2900" t="s">
        <v>407</v>
      </c>
      <c r="J2900" t="s">
        <v>373</v>
      </c>
      <c r="K2900">
        <v>-84.392889999999994</v>
      </c>
      <c r="L2900">
        <v>33.775889999999997</v>
      </c>
      <c r="M2900" t="s">
        <v>374</v>
      </c>
      <c r="N2900">
        <v>20.5</v>
      </c>
      <c r="O2900">
        <v>54</v>
      </c>
      <c r="P2900">
        <v>59</v>
      </c>
      <c r="Q2900">
        <v>55</v>
      </c>
      <c r="R2900">
        <v>4013.22</v>
      </c>
      <c r="S2900">
        <v>63.74</v>
      </c>
      <c r="T2900">
        <v>1923.67</v>
      </c>
      <c r="U2900">
        <v>76.680000000000007</v>
      </c>
      <c r="V2900">
        <v>1059</v>
      </c>
      <c r="W2900">
        <v>47.65</v>
      </c>
    </row>
    <row r="2901" spans="1:23" x14ac:dyDescent="0.25">
      <c r="A2901" t="s">
        <v>578</v>
      </c>
      <c r="B2901">
        <v>3048</v>
      </c>
      <c r="C2901" t="s">
        <v>3529</v>
      </c>
      <c r="D2901" s="3">
        <v>41135</v>
      </c>
      <c r="E2901">
        <v>2227838.6892200001</v>
      </c>
      <c r="F2901">
        <v>1373579.77067</v>
      </c>
      <c r="G2901" t="s">
        <v>511</v>
      </c>
      <c r="H2901" t="s">
        <v>512</v>
      </c>
      <c r="I2901" t="s">
        <v>372</v>
      </c>
      <c r="J2901" t="s">
        <v>381</v>
      </c>
      <c r="K2901">
        <v>-84.392899999999997</v>
      </c>
      <c r="L2901">
        <v>33.775860000000002</v>
      </c>
      <c r="M2901" t="s">
        <v>374</v>
      </c>
      <c r="N2901">
        <v>4</v>
      </c>
      <c r="O2901">
        <v>21</v>
      </c>
      <c r="P2901">
        <v>16</v>
      </c>
      <c r="Q2901">
        <v>15</v>
      </c>
      <c r="R2901">
        <v>410.54</v>
      </c>
      <c r="S2901">
        <v>7.96</v>
      </c>
      <c r="T2901">
        <v>30.07</v>
      </c>
      <c r="U2901">
        <v>6.48</v>
      </c>
      <c r="V2901">
        <v>207</v>
      </c>
      <c r="W2901">
        <v>4.87</v>
      </c>
    </row>
    <row r="2902" spans="1:23" x14ac:dyDescent="0.25">
      <c r="A2902" t="s">
        <v>578</v>
      </c>
      <c r="B2902">
        <v>3049</v>
      </c>
      <c r="C2902" t="s">
        <v>3530</v>
      </c>
      <c r="D2902" s="3">
        <v>41135</v>
      </c>
      <c r="E2902">
        <v>2227833.4864400001</v>
      </c>
      <c r="F2902">
        <v>1373576.5240100001</v>
      </c>
      <c r="G2902" t="s">
        <v>583</v>
      </c>
      <c r="H2902" t="s">
        <v>584</v>
      </c>
      <c r="I2902" t="s">
        <v>372</v>
      </c>
      <c r="J2902" t="s">
        <v>381</v>
      </c>
      <c r="K2902">
        <v>-84.392920000000004</v>
      </c>
      <c r="L2902">
        <v>33.775860000000002</v>
      </c>
      <c r="M2902" t="s">
        <v>374</v>
      </c>
      <c r="N2902">
        <v>3.5</v>
      </c>
      <c r="O2902">
        <v>20</v>
      </c>
      <c r="P2902">
        <v>8</v>
      </c>
      <c r="Q2902">
        <v>9</v>
      </c>
      <c r="R2902">
        <v>174.7</v>
      </c>
      <c r="S2902">
        <v>3.24</v>
      </c>
      <c r="T2902">
        <v>21.58</v>
      </c>
      <c r="U2902">
        <v>5.36</v>
      </c>
      <c r="V2902">
        <v>134</v>
      </c>
      <c r="W2902">
        <v>2.0699999999999998</v>
      </c>
    </row>
    <row r="2903" spans="1:23" x14ac:dyDescent="0.25">
      <c r="A2903" t="s">
        <v>3257</v>
      </c>
      <c r="B2903">
        <v>3050</v>
      </c>
      <c r="C2903" t="s">
        <v>3531</v>
      </c>
      <c r="D2903" s="3">
        <v>41135</v>
      </c>
      <c r="E2903">
        <v>2227777.7682699999</v>
      </c>
      <c r="F2903">
        <v>1373599.5853200001</v>
      </c>
      <c r="G2903" t="s">
        <v>583</v>
      </c>
      <c r="H2903" t="s">
        <v>584</v>
      </c>
      <c r="I2903" t="s">
        <v>372</v>
      </c>
      <c r="J2903" t="s">
        <v>381</v>
      </c>
      <c r="K2903">
        <v>-84.393100000000004</v>
      </c>
      <c r="L2903">
        <v>33.775919999999999</v>
      </c>
      <c r="M2903" t="s">
        <v>374</v>
      </c>
      <c r="N2903">
        <v>3.7</v>
      </c>
      <c r="O2903">
        <v>17</v>
      </c>
      <c r="P2903">
        <v>10</v>
      </c>
      <c r="Q2903">
        <v>10</v>
      </c>
      <c r="R2903">
        <v>206.13</v>
      </c>
      <c r="S2903">
        <v>3.81</v>
      </c>
      <c r="T2903">
        <v>24.32</v>
      </c>
      <c r="U2903">
        <v>5.71</v>
      </c>
      <c r="V2903">
        <v>150</v>
      </c>
      <c r="W2903">
        <v>2.4500000000000002</v>
      </c>
    </row>
    <row r="2904" spans="1:23" x14ac:dyDescent="0.25">
      <c r="A2904" t="s">
        <v>3257</v>
      </c>
      <c r="B2904">
        <v>3051</v>
      </c>
      <c r="C2904" t="s">
        <v>3532</v>
      </c>
      <c r="D2904" s="3">
        <v>41135</v>
      </c>
      <c r="E2904">
        <v>2227760.8792300001</v>
      </c>
      <c r="F2904">
        <v>1373606.04501</v>
      </c>
      <c r="G2904" t="s">
        <v>583</v>
      </c>
      <c r="H2904" t="s">
        <v>584</v>
      </c>
      <c r="I2904" t="s">
        <v>372</v>
      </c>
      <c r="J2904" t="s">
        <v>381</v>
      </c>
      <c r="K2904">
        <v>-84.393159999999995</v>
      </c>
      <c r="L2904">
        <v>33.775939999999999</v>
      </c>
      <c r="M2904" t="s">
        <v>374</v>
      </c>
      <c r="N2904">
        <v>2.9</v>
      </c>
      <c r="O2904">
        <v>15</v>
      </c>
      <c r="P2904">
        <v>7</v>
      </c>
      <c r="Q2904">
        <v>7</v>
      </c>
      <c r="R2904">
        <v>102.26</v>
      </c>
      <c r="S2904">
        <v>1.9</v>
      </c>
      <c r="T2904">
        <v>13.23</v>
      </c>
      <c r="U2904">
        <v>4.03</v>
      </c>
      <c r="V2904">
        <v>92</v>
      </c>
      <c r="W2904">
        <v>1.21</v>
      </c>
    </row>
    <row r="2905" spans="1:23" x14ac:dyDescent="0.25">
      <c r="A2905" t="s">
        <v>3257</v>
      </c>
      <c r="B2905">
        <v>3052</v>
      </c>
      <c r="C2905" t="s">
        <v>3533</v>
      </c>
      <c r="D2905" s="3">
        <v>41135</v>
      </c>
      <c r="E2905">
        <v>2227758.95046</v>
      </c>
      <c r="F2905">
        <v>1373610.0681400001</v>
      </c>
      <c r="G2905" t="s">
        <v>3534</v>
      </c>
      <c r="H2905" t="s">
        <v>3535</v>
      </c>
      <c r="I2905" t="s">
        <v>372</v>
      </c>
      <c r="J2905" t="s">
        <v>381</v>
      </c>
      <c r="K2905">
        <v>-84.393169999999998</v>
      </c>
      <c r="L2905">
        <v>33.775950000000002</v>
      </c>
      <c r="M2905" t="s">
        <v>374</v>
      </c>
      <c r="N2905">
        <v>2</v>
      </c>
      <c r="O2905">
        <v>8</v>
      </c>
      <c r="P2905">
        <v>5</v>
      </c>
      <c r="Q2905">
        <v>5</v>
      </c>
      <c r="R2905">
        <v>54.14</v>
      </c>
      <c r="S2905">
        <v>1.48</v>
      </c>
      <c r="T2905">
        <v>9.6999999999999993</v>
      </c>
      <c r="U2905">
        <v>3.15</v>
      </c>
      <c r="V2905">
        <v>73</v>
      </c>
      <c r="W2905">
        <v>1.1200000000000001</v>
      </c>
    </row>
    <row r="2906" spans="1:23" x14ac:dyDescent="0.25">
      <c r="A2906" t="s">
        <v>3257</v>
      </c>
      <c r="B2906">
        <v>3053</v>
      </c>
      <c r="C2906" t="s">
        <v>3536</v>
      </c>
      <c r="D2906" s="3">
        <v>41135</v>
      </c>
      <c r="E2906">
        <v>2227747.6418599999</v>
      </c>
      <c r="F2906">
        <v>1373609.1596899999</v>
      </c>
      <c r="G2906" t="s">
        <v>414</v>
      </c>
      <c r="H2906" t="s">
        <v>142</v>
      </c>
      <c r="I2906" t="s">
        <v>380</v>
      </c>
      <c r="J2906" t="s">
        <v>381</v>
      </c>
      <c r="K2906">
        <v>-84.393199999999993</v>
      </c>
      <c r="L2906">
        <v>33.775939999999999</v>
      </c>
      <c r="M2906" t="s">
        <v>374</v>
      </c>
      <c r="N2906">
        <v>6.1</v>
      </c>
      <c r="O2906">
        <v>17</v>
      </c>
      <c r="P2906">
        <v>15</v>
      </c>
      <c r="Q2906">
        <v>13</v>
      </c>
      <c r="R2906">
        <v>424.74</v>
      </c>
      <c r="S2906">
        <v>6.72</v>
      </c>
      <c r="T2906">
        <v>132.59</v>
      </c>
      <c r="U2906">
        <v>15.59</v>
      </c>
      <c r="V2906">
        <v>735</v>
      </c>
      <c r="W2906">
        <v>8.77</v>
      </c>
    </row>
    <row r="2907" spans="1:23" x14ac:dyDescent="0.25">
      <c r="A2907" t="s">
        <v>3257</v>
      </c>
      <c r="B2907">
        <v>3054</v>
      </c>
      <c r="C2907" t="s">
        <v>3537</v>
      </c>
      <c r="D2907" s="3">
        <v>41135</v>
      </c>
      <c r="E2907">
        <v>2227750.2374300002</v>
      </c>
      <c r="F2907">
        <v>1373615.1294799999</v>
      </c>
      <c r="G2907" t="s">
        <v>905</v>
      </c>
      <c r="H2907" t="s">
        <v>160</v>
      </c>
      <c r="I2907" t="s">
        <v>380</v>
      </c>
      <c r="J2907" t="s">
        <v>381</v>
      </c>
      <c r="K2907">
        <v>-84.393190000000004</v>
      </c>
      <c r="L2907">
        <v>33.775959999999998</v>
      </c>
      <c r="M2907" t="s">
        <v>374</v>
      </c>
      <c r="N2907">
        <v>15.4</v>
      </c>
      <c r="O2907">
        <v>43</v>
      </c>
      <c r="P2907">
        <v>29</v>
      </c>
      <c r="Q2907">
        <v>35</v>
      </c>
      <c r="R2907">
        <v>4593.71</v>
      </c>
      <c r="S2907">
        <v>63.98</v>
      </c>
      <c r="T2907">
        <v>776.53</v>
      </c>
      <c r="U2907">
        <v>40.68</v>
      </c>
      <c r="V2907">
        <v>1379</v>
      </c>
      <c r="W2907">
        <v>54.55</v>
      </c>
    </row>
    <row r="2908" spans="1:23" x14ac:dyDescent="0.25">
      <c r="A2908" t="s">
        <v>3257</v>
      </c>
      <c r="B2908">
        <v>3055</v>
      </c>
      <c r="C2908" t="s">
        <v>3538</v>
      </c>
      <c r="D2908" s="3">
        <v>41135</v>
      </c>
      <c r="E2908">
        <v>2227765.3648100002</v>
      </c>
      <c r="F2908">
        <v>1373642.3732799999</v>
      </c>
      <c r="G2908" t="s">
        <v>554</v>
      </c>
      <c r="H2908" t="s">
        <v>555</v>
      </c>
      <c r="I2908" t="s">
        <v>372</v>
      </c>
      <c r="J2908" t="s">
        <v>381</v>
      </c>
      <c r="K2908">
        <v>-84.393140000000002</v>
      </c>
      <c r="L2908">
        <v>33.776040000000002</v>
      </c>
      <c r="M2908" t="s">
        <v>374</v>
      </c>
      <c r="N2908">
        <v>2.2999999999999998</v>
      </c>
      <c r="O2908">
        <v>15</v>
      </c>
      <c r="P2908">
        <v>8</v>
      </c>
      <c r="Q2908">
        <v>9</v>
      </c>
      <c r="R2908">
        <v>144.02000000000001</v>
      </c>
      <c r="S2908">
        <v>4.21</v>
      </c>
      <c r="T2908">
        <v>19.05</v>
      </c>
      <c r="U2908">
        <v>4.78</v>
      </c>
      <c r="V2908">
        <v>184</v>
      </c>
      <c r="W2908">
        <v>1.71</v>
      </c>
    </row>
    <row r="2909" spans="1:23" x14ac:dyDescent="0.25">
      <c r="A2909" t="s">
        <v>578</v>
      </c>
      <c r="B2909">
        <v>3056</v>
      </c>
      <c r="C2909" t="s">
        <v>3539</v>
      </c>
      <c r="D2909" s="3">
        <v>41135</v>
      </c>
      <c r="E2909">
        <v>2227841.1348199998</v>
      </c>
      <c r="F2909">
        <v>1373584.22688</v>
      </c>
      <c r="G2909" t="s">
        <v>3540</v>
      </c>
      <c r="H2909" t="s">
        <v>3541</v>
      </c>
      <c r="I2909" t="s">
        <v>380</v>
      </c>
      <c r="J2909" t="s">
        <v>381</v>
      </c>
      <c r="K2909">
        <v>-84.392889999999994</v>
      </c>
      <c r="L2909">
        <v>33.775880000000001</v>
      </c>
      <c r="M2909" t="s">
        <v>374</v>
      </c>
      <c r="N2909">
        <v>3.8</v>
      </c>
      <c r="O2909">
        <v>25</v>
      </c>
      <c r="P2909">
        <v>15</v>
      </c>
      <c r="Q2909">
        <v>15</v>
      </c>
      <c r="R2909">
        <v>448.53</v>
      </c>
      <c r="S2909">
        <v>8.36</v>
      </c>
      <c r="T2909">
        <v>131.91999999999999</v>
      </c>
      <c r="U2909">
        <v>14.46</v>
      </c>
      <c r="V2909">
        <v>831</v>
      </c>
      <c r="W2909">
        <v>5.33</v>
      </c>
    </row>
    <row r="2910" spans="1:23" x14ac:dyDescent="0.25">
      <c r="A2910" t="s">
        <v>578</v>
      </c>
      <c r="B2910">
        <v>3057</v>
      </c>
      <c r="C2910" t="s">
        <v>3542</v>
      </c>
      <c r="D2910" s="3">
        <v>41136</v>
      </c>
      <c r="E2910">
        <v>2227857.9291599998</v>
      </c>
      <c r="F2910">
        <v>1373619.1916799999</v>
      </c>
      <c r="G2910" t="s">
        <v>905</v>
      </c>
      <c r="H2910" t="s">
        <v>160</v>
      </c>
      <c r="I2910" t="s">
        <v>380</v>
      </c>
      <c r="J2910" t="s">
        <v>381</v>
      </c>
      <c r="K2910">
        <v>-84.392840000000007</v>
      </c>
      <c r="L2910">
        <v>33.775970000000001</v>
      </c>
      <c r="M2910" t="s">
        <v>374</v>
      </c>
      <c r="N2910">
        <v>3.3</v>
      </c>
      <c r="O2910">
        <v>15</v>
      </c>
      <c r="P2910">
        <v>1</v>
      </c>
      <c r="Q2910">
        <v>14</v>
      </c>
      <c r="R2910">
        <v>144.02000000000001</v>
      </c>
      <c r="S2910">
        <v>2.0099999999999998</v>
      </c>
      <c r="T2910">
        <v>18.39</v>
      </c>
      <c r="U2910">
        <v>4.7</v>
      </c>
      <c r="V2910">
        <v>72</v>
      </c>
      <c r="W2910">
        <v>1.71</v>
      </c>
    </row>
    <row r="2911" spans="1:23" x14ac:dyDescent="0.25">
      <c r="A2911" t="s">
        <v>578</v>
      </c>
      <c r="B2911">
        <v>3058</v>
      </c>
      <c r="C2911" t="s">
        <v>3543</v>
      </c>
      <c r="D2911" s="3">
        <v>41136</v>
      </c>
      <c r="E2911">
        <v>2227860.6831899998</v>
      </c>
      <c r="F2911">
        <v>1373625.20046</v>
      </c>
      <c r="G2911" t="s">
        <v>511</v>
      </c>
      <c r="H2911" t="s">
        <v>512</v>
      </c>
      <c r="I2911" t="s">
        <v>380</v>
      </c>
      <c r="J2911" t="s">
        <v>381</v>
      </c>
      <c r="K2911">
        <v>-84.392830000000004</v>
      </c>
      <c r="L2911">
        <v>33.77599</v>
      </c>
      <c r="M2911" t="s">
        <v>374</v>
      </c>
      <c r="N2911">
        <v>6.9</v>
      </c>
      <c r="O2911">
        <v>29</v>
      </c>
      <c r="P2911">
        <v>24</v>
      </c>
      <c r="Q2911">
        <v>20</v>
      </c>
      <c r="R2911">
        <v>871.98</v>
      </c>
      <c r="S2911">
        <v>16.89</v>
      </c>
      <c r="T2911">
        <v>118.1</v>
      </c>
      <c r="U2911">
        <v>14.44</v>
      </c>
      <c r="V2911">
        <v>792</v>
      </c>
      <c r="W2911">
        <v>10.35</v>
      </c>
    </row>
    <row r="2912" spans="1:23" x14ac:dyDescent="0.25">
      <c r="A2912" t="s">
        <v>578</v>
      </c>
      <c r="B2912">
        <v>3059</v>
      </c>
      <c r="C2912" t="s">
        <v>3544</v>
      </c>
      <c r="D2912" s="3">
        <v>41136</v>
      </c>
      <c r="E2912">
        <v>2227867.44307</v>
      </c>
      <c r="F2912">
        <v>1373638.9705999999</v>
      </c>
      <c r="G2912" t="s">
        <v>905</v>
      </c>
      <c r="H2912" t="s">
        <v>160</v>
      </c>
      <c r="I2912" t="s">
        <v>380</v>
      </c>
      <c r="J2912" t="s">
        <v>381</v>
      </c>
      <c r="K2912">
        <v>-84.392809999999997</v>
      </c>
      <c r="L2912">
        <v>33.776029999999999</v>
      </c>
      <c r="M2912" t="s">
        <v>374</v>
      </c>
      <c r="N2912">
        <v>3.5</v>
      </c>
      <c r="O2912">
        <v>28</v>
      </c>
      <c r="P2912">
        <v>10</v>
      </c>
      <c r="Q2912">
        <v>12</v>
      </c>
      <c r="R2912">
        <v>326.58</v>
      </c>
      <c r="S2912">
        <v>4.54</v>
      </c>
      <c r="T2912">
        <v>22.55</v>
      </c>
      <c r="U2912">
        <v>5.31</v>
      </c>
      <c r="V2912">
        <v>81</v>
      </c>
      <c r="W2912">
        <v>3.88</v>
      </c>
    </row>
    <row r="2913" spans="1:23" x14ac:dyDescent="0.25">
      <c r="A2913" t="s">
        <v>578</v>
      </c>
      <c r="B2913">
        <v>3060</v>
      </c>
      <c r="C2913" t="s">
        <v>3545</v>
      </c>
      <c r="D2913" s="3">
        <v>41136</v>
      </c>
      <c r="E2913">
        <v>2227869.446</v>
      </c>
      <c r="F2913">
        <v>1373641.22389</v>
      </c>
      <c r="G2913" t="s">
        <v>511</v>
      </c>
      <c r="H2913" t="s">
        <v>512</v>
      </c>
      <c r="I2913" t="s">
        <v>380</v>
      </c>
      <c r="J2913" t="s">
        <v>381</v>
      </c>
      <c r="K2913">
        <v>-84.392799999999994</v>
      </c>
      <c r="L2913">
        <v>33.776029999999999</v>
      </c>
      <c r="M2913" t="s">
        <v>374</v>
      </c>
      <c r="N2913">
        <v>6.2</v>
      </c>
      <c r="O2913">
        <v>31</v>
      </c>
      <c r="P2913">
        <v>19</v>
      </c>
      <c r="Q2913">
        <v>17</v>
      </c>
      <c r="R2913">
        <v>553.59</v>
      </c>
      <c r="S2913">
        <v>10.71</v>
      </c>
      <c r="T2913">
        <v>91.65</v>
      </c>
      <c r="U2913">
        <v>12.46</v>
      </c>
      <c r="V2913">
        <v>733</v>
      </c>
      <c r="W2913">
        <v>6.57</v>
      </c>
    </row>
    <row r="2914" spans="1:23" x14ac:dyDescent="0.25">
      <c r="A2914" t="s">
        <v>578</v>
      </c>
      <c r="B2914">
        <v>3061</v>
      </c>
      <c r="C2914" t="s">
        <v>3546</v>
      </c>
      <c r="D2914" s="3">
        <v>41136</v>
      </c>
      <c r="E2914">
        <v>2227868.6949</v>
      </c>
      <c r="F2914">
        <v>1373641.47426</v>
      </c>
      <c r="G2914" t="s">
        <v>414</v>
      </c>
      <c r="H2914" t="s">
        <v>142</v>
      </c>
      <c r="I2914" t="s">
        <v>380</v>
      </c>
      <c r="J2914" t="s">
        <v>381</v>
      </c>
      <c r="K2914">
        <v>-84.392799999999994</v>
      </c>
      <c r="L2914">
        <v>33.776029999999999</v>
      </c>
      <c r="M2914" t="s">
        <v>374</v>
      </c>
      <c r="N2914">
        <v>2.1</v>
      </c>
      <c r="O2914">
        <v>20</v>
      </c>
      <c r="P2914">
        <v>7</v>
      </c>
      <c r="Q2914">
        <v>8</v>
      </c>
      <c r="R2914">
        <v>118.19</v>
      </c>
      <c r="S2914">
        <v>1.87</v>
      </c>
      <c r="T2914">
        <v>7.83</v>
      </c>
      <c r="U2914">
        <v>3.02</v>
      </c>
      <c r="V2914">
        <v>14</v>
      </c>
      <c r="W2914">
        <v>2.44</v>
      </c>
    </row>
    <row r="2915" spans="1:23" x14ac:dyDescent="0.25">
      <c r="A2915" t="s">
        <v>578</v>
      </c>
      <c r="B2915">
        <v>3062</v>
      </c>
      <c r="C2915" t="s">
        <v>3547</v>
      </c>
      <c r="D2915" s="3">
        <v>41136</v>
      </c>
      <c r="E2915">
        <v>2227877.4577100002</v>
      </c>
      <c r="F2915">
        <v>1373661.8790899999</v>
      </c>
      <c r="G2915" t="s">
        <v>760</v>
      </c>
      <c r="H2915" t="s">
        <v>196</v>
      </c>
      <c r="I2915" t="s">
        <v>380</v>
      </c>
      <c r="J2915" t="s">
        <v>399</v>
      </c>
      <c r="K2915">
        <v>-84.392780000000002</v>
      </c>
      <c r="L2915">
        <v>33.776090000000003</v>
      </c>
      <c r="M2915" t="s">
        <v>374</v>
      </c>
      <c r="N2915">
        <v>34</v>
      </c>
      <c r="O2915">
        <v>75</v>
      </c>
      <c r="P2915">
        <v>74</v>
      </c>
      <c r="Q2915">
        <v>81</v>
      </c>
      <c r="R2915">
        <v>16826.68</v>
      </c>
      <c r="S2915">
        <v>158.22999999999999</v>
      </c>
      <c r="T2915">
        <v>2659.74</v>
      </c>
      <c r="U2915">
        <v>54.01</v>
      </c>
      <c r="V2915">
        <v>7374</v>
      </c>
      <c r="W2915">
        <v>199.81</v>
      </c>
    </row>
    <row r="2916" spans="1:23" x14ac:dyDescent="0.25">
      <c r="A2916" t="s">
        <v>581</v>
      </c>
      <c r="B2916">
        <v>3063</v>
      </c>
      <c r="C2916" t="s">
        <v>3548</v>
      </c>
      <c r="D2916" s="3">
        <v>41136</v>
      </c>
      <c r="E2916">
        <v>2227844.17154</v>
      </c>
      <c r="F2916">
        <v>1373735.77639</v>
      </c>
      <c r="G2916" t="s">
        <v>511</v>
      </c>
      <c r="H2916" t="s">
        <v>512</v>
      </c>
      <c r="I2916" t="s">
        <v>407</v>
      </c>
      <c r="J2916" t="s">
        <v>604</v>
      </c>
      <c r="K2916">
        <v>-84.392889999999994</v>
      </c>
      <c r="L2916">
        <v>33.776290000000003</v>
      </c>
      <c r="M2916" t="s">
        <v>374</v>
      </c>
      <c r="N2916">
        <v>27.2</v>
      </c>
      <c r="O2916">
        <v>65</v>
      </c>
      <c r="P2916">
        <v>58</v>
      </c>
      <c r="Q2916">
        <v>56</v>
      </c>
      <c r="R2916">
        <v>3587.83</v>
      </c>
      <c r="S2916">
        <v>69.489999999999995</v>
      </c>
      <c r="T2916">
        <v>3696.27</v>
      </c>
      <c r="U2916">
        <v>47.02</v>
      </c>
      <c r="V2916">
        <v>1953</v>
      </c>
      <c r="W2916">
        <v>42.6</v>
      </c>
    </row>
    <row r="2917" spans="1:23" x14ac:dyDescent="0.25">
      <c r="A2917" t="s">
        <v>581</v>
      </c>
      <c r="B2917">
        <v>3064</v>
      </c>
      <c r="C2917" t="s">
        <v>3549</v>
      </c>
      <c r="D2917" s="3">
        <v>41136</v>
      </c>
      <c r="E2917">
        <v>2227849.1632400001</v>
      </c>
      <c r="F2917">
        <v>1373748.0998</v>
      </c>
      <c r="G2917" t="s">
        <v>905</v>
      </c>
      <c r="H2917" t="s">
        <v>160</v>
      </c>
      <c r="I2917" t="s">
        <v>380</v>
      </c>
      <c r="J2917" t="s">
        <v>373</v>
      </c>
      <c r="K2917">
        <v>-84.392870000000002</v>
      </c>
      <c r="L2917">
        <v>33.776330000000002</v>
      </c>
      <c r="M2917" t="s">
        <v>374</v>
      </c>
      <c r="N2917">
        <v>22.3</v>
      </c>
      <c r="O2917">
        <v>69</v>
      </c>
      <c r="P2917">
        <v>38</v>
      </c>
      <c r="Q2917">
        <v>44</v>
      </c>
      <c r="R2917">
        <v>9303.89</v>
      </c>
      <c r="S2917">
        <v>129.57</v>
      </c>
      <c r="T2917">
        <v>1952.66</v>
      </c>
      <c r="U2917">
        <v>70.150000000000006</v>
      </c>
      <c r="V2917">
        <v>2123</v>
      </c>
      <c r="W2917">
        <v>110.48</v>
      </c>
    </row>
    <row r="2918" spans="1:23" x14ac:dyDescent="0.25">
      <c r="A2918" t="s">
        <v>578</v>
      </c>
      <c r="B2918">
        <v>3065</v>
      </c>
      <c r="C2918" t="s">
        <v>3550</v>
      </c>
      <c r="D2918" s="3">
        <v>41136</v>
      </c>
      <c r="E2918">
        <v>2227892.8094199998</v>
      </c>
      <c r="F2918">
        <v>1373707.1291</v>
      </c>
      <c r="G2918" t="s">
        <v>905</v>
      </c>
      <c r="H2918" t="s">
        <v>160</v>
      </c>
      <c r="I2918" t="s">
        <v>380</v>
      </c>
      <c r="J2918" t="s">
        <v>381</v>
      </c>
      <c r="K2918">
        <v>-84.39273</v>
      </c>
      <c r="L2918">
        <v>33.776209999999999</v>
      </c>
      <c r="M2918" t="s">
        <v>374</v>
      </c>
      <c r="N2918">
        <v>21</v>
      </c>
      <c r="O2918">
        <v>50</v>
      </c>
      <c r="P2918">
        <v>45</v>
      </c>
      <c r="Q2918">
        <v>56</v>
      </c>
      <c r="R2918">
        <v>6135.97</v>
      </c>
      <c r="S2918">
        <v>85.45</v>
      </c>
      <c r="T2918">
        <v>1646.96</v>
      </c>
      <c r="U2918">
        <v>63.23</v>
      </c>
      <c r="V2918">
        <v>1947</v>
      </c>
      <c r="W2918">
        <v>72.86</v>
      </c>
    </row>
    <row r="2919" spans="1:23" x14ac:dyDescent="0.25">
      <c r="A2919" t="s">
        <v>581</v>
      </c>
      <c r="B2919">
        <v>3066</v>
      </c>
      <c r="C2919" t="s">
        <v>3551</v>
      </c>
      <c r="D2919" s="3">
        <v>41136</v>
      </c>
      <c r="E2919">
        <v>2227893.3106300002</v>
      </c>
      <c r="F2919">
        <v>1373743.71759</v>
      </c>
      <c r="G2919" t="s">
        <v>944</v>
      </c>
      <c r="H2919" t="s">
        <v>945</v>
      </c>
      <c r="I2919" t="s">
        <v>380</v>
      </c>
      <c r="J2919" t="s">
        <v>373</v>
      </c>
      <c r="K2919">
        <v>-84.392719999999997</v>
      </c>
      <c r="L2919">
        <v>33.776319999999998</v>
      </c>
      <c r="M2919" t="s">
        <v>374</v>
      </c>
      <c r="N2919">
        <v>28.5</v>
      </c>
      <c r="O2919">
        <v>67</v>
      </c>
      <c r="P2919">
        <v>75</v>
      </c>
      <c r="Q2919">
        <v>71</v>
      </c>
      <c r="R2919">
        <v>8437.7199999999993</v>
      </c>
      <c r="S2919">
        <v>77.36</v>
      </c>
      <c r="T2919">
        <v>2830.05</v>
      </c>
      <c r="U2919">
        <v>79.23</v>
      </c>
      <c r="V2919">
        <v>3444</v>
      </c>
      <c r="W2919">
        <v>100.19</v>
      </c>
    </row>
    <row r="2920" spans="1:23" x14ac:dyDescent="0.25">
      <c r="A2920" t="s">
        <v>3552</v>
      </c>
      <c r="B2920">
        <v>3067</v>
      </c>
      <c r="C2920" t="s">
        <v>3553</v>
      </c>
      <c r="D2920" s="3">
        <v>41136</v>
      </c>
      <c r="E2920">
        <v>2227794.6663299999</v>
      </c>
      <c r="F2920">
        <v>1373776.50645</v>
      </c>
      <c r="G2920" t="s">
        <v>905</v>
      </c>
      <c r="H2920" t="s">
        <v>160</v>
      </c>
      <c r="I2920" t="s">
        <v>380</v>
      </c>
      <c r="J2920" t="s">
        <v>381</v>
      </c>
      <c r="K2920">
        <v>-84.393050000000002</v>
      </c>
      <c r="L2920">
        <v>33.776400000000002</v>
      </c>
      <c r="M2920" t="s">
        <v>374</v>
      </c>
      <c r="N2920">
        <v>22</v>
      </c>
      <c r="O2920">
        <v>54</v>
      </c>
      <c r="P2920">
        <v>35</v>
      </c>
      <c r="Q2920">
        <v>49</v>
      </c>
      <c r="R2920">
        <v>5612.41</v>
      </c>
      <c r="S2920">
        <v>78.150000000000006</v>
      </c>
      <c r="T2920">
        <v>1851.4</v>
      </c>
      <c r="U2920">
        <v>67.77</v>
      </c>
      <c r="V2920">
        <v>2191</v>
      </c>
      <c r="W2920">
        <v>66.64</v>
      </c>
    </row>
    <row r="2921" spans="1:23" x14ac:dyDescent="0.25">
      <c r="A2921" t="s">
        <v>3552</v>
      </c>
      <c r="B2921">
        <v>3068</v>
      </c>
      <c r="C2921" t="s">
        <v>3554</v>
      </c>
      <c r="D2921" s="3">
        <v>41136</v>
      </c>
      <c r="E2921">
        <v>2227780.5911099999</v>
      </c>
      <c r="F2921">
        <v>1373731.6404800001</v>
      </c>
      <c r="G2921" t="s">
        <v>511</v>
      </c>
      <c r="H2921" t="s">
        <v>512</v>
      </c>
      <c r="I2921" t="s">
        <v>380</v>
      </c>
      <c r="J2921" t="s">
        <v>373</v>
      </c>
      <c r="K2921">
        <v>-84.393090000000001</v>
      </c>
      <c r="L2921">
        <v>33.77628</v>
      </c>
      <c r="M2921" t="s">
        <v>374</v>
      </c>
      <c r="N2921">
        <v>25</v>
      </c>
      <c r="O2921">
        <v>72</v>
      </c>
      <c r="P2921">
        <v>52</v>
      </c>
      <c r="Q2921">
        <v>59</v>
      </c>
      <c r="R2921">
        <v>6943.15</v>
      </c>
      <c r="S2921">
        <v>134.46</v>
      </c>
      <c r="T2921">
        <v>3041.17</v>
      </c>
      <c r="U2921">
        <v>100.38</v>
      </c>
      <c r="V2921">
        <v>3719</v>
      </c>
      <c r="W2921">
        <v>82.45</v>
      </c>
    </row>
    <row r="2922" spans="1:23" x14ac:dyDescent="0.25">
      <c r="A2922" t="s">
        <v>3257</v>
      </c>
      <c r="B2922">
        <v>3069</v>
      </c>
      <c r="C2922" t="s">
        <v>3555</v>
      </c>
      <c r="D2922" s="3">
        <v>41136</v>
      </c>
      <c r="E2922">
        <v>2227767.4334</v>
      </c>
      <c r="F2922">
        <v>1373694.4432000001</v>
      </c>
      <c r="G2922" t="s">
        <v>511</v>
      </c>
      <c r="H2922" t="s">
        <v>512</v>
      </c>
      <c r="I2922" t="s">
        <v>407</v>
      </c>
      <c r="J2922" t="s">
        <v>381</v>
      </c>
      <c r="K2922">
        <v>-84.393140000000002</v>
      </c>
      <c r="L2922">
        <v>33.776179999999997</v>
      </c>
      <c r="M2922" t="s">
        <v>374</v>
      </c>
      <c r="N2922">
        <v>25</v>
      </c>
      <c r="O2922">
        <v>62</v>
      </c>
      <c r="P2922">
        <v>43</v>
      </c>
      <c r="Q2922">
        <v>42</v>
      </c>
      <c r="R2922">
        <v>3142.09</v>
      </c>
      <c r="S2922">
        <v>60.85</v>
      </c>
      <c r="T2922">
        <v>2991.45</v>
      </c>
      <c r="U2922">
        <v>99.12</v>
      </c>
      <c r="V2922">
        <v>4308</v>
      </c>
      <c r="W2922">
        <v>37.31</v>
      </c>
    </row>
    <row r="2923" spans="1:23" x14ac:dyDescent="0.25">
      <c r="A2923" t="s">
        <v>3257</v>
      </c>
      <c r="B2923">
        <v>3070</v>
      </c>
      <c r="C2923" t="s">
        <v>3556</v>
      </c>
      <c r="D2923" s="3">
        <v>41136</v>
      </c>
      <c r="E2923">
        <v>2227761.3839500002</v>
      </c>
      <c r="F2923">
        <v>1373700.7532800001</v>
      </c>
      <c r="G2923" t="s">
        <v>511</v>
      </c>
      <c r="H2923" t="s">
        <v>512</v>
      </c>
      <c r="I2923" t="s">
        <v>380</v>
      </c>
      <c r="J2923" t="s">
        <v>381</v>
      </c>
      <c r="K2923">
        <v>-84.393159999999995</v>
      </c>
      <c r="L2923">
        <v>33.776200000000003</v>
      </c>
      <c r="M2923" t="s">
        <v>374</v>
      </c>
      <c r="N2923">
        <v>26.4</v>
      </c>
      <c r="O2923">
        <v>74</v>
      </c>
      <c r="P2923">
        <v>55</v>
      </c>
      <c r="Q2923">
        <v>52</v>
      </c>
      <c r="R2923">
        <v>6064.71</v>
      </c>
      <c r="S2923">
        <v>117.46</v>
      </c>
      <c r="T2923">
        <v>3485.16</v>
      </c>
      <c r="U2923">
        <v>108.93</v>
      </c>
      <c r="V2923">
        <v>5001</v>
      </c>
      <c r="W2923">
        <v>72.02</v>
      </c>
    </row>
    <row r="2924" spans="1:23" x14ac:dyDescent="0.25">
      <c r="A2924" t="s">
        <v>3257</v>
      </c>
      <c r="B2924">
        <v>3071</v>
      </c>
      <c r="C2924" t="s">
        <v>3557</v>
      </c>
      <c r="D2924" s="3">
        <v>41136</v>
      </c>
      <c r="E2924">
        <v>2227769.8128300002</v>
      </c>
      <c r="F2924">
        <v>1373706.7339300001</v>
      </c>
      <c r="G2924" t="s">
        <v>511</v>
      </c>
      <c r="H2924" t="s">
        <v>512</v>
      </c>
      <c r="I2924" t="s">
        <v>380</v>
      </c>
      <c r="J2924" t="s">
        <v>381</v>
      </c>
      <c r="K2924">
        <v>-84.393129999999999</v>
      </c>
      <c r="L2924">
        <v>33.776209999999999</v>
      </c>
      <c r="M2924" t="s">
        <v>374</v>
      </c>
      <c r="N2924">
        <v>20.6</v>
      </c>
      <c r="O2924">
        <v>75</v>
      </c>
      <c r="P2924">
        <v>26</v>
      </c>
      <c r="Q2924">
        <v>25</v>
      </c>
      <c r="R2924">
        <v>1658.4</v>
      </c>
      <c r="S2924">
        <v>32.119999999999997</v>
      </c>
      <c r="T2924">
        <v>1907.31</v>
      </c>
      <c r="U2924">
        <v>76.13</v>
      </c>
      <c r="V2924">
        <v>3234</v>
      </c>
      <c r="W2924">
        <v>19.690000000000001</v>
      </c>
    </row>
    <row r="2925" spans="1:23" x14ac:dyDescent="0.25">
      <c r="A2925" t="s">
        <v>3257</v>
      </c>
      <c r="B2925">
        <v>3072</v>
      </c>
      <c r="C2925" t="s">
        <v>3558</v>
      </c>
      <c r="D2925" s="3">
        <v>41136</v>
      </c>
      <c r="E2925">
        <v>2227765.8069699998</v>
      </c>
      <c r="F2925">
        <v>1373714.4952799999</v>
      </c>
      <c r="G2925" t="s">
        <v>511</v>
      </c>
      <c r="H2925" t="s">
        <v>512</v>
      </c>
      <c r="I2925" t="s">
        <v>380</v>
      </c>
      <c r="J2925" t="s">
        <v>373</v>
      </c>
      <c r="K2925">
        <v>-84.393140000000002</v>
      </c>
      <c r="L2925">
        <v>33.776229999999998</v>
      </c>
      <c r="M2925" t="s">
        <v>374</v>
      </c>
      <c r="N2925">
        <v>24.1</v>
      </c>
      <c r="O2925">
        <v>67</v>
      </c>
      <c r="P2925">
        <v>59</v>
      </c>
      <c r="Q2925">
        <v>57</v>
      </c>
      <c r="R2925">
        <v>5061.7299999999996</v>
      </c>
      <c r="S2925">
        <v>98.04</v>
      </c>
      <c r="T2925">
        <v>2757.67</v>
      </c>
      <c r="U2925">
        <v>94.56</v>
      </c>
      <c r="V2925">
        <v>4036</v>
      </c>
      <c r="W2925">
        <v>60.11</v>
      </c>
    </row>
    <row r="2926" spans="1:23" x14ac:dyDescent="0.25">
      <c r="A2926" t="s">
        <v>3552</v>
      </c>
      <c r="B2926">
        <v>3073</v>
      </c>
      <c r="C2926" t="s">
        <v>3559</v>
      </c>
      <c r="D2926" s="3">
        <v>41136</v>
      </c>
      <c r="E2926">
        <v>2227723.61546</v>
      </c>
      <c r="F2926">
        <v>1373740.0072600001</v>
      </c>
      <c r="G2926" t="s">
        <v>500</v>
      </c>
      <c r="H2926" t="s">
        <v>501</v>
      </c>
      <c r="I2926" t="s">
        <v>372</v>
      </c>
      <c r="J2926" t="s">
        <v>373</v>
      </c>
      <c r="K2926">
        <v>-84.393280000000004</v>
      </c>
      <c r="L2926">
        <v>33.776299999999999</v>
      </c>
      <c r="M2926" t="s">
        <v>374</v>
      </c>
      <c r="N2926">
        <v>16.899999999999999</v>
      </c>
      <c r="O2926">
        <v>56</v>
      </c>
      <c r="P2926">
        <v>38</v>
      </c>
      <c r="Q2926">
        <v>32</v>
      </c>
      <c r="R2926">
        <v>4771.1000000000004</v>
      </c>
      <c r="S2926">
        <v>131.97</v>
      </c>
      <c r="T2926">
        <v>1642.18</v>
      </c>
      <c r="U2926">
        <v>62.02</v>
      </c>
      <c r="V2926">
        <v>4207</v>
      </c>
      <c r="W2926">
        <v>98.47</v>
      </c>
    </row>
    <row r="2927" spans="1:23" x14ac:dyDescent="0.25">
      <c r="A2927" t="s">
        <v>3552</v>
      </c>
      <c r="B2927">
        <v>3074</v>
      </c>
      <c r="C2927" t="s">
        <v>3560</v>
      </c>
      <c r="D2927" s="3">
        <v>41136</v>
      </c>
      <c r="E2927">
        <v>2227718.0046199998</v>
      </c>
      <c r="F2927">
        <v>1373759.5185700001</v>
      </c>
      <c r="G2927" t="s">
        <v>500</v>
      </c>
      <c r="H2927" t="s">
        <v>501</v>
      </c>
      <c r="I2927" t="s">
        <v>380</v>
      </c>
      <c r="J2927" t="s">
        <v>381</v>
      </c>
      <c r="K2927">
        <v>-84.393299999999996</v>
      </c>
      <c r="L2927">
        <v>33.776359999999997</v>
      </c>
      <c r="M2927" t="s">
        <v>374</v>
      </c>
      <c r="N2927">
        <v>18.5</v>
      </c>
      <c r="O2927">
        <v>48</v>
      </c>
      <c r="P2927">
        <v>37</v>
      </c>
      <c r="Q2927">
        <v>33</v>
      </c>
      <c r="R2927">
        <v>3611.08</v>
      </c>
      <c r="S2927">
        <v>99.87</v>
      </c>
      <c r="T2927">
        <v>1253</v>
      </c>
      <c r="U2927">
        <v>52.84</v>
      </c>
      <c r="V2927">
        <v>3466</v>
      </c>
      <c r="W2927">
        <v>74.53</v>
      </c>
    </row>
    <row r="2928" spans="1:23" x14ac:dyDescent="0.25">
      <c r="A2928" t="s">
        <v>3552</v>
      </c>
      <c r="B2928">
        <v>3075</v>
      </c>
      <c r="C2928" t="s">
        <v>3561</v>
      </c>
      <c r="D2928" s="3">
        <v>41136</v>
      </c>
      <c r="E2928">
        <v>2227768.3611400002</v>
      </c>
      <c r="F2928">
        <v>1373771.6250799999</v>
      </c>
      <c r="G2928" t="s">
        <v>395</v>
      </c>
      <c r="H2928" t="s">
        <v>396</v>
      </c>
      <c r="I2928" t="s">
        <v>372</v>
      </c>
      <c r="J2928" t="s">
        <v>381</v>
      </c>
      <c r="K2928">
        <v>-84.393140000000002</v>
      </c>
      <c r="L2928">
        <v>33.776389999999999</v>
      </c>
      <c r="M2928" t="s">
        <v>374</v>
      </c>
      <c r="N2928">
        <v>2.5</v>
      </c>
      <c r="O2928">
        <v>7</v>
      </c>
      <c r="P2928">
        <v>7</v>
      </c>
      <c r="Q2928">
        <v>6</v>
      </c>
      <c r="R2928">
        <v>103.12</v>
      </c>
      <c r="S2928">
        <v>2.82</v>
      </c>
      <c r="T2928">
        <v>11.9</v>
      </c>
      <c r="U2928">
        <v>3.46</v>
      </c>
      <c r="V2928">
        <v>85</v>
      </c>
      <c r="W2928">
        <v>2.13</v>
      </c>
    </row>
    <row r="2929" spans="1:23" x14ac:dyDescent="0.25">
      <c r="A2929" t="s">
        <v>3552</v>
      </c>
      <c r="B2929">
        <v>3076</v>
      </c>
      <c r="C2929" t="s">
        <v>3562</v>
      </c>
      <c r="D2929" s="3">
        <v>41136</v>
      </c>
      <c r="E2929">
        <v>2227764.2933299998</v>
      </c>
      <c r="F2929">
        <v>1373771.6250799999</v>
      </c>
      <c r="G2929" t="s">
        <v>395</v>
      </c>
      <c r="H2929" t="s">
        <v>396</v>
      </c>
      <c r="I2929" t="s">
        <v>372</v>
      </c>
      <c r="J2929" t="s">
        <v>381</v>
      </c>
      <c r="K2929">
        <v>-84.393150000000006</v>
      </c>
      <c r="L2929">
        <v>33.776389999999999</v>
      </c>
      <c r="M2929" t="s">
        <v>374</v>
      </c>
      <c r="N2929">
        <v>2.5</v>
      </c>
      <c r="O2929">
        <v>6</v>
      </c>
      <c r="P2929">
        <v>6</v>
      </c>
      <c r="Q2929">
        <v>5</v>
      </c>
      <c r="R2929">
        <v>74.59</v>
      </c>
      <c r="S2929">
        <v>2.0499999999999998</v>
      </c>
      <c r="T2929">
        <v>9.7899999999999991</v>
      </c>
      <c r="U2929">
        <v>3.11</v>
      </c>
      <c r="V2929">
        <v>73</v>
      </c>
      <c r="W2929">
        <v>1.54</v>
      </c>
    </row>
    <row r="2930" spans="1:23" x14ac:dyDescent="0.25">
      <c r="A2930" t="s">
        <v>3552</v>
      </c>
      <c r="B2930">
        <v>3077</v>
      </c>
      <c r="C2930" t="s">
        <v>3563</v>
      </c>
      <c r="D2930" s="3">
        <v>41136</v>
      </c>
      <c r="E2930">
        <v>2227759.6831399999</v>
      </c>
      <c r="F2930">
        <v>1373771.6250799999</v>
      </c>
      <c r="G2930" t="s">
        <v>395</v>
      </c>
      <c r="H2930" t="s">
        <v>396</v>
      </c>
      <c r="I2930" t="s">
        <v>372</v>
      </c>
      <c r="J2930" t="s">
        <v>381</v>
      </c>
      <c r="K2930">
        <v>-84.393159999999995</v>
      </c>
      <c r="L2930">
        <v>33.776389999999999</v>
      </c>
      <c r="M2930" t="s">
        <v>374</v>
      </c>
      <c r="N2930">
        <v>3</v>
      </c>
      <c r="O2930">
        <v>7</v>
      </c>
      <c r="P2930">
        <v>7</v>
      </c>
      <c r="Q2930">
        <v>6</v>
      </c>
      <c r="R2930">
        <v>100</v>
      </c>
      <c r="S2930">
        <v>2.73</v>
      </c>
      <c r="T2930">
        <v>15.06</v>
      </c>
      <c r="U2930">
        <v>3.99</v>
      </c>
      <c r="V2930">
        <v>106</v>
      </c>
      <c r="W2930">
        <v>2.06</v>
      </c>
    </row>
    <row r="2931" spans="1:23" x14ac:dyDescent="0.25">
      <c r="A2931" t="s">
        <v>3552</v>
      </c>
      <c r="B2931">
        <v>3078</v>
      </c>
      <c r="C2931" t="s">
        <v>3564</v>
      </c>
      <c r="D2931" s="3">
        <v>41136</v>
      </c>
      <c r="E2931">
        <v>2227705.44563</v>
      </c>
      <c r="F2931">
        <v>1373770.26914</v>
      </c>
      <c r="G2931" t="s">
        <v>395</v>
      </c>
      <c r="H2931" t="s">
        <v>396</v>
      </c>
      <c r="I2931" t="s">
        <v>372</v>
      </c>
      <c r="J2931" t="s">
        <v>381</v>
      </c>
      <c r="K2931">
        <v>-84.393339999999995</v>
      </c>
      <c r="L2931">
        <v>33.776389999999999</v>
      </c>
      <c r="M2931" t="s">
        <v>374</v>
      </c>
      <c r="N2931">
        <v>3</v>
      </c>
      <c r="O2931">
        <v>7</v>
      </c>
      <c r="P2931">
        <v>6</v>
      </c>
      <c r="Q2931">
        <v>5</v>
      </c>
      <c r="R2931">
        <v>80.510000000000005</v>
      </c>
      <c r="S2931">
        <v>2.2000000000000002</v>
      </c>
      <c r="T2931">
        <v>15.76</v>
      </c>
      <c r="U2931">
        <v>4.1399999999999997</v>
      </c>
      <c r="V2931">
        <v>111</v>
      </c>
      <c r="W2931">
        <v>1.66</v>
      </c>
    </row>
    <row r="2932" spans="1:23" x14ac:dyDescent="0.25">
      <c r="A2932" t="s">
        <v>3552</v>
      </c>
      <c r="B2932">
        <v>3079</v>
      </c>
      <c r="C2932" t="s">
        <v>3565</v>
      </c>
      <c r="D2932" s="3">
        <v>41136</v>
      </c>
      <c r="E2932">
        <v>2227699.4794999999</v>
      </c>
      <c r="F2932">
        <v>1373768.3708299999</v>
      </c>
      <c r="G2932" t="s">
        <v>395</v>
      </c>
      <c r="H2932" t="s">
        <v>396</v>
      </c>
      <c r="I2932" t="s">
        <v>372</v>
      </c>
      <c r="J2932" t="s">
        <v>381</v>
      </c>
      <c r="K2932">
        <v>-84.393360000000001</v>
      </c>
      <c r="L2932">
        <v>33.776380000000003</v>
      </c>
      <c r="M2932" t="s">
        <v>374</v>
      </c>
      <c r="N2932">
        <v>2.1</v>
      </c>
      <c r="O2932">
        <v>7</v>
      </c>
      <c r="P2932">
        <v>6</v>
      </c>
      <c r="Q2932">
        <v>5</v>
      </c>
      <c r="R2932">
        <v>80.510000000000005</v>
      </c>
      <c r="S2932">
        <v>2.2000000000000002</v>
      </c>
      <c r="T2932">
        <v>14.13</v>
      </c>
      <c r="U2932">
        <v>3.88</v>
      </c>
      <c r="V2932">
        <v>101</v>
      </c>
      <c r="W2932">
        <v>1.66</v>
      </c>
    </row>
    <row r="2933" spans="1:23" x14ac:dyDescent="0.25">
      <c r="A2933" t="s">
        <v>3552</v>
      </c>
      <c r="B2933">
        <v>3080</v>
      </c>
      <c r="C2933" t="s">
        <v>3566</v>
      </c>
      <c r="D2933" s="3">
        <v>41136</v>
      </c>
      <c r="E2933">
        <v>2227694.86931</v>
      </c>
      <c r="F2933">
        <v>1373770.26914</v>
      </c>
      <c r="G2933" t="s">
        <v>395</v>
      </c>
      <c r="H2933" t="s">
        <v>396</v>
      </c>
      <c r="I2933" t="s">
        <v>372</v>
      </c>
      <c r="J2933" t="s">
        <v>381</v>
      </c>
      <c r="K2933">
        <v>-84.393379999999993</v>
      </c>
      <c r="L2933">
        <v>33.776389999999999</v>
      </c>
      <c r="M2933" t="s">
        <v>374</v>
      </c>
      <c r="N2933">
        <v>3</v>
      </c>
      <c r="O2933">
        <v>7</v>
      </c>
      <c r="P2933">
        <v>6</v>
      </c>
      <c r="Q2933">
        <v>5</v>
      </c>
      <c r="R2933">
        <v>80.510000000000005</v>
      </c>
      <c r="S2933">
        <v>2.2000000000000002</v>
      </c>
      <c r="T2933">
        <v>27.12</v>
      </c>
      <c r="U2933">
        <v>5.69</v>
      </c>
      <c r="V2933">
        <v>179</v>
      </c>
      <c r="W2933">
        <v>1.66</v>
      </c>
    </row>
    <row r="2934" spans="1:23" x14ac:dyDescent="0.25">
      <c r="A2934" t="s">
        <v>3552</v>
      </c>
      <c r="B2934">
        <v>3081</v>
      </c>
      <c r="C2934" t="s">
        <v>3567</v>
      </c>
      <c r="D2934" s="3">
        <v>41136</v>
      </c>
      <c r="E2934">
        <v>2227687.0048699998</v>
      </c>
      <c r="F2934">
        <v>1373768.9132000001</v>
      </c>
      <c r="G2934" t="s">
        <v>395</v>
      </c>
      <c r="H2934" t="s">
        <v>396</v>
      </c>
      <c r="I2934" t="s">
        <v>372</v>
      </c>
      <c r="J2934" t="s">
        <v>381</v>
      </c>
      <c r="K2934">
        <v>-84.3934</v>
      </c>
      <c r="L2934">
        <v>33.776380000000003</v>
      </c>
      <c r="M2934" t="s">
        <v>374</v>
      </c>
      <c r="N2934">
        <v>2.5</v>
      </c>
      <c r="O2934">
        <v>7</v>
      </c>
      <c r="P2934">
        <v>6</v>
      </c>
      <c r="Q2934">
        <v>5</v>
      </c>
      <c r="R2934">
        <v>80.510000000000005</v>
      </c>
      <c r="S2934">
        <v>2.2000000000000002</v>
      </c>
      <c r="T2934">
        <v>19.670000000000002</v>
      </c>
      <c r="U2934">
        <v>4.72</v>
      </c>
      <c r="V2934">
        <v>135</v>
      </c>
      <c r="W2934">
        <v>1.66</v>
      </c>
    </row>
    <row r="2935" spans="1:23" x14ac:dyDescent="0.25">
      <c r="A2935" t="s">
        <v>3552</v>
      </c>
      <c r="B2935">
        <v>3082</v>
      </c>
      <c r="C2935" t="s">
        <v>3568</v>
      </c>
      <c r="D2935" s="3">
        <v>41136</v>
      </c>
      <c r="E2935">
        <v>2227682.1235000002</v>
      </c>
      <c r="F2935">
        <v>1373768.9132000001</v>
      </c>
      <c r="G2935" t="s">
        <v>395</v>
      </c>
      <c r="H2935" t="s">
        <v>396</v>
      </c>
      <c r="I2935" t="s">
        <v>372</v>
      </c>
      <c r="J2935" t="s">
        <v>381</v>
      </c>
      <c r="K2935">
        <v>-84.393420000000006</v>
      </c>
      <c r="L2935">
        <v>33.776380000000003</v>
      </c>
      <c r="M2935" t="s">
        <v>374</v>
      </c>
      <c r="N2935">
        <v>2.5</v>
      </c>
      <c r="O2935">
        <v>6</v>
      </c>
      <c r="P2935">
        <v>6</v>
      </c>
      <c r="Q2935">
        <v>5</v>
      </c>
      <c r="R2935">
        <v>76.849999999999994</v>
      </c>
      <c r="S2935">
        <v>2.12</v>
      </c>
      <c r="T2935">
        <v>12.39</v>
      </c>
      <c r="U2935">
        <v>3.59</v>
      </c>
      <c r="V2935">
        <v>91</v>
      </c>
      <c r="W2935">
        <v>1.59</v>
      </c>
    </row>
    <row r="2936" spans="1:23" x14ac:dyDescent="0.25">
      <c r="A2936" t="s">
        <v>3552</v>
      </c>
      <c r="B2936">
        <v>3083</v>
      </c>
      <c r="C2936" t="s">
        <v>3569</v>
      </c>
      <c r="D2936" s="3">
        <v>41136</v>
      </c>
      <c r="E2936">
        <v>2227678.46734</v>
      </c>
      <c r="F2936">
        <v>1373769.1177699999</v>
      </c>
      <c r="G2936" t="s">
        <v>395</v>
      </c>
      <c r="H2936" t="s">
        <v>396</v>
      </c>
      <c r="I2936" t="s">
        <v>372</v>
      </c>
      <c r="J2936" t="s">
        <v>381</v>
      </c>
      <c r="K2936">
        <v>-84.393429999999995</v>
      </c>
      <c r="L2936">
        <v>33.776380000000003</v>
      </c>
      <c r="M2936" t="s">
        <v>374</v>
      </c>
      <c r="N2936">
        <v>3</v>
      </c>
      <c r="O2936">
        <v>7</v>
      </c>
      <c r="P2936">
        <v>6</v>
      </c>
      <c r="Q2936">
        <v>5</v>
      </c>
      <c r="R2936">
        <v>80.510000000000005</v>
      </c>
      <c r="S2936">
        <v>2.2000000000000002</v>
      </c>
      <c r="T2936">
        <v>37.770000000000003</v>
      </c>
      <c r="U2936">
        <v>6.9</v>
      </c>
      <c r="V2936">
        <v>238</v>
      </c>
      <c r="W2936">
        <v>1.66</v>
      </c>
    </row>
    <row r="2937" spans="1:23" x14ac:dyDescent="0.25">
      <c r="A2937" t="s">
        <v>3552</v>
      </c>
      <c r="B2937">
        <v>3084</v>
      </c>
      <c r="C2937" t="s">
        <v>3570</v>
      </c>
      <c r="D2937" s="3">
        <v>41136</v>
      </c>
      <c r="E2937">
        <v>2227674.4828300001</v>
      </c>
      <c r="F2937">
        <v>1373769.1177699999</v>
      </c>
      <c r="G2937" t="s">
        <v>395</v>
      </c>
      <c r="H2937" t="s">
        <v>396</v>
      </c>
      <c r="I2937" t="s">
        <v>372</v>
      </c>
      <c r="J2937" t="s">
        <v>381</v>
      </c>
      <c r="K2937">
        <v>-84.393439999999998</v>
      </c>
      <c r="L2937">
        <v>33.776380000000003</v>
      </c>
      <c r="M2937" t="s">
        <v>374</v>
      </c>
      <c r="N2937">
        <v>2.4</v>
      </c>
      <c r="O2937">
        <v>7</v>
      </c>
      <c r="P2937">
        <v>6</v>
      </c>
      <c r="Q2937">
        <v>5</v>
      </c>
      <c r="R2937">
        <v>80.510000000000005</v>
      </c>
      <c r="S2937">
        <v>2.2000000000000002</v>
      </c>
      <c r="T2937">
        <v>15.3</v>
      </c>
      <c r="U2937">
        <v>4.0599999999999996</v>
      </c>
      <c r="V2937">
        <v>109</v>
      </c>
      <c r="W2937">
        <v>1.66</v>
      </c>
    </row>
    <row r="2938" spans="1:23" x14ac:dyDescent="0.25">
      <c r="A2938" t="s">
        <v>3552</v>
      </c>
      <c r="B2938">
        <v>3085</v>
      </c>
      <c r="C2938" t="s">
        <v>3571</v>
      </c>
      <c r="D2938" s="3">
        <v>41136</v>
      </c>
      <c r="E2938">
        <v>2227671.0180299999</v>
      </c>
      <c r="F2938">
        <v>1373768.7712900001</v>
      </c>
      <c r="G2938" t="s">
        <v>395</v>
      </c>
      <c r="H2938" t="s">
        <v>396</v>
      </c>
      <c r="I2938" t="s">
        <v>372</v>
      </c>
      <c r="J2938" t="s">
        <v>381</v>
      </c>
      <c r="K2938">
        <v>-84.393460000000005</v>
      </c>
      <c r="L2938">
        <v>33.776380000000003</v>
      </c>
      <c r="M2938" t="s">
        <v>374</v>
      </c>
      <c r="N2938">
        <v>2.8</v>
      </c>
      <c r="O2938">
        <v>8</v>
      </c>
      <c r="P2938">
        <v>6</v>
      </c>
      <c r="Q2938">
        <v>5</v>
      </c>
      <c r="R2938">
        <v>65.55</v>
      </c>
      <c r="S2938">
        <v>1.79</v>
      </c>
      <c r="T2938">
        <v>26.79</v>
      </c>
      <c r="U2938">
        <v>5.67</v>
      </c>
      <c r="V2938">
        <v>177</v>
      </c>
      <c r="W2938">
        <v>1.35</v>
      </c>
    </row>
    <row r="2939" spans="1:23" x14ac:dyDescent="0.25">
      <c r="A2939" t="s">
        <v>3552</v>
      </c>
      <c r="B2939">
        <v>3086</v>
      </c>
      <c r="C2939" t="s">
        <v>3572</v>
      </c>
      <c r="D2939" s="3">
        <v>41136</v>
      </c>
      <c r="E2939">
        <v>2227667.7264700001</v>
      </c>
      <c r="F2939">
        <v>1373767.90509</v>
      </c>
      <c r="G2939" t="s">
        <v>395</v>
      </c>
      <c r="H2939" t="s">
        <v>396</v>
      </c>
      <c r="I2939" t="s">
        <v>372</v>
      </c>
      <c r="J2939" t="s">
        <v>381</v>
      </c>
      <c r="K2939">
        <v>-84.393469999999994</v>
      </c>
      <c r="L2939">
        <v>33.776380000000003</v>
      </c>
      <c r="M2939" t="s">
        <v>374</v>
      </c>
      <c r="N2939">
        <v>2.2000000000000002</v>
      </c>
      <c r="O2939">
        <v>8</v>
      </c>
      <c r="P2939">
        <v>6</v>
      </c>
      <c r="Q2939">
        <v>5</v>
      </c>
      <c r="R2939">
        <v>65.55</v>
      </c>
      <c r="S2939">
        <v>1.79</v>
      </c>
      <c r="T2939">
        <v>11.99</v>
      </c>
      <c r="U2939">
        <v>3.55</v>
      </c>
      <c r="V2939">
        <v>88</v>
      </c>
      <c r="W2939">
        <v>1.35</v>
      </c>
    </row>
    <row r="2940" spans="1:23" x14ac:dyDescent="0.25">
      <c r="A2940" t="s">
        <v>3552</v>
      </c>
      <c r="B2940">
        <v>3087</v>
      </c>
      <c r="C2940" t="s">
        <v>3573</v>
      </c>
      <c r="D2940" s="3">
        <v>41136</v>
      </c>
      <c r="E2940">
        <v>2227664.2619699999</v>
      </c>
      <c r="F2940">
        <v>1373768.5241</v>
      </c>
      <c r="G2940" t="s">
        <v>395</v>
      </c>
      <c r="H2940" t="s">
        <v>396</v>
      </c>
      <c r="I2940" t="s">
        <v>372</v>
      </c>
      <c r="J2940" t="s">
        <v>381</v>
      </c>
      <c r="K2940">
        <v>-84.393479999999997</v>
      </c>
      <c r="L2940">
        <v>33.776380000000003</v>
      </c>
      <c r="M2940" t="s">
        <v>374</v>
      </c>
      <c r="N2940">
        <v>3</v>
      </c>
      <c r="O2940">
        <v>8</v>
      </c>
      <c r="P2940">
        <v>6</v>
      </c>
      <c r="Q2940">
        <v>5</v>
      </c>
      <c r="R2940">
        <v>63.61</v>
      </c>
      <c r="S2940">
        <v>1.74</v>
      </c>
      <c r="T2940">
        <v>16.62</v>
      </c>
      <c r="U2940">
        <v>4.3</v>
      </c>
      <c r="V2940">
        <v>117</v>
      </c>
      <c r="W2940">
        <v>1.31</v>
      </c>
    </row>
    <row r="2941" spans="1:23" x14ac:dyDescent="0.25">
      <c r="A2941" t="s">
        <v>3552</v>
      </c>
      <c r="B2941">
        <v>3088</v>
      </c>
      <c r="C2941" t="s">
        <v>3574</v>
      </c>
      <c r="D2941" s="3">
        <v>41136</v>
      </c>
      <c r="E2941">
        <v>2227660.7968799998</v>
      </c>
      <c r="F2941">
        <v>1373769.46425</v>
      </c>
      <c r="G2941" t="s">
        <v>395</v>
      </c>
      <c r="H2941" t="s">
        <v>396</v>
      </c>
      <c r="I2941" t="s">
        <v>372</v>
      </c>
      <c r="J2941" t="s">
        <v>381</v>
      </c>
      <c r="K2941">
        <v>-84.39349</v>
      </c>
      <c r="L2941">
        <v>33.776380000000003</v>
      </c>
      <c r="M2941" t="s">
        <v>374</v>
      </c>
      <c r="N2941">
        <v>3</v>
      </c>
      <c r="O2941">
        <v>8</v>
      </c>
      <c r="P2941">
        <v>6</v>
      </c>
      <c r="Q2941">
        <v>5</v>
      </c>
      <c r="R2941">
        <v>63.61</v>
      </c>
      <c r="S2941">
        <v>1.74</v>
      </c>
      <c r="T2941">
        <v>17.11</v>
      </c>
      <c r="U2941">
        <v>4.37</v>
      </c>
      <c r="V2941">
        <v>120</v>
      </c>
      <c r="W2941">
        <v>1.31</v>
      </c>
    </row>
    <row r="2942" spans="1:23" x14ac:dyDescent="0.25">
      <c r="A2942" t="s">
        <v>3552</v>
      </c>
      <c r="B2942">
        <v>3089</v>
      </c>
      <c r="C2942" t="s">
        <v>3575</v>
      </c>
      <c r="D2942" s="3">
        <v>41136</v>
      </c>
      <c r="E2942">
        <v>2227664.49926</v>
      </c>
      <c r="F2942">
        <v>1373755.54531</v>
      </c>
      <c r="G2942" t="s">
        <v>905</v>
      </c>
      <c r="H2942" t="s">
        <v>160</v>
      </c>
      <c r="I2942" t="s">
        <v>380</v>
      </c>
      <c r="J2942" t="s">
        <v>381</v>
      </c>
      <c r="K2942">
        <v>-84.393479999999997</v>
      </c>
      <c r="L2942">
        <v>33.776350000000001</v>
      </c>
      <c r="M2942" t="s">
        <v>374</v>
      </c>
      <c r="N2942">
        <v>12.4</v>
      </c>
      <c r="O2942">
        <v>42</v>
      </c>
      <c r="P2942">
        <v>39</v>
      </c>
      <c r="Q2942">
        <v>31</v>
      </c>
      <c r="R2942">
        <v>5092.41</v>
      </c>
      <c r="S2942">
        <v>70.92</v>
      </c>
      <c r="T2942">
        <v>462.82</v>
      </c>
      <c r="U2942">
        <v>30.07</v>
      </c>
      <c r="V2942">
        <v>1049</v>
      </c>
      <c r="W2942">
        <v>60.47</v>
      </c>
    </row>
    <row r="2943" spans="1:23" x14ac:dyDescent="0.25">
      <c r="A2943" t="s">
        <v>3552</v>
      </c>
      <c r="B2943">
        <v>3090</v>
      </c>
      <c r="C2943" t="s">
        <v>3576</v>
      </c>
      <c r="D2943" s="3">
        <v>41136</v>
      </c>
      <c r="E2943">
        <v>2227660.84791</v>
      </c>
      <c r="F2943">
        <v>1373753.0174499999</v>
      </c>
      <c r="G2943" t="s">
        <v>414</v>
      </c>
      <c r="H2943" t="s">
        <v>142</v>
      </c>
      <c r="I2943" t="s">
        <v>380</v>
      </c>
      <c r="J2943" t="s">
        <v>381</v>
      </c>
      <c r="K2943">
        <v>-84.39349</v>
      </c>
      <c r="L2943">
        <v>33.776339999999998</v>
      </c>
      <c r="M2943" t="s">
        <v>374</v>
      </c>
      <c r="N2943">
        <v>6.3</v>
      </c>
      <c r="O2943">
        <v>35</v>
      </c>
      <c r="P2943">
        <v>15</v>
      </c>
      <c r="Q2943">
        <v>12</v>
      </c>
      <c r="R2943">
        <v>383.09</v>
      </c>
      <c r="S2943">
        <v>6.06</v>
      </c>
      <c r="T2943">
        <v>105.2</v>
      </c>
      <c r="U2943">
        <v>13.62</v>
      </c>
      <c r="V2943">
        <v>723</v>
      </c>
      <c r="W2943">
        <v>7.91</v>
      </c>
    </row>
    <row r="2944" spans="1:23" x14ac:dyDescent="0.25">
      <c r="A2944" t="s">
        <v>3552</v>
      </c>
      <c r="B2944">
        <v>3091</v>
      </c>
      <c r="C2944" t="s">
        <v>3577</v>
      </c>
      <c r="D2944" s="3">
        <v>41136</v>
      </c>
      <c r="E2944">
        <v>2227661.1287799999</v>
      </c>
      <c r="F2944">
        <v>1373744.0295200001</v>
      </c>
      <c r="G2944" t="s">
        <v>414</v>
      </c>
      <c r="H2944" t="s">
        <v>142</v>
      </c>
      <c r="I2944" t="s">
        <v>407</v>
      </c>
      <c r="J2944" t="s">
        <v>373</v>
      </c>
      <c r="K2944">
        <v>-84.39349</v>
      </c>
      <c r="L2944">
        <v>33.776310000000002</v>
      </c>
      <c r="M2944" t="s">
        <v>374</v>
      </c>
      <c r="N2944">
        <v>4.3</v>
      </c>
      <c r="O2944">
        <v>20</v>
      </c>
      <c r="P2944">
        <v>16</v>
      </c>
      <c r="Q2944">
        <v>19</v>
      </c>
      <c r="R2944">
        <v>643.79</v>
      </c>
      <c r="S2944">
        <v>10.210000000000001</v>
      </c>
      <c r="T2944">
        <v>44.6</v>
      </c>
      <c r="U2944">
        <v>8</v>
      </c>
      <c r="V2944">
        <v>55</v>
      </c>
      <c r="W2944">
        <v>13.29</v>
      </c>
    </row>
    <row r="2945" spans="1:23" x14ac:dyDescent="0.25">
      <c r="A2945" t="s">
        <v>3257</v>
      </c>
      <c r="B2945">
        <v>3092</v>
      </c>
      <c r="C2945" t="s">
        <v>3578</v>
      </c>
      <c r="D2945" s="3">
        <v>41136</v>
      </c>
      <c r="E2945">
        <v>2227660.4265999999</v>
      </c>
      <c r="F2945">
        <v>1373722.68319</v>
      </c>
      <c r="G2945" t="s">
        <v>3540</v>
      </c>
      <c r="H2945" t="s">
        <v>3541</v>
      </c>
      <c r="I2945" t="s">
        <v>372</v>
      </c>
      <c r="J2945" t="s">
        <v>381</v>
      </c>
      <c r="K2945">
        <v>-84.39349</v>
      </c>
      <c r="L2945">
        <v>33.776260000000001</v>
      </c>
      <c r="M2945" t="s">
        <v>374</v>
      </c>
      <c r="N2945">
        <v>2.2999999999999998</v>
      </c>
      <c r="O2945">
        <v>9</v>
      </c>
      <c r="P2945">
        <v>6</v>
      </c>
      <c r="Q2945">
        <v>6</v>
      </c>
      <c r="R2945">
        <v>75.67</v>
      </c>
      <c r="S2945">
        <v>1.41</v>
      </c>
      <c r="T2945">
        <v>7.52</v>
      </c>
      <c r="U2945">
        <v>2.84</v>
      </c>
      <c r="V2945">
        <v>62</v>
      </c>
      <c r="W2945">
        <v>0.9</v>
      </c>
    </row>
    <row r="2946" spans="1:23" x14ac:dyDescent="0.25">
      <c r="A2946" t="s">
        <v>3257</v>
      </c>
      <c r="B2946">
        <v>3093</v>
      </c>
      <c r="C2946" t="s">
        <v>3579</v>
      </c>
      <c r="D2946" s="3">
        <v>41136</v>
      </c>
      <c r="E2946">
        <v>2227660.4265999999</v>
      </c>
      <c r="F2946">
        <v>1373716.5039900001</v>
      </c>
      <c r="G2946" t="s">
        <v>3540</v>
      </c>
      <c r="H2946" t="s">
        <v>3541</v>
      </c>
      <c r="I2946" t="s">
        <v>372</v>
      </c>
      <c r="J2946" t="s">
        <v>381</v>
      </c>
      <c r="K2946">
        <v>-84.39349</v>
      </c>
      <c r="L2946">
        <v>33.776240000000001</v>
      </c>
      <c r="M2946" t="s">
        <v>374</v>
      </c>
      <c r="N2946">
        <v>2</v>
      </c>
      <c r="O2946">
        <v>8</v>
      </c>
      <c r="P2946">
        <v>7</v>
      </c>
      <c r="Q2946">
        <v>6</v>
      </c>
      <c r="R2946">
        <v>91.6</v>
      </c>
      <c r="S2946">
        <v>1.7</v>
      </c>
      <c r="T2946">
        <v>15.94</v>
      </c>
      <c r="U2946">
        <v>4.3</v>
      </c>
      <c r="V2946">
        <v>117</v>
      </c>
      <c r="W2946">
        <v>1.0900000000000001</v>
      </c>
    </row>
    <row r="2947" spans="1:23" x14ac:dyDescent="0.25">
      <c r="A2947" t="s">
        <v>3257</v>
      </c>
      <c r="B2947">
        <v>3094</v>
      </c>
      <c r="C2947" t="s">
        <v>3580</v>
      </c>
      <c r="D2947" s="3">
        <v>41136</v>
      </c>
      <c r="E2947">
        <v>2227680.3685699999</v>
      </c>
      <c r="F2947">
        <v>1373697.9663800001</v>
      </c>
      <c r="G2947" t="s">
        <v>414</v>
      </c>
      <c r="H2947" t="s">
        <v>142</v>
      </c>
      <c r="I2947" t="s">
        <v>380</v>
      </c>
      <c r="J2947" t="s">
        <v>381</v>
      </c>
      <c r="K2947">
        <v>-84.393420000000006</v>
      </c>
      <c r="L2947">
        <v>33.77619</v>
      </c>
      <c r="M2947" t="s">
        <v>374</v>
      </c>
      <c r="N2947">
        <v>2</v>
      </c>
      <c r="O2947">
        <v>13</v>
      </c>
      <c r="P2947">
        <v>10</v>
      </c>
      <c r="Q2947">
        <v>10</v>
      </c>
      <c r="R2947">
        <v>268.77</v>
      </c>
      <c r="S2947">
        <v>4.25</v>
      </c>
      <c r="T2947">
        <v>19.690000000000001</v>
      </c>
      <c r="U2947">
        <v>5.07</v>
      </c>
      <c r="V2947">
        <v>28</v>
      </c>
      <c r="W2947">
        <v>5.55</v>
      </c>
    </row>
    <row r="2948" spans="1:23" x14ac:dyDescent="0.25">
      <c r="A2948" t="s">
        <v>3257</v>
      </c>
      <c r="B2948">
        <v>3095</v>
      </c>
      <c r="C2948" t="s">
        <v>3581</v>
      </c>
      <c r="D2948" s="3">
        <v>41136</v>
      </c>
      <c r="E2948">
        <v>2227656.89072</v>
      </c>
      <c r="F2948">
        <v>1373647.27321</v>
      </c>
      <c r="G2948" t="s">
        <v>452</v>
      </c>
      <c r="H2948" t="s">
        <v>453</v>
      </c>
      <c r="I2948" t="s">
        <v>372</v>
      </c>
      <c r="J2948" t="s">
        <v>373</v>
      </c>
      <c r="K2948">
        <v>-84.393500000000003</v>
      </c>
      <c r="L2948">
        <v>33.776049999999998</v>
      </c>
      <c r="M2948" t="s">
        <v>374</v>
      </c>
      <c r="N2948">
        <v>11</v>
      </c>
      <c r="O2948">
        <v>26</v>
      </c>
      <c r="P2948">
        <v>45</v>
      </c>
      <c r="Q2948">
        <v>37</v>
      </c>
      <c r="R2948">
        <v>4914.37</v>
      </c>
      <c r="S2948">
        <v>56.66</v>
      </c>
      <c r="T2948">
        <v>1223.0999999999999</v>
      </c>
      <c r="U2948">
        <v>48.41</v>
      </c>
      <c r="V2948">
        <v>2272</v>
      </c>
      <c r="W2948">
        <v>58.36</v>
      </c>
    </row>
    <row r="2949" spans="1:23" x14ac:dyDescent="0.25">
      <c r="A2949" t="s">
        <v>3257</v>
      </c>
      <c r="B2949">
        <v>3096</v>
      </c>
      <c r="C2949" t="s">
        <v>3582</v>
      </c>
      <c r="D2949" s="3">
        <v>41136</v>
      </c>
      <c r="E2949">
        <v>2227682.7310199998</v>
      </c>
      <c r="F2949">
        <v>1373645.3071000001</v>
      </c>
      <c r="G2949" t="s">
        <v>463</v>
      </c>
      <c r="H2949" t="s">
        <v>464</v>
      </c>
      <c r="I2949" t="s">
        <v>372</v>
      </c>
      <c r="J2949" t="s">
        <v>381</v>
      </c>
      <c r="K2949">
        <v>-84.393420000000006</v>
      </c>
      <c r="L2949">
        <v>33.776040000000002</v>
      </c>
      <c r="M2949" t="s">
        <v>374</v>
      </c>
      <c r="N2949">
        <v>9.1</v>
      </c>
      <c r="O2949">
        <v>22</v>
      </c>
      <c r="P2949">
        <v>27</v>
      </c>
      <c r="Q2949">
        <v>21</v>
      </c>
      <c r="R2949">
        <v>1735.9</v>
      </c>
      <c r="S2949">
        <v>26.63</v>
      </c>
      <c r="T2949">
        <v>336.16</v>
      </c>
      <c r="U2949">
        <v>24.82</v>
      </c>
      <c r="V2949">
        <v>1223</v>
      </c>
      <c r="W2949">
        <v>20.61</v>
      </c>
    </row>
    <row r="2950" spans="1:23" x14ac:dyDescent="0.25">
      <c r="A2950" t="s">
        <v>3257</v>
      </c>
      <c r="B2950">
        <v>3097</v>
      </c>
      <c r="C2950" t="s">
        <v>3583</v>
      </c>
      <c r="D2950" s="3">
        <v>41136</v>
      </c>
      <c r="E2950">
        <v>2227682.3634199998</v>
      </c>
      <c r="F2950">
        <v>1373628.2675600001</v>
      </c>
      <c r="G2950" t="s">
        <v>463</v>
      </c>
      <c r="H2950" t="s">
        <v>464</v>
      </c>
      <c r="I2950" t="s">
        <v>372</v>
      </c>
      <c r="J2950" t="s">
        <v>381</v>
      </c>
      <c r="K2950">
        <v>-84.393420000000006</v>
      </c>
      <c r="L2950">
        <v>33.776000000000003</v>
      </c>
      <c r="M2950" t="s">
        <v>374</v>
      </c>
      <c r="N2950">
        <v>2</v>
      </c>
      <c r="O2950">
        <v>9</v>
      </c>
      <c r="P2950">
        <v>8</v>
      </c>
      <c r="Q2950">
        <v>8</v>
      </c>
      <c r="R2950">
        <v>139.38999999999999</v>
      </c>
      <c r="S2950">
        <v>2.14</v>
      </c>
      <c r="T2950">
        <v>18.670000000000002</v>
      </c>
      <c r="U2950">
        <v>4.7</v>
      </c>
      <c r="V2950">
        <v>133</v>
      </c>
      <c r="W2950">
        <v>1.66</v>
      </c>
    </row>
    <row r="2951" spans="1:23" x14ac:dyDescent="0.25">
      <c r="A2951" t="s">
        <v>3257</v>
      </c>
      <c r="B2951">
        <v>3098</v>
      </c>
      <c r="C2951" t="s">
        <v>3584</v>
      </c>
      <c r="D2951" s="3">
        <v>41136</v>
      </c>
      <c r="E2951">
        <v>2227730.76027</v>
      </c>
      <c r="F2951">
        <v>1373628.7356</v>
      </c>
      <c r="G2951" t="s">
        <v>1866</v>
      </c>
      <c r="H2951" t="s">
        <v>1867</v>
      </c>
      <c r="I2951" t="s">
        <v>372</v>
      </c>
      <c r="J2951" t="s">
        <v>381</v>
      </c>
      <c r="K2951">
        <v>-84.393259999999998</v>
      </c>
      <c r="L2951">
        <v>33.776000000000003</v>
      </c>
      <c r="M2951" t="s">
        <v>374</v>
      </c>
      <c r="N2951">
        <v>23</v>
      </c>
      <c r="O2951">
        <v>65</v>
      </c>
      <c r="P2951">
        <v>60</v>
      </c>
      <c r="Q2951">
        <v>54</v>
      </c>
      <c r="R2951">
        <v>13381.48</v>
      </c>
      <c r="S2951">
        <v>198.02</v>
      </c>
      <c r="T2951">
        <v>1692.16</v>
      </c>
      <c r="U2951">
        <v>58.82</v>
      </c>
      <c r="V2951">
        <v>3421</v>
      </c>
      <c r="W2951">
        <v>158.9</v>
      </c>
    </row>
    <row r="2952" spans="1:23" x14ac:dyDescent="0.25">
      <c r="A2952" t="s">
        <v>3257</v>
      </c>
      <c r="B2952">
        <v>3099</v>
      </c>
      <c r="C2952" t="s">
        <v>3585</v>
      </c>
      <c r="D2952" s="3">
        <v>41136</v>
      </c>
      <c r="E2952">
        <v>2227652.6993999998</v>
      </c>
      <c r="F2952">
        <v>1373704.7328699999</v>
      </c>
      <c r="G2952" t="s">
        <v>500</v>
      </c>
      <c r="H2952" t="s">
        <v>501</v>
      </c>
      <c r="I2952" t="s">
        <v>407</v>
      </c>
      <c r="J2952" t="s">
        <v>373</v>
      </c>
      <c r="K2952">
        <v>-84.393519999999995</v>
      </c>
      <c r="L2952">
        <v>33.776209999999999</v>
      </c>
      <c r="M2952" t="s">
        <v>374</v>
      </c>
      <c r="N2952">
        <v>17.100000000000001</v>
      </c>
      <c r="O2952">
        <v>51</v>
      </c>
      <c r="P2952">
        <v>26</v>
      </c>
      <c r="Q2952">
        <v>40</v>
      </c>
      <c r="R2952">
        <v>3997.72</v>
      </c>
      <c r="S2952">
        <v>110.58</v>
      </c>
      <c r="T2952">
        <v>2339.77</v>
      </c>
      <c r="U2952">
        <v>76.849999999999994</v>
      </c>
      <c r="V2952">
        <v>5612</v>
      </c>
      <c r="W2952">
        <v>82.51</v>
      </c>
    </row>
    <row r="2953" spans="1:23" x14ac:dyDescent="0.25">
      <c r="A2953" t="s">
        <v>3257</v>
      </c>
      <c r="B2953">
        <v>3100</v>
      </c>
      <c r="C2953" t="s">
        <v>3586</v>
      </c>
      <c r="D2953" s="3">
        <v>41136</v>
      </c>
      <c r="E2953">
        <v>2227652.6993999998</v>
      </c>
      <c r="F2953">
        <v>1373718.6962600001</v>
      </c>
      <c r="G2953" t="s">
        <v>500</v>
      </c>
      <c r="H2953" t="s">
        <v>501</v>
      </c>
      <c r="I2953" t="s">
        <v>407</v>
      </c>
      <c r="J2953" t="s">
        <v>373</v>
      </c>
      <c r="K2953">
        <v>-84.393519999999995</v>
      </c>
      <c r="L2953">
        <v>33.776240000000001</v>
      </c>
      <c r="M2953" t="s">
        <v>374</v>
      </c>
      <c r="N2953">
        <v>15</v>
      </c>
      <c r="O2953">
        <v>52</v>
      </c>
      <c r="P2953">
        <v>20</v>
      </c>
      <c r="Q2953">
        <v>31</v>
      </c>
      <c r="R2953">
        <v>2128.2399999999998</v>
      </c>
      <c r="S2953">
        <v>58.86</v>
      </c>
      <c r="T2953">
        <v>765.03</v>
      </c>
      <c r="U2953">
        <v>39.68</v>
      </c>
      <c r="V2953">
        <v>2413</v>
      </c>
      <c r="W2953">
        <v>43.92</v>
      </c>
    </row>
    <row r="2954" spans="1:23" x14ac:dyDescent="0.25">
      <c r="A2954" t="s">
        <v>3552</v>
      </c>
      <c r="B2954">
        <v>3101</v>
      </c>
      <c r="C2954" t="s">
        <v>3587</v>
      </c>
      <c r="D2954" s="3">
        <v>41136</v>
      </c>
      <c r="E2954">
        <v>2227652.9903099998</v>
      </c>
      <c r="F2954">
        <v>1373733.8232700001</v>
      </c>
      <c r="G2954" t="s">
        <v>500</v>
      </c>
      <c r="H2954" t="s">
        <v>501</v>
      </c>
      <c r="I2954" t="s">
        <v>380</v>
      </c>
      <c r="J2954" t="s">
        <v>373</v>
      </c>
      <c r="K2954">
        <v>-84.393510000000006</v>
      </c>
      <c r="L2954">
        <v>33.776290000000003</v>
      </c>
      <c r="M2954" t="s">
        <v>374</v>
      </c>
      <c r="N2954">
        <v>23</v>
      </c>
      <c r="O2954">
        <v>46</v>
      </c>
      <c r="P2954">
        <v>24</v>
      </c>
      <c r="Q2954">
        <v>34</v>
      </c>
      <c r="R2954">
        <v>3232.83</v>
      </c>
      <c r="S2954">
        <v>89.42</v>
      </c>
      <c r="T2954">
        <v>2071.35</v>
      </c>
      <c r="U2954">
        <v>71.540000000000006</v>
      </c>
      <c r="V2954">
        <v>5142</v>
      </c>
      <c r="W2954">
        <v>66.72</v>
      </c>
    </row>
    <row r="2955" spans="1:23" x14ac:dyDescent="0.25">
      <c r="A2955" t="s">
        <v>3552</v>
      </c>
      <c r="B2955">
        <v>3102</v>
      </c>
      <c r="C2955" t="s">
        <v>3588</v>
      </c>
      <c r="D2955" s="3">
        <v>41136</v>
      </c>
      <c r="E2955">
        <v>2227653.2812100002</v>
      </c>
      <c r="F2955">
        <v>1373748.0775599999</v>
      </c>
      <c r="G2955" t="s">
        <v>500</v>
      </c>
      <c r="H2955" t="s">
        <v>501</v>
      </c>
      <c r="I2955" t="s">
        <v>380</v>
      </c>
      <c r="J2955" t="s">
        <v>381</v>
      </c>
      <c r="K2955">
        <v>-84.393510000000006</v>
      </c>
      <c r="L2955">
        <v>33.776330000000002</v>
      </c>
      <c r="M2955" t="s">
        <v>374</v>
      </c>
      <c r="N2955">
        <v>10.199999999999999</v>
      </c>
      <c r="O2955">
        <v>36</v>
      </c>
      <c r="P2955">
        <v>25</v>
      </c>
      <c r="Q2955">
        <v>31</v>
      </c>
      <c r="R2955">
        <v>2678.71</v>
      </c>
      <c r="S2955">
        <v>74.099999999999994</v>
      </c>
      <c r="T2955">
        <v>549.28</v>
      </c>
      <c r="U2955">
        <v>32.119999999999997</v>
      </c>
      <c r="V2955">
        <v>1931</v>
      </c>
      <c r="W2955">
        <v>55.29</v>
      </c>
    </row>
    <row r="2956" spans="1:23" x14ac:dyDescent="0.25">
      <c r="A2956" t="s">
        <v>3552</v>
      </c>
      <c r="B2956">
        <v>3103</v>
      </c>
      <c r="C2956" t="s">
        <v>3589</v>
      </c>
      <c r="D2956" s="3">
        <v>41136</v>
      </c>
      <c r="E2956">
        <v>2227650.0560099999</v>
      </c>
      <c r="F2956">
        <v>1373760.1092900001</v>
      </c>
      <c r="G2956" t="s">
        <v>405</v>
      </c>
      <c r="H2956" t="s">
        <v>406</v>
      </c>
      <c r="I2956" t="s">
        <v>380</v>
      </c>
      <c r="J2956" t="s">
        <v>381</v>
      </c>
      <c r="K2956">
        <v>-84.393519999999995</v>
      </c>
      <c r="L2956">
        <v>33.776359999999997</v>
      </c>
      <c r="M2956" t="s">
        <v>374</v>
      </c>
      <c r="N2956">
        <v>5</v>
      </c>
      <c r="O2956">
        <v>11</v>
      </c>
      <c r="P2956">
        <v>15</v>
      </c>
      <c r="Q2956">
        <v>16</v>
      </c>
      <c r="R2956">
        <v>452.95</v>
      </c>
      <c r="S2956">
        <v>5.38</v>
      </c>
      <c r="T2956">
        <v>52.87</v>
      </c>
      <c r="U2956">
        <v>8.7100000000000009</v>
      </c>
      <c r="V2956">
        <v>279</v>
      </c>
      <c r="W2956">
        <v>5.38</v>
      </c>
    </row>
    <row r="2957" spans="1:23" x14ac:dyDescent="0.25">
      <c r="A2957" t="s">
        <v>3552</v>
      </c>
      <c r="B2957">
        <v>3104</v>
      </c>
      <c r="C2957" t="s">
        <v>3590</v>
      </c>
      <c r="D2957" s="3">
        <v>41136</v>
      </c>
      <c r="E2957">
        <v>2227650.2292499999</v>
      </c>
      <c r="F2957">
        <v>1373769.6374900001</v>
      </c>
      <c r="G2957" t="s">
        <v>405</v>
      </c>
      <c r="H2957" t="s">
        <v>406</v>
      </c>
      <c r="I2957" t="s">
        <v>380</v>
      </c>
      <c r="J2957" t="s">
        <v>381</v>
      </c>
      <c r="K2957">
        <v>-84.393519999999995</v>
      </c>
      <c r="L2957">
        <v>33.776380000000003</v>
      </c>
      <c r="M2957" t="s">
        <v>374</v>
      </c>
      <c r="N2957">
        <v>5.3</v>
      </c>
      <c r="O2957">
        <v>19</v>
      </c>
      <c r="P2957">
        <v>12</v>
      </c>
      <c r="Q2957">
        <v>14</v>
      </c>
      <c r="R2957">
        <v>425.39</v>
      </c>
      <c r="S2957">
        <v>5.07</v>
      </c>
      <c r="T2957">
        <v>60.76</v>
      </c>
      <c r="U2957">
        <v>9.41</v>
      </c>
      <c r="V2957">
        <v>313</v>
      </c>
      <c r="W2957">
        <v>5.05</v>
      </c>
    </row>
    <row r="2958" spans="1:23" x14ac:dyDescent="0.25">
      <c r="A2958" t="s">
        <v>3552</v>
      </c>
      <c r="B2958">
        <v>3105</v>
      </c>
      <c r="C2958" t="s">
        <v>3591</v>
      </c>
      <c r="D2958" s="3">
        <v>41136</v>
      </c>
      <c r="E2958">
        <v>2227744.0719099999</v>
      </c>
      <c r="F2958">
        <v>1373797.17227</v>
      </c>
      <c r="G2958" t="s">
        <v>398</v>
      </c>
      <c r="H2958" t="s">
        <v>154</v>
      </c>
      <c r="I2958" t="s">
        <v>380</v>
      </c>
      <c r="J2958" t="s">
        <v>381</v>
      </c>
      <c r="K2958">
        <v>-84.393219999999999</v>
      </c>
      <c r="L2958">
        <v>33.77646</v>
      </c>
      <c r="M2958" t="s">
        <v>374</v>
      </c>
      <c r="N2958">
        <v>19</v>
      </c>
      <c r="O2958">
        <v>71</v>
      </c>
      <c r="P2958">
        <v>38</v>
      </c>
      <c r="Q2958">
        <v>34</v>
      </c>
      <c r="R2958">
        <v>3719.36</v>
      </c>
      <c r="S2958">
        <v>52.98</v>
      </c>
      <c r="T2958">
        <v>1493.61</v>
      </c>
      <c r="U2958">
        <v>66.510000000000005</v>
      </c>
      <c r="V2958">
        <v>2986</v>
      </c>
      <c r="W2958">
        <v>44.17</v>
      </c>
    </row>
    <row r="2959" spans="1:23" x14ac:dyDescent="0.25">
      <c r="A2959" t="s">
        <v>3552</v>
      </c>
      <c r="B2959">
        <v>3106</v>
      </c>
      <c r="C2959" t="s">
        <v>3592</v>
      </c>
      <c r="D2959" s="3">
        <v>41136</v>
      </c>
      <c r="E2959">
        <v>2227744.0719099999</v>
      </c>
      <c r="F2959">
        <v>1373800.65756</v>
      </c>
      <c r="G2959" t="s">
        <v>905</v>
      </c>
      <c r="H2959" t="s">
        <v>160</v>
      </c>
      <c r="I2959" t="s">
        <v>380</v>
      </c>
      <c r="J2959" t="s">
        <v>373</v>
      </c>
      <c r="K2959">
        <v>-84.393219999999999</v>
      </c>
      <c r="L2959">
        <v>33.776470000000003</v>
      </c>
      <c r="M2959" t="s">
        <v>374</v>
      </c>
      <c r="N2959">
        <v>21</v>
      </c>
      <c r="O2959">
        <v>51</v>
      </c>
      <c r="P2959">
        <v>27</v>
      </c>
      <c r="Q2959">
        <v>33</v>
      </c>
      <c r="R2959">
        <v>4045.83</v>
      </c>
      <c r="S2959">
        <v>56.33</v>
      </c>
      <c r="T2959">
        <v>1649.43</v>
      </c>
      <c r="U2959">
        <v>63.29</v>
      </c>
      <c r="V2959">
        <v>2050</v>
      </c>
      <c r="W2959">
        <v>48.04</v>
      </c>
    </row>
    <row r="2960" spans="1:23" x14ac:dyDescent="0.25">
      <c r="A2960" t="s">
        <v>3552</v>
      </c>
      <c r="B2960">
        <v>3107</v>
      </c>
      <c r="C2960" t="s">
        <v>3593</v>
      </c>
      <c r="D2960" s="3">
        <v>41136</v>
      </c>
      <c r="E2960">
        <v>2227744.1441000002</v>
      </c>
      <c r="F2960">
        <v>1373824.33454</v>
      </c>
      <c r="G2960" t="s">
        <v>528</v>
      </c>
      <c r="H2960" t="s">
        <v>529</v>
      </c>
      <c r="I2960" t="s">
        <v>380</v>
      </c>
      <c r="J2960" t="s">
        <v>373</v>
      </c>
      <c r="K2960">
        <v>-84.393219999999999</v>
      </c>
      <c r="L2960">
        <v>33.776539999999997</v>
      </c>
      <c r="M2960" t="s">
        <v>374</v>
      </c>
      <c r="N2960">
        <v>13.3</v>
      </c>
      <c r="O2960">
        <v>53</v>
      </c>
      <c r="P2960">
        <v>41</v>
      </c>
      <c r="Q2960">
        <v>44</v>
      </c>
      <c r="R2960">
        <v>4118.92</v>
      </c>
      <c r="S2960">
        <v>61.35</v>
      </c>
      <c r="T2960">
        <v>454.84</v>
      </c>
      <c r="U2960">
        <v>27.54</v>
      </c>
      <c r="V2960">
        <v>1251</v>
      </c>
      <c r="W2960">
        <v>48.91</v>
      </c>
    </row>
    <row r="2961" spans="1:23" x14ac:dyDescent="0.25">
      <c r="A2961" t="s">
        <v>3552</v>
      </c>
      <c r="B2961">
        <v>3108</v>
      </c>
      <c r="C2961" t="s">
        <v>3594</v>
      </c>
      <c r="D2961" s="3">
        <v>41136</v>
      </c>
      <c r="E2961">
        <v>2227745.23367</v>
      </c>
      <c r="F2961">
        <v>1373865.71631</v>
      </c>
      <c r="G2961" t="s">
        <v>1517</v>
      </c>
      <c r="H2961" t="s">
        <v>1518</v>
      </c>
      <c r="I2961" t="s">
        <v>380</v>
      </c>
      <c r="J2961" t="s">
        <v>373</v>
      </c>
      <c r="K2961">
        <v>-84.393209999999996</v>
      </c>
      <c r="L2961">
        <v>33.776649999999997</v>
      </c>
      <c r="M2961" t="s">
        <v>374</v>
      </c>
      <c r="N2961">
        <v>25.8</v>
      </c>
      <c r="O2961">
        <v>91</v>
      </c>
      <c r="P2961">
        <v>44</v>
      </c>
      <c r="Q2961">
        <v>40</v>
      </c>
      <c r="R2961">
        <v>10338.200000000001</v>
      </c>
      <c r="S2961">
        <v>124.83</v>
      </c>
      <c r="T2961">
        <v>2190.71</v>
      </c>
      <c r="U2961">
        <v>67.73</v>
      </c>
      <c r="V2961">
        <v>5453</v>
      </c>
      <c r="W2961">
        <v>122.76</v>
      </c>
    </row>
    <row r="2962" spans="1:23" x14ac:dyDescent="0.25">
      <c r="A2962" t="s">
        <v>3552</v>
      </c>
      <c r="B2962">
        <v>3109</v>
      </c>
      <c r="C2962" t="s">
        <v>3595</v>
      </c>
      <c r="D2962" s="3">
        <v>41136</v>
      </c>
      <c r="E2962">
        <v>2227730.4933799999</v>
      </c>
      <c r="F2962">
        <v>1373823.1727700001</v>
      </c>
      <c r="G2962" t="s">
        <v>1302</v>
      </c>
      <c r="H2962" t="s">
        <v>1303</v>
      </c>
      <c r="I2962" t="s">
        <v>380</v>
      </c>
      <c r="J2962" t="s">
        <v>373</v>
      </c>
      <c r="K2962">
        <v>-84.393259999999998</v>
      </c>
      <c r="L2962">
        <v>33.776530000000001</v>
      </c>
      <c r="M2962" t="s">
        <v>374</v>
      </c>
      <c r="N2962">
        <v>28.2</v>
      </c>
      <c r="O2962">
        <v>85</v>
      </c>
      <c r="P2962">
        <v>51</v>
      </c>
      <c r="Q2962">
        <v>44</v>
      </c>
      <c r="R2962">
        <v>4749.25</v>
      </c>
      <c r="S2962">
        <v>54.72</v>
      </c>
      <c r="T2962">
        <v>4056.4</v>
      </c>
      <c r="U2962">
        <v>121.19</v>
      </c>
      <c r="V2962">
        <v>5819</v>
      </c>
      <c r="W2962">
        <v>56.39</v>
      </c>
    </row>
    <row r="2963" spans="1:23" x14ac:dyDescent="0.25">
      <c r="A2963" t="s">
        <v>3552</v>
      </c>
      <c r="B2963">
        <v>3110</v>
      </c>
      <c r="C2963" t="s">
        <v>3596</v>
      </c>
      <c r="D2963" s="3">
        <v>41136</v>
      </c>
      <c r="E2963">
        <v>2227715.3904599999</v>
      </c>
      <c r="F2963">
        <v>1373819.39704</v>
      </c>
      <c r="G2963" t="s">
        <v>3597</v>
      </c>
      <c r="H2963" t="s">
        <v>3598</v>
      </c>
      <c r="I2963" t="s">
        <v>372</v>
      </c>
      <c r="J2963" t="s">
        <v>381</v>
      </c>
      <c r="K2963">
        <v>-84.39331</v>
      </c>
      <c r="L2963">
        <v>33.776519999999998</v>
      </c>
      <c r="M2963" t="s">
        <v>374</v>
      </c>
      <c r="N2963">
        <v>1.9</v>
      </c>
      <c r="O2963">
        <v>5</v>
      </c>
      <c r="P2963">
        <v>2</v>
      </c>
      <c r="Q2963">
        <v>2</v>
      </c>
      <c r="R2963">
        <v>24.22</v>
      </c>
      <c r="S2963">
        <v>1.39</v>
      </c>
      <c r="T2963">
        <v>3.48</v>
      </c>
      <c r="U2963">
        <v>1.23</v>
      </c>
      <c r="V2963">
        <v>61</v>
      </c>
      <c r="W2963">
        <v>0.5</v>
      </c>
    </row>
    <row r="2964" spans="1:23" x14ac:dyDescent="0.25">
      <c r="A2964" t="s">
        <v>3552</v>
      </c>
      <c r="B2964">
        <v>3111</v>
      </c>
      <c r="C2964" t="s">
        <v>3599</v>
      </c>
      <c r="D2964" s="3">
        <v>41136</v>
      </c>
      <c r="E2964">
        <v>2227691.5743100001</v>
      </c>
      <c r="F2964">
        <v>1373819.6874800001</v>
      </c>
      <c r="G2964" t="s">
        <v>3597</v>
      </c>
      <c r="H2964" t="s">
        <v>3598</v>
      </c>
      <c r="I2964" t="s">
        <v>372</v>
      </c>
      <c r="J2964" t="s">
        <v>381</v>
      </c>
      <c r="K2964">
        <v>-84.393389999999997</v>
      </c>
      <c r="L2964">
        <v>33.776519999999998</v>
      </c>
      <c r="M2964" t="s">
        <v>374</v>
      </c>
      <c r="N2964">
        <v>2.1</v>
      </c>
      <c r="O2964">
        <v>7</v>
      </c>
      <c r="P2964">
        <v>2</v>
      </c>
      <c r="Q2964">
        <v>3</v>
      </c>
      <c r="R2964">
        <v>37.89</v>
      </c>
      <c r="S2964">
        <v>2.16</v>
      </c>
      <c r="T2964">
        <v>4.63</v>
      </c>
      <c r="U2964">
        <v>1.43</v>
      </c>
      <c r="V2964">
        <v>61</v>
      </c>
      <c r="W2964">
        <v>0.78</v>
      </c>
    </row>
    <row r="2965" spans="1:23" x14ac:dyDescent="0.25">
      <c r="A2965" t="s">
        <v>3552</v>
      </c>
      <c r="B2965">
        <v>3112</v>
      </c>
      <c r="C2965" t="s">
        <v>3600</v>
      </c>
      <c r="D2965" s="3">
        <v>41136</v>
      </c>
      <c r="E2965">
        <v>2227679.9566700002</v>
      </c>
      <c r="F2965">
        <v>1373819.6874800001</v>
      </c>
      <c r="G2965" t="s">
        <v>3597</v>
      </c>
      <c r="H2965" t="s">
        <v>3598</v>
      </c>
      <c r="I2965" t="s">
        <v>372</v>
      </c>
      <c r="J2965" t="s">
        <v>381</v>
      </c>
      <c r="K2965">
        <v>-84.393429999999995</v>
      </c>
      <c r="L2965">
        <v>33.776519999999998</v>
      </c>
      <c r="M2965" t="s">
        <v>374</v>
      </c>
      <c r="N2965">
        <v>2.1</v>
      </c>
      <c r="O2965">
        <v>7</v>
      </c>
      <c r="P2965">
        <v>2</v>
      </c>
      <c r="Q2965">
        <v>3</v>
      </c>
      <c r="R2965">
        <v>37.89</v>
      </c>
      <c r="S2965">
        <v>2.16</v>
      </c>
      <c r="T2965">
        <v>4.63</v>
      </c>
      <c r="U2965">
        <v>1.43</v>
      </c>
      <c r="V2965">
        <v>61</v>
      </c>
      <c r="W2965">
        <v>0.78</v>
      </c>
    </row>
    <row r="2966" spans="1:23" x14ac:dyDescent="0.25">
      <c r="A2966" t="s">
        <v>3552</v>
      </c>
      <c r="B2966">
        <v>3113</v>
      </c>
      <c r="C2966" t="s">
        <v>3601</v>
      </c>
      <c r="D2966" s="3">
        <v>41136</v>
      </c>
      <c r="E2966">
        <v>2227670.6625700002</v>
      </c>
      <c r="F2966">
        <v>1373829.2720300001</v>
      </c>
      <c r="G2966" t="s">
        <v>1209</v>
      </c>
      <c r="H2966" t="s">
        <v>146</v>
      </c>
      <c r="I2966" t="s">
        <v>380</v>
      </c>
      <c r="J2966" t="s">
        <v>373</v>
      </c>
      <c r="K2966">
        <v>-84.393460000000005</v>
      </c>
      <c r="L2966">
        <v>33.77655</v>
      </c>
      <c r="M2966" t="s">
        <v>374</v>
      </c>
      <c r="N2966">
        <v>7.3</v>
      </c>
      <c r="O2966">
        <v>28</v>
      </c>
      <c r="P2966">
        <v>13</v>
      </c>
      <c r="Q2966">
        <v>16</v>
      </c>
      <c r="R2966">
        <v>846.8</v>
      </c>
      <c r="S2966">
        <v>12.99</v>
      </c>
      <c r="T2966">
        <v>127.05</v>
      </c>
      <c r="U2966">
        <v>14.18</v>
      </c>
      <c r="V2966">
        <v>864</v>
      </c>
      <c r="W2966">
        <v>10.06</v>
      </c>
    </row>
    <row r="2967" spans="1:23" x14ac:dyDescent="0.25">
      <c r="A2967" t="s">
        <v>3552</v>
      </c>
      <c r="B2967">
        <v>3114</v>
      </c>
      <c r="C2967" t="s">
        <v>3602</v>
      </c>
      <c r="D2967" s="3">
        <v>41136</v>
      </c>
      <c r="E2967">
        <v>2227675.9687800002</v>
      </c>
      <c r="F2967">
        <v>1373878.0471399999</v>
      </c>
      <c r="G2967" t="s">
        <v>1269</v>
      </c>
      <c r="H2967" t="s">
        <v>1270</v>
      </c>
      <c r="I2967" t="s">
        <v>380</v>
      </c>
      <c r="J2967" t="s">
        <v>381</v>
      </c>
      <c r="K2967">
        <v>-84.393439999999998</v>
      </c>
      <c r="L2967">
        <v>33.776679999999999</v>
      </c>
      <c r="M2967" t="s">
        <v>374</v>
      </c>
      <c r="N2967">
        <v>2</v>
      </c>
      <c r="O2967">
        <v>9</v>
      </c>
      <c r="P2967">
        <v>8</v>
      </c>
      <c r="Q2967">
        <v>8</v>
      </c>
      <c r="R2967">
        <v>148.22</v>
      </c>
      <c r="S2967">
        <v>2.0299999999999998</v>
      </c>
      <c r="T2967">
        <v>20.329999999999998</v>
      </c>
      <c r="U2967">
        <v>4.9400000000000004</v>
      </c>
      <c r="V2967">
        <v>200</v>
      </c>
      <c r="W2967">
        <v>1.76</v>
      </c>
    </row>
    <row r="2968" spans="1:23" x14ac:dyDescent="0.25">
      <c r="A2968" t="s">
        <v>3552</v>
      </c>
      <c r="B2968">
        <v>3115</v>
      </c>
      <c r="C2968" t="s">
        <v>3603</v>
      </c>
      <c r="D2968" s="3">
        <v>41136</v>
      </c>
      <c r="E2968">
        <v>2227675.2065400002</v>
      </c>
      <c r="F2968">
        <v>1373898.3997299999</v>
      </c>
      <c r="G2968" t="s">
        <v>1269</v>
      </c>
      <c r="H2968" t="s">
        <v>1270</v>
      </c>
      <c r="I2968" t="s">
        <v>380</v>
      </c>
      <c r="J2968" t="s">
        <v>381</v>
      </c>
      <c r="K2968">
        <v>-84.393439999999998</v>
      </c>
      <c r="L2968">
        <v>33.776739999999997</v>
      </c>
      <c r="M2968" t="s">
        <v>374</v>
      </c>
      <c r="N2968">
        <v>2</v>
      </c>
      <c r="O2968">
        <v>10</v>
      </c>
      <c r="P2968">
        <v>8</v>
      </c>
      <c r="Q2968">
        <v>7</v>
      </c>
      <c r="R2968">
        <v>128.52000000000001</v>
      </c>
      <c r="S2968">
        <v>1.76</v>
      </c>
      <c r="T2968">
        <v>23.5</v>
      </c>
      <c r="U2968">
        <v>5.36</v>
      </c>
      <c r="V2968">
        <v>225</v>
      </c>
      <c r="W2968">
        <v>1.53</v>
      </c>
    </row>
    <row r="2969" spans="1:23" x14ac:dyDescent="0.25">
      <c r="A2969" t="s">
        <v>3552</v>
      </c>
      <c r="B2969">
        <v>3116</v>
      </c>
      <c r="C2969" t="s">
        <v>3604</v>
      </c>
      <c r="D2969" s="3">
        <v>41136</v>
      </c>
      <c r="E2969">
        <v>2227673.4642500002</v>
      </c>
      <c r="F2969">
        <v>1373907.1111600001</v>
      </c>
      <c r="G2969" t="s">
        <v>1269</v>
      </c>
      <c r="H2969" t="s">
        <v>1270</v>
      </c>
      <c r="I2969" t="s">
        <v>380</v>
      </c>
      <c r="J2969" t="s">
        <v>381</v>
      </c>
      <c r="K2969">
        <v>-84.393450000000001</v>
      </c>
      <c r="L2969">
        <v>33.776760000000003</v>
      </c>
      <c r="M2969" t="s">
        <v>374</v>
      </c>
      <c r="N2969">
        <v>2</v>
      </c>
      <c r="O2969">
        <v>10</v>
      </c>
      <c r="P2969">
        <v>7</v>
      </c>
      <c r="Q2969">
        <v>7</v>
      </c>
      <c r="R2969">
        <v>99.03</v>
      </c>
      <c r="S2969">
        <v>1.34</v>
      </c>
      <c r="T2969">
        <v>22.91</v>
      </c>
      <c r="U2969">
        <v>5.29</v>
      </c>
      <c r="V2969">
        <v>221</v>
      </c>
      <c r="W2969">
        <v>1.18</v>
      </c>
    </row>
    <row r="2970" spans="1:23" x14ac:dyDescent="0.25">
      <c r="A2970" t="s">
        <v>3552</v>
      </c>
      <c r="B2970">
        <v>3117</v>
      </c>
      <c r="C2970" t="s">
        <v>3605</v>
      </c>
      <c r="D2970" s="3">
        <v>41136</v>
      </c>
      <c r="E2970">
        <v>2227668.4582500001</v>
      </c>
      <c r="F2970">
        <v>1373940.0010200001</v>
      </c>
      <c r="G2970" t="s">
        <v>416</v>
      </c>
      <c r="H2970" t="s">
        <v>417</v>
      </c>
      <c r="I2970" t="s">
        <v>372</v>
      </c>
      <c r="J2970" t="s">
        <v>381</v>
      </c>
      <c r="K2970">
        <v>-84.393469999999994</v>
      </c>
      <c r="L2970">
        <v>33.776850000000003</v>
      </c>
      <c r="M2970" t="s">
        <v>374</v>
      </c>
      <c r="N2970">
        <v>10.4</v>
      </c>
      <c r="O2970">
        <v>33</v>
      </c>
      <c r="P2970">
        <v>38</v>
      </c>
      <c r="Q2970">
        <v>43</v>
      </c>
      <c r="R2970">
        <v>4791.45</v>
      </c>
      <c r="S2970">
        <v>111.51</v>
      </c>
      <c r="T2970">
        <v>252.14</v>
      </c>
      <c r="U2970">
        <v>19.62</v>
      </c>
      <c r="V2970">
        <v>1098</v>
      </c>
      <c r="W2970">
        <v>56.9</v>
      </c>
    </row>
    <row r="2971" spans="1:23" x14ac:dyDescent="0.25">
      <c r="A2971" t="s">
        <v>3552</v>
      </c>
      <c r="B2971">
        <v>3118</v>
      </c>
      <c r="C2971" t="s">
        <v>3606</v>
      </c>
      <c r="D2971" s="3">
        <v>41136</v>
      </c>
      <c r="E2971">
        <v>2227692.6771399998</v>
      </c>
      <c r="F2971">
        <v>1373921.0649699999</v>
      </c>
      <c r="G2971" t="s">
        <v>416</v>
      </c>
      <c r="H2971" t="s">
        <v>417</v>
      </c>
      <c r="I2971" t="s">
        <v>372</v>
      </c>
      <c r="J2971" t="s">
        <v>381</v>
      </c>
      <c r="K2971">
        <v>-84.393389999999997</v>
      </c>
      <c r="L2971">
        <v>33.776800000000001</v>
      </c>
      <c r="M2971" t="s">
        <v>374</v>
      </c>
      <c r="N2971">
        <v>6.8</v>
      </c>
      <c r="O2971">
        <v>31</v>
      </c>
      <c r="P2971">
        <v>33</v>
      </c>
      <c r="Q2971">
        <v>32</v>
      </c>
      <c r="R2971">
        <v>3440.68</v>
      </c>
      <c r="S2971">
        <v>80.069999999999993</v>
      </c>
      <c r="T2971">
        <v>91.01</v>
      </c>
      <c r="U2971">
        <v>10.96</v>
      </c>
      <c r="V2971">
        <v>771</v>
      </c>
      <c r="W2971">
        <v>40.86</v>
      </c>
    </row>
    <row r="2972" spans="1:23" x14ac:dyDescent="0.25">
      <c r="A2972" t="s">
        <v>3552</v>
      </c>
      <c r="B2972">
        <v>3119</v>
      </c>
      <c r="C2972" t="s">
        <v>3607</v>
      </c>
      <c r="D2972" s="3">
        <v>41136</v>
      </c>
      <c r="E2972">
        <v>2227700.63203</v>
      </c>
      <c r="F2972">
        <v>1373940.0010200001</v>
      </c>
      <c r="G2972" t="s">
        <v>416</v>
      </c>
      <c r="H2972" t="s">
        <v>417</v>
      </c>
      <c r="I2972" t="s">
        <v>372</v>
      </c>
      <c r="J2972" t="s">
        <v>381</v>
      </c>
      <c r="K2972">
        <v>-84.393360000000001</v>
      </c>
      <c r="L2972">
        <v>33.776850000000003</v>
      </c>
      <c r="M2972" t="s">
        <v>374</v>
      </c>
      <c r="N2972">
        <v>8.1999999999999993</v>
      </c>
      <c r="O2972">
        <v>32</v>
      </c>
      <c r="P2972">
        <v>34</v>
      </c>
      <c r="Q2972">
        <v>38</v>
      </c>
      <c r="R2972">
        <v>3895.14</v>
      </c>
      <c r="S2972">
        <v>90.65</v>
      </c>
      <c r="T2972">
        <v>142.57</v>
      </c>
      <c r="U2972">
        <v>14.15</v>
      </c>
      <c r="V2972">
        <v>882</v>
      </c>
      <c r="W2972">
        <v>46.25</v>
      </c>
    </row>
    <row r="2973" spans="1:23" x14ac:dyDescent="0.25">
      <c r="A2973" t="s">
        <v>3552</v>
      </c>
      <c r="B2973">
        <v>3120</v>
      </c>
      <c r="C2973" t="s">
        <v>3608</v>
      </c>
      <c r="D2973" s="3">
        <v>41136</v>
      </c>
      <c r="E2973">
        <v>2227718.5103699998</v>
      </c>
      <c r="F2973">
        <v>1373920.77471</v>
      </c>
      <c r="G2973" t="s">
        <v>416</v>
      </c>
      <c r="H2973" t="s">
        <v>417</v>
      </c>
      <c r="I2973" t="s">
        <v>372</v>
      </c>
      <c r="J2973" t="s">
        <v>381</v>
      </c>
      <c r="K2973">
        <v>-84.393299999999996</v>
      </c>
      <c r="L2973">
        <v>33.776800000000001</v>
      </c>
      <c r="M2973" t="s">
        <v>374</v>
      </c>
      <c r="N2973">
        <v>7.1</v>
      </c>
      <c r="O2973">
        <v>30</v>
      </c>
      <c r="P2973">
        <v>31</v>
      </c>
      <c r="Q2973">
        <v>28</v>
      </c>
      <c r="R2973">
        <v>2843.18</v>
      </c>
      <c r="S2973">
        <v>66.180000000000007</v>
      </c>
      <c r="T2973">
        <v>100.93</v>
      </c>
      <c r="U2973">
        <v>11.62</v>
      </c>
      <c r="V2973">
        <v>793</v>
      </c>
      <c r="W2973">
        <v>33.76</v>
      </c>
    </row>
    <row r="2974" spans="1:23" x14ac:dyDescent="0.25">
      <c r="A2974" t="s">
        <v>3552</v>
      </c>
      <c r="B2974">
        <v>3121</v>
      </c>
      <c r="C2974" t="s">
        <v>3609</v>
      </c>
      <c r="D2974" s="3">
        <v>41136</v>
      </c>
      <c r="E2974">
        <v>2227735.3455099999</v>
      </c>
      <c r="F2974">
        <v>1373939.06115</v>
      </c>
      <c r="G2974" t="s">
        <v>416</v>
      </c>
      <c r="H2974" t="s">
        <v>417</v>
      </c>
      <c r="I2974" t="s">
        <v>372</v>
      </c>
      <c r="J2974" t="s">
        <v>381</v>
      </c>
      <c r="K2974">
        <v>-84.393249999999995</v>
      </c>
      <c r="L2974">
        <v>33.776850000000003</v>
      </c>
      <c r="M2974" t="s">
        <v>374</v>
      </c>
      <c r="N2974">
        <v>6.2</v>
      </c>
      <c r="O2974">
        <v>31</v>
      </c>
      <c r="P2974">
        <v>27</v>
      </c>
      <c r="Q2974">
        <v>38</v>
      </c>
      <c r="R2974">
        <v>3581.26</v>
      </c>
      <c r="S2974">
        <v>83.36</v>
      </c>
      <c r="T2974">
        <v>72.91</v>
      </c>
      <c r="U2974">
        <v>9.66</v>
      </c>
      <c r="V2974">
        <v>730</v>
      </c>
      <c r="W2974">
        <v>42.53</v>
      </c>
    </row>
    <row r="2975" spans="1:23" x14ac:dyDescent="0.25">
      <c r="A2975" t="s">
        <v>3552</v>
      </c>
      <c r="B2975">
        <v>3122</v>
      </c>
      <c r="C2975" t="s">
        <v>3610</v>
      </c>
      <c r="D2975" s="3">
        <v>41136</v>
      </c>
      <c r="E2975">
        <v>2227748.87812</v>
      </c>
      <c r="F2975">
        <v>1373920.1535400001</v>
      </c>
      <c r="G2975" t="s">
        <v>511</v>
      </c>
      <c r="H2975" t="s">
        <v>512</v>
      </c>
      <c r="I2975" t="s">
        <v>380</v>
      </c>
      <c r="J2975" t="s">
        <v>373</v>
      </c>
      <c r="K2975">
        <v>-84.393199999999993</v>
      </c>
      <c r="L2975">
        <v>33.776800000000001</v>
      </c>
      <c r="M2975" t="s">
        <v>374</v>
      </c>
      <c r="N2975">
        <v>16.899999999999999</v>
      </c>
      <c r="O2975">
        <v>50</v>
      </c>
      <c r="P2975">
        <v>42</v>
      </c>
      <c r="Q2975">
        <v>47</v>
      </c>
      <c r="R2975">
        <v>5547.72</v>
      </c>
      <c r="S2975">
        <v>107.45</v>
      </c>
      <c r="T2975">
        <v>1120.92</v>
      </c>
      <c r="U2975">
        <v>55.05</v>
      </c>
      <c r="V2975">
        <v>2218</v>
      </c>
      <c r="W2975">
        <v>65.88</v>
      </c>
    </row>
    <row r="2976" spans="1:23" x14ac:dyDescent="0.25">
      <c r="A2976" t="s">
        <v>3552</v>
      </c>
      <c r="B2976">
        <v>3123</v>
      </c>
      <c r="C2976" t="s">
        <v>3611</v>
      </c>
      <c r="D2976" s="3">
        <v>41136</v>
      </c>
      <c r="E2976">
        <v>2227765.8159699999</v>
      </c>
      <c r="F2976">
        <v>1373906.00664</v>
      </c>
      <c r="G2976" t="s">
        <v>432</v>
      </c>
      <c r="H2976" t="s">
        <v>433</v>
      </c>
      <c r="I2976" t="s">
        <v>380</v>
      </c>
      <c r="J2976" t="s">
        <v>381</v>
      </c>
      <c r="K2976">
        <v>-84.393140000000002</v>
      </c>
      <c r="L2976">
        <v>33.776760000000003</v>
      </c>
      <c r="M2976" t="s">
        <v>374</v>
      </c>
      <c r="N2976">
        <v>6.8</v>
      </c>
      <c r="O2976">
        <v>21</v>
      </c>
      <c r="P2976">
        <v>26</v>
      </c>
      <c r="Q2976">
        <v>27</v>
      </c>
      <c r="R2976">
        <v>1611.03</v>
      </c>
      <c r="S2976">
        <v>21.12</v>
      </c>
      <c r="T2976">
        <v>104.94</v>
      </c>
      <c r="U2976">
        <v>12.65</v>
      </c>
      <c r="V2976">
        <v>777</v>
      </c>
      <c r="W2976">
        <v>19.13</v>
      </c>
    </row>
    <row r="2977" spans="1:23" x14ac:dyDescent="0.25">
      <c r="A2977" t="s">
        <v>3552</v>
      </c>
      <c r="B2977">
        <v>3124</v>
      </c>
      <c r="C2977" t="s">
        <v>3612</v>
      </c>
      <c r="D2977" s="3">
        <v>41136</v>
      </c>
      <c r="E2977">
        <v>2227781.0804699999</v>
      </c>
      <c r="F2977">
        <v>1373938.07871</v>
      </c>
      <c r="G2977" t="s">
        <v>416</v>
      </c>
      <c r="H2977" t="s">
        <v>417</v>
      </c>
      <c r="I2977" t="s">
        <v>372</v>
      </c>
      <c r="J2977" t="s">
        <v>381</v>
      </c>
      <c r="K2977">
        <v>-84.393090000000001</v>
      </c>
      <c r="L2977">
        <v>33.776850000000003</v>
      </c>
      <c r="M2977" t="s">
        <v>374</v>
      </c>
      <c r="N2977">
        <v>8</v>
      </c>
      <c r="O2977">
        <v>34</v>
      </c>
      <c r="P2977">
        <v>33</v>
      </c>
      <c r="Q2977">
        <v>35</v>
      </c>
      <c r="R2977">
        <v>4222.47</v>
      </c>
      <c r="S2977">
        <v>98.28</v>
      </c>
      <c r="T2977">
        <v>134.37</v>
      </c>
      <c r="U2977">
        <v>13.69</v>
      </c>
      <c r="V2977">
        <v>865</v>
      </c>
      <c r="W2977">
        <v>50.14</v>
      </c>
    </row>
    <row r="2978" spans="1:23" x14ac:dyDescent="0.25">
      <c r="A2978" t="s">
        <v>3552</v>
      </c>
      <c r="B2978">
        <v>3125</v>
      </c>
      <c r="C2978" t="s">
        <v>3613</v>
      </c>
      <c r="D2978" s="3">
        <v>41136</v>
      </c>
      <c r="E2978">
        <v>2227791.5745700002</v>
      </c>
      <c r="F2978">
        <v>1373919.8007</v>
      </c>
      <c r="G2978" t="s">
        <v>390</v>
      </c>
      <c r="H2978" t="s">
        <v>391</v>
      </c>
      <c r="I2978" t="s">
        <v>380</v>
      </c>
      <c r="J2978" t="s">
        <v>381</v>
      </c>
      <c r="K2978">
        <v>-84.393060000000006</v>
      </c>
      <c r="L2978">
        <v>33.776800000000001</v>
      </c>
      <c r="M2978" t="s">
        <v>374</v>
      </c>
      <c r="N2978">
        <v>8</v>
      </c>
      <c r="O2978">
        <v>37</v>
      </c>
      <c r="P2978">
        <v>25</v>
      </c>
      <c r="Q2978">
        <v>24</v>
      </c>
      <c r="R2978">
        <v>2421.23</v>
      </c>
      <c r="S2978">
        <v>33.4</v>
      </c>
      <c r="T2978">
        <v>174.14</v>
      </c>
      <c r="U2978">
        <v>17.46</v>
      </c>
      <c r="V2978">
        <v>977</v>
      </c>
      <c r="W2978">
        <v>28.75</v>
      </c>
    </row>
    <row r="2979" spans="1:23" x14ac:dyDescent="0.25">
      <c r="A2979" t="s">
        <v>3552</v>
      </c>
      <c r="B2979">
        <v>3126</v>
      </c>
      <c r="C2979" t="s">
        <v>3614</v>
      </c>
      <c r="D2979" s="3">
        <v>41136</v>
      </c>
      <c r="E2979">
        <v>2227791.4366600001</v>
      </c>
      <c r="F2979">
        <v>1373907.0101300001</v>
      </c>
      <c r="G2979" t="s">
        <v>414</v>
      </c>
      <c r="H2979" t="s">
        <v>142</v>
      </c>
      <c r="I2979" t="s">
        <v>407</v>
      </c>
      <c r="J2979" t="s">
        <v>373</v>
      </c>
      <c r="K2979">
        <v>-84.393060000000006</v>
      </c>
      <c r="L2979">
        <v>33.776760000000003</v>
      </c>
      <c r="M2979" t="s">
        <v>374</v>
      </c>
      <c r="N2979">
        <v>7.6</v>
      </c>
      <c r="O2979">
        <v>21</v>
      </c>
      <c r="P2979">
        <v>18</v>
      </c>
      <c r="Q2979">
        <v>18</v>
      </c>
      <c r="R2979">
        <v>738.4</v>
      </c>
      <c r="S2979">
        <v>11.71</v>
      </c>
      <c r="T2979">
        <v>167.02</v>
      </c>
      <c r="U2979">
        <v>17.73</v>
      </c>
      <c r="V2979">
        <v>712</v>
      </c>
      <c r="W2979">
        <v>15.24</v>
      </c>
    </row>
    <row r="2980" spans="1:23" x14ac:dyDescent="0.25">
      <c r="A2980" t="s">
        <v>3615</v>
      </c>
      <c r="B2980">
        <v>3127</v>
      </c>
      <c r="C2980" t="s">
        <v>3616</v>
      </c>
      <c r="D2980" s="3">
        <v>41142</v>
      </c>
      <c r="E2980">
        <v>2225966.2013699999</v>
      </c>
      <c r="F2980">
        <v>1374512.2622400001</v>
      </c>
      <c r="G2980" t="s">
        <v>1281</v>
      </c>
      <c r="H2980" t="s">
        <v>1282</v>
      </c>
      <c r="I2980" t="s">
        <v>372</v>
      </c>
      <c r="J2980" t="s">
        <v>373</v>
      </c>
      <c r="K2980">
        <v>-84.399069999999995</v>
      </c>
      <c r="L2980">
        <v>33.778419999999997</v>
      </c>
      <c r="M2980" t="s">
        <v>374</v>
      </c>
      <c r="N2980">
        <v>6.6</v>
      </c>
      <c r="O2980">
        <v>25</v>
      </c>
      <c r="P2980">
        <v>23</v>
      </c>
      <c r="Q2980">
        <v>21</v>
      </c>
      <c r="R2980">
        <v>1081.99</v>
      </c>
      <c r="S2980">
        <v>21.87</v>
      </c>
      <c r="T2980">
        <v>104.34</v>
      </c>
      <c r="U2980">
        <v>13.38</v>
      </c>
      <c r="V2980">
        <v>770</v>
      </c>
      <c r="W2980">
        <v>12.85</v>
      </c>
    </row>
    <row r="2981" spans="1:23" x14ac:dyDescent="0.25">
      <c r="A2981" t="s">
        <v>3615</v>
      </c>
      <c r="B2981">
        <v>3128</v>
      </c>
      <c r="C2981" t="s">
        <v>3617</v>
      </c>
      <c r="D2981" s="3">
        <v>41142</v>
      </c>
      <c r="E2981">
        <v>2225966.06807</v>
      </c>
      <c r="F2981">
        <v>1374550.4417399999</v>
      </c>
      <c r="G2981" t="s">
        <v>1281</v>
      </c>
      <c r="H2981" t="s">
        <v>1282</v>
      </c>
      <c r="I2981" t="s">
        <v>380</v>
      </c>
      <c r="J2981" t="s">
        <v>373</v>
      </c>
      <c r="K2981">
        <v>-84.399069999999995</v>
      </c>
      <c r="L2981">
        <v>33.77852</v>
      </c>
      <c r="M2981" t="s">
        <v>374</v>
      </c>
      <c r="N2981">
        <v>7.8</v>
      </c>
      <c r="O2981">
        <v>28</v>
      </c>
      <c r="P2981">
        <v>20</v>
      </c>
      <c r="Q2981">
        <v>19</v>
      </c>
      <c r="R2981">
        <v>1093.94</v>
      </c>
      <c r="S2981">
        <v>22.11</v>
      </c>
      <c r="T2981">
        <v>158.91</v>
      </c>
      <c r="U2981">
        <v>17.170000000000002</v>
      </c>
      <c r="V2981">
        <v>892</v>
      </c>
      <c r="W2981">
        <v>12.99</v>
      </c>
    </row>
    <row r="2982" spans="1:23" x14ac:dyDescent="0.25">
      <c r="A2982" t="s">
        <v>3615</v>
      </c>
      <c r="B2982">
        <v>3129</v>
      </c>
      <c r="C2982" t="s">
        <v>3618</v>
      </c>
      <c r="D2982" s="3">
        <v>41142</v>
      </c>
      <c r="E2982">
        <v>2225967.7648499999</v>
      </c>
      <c r="F2982">
        <v>1374589.3472800001</v>
      </c>
      <c r="G2982" t="s">
        <v>1281</v>
      </c>
      <c r="H2982" t="s">
        <v>1282</v>
      </c>
      <c r="I2982" t="s">
        <v>380</v>
      </c>
      <c r="J2982" t="s">
        <v>373</v>
      </c>
      <c r="K2982">
        <v>-84.399069999999995</v>
      </c>
      <c r="L2982">
        <v>33.77863</v>
      </c>
      <c r="M2982" t="s">
        <v>374</v>
      </c>
      <c r="N2982">
        <v>7.1</v>
      </c>
      <c r="O2982">
        <v>28</v>
      </c>
      <c r="P2982">
        <v>20</v>
      </c>
      <c r="Q2982">
        <v>23</v>
      </c>
      <c r="R2982">
        <v>1175.0999999999999</v>
      </c>
      <c r="S2982">
        <v>23.74</v>
      </c>
      <c r="T2982">
        <v>126.19</v>
      </c>
      <c r="U2982">
        <v>14.99</v>
      </c>
      <c r="V2982">
        <v>818</v>
      </c>
      <c r="W2982">
        <v>13.95</v>
      </c>
    </row>
    <row r="2983" spans="1:23" x14ac:dyDescent="0.25">
      <c r="A2983" t="s">
        <v>3615</v>
      </c>
      <c r="B2983">
        <v>3130</v>
      </c>
      <c r="C2983" t="s">
        <v>3619</v>
      </c>
      <c r="D2983" s="3">
        <v>41142</v>
      </c>
      <c r="E2983">
        <v>2225967.7648499999</v>
      </c>
      <c r="F2983">
        <v>1374627.46031</v>
      </c>
      <c r="G2983" t="s">
        <v>1281</v>
      </c>
      <c r="H2983" t="s">
        <v>1282</v>
      </c>
      <c r="I2983" t="s">
        <v>380</v>
      </c>
      <c r="J2983" t="s">
        <v>373</v>
      </c>
      <c r="K2983">
        <v>-84.399069999999995</v>
      </c>
      <c r="L2983">
        <v>33.778730000000003</v>
      </c>
      <c r="M2983" t="s">
        <v>374</v>
      </c>
      <c r="N2983">
        <v>6.3</v>
      </c>
      <c r="O2983">
        <v>26</v>
      </c>
      <c r="P2983">
        <v>21</v>
      </c>
      <c r="Q2983">
        <v>19</v>
      </c>
      <c r="R2983">
        <v>989.31</v>
      </c>
      <c r="S2983">
        <v>20</v>
      </c>
      <c r="T2983">
        <v>93.45</v>
      </c>
      <c r="U2983">
        <v>12.57</v>
      </c>
      <c r="V2983">
        <v>706</v>
      </c>
      <c r="W2983">
        <v>11.75</v>
      </c>
    </row>
    <row r="2984" spans="1:23" x14ac:dyDescent="0.25">
      <c r="A2984" t="s">
        <v>3615</v>
      </c>
      <c r="B2984">
        <v>3131</v>
      </c>
      <c r="C2984" t="s">
        <v>3620</v>
      </c>
      <c r="D2984" s="3">
        <v>41142</v>
      </c>
      <c r="E2984">
        <v>2225967.2322800001</v>
      </c>
      <c r="F2984">
        <v>1374658.6233300001</v>
      </c>
      <c r="G2984" t="s">
        <v>1281</v>
      </c>
      <c r="H2984" t="s">
        <v>1282</v>
      </c>
      <c r="I2984" t="s">
        <v>380</v>
      </c>
      <c r="J2984" t="s">
        <v>373</v>
      </c>
      <c r="K2984">
        <v>-84.399069999999995</v>
      </c>
      <c r="L2984">
        <v>33.778820000000003</v>
      </c>
      <c r="M2984" t="s">
        <v>374</v>
      </c>
      <c r="N2984">
        <v>4.7</v>
      </c>
      <c r="O2984">
        <v>24</v>
      </c>
      <c r="P2984">
        <v>12</v>
      </c>
      <c r="Q2984">
        <v>12</v>
      </c>
      <c r="R2984">
        <v>302.14</v>
      </c>
      <c r="S2984">
        <v>6.11</v>
      </c>
      <c r="T2984">
        <v>45.26</v>
      </c>
      <c r="U2984">
        <v>8.2200000000000006</v>
      </c>
      <c r="V2984">
        <v>311</v>
      </c>
      <c r="W2984">
        <v>3.59</v>
      </c>
    </row>
    <row r="2985" spans="1:23" x14ac:dyDescent="0.25">
      <c r="A2985" t="s">
        <v>3615</v>
      </c>
      <c r="B2985">
        <v>3132</v>
      </c>
      <c r="C2985" t="s">
        <v>3621</v>
      </c>
      <c r="D2985" s="3">
        <v>41142</v>
      </c>
      <c r="E2985">
        <v>2225968.5595300002</v>
      </c>
      <c r="F2985">
        <v>1374708.0279099999</v>
      </c>
      <c r="G2985" t="s">
        <v>1281</v>
      </c>
      <c r="H2985" t="s">
        <v>1282</v>
      </c>
      <c r="I2985" t="s">
        <v>380</v>
      </c>
      <c r="J2985" t="s">
        <v>373</v>
      </c>
      <c r="K2985">
        <v>-84.399069999999995</v>
      </c>
      <c r="L2985">
        <v>33.778950000000002</v>
      </c>
      <c r="M2985" t="s">
        <v>374</v>
      </c>
      <c r="N2985">
        <v>5</v>
      </c>
      <c r="O2985">
        <v>27</v>
      </c>
      <c r="P2985">
        <v>19</v>
      </c>
      <c r="Q2985">
        <v>17</v>
      </c>
      <c r="R2985">
        <v>748.09</v>
      </c>
      <c r="S2985">
        <v>15.12</v>
      </c>
      <c r="T2985">
        <v>53.35</v>
      </c>
      <c r="U2985">
        <v>9.08</v>
      </c>
      <c r="V2985">
        <v>352</v>
      </c>
      <c r="W2985">
        <v>8.8800000000000008</v>
      </c>
    </row>
    <row r="2986" spans="1:23" x14ac:dyDescent="0.25">
      <c r="A2986" t="s">
        <v>3622</v>
      </c>
      <c r="B2986">
        <v>3133</v>
      </c>
      <c r="C2986" t="s">
        <v>3623</v>
      </c>
      <c r="D2986" s="3">
        <v>41142</v>
      </c>
      <c r="E2986">
        <v>2225969.5341400001</v>
      </c>
      <c r="F2986">
        <v>1374744.45435</v>
      </c>
      <c r="G2986" t="s">
        <v>1281</v>
      </c>
      <c r="H2986" t="s">
        <v>1282</v>
      </c>
      <c r="I2986" t="s">
        <v>372</v>
      </c>
      <c r="J2986" t="s">
        <v>373</v>
      </c>
      <c r="K2986">
        <v>-84.399060000000006</v>
      </c>
      <c r="L2986">
        <v>33.779049999999998</v>
      </c>
      <c r="M2986" t="s">
        <v>374</v>
      </c>
      <c r="N2986">
        <v>12.3</v>
      </c>
      <c r="O2986">
        <v>43</v>
      </c>
      <c r="P2986">
        <v>30</v>
      </c>
      <c r="Q2986">
        <v>29</v>
      </c>
      <c r="R2986">
        <v>3547.25</v>
      </c>
      <c r="S2986">
        <v>71.69</v>
      </c>
      <c r="T2986">
        <v>506.84</v>
      </c>
      <c r="U2986">
        <v>34.28</v>
      </c>
      <c r="V2986">
        <v>1529</v>
      </c>
      <c r="W2986">
        <v>42.12</v>
      </c>
    </row>
    <row r="2987" spans="1:23" x14ac:dyDescent="0.25">
      <c r="A2987" t="s">
        <v>3622</v>
      </c>
      <c r="B2987">
        <v>3134</v>
      </c>
      <c r="C2987" t="s">
        <v>3624</v>
      </c>
      <c r="D2987" s="3">
        <v>41142</v>
      </c>
      <c r="E2987">
        <v>2225988.9131299998</v>
      </c>
      <c r="F2987">
        <v>1374944.2473299999</v>
      </c>
      <c r="G2987" t="s">
        <v>1281</v>
      </c>
      <c r="H2987" t="s">
        <v>1282</v>
      </c>
      <c r="I2987" t="s">
        <v>372</v>
      </c>
      <c r="J2987" t="s">
        <v>373</v>
      </c>
      <c r="K2987">
        <v>-84.399000000000001</v>
      </c>
      <c r="L2987">
        <v>33.779600000000002</v>
      </c>
      <c r="M2987" t="s">
        <v>374</v>
      </c>
      <c r="N2987">
        <v>6.6</v>
      </c>
      <c r="O2987">
        <v>27</v>
      </c>
      <c r="P2987">
        <v>17</v>
      </c>
      <c r="Q2987">
        <v>17</v>
      </c>
      <c r="R2987">
        <v>888.99</v>
      </c>
      <c r="S2987">
        <v>17.97</v>
      </c>
      <c r="T2987">
        <v>105.14</v>
      </c>
      <c r="U2987">
        <v>13.47</v>
      </c>
      <c r="V2987">
        <v>770</v>
      </c>
      <c r="W2987">
        <v>10.56</v>
      </c>
    </row>
    <row r="2988" spans="1:23" x14ac:dyDescent="0.25">
      <c r="A2988" t="s">
        <v>3622</v>
      </c>
      <c r="B2988">
        <v>3135</v>
      </c>
      <c r="C2988" t="s">
        <v>3625</v>
      </c>
      <c r="D2988" s="3">
        <v>41142</v>
      </c>
      <c r="E2988">
        <v>2226018.1075200001</v>
      </c>
      <c r="F2988">
        <v>1375029.6609799999</v>
      </c>
      <c r="G2988" t="s">
        <v>500</v>
      </c>
      <c r="H2988" t="s">
        <v>501</v>
      </c>
      <c r="I2988" t="s">
        <v>380</v>
      </c>
      <c r="J2988" t="s">
        <v>381</v>
      </c>
      <c r="K2988">
        <v>-84.398899999999998</v>
      </c>
      <c r="L2988">
        <v>33.77984</v>
      </c>
      <c r="M2988" t="s">
        <v>374</v>
      </c>
      <c r="N2988">
        <v>2.2999999999999998</v>
      </c>
      <c r="O2988">
        <v>12</v>
      </c>
      <c r="P2988">
        <v>6</v>
      </c>
      <c r="Q2988">
        <v>6</v>
      </c>
      <c r="R2988">
        <v>148.97</v>
      </c>
      <c r="S2988">
        <v>4.12</v>
      </c>
      <c r="T2988">
        <v>9.33</v>
      </c>
      <c r="U2988">
        <v>2.89</v>
      </c>
      <c r="V2988">
        <v>95</v>
      </c>
      <c r="W2988">
        <v>3.07</v>
      </c>
    </row>
    <row r="2989" spans="1:23" x14ac:dyDescent="0.25">
      <c r="A2989" t="s">
        <v>3622</v>
      </c>
      <c r="B2989">
        <v>3136</v>
      </c>
      <c r="C2989" t="s">
        <v>3626</v>
      </c>
      <c r="D2989" s="3">
        <v>41142</v>
      </c>
      <c r="E2989">
        <v>2225980.1690199999</v>
      </c>
      <c r="F2989">
        <v>1375047.2335900001</v>
      </c>
      <c r="G2989" t="s">
        <v>1281</v>
      </c>
      <c r="H2989" t="s">
        <v>1282</v>
      </c>
      <c r="I2989" t="s">
        <v>372</v>
      </c>
      <c r="J2989" t="s">
        <v>373</v>
      </c>
      <c r="K2989">
        <v>-84.399029999999996</v>
      </c>
      <c r="L2989">
        <v>33.779890000000002</v>
      </c>
      <c r="M2989" t="s">
        <v>374</v>
      </c>
      <c r="N2989">
        <v>10.4</v>
      </c>
      <c r="O2989">
        <v>35</v>
      </c>
      <c r="P2989">
        <v>27</v>
      </c>
      <c r="Q2989">
        <v>28</v>
      </c>
      <c r="R2989">
        <v>2710.89</v>
      </c>
      <c r="S2989">
        <v>54.78</v>
      </c>
      <c r="T2989">
        <v>328.89</v>
      </c>
      <c r="U2989">
        <v>26.46</v>
      </c>
      <c r="V2989">
        <v>1225</v>
      </c>
      <c r="W2989">
        <v>32.19</v>
      </c>
    </row>
    <row r="2990" spans="1:23" x14ac:dyDescent="0.25">
      <c r="A2990" t="s">
        <v>3627</v>
      </c>
      <c r="B2990">
        <v>3137</v>
      </c>
      <c r="C2990" t="s">
        <v>3628</v>
      </c>
      <c r="D2990" s="3">
        <v>41142</v>
      </c>
      <c r="E2990">
        <v>2225950.6645800001</v>
      </c>
      <c r="F2990">
        <v>1375203.8303400001</v>
      </c>
      <c r="G2990" t="s">
        <v>1281</v>
      </c>
      <c r="H2990" t="s">
        <v>1282</v>
      </c>
      <c r="I2990" t="s">
        <v>380</v>
      </c>
      <c r="J2990" t="s">
        <v>373</v>
      </c>
      <c r="K2990">
        <v>-84.39913</v>
      </c>
      <c r="L2990">
        <v>33.780320000000003</v>
      </c>
      <c r="M2990" t="s">
        <v>374</v>
      </c>
      <c r="N2990">
        <v>9.9</v>
      </c>
      <c r="O2990">
        <v>37</v>
      </c>
      <c r="P2990">
        <v>30</v>
      </c>
      <c r="Q2990">
        <v>26</v>
      </c>
      <c r="R2990">
        <v>2880.21</v>
      </c>
      <c r="S2990">
        <v>58.22</v>
      </c>
      <c r="T2990">
        <v>293.20999999999998</v>
      </c>
      <c r="U2990">
        <v>24.74</v>
      </c>
      <c r="V2990">
        <v>1154</v>
      </c>
      <c r="W2990">
        <v>34.200000000000003</v>
      </c>
    </row>
    <row r="2991" spans="1:23" x14ac:dyDescent="0.25">
      <c r="A2991" t="s">
        <v>3627</v>
      </c>
      <c r="B2991">
        <v>3138</v>
      </c>
      <c r="C2991" t="s">
        <v>3629</v>
      </c>
      <c r="D2991" s="3">
        <v>41142</v>
      </c>
      <c r="E2991">
        <v>2225949.2565199998</v>
      </c>
      <c r="F2991">
        <v>1375166.8148000001</v>
      </c>
      <c r="G2991" t="s">
        <v>1281</v>
      </c>
      <c r="H2991" t="s">
        <v>1282</v>
      </c>
      <c r="I2991" t="s">
        <v>380</v>
      </c>
      <c r="J2991" t="s">
        <v>373</v>
      </c>
      <c r="K2991">
        <v>-84.39913</v>
      </c>
      <c r="L2991">
        <v>33.780209999999997</v>
      </c>
      <c r="M2991" t="s">
        <v>374</v>
      </c>
      <c r="N2991">
        <v>10.5</v>
      </c>
      <c r="O2991">
        <v>40</v>
      </c>
      <c r="P2991">
        <v>32</v>
      </c>
      <c r="Q2991">
        <v>30</v>
      </c>
      <c r="R2991">
        <v>3283.1</v>
      </c>
      <c r="S2991">
        <v>66.36</v>
      </c>
      <c r="T2991">
        <v>341.52</v>
      </c>
      <c r="U2991">
        <v>27.12</v>
      </c>
      <c r="V2991">
        <v>1240</v>
      </c>
      <c r="W2991">
        <v>38.979999999999997</v>
      </c>
    </row>
    <row r="2992" spans="1:23" x14ac:dyDescent="0.25">
      <c r="A2992" t="s">
        <v>3627</v>
      </c>
      <c r="B2992">
        <v>3139</v>
      </c>
      <c r="C2992" t="s">
        <v>3630</v>
      </c>
      <c r="D2992" s="3">
        <v>41142</v>
      </c>
      <c r="E2992">
        <v>2225955.8228699998</v>
      </c>
      <c r="F2992">
        <v>1375033.11161</v>
      </c>
      <c r="G2992" t="s">
        <v>419</v>
      </c>
      <c r="H2992" t="s">
        <v>420</v>
      </c>
      <c r="I2992" t="s">
        <v>380</v>
      </c>
      <c r="J2992" t="s">
        <v>381</v>
      </c>
      <c r="K2992">
        <v>-84.399109999999993</v>
      </c>
      <c r="L2992">
        <v>33.779850000000003</v>
      </c>
      <c r="M2992" t="s">
        <v>374</v>
      </c>
      <c r="N2992">
        <v>2.2000000000000002</v>
      </c>
      <c r="O2992">
        <v>11</v>
      </c>
      <c r="P2992">
        <v>10</v>
      </c>
      <c r="Q2992">
        <v>9</v>
      </c>
      <c r="R2992">
        <v>191.27</v>
      </c>
      <c r="S2992">
        <v>5.25</v>
      </c>
      <c r="T2992">
        <v>33.86</v>
      </c>
      <c r="U2992">
        <v>6.35</v>
      </c>
      <c r="V2992">
        <v>206</v>
      </c>
      <c r="W2992">
        <v>3.95</v>
      </c>
    </row>
    <row r="2993" spans="1:23" x14ac:dyDescent="0.25">
      <c r="A2993" t="s">
        <v>3627</v>
      </c>
      <c r="B2993">
        <v>3140</v>
      </c>
      <c r="C2993" t="s">
        <v>3631</v>
      </c>
      <c r="D2993" s="3">
        <v>41142</v>
      </c>
      <c r="E2993">
        <v>2225950.6441500001</v>
      </c>
      <c r="F2993">
        <v>1374933.12482</v>
      </c>
      <c r="G2993" t="s">
        <v>1281</v>
      </c>
      <c r="H2993" t="s">
        <v>1282</v>
      </c>
      <c r="I2993" t="s">
        <v>380</v>
      </c>
      <c r="J2993" t="s">
        <v>373</v>
      </c>
      <c r="K2993">
        <v>-84.39913</v>
      </c>
      <c r="L2993">
        <v>33.77957</v>
      </c>
      <c r="M2993" t="s">
        <v>374</v>
      </c>
      <c r="N2993">
        <v>9.1</v>
      </c>
      <c r="O2993">
        <v>34</v>
      </c>
      <c r="P2993">
        <v>26</v>
      </c>
      <c r="Q2993">
        <v>26</v>
      </c>
      <c r="R2993">
        <v>2462.35</v>
      </c>
      <c r="S2993">
        <v>49.78</v>
      </c>
      <c r="T2993">
        <v>236.45</v>
      </c>
      <c r="U2993">
        <v>21.76</v>
      </c>
      <c r="V2993">
        <v>1047</v>
      </c>
      <c r="W2993">
        <v>29.24</v>
      </c>
    </row>
    <row r="2994" spans="1:23" x14ac:dyDescent="0.25">
      <c r="A2994" t="s">
        <v>3627</v>
      </c>
      <c r="B2994">
        <v>3141</v>
      </c>
      <c r="C2994" t="s">
        <v>3632</v>
      </c>
      <c r="D2994" s="3">
        <v>41142</v>
      </c>
      <c r="E2994">
        <v>2225950.2288899999</v>
      </c>
      <c r="F2994">
        <v>1374895.5688100001</v>
      </c>
      <c r="G2994" t="s">
        <v>1281</v>
      </c>
      <c r="H2994" t="s">
        <v>1282</v>
      </c>
      <c r="I2994" t="s">
        <v>380</v>
      </c>
      <c r="J2994" t="s">
        <v>373</v>
      </c>
      <c r="K2994">
        <v>-84.39913</v>
      </c>
      <c r="L2994">
        <v>33.779470000000003</v>
      </c>
      <c r="M2994" t="s">
        <v>374</v>
      </c>
      <c r="N2994">
        <v>7.8</v>
      </c>
      <c r="O2994">
        <v>30</v>
      </c>
      <c r="P2994">
        <v>20</v>
      </c>
      <c r="Q2994">
        <v>21</v>
      </c>
      <c r="R2994">
        <v>1025.05</v>
      </c>
      <c r="S2994">
        <v>20.72</v>
      </c>
      <c r="T2994">
        <v>160.01</v>
      </c>
      <c r="U2994">
        <v>17.260000000000002</v>
      </c>
      <c r="V2994">
        <v>892</v>
      </c>
      <c r="W2994">
        <v>12.17</v>
      </c>
    </row>
    <row r="2995" spans="1:23" x14ac:dyDescent="0.25">
      <c r="A2995" t="s">
        <v>3627</v>
      </c>
      <c r="B2995">
        <v>3142</v>
      </c>
      <c r="C2995" t="s">
        <v>3633</v>
      </c>
      <c r="D2995" s="3">
        <v>41142</v>
      </c>
      <c r="E2995">
        <v>2225945.8191200001</v>
      </c>
      <c r="F2995">
        <v>1374859.0307</v>
      </c>
      <c r="G2995" t="s">
        <v>1281</v>
      </c>
      <c r="H2995" t="s">
        <v>1282</v>
      </c>
      <c r="I2995" t="s">
        <v>372</v>
      </c>
      <c r="J2995" t="s">
        <v>373</v>
      </c>
      <c r="K2995">
        <v>-84.399140000000003</v>
      </c>
      <c r="L2995">
        <v>33.77937</v>
      </c>
      <c r="M2995" t="s">
        <v>374</v>
      </c>
      <c r="N2995">
        <v>9.1999999999999993</v>
      </c>
      <c r="O2995">
        <v>35</v>
      </c>
      <c r="P2995">
        <v>24</v>
      </c>
      <c r="Q2995">
        <v>21</v>
      </c>
      <c r="R2995">
        <v>2136.42</v>
      </c>
      <c r="S2995">
        <v>43.19</v>
      </c>
      <c r="T2995">
        <v>243.61</v>
      </c>
      <c r="U2995">
        <v>22.16</v>
      </c>
      <c r="V2995">
        <v>1060</v>
      </c>
      <c r="W2995">
        <v>25.37</v>
      </c>
    </row>
    <row r="2996" spans="1:23" x14ac:dyDescent="0.25">
      <c r="A2996" t="s">
        <v>3627</v>
      </c>
      <c r="B2996">
        <v>3143</v>
      </c>
      <c r="C2996" t="s">
        <v>3634</v>
      </c>
      <c r="D2996" s="3">
        <v>41142</v>
      </c>
      <c r="E2996">
        <v>2225943.9292199998</v>
      </c>
      <c r="F2996">
        <v>1374822.4925899999</v>
      </c>
      <c r="G2996" t="s">
        <v>1281</v>
      </c>
      <c r="H2996" t="s">
        <v>1282</v>
      </c>
      <c r="I2996" t="s">
        <v>380</v>
      </c>
      <c r="J2996" t="s">
        <v>373</v>
      </c>
      <c r="K2996">
        <v>-84.399150000000006</v>
      </c>
      <c r="L2996">
        <v>33.779269999999997</v>
      </c>
      <c r="M2996" t="s">
        <v>374</v>
      </c>
      <c r="N2996">
        <v>9</v>
      </c>
      <c r="O2996">
        <v>36</v>
      </c>
      <c r="P2996">
        <v>19</v>
      </c>
      <c r="Q2996">
        <v>21</v>
      </c>
      <c r="R2996">
        <v>1926.63</v>
      </c>
      <c r="S2996">
        <v>38.93</v>
      </c>
      <c r="T2996">
        <v>231.57</v>
      </c>
      <c r="U2996">
        <v>21.52</v>
      </c>
      <c r="V2996">
        <v>982</v>
      </c>
      <c r="W2996">
        <v>22.88</v>
      </c>
    </row>
    <row r="2997" spans="1:23" x14ac:dyDescent="0.25">
      <c r="A2997" t="s">
        <v>2112</v>
      </c>
      <c r="B2997">
        <v>3144</v>
      </c>
      <c r="C2997" t="s">
        <v>3635</v>
      </c>
      <c r="D2997" s="3">
        <v>41141</v>
      </c>
      <c r="E2997">
        <v>2227007.40185</v>
      </c>
      <c r="F2997">
        <v>1372723.6297800001</v>
      </c>
      <c r="G2997" t="s">
        <v>452</v>
      </c>
      <c r="H2997" t="s">
        <v>453</v>
      </c>
      <c r="I2997" t="s">
        <v>372</v>
      </c>
      <c r="J2997" t="s">
        <v>373</v>
      </c>
      <c r="K2997">
        <v>-84.395629999999997</v>
      </c>
      <c r="L2997">
        <v>33.773510000000002</v>
      </c>
      <c r="M2997" t="s">
        <v>374</v>
      </c>
      <c r="N2997">
        <v>5.4</v>
      </c>
      <c r="O2997">
        <v>18</v>
      </c>
      <c r="P2997">
        <v>14</v>
      </c>
      <c r="Q2997">
        <v>21</v>
      </c>
      <c r="R2997">
        <v>694.81</v>
      </c>
      <c r="S2997">
        <v>8</v>
      </c>
      <c r="T2997">
        <v>69.709999999999994</v>
      </c>
      <c r="U2997">
        <v>9.83</v>
      </c>
      <c r="V2997">
        <v>288</v>
      </c>
      <c r="W2997">
        <v>8.25</v>
      </c>
    </row>
    <row r="2998" spans="1:23" x14ac:dyDescent="0.25">
      <c r="A2998" t="s">
        <v>2112</v>
      </c>
      <c r="B2998">
        <v>3145</v>
      </c>
      <c r="C2998" t="s">
        <v>3636</v>
      </c>
      <c r="D2998" s="3">
        <v>41141</v>
      </c>
      <c r="E2998">
        <v>2227011.5830899999</v>
      </c>
      <c r="F2998">
        <v>1372722.7935299999</v>
      </c>
      <c r="G2998" t="s">
        <v>3637</v>
      </c>
      <c r="H2998" t="s">
        <v>40</v>
      </c>
      <c r="I2998" t="s">
        <v>380</v>
      </c>
      <c r="J2998" t="s">
        <v>381</v>
      </c>
      <c r="K2998">
        <v>-84.395619999999994</v>
      </c>
      <c r="L2998">
        <v>33.773499999999999</v>
      </c>
      <c r="M2998" t="s">
        <v>374</v>
      </c>
      <c r="N2998">
        <v>1.3</v>
      </c>
      <c r="O2998">
        <v>7</v>
      </c>
      <c r="P2998">
        <v>4</v>
      </c>
      <c r="Q2998">
        <v>4</v>
      </c>
      <c r="R2998">
        <v>31.86</v>
      </c>
      <c r="S2998">
        <v>0.49</v>
      </c>
      <c r="T2998">
        <v>8.27</v>
      </c>
      <c r="U2998">
        <v>2.95</v>
      </c>
      <c r="V2998">
        <v>67</v>
      </c>
      <c r="W2998">
        <v>0.66</v>
      </c>
    </row>
    <row r="2999" spans="1:23" x14ac:dyDescent="0.25">
      <c r="A2999" t="s">
        <v>3638</v>
      </c>
      <c r="B2999">
        <v>3146</v>
      </c>
      <c r="C2999" t="s">
        <v>3639</v>
      </c>
      <c r="D2999" s="3">
        <v>41145</v>
      </c>
      <c r="E2999">
        <v>2226318.1768700001</v>
      </c>
      <c r="F2999">
        <v>1373848.67912</v>
      </c>
      <c r="G2999" t="s">
        <v>518</v>
      </c>
      <c r="H2999" t="s">
        <v>519</v>
      </c>
      <c r="I2999" t="s">
        <v>380</v>
      </c>
      <c r="J2999" t="s">
        <v>399</v>
      </c>
      <c r="K2999">
        <v>-84.397909999999996</v>
      </c>
      <c r="L2999">
        <v>33.776589999999999</v>
      </c>
      <c r="M2999" t="s">
        <v>374</v>
      </c>
      <c r="N2999">
        <v>26.8</v>
      </c>
      <c r="O2999">
        <v>60</v>
      </c>
      <c r="P2999">
        <v>52</v>
      </c>
      <c r="Q2999">
        <v>59</v>
      </c>
      <c r="R2999">
        <v>7998.02</v>
      </c>
      <c r="S2999">
        <v>145.31</v>
      </c>
      <c r="T2999">
        <v>2203.6999999999998</v>
      </c>
      <c r="U2999">
        <v>61.27</v>
      </c>
      <c r="V2999">
        <v>6822</v>
      </c>
      <c r="W2999">
        <v>94.97</v>
      </c>
    </row>
    <row r="3000" spans="1:23" x14ac:dyDescent="0.25">
      <c r="A3000" t="s">
        <v>3640</v>
      </c>
      <c r="B3000">
        <v>3147</v>
      </c>
      <c r="C3000" t="s">
        <v>3641</v>
      </c>
      <c r="D3000" s="3">
        <v>41145</v>
      </c>
      <c r="E3000">
        <v>2228273.5980400001</v>
      </c>
      <c r="F3000">
        <v>1374451.13595</v>
      </c>
      <c r="G3000" t="s">
        <v>3642</v>
      </c>
      <c r="H3000" t="s">
        <v>3643</v>
      </c>
      <c r="I3000" t="s">
        <v>380</v>
      </c>
      <c r="J3000" t="s">
        <v>373</v>
      </c>
      <c r="K3000">
        <v>-84.391480000000001</v>
      </c>
      <c r="L3000">
        <v>33.778260000000003</v>
      </c>
      <c r="M3000" t="s">
        <v>374</v>
      </c>
      <c r="N3000">
        <v>6.5</v>
      </c>
      <c r="O3000">
        <v>37</v>
      </c>
      <c r="P3000">
        <v>18</v>
      </c>
      <c r="Q3000">
        <v>20</v>
      </c>
      <c r="R3000">
        <v>695.67</v>
      </c>
      <c r="S3000">
        <v>13.73</v>
      </c>
      <c r="T3000">
        <v>60.96</v>
      </c>
      <c r="U3000">
        <v>6.13</v>
      </c>
      <c r="V3000">
        <v>720</v>
      </c>
      <c r="W3000">
        <v>14.36</v>
      </c>
    </row>
    <row r="3001" spans="1:23" x14ac:dyDescent="0.25">
      <c r="A3001" t="s">
        <v>2926</v>
      </c>
      <c r="B3001">
        <v>3148</v>
      </c>
      <c r="C3001" t="s">
        <v>3644</v>
      </c>
      <c r="D3001" s="3">
        <v>41141</v>
      </c>
      <c r="E3001">
        <v>2226750.7268500002</v>
      </c>
      <c r="F3001">
        <v>1374813.3829099999</v>
      </c>
      <c r="G3001" t="s">
        <v>1255</v>
      </c>
      <c r="H3001" t="s">
        <v>1256</v>
      </c>
      <c r="I3001" t="s">
        <v>372</v>
      </c>
      <c r="J3001" t="s">
        <v>373</v>
      </c>
      <c r="K3001">
        <v>-84.39649</v>
      </c>
      <c r="L3001">
        <v>33.779249999999998</v>
      </c>
      <c r="M3001" t="s">
        <v>374</v>
      </c>
      <c r="N3001">
        <v>9.1999999999999993</v>
      </c>
      <c r="O3001">
        <v>32</v>
      </c>
      <c r="P3001">
        <v>25</v>
      </c>
      <c r="Q3001">
        <v>25</v>
      </c>
      <c r="R3001">
        <v>2289.38</v>
      </c>
      <c r="S3001">
        <v>46.28</v>
      </c>
      <c r="T3001">
        <v>241.34</v>
      </c>
      <c r="U3001">
        <v>22</v>
      </c>
      <c r="V3001">
        <v>1057</v>
      </c>
      <c r="W3001">
        <v>27.19</v>
      </c>
    </row>
    <row r="3002" spans="1:23" x14ac:dyDescent="0.25">
      <c r="A3002" t="s">
        <v>2926</v>
      </c>
      <c r="B3002">
        <v>3149</v>
      </c>
      <c r="C3002" t="s">
        <v>3645</v>
      </c>
      <c r="D3002" s="3">
        <v>41141</v>
      </c>
      <c r="E3002">
        <v>2226739.3387600002</v>
      </c>
      <c r="F3002">
        <v>1374813.8384400001</v>
      </c>
      <c r="G3002" t="s">
        <v>1517</v>
      </c>
      <c r="H3002" t="s">
        <v>1518</v>
      </c>
      <c r="I3002" t="s">
        <v>372</v>
      </c>
      <c r="J3002" t="s">
        <v>381</v>
      </c>
      <c r="K3002">
        <v>-84.396529999999998</v>
      </c>
      <c r="L3002">
        <v>33.779249999999998</v>
      </c>
      <c r="M3002" t="s">
        <v>374</v>
      </c>
      <c r="N3002">
        <v>4.5</v>
      </c>
      <c r="O3002">
        <v>22</v>
      </c>
      <c r="P3002">
        <v>19</v>
      </c>
      <c r="Q3002">
        <v>15</v>
      </c>
      <c r="R3002">
        <v>1019.77</v>
      </c>
      <c r="S3002">
        <v>12.3</v>
      </c>
      <c r="T3002">
        <v>33.4</v>
      </c>
      <c r="U3002">
        <v>6.17</v>
      </c>
      <c r="V3002">
        <v>323</v>
      </c>
      <c r="W3002">
        <v>12.11</v>
      </c>
    </row>
    <row r="3003" spans="1:23" x14ac:dyDescent="0.25">
      <c r="A3003" t="s">
        <v>2926</v>
      </c>
      <c r="B3003">
        <v>3150</v>
      </c>
      <c r="C3003" t="s">
        <v>3646</v>
      </c>
      <c r="D3003" s="3">
        <v>41141</v>
      </c>
      <c r="E3003">
        <v>2226729.0894800001</v>
      </c>
      <c r="F3003">
        <v>1374808.5999199999</v>
      </c>
      <c r="G3003" t="s">
        <v>1517</v>
      </c>
      <c r="H3003" t="s">
        <v>1518</v>
      </c>
      <c r="I3003" t="s">
        <v>372</v>
      </c>
      <c r="J3003" t="s">
        <v>381</v>
      </c>
      <c r="K3003">
        <v>-84.396559999999994</v>
      </c>
      <c r="L3003">
        <v>33.779229999999998</v>
      </c>
      <c r="M3003" t="s">
        <v>374</v>
      </c>
      <c r="N3003">
        <v>4.5</v>
      </c>
      <c r="O3003">
        <v>19</v>
      </c>
      <c r="P3003">
        <v>18</v>
      </c>
      <c r="Q3003">
        <v>15</v>
      </c>
      <c r="R3003">
        <v>938.4</v>
      </c>
      <c r="S3003">
        <v>11.33</v>
      </c>
      <c r="T3003">
        <v>33.4</v>
      </c>
      <c r="U3003">
        <v>6.17</v>
      </c>
      <c r="V3003">
        <v>323</v>
      </c>
      <c r="W3003">
        <v>11.14</v>
      </c>
    </row>
    <row r="3004" spans="1:23" x14ac:dyDescent="0.25">
      <c r="A3004" t="s">
        <v>2926</v>
      </c>
      <c r="B3004">
        <v>3151</v>
      </c>
      <c r="C3004" t="s">
        <v>3647</v>
      </c>
      <c r="D3004" s="3">
        <v>41141</v>
      </c>
      <c r="E3004">
        <v>2226721.5733400001</v>
      </c>
      <c r="F3004">
        <v>1374812.2441100001</v>
      </c>
      <c r="G3004" t="s">
        <v>1517</v>
      </c>
      <c r="H3004" t="s">
        <v>1518</v>
      </c>
      <c r="I3004" t="s">
        <v>372</v>
      </c>
      <c r="J3004" t="s">
        <v>381</v>
      </c>
      <c r="K3004">
        <v>-84.396590000000003</v>
      </c>
      <c r="L3004">
        <v>33.779240000000001</v>
      </c>
      <c r="M3004" t="s">
        <v>374</v>
      </c>
      <c r="N3004">
        <v>5</v>
      </c>
      <c r="O3004">
        <v>23</v>
      </c>
      <c r="P3004">
        <v>20</v>
      </c>
      <c r="Q3004">
        <v>20</v>
      </c>
      <c r="R3004">
        <v>2116.1799999999998</v>
      </c>
      <c r="S3004">
        <v>25.55</v>
      </c>
      <c r="T3004">
        <v>42.99</v>
      </c>
      <c r="U3004">
        <v>7.12</v>
      </c>
      <c r="V3004">
        <v>398</v>
      </c>
      <c r="W3004">
        <v>25.13</v>
      </c>
    </row>
    <row r="3005" spans="1:23" x14ac:dyDescent="0.25">
      <c r="A3005" t="s">
        <v>2926</v>
      </c>
      <c r="B3005">
        <v>3152</v>
      </c>
      <c r="C3005" t="s">
        <v>3648</v>
      </c>
      <c r="D3005" s="3">
        <v>41141</v>
      </c>
      <c r="E3005">
        <v>2226716.33482</v>
      </c>
      <c r="F3005">
        <v>1374824.7709999999</v>
      </c>
      <c r="G3005" t="s">
        <v>1517</v>
      </c>
      <c r="H3005" t="s">
        <v>1518</v>
      </c>
      <c r="I3005" t="s">
        <v>372</v>
      </c>
      <c r="J3005" t="s">
        <v>381</v>
      </c>
      <c r="K3005">
        <v>-84.396609999999995</v>
      </c>
      <c r="L3005">
        <v>33.77928</v>
      </c>
      <c r="M3005" t="s">
        <v>374</v>
      </c>
      <c r="N3005">
        <v>4.0999999999999996</v>
      </c>
      <c r="O3005">
        <v>25</v>
      </c>
      <c r="P3005">
        <v>18</v>
      </c>
      <c r="Q3005">
        <v>18</v>
      </c>
      <c r="R3005">
        <v>1900.8</v>
      </c>
      <c r="S3005">
        <v>22.95</v>
      </c>
      <c r="T3005">
        <v>26.72</v>
      </c>
      <c r="U3005">
        <v>5.45</v>
      </c>
      <c r="V3005">
        <v>268</v>
      </c>
      <c r="W3005">
        <v>22.57</v>
      </c>
    </row>
    <row r="3006" spans="1:23" x14ac:dyDescent="0.25">
      <c r="A3006" t="s">
        <v>2926</v>
      </c>
      <c r="B3006">
        <v>3154</v>
      </c>
      <c r="C3006" t="s">
        <v>3649</v>
      </c>
      <c r="D3006" s="3">
        <v>41141</v>
      </c>
      <c r="E3006">
        <v>2226757.5597000001</v>
      </c>
      <c r="F3006">
        <v>1374836.3868499999</v>
      </c>
      <c r="G3006" t="s">
        <v>1517</v>
      </c>
      <c r="H3006" t="s">
        <v>1518</v>
      </c>
      <c r="I3006" t="s">
        <v>372</v>
      </c>
      <c r="J3006" t="s">
        <v>373</v>
      </c>
      <c r="K3006">
        <v>-84.396469999999994</v>
      </c>
      <c r="L3006">
        <v>33.779310000000002</v>
      </c>
      <c r="M3006" t="s">
        <v>374</v>
      </c>
      <c r="N3006">
        <v>4.9000000000000004</v>
      </c>
      <c r="O3006">
        <v>22</v>
      </c>
      <c r="P3006">
        <v>19</v>
      </c>
      <c r="Q3006">
        <v>20</v>
      </c>
      <c r="R3006">
        <v>1920.71</v>
      </c>
      <c r="S3006">
        <v>23.19</v>
      </c>
      <c r="T3006">
        <v>40.96</v>
      </c>
      <c r="U3006">
        <v>6.92</v>
      </c>
      <c r="V3006">
        <v>383</v>
      </c>
      <c r="W3006">
        <v>22.81</v>
      </c>
    </row>
    <row r="3007" spans="1:23" x14ac:dyDescent="0.25">
      <c r="A3007" t="s">
        <v>2926</v>
      </c>
      <c r="B3007">
        <v>3155</v>
      </c>
      <c r="C3007" t="s">
        <v>3650</v>
      </c>
      <c r="D3007" s="3">
        <v>41141</v>
      </c>
      <c r="E3007">
        <v>2226759.38179</v>
      </c>
      <c r="F3007">
        <v>1374850.73584</v>
      </c>
      <c r="G3007" t="s">
        <v>1517</v>
      </c>
      <c r="H3007" t="s">
        <v>1518</v>
      </c>
      <c r="I3007" t="s">
        <v>372</v>
      </c>
      <c r="J3007" t="s">
        <v>381</v>
      </c>
      <c r="K3007">
        <v>-84.396460000000005</v>
      </c>
      <c r="L3007">
        <v>33.779350000000001</v>
      </c>
      <c r="M3007" t="s">
        <v>374</v>
      </c>
      <c r="N3007">
        <v>4.8</v>
      </c>
      <c r="O3007">
        <v>28</v>
      </c>
      <c r="P3007">
        <v>19</v>
      </c>
      <c r="Q3007">
        <v>22</v>
      </c>
      <c r="R3007">
        <v>2228.7800000000002</v>
      </c>
      <c r="S3007">
        <v>26.92</v>
      </c>
      <c r="T3007">
        <v>39</v>
      </c>
      <c r="U3007">
        <v>6.72</v>
      </c>
      <c r="V3007">
        <v>367</v>
      </c>
      <c r="W3007">
        <v>26.47</v>
      </c>
    </row>
    <row r="3008" spans="1:23" x14ac:dyDescent="0.25">
      <c r="A3008" t="s">
        <v>2926</v>
      </c>
      <c r="B3008">
        <v>3156</v>
      </c>
      <c r="C3008" t="s">
        <v>3651</v>
      </c>
      <c r="D3008" s="3">
        <v>41141</v>
      </c>
      <c r="E3008">
        <v>2226750.7268500002</v>
      </c>
      <c r="F3008">
        <v>1374853.6967499999</v>
      </c>
      <c r="G3008" t="s">
        <v>1517</v>
      </c>
      <c r="H3008" t="s">
        <v>1518</v>
      </c>
      <c r="I3008" t="s">
        <v>380</v>
      </c>
      <c r="J3008" t="s">
        <v>381</v>
      </c>
      <c r="K3008">
        <v>-84.39649</v>
      </c>
      <c r="L3008">
        <v>33.779359999999997</v>
      </c>
      <c r="M3008" t="s">
        <v>374</v>
      </c>
      <c r="N3008">
        <v>4.9000000000000004</v>
      </c>
      <c r="O3008">
        <v>24</v>
      </c>
      <c r="P3008">
        <v>17</v>
      </c>
      <c r="Q3008">
        <v>18</v>
      </c>
      <c r="R3008">
        <v>1274.3399999999999</v>
      </c>
      <c r="S3008">
        <v>15.39</v>
      </c>
      <c r="T3008">
        <v>40.96</v>
      </c>
      <c r="U3008">
        <v>6.92</v>
      </c>
      <c r="V3008">
        <v>383</v>
      </c>
      <c r="W3008">
        <v>15.13</v>
      </c>
    </row>
    <row r="3009" spans="1:23" x14ac:dyDescent="0.25">
      <c r="A3009" t="s">
        <v>2926</v>
      </c>
      <c r="B3009">
        <v>3157</v>
      </c>
      <c r="C3009" t="s">
        <v>3652</v>
      </c>
      <c r="D3009" s="3">
        <v>41141</v>
      </c>
      <c r="E3009">
        <v>2226743.4384699999</v>
      </c>
      <c r="F3009">
        <v>1374844.3585099999</v>
      </c>
      <c r="G3009" t="s">
        <v>1517</v>
      </c>
      <c r="H3009" t="s">
        <v>1518</v>
      </c>
      <c r="I3009" t="s">
        <v>372</v>
      </c>
      <c r="J3009" t="s">
        <v>381</v>
      </c>
      <c r="K3009">
        <v>-84.396519999999995</v>
      </c>
      <c r="L3009">
        <v>33.779330000000002</v>
      </c>
      <c r="M3009" t="s">
        <v>374</v>
      </c>
      <c r="N3009">
        <v>4.8</v>
      </c>
      <c r="O3009">
        <v>24</v>
      </c>
      <c r="P3009">
        <v>20</v>
      </c>
      <c r="Q3009">
        <v>17</v>
      </c>
      <c r="R3009">
        <v>1720.18</v>
      </c>
      <c r="S3009">
        <v>20.77</v>
      </c>
      <c r="T3009">
        <v>39</v>
      </c>
      <c r="U3009">
        <v>6.72</v>
      </c>
      <c r="V3009">
        <v>349</v>
      </c>
      <c r="W3009">
        <v>20.43</v>
      </c>
    </row>
    <row r="3010" spans="1:23" x14ac:dyDescent="0.25">
      <c r="A3010" t="s">
        <v>2926</v>
      </c>
      <c r="B3010">
        <v>3158</v>
      </c>
      <c r="C3010" t="s">
        <v>3653</v>
      </c>
      <c r="D3010" s="3">
        <v>41141</v>
      </c>
      <c r="E3010">
        <v>2226708.1354</v>
      </c>
      <c r="F3010">
        <v>1374844.8140400001</v>
      </c>
      <c r="G3010" t="s">
        <v>1517</v>
      </c>
      <c r="H3010" t="s">
        <v>1518</v>
      </c>
      <c r="I3010" t="s">
        <v>372</v>
      </c>
      <c r="J3010" t="s">
        <v>381</v>
      </c>
      <c r="K3010">
        <v>-84.396630000000002</v>
      </c>
      <c r="L3010">
        <v>33.779330000000002</v>
      </c>
      <c r="M3010" t="s">
        <v>374</v>
      </c>
      <c r="N3010">
        <v>5.4</v>
      </c>
      <c r="O3010">
        <v>35</v>
      </c>
      <c r="P3010">
        <v>26</v>
      </c>
      <c r="Q3010">
        <v>25</v>
      </c>
      <c r="R3010">
        <v>4691.5600000000004</v>
      </c>
      <c r="S3010">
        <v>56.64</v>
      </c>
      <c r="T3010">
        <v>51.7</v>
      </c>
      <c r="U3010">
        <v>7.89</v>
      </c>
      <c r="V3010">
        <v>465</v>
      </c>
      <c r="W3010">
        <v>55.71</v>
      </c>
    </row>
    <row r="3011" spans="1:23" x14ac:dyDescent="0.25">
      <c r="A3011" t="s">
        <v>2926</v>
      </c>
      <c r="B3011">
        <v>3159</v>
      </c>
      <c r="C3011" t="s">
        <v>3654</v>
      </c>
      <c r="D3011" s="3">
        <v>41141</v>
      </c>
      <c r="E3011">
        <v>2226714.9682499999</v>
      </c>
      <c r="F3011">
        <v>1374861.8961700001</v>
      </c>
      <c r="G3011" t="s">
        <v>1517</v>
      </c>
      <c r="H3011" t="s">
        <v>1518</v>
      </c>
      <c r="I3011" t="s">
        <v>372</v>
      </c>
      <c r="J3011" t="s">
        <v>381</v>
      </c>
      <c r="K3011">
        <v>-84.396609999999995</v>
      </c>
      <c r="L3011">
        <v>33.779380000000003</v>
      </c>
      <c r="M3011" t="s">
        <v>374</v>
      </c>
      <c r="N3011">
        <v>6.3</v>
      </c>
      <c r="O3011">
        <v>25</v>
      </c>
      <c r="P3011">
        <v>21</v>
      </c>
      <c r="Q3011">
        <v>20</v>
      </c>
      <c r="R3011">
        <v>2431.7800000000002</v>
      </c>
      <c r="S3011">
        <v>29.37</v>
      </c>
      <c r="T3011">
        <v>74.8</v>
      </c>
      <c r="U3011">
        <v>9.7200000000000006</v>
      </c>
      <c r="V3011">
        <v>746</v>
      </c>
      <c r="W3011">
        <v>28.88</v>
      </c>
    </row>
    <row r="3012" spans="1:23" x14ac:dyDescent="0.25">
      <c r="A3012" t="s">
        <v>2926</v>
      </c>
      <c r="B3012">
        <v>3160</v>
      </c>
      <c r="C3012" t="s">
        <v>3655</v>
      </c>
      <c r="D3012" s="3">
        <v>41141</v>
      </c>
      <c r="E3012">
        <v>2226729.5449999999</v>
      </c>
      <c r="F3012">
        <v>1374864.62931</v>
      </c>
      <c r="G3012" t="s">
        <v>1517</v>
      </c>
      <c r="H3012" t="s">
        <v>1518</v>
      </c>
      <c r="I3012" t="s">
        <v>372</v>
      </c>
      <c r="J3012" t="s">
        <v>381</v>
      </c>
      <c r="K3012">
        <v>-84.396559999999994</v>
      </c>
      <c r="L3012">
        <v>33.779389999999999</v>
      </c>
      <c r="M3012" t="s">
        <v>374</v>
      </c>
      <c r="N3012">
        <v>6.2</v>
      </c>
      <c r="O3012">
        <v>31</v>
      </c>
      <c r="P3012">
        <v>22</v>
      </c>
      <c r="Q3012">
        <v>18</v>
      </c>
      <c r="R3012">
        <v>2770.52</v>
      </c>
      <c r="S3012">
        <v>33.44</v>
      </c>
      <c r="T3012">
        <v>71.98</v>
      </c>
      <c r="U3012">
        <v>9.52</v>
      </c>
      <c r="V3012">
        <v>700</v>
      </c>
      <c r="W3012">
        <v>32.9</v>
      </c>
    </row>
    <row r="3013" spans="1:23" x14ac:dyDescent="0.25">
      <c r="A3013" t="s">
        <v>2926</v>
      </c>
      <c r="B3013">
        <v>3161</v>
      </c>
      <c r="C3013" t="s">
        <v>3656</v>
      </c>
      <c r="D3013" s="3">
        <v>41141</v>
      </c>
      <c r="E3013">
        <v>2226735.23905</v>
      </c>
      <c r="F3013">
        <v>1374863.4905000001</v>
      </c>
      <c r="G3013" t="s">
        <v>500</v>
      </c>
      <c r="H3013" t="s">
        <v>501</v>
      </c>
      <c r="I3013" t="s">
        <v>372</v>
      </c>
      <c r="J3013" t="s">
        <v>381</v>
      </c>
      <c r="K3013">
        <v>-84.396540000000002</v>
      </c>
      <c r="L3013">
        <v>33.779389999999999</v>
      </c>
      <c r="M3013" t="s">
        <v>374</v>
      </c>
      <c r="N3013">
        <v>6.4</v>
      </c>
      <c r="O3013">
        <v>21</v>
      </c>
      <c r="P3013">
        <v>17</v>
      </c>
      <c r="Q3013">
        <v>13</v>
      </c>
      <c r="R3013">
        <v>680.28</v>
      </c>
      <c r="S3013">
        <v>18.809999999999999</v>
      </c>
      <c r="T3013">
        <v>98.37</v>
      </c>
      <c r="U3013">
        <v>11.64</v>
      </c>
      <c r="V3013">
        <v>762</v>
      </c>
      <c r="W3013">
        <v>14.04</v>
      </c>
    </row>
    <row r="3014" spans="1:23" x14ac:dyDescent="0.25">
      <c r="A3014" t="s">
        <v>2926</v>
      </c>
      <c r="B3014">
        <v>3162</v>
      </c>
      <c r="C3014" t="s">
        <v>3657</v>
      </c>
      <c r="D3014" s="3">
        <v>41141</v>
      </c>
      <c r="E3014">
        <v>2226741.1608500001</v>
      </c>
      <c r="F3014">
        <v>1374862.12393</v>
      </c>
      <c r="G3014" t="s">
        <v>1517</v>
      </c>
      <c r="H3014" t="s">
        <v>1518</v>
      </c>
      <c r="I3014" t="s">
        <v>372</v>
      </c>
      <c r="J3014" t="s">
        <v>373</v>
      </c>
      <c r="K3014">
        <v>-84.396519999999995</v>
      </c>
      <c r="L3014">
        <v>33.779380000000003</v>
      </c>
      <c r="M3014" t="s">
        <v>374</v>
      </c>
      <c r="N3014">
        <v>5.7</v>
      </c>
      <c r="O3014">
        <v>31</v>
      </c>
      <c r="P3014">
        <v>21</v>
      </c>
      <c r="Q3014">
        <v>22</v>
      </c>
      <c r="R3014">
        <v>3070.84</v>
      </c>
      <c r="S3014">
        <v>37.08</v>
      </c>
      <c r="T3014">
        <v>58.86</v>
      </c>
      <c r="U3014">
        <v>8.49</v>
      </c>
      <c r="V3014">
        <v>492</v>
      </c>
      <c r="W3014">
        <v>36.46</v>
      </c>
    </row>
    <row r="3015" spans="1:23" x14ac:dyDescent="0.25">
      <c r="A3015" t="s">
        <v>2926</v>
      </c>
      <c r="B3015">
        <v>3163</v>
      </c>
      <c r="C3015" t="s">
        <v>3658</v>
      </c>
      <c r="D3015" s="3">
        <v>41141</v>
      </c>
      <c r="E3015">
        <v>2226709.1603199998</v>
      </c>
      <c r="F3015">
        <v>1374873.3981399999</v>
      </c>
      <c r="G3015" t="s">
        <v>1517</v>
      </c>
      <c r="H3015" t="s">
        <v>1518</v>
      </c>
      <c r="I3015" t="s">
        <v>372</v>
      </c>
      <c r="J3015" t="s">
        <v>381</v>
      </c>
      <c r="K3015">
        <v>-84.396630000000002</v>
      </c>
      <c r="L3015">
        <v>33.779409999999999</v>
      </c>
      <c r="M3015" t="s">
        <v>374</v>
      </c>
      <c r="N3015">
        <v>3.5</v>
      </c>
      <c r="O3015">
        <v>22</v>
      </c>
      <c r="P3015">
        <v>16</v>
      </c>
      <c r="Q3015">
        <v>15</v>
      </c>
      <c r="R3015">
        <v>1301.3599999999999</v>
      </c>
      <c r="S3015">
        <v>15.72</v>
      </c>
      <c r="T3015">
        <v>18.3</v>
      </c>
      <c r="U3015">
        <v>4.41</v>
      </c>
      <c r="V3015">
        <v>195</v>
      </c>
      <c r="W3015">
        <v>15.45</v>
      </c>
    </row>
    <row r="3016" spans="1:23" x14ac:dyDescent="0.25">
      <c r="A3016" t="s">
        <v>2926</v>
      </c>
      <c r="B3016">
        <v>3164</v>
      </c>
      <c r="C3016" t="s">
        <v>3659</v>
      </c>
      <c r="D3016" s="3">
        <v>41141</v>
      </c>
      <c r="E3016">
        <v>2226730.1144099999</v>
      </c>
      <c r="F3016">
        <v>1374884.55846</v>
      </c>
      <c r="G3016" t="s">
        <v>1517</v>
      </c>
      <c r="H3016" t="s">
        <v>1518</v>
      </c>
      <c r="I3016" t="s">
        <v>372</v>
      </c>
      <c r="J3016" t="s">
        <v>381</v>
      </c>
      <c r="K3016">
        <v>-84.396559999999994</v>
      </c>
      <c r="L3016">
        <v>33.779440000000001</v>
      </c>
      <c r="M3016" t="s">
        <v>374</v>
      </c>
      <c r="N3016">
        <v>4.4000000000000004</v>
      </c>
      <c r="O3016">
        <v>22</v>
      </c>
      <c r="P3016">
        <v>18</v>
      </c>
      <c r="Q3016">
        <v>19</v>
      </c>
      <c r="R3016">
        <v>1911.78</v>
      </c>
      <c r="S3016">
        <v>23.08</v>
      </c>
      <c r="T3016">
        <v>31.66</v>
      </c>
      <c r="U3016">
        <v>6</v>
      </c>
      <c r="V3016">
        <v>308</v>
      </c>
      <c r="W3016">
        <v>22.7</v>
      </c>
    </row>
    <row r="3017" spans="1:23" x14ac:dyDescent="0.25">
      <c r="A3017" t="s">
        <v>2926</v>
      </c>
      <c r="B3017">
        <v>3165</v>
      </c>
      <c r="C3017" t="s">
        <v>3660</v>
      </c>
      <c r="D3017" s="3">
        <v>41141</v>
      </c>
      <c r="E3017">
        <v>2226736.2639700002</v>
      </c>
      <c r="F3017">
        <v>1374880.45875</v>
      </c>
      <c r="G3017" t="s">
        <v>463</v>
      </c>
      <c r="H3017" t="s">
        <v>464</v>
      </c>
      <c r="I3017" t="s">
        <v>372</v>
      </c>
      <c r="J3017" t="s">
        <v>381</v>
      </c>
      <c r="K3017">
        <v>-84.396540000000002</v>
      </c>
      <c r="L3017">
        <v>33.779429999999998</v>
      </c>
      <c r="M3017" t="s">
        <v>374</v>
      </c>
      <c r="N3017">
        <v>2.5</v>
      </c>
      <c r="O3017">
        <v>11</v>
      </c>
      <c r="P3017">
        <v>17</v>
      </c>
      <c r="Q3017">
        <v>19</v>
      </c>
      <c r="R3017">
        <v>480.18</v>
      </c>
      <c r="S3017">
        <v>7.36</v>
      </c>
      <c r="T3017">
        <v>31.28</v>
      </c>
      <c r="U3017">
        <v>6.31</v>
      </c>
      <c r="V3017">
        <v>203</v>
      </c>
      <c r="W3017">
        <v>5.7</v>
      </c>
    </row>
    <row r="3018" spans="1:23" x14ac:dyDescent="0.25">
      <c r="A3018" t="s">
        <v>1479</v>
      </c>
      <c r="B3018">
        <v>3166</v>
      </c>
      <c r="C3018" t="s">
        <v>3661</v>
      </c>
      <c r="D3018" s="3">
        <v>41141</v>
      </c>
      <c r="E3018">
        <v>2227055.6471500001</v>
      </c>
      <c r="F3018">
        <v>1374229.85185</v>
      </c>
      <c r="G3018" t="s">
        <v>416</v>
      </c>
      <c r="H3018" t="s">
        <v>417</v>
      </c>
      <c r="I3018" t="s">
        <v>372</v>
      </c>
      <c r="J3018" t="s">
        <v>381</v>
      </c>
      <c r="K3018">
        <v>-84.395480000000006</v>
      </c>
      <c r="L3018">
        <v>33.777650000000001</v>
      </c>
      <c r="M3018" t="s">
        <v>374</v>
      </c>
      <c r="N3018">
        <v>8.4</v>
      </c>
      <c r="O3018">
        <v>32</v>
      </c>
      <c r="P3018">
        <v>32</v>
      </c>
      <c r="Q3018">
        <v>30</v>
      </c>
      <c r="R3018">
        <v>4548.29</v>
      </c>
      <c r="S3018">
        <v>105.87</v>
      </c>
      <c r="T3018">
        <v>151.06</v>
      </c>
      <c r="U3018">
        <v>14.64</v>
      </c>
      <c r="V3018">
        <v>900</v>
      </c>
      <c r="W3018">
        <v>54.01</v>
      </c>
    </row>
    <row r="3019" spans="1:23" x14ac:dyDescent="0.25">
      <c r="A3019" t="s">
        <v>3662</v>
      </c>
      <c r="B3019">
        <v>3167</v>
      </c>
      <c r="C3019" t="s">
        <v>3663</v>
      </c>
      <c r="D3019" s="3">
        <v>41141</v>
      </c>
      <c r="E3019">
        <v>2227098.6080299998</v>
      </c>
      <c r="F3019">
        <v>1374462.45793</v>
      </c>
      <c r="G3019" t="s">
        <v>390</v>
      </c>
      <c r="H3019" t="s">
        <v>391</v>
      </c>
      <c r="I3019" t="s">
        <v>372</v>
      </c>
      <c r="J3019" t="s">
        <v>381</v>
      </c>
      <c r="K3019">
        <v>-84.395340000000004</v>
      </c>
      <c r="L3019">
        <v>33.778289999999998</v>
      </c>
      <c r="M3019" t="s">
        <v>374</v>
      </c>
      <c r="N3019">
        <v>2.1</v>
      </c>
      <c r="O3019">
        <v>12</v>
      </c>
      <c r="P3019">
        <v>7</v>
      </c>
      <c r="Q3019">
        <v>7</v>
      </c>
      <c r="R3019">
        <v>117</v>
      </c>
      <c r="S3019">
        <v>1.61</v>
      </c>
      <c r="T3019">
        <v>7.36</v>
      </c>
      <c r="U3019">
        <v>3.04</v>
      </c>
      <c r="V3019">
        <v>87</v>
      </c>
      <c r="W3019">
        <v>1.39</v>
      </c>
    </row>
    <row r="3020" spans="1:23" x14ac:dyDescent="0.25">
      <c r="A3020" t="s">
        <v>3662</v>
      </c>
      <c r="B3020">
        <v>3168</v>
      </c>
      <c r="C3020" t="s">
        <v>3664</v>
      </c>
      <c r="D3020" s="3">
        <v>41141</v>
      </c>
      <c r="E3020">
        <v>2227095.4344100002</v>
      </c>
      <c r="F3020">
        <v>1374438.0555400001</v>
      </c>
      <c r="G3020" t="s">
        <v>432</v>
      </c>
      <c r="H3020" t="s">
        <v>433</v>
      </c>
      <c r="I3020" t="s">
        <v>380</v>
      </c>
      <c r="J3020" t="s">
        <v>381</v>
      </c>
      <c r="K3020">
        <v>-84.395349999999993</v>
      </c>
      <c r="L3020">
        <v>33.778219999999997</v>
      </c>
      <c r="M3020" t="s">
        <v>374</v>
      </c>
      <c r="N3020">
        <v>3.3</v>
      </c>
      <c r="O3020">
        <v>11</v>
      </c>
      <c r="P3020">
        <v>16</v>
      </c>
      <c r="Q3020">
        <v>14</v>
      </c>
      <c r="R3020">
        <v>317.54000000000002</v>
      </c>
      <c r="S3020">
        <v>4.17</v>
      </c>
      <c r="T3020">
        <v>17.97</v>
      </c>
      <c r="U3020">
        <v>4.6100000000000003</v>
      </c>
      <c r="V3020">
        <v>121</v>
      </c>
      <c r="W3020">
        <v>3.77</v>
      </c>
    </row>
    <row r="3021" spans="1:23" x14ac:dyDescent="0.25">
      <c r="A3021" t="s">
        <v>3662</v>
      </c>
      <c r="B3021">
        <v>3169</v>
      </c>
      <c r="C3021" t="s">
        <v>3665</v>
      </c>
      <c r="D3021" s="3">
        <v>41141</v>
      </c>
      <c r="E3021">
        <v>2227098.2315000002</v>
      </c>
      <c r="F3021">
        <v>1374428.1938700001</v>
      </c>
      <c r="G3021" t="s">
        <v>432</v>
      </c>
      <c r="H3021" t="s">
        <v>433</v>
      </c>
      <c r="I3021" t="s">
        <v>372</v>
      </c>
      <c r="J3021" t="s">
        <v>381</v>
      </c>
      <c r="K3021">
        <v>-84.395349999999993</v>
      </c>
      <c r="L3021">
        <v>33.778190000000002</v>
      </c>
      <c r="M3021" t="s">
        <v>374</v>
      </c>
      <c r="N3021">
        <v>3.5</v>
      </c>
      <c r="O3021">
        <v>11</v>
      </c>
      <c r="P3021">
        <v>16</v>
      </c>
      <c r="Q3021">
        <v>12</v>
      </c>
      <c r="R3021">
        <v>345.63</v>
      </c>
      <c r="S3021">
        <v>4.54</v>
      </c>
      <c r="T3021">
        <v>20.66</v>
      </c>
      <c r="U3021">
        <v>4.9800000000000004</v>
      </c>
      <c r="V3021">
        <v>144</v>
      </c>
      <c r="W3021">
        <v>4.0999999999999996</v>
      </c>
    </row>
    <row r="3022" spans="1:23" x14ac:dyDescent="0.25">
      <c r="A3022" t="s">
        <v>3662</v>
      </c>
      <c r="B3022">
        <v>3170</v>
      </c>
      <c r="C3022" t="s">
        <v>3666</v>
      </c>
      <c r="D3022" s="3">
        <v>41141</v>
      </c>
      <c r="E3022">
        <v>2227097.8549700002</v>
      </c>
      <c r="F3022">
        <v>1374411.6266399999</v>
      </c>
      <c r="G3022" t="s">
        <v>432</v>
      </c>
      <c r="H3022" t="s">
        <v>433</v>
      </c>
      <c r="I3022" t="s">
        <v>372</v>
      </c>
      <c r="J3022" t="s">
        <v>381</v>
      </c>
      <c r="K3022">
        <v>-84.395349999999993</v>
      </c>
      <c r="L3022">
        <v>33.778149999999997</v>
      </c>
      <c r="M3022" t="s">
        <v>374</v>
      </c>
      <c r="N3022">
        <v>3.5</v>
      </c>
      <c r="O3022">
        <v>10</v>
      </c>
      <c r="P3022">
        <v>18</v>
      </c>
      <c r="Q3022">
        <v>15</v>
      </c>
      <c r="R3022">
        <v>282.98</v>
      </c>
      <c r="S3022">
        <v>3.7</v>
      </c>
      <c r="T3022">
        <v>20.55</v>
      </c>
      <c r="U3022">
        <v>4.96</v>
      </c>
      <c r="V3022">
        <v>144</v>
      </c>
      <c r="W3022">
        <v>3.36</v>
      </c>
    </row>
    <row r="3023" spans="1:23" x14ac:dyDescent="0.25">
      <c r="A3023" t="s">
        <v>3662</v>
      </c>
      <c r="B3023">
        <v>3171</v>
      </c>
      <c r="C3023" t="s">
        <v>3667</v>
      </c>
      <c r="D3023" s="3">
        <v>41141</v>
      </c>
      <c r="E3023">
        <v>2227095.9723299998</v>
      </c>
      <c r="F3023">
        <v>1374383.3870300001</v>
      </c>
      <c r="G3023" t="s">
        <v>390</v>
      </c>
      <c r="H3023" t="s">
        <v>391</v>
      </c>
      <c r="I3023" t="s">
        <v>372</v>
      </c>
      <c r="J3023" t="s">
        <v>381</v>
      </c>
      <c r="K3023">
        <v>-84.395349999999993</v>
      </c>
      <c r="L3023">
        <v>33.77807</v>
      </c>
      <c r="M3023" t="s">
        <v>374</v>
      </c>
      <c r="N3023">
        <v>4.3</v>
      </c>
      <c r="O3023">
        <v>18</v>
      </c>
      <c r="P3023">
        <v>12</v>
      </c>
      <c r="Q3023">
        <v>12</v>
      </c>
      <c r="R3023">
        <v>414.41</v>
      </c>
      <c r="S3023">
        <v>5.71</v>
      </c>
      <c r="T3023">
        <v>40.1</v>
      </c>
      <c r="U3023">
        <v>7.67</v>
      </c>
      <c r="V3023">
        <v>342</v>
      </c>
      <c r="W3023">
        <v>4.92</v>
      </c>
    </row>
    <row r="3024" spans="1:23" x14ac:dyDescent="0.25">
      <c r="A3024" t="s">
        <v>2746</v>
      </c>
      <c r="B3024">
        <v>3172</v>
      </c>
      <c r="C3024" t="s">
        <v>3668</v>
      </c>
      <c r="D3024" s="3">
        <v>41141</v>
      </c>
      <c r="E3024">
        <v>2227022.65063</v>
      </c>
      <c r="F3024">
        <v>1374191.99468</v>
      </c>
      <c r="G3024" t="s">
        <v>1255</v>
      </c>
      <c r="H3024" t="s">
        <v>1256</v>
      </c>
      <c r="I3024" t="s">
        <v>407</v>
      </c>
      <c r="J3024" t="s">
        <v>399</v>
      </c>
      <c r="K3024">
        <v>-84.395589999999999</v>
      </c>
      <c r="L3024">
        <v>33.777540000000002</v>
      </c>
      <c r="M3024" t="s">
        <v>374</v>
      </c>
      <c r="N3024">
        <v>6</v>
      </c>
      <c r="O3024">
        <v>27</v>
      </c>
      <c r="P3024">
        <v>19</v>
      </c>
      <c r="Q3024">
        <v>16</v>
      </c>
      <c r="R3024">
        <v>939.69</v>
      </c>
      <c r="S3024">
        <v>19</v>
      </c>
      <c r="T3024">
        <v>83.27</v>
      </c>
      <c r="U3024">
        <v>11.75</v>
      </c>
      <c r="V3024">
        <v>502</v>
      </c>
      <c r="W3024">
        <v>11.16</v>
      </c>
    </row>
    <row r="3025" spans="1:23" x14ac:dyDescent="0.25">
      <c r="A3025" t="s">
        <v>2746</v>
      </c>
      <c r="B3025">
        <v>3173</v>
      </c>
      <c r="C3025" t="s">
        <v>3669</v>
      </c>
      <c r="D3025" s="3">
        <v>41141</v>
      </c>
      <c r="E3025">
        <v>2227071.1993100001</v>
      </c>
      <c r="F3025">
        <v>1374102.2335099999</v>
      </c>
      <c r="G3025" t="s">
        <v>583</v>
      </c>
      <c r="H3025" t="s">
        <v>584</v>
      </c>
      <c r="I3025" t="s">
        <v>372</v>
      </c>
      <c r="J3025" t="s">
        <v>373</v>
      </c>
      <c r="K3025">
        <v>-84.395430000000005</v>
      </c>
      <c r="L3025">
        <v>33.777299999999997</v>
      </c>
      <c r="M3025" t="s">
        <v>374</v>
      </c>
      <c r="N3025">
        <v>5.7</v>
      </c>
      <c r="O3025">
        <v>27</v>
      </c>
      <c r="P3025">
        <v>18</v>
      </c>
      <c r="Q3025">
        <v>16</v>
      </c>
      <c r="R3025">
        <v>640.35</v>
      </c>
      <c r="S3025">
        <v>11.86</v>
      </c>
      <c r="T3025">
        <v>73.459999999999994</v>
      </c>
      <c r="U3025">
        <v>10.93</v>
      </c>
      <c r="V3025">
        <v>356</v>
      </c>
      <c r="W3025">
        <v>7.6</v>
      </c>
    </row>
    <row r="3026" spans="1:23" x14ac:dyDescent="0.25">
      <c r="A3026" t="s">
        <v>3670</v>
      </c>
      <c r="B3026">
        <v>3174</v>
      </c>
      <c r="C3026" t="s">
        <v>3671</v>
      </c>
      <c r="D3026" s="3">
        <v>41141</v>
      </c>
      <c r="E3026">
        <v>2227092.0383199998</v>
      </c>
      <c r="F3026">
        <v>1374066.14121</v>
      </c>
      <c r="G3026" t="s">
        <v>583</v>
      </c>
      <c r="H3026" t="s">
        <v>584</v>
      </c>
      <c r="I3026" t="s">
        <v>372</v>
      </c>
      <c r="J3026" t="s">
        <v>373</v>
      </c>
      <c r="K3026">
        <v>-84.395359999999997</v>
      </c>
      <c r="L3026">
        <v>33.777200000000001</v>
      </c>
      <c r="M3026" t="s">
        <v>374</v>
      </c>
      <c r="N3026">
        <v>5.5</v>
      </c>
      <c r="O3026">
        <v>24</v>
      </c>
      <c r="P3026">
        <v>18</v>
      </c>
      <c r="Q3026">
        <v>16</v>
      </c>
      <c r="R3026">
        <v>736.04</v>
      </c>
      <c r="S3026">
        <v>13.65</v>
      </c>
      <c r="T3026">
        <v>66.47</v>
      </c>
      <c r="U3026">
        <v>10.3</v>
      </c>
      <c r="V3026">
        <v>331</v>
      </c>
      <c r="W3026">
        <v>8.74</v>
      </c>
    </row>
    <row r="3027" spans="1:23" x14ac:dyDescent="0.25">
      <c r="A3027" t="s">
        <v>3670</v>
      </c>
      <c r="B3027">
        <v>3175</v>
      </c>
      <c r="C3027" t="s">
        <v>3672</v>
      </c>
      <c r="D3027" s="3">
        <v>41141</v>
      </c>
      <c r="E3027">
        <v>2227109.9770499999</v>
      </c>
      <c r="F3027">
        <v>1374040.89808</v>
      </c>
      <c r="G3027" t="s">
        <v>583</v>
      </c>
      <c r="H3027" t="s">
        <v>584</v>
      </c>
      <c r="I3027" t="s">
        <v>372</v>
      </c>
      <c r="J3027" t="s">
        <v>373</v>
      </c>
      <c r="K3027">
        <v>-84.395300000000006</v>
      </c>
      <c r="L3027">
        <v>33.77713</v>
      </c>
      <c r="M3027" t="s">
        <v>374</v>
      </c>
      <c r="N3027">
        <v>5.9</v>
      </c>
      <c r="O3027">
        <v>26</v>
      </c>
      <c r="P3027">
        <v>18</v>
      </c>
      <c r="Q3027">
        <v>18</v>
      </c>
      <c r="R3027">
        <v>908.04</v>
      </c>
      <c r="S3027">
        <v>16.82</v>
      </c>
      <c r="T3027">
        <v>79.59</v>
      </c>
      <c r="U3027">
        <v>11.44</v>
      </c>
      <c r="V3027">
        <v>381</v>
      </c>
      <c r="W3027">
        <v>10.78</v>
      </c>
    </row>
    <row r="3028" spans="1:23" x14ac:dyDescent="0.25">
      <c r="A3028" t="s">
        <v>3670</v>
      </c>
      <c r="B3028">
        <v>3176</v>
      </c>
      <c r="C3028" t="s">
        <v>3673</v>
      </c>
      <c r="D3028" s="3">
        <v>41141</v>
      </c>
      <c r="E3028">
        <v>2227138.1204499998</v>
      </c>
      <c r="F3028">
        <v>1374017.91072</v>
      </c>
      <c r="G3028" t="s">
        <v>583</v>
      </c>
      <c r="H3028" t="s">
        <v>584</v>
      </c>
      <c r="I3028" t="s">
        <v>372</v>
      </c>
      <c r="J3028" t="s">
        <v>373</v>
      </c>
      <c r="K3028">
        <v>-84.395210000000006</v>
      </c>
      <c r="L3028">
        <v>33.777059999999999</v>
      </c>
      <c r="M3028" t="s">
        <v>374</v>
      </c>
      <c r="N3028">
        <v>5.8</v>
      </c>
      <c r="O3028">
        <v>27</v>
      </c>
      <c r="P3028">
        <v>18</v>
      </c>
      <c r="Q3028">
        <v>18</v>
      </c>
      <c r="R3028">
        <v>903.42</v>
      </c>
      <c r="S3028">
        <v>16.760000000000002</v>
      </c>
      <c r="T3028">
        <v>76.650000000000006</v>
      </c>
      <c r="U3028">
        <v>11.2</v>
      </c>
      <c r="V3028">
        <v>368</v>
      </c>
      <c r="W3028">
        <v>10.73</v>
      </c>
    </row>
    <row r="3029" spans="1:23" x14ac:dyDescent="0.25">
      <c r="A3029" t="s">
        <v>3670</v>
      </c>
      <c r="B3029">
        <v>3177</v>
      </c>
      <c r="C3029" t="s">
        <v>3674</v>
      </c>
      <c r="D3029" s="3">
        <v>41141</v>
      </c>
      <c r="E3029">
        <v>2227177.0056099999</v>
      </c>
      <c r="F3029">
        <v>1374001.7980899999</v>
      </c>
      <c r="G3029" t="s">
        <v>583</v>
      </c>
      <c r="H3029" t="s">
        <v>584</v>
      </c>
      <c r="I3029" t="s">
        <v>372</v>
      </c>
      <c r="J3029" t="s">
        <v>373</v>
      </c>
      <c r="K3029">
        <v>-84.395079999999993</v>
      </c>
      <c r="L3029">
        <v>33.77702</v>
      </c>
      <c r="M3029" t="s">
        <v>374</v>
      </c>
      <c r="N3029">
        <v>5.8</v>
      </c>
      <c r="O3029">
        <v>27</v>
      </c>
      <c r="P3029">
        <v>17</v>
      </c>
      <c r="Q3029">
        <v>16</v>
      </c>
      <c r="R3029">
        <v>733.35</v>
      </c>
      <c r="S3029">
        <v>13.6</v>
      </c>
      <c r="T3029">
        <v>76.650000000000006</v>
      </c>
      <c r="U3029">
        <v>11.2</v>
      </c>
      <c r="V3029">
        <v>368</v>
      </c>
      <c r="W3029">
        <v>8.7100000000000009</v>
      </c>
    </row>
    <row r="3030" spans="1:23" x14ac:dyDescent="0.25">
      <c r="A3030" t="s">
        <v>3670</v>
      </c>
      <c r="B3030">
        <v>3178</v>
      </c>
      <c r="C3030" t="s">
        <v>3675</v>
      </c>
      <c r="D3030" s="3">
        <v>41141</v>
      </c>
      <c r="E3030">
        <v>2227214.38693</v>
      </c>
      <c r="F3030">
        <v>1373997.9310600001</v>
      </c>
      <c r="G3030" t="s">
        <v>583</v>
      </c>
      <c r="H3030" t="s">
        <v>584</v>
      </c>
      <c r="I3030" t="s">
        <v>372</v>
      </c>
      <c r="J3030" t="s">
        <v>373</v>
      </c>
      <c r="K3030">
        <v>-84.394959999999998</v>
      </c>
      <c r="L3030">
        <v>33.777009999999997</v>
      </c>
      <c r="M3030" t="s">
        <v>374</v>
      </c>
      <c r="N3030">
        <v>6.2</v>
      </c>
      <c r="O3030">
        <v>29</v>
      </c>
      <c r="P3030">
        <v>19</v>
      </c>
      <c r="Q3030">
        <v>18</v>
      </c>
      <c r="R3030">
        <v>1168.8499999999999</v>
      </c>
      <c r="S3030">
        <v>21.67</v>
      </c>
      <c r="T3030">
        <v>90.94</v>
      </c>
      <c r="U3030">
        <v>12.39</v>
      </c>
      <c r="V3030">
        <v>730</v>
      </c>
      <c r="W3030">
        <v>13.88</v>
      </c>
    </row>
    <row r="3031" spans="1:23" x14ac:dyDescent="0.25">
      <c r="A3031" t="s">
        <v>3670</v>
      </c>
      <c r="B3031">
        <v>3179</v>
      </c>
      <c r="C3031" t="s">
        <v>3676</v>
      </c>
      <c r="D3031" s="3">
        <v>41141</v>
      </c>
      <c r="E3031">
        <v>2227261.6506599998</v>
      </c>
      <c r="F3031">
        <v>1373995.9975399999</v>
      </c>
      <c r="G3031" t="s">
        <v>583</v>
      </c>
      <c r="H3031" t="s">
        <v>584</v>
      </c>
      <c r="I3031" t="s">
        <v>372</v>
      </c>
      <c r="J3031" t="s">
        <v>373</v>
      </c>
      <c r="K3031">
        <v>-84.394800000000004</v>
      </c>
      <c r="L3031">
        <v>33.777000000000001</v>
      </c>
      <c r="M3031" t="s">
        <v>374</v>
      </c>
      <c r="N3031">
        <v>6</v>
      </c>
      <c r="O3031">
        <v>26</v>
      </c>
      <c r="P3031">
        <v>20</v>
      </c>
      <c r="Q3031">
        <v>20</v>
      </c>
      <c r="R3031">
        <v>996.42</v>
      </c>
      <c r="S3031">
        <v>18.47</v>
      </c>
      <c r="T3031">
        <v>82.94</v>
      </c>
      <c r="U3031">
        <v>11.73</v>
      </c>
      <c r="V3031">
        <v>394</v>
      </c>
      <c r="W3031">
        <v>11.83</v>
      </c>
    </row>
    <row r="3032" spans="1:23" x14ac:dyDescent="0.25">
      <c r="A3032" t="s">
        <v>3670</v>
      </c>
      <c r="B3032">
        <v>3180</v>
      </c>
      <c r="C3032" t="s">
        <v>3677</v>
      </c>
      <c r="D3032" s="3">
        <v>41141</v>
      </c>
      <c r="E3032">
        <v>2227288.5050499998</v>
      </c>
      <c r="F3032">
        <v>1373994.27886</v>
      </c>
      <c r="G3032" t="s">
        <v>583</v>
      </c>
      <c r="H3032" t="s">
        <v>584</v>
      </c>
      <c r="I3032" t="s">
        <v>372</v>
      </c>
      <c r="J3032" t="s">
        <v>373</v>
      </c>
      <c r="K3032">
        <v>-84.394720000000007</v>
      </c>
      <c r="L3032">
        <v>33.777000000000001</v>
      </c>
      <c r="M3032" t="s">
        <v>374</v>
      </c>
      <c r="N3032">
        <v>5.5</v>
      </c>
      <c r="O3032">
        <v>25</v>
      </c>
      <c r="P3032">
        <v>17</v>
      </c>
      <c r="Q3032">
        <v>19</v>
      </c>
      <c r="R3032">
        <v>820.32</v>
      </c>
      <c r="S3032">
        <v>15.21</v>
      </c>
      <c r="T3032">
        <v>66.760000000000005</v>
      </c>
      <c r="U3032">
        <v>10.32</v>
      </c>
      <c r="V3032">
        <v>331</v>
      </c>
      <c r="W3032">
        <v>9.74</v>
      </c>
    </row>
    <row r="3033" spans="1:23" x14ac:dyDescent="0.25">
      <c r="A3033" t="s">
        <v>3670</v>
      </c>
      <c r="B3033">
        <v>3181</v>
      </c>
      <c r="C3033" t="s">
        <v>3678</v>
      </c>
      <c r="D3033" s="3">
        <v>41141</v>
      </c>
      <c r="E3033">
        <v>2227325.4566899999</v>
      </c>
      <c r="F3033">
        <v>1373994.7085299999</v>
      </c>
      <c r="G3033" t="s">
        <v>583</v>
      </c>
      <c r="H3033" t="s">
        <v>584</v>
      </c>
      <c r="I3033" t="s">
        <v>372</v>
      </c>
      <c r="J3033" t="s">
        <v>373</v>
      </c>
      <c r="K3033">
        <v>-84.394589999999994</v>
      </c>
      <c r="L3033">
        <v>33.777000000000001</v>
      </c>
      <c r="M3033" t="s">
        <v>374</v>
      </c>
      <c r="N3033">
        <v>5.5</v>
      </c>
      <c r="O3033">
        <v>23</v>
      </c>
      <c r="P3033">
        <v>16</v>
      </c>
      <c r="Q3033">
        <v>17</v>
      </c>
      <c r="R3033">
        <v>623.66</v>
      </c>
      <c r="S3033">
        <v>11.55</v>
      </c>
      <c r="T3033">
        <v>66.180000000000007</v>
      </c>
      <c r="U3033">
        <v>10.25</v>
      </c>
      <c r="V3033">
        <v>331</v>
      </c>
      <c r="W3033">
        <v>7.41</v>
      </c>
    </row>
    <row r="3034" spans="1:23" x14ac:dyDescent="0.25">
      <c r="A3034" t="s">
        <v>3670</v>
      </c>
      <c r="B3034">
        <v>3182</v>
      </c>
      <c r="C3034" t="s">
        <v>3679</v>
      </c>
      <c r="D3034" s="3">
        <v>41141</v>
      </c>
      <c r="E3034">
        <v>2227375.72811</v>
      </c>
      <c r="F3034">
        <v>1373992.77501</v>
      </c>
      <c r="G3034" t="s">
        <v>583</v>
      </c>
      <c r="H3034" t="s">
        <v>584</v>
      </c>
      <c r="I3034" t="s">
        <v>372</v>
      </c>
      <c r="J3034" t="s">
        <v>373</v>
      </c>
      <c r="K3034">
        <v>-84.39443</v>
      </c>
      <c r="L3034">
        <v>33.777000000000001</v>
      </c>
      <c r="M3034" t="s">
        <v>374</v>
      </c>
      <c r="N3034">
        <v>5.5</v>
      </c>
      <c r="O3034">
        <v>23</v>
      </c>
      <c r="P3034">
        <v>16</v>
      </c>
      <c r="Q3034">
        <v>18</v>
      </c>
      <c r="R3034">
        <v>662.09</v>
      </c>
      <c r="S3034">
        <v>12.28</v>
      </c>
      <c r="T3034">
        <v>66.180000000000007</v>
      </c>
      <c r="U3034">
        <v>10.25</v>
      </c>
      <c r="V3034">
        <v>331</v>
      </c>
      <c r="W3034">
        <v>7.86</v>
      </c>
    </row>
    <row r="3035" spans="1:23" x14ac:dyDescent="0.25">
      <c r="A3035" t="s">
        <v>3552</v>
      </c>
      <c r="B3035">
        <v>3183</v>
      </c>
      <c r="C3035" t="s">
        <v>3680</v>
      </c>
      <c r="D3035" s="3">
        <v>41141</v>
      </c>
      <c r="E3035">
        <v>2227462.1290199999</v>
      </c>
      <c r="F3035">
        <v>1374035.41387</v>
      </c>
      <c r="G3035" t="s">
        <v>583</v>
      </c>
      <c r="H3035" t="s">
        <v>584</v>
      </c>
      <c r="I3035" t="s">
        <v>372</v>
      </c>
      <c r="J3035" t="s">
        <v>373</v>
      </c>
      <c r="K3035">
        <v>-84.394149999999996</v>
      </c>
      <c r="L3035">
        <v>33.77711</v>
      </c>
      <c r="M3035" t="s">
        <v>374</v>
      </c>
      <c r="N3035">
        <v>11.3</v>
      </c>
      <c r="O3035">
        <v>43</v>
      </c>
      <c r="P3035">
        <v>37</v>
      </c>
      <c r="Q3035">
        <v>34</v>
      </c>
      <c r="R3035">
        <v>3389.56</v>
      </c>
      <c r="S3035">
        <v>62.83</v>
      </c>
      <c r="T3035">
        <v>412</v>
      </c>
      <c r="U3035">
        <v>30.34</v>
      </c>
      <c r="V3035">
        <v>1220</v>
      </c>
      <c r="W3035">
        <v>40.25</v>
      </c>
    </row>
    <row r="3036" spans="1:23" x14ac:dyDescent="0.25">
      <c r="A3036" t="s">
        <v>3552</v>
      </c>
      <c r="B3036">
        <v>3184</v>
      </c>
      <c r="C3036" t="s">
        <v>3681</v>
      </c>
      <c r="D3036" s="3">
        <v>41141</v>
      </c>
      <c r="E3036">
        <v>2227480.2628700002</v>
      </c>
      <c r="F3036">
        <v>1374036.1316</v>
      </c>
      <c r="G3036" t="s">
        <v>583</v>
      </c>
      <c r="H3036" t="s">
        <v>584</v>
      </c>
      <c r="I3036" t="s">
        <v>372</v>
      </c>
      <c r="J3036" t="s">
        <v>373</v>
      </c>
      <c r="K3036">
        <v>-84.394090000000006</v>
      </c>
      <c r="L3036">
        <v>33.777119999999996</v>
      </c>
      <c r="M3036" t="s">
        <v>374</v>
      </c>
      <c r="N3036">
        <v>10.7</v>
      </c>
      <c r="O3036">
        <v>44</v>
      </c>
      <c r="P3036">
        <v>25</v>
      </c>
      <c r="Q3036">
        <v>24</v>
      </c>
      <c r="R3036">
        <v>2894.63</v>
      </c>
      <c r="S3036">
        <v>53.66</v>
      </c>
      <c r="T3036">
        <v>361.62</v>
      </c>
      <c r="U3036">
        <v>28.11</v>
      </c>
      <c r="V3036">
        <v>1148</v>
      </c>
      <c r="W3036">
        <v>34.369999999999997</v>
      </c>
    </row>
    <row r="3037" spans="1:23" x14ac:dyDescent="0.25">
      <c r="A3037" t="s">
        <v>3552</v>
      </c>
      <c r="B3037">
        <v>3185</v>
      </c>
      <c r="C3037" t="s">
        <v>3682</v>
      </c>
      <c r="D3037" s="3">
        <v>41141</v>
      </c>
      <c r="E3037">
        <v>2227487.0960900001</v>
      </c>
      <c r="F3037">
        <v>1374011.87366</v>
      </c>
      <c r="G3037" t="s">
        <v>583</v>
      </c>
      <c r="H3037" t="s">
        <v>584</v>
      </c>
      <c r="I3037" t="s">
        <v>372</v>
      </c>
      <c r="J3037" t="s">
        <v>373</v>
      </c>
      <c r="K3037">
        <v>-84.394059999999996</v>
      </c>
      <c r="L3037">
        <v>33.777050000000003</v>
      </c>
      <c r="M3037" t="s">
        <v>374</v>
      </c>
      <c r="N3037">
        <v>11.5</v>
      </c>
      <c r="O3037">
        <v>42</v>
      </c>
      <c r="P3037">
        <v>28</v>
      </c>
      <c r="Q3037">
        <v>19</v>
      </c>
      <c r="R3037">
        <v>1739.66</v>
      </c>
      <c r="S3037">
        <v>32.25</v>
      </c>
      <c r="T3037">
        <v>428.89</v>
      </c>
      <c r="U3037">
        <v>31.04</v>
      </c>
      <c r="V3037">
        <v>1245</v>
      </c>
      <c r="W3037">
        <v>20.66</v>
      </c>
    </row>
    <row r="3038" spans="1:23" x14ac:dyDescent="0.25">
      <c r="A3038" t="s">
        <v>3552</v>
      </c>
      <c r="B3038">
        <v>3186</v>
      </c>
      <c r="C3038" t="s">
        <v>3683</v>
      </c>
      <c r="D3038" s="3">
        <v>41141</v>
      </c>
      <c r="E3038">
        <v>2227505.20413</v>
      </c>
      <c r="F3038">
        <v>1374034.4232999999</v>
      </c>
      <c r="G3038" t="s">
        <v>583</v>
      </c>
      <c r="H3038" t="s">
        <v>584</v>
      </c>
      <c r="I3038" t="s">
        <v>372</v>
      </c>
      <c r="J3038" t="s">
        <v>373</v>
      </c>
      <c r="K3038">
        <v>-84.394000000000005</v>
      </c>
      <c r="L3038">
        <v>33.77711</v>
      </c>
      <c r="M3038" t="s">
        <v>374</v>
      </c>
      <c r="N3038">
        <v>12.2</v>
      </c>
      <c r="O3038">
        <v>44</v>
      </c>
      <c r="P3038">
        <v>28</v>
      </c>
      <c r="Q3038">
        <v>30</v>
      </c>
      <c r="R3038">
        <v>3306.67</v>
      </c>
      <c r="S3038">
        <v>61.29</v>
      </c>
      <c r="T3038">
        <v>498.11</v>
      </c>
      <c r="U3038">
        <v>33.950000000000003</v>
      </c>
      <c r="V3038">
        <v>1336</v>
      </c>
      <c r="W3038">
        <v>39.26</v>
      </c>
    </row>
    <row r="3039" spans="1:23" x14ac:dyDescent="0.25">
      <c r="A3039" t="s">
        <v>3552</v>
      </c>
      <c r="B3039">
        <v>3187</v>
      </c>
      <c r="C3039" t="s">
        <v>3684</v>
      </c>
      <c r="D3039" s="3">
        <v>41141</v>
      </c>
      <c r="E3039">
        <v>2227517.1622700002</v>
      </c>
      <c r="F3039">
        <v>1374013.9236300001</v>
      </c>
      <c r="G3039" t="s">
        <v>1360</v>
      </c>
      <c r="H3039" t="s">
        <v>1361</v>
      </c>
      <c r="I3039" t="s">
        <v>372</v>
      </c>
      <c r="J3039" t="s">
        <v>399</v>
      </c>
      <c r="K3039">
        <v>-84.393960000000007</v>
      </c>
      <c r="L3039">
        <v>33.777059999999999</v>
      </c>
      <c r="M3039" t="s">
        <v>374</v>
      </c>
      <c r="N3039">
        <v>20.3</v>
      </c>
      <c r="O3039">
        <v>48</v>
      </c>
      <c r="P3039">
        <v>45</v>
      </c>
      <c r="Q3039">
        <v>49</v>
      </c>
      <c r="R3039">
        <v>5477.22</v>
      </c>
      <c r="S3039">
        <v>110.72</v>
      </c>
      <c r="T3039">
        <v>1750.12</v>
      </c>
      <c r="U3039">
        <v>71.69</v>
      </c>
      <c r="V3039">
        <v>3717</v>
      </c>
      <c r="W3039">
        <v>65.040000000000006</v>
      </c>
    </row>
    <row r="3040" spans="1:23" x14ac:dyDescent="0.25">
      <c r="A3040" t="s">
        <v>3552</v>
      </c>
      <c r="B3040">
        <v>3188</v>
      </c>
      <c r="C3040" t="s">
        <v>3685</v>
      </c>
      <c r="D3040" s="3">
        <v>41141</v>
      </c>
      <c r="E3040">
        <v>2227673.5504399999</v>
      </c>
      <c r="F3040">
        <v>1373981.7151800001</v>
      </c>
      <c r="G3040" t="s">
        <v>416</v>
      </c>
      <c r="H3040" t="s">
        <v>417</v>
      </c>
      <c r="I3040" t="s">
        <v>380</v>
      </c>
      <c r="J3040" t="s">
        <v>373</v>
      </c>
      <c r="K3040">
        <v>-84.393450000000001</v>
      </c>
      <c r="L3040">
        <v>33.776969999999999</v>
      </c>
      <c r="M3040" t="s">
        <v>374</v>
      </c>
      <c r="N3040">
        <v>8.5</v>
      </c>
      <c r="O3040">
        <v>32</v>
      </c>
      <c r="P3040">
        <v>34</v>
      </c>
      <c r="Q3040">
        <v>35</v>
      </c>
      <c r="R3040">
        <v>4296.2</v>
      </c>
      <c r="S3040">
        <v>100</v>
      </c>
      <c r="T3040">
        <v>155.4</v>
      </c>
      <c r="U3040">
        <v>14.86</v>
      </c>
      <c r="V3040">
        <v>863</v>
      </c>
      <c r="W3040">
        <v>51.01</v>
      </c>
    </row>
    <row r="3041" spans="1:23" x14ac:dyDescent="0.25">
      <c r="A3041" t="s">
        <v>3552</v>
      </c>
      <c r="B3041">
        <v>3189</v>
      </c>
      <c r="C3041" t="s">
        <v>3686</v>
      </c>
      <c r="D3041" s="3">
        <v>41141</v>
      </c>
      <c r="E3041">
        <v>2227719.3321099998</v>
      </c>
      <c r="F3041">
        <v>1373980.1455300001</v>
      </c>
      <c r="G3041" t="s">
        <v>416</v>
      </c>
      <c r="H3041" t="s">
        <v>417</v>
      </c>
      <c r="I3041" t="s">
        <v>380</v>
      </c>
      <c r="J3041" t="s">
        <v>373</v>
      </c>
      <c r="K3041">
        <v>-84.393299999999996</v>
      </c>
      <c r="L3041">
        <v>33.776960000000003</v>
      </c>
      <c r="M3041" t="s">
        <v>374</v>
      </c>
      <c r="N3041">
        <v>7.2</v>
      </c>
      <c r="O3041">
        <v>29</v>
      </c>
      <c r="P3041">
        <v>31</v>
      </c>
      <c r="Q3041">
        <v>28</v>
      </c>
      <c r="R3041">
        <v>3883.94</v>
      </c>
      <c r="S3041">
        <v>90.39</v>
      </c>
      <c r="T3041">
        <v>104.37</v>
      </c>
      <c r="U3041">
        <v>11.84</v>
      </c>
      <c r="V3041">
        <v>761</v>
      </c>
      <c r="W3041">
        <v>46.12</v>
      </c>
    </row>
    <row r="3042" spans="1:23" x14ac:dyDescent="0.25">
      <c r="A3042" t="s">
        <v>3552</v>
      </c>
      <c r="B3042">
        <v>3190</v>
      </c>
      <c r="C3042" t="s">
        <v>3687</v>
      </c>
      <c r="D3042" s="3">
        <v>41141</v>
      </c>
      <c r="E3042">
        <v>2227763.2825099998</v>
      </c>
      <c r="F3042">
        <v>1373980.66875</v>
      </c>
      <c r="G3042" t="s">
        <v>416</v>
      </c>
      <c r="H3042" t="s">
        <v>417</v>
      </c>
      <c r="I3042" t="s">
        <v>380</v>
      </c>
      <c r="J3042" t="s">
        <v>373</v>
      </c>
      <c r="K3042">
        <v>-84.393150000000006</v>
      </c>
      <c r="L3042">
        <v>33.776969999999999</v>
      </c>
      <c r="M3042" t="s">
        <v>374</v>
      </c>
      <c r="N3042">
        <v>8.1</v>
      </c>
      <c r="O3042">
        <v>33</v>
      </c>
      <c r="P3042">
        <v>34</v>
      </c>
      <c r="Q3042">
        <v>38</v>
      </c>
      <c r="R3042">
        <v>5077.4399999999996</v>
      </c>
      <c r="S3042">
        <v>118.17</v>
      </c>
      <c r="T3042">
        <v>138.44999999999999</v>
      </c>
      <c r="U3042">
        <v>13.91</v>
      </c>
      <c r="V3042">
        <v>830</v>
      </c>
      <c r="W3042">
        <v>60.29</v>
      </c>
    </row>
    <row r="3043" spans="1:23" x14ac:dyDescent="0.25">
      <c r="A3043" t="s">
        <v>3552</v>
      </c>
      <c r="B3043">
        <v>3191</v>
      </c>
      <c r="C3043" t="s">
        <v>3688</v>
      </c>
      <c r="D3043" s="3">
        <v>41141</v>
      </c>
      <c r="E3043">
        <v>2227799.90784</v>
      </c>
      <c r="F3043">
        <v>1373978.5758700001</v>
      </c>
      <c r="G3043" t="s">
        <v>416</v>
      </c>
      <c r="H3043" t="s">
        <v>417</v>
      </c>
      <c r="I3043" t="s">
        <v>407</v>
      </c>
      <c r="J3043" t="s">
        <v>604</v>
      </c>
      <c r="K3043">
        <v>-84.393029999999996</v>
      </c>
      <c r="L3043">
        <v>33.776960000000003</v>
      </c>
      <c r="M3043" t="s">
        <v>374</v>
      </c>
      <c r="N3043">
        <v>8.3000000000000007</v>
      </c>
      <c r="O3043">
        <v>35</v>
      </c>
      <c r="P3043">
        <v>36</v>
      </c>
      <c r="Q3043">
        <v>34</v>
      </c>
      <c r="R3043">
        <v>5357.2</v>
      </c>
      <c r="S3043">
        <v>124.69</v>
      </c>
      <c r="T3043">
        <v>146.78</v>
      </c>
      <c r="U3043">
        <v>10.87</v>
      </c>
      <c r="V3043">
        <v>552</v>
      </c>
      <c r="W3043">
        <v>63.61</v>
      </c>
    </row>
    <row r="3044" spans="1:23" x14ac:dyDescent="0.25">
      <c r="A3044" t="s">
        <v>581</v>
      </c>
      <c r="B3044">
        <v>3192</v>
      </c>
      <c r="C3044" t="s">
        <v>3689</v>
      </c>
      <c r="D3044" s="3">
        <v>41141</v>
      </c>
      <c r="E3044">
        <v>2227838.4952500002</v>
      </c>
      <c r="F3044">
        <v>1373978.4450600001</v>
      </c>
      <c r="G3044" t="s">
        <v>416</v>
      </c>
      <c r="H3044" t="s">
        <v>417</v>
      </c>
      <c r="I3044" t="s">
        <v>380</v>
      </c>
      <c r="J3044" t="s">
        <v>373</v>
      </c>
      <c r="K3044">
        <v>-84.392910000000001</v>
      </c>
      <c r="L3044">
        <v>33.776960000000003</v>
      </c>
      <c r="M3044" t="s">
        <v>374</v>
      </c>
      <c r="N3044">
        <v>9</v>
      </c>
      <c r="O3044">
        <v>32</v>
      </c>
      <c r="P3044">
        <v>39</v>
      </c>
      <c r="Q3044">
        <v>35</v>
      </c>
      <c r="R3044">
        <v>5297.57</v>
      </c>
      <c r="S3044">
        <v>123.3</v>
      </c>
      <c r="T3044">
        <v>178.24</v>
      </c>
      <c r="U3044">
        <v>16.07</v>
      </c>
      <c r="V3044">
        <v>907</v>
      </c>
      <c r="W3044">
        <v>62.91</v>
      </c>
    </row>
    <row r="3045" spans="1:23" x14ac:dyDescent="0.25">
      <c r="A3045" t="s">
        <v>581</v>
      </c>
      <c r="B3045">
        <v>3193</v>
      </c>
      <c r="C3045" t="s">
        <v>3690</v>
      </c>
      <c r="D3045" s="3">
        <v>41141</v>
      </c>
      <c r="E3045">
        <v>2227879.5679500001</v>
      </c>
      <c r="F3045">
        <v>1373977.6602400001</v>
      </c>
      <c r="G3045" t="s">
        <v>416</v>
      </c>
      <c r="H3045" t="s">
        <v>417</v>
      </c>
      <c r="I3045" t="s">
        <v>380</v>
      </c>
      <c r="J3045" t="s">
        <v>373</v>
      </c>
      <c r="K3045">
        <v>-84.392769999999999</v>
      </c>
      <c r="L3045">
        <v>33.776960000000003</v>
      </c>
      <c r="M3045" t="s">
        <v>374</v>
      </c>
      <c r="N3045">
        <v>8.6999999999999993</v>
      </c>
      <c r="O3045">
        <v>33</v>
      </c>
      <c r="P3045">
        <v>33</v>
      </c>
      <c r="Q3045">
        <v>35</v>
      </c>
      <c r="R3045">
        <v>4922.12</v>
      </c>
      <c r="S3045">
        <v>114.55</v>
      </c>
      <c r="T3045">
        <v>164.33</v>
      </c>
      <c r="U3045">
        <v>15.34</v>
      </c>
      <c r="V3045">
        <v>927</v>
      </c>
      <c r="W3045">
        <v>58.45</v>
      </c>
    </row>
    <row r="3046" spans="1:23" x14ac:dyDescent="0.25">
      <c r="A3046" t="s">
        <v>581</v>
      </c>
      <c r="B3046">
        <v>3194</v>
      </c>
      <c r="C3046" t="s">
        <v>3691</v>
      </c>
      <c r="D3046" s="3">
        <v>41141</v>
      </c>
      <c r="E3046">
        <v>2227915.9316699998</v>
      </c>
      <c r="F3046">
        <v>1373976.8754100001</v>
      </c>
      <c r="G3046" t="s">
        <v>416</v>
      </c>
      <c r="H3046" t="s">
        <v>417</v>
      </c>
      <c r="I3046" t="s">
        <v>380</v>
      </c>
      <c r="J3046" t="s">
        <v>373</v>
      </c>
      <c r="K3046">
        <v>-84.392650000000003</v>
      </c>
      <c r="L3046">
        <v>33.776960000000003</v>
      </c>
      <c r="M3046" t="s">
        <v>374</v>
      </c>
      <c r="N3046">
        <v>7.6</v>
      </c>
      <c r="O3046">
        <v>32</v>
      </c>
      <c r="P3046">
        <v>37</v>
      </c>
      <c r="Q3046">
        <v>36</v>
      </c>
      <c r="R3046">
        <v>4450.9799999999996</v>
      </c>
      <c r="S3046">
        <v>103.6</v>
      </c>
      <c r="T3046">
        <v>118.83</v>
      </c>
      <c r="U3046">
        <v>12.74</v>
      </c>
      <c r="V3046">
        <v>682</v>
      </c>
      <c r="W3046">
        <v>52.85</v>
      </c>
    </row>
    <row r="3047" spans="1:23" x14ac:dyDescent="0.25">
      <c r="A3047" t="s">
        <v>581</v>
      </c>
      <c r="B3047">
        <v>3195</v>
      </c>
      <c r="C3047" t="s">
        <v>3692</v>
      </c>
      <c r="D3047" s="3">
        <v>41141</v>
      </c>
      <c r="E3047">
        <v>2227949.9409099999</v>
      </c>
      <c r="F3047">
        <v>1373975.8289699999</v>
      </c>
      <c r="G3047" t="s">
        <v>416</v>
      </c>
      <c r="H3047" t="s">
        <v>417</v>
      </c>
      <c r="I3047" t="s">
        <v>380</v>
      </c>
      <c r="J3047" t="s">
        <v>373</v>
      </c>
      <c r="K3047">
        <v>-84.392539999999997</v>
      </c>
      <c r="L3047">
        <v>33.776949999999999</v>
      </c>
      <c r="M3047" t="s">
        <v>374</v>
      </c>
      <c r="N3047">
        <v>6.7</v>
      </c>
      <c r="O3047">
        <v>30</v>
      </c>
      <c r="P3047">
        <v>29</v>
      </c>
      <c r="Q3047">
        <v>33</v>
      </c>
      <c r="R3047">
        <v>4017.74</v>
      </c>
      <c r="S3047">
        <v>93.52</v>
      </c>
      <c r="T3047">
        <v>87.81</v>
      </c>
      <c r="U3047">
        <v>10.74</v>
      </c>
      <c r="V3047">
        <v>726</v>
      </c>
      <c r="W3047">
        <v>47.71</v>
      </c>
    </row>
    <row r="3048" spans="1:23" x14ac:dyDescent="0.25">
      <c r="A3048" t="s">
        <v>581</v>
      </c>
      <c r="B3048">
        <v>3196</v>
      </c>
      <c r="C3048" t="s">
        <v>3693</v>
      </c>
      <c r="D3048" s="3">
        <v>41141</v>
      </c>
      <c r="E3048">
        <v>2228000.8239600002</v>
      </c>
      <c r="F3048">
        <v>1373974.3901200001</v>
      </c>
      <c r="G3048" t="s">
        <v>416</v>
      </c>
      <c r="H3048" t="s">
        <v>417</v>
      </c>
      <c r="I3048" t="s">
        <v>380</v>
      </c>
      <c r="J3048" t="s">
        <v>373</v>
      </c>
      <c r="K3048">
        <v>-84.39237</v>
      </c>
      <c r="L3048">
        <v>33.776949999999999</v>
      </c>
      <c r="M3048" t="s">
        <v>374</v>
      </c>
      <c r="N3048">
        <v>5.3</v>
      </c>
      <c r="O3048">
        <v>23</v>
      </c>
      <c r="P3048">
        <v>23</v>
      </c>
      <c r="Q3048">
        <v>19</v>
      </c>
      <c r="R3048">
        <v>1510.5</v>
      </c>
      <c r="S3048">
        <v>35.159999999999997</v>
      </c>
      <c r="T3048">
        <v>50.04</v>
      </c>
      <c r="U3048">
        <v>7.8</v>
      </c>
      <c r="V3048">
        <v>297</v>
      </c>
      <c r="W3048">
        <v>17.940000000000001</v>
      </c>
    </row>
    <row r="3049" spans="1:23" x14ac:dyDescent="0.25">
      <c r="A3049" t="s">
        <v>581</v>
      </c>
      <c r="B3049">
        <v>3197</v>
      </c>
      <c r="C3049" t="s">
        <v>3694</v>
      </c>
      <c r="D3049" s="3">
        <v>41141</v>
      </c>
      <c r="E3049">
        <v>2228040.42411</v>
      </c>
      <c r="F3049">
        <v>1373972.7765599999</v>
      </c>
      <c r="G3049" t="s">
        <v>416</v>
      </c>
      <c r="H3049" t="s">
        <v>417</v>
      </c>
      <c r="I3049" t="s">
        <v>380</v>
      </c>
      <c r="J3049" t="s">
        <v>373</v>
      </c>
      <c r="K3049">
        <v>-84.392240000000001</v>
      </c>
      <c r="L3049">
        <v>33.776949999999999</v>
      </c>
      <c r="M3049" t="s">
        <v>374</v>
      </c>
      <c r="N3049">
        <v>6</v>
      </c>
      <c r="O3049">
        <v>29</v>
      </c>
      <c r="P3049">
        <v>21</v>
      </c>
      <c r="Q3049">
        <v>24</v>
      </c>
      <c r="R3049">
        <v>1819.32</v>
      </c>
      <c r="S3049">
        <v>42.35</v>
      </c>
      <c r="T3049">
        <v>67.400000000000006</v>
      </c>
      <c r="U3049">
        <v>9.24</v>
      </c>
      <c r="V3049">
        <v>361</v>
      </c>
      <c r="W3049">
        <v>21.6</v>
      </c>
    </row>
    <row r="3050" spans="1:23" x14ac:dyDescent="0.25">
      <c r="A3050" t="s">
        <v>581</v>
      </c>
      <c r="B3050">
        <v>3198</v>
      </c>
      <c r="C3050" t="s">
        <v>3695</v>
      </c>
      <c r="D3050" s="3">
        <v>41141</v>
      </c>
      <c r="E3050">
        <v>2228023.0183799998</v>
      </c>
      <c r="F3050">
        <v>1373932.9988599999</v>
      </c>
      <c r="G3050" t="s">
        <v>416</v>
      </c>
      <c r="H3050" t="s">
        <v>417</v>
      </c>
      <c r="I3050" t="s">
        <v>380</v>
      </c>
      <c r="J3050" t="s">
        <v>373</v>
      </c>
      <c r="K3050">
        <v>-84.392300000000006</v>
      </c>
      <c r="L3050">
        <v>33.77684</v>
      </c>
      <c r="M3050" t="s">
        <v>374</v>
      </c>
      <c r="N3050">
        <v>9.1</v>
      </c>
      <c r="O3050">
        <v>31</v>
      </c>
      <c r="P3050">
        <v>39</v>
      </c>
      <c r="Q3050">
        <v>36</v>
      </c>
      <c r="R3050">
        <v>4775.62</v>
      </c>
      <c r="S3050">
        <v>111.16</v>
      </c>
      <c r="T3050">
        <v>183.03</v>
      </c>
      <c r="U3050">
        <v>16.34</v>
      </c>
      <c r="V3050">
        <v>916</v>
      </c>
      <c r="W3050">
        <v>56.71</v>
      </c>
    </row>
    <row r="3051" spans="1:23" x14ac:dyDescent="0.25">
      <c r="A3051" t="s">
        <v>581</v>
      </c>
      <c r="B3051">
        <v>3199</v>
      </c>
      <c r="C3051" t="s">
        <v>3696</v>
      </c>
      <c r="D3051" s="3">
        <v>41141</v>
      </c>
      <c r="E3051">
        <v>2227977.08311</v>
      </c>
      <c r="F3051">
        <v>1373930.7021000001</v>
      </c>
      <c r="G3051" t="s">
        <v>416</v>
      </c>
      <c r="H3051" t="s">
        <v>417</v>
      </c>
      <c r="I3051" t="s">
        <v>380</v>
      </c>
      <c r="J3051" t="s">
        <v>373</v>
      </c>
      <c r="K3051">
        <v>-84.392449999999997</v>
      </c>
      <c r="L3051">
        <v>33.776829999999997</v>
      </c>
      <c r="M3051" t="s">
        <v>374</v>
      </c>
      <c r="N3051">
        <v>8</v>
      </c>
      <c r="O3051">
        <v>29</v>
      </c>
      <c r="P3051">
        <v>36</v>
      </c>
      <c r="Q3051">
        <v>31</v>
      </c>
      <c r="R3051">
        <v>3981.36</v>
      </c>
      <c r="S3051">
        <v>92.66</v>
      </c>
      <c r="T3051">
        <v>134.37</v>
      </c>
      <c r="U3051">
        <v>13.69</v>
      </c>
      <c r="V3051">
        <v>822</v>
      </c>
      <c r="W3051">
        <v>47.28</v>
      </c>
    </row>
    <row r="3052" spans="1:23" x14ac:dyDescent="0.25">
      <c r="A3052" t="s">
        <v>581</v>
      </c>
      <c r="B3052">
        <v>3200</v>
      </c>
      <c r="C3052" t="s">
        <v>3697</v>
      </c>
      <c r="D3052" s="3">
        <v>41141</v>
      </c>
      <c r="E3052">
        <v>2227934.2101799999</v>
      </c>
      <c r="F3052">
        <v>1373934.1472400001</v>
      </c>
      <c r="G3052" t="s">
        <v>416</v>
      </c>
      <c r="H3052" t="s">
        <v>417</v>
      </c>
      <c r="I3052" t="s">
        <v>380</v>
      </c>
      <c r="J3052" t="s">
        <v>373</v>
      </c>
      <c r="K3052">
        <v>-84.392589999999998</v>
      </c>
      <c r="L3052">
        <v>33.77684</v>
      </c>
      <c r="M3052" t="s">
        <v>374</v>
      </c>
      <c r="N3052">
        <v>5.6</v>
      </c>
      <c r="O3052">
        <v>25</v>
      </c>
      <c r="P3052">
        <v>25</v>
      </c>
      <c r="Q3052">
        <v>22</v>
      </c>
      <c r="R3052">
        <v>2181.41</v>
      </c>
      <c r="S3052">
        <v>50.77</v>
      </c>
      <c r="T3052">
        <v>57.12</v>
      </c>
      <c r="U3052">
        <v>8.4</v>
      </c>
      <c r="V3052">
        <v>331</v>
      </c>
      <c r="W3052">
        <v>25.9</v>
      </c>
    </row>
    <row r="3053" spans="1:23" x14ac:dyDescent="0.25">
      <c r="A3053" t="s">
        <v>581</v>
      </c>
      <c r="B3053">
        <v>3201</v>
      </c>
      <c r="C3053" t="s">
        <v>3698</v>
      </c>
      <c r="D3053" s="3">
        <v>41141</v>
      </c>
      <c r="E3053">
        <v>2227899.1845399998</v>
      </c>
      <c r="F3053">
        <v>1373932.4246700001</v>
      </c>
      <c r="G3053" t="s">
        <v>416</v>
      </c>
      <c r="H3053" t="s">
        <v>417</v>
      </c>
      <c r="I3053" t="s">
        <v>380</v>
      </c>
      <c r="J3053" t="s">
        <v>373</v>
      </c>
      <c r="K3053">
        <v>-84.392709999999994</v>
      </c>
      <c r="L3053">
        <v>33.776829999999997</v>
      </c>
      <c r="M3053" t="s">
        <v>374</v>
      </c>
      <c r="N3053">
        <v>8.9</v>
      </c>
      <c r="O3053">
        <v>32</v>
      </c>
      <c r="P3053">
        <v>32</v>
      </c>
      <c r="Q3053">
        <v>31</v>
      </c>
      <c r="R3053">
        <v>4330.54</v>
      </c>
      <c r="S3053">
        <v>100.8</v>
      </c>
      <c r="T3053">
        <v>173.53</v>
      </c>
      <c r="U3053">
        <v>15.83</v>
      </c>
      <c r="V3053">
        <v>775</v>
      </c>
      <c r="W3053">
        <v>51.42</v>
      </c>
    </row>
    <row r="3054" spans="1:23" x14ac:dyDescent="0.25">
      <c r="A3054" t="s">
        <v>581</v>
      </c>
      <c r="B3054">
        <v>3202</v>
      </c>
      <c r="C3054" t="s">
        <v>3699</v>
      </c>
      <c r="D3054" s="3">
        <v>41141</v>
      </c>
      <c r="E3054">
        <v>2227863.9674900002</v>
      </c>
      <c r="F3054">
        <v>1373934.7214299999</v>
      </c>
      <c r="G3054" t="s">
        <v>416</v>
      </c>
      <c r="H3054" t="s">
        <v>417</v>
      </c>
      <c r="I3054" t="s">
        <v>380</v>
      </c>
      <c r="J3054" t="s">
        <v>373</v>
      </c>
      <c r="K3054">
        <v>-84.39282</v>
      </c>
      <c r="L3054">
        <v>33.77684</v>
      </c>
      <c r="M3054" t="s">
        <v>374</v>
      </c>
      <c r="N3054">
        <v>9.5</v>
      </c>
      <c r="O3054">
        <v>31</v>
      </c>
      <c r="P3054">
        <v>36</v>
      </c>
      <c r="Q3054">
        <v>40</v>
      </c>
      <c r="R3054">
        <v>4758.29</v>
      </c>
      <c r="S3054">
        <v>110.74</v>
      </c>
      <c r="T3054">
        <v>202.94</v>
      </c>
      <c r="U3054">
        <v>17.329999999999998</v>
      </c>
      <c r="V3054">
        <v>954</v>
      </c>
      <c r="W3054">
        <v>56.5</v>
      </c>
    </row>
    <row r="3055" spans="1:23" x14ac:dyDescent="0.25">
      <c r="A3055" t="s">
        <v>3552</v>
      </c>
      <c r="B3055">
        <v>3203</v>
      </c>
      <c r="C3055" t="s">
        <v>3700</v>
      </c>
      <c r="D3055" s="3">
        <v>41141</v>
      </c>
      <c r="E3055">
        <v>2227819.94619</v>
      </c>
      <c r="F3055">
        <v>1373937.40099</v>
      </c>
      <c r="G3055" t="s">
        <v>416</v>
      </c>
      <c r="H3055" t="s">
        <v>417</v>
      </c>
      <c r="I3055" t="s">
        <v>380</v>
      </c>
      <c r="J3055" t="s">
        <v>373</v>
      </c>
      <c r="K3055">
        <v>-84.392970000000005</v>
      </c>
      <c r="L3055">
        <v>33.776850000000003</v>
      </c>
      <c r="M3055" t="s">
        <v>374</v>
      </c>
      <c r="N3055">
        <v>10</v>
      </c>
      <c r="O3055">
        <v>31</v>
      </c>
      <c r="P3055">
        <v>34</v>
      </c>
      <c r="Q3055">
        <v>37</v>
      </c>
      <c r="R3055">
        <v>4853.2299999999996</v>
      </c>
      <c r="S3055">
        <v>112.96</v>
      </c>
      <c r="T3055">
        <v>229.5</v>
      </c>
      <c r="U3055">
        <v>18.579999999999998</v>
      </c>
      <c r="V3055">
        <v>1055</v>
      </c>
      <c r="W3055">
        <v>57.63</v>
      </c>
    </row>
    <row r="3056" spans="1:23" x14ac:dyDescent="0.25">
      <c r="A3056" t="s">
        <v>3552</v>
      </c>
      <c r="B3056">
        <v>3204</v>
      </c>
      <c r="C3056" t="s">
        <v>3701</v>
      </c>
      <c r="D3056" s="3">
        <v>41141</v>
      </c>
      <c r="E3056">
        <v>2227574.9784400002</v>
      </c>
      <c r="F3056">
        <v>1373919.5918399999</v>
      </c>
      <c r="G3056" t="s">
        <v>370</v>
      </c>
      <c r="H3056" t="s">
        <v>371</v>
      </c>
      <c r="I3056" t="s">
        <v>372</v>
      </c>
      <c r="J3056" t="s">
        <v>373</v>
      </c>
      <c r="K3056">
        <v>-84.393770000000004</v>
      </c>
      <c r="L3056">
        <v>33.776800000000001</v>
      </c>
      <c r="M3056" t="s">
        <v>374</v>
      </c>
      <c r="N3056">
        <v>5.5</v>
      </c>
      <c r="O3056">
        <v>27</v>
      </c>
      <c r="P3056">
        <v>11</v>
      </c>
      <c r="Q3056">
        <v>11</v>
      </c>
      <c r="R3056">
        <v>633.35</v>
      </c>
      <c r="S3056">
        <v>8.84</v>
      </c>
      <c r="T3056">
        <v>54.7</v>
      </c>
      <c r="U3056">
        <v>8.1999999999999993</v>
      </c>
      <c r="V3056">
        <v>361</v>
      </c>
      <c r="W3056">
        <v>7.52</v>
      </c>
    </row>
    <row r="3057" spans="1:23" x14ac:dyDescent="0.25">
      <c r="A3057" t="s">
        <v>3552</v>
      </c>
      <c r="B3057">
        <v>3205</v>
      </c>
      <c r="C3057" t="s">
        <v>3702</v>
      </c>
      <c r="D3057" s="3">
        <v>41141</v>
      </c>
      <c r="E3057">
        <v>2227565.3202399998</v>
      </c>
      <c r="F3057">
        <v>1373782.9684900001</v>
      </c>
      <c r="G3057" t="s">
        <v>760</v>
      </c>
      <c r="H3057" t="s">
        <v>196</v>
      </c>
      <c r="I3057" t="s">
        <v>380</v>
      </c>
      <c r="J3057" t="s">
        <v>399</v>
      </c>
      <c r="K3057">
        <v>-84.393799999999999</v>
      </c>
      <c r="L3057">
        <v>33.776420000000002</v>
      </c>
      <c r="M3057" t="s">
        <v>374</v>
      </c>
      <c r="N3057">
        <v>43.7</v>
      </c>
      <c r="O3057">
        <v>72</v>
      </c>
      <c r="P3057">
        <v>45</v>
      </c>
      <c r="Q3057">
        <v>51</v>
      </c>
      <c r="R3057">
        <v>8161.09</v>
      </c>
      <c r="S3057">
        <v>76.739999999999995</v>
      </c>
      <c r="T3057">
        <v>3979.67</v>
      </c>
      <c r="U3057">
        <v>66.23</v>
      </c>
      <c r="V3057">
        <v>10665</v>
      </c>
      <c r="W3057">
        <v>96.91</v>
      </c>
    </row>
    <row r="3058" spans="1:23" x14ac:dyDescent="0.25">
      <c r="A3058" t="s">
        <v>3670</v>
      </c>
      <c r="B3058">
        <v>3206</v>
      </c>
      <c r="C3058" t="s">
        <v>3703</v>
      </c>
      <c r="D3058" s="3">
        <v>41141</v>
      </c>
      <c r="E3058">
        <v>2227095.7336800001</v>
      </c>
      <c r="F3058">
        <v>1373916.58993</v>
      </c>
      <c r="G3058" t="s">
        <v>2100</v>
      </c>
      <c r="H3058" t="s">
        <v>2101</v>
      </c>
      <c r="I3058" t="s">
        <v>372</v>
      </c>
      <c r="J3058" t="s">
        <v>373</v>
      </c>
      <c r="K3058">
        <v>-84.395349999999993</v>
      </c>
      <c r="L3058">
        <v>33.776789999999998</v>
      </c>
      <c r="M3058" t="s">
        <v>374</v>
      </c>
      <c r="N3058">
        <v>3.9</v>
      </c>
      <c r="O3058">
        <v>12</v>
      </c>
      <c r="P3058">
        <v>6</v>
      </c>
      <c r="Q3058">
        <v>6</v>
      </c>
      <c r="R3058">
        <v>183.09</v>
      </c>
      <c r="S3058">
        <v>7.21</v>
      </c>
      <c r="T3058">
        <v>22.31</v>
      </c>
      <c r="U3058">
        <v>3</v>
      </c>
      <c r="V3058">
        <v>176</v>
      </c>
      <c r="W3058">
        <v>3.78</v>
      </c>
    </row>
    <row r="3059" spans="1:23" x14ac:dyDescent="0.25">
      <c r="A3059" t="s">
        <v>3670</v>
      </c>
      <c r="B3059">
        <v>3207</v>
      </c>
      <c r="C3059" t="s">
        <v>3704</v>
      </c>
      <c r="D3059" s="3">
        <v>41141</v>
      </c>
      <c r="E3059">
        <v>2227110.0696999999</v>
      </c>
      <c r="F3059">
        <v>1373921.0010200001</v>
      </c>
      <c r="G3059" t="s">
        <v>2100</v>
      </c>
      <c r="H3059" t="s">
        <v>2101</v>
      </c>
      <c r="I3059" t="s">
        <v>407</v>
      </c>
      <c r="J3059" t="s">
        <v>381</v>
      </c>
      <c r="K3059">
        <v>-84.395300000000006</v>
      </c>
      <c r="L3059">
        <v>33.776800000000001</v>
      </c>
      <c r="M3059" t="s">
        <v>374</v>
      </c>
      <c r="N3059">
        <v>2.2999999999999998</v>
      </c>
      <c r="O3059">
        <v>4</v>
      </c>
      <c r="P3059">
        <v>3</v>
      </c>
      <c r="Q3059">
        <v>3</v>
      </c>
      <c r="R3059">
        <v>59.42</v>
      </c>
      <c r="S3059">
        <v>2.34</v>
      </c>
      <c r="T3059">
        <v>6.19</v>
      </c>
      <c r="U3059">
        <v>1.21</v>
      </c>
      <c r="V3059">
        <v>29</v>
      </c>
      <c r="W3059">
        <v>1.23</v>
      </c>
    </row>
    <row r="3060" spans="1:23" x14ac:dyDescent="0.25">
      <c r="A3060" t="s">
        <v>3670</v>
      </c>
      <c r="B3060">
        <v>3208</v>
      </c>
      <c r="C3060" t="s">
        <v>3705</v>
      </c>
      <c r="D3060" s="3">
        <v>41141</v>
      </c>
      <c r="E3060">
        <v>2227099.1668500002</v>
      </c>
      <c r="F3060">
        <v>1373939.3241999999</v>
      </c>
      <c r="G3060" t="s">
        <v>1255</v>
      </c>
      <c r="H3060" t="s">
        <v>1256</v>
      </c>
      <c r="I3060" t="s">
        <v>380</v>
      </c>
      <c r="J3060" t="s">
        <v>373</v>
      </c>
      <c r="K3060">
        <v>-84.395340000000004</v>
      </c>
      <c r="L3060">
        <v>33.776850000000003</v>
      </c>
      <c r="M3060" t="s">
        <v>374</v>
      </c>
      <c r="N3060">
        <v>8.5</v>
      </c>
      <c r="O3060">
        <v>35</v>
      </c>
      <c r="P3060">
        <v>26</v>
      </c>
      <c r="Q3060">
        <v>25</v>
      </c>
      <c r="R3060">
        <v>2150.41</v>
      </c>
      <c r="S3060">
        <v>43.48</v>
      </c>
      <c r="T3060">
        <v>200.75</v>
      </c>
      <c r="U3060">
        <v>19.78</v>
      </c>
      <c r="V3060">
        <v>970</v>
      </c>
      <c r="W3060">
        <v>25.53</v>
      </c>
    </row>
    <row r="3061" spans="1:23" x14ac:dyDescent="0.25">
      <c r="A3061" t="s">
        <v>3670</v>
      </c>
      <c r="B3061">
        <v>3209</v>
      </c>
      <c r="C3061" t="s">
        <v>3706</v>
      </c>
      <c r="D3061" s="3">
        <v>41141</v>
      </c>
      <c r="E3061">
        <v>2227149.3481399999</v>
      </c>
      <c r="F3061">
        <v>1373917.93083</v>
      </c>
      <c r="G3061" t="s">
        <v>2100</v>
      </c>
      <c r="H3061" t="s">
        <v>2101</v>
      </c>
      <c r="I3061" t="s">
        <v>380</v>
      </c>
      <c r="J3061" t="s">
        <v>381</v>
      </c>
      <c r="K3061">
        <v>-84.395169999999993</v>
      </c>
      <c r="L3061">
        <v>33.776789999999998</v>
      </c>
      <c r="M3061" t="s">
        <v>374</v>
      </c>
      <c r="N3061">
        <v>2.1</v>
      </c>
      <c r="O3061">
        <v>6</v>
      </c>
      <c r="P3061">
        <v>5</v>
      </c>
      <c r="Q3061">
        <v>5</v>
      </c>
      <c r="R3061">
        <v>77.069999999999993</v>
      </c>
      <c r="S3061">
        <v>3.04</v>
      </c>
      <c r="T3061">
        <v>12.81</v>
      </c>
      <c r="U3061">
        <v>2.34</v>
      </c>
      <c r="V3061">
        <v>86</v>
      </c>
      <c r="W3061">
        <v>1.59</v>
      </c>
    </row>
    <row r="3062" spans="1:23" x14ac:dyDescent="0.25">
      <c r="A3062" t="s">
        <v>3670</v>
      </c>
      <c r="B3062">
        <v>3210</v>
      </c>
      <c r="C3062" t="s">
        <v>3707</v>
      </c>
      <c r="D3062" s="3">
        <v>41141</v>
      </c>
      <c r="E3062">
        <v>2227176.6684400002</v>
      </c>
      <c r="F3062">
        <v>1373912.9635000001</v>
      </c>
      <c r="G3062" t="s">
        <v>2100</v>
      </c>
      <c r="H3062" t="s">
        <v>2101</v>
      </c>
      <c r="I3062" t="s">
        <v>372</v>
      </c>
      <c r="J3062" t="s">
        <v>381</v>
      </c>
      <c r="K3062">
        <v>-84.395079999999993</v>
      </c>
      <c r="L3062">
        <v>33.776780000000002</v>
      </c>
      <c r="M3062" t="s">
        <v>374</v>
      </c>
      <c r="N3062">
        <v>3.7</v>
      </c>
      <c r="O3062">
        <v>7</v>
      </c>
      <c r="P3062">
        <v>7</v>
      </c>
      <c r="Q3062">
        <v>6</v>
      </c>
      <c r="R3062">
        <v>163.29</v>
      </c>
      <c r="S3062">
        <v>6.44</v>
      </c>
      <c r="T3062">
        <v>18.36</v>
      </c>
      <c r="U3062">
        <v>2.71</v>
      </c>
      <c r="V3062">
        <v>143</v>
      </c>
      <c r="W3062">
        <v>3.37</v>
      </c>
    </row>
    <row r="3063" spans="1:23" x14ac:dyDescent="0.25">
      <c r="A3063" t="s">
        <v>3670</v>
      </c>
      <c r="B3063">
        <v>3211</v>
      </c>
      <c r="C3063" t="s">
        <v>3708</v>
      </c>
      <c r="D3063" s="3">
        <v>41141</v>
      </c>
      <c r="E3063">
        <v>2227176.5555500002</v>
      </c>
      <c r="F3063">
        <v>1373840.3727899999</v>
      </c>
      <c r="G3063" t="s">
        <v>395</v>
      </c>
      <c r="H3063" t="s">
        <v>396</v>
      </c>
      <c r="I3063" t="s">
        <v>372</v>
      </c>
      <c r="J3063" t="s">
        <v>381</v>
      </c>
      <c r="K3063">
        <v>-84.395079999999993</v>
      </c>
      <c r="L3063">
        <v>33.776580000000003</v>
      </c>
      <c r="M3063" t="s">
        <v>374</v>
      </c>
      <c r="N3063">
        <v>5.6</v>
      </c>
      <c r="O3063">
        <v>15</v>
      </c>
      <c r="P3063">
        <v>10</v>
      </c>
      <c r="Q3063">
        <v>9</v>
      </c>
      <c r="R3063">
        <v>337.45</v>
      </c>
      <c r="S3063">
        <v>9.24</v>
      </c>
      <c r="T3063">
        <v>97.69</v>
      </c>
      <c r="U3063">
        <v>11.84</v>
      </c>
      <c r="V3063">
        <v>758</v>
      </c>
      <c r="W3063">
        <v>6.96</v>
      </c>
    </row>
    <row r="3064" spans="1:23" x14ac:dyDescent="0.25">
      <c r="A3064" t="s">
        <v>3670</v>
      </c>
      <c r="B3064">
        <v>3212</v>
      </c>
      <c r="C3064" t="s">
        <v>3709</v>
      </c>
      <c r="D3064" s="3">
        <v>41141</v>
      </c>
      <c r="E3064">
        <v>2227157.6514400002</v>
      </c>
      <c r="F3064">
        <v>1373762.2422400001</v>
      </c>
      <c r="G3064" t="s">
        <v>432</v>
      </c>
      <c r="H3064" t="s">
        <v>433</v>
      </c>
      <c r="I3064" t="s">
        <v>372</v>
      </c>
      <c r="J3064" t="s">
        <v>381</v>
      </c>
      <c r="K3064">
        <v>-84.395150000000001</v>
      </c>
      <c r="L3064">
        <v>33.776359999999997</v>
      </c>
      <c r="M3064" t="s">
        <v>374</v>
      </c>
      <c r="N3064">
        <v>2.2000000000000002</v>
      </c>
      <c r="O3064">
        <v>7</v>
      </c>
      <c r="P3064">
        <v>12</v>
      </c>
      <c r="Q3064">
        <v>10</v>
      </c>
      <c r="R3064">
        <v>155.11000000000001</v>
      </c>
      <c r="S3064">
        <v>2.0299999999999998</v>
      </c>
      <c r="T3064">
        <v>6.66</v>
      </c>
      <c r="U3064">
        <v>2.65</v>
      </c>
      <c r="V3064">
        <v>57</v>
      </c>
      <c r="W3064">
        <v>1.84</v>
      </c>
    </row>
    <row r="3065" spans="1:23" x14ac:dyDescent="0.25">
      <c r="A3065" t="s">
        <v>3670</v>
      </c>
      <c r="B3065">
        <v>3213</v>
      </c>
      <c r="C3065" t="s">
        <v>3710</v>
      </c>
      <c r="D3065" s="3">
        <v>41141</v>
      </c>
      <c r="E3065">
        <v>2227170.39506</v>
      </c>
      <c r="F3065">
        <v>1373763.5758799999</v>
      </c>
      <c r="G3065" t="s">
        <v>432</v>
      </c>
      <c r="H3065" t="s">
        <v>433</v>
      </c>
      <c r="I3065" t="s">
        <v>372</v>
      </c>
      <c r="J3065" t="s">
        <v>381</v>
      </c>
      <c r="K3065">
        <v>-84.395099999999999</v>
      </c>
      <c r="L3065">
        <v>33.77637</v>
      </c>
      <c r="M3065" t="s">
        <v>374</v>
      </c>
      <c r="N3065">
        <v>2.2000000000000002</v>
      </c>
      <c r="O3065">
        <v>8</v>
      </c>
      <c r="P3065">
        <v>9</v>
      </c>
      <c r="Q3065">
        <v>11</v>
      </c>
      <c r="R3065">
        <v>140.04</v>
      </c>
      <c r="S3065">
        <v>1.83</v>
      </c>
      <c r="T3065">
        <v>6.7</v>
      </c>
      <c r="U3065">
        <v>2.67</v>
      </c>
      <c r="V3065">
        <v>57</v>
      </c>
      <c r="W3065">
        <v>1.66</v>
      </c>
    </row>
    <row r="3066" spans="1:23" x14ac:dyDescent="0.25">
      <c r="A3066" t="s">
        <v>3670</v>
      </c>
      <c r="B3066">
        <v>3214</v>
      </c>
      <c r="C3066" t="s">
        <v>3711</v>
      </c>
      <c r="D3066" s="3">
        <v>41141</v>
      </c>
      <c r="E3066">
        <v>2227196.0304800002</v>
      </c>
      <c r="F3066">
        <v>1373737.19955</v>
      </c>
      <c r="G3066" t="s">
        <v>432</v>
      </c>
      <c r="H3066" t="s">
        <v>433</v>
      </c>
      <c r="I3066" t="s">
        <v>380</v>
      </c>
      <c r="J3066" t="s">
        <v>381</v>
      </c>
      <c r="K3066">
        <v>-84.395020000000002</v>
      </c>
      <c r="L3066">
        <v>33.776290000000003</v>
      </c>
      <c r="M3066" t="s">
        <v>374</v>
      </c>
      <c r="N3066">
        <v>2</v>
      </c>
      <c r="O3066">
        <v>9</v>
      </c>
      <c r="P3066">
        <v>18</v>
      </c>
      <c r="Q3066">
        <v>16</v>
      </c>
      <c r="R3066">
        <v>200.96</v>
      </c>
      <c r="S3066">
        <v>2.65</v>
      </c>
      <c r="T3066">
        <v>5.4</v>
      </c>
      <c r="U3066">
        <v>2.38</v>
      </c>
      <c r="V3066">
        <v>55</v>
      </c>
      <c r="W3066">
        <v>2.39</v>
      </c>
    </row>
    <row r="3067" spans="1:23" x14ac:dyDescent="0.25">
      <c r="A3067" t="s">
        <v>3670</v>
      </c>
      <c r="B3067">
        <v>3215</v>
      </c>
      <c r="C3067" t="s">
        <v>3712</v>
      </c>
      <c r="D3067" s="3">
        <v>41141</v>
      </c>
      <c r="E3067">
        <v>2227204.03229</v>
      </c>
      <c r="F3067">
        <v>1373782.54312</v>
      </c>
      <c r="G3067" t="s">
        <v>3713</v>
      </c>
      <c r="H3067" t="s">
        <v>3714</v>
      </c>
      <c r="I3067" t="s">
        <v>407</v>
      </c>
      <c r="J3067" t="s">
        <v>399</v>
      </c>
      <c r="K3067">
        <v>-84.394990000000007</v>
      </c>
      <c r="L3067">
        <v>33.776420000000002</v>
      </c>
      <c r="M3067" t="s">
        <v>374</v>
      </c>
      <c r="N3067">
        <v>22.3</v>
      </c>
      <c r="O3067">
        <v>58</v>
      </c>
      <c r="P3067">
        <v>59</v>
      </c>
      <c r="Q3067">
        <v>62</v>
      </c>
      <c r="R3067">
        <v>8014.81</v>
      </c>
      <c r="S3067">
        <v>31.28</v>
      </c>
      <c r="T3067">
        <v>2239.79</v>
      </c>
      <c r="U3067">
        <v>84.81</v>
      </c>
      <c r="V3067">
        <v>3417</v>
      </c>
      <c r="W3067">
        <v>95.17</v>
      </c>
    </row>
    <row r="3068" spans="1:23" x14ac:dyDescent="0.25">
      <c r="A3068" t="s">
        <v>3670</v>
      </c>
      <c r="B3068">
        <v>3216</v>
      </c>
      <c r="C3068" t="s">
        <v>3715</v>
      </c>
      <c r="D3068" s="3">
        <v>41141</v>
      </c>
      <c r="E3068">
        <v>2227163.0161199998</v>
      </c>
      <c r="F3068">
        <v>1373936.35314</v>
      </c>
      <c r="G3068" t="s">
        <v>463</v>
      </c>
      <c r="H3068" t="s">
        <v>464</v>
      </c>
      <c r="I3068" t="s">
        <v>372</v>
      </c>
      <c r="J3068" t="s">
        <v>381</v>
      </c>
      <c r="K3068">
        <v>-84.395129999999995</v>
      </c>
      <c r="L3068">
        <v>33.77684</v>
      </c>
      <c r="M3068" t="s">
        <v>374</v>
      </c>
      <c r="N3068">
        <v>2.1</v>
      </c>
      <c r="O3068">
        <v>9</v>
      </c>
      <c r="P3068">
        <v>12</v>
      </c>
      <c r="Q3068">
        <v>12</v>
      </c>
      <c r="R3068">
        <v>217.65</v>
      </c>
      <c r="S3068">
        <v>3.33</v>
      </c>
      <c r="T3068">
        <v>26.76</v>
      </c>
      <c r="U3068">
        <v>5.75</v>
      </c>
      <c r="V3068">
        <v>180</v>
      </c>
      <c r="W3068">
        <v>2.58</v>
      </c>
    </row>
    <row r="3069" spans="1:23" x14ac:dyDescent="0.25">
      <c r="A3069" t="s">
        <v>3670</v>
      </c>
      <c r="B3069">
        <v>3217</v>
      </c>
      <c r="C3069" t="s">
        <v>3716</v>
      </c>
      <c r="D3069" s="3">
        <v>41141</v>
      </c>
      <c r="E3069">
        <v>2227175.74969</v>
      </c>
      <c r="F3069">
        <v>1373938.9651500001</v>
      </c>
      <c r="G3069" t="s">
        <v>463</v>
      </c>
      <c r="H3069" t="s">
        <v>464</v>
      </c>
      <c r="I3069" t="s">
        <v>372</v>
      </c>
      <c r="J3069" t="s">
        <v>381</v>
      </c>
      <c r="K3069">
        <v>-84.395089999999996</v>
      </c>
      <c r="L3069">
        <v>33.776850000000003</v>
      </c>
      <c r="M3069" t="s">
        <v>374</v>
      </c>
      <c r="N3069">
        <v>2.7</v>
      </c>
      <c r="O3069">
        <v>9</v>
      </c>
      <c r="P3069">
        <v>11</v>
      </c>
      <c r="Q3069">
        <v>11</v>
      </c>
      <c r="R3069">
        <v>220.34</v>
      </c>
      <c r="S3069">
        <v>3.37</v>
      </c>
      <c r="T3069">
        <v>69.2</v>
      </c>
      <c r="U3069">
        <v>9.9</v>
      </c>
      <c r="V3069">
        <v>398</v>
      </c>
      <c r="W3069">
        <v>2.62</v>
      </c>
    </row>
    <row r="3070" spans="1:23" x14ac:dyDescent="0.25">
      <c r="A3070" t="s">
        <v>3670</v>
      </c>
      <c r="B3070">
        <v>3218</v>
      </c>
      <c r="C3070" t="s">
        <v>3717</v>
      </c>
      <c r="D3070" s="3">
        <v>41141</v>
      </c>
      <c r="E3070">
        <v>2227185.5447499999</v>
      </c>
      <c r="F3070">
        <v>1373941.9036699999</v>
      </c>
      <c r="G3070" t="s">
        <v>463</v>
      </c>
      <c r="H3070" t="s">
        <v>464</v>
      </c>
      <c r="I3070" t="s">
        <v>372</v>
      </c>
      <c r="J3070" t="s">
        <v>381</v>
      </c>
      <c r="K3070">
        <v>-84.395049999999998</v>
      </c>
      <c r="L3070">
        <v>33.776859999999999</v>
      </c>
      <c r="M3070" t="s">
        <v>374</v>
      </c>
      <c r="N3070">
        <v>2</v>
      </c>
      <c r="O3070">
        <v>12</v>
      </c>
      <c r="P3070">
        <v>12</v>
      </c>
      <c r="Q3070">
        <v>12</v>
      </c>
      <c r="R3070">
        <v>301.93</v>
      </c>
      <c r="S3070">
        <v>4.63</v>
      </c>
      <c r="T3070">
        <v>61.18</v>
      </c>
      <c r="U3070">
        <v>9.24</v>
      </c>
      <c r="V3070">
        <v>355</v>
      </c>
      <c r="W3070">
        <v>3.59</v>
      </c>
    </row>
    <row r="3071" spans="1:23" x14ac:dyDescent="0.25">
      <c r="A3071" t="s">
        <v>3670</v>
      </c>
      <c r="B3071">
        <v>3219</v>
      </c>
      <c r="C3071" t="s">
        <v>3718</v>
      </c>
      <c r="D3071" s="3">
        <v>41141</v>
      </c>
      <c r="E3071">
        <v>2227188.8310600002</v>
      </c>
      <c r="F3071">
        <v>1373954.99859</v>
      </c>
      <c r="G3071" t="s">
        <v>583</v>
      </c>
      <c r="H3071" t="s">
        <v>584</v>
      </c>
      <c r="I3071" t="s">
        <v>372</v>
      </c>
      <c r="J3071" t="s">
        <v>373</v>
      </c>
      <c r="K3071">
        <v>-84.395039999999995</v>
      </c>
      <c r="L3071">
        <v>33.776890000000002</v>
      </c>
      <c r="M3071" t="s">
        <v>374</v>
      </c>
      <c r="N3071">
        <v>6.5</v>
      </c>
      <c r="O3071">
        <v>27</v>
      </c>
      <c r="P3071">
        <v>22</v>
      </c>
      <c r="Q3071">
        <v>23</v>
      </c>
      <c r="R3071">
        <v>1449.68</v>
      </c>
      <c r="S3071">
        <v>26.87</v>
      </c>
      <c r="T3071">
        <v>101.28</v>
      </c>
      <c r="U3071">
        <v>13.18</v>
      </c>
      <c r="V3071">
        <v>751</v>
      </c>
      <c r="W3071">
        <v>17.21</v>
      </c>
    </row>
    <row r="3072" spans="1:23" x14ac:dyDescent="0.25">
      <c r="A3072" t="s">
        <v>3670</v>
      </c>
      <c r="B3072">
        <v>3220</v>
      </c>
      <c r="C3072" t="s">
        <v>3719</v>
      </c>
      <c r="D3072" s="3">
        <v>41141</v>
      </c>
      <c r="E3072">
        <v>2227230.8684999999</v>
      </c>
      <c r="F3072">
        <v>1373954.99859</v>
      </c>
      <c r="G3072" t="s">
        <v>583</v>
      </c>
      <c r="H3072" t="s">
        <v>584</v>
      </c>
      <c r="I3072" t="s">
        <v>380</v>
      </c>
      <c r="J3072" t="s">
        <v>373</v>
      </c>
      <c r="K3072">
        <v>-84.394909999999996</v>
      </c>
      <c r="L3072">
        <v>33.776890000000002</v>
      </c>
      <c r="M3072" t="s">
        <v>374</v>
      </c>
      <c r="N3072">
        <v>5.4</v>
      </c>
      <c r="O3072">
        <v>24</v>
      </c>
      <c r="P3072">
        <v>18</v>
      </c>
      <c r="Q3072">
        <v>18</v>
      </c>
      <c r="R3072">
        <v>775.76</v>
      </c>
      <c r="S3072">
        <v>14.37</v>
      </c>
      <c r="T3072">
        <v>63.54</v>
      </c>
      <c r="U3072">
        <v>10.029999999999999</v>
      </c>
      <c r="V3072">
        <v>319</v>
      </c>
      <c r="W3072">
        <v>9.2100000000000009</v>
      </c>
    </row>
    <row r="3073" spans="1:23" x14ac:dyDescent="0.25">
      <c r="A3073" t="s">
        <v>3670</v>
      </c>
      <c r="B3073">
        <v>3221</v>
      </c>
      <c r="C3073" t="s">
        <v>3720</v>
      </c>
      <c r="D3073" s="3">
        <v>41141</v>
      </c>
      <c r="E3073">
        <v>2227275.7399300002</v>
      </c>
      <c r="F3073">
        <v>1373952.1646100001</v>
      </c>
      <c r="G3073" t="s">
        <v>583</v>
      </c>
      <c r="H3073" t="s">
        <v>584</v>
      </c>
      <c r="I3073" t="s">
        <v>372</v>
      </c>
      <c r="J3073" t="s">
        <v>373</v>
      </c>
      <c r="K3073">
        <v>-84.394760000000005</v>
      </c>
      <c r="L3073">
        <v>33.776879999999998</v>
      </c>
      <c r="M3073" t="s">
        <v>374</v>
      </c>
      <c r="N3073">
        <v>6.6</v>
      </c>
      <c r="O3073">
        <v>31</v>
      </c>
      <c r="P3073">
        <v>25</v>
      </c>
      <c r="Q3073">
        <v>24</v>
      </c>
      <c r="R3073">
        <v>1826.96</v>
      </c>
      <c r="S3073">
        <v>33.86</v>
      </c>
      <c r="T3073">
        <v>106.75</v>
      </c>
      <c r="U3073">
        <v>13.62</v>
      </c>
      <c r="V3073">
        <v>758</v>
      </c>
      <c r="W3073">
        <v>21.69</v>
      </c>
    </row>
    <row r="3074" spans="1:23" x14ac:dyDescent="0.25">
      <c r="A3074" t="s">
        <v>3670</v>
      </c>
      <c r="B3074">
        <v>3222</v>
      </c>
      <c r="C3074" t="s">
        <v>3721</v>
      </c>
      <c r="D3074" s="3">
        <v>41141</v>
      </c>
      <c r="E3074">
        <v>2227302.42662</v>
      </c>
      <c r="F3074">
        <v>1373951.4561099999</v>
      </c>
      <c r="G3074" t="s">
        <v>1255</v>
      </c>
      <c r="H3074" t="s">
        <v>1256</v>
      </c>
      <c r="I3074" t="s">
        <v>372</v>
      </c>
      <c r="J3074" t="s">
        <v>373</v>
      </c>
      <c r="K3074">
        <v>-84.394670000000005</v>
      </c>
      <c r="L3074">
        <v>33.776879999999998</v>
      </c>
      <c r="M3074" t="s">
        <v>374</v>
      </c>
      <c r="N3074">
        <v>6.1</v>
      </c>
      <c r="O3074">
        <v>26</v>
      </c>
      <c r="P3074">
        <v>18</v>
      </c>
      <c r="Q3074">
        <v>18</v>
      </c>
      <c r="R3074">
        <v>845.29</v>
      </c>
      <c r="S3074">
        <v>17.09</v>
      </c>
      <c r="T3074">
        <v>86.36</v>
      </c>
      <c r="U3074">
        <v>11.99</v>
      </c>
      <c r="V3074">
        <v>725</v>
      </c>
      <c r="W3074">
        <v>10.039999999999999</v>
      </c>
    </row>
    <row r="3075" spans="1:23" x14ac:dyDescent="0.25">
      <c r="A3075" t="s">
        <v>3670</v>
      </c>
      <c r="B3075">
        <v>3223</v>
      </c>
      <c r="C3075" t="s">
        <v>3722</v>
      </c>
      <c r="D3075" s="3">
        <v>41141</v>
      </c>
      <c r="E3075">
        <v>2227353.0841000001</v>
      </c>
      <c r="F3075">
        <v>1373949.9210300001</v>
      </c>
      <c r="G3075" t="s">
        <v>583</v>
      </c>
      <c r="H3075" t="s">
        <v>584</v>
      </c>
      <c r="I3075" t="s">
        <v>372</v>
      </c>
      <c r="J3075" t="s">
        <v>373</v>
      </c>
      <c r="K3075">
        <v>-84.394499999999994</v>
      </c>
      <c r="L3075">
        <v>33.776879999999998</v>
      </c>
      <c r="M3075" t="s">
        <v>374</v>
      </c>
      <c r="N3075">
        <v>6.6</v>
      </c>
      <c r="O3075">
        <v>26</v>
      </c>
      <c r="P3075">
        <v>25</v>
      </c>
      <c r="Q3075">
        <v>26</v>
      </c>
      <c r="R3075">
        <v>1445.49</v>
      </c>
      <c r="S3075">
        <v>26.79</v>
      </c>
      <c r="T3075">
        <v>104.74</v>
      </c>
      <c r="U3075">
        <v>13.43</v>
      </c>
      <c r="V3075">
        <v>758</v>
      </c>
      <c r="W3075">
        <v>17.16</v>
      </c>
    </row>
    <row r="3076" spans="1:23" x14ac:dyDescent="0.25">
      <c r="A3076" t="s">
        <v>3670</v>
      </c>
      <c r="B3076">
        <v>3224</v>
      </c>
      <c r="C3076" t="s">
        <v>3723</v>
      </c>
      <c r="D3076" s="3">
        <v>41141</v>
      </c>
      <c r="E3076">
        <v>2227384.0217599999</v>
      </c>
      <c r="F3076">
        <v>1373949.21254</v>
      </c>
      <c r="G3076" t="s">
        <v>1255</v>
      </c>
      <c r="H3076" t="s">
        <v>1256</v>
      </c>
      <c r="I3076" t="s">
        <v>380</v>
      </c>
      <c r="J3076" t="s">
        <v>373</v>
      </c>
      <c r="K3076">
        <v>-84.394400000000005</v>
      </c>
      <c r="L3076">
        <v>33.776879999999998</v>
      </c>
      <c r="M3076" t="s">
        <v>374</v>
      </c>
      <c r="N3076">
        <v>7</v>
      </c>
      <c r="O3076">
        <v>28</v>
      </c>
      <c r="P3076">
        <v>21</v>
      </c>
      <c r="Q3076">
        <v>19</v>
      </c>
      <c r="R3076">
        <v>1259.92</v>
      </c>
      <c r="S3076">
        <v>25.46</v>
      </c>
      <c r="T3076">
        <v>121.89</v>
      </c>
      <c r="U3076">
        <v>14.7</v>
      </c>
      <c r="V3076">
        <v>808</v>
      </c>
      <c r="W3076">
        <v>14.96</v>
      </c>
    </row>
    <row r="3077" spans="1:23" x14ac:dyDescent="0.25">
      <c r="A3077" t="s">
        <v>3670</v>
      </c>
      <c r="B3077">
        <v>3225</v>
      </c>
      <c r="C3077" t="s">
        <v>3724</v>
      </c>
      <c r="D3077" s="3">
        <v>41141</v>
      </c>
      <c r="E3077">
        <v>2227426.7677000002</v>
      </c>
      <c r="F3077">
        <v>1373947.55938</v>
      </c>
      <c r="G3077" t="s">
        <v>1255</v>
      </c>
      <c r="H3077" t="s">
        <v>1256</v>
      </c>
      <c r="I3077" t="s">
        <v>372</v>
      </c>
      <c r="J3077" t="s">
        <v>373</v>
      </c>
      <c r="K3077">
        <v>-84.394260000000003</v>
      </c>
      <c r="L3077">
        <v>33.776870000000002</v>
      </c>
      <c r="M3077" t="s">
        <v>374</v>
      </c>
      <c r="N3077">
        <v>6.7</v>
      </c>
      <c r="O3077">
        <v>25</v>
      </c>
      <c r="P3077">
        <v>20</v>
      </c>
      <c r="Q3077">
        <v>20</v>
      </c>
      <c r="R3077">
        <v>1036.3499999999999</v>
      </c>
      <c r="S3077">
        <v>20.94</v>
      </c>
      <c r="T3077">
        <v>108.25</v>
      </c>
      <c r="U3077">
        <v>13.69</v>
      </c>
      <c r="V3077">
        <v>779</v>
      </c>
      <c r="W3077">
        <v>12.31</v>
      </c>
    </row>
    <row r="3078" spans="1:23" x14ac:dyDescent="0.25">
      <c r="A3078" t="s">
        <v>3552</v>
      </c>
      <c r="B3078">
        <v>3226</v>
      </c>
      <c r="C3078" t="s">
        <v>3725</v>
      </c>
      <c r="D3078" s="3">
        <v>41141</v>
      </c>
      <c r="E3078">
        <v>2227467.38815</v>
      </c>
      <c r="F3078">
        <v>1373944.96156</v>
      </c>
      <c r="G3078" t="s">
        <v>583</v>
      </c>
      <c r="H3078" t="s">
        <v>584</v>
      </c>
      <c r="I3078" t="s">
        <v>380</v>
      </c>
      <c r="J3078" t="s">
        <v>373</v>
      </c>
      <c r="K3078">
        <v>-84.394130000000004</v>
      </c>
      <c r="L3078">
        <v>33.776870000000002</v>
      </c>
      <c r="M3078" t="s">
        <v>374</v>
      </c>
      <c r="N3078">
        <v>5.5</v>
      </c>
      <c r="O3078">
        <v>22</v>
      </c>
      <c r="P3078">
        <v>18</v>
      </c>
      <c r="Q3078">
        <v>18</v>
      </c>
      <c r="R3078">
        <v>741.1</v>
      </c>
      <c r="S3078">
        <v>13.73</v>
      </c>
      <c r="T3078">
        <v>65.900000000000006</v>
      </c>
      <c r="U3078">
        <v>10.23</v>
      </c>
      <c r="V3078">
        <v>331</v>
      </c>
      <c r="W3078">
        <v>8.8000000000000007</v>
      </c>
    </row>
    <row r="3079" spans="1:23" x14ac:dyDescent="0.25">
      <c r="A3079" t="s">
        <v>3552</v>
      </c>
      <c r="B3079">
        <v>3227</v>
      </c>
      <c r="C3079" t="s">
        <v>3726</v>
      </c>
      <c r="D3079" s="3">
        <v>41141</v>
      </c>
      <c r="E3079">
        <v>2227504.7022799999</v>
      </c>
      <c r="F3079">
        <v>1373945.1977299999</v>
      </c>
      <c r="G3079" t="s">
        <v>583</v>
      </c>
      <c r="H3079" t="s">
        <v>584</v>
      </c>
      <c r="I3079" t="s">
        <v>372</v>
      </c>
      <c r="J3079" t="s">
        <v>373</v>
      </c>
      <c r="K3079">
        <v>-84.394000000000005</v>
      </c>
      <c r="L3079">
        <v>33.776870000000002</v>
      </c>
      <c r="M3079" t="s">
        <v>374</v>
      </c>
      <c r="N3079">
        <v>7.2</v>
      </c>
      <c r="O3079">
        <v>25</v>
      </c>
      <c r="P3079">
        <v>23</v>
      </c>
      <c r="Q3079">
        <v>22</v>
      </c>
      <c r="R3079">
        <v>1266.48</v>
      </c>
      <c r="S3079">
        <v>23.48</v>
      </c>
      <c r="T3079">
        <v>129.16999999999999</v>
      </c>
      <c r="U3079">
        <v>15.17</v>
      </c>
      <c r="V3079">
        <v>804</v>
      </c>
      <c r="W3079">
        <v>15.04</v>
      </c>
    </row>
    <row r="3080" spans="1:23" x14ac:dyDescent="0.25">
      <c r="A3080" t="s">
        <v>3670</v>
      </c>
      <c r="B3080">
        <v>3228</v>
      </c>
      <c r="C3080" t="s">
        <v>3727</v>
      </c>
      <c r="D3080" s="3">
        <v>41141</v>
      </c>
      <c r="E3080">
        <v>2227307.0904299999</v>
      </c>
      <c r="F3080">
        <v>1373868.6102199999</v>
      </c>
      <c r="G3080" t="s">
        <v>3428</v>
      </c>
      <c r="H3080" t="s">
        <v>3429</v>
      </c>
      <c r="I3080" t="s">
        <v>372</v>
      </c>
      <c r="J3080" t="s">
        <v>381</v>
      </c>
      <c r="K3080">
        <v>-84.394649999999999</v>
      </c>
      <c r="L3080">
        <v>33.776649999999997</v>
      </c>
      <c r="M3080" t="s">
        <v>374</v>
      </c>
      <c r="N3080">
        <v>2.1</v>
      </c>
      <c r="O3080">
        <v>14</v>
      </c>
      <c r="P3080">
        <v>8</v>
      </c>
      <c r="Q3080">
        <v>8</v>
      </c>
      <c r="R3080">
        <v>238.85</v>
      </c>
      <c r="S3080">
        <v>7.65</v>
      </c>
      <c r="T3080">
        <v>7.25</v>
      </c>
      <c r="U3080">
        <v>1.57</v>
      </c>
      <c r="V3080">
        <v>56</v>
      </c>
      <c r="W3080">
        <v>4.93</v>
      </c>
    </row>
    <row r="3081" spans="1:23" x14ac:dyDescent="0.25">
      <c r="A3081" t="s">
        <v>3670</v>
      </c>
      <c r="B3081">
        <v>3229</v>
      </c>
      <c r="C3081" t="s">
        <v>3728</v>
      </c>
      <c r="D3081" s="3">
        <v>41141</v>
      </c>
      <c r="E3081">
        <v>2227322.9023500001</v>
      </c>
      <c r="F3081">
        <v>1373861.4222800001</v>
      </c>
      <c r="G3081" t="s">
        <v>3428</v>
      </c>
      <c r="H3081" t="s">
        <v>3429</v>
      </c>
      <c r="I3081" t="s">
        <v>372</v>
      </c>
      <c r="J3081" t="s">
        <v>381</v>
      </c>
      <c r="K3081">
        <v>-84.394599999999997</v>
      </c>
      <c r="L3081">
        <v>33.77664</v>
      </c>
      <c r="M3081" t="s">
        <v>374</v>
      </c>
      <c r="N3081">
        <v>3.2</v>
      </c>
      <c r="O3081">
        <v>19</v>
      </c>
      <c r="P3081">
        <v>9</v>
      </c>
      <c r="Q3081">
        <v>9</v>
      </c>
      <c r="R3081">
        <v>493.53</v>
      </c>
      <c r="S3081">
        <v>15.83</v>
      </c>
      <c r="T3081">
        <v>17.309999999999999</v>
      </c>
      <c r="U3081">
        <v>2.6</v>
      </c>
      <c r="V3081">
        <v>122</v>
      </c>
      <c r="W3081">
        <v>10.19</v>
      </c>
    </row>
    <row r="3082" spans="1:23" x14ac:dyDescent="0.25">
      <c r="A3082" t="s">
        <v>3670</v>
      </c>
      <c r="B3082">
        <v>3230</v>
      </c>
      <c r="C3082" t="s">
        <v>3729</v>
      </c>
      <c r="D3082" s="3">
        <v>41141</v>
      </c>
      <c r="E3082">
        <v>2227307.7611699998</v>
      </c>
      <c r="F3082">
        <v>1373858.2773200001</v>
      </c>
      <c r="G3082" t="s">
        <v>3428</v>
      </c>
      <c r="H3082" t="s">
        <v>3429</v>
      </c>
      <c r="I3082" t="s">
        <v>372</v>
      </c>
      <c r="J3082" t="s">
        <v>381</v>
      </c>
      <c r="K3082">
        <v>-84.394649999999999</v>
      </c>
      <c r="L3082">
        <v>33.776629999999997</v>
      </c>
      <c r="M3082" t="s">
        <v>374</v>
      </c>
      <c r="N3082">
        <v>3.4</v>
      </c>
      <c r="O3082">
        <v>20</v>
      </c>
      <c r="P3082">
        <v>11</v>
      </c>
      <c r="Q3082">
        <v>10</v>
      </c>
      <c r="R3082">
        <v>610.53</v>
      </c>
      <c r="S3082">
        <v>19.579999999999998</v>
      </c>
      <c r="T3082">
        <v>20.46</v>
      </c>
      <c r="U3082">
        <v>2.8</v>
      </c>
      <c r="V3082">
        <v>138</v>
      </c>
      <c r="W3082">
        <v>12.6</v>
      </c>
    </row>
    <row r="3083" spans="1:23" x14ac:dyDescent="0.25">
      <c r="A3083" t="s">
        <v>3670</v>
      </c>
      <c r="B3083">
        <v>3231</v>
      </c>
      <c r="C3083" t="s">
        <v>3730</v>
      </c>
      <c r="D3083" s="3">
        <v>41141</v>
      </c>
      <c r="E3083">
        <v>2227319.8817199999</v>
      </c>
      <c r="F3083">
        <v>1373849.48015</v>
      </c>
      <c r="G3083" t="s">
        <v>3428</v>
      </c>
      <c r="H3083" t="s">
        <v>3429</v>
      </c>
      <c r="I3083" t="s">
        <v>380</v>
      </c>
      <c r="J3083" t="s">
        <v>381</v>
      </c>
      <c r="K3083">
        <v>-84.39461</v>
      </c>
      <c r="L3083">
        <v>33.776600000000002</v>
      </c>
      <c r="M3083" t="s">
        <v>374</v>
      </c>
      <c r="N3083">
        <v>3.7</v>
      </c>
      <c r="O3083">
        <v>16</v>
      </c>
      <c r="P3083">
        <v>10</v>
      </c>
      <c r="Q3083">
        <v>10</v>
      </c>
      <c r="R3083">
        <v>434.11</v>
      </c>
      <c r="S3083">
        <v>13.93</v>
      </c>
      <c r="T3083">
        <v>20.04</v>
      </c>
      <c r="U3083">
        <v>2.98</v>
      </c>
      <c r="V3083">
        <v>164</v>
      </c>
      <c r="W3083">
        <v>8.9600000000000009</v>
      </c>
    </row>
    <row r="3084" spans="1:23" x14ac:dyDescent="0.25">
      <c r="A3084" t="s">
        <v>3670</v>
      </c>
      <c r="B3084">
        <v>3232</v>
      </c>
      <c r="C3084" t="s">
        <v>3731</v>
      </c>
      <c r="D3084" s="3">
        <v>41141</v>
      </c>
      <c r="E3084">
        <v>2227394.7979199998</v>
      </c>
      <c r="F3084">
        <v>1373910.55119</v>
      </c>
      <c r="G3084" t="s">
        <v>463</v>
      </c>
      <c r="H3084" t="s">
        <v>464</v>
      </c>
      <c r="I3084" t="s">
        <v>372</v>
      </c>
      <c r="J3084" t="s">
        <v>381</v>
      </c>
      <c r="K3084">
        <v>-84.394369999999995</v>
      </c>
      <c r="L3084">
        <v>33.776769999999999</v>
      </c>
      <c r="M3084" t="s">
        <v>374</v>
      </c>
      <c r="N3084">
        <v>2.1</v>
      </c>
      <c r="O3084">
        <v>7</v>
      </c>
      <c r="P3084">
        <v>8</v>
      </c>
      <c r="Q3084">
        <v>8</v>
      </c>
      <c r="R3084">
        <v>119.26</v>
      </c>
      <c r="S3084">
        <v>1.83</v>
      </c>
      <c r="T3084">
        <v>17.2</v>
      </c>
      <c r="U3084">
        <v>4.4800000000000004</v>
      </c>
      <c r="V3084">
        <v>126</v>
      </c>
      <c r="W3084">
        <v>1.42</v>
      </c>
    </row>
    <row r="3085" spans="1:23" x14ac:dyDescent="0.25">
      <c r="A3085" t="s">
        <v>3670</v>
      </c>
      <c r="B3085">
        <v>3233</v>
      </c>
      <c r="C3085" t="s">
        <v>3732</v>
      </c>
      <c r="D3085" s="3">
        <v>41141</v>
      </c>
      <c r="E3085">
        <v>2227439.2021900001</v>
      </c>
      <c r="F3085">
        <v>1373909.9228300001</v>
      </c>
      <c r="G3085" t="s">
        <v>463</v>
      </c>
      <c r="H3085" t="s">
        <v>464</v>
      </c>
      <c r="I3085" t="s">
        <v>372</v>
      </c>
      <c r="J3085" t="s">
        <v>381</v>
      </c>
      <c r="K3085">
        <v>-84.394220000000004</v>
      </c>
      <c r="L3085">
        <v>33.776769999999999</v>
      </c>
      <c r="M3085" t="s">
        <v>374</v>
      </c>
      <c r="N3085">
        <v>1.2</v>
      </c>
      <c r="O3085">
        <v>7</v>
      </c>
      <c r="P3085">
        <v>10</v>
      </c>
      <c r="Q3085">
        <v>8</v>
      </c>
      <c r="R3085">
        <v>155.11000000000001</v>
      </c>
      <c r="S3085">
        <v>2.38</v>
      </c>
      <c r="T3085">
        <v>3.97</v>
      </c>
      <c r="U3085">
        <v>2.0099999999999998</v>
      </c>
      <c r="V3085">
        <v>55</v>
      </c>
      <c r="W3085">
        <v>1.84</v>
      </c>
    </row>
    <row r="3086" spans="1:23" x14ac:dyDescent="0.25">
      <c r="A3086" t="s">
        <v>3552</v>
      </c>
      <c r="B3086">
        <v>3234</v>
      </c>
      <c r="C3086" t="s">
        <v>3733</v>
      </c>
      <c r="D3086" s="3">
        <v>41141</v>
      </c>
      <c r="E3086">
        <v>2227460.8262</v>
      </c>
      <c r="F3086">
        <v>1373923.0888</v>
      </c>
      <c r="G3086" t="s">
        <v>459</v>
      </c>
      <c r="H3086" t="s">
        <v>460</v>
      </c>
      <c r="I3086" t="s">
        <v>372</v>
      </c>
      <c r="J3086" t="s">
        <v>381</v>
      </c>
      <c r="K3086">
        <v>-84.394149999999996</v>
      </c>
      <c r="L3086">
        <v>33.776809999999998</v>
      </c>
      <c r="M3086" t="s">
        <v>374</v>
      </c>
      <c r="N3086">
        <v>3.2</v>
      </c>
      <c r="O3086">
        <v>9</v>
      </c>
      <c r="P3086">
        <v>6</v>
      </c>
      <c r="Q3086">
        <v>6</v>
      </c>
      <c r="R3086">
        <v>106.13</v>
      </c>
      <c r="S3086">
        <v>2.91</v>
      </c>
      <c r="T3086">
        <v>17.66</v>
      </c>
      <c r="U3086">
        <v>4.3899999999999997</v>
      </c>
      <c r="V3086">
        <v>120</v>
      </c>
      <c r="W3086">
        <v>2.19</v>
      </c>
    </row>
    <row r="3087" spans="1:23" x14ac:dyDescent="0.25">
      <c r="A3087" t="s">
        <v>3552</v>
      </c>
      <c r="B3087">
        <v>3235</v>
      </c>
      <c r="C3087" t="s">
        <v>3734</v>
      </c>
      <c r="D3087" s="3">
        <v>41141</v>
      </c>
      <c r="E3087">
        <v>2227465.20982</v>
      </c>
      <c r="F3087">
        <v>1373923.0888</v>
      </c>
      <c r="G3087" t="s">
        <v>459</v>
      </c>
      <c r="H3087" t="s">
        <v>460</v>
      </c>
      <c r="I3087" t="s">
        <v>380</v>
      </c>
      <c r="J3087" t="s">
        <v>381</v>
      </c>
      <c r="K3087">
        <v>-84.394130000000004</v>
      </c>
      <c r="L3087">
        <v>33.776809999999998</v>
      </c>
      <c r="M3087" t="s">
        <v>374</v>
      </c>
      <c r="N3087">
        <v>2.8</v>
      </c>
      <c r="O3087">
        <v>7</v>
      </c>
      <c r="P3087">
        <v>5</v>
      </c>
      <c r="Q3087">
        <v>5</v>
      </c>
      <c r="R3087">
        <v>75.56</v>
      </c>
      <c r="S3087">
        <v>2.0699999999999998</v>
      </c>
      <c r="T3087">
        <v>23.7</v>
      </c>
      <c r="U3087">
        <v>5.27</v>
      </c>
      <c r="V3087">
        <v>160</v>
      </c>
      <c r="W3087">
        <v>1.56</v>
      </c>
    </row>
    <row r="3088" spans="1:23" x14ac:dyDescent="0.25">
      <c r="A3088" t="s">
        <v>3552</v>
      </c>
      <c r="B3088">
        <v>3236</v>
      </c>
      <c r="C3088" t="s">
        <v>3735</v>
      </c>
      <c r="D3088" s="3">
        <v>41141</v>
      </c>
      <c r="E3088">
        <v>2227468.61931</v>
      </c>
      <c r="F3088">
        <v>1373923.0888</v>
      </c>
      <c r="G3088" t="s">
        <v>459</v>
      </c>
      <c r="H3088" t="s">
        <v>460</v>
      </c>
      <c r="I3088" t="s">
        <v>372</v>
      </c>
      <c r="J3088" t="s">
        <v>381</v>
      </c>
      <c r="K3088">
        <v>-84.394120000000001</v>
      </c>
      <c r="L3088">
        <v>33.776809999999998</v>
      </c>
      <c r="M3088" t="s">
        <v>374</v>
      </c>
      <c r="N3088">
        <v>2.2000000000000002</v>
      </c>
      <c r="O3088">
        <v>7</v>
      </c>
      <c r="P3088">
        <v>4</v>
      </c>
      <c r="Q3088">
        <v>4</v>
      </c>
      <c r="R3088">
        <v>66.09</v>
      </c>
      <c r="S3088">
        <v>1.81</v>
      </c>
      <c r="T3088">
        <v>17.7</v>
      </c>
      <c r="U3088">
        <v>4.45</v>
      </c>
      <c r="V3088">
        <v>124</v>
      </c>
      <c r="W3088">
        <v>1.36</v>
      </c>
    </row>
    <row r="3089" spans="1:23" x14ac:dyDescent="0.25">
      <c r="A3089" t="s">
        <v>909</v>
      </c>
      <c r="B3089">
        <v>3237</v>
      </c>
      <c r="C3089" t="s">
        <v>3736</v>
      </c>
      <c r="D3089" s="3">
        <v>41141</v>
      </c>
      <c r="E3089">
        <v>2227300.70322</v>
      </c>
      <c r="F3089">
        <v>1372829.89812</v>
      </c>
      <c r="G3089" t="s">
        <v>511</v>
      </c>
      <c r="H3089" t="s">
        <v>512</v>
      </c>
      <c r="I3089" t="s">
        <v>380</v>
      </c>
      <c r="J3089" t="s">
        <v>604</v>
      </c>
      <c r="K3089">
        <v>-84.394670000000005</v>
      </c>
      <c r="L3089">
        <v>33.773800000000001</v>
      </c>
      <c r="M3089" t="s">
        <v>374</v>
      </c>
      <c r="N3089">
        <v>30</v>
      </c>
      <c r="O3089">
        <v>58</v>
      </c>
      <c r="P3089">
        <v>75</v>
      </c>
      <c r="Q3089">
        <v>62</v>
      </c>
      <c r="R3089">
        <v>5107.8</v>
      </c>
      <c r="S3089">
        <v>98.92</v>
      </c>
      <c r="T3089">
        <v>4650.78</v>
      </c>
      <c r="U3089">
        <v>97.75</v>
      </c>
      <c r="V3089">
        <v>3917</v>
      </c>
      <c r="W3089">
        <v>60.65</v>
      </c>
    </row>
    <row r="3090" spans="1:23" x14ac:dyDescent="0.25">
      <c r="A3090" t="s">
        <v>909</v>
      </c>
      <c r="B3090">
        <v>3238</v>
      </c>
      <c r="C3090" t="s">
        <v>3737</v>
      </c>
      <c r="D3090" s="3">
        <v>41141</v>
      </c>
      <c r="E3090">
        <v>2227408.5520500001</v>
      </c>
      <c r="F3090">
        <v>1372985.3370399999</v>
      </c>
      <c r="G3090" t="s">
        <v>633</v>
      </c>
      <c r="H3090" t="s">
        <v>634</v>
      </c>
      <c r="I3090" t="s">
        <v>372</v>
      </c>
      <c r="J3090" t="s">
        <v>373</v>
      </c>
      <c r="K3090">
        <v>-84.394310000000004</v>
      </c>
      <c r="L3090">
        <v>33.774230000000003</v>
      </c>
      <c r="M3090" t="s">
        <v>374</v>
      </c>
      <c r="N3090">
        <v>2.5</v>
      </c>
      <c r="O3090">
        <v>22</v>
      </c>
      <c r="P3090">
        <v>8</v>
      </c>
      <c r="Q3090">
        <v>12</v>
      </c>
      <c r="R3090">
        <v>779.52</v>
      </c>
      <c r="S3090">
        <v>25</v>
      </c>
      <c r="T3090">
        <v>42.44</v>
      </c>
      <c r="U3090">
        <v>4.6500000000000004</v>
      </c>
      <c r="V3090">
        <v>355</v>
      </c>
      <c r="W3090">
        <v>16.09</v>
      </c>
    </row>
    <row r="3091" spans="1:23" x14ac:dyDescent="0.25">
      <c r="A3091" t="s">
        <v>909</v>
      </c>
      <c r="B3091">
        <v>3239</v>
      </c>
      <c r="C3091" t="s">
        <v>3738</v>
      </c>
      <c r="D3091" s="3">
        <v>41141</v>
      </c>
      <c r="E3091">
        <v>2227407.4878400001</v>
      </c>
      <c r="F3091">
        <v>1372989.3278000001</v>
      </c>
      <c r="G3091" t="s">
        <v>633</v>
      </c>
      <c r="H3091" t="s">
        <v>634</v>
      </c>
      <c r="I3091" t="s">
        <v>380</v>
      </c>
      <c r="J3091" t="s">
        <v>373</v>
      </c>
      <c r="K3091">
        <v>-84.394319999999993</v>
      </c>
      <c r="L3091">
        <v>33.774239999999999</v>
      </c>
      <c r="M3091" t="s">
        <v>374</v>
      </c>
      <c r="N3091">
        <v>4.0999999999999996</v>
      </c>
      <c r="O3091">
        <v>22</v>
      </c>
      <c r="P3091">
        <v>6</v>
      </c>
      <c r="Q3091">
        <v>12</v>
      </c>
      <c r="R3091">
        <v>430.34</v>
      </c>
      <c r="S3091">
        <v>13.8</v>
      </c>
      <c r="T3091">
        <v>24.76</v>
      </c>
      <c r="U3091">
        <v>3.53</v>
      </c>
      <c r="V3091">
        <v>218</v>
      </c>
      <c r="W3091">
        <v>8.8800000000000008</v>
      </c>
    </row>
    <row r="3092" spans="1:23" x14ac:dyDescent="0.25">
      <c r="A3092" t="s">
        <v>909</v>
      </c>
      <c r="B3092">
        <v>3240</v>
      </c>
      <c r="C3092" t="s">
        <v>3739</v>
      </c>
      <c r="D3092" s="3">
        <v>41141</v>
      </c>
      <c r="E3092">
        <v>2227406.6896899999</v>
      </c>
      <c r="F3092">
        <v>1372993.0525199999</v>
      </c>
      <c r="G3092" t="s">
        <v>633</v>
      </c>
      <c r="H3092" t="s">
        <v>634</v>
      </c>
      <c r="I3092" t="s">
        <v>372</v>
      </c>
      <c r="J3092" t="s">
        <v>381</v>
      </c>
      <c r="K3092">
        <v>-84.394319999999993</v>
      </c>
      <c r="L3092">
        <v>33.774250000000002</v>
      </c>
      <c r="M3092" t="s">
        <v>374</v>
      </c>
      <c r="N3092">
        <v>5.4</v>
      </c>
      <c r="O3092">
        <v>26</v>
      </c>
      <c r="P3092">
        <v>6</v>
      </c>
      <c r="Q3092">
        <v>12</v>
      </c>
      <c r="R3092">
        <v>453.7</v>
      </c>
      <c r="S3092">
        <v>14.55</v>
      </c>
      <c r="T3092">
        <v>41.8</v>
      </c>
      <c r="U3092">
        <v>4.96</v>
      </c>
      <c r="V3092">
        <v>378</v>
      </c>
      <c r="W3092">
        <v>9.36</v>
      </c>
    </row>
    <row r="3093" spans="1:23" x14ac:dyDescent="0.25">
      <c r="A3093" t="s">
        <v>909</v>
      </c>
      <c r="B3093">
        <v>3241</v>
      </c>
      <c r="C3093" t="s">
        <v>3740</v>
      </c>
      <c r="D3093" s="3">
        <v>41141</v>
      </c>
      <c r="E3093">
        <v>2227406.4236400002</v>
      </c>
      <c r="F3093">
        <v>1372996.5111799999</v>
      </c>
      <c r="G3093" t="s">
        <v>633</v>
      </c>
      <c r="H3093" t="s">
        <v>634</v>
      </c>
      <c r="I3093" t="s">
        <v>380</v>
      </c>
      <c r="J3093" t="s">
        <v>373</v>
      </c>
      <c r="K3093">
        <v>-84.394319999999993</v>
      </c>
      <c r="L3093">
        <v>33.774259999999998</v>
      </c>
      <c r="M3093" t="s">
        <v>374</v>
      </c>
      <c r="N3093">
        <v>4.0999999999999996</v>
      </c>
      <c r="O3093">
        <v>24</v>
      </c>
      <c r="P3093">
        <v>6</v>
      </c>
      <c r="Q3093">
        <v>11</v>
      </c>
      <c r="R3093">
        <v>376.09</v>
      </c>
      <c r="S3093">
        <v>12.06</v>
      </c>
      <c r="T3093">
        <v>24.45</v>
      </c>
      <c r="U3093">
        <v>3.57</v>
      </c>
      <c r="V3093">
        <v>218</v>
      </c>
      <c r="W3093">
        <v>7.76</v>
      </c>
    </row>
    <row r="3094" spans="1:23" x14ac:dyDescent="0.25">
      <c r="A3094" t="s">
        <v>909</v>
      </c>
      <c r="B3094">
        <v>3242</v>
      </c>
      <c r="C3094" t="s">
        <v>3741</v>
      </c>
      <c r="D3094" s="3">
        <v>41141</v>
      </c>
      <c r="E3094">
        <v>2227406.6896899999</v>
      </c>
      <c r="F3094">
        <v>1373000.2358899999</v>
      </c>
      <c r="G3094" t="s">
        <v>633</v>
      </c>
      <c r="H3094" t="s">
        <v>634</v>
      </c>
      <c r="I3094" t="s">
        <v>407</v>
      </c>
      <c r="J3094" t="s">
        <v>373</v>
      </c>
      <c r="K3094">
        <v>-84.394319999999993</v>
      </c>
      <c r="L3094">
        <v>33.774270000000001</v>
      </c>
      <c r="M3094" t="s">
        <v>374</v>
      </c>
      <c r="N3094">
        <v>5.3</v>
      </c>
      <c r="O3094">
        <v>21</v>
      </c>
      <c r="P3094">
        <v>5</v>
      </c>
      <c r="Q3094">
        <v>6</v>
      </c>
      <c r="R3094">
        <v>150.80000000000001</v>
      </c>
      <c r="S3094">
        <v>4.83</v>
      </c>
      <c r="T3094">
        <v>34.92</v>
      </c>
      <c r="U3094">
        <v>3.53</v>
      </c>
      <c r="V3094">
        <v>225</v>
      </c>
      <c r="W3094">
        <v>3.11</v>
      </c>
    </row>
    <row r="3095" spans="1:23" x14ac:dyDescent="0.25">
      <c r="A3095" t="s">
        <v>909</v>
      </c>
      <c r="B3095">
        <v>3243</v>
      </c>
      <c r="C3095" t="s">
        <v>3742</v>
      </c>
      <c r="D3095" s="3">
        <v>41141</v>
      </c>
      <c r="E3095">
        <v>2227404.8273299998</v>
      </c>
      <c r="F3095">
        <v>1373002.3643</v>
      </c>
      <c r="G3095" t="s">
        <v>633</v>
      </c>
      <c r="H3095" t="s">
        <v>634</v>
      </c>
      <c r="I3095" t="s">
        <v>380</v>
      </c>
      <c r="J3095" t="s">
        <v>373</v>
      </c>
      <c r="K3095">
        <v>-84.394329999999997</v>
      </c>
      <c r="L3095">
        <v>33.774270000000001</v>
      </c>
      <c r="M3095" t="s">
        <v>374</v>
      </c>
      <c r="N3095">
        <v>5.6</v>
      </c>
      <c r="O3095">
        <v>26</v>
      </c>
      <c r="P3095">
        <v>6</v>
      </c>
      <c r="Q3095">
        <v>11</v>
      </c>
      <c r="R3095">
        <v>396.54</v>
      </c>
      <c r="S3095">
        <v>12.72</v>
      </c>
      <c r="T3095">
        <v>43.98</v>
      </c>
      <c r="U3095">
        <v>5.18</v>
      </c>
      <c r="V3095">
        <v>406</v>
      </c>
      <c r="W3095">
        <v>8.18</v>
      </c>
    </row>
    <row r="3096" spans="1:23" x14ac:dyDescent="0.25">
      <c r="A3096" t="s">
        <v>909</v>
      </c>
      <c r="B3096">
        <v>3244</v>
      </c>
      <c r="C3096" t="s">
        <v>3743</v>
      </c>
      <c r="D3096" s="3">
        <v>41141</v>
      </c>
      <c r="E3096">
        <v>2227403.7631299999</v>
      </c>
      <c r="F3096">
        <v>1373005.55691</v>
      </c>
      <c r="G3096" t="s">
        <v>633</v>
      </c>
      <c r="H3096" t="s">
        <v>634</v>
      </c>
      <c r="I3096" t="s">
        <v>380</v>
      </c>
      <c r="J3096" t="s">
        <v>373</v>
      </c>
      <c r="K3096">
        <v>-84.394329999999997</v>
      </c>
      <c r="L3096">
        <v>33.774279999999997</v>
      </c>
      <c r="M3096" t="s">
        <v>374</v>
      </c>
      <c r="N3096">
        <v>5.4</v>
      </c>
      <c r="O3096">
        <v>22</v>
      </c>
      <c r="P3096">
        <v>7</v>
      </c>
      <c r="Q3096">
        <v>11</v>
      </c>
      <c r="R3096">
        <v>589.65</v>
      </c>
      <c r="S3096">
        <v>18.920000000000002</v>
      </c>
      <c r="T3096">
        <v>42.24</v>
      </c>
      <c r="U3096">
        <v>4.8099999999999996</v>
      </c>
      <c r="V3096">
        <v>378</v>
      </c>
      <c r="W3096">
        <v>12.17</v>
      </c>
    </row>
    <row r="3097" spans="1:23" x14ac:dyDescent="0.25">
      <c r="A3097" t="s">
        <v>909</v>
      </c>
      <c r="B3097">
        <v>3245</v>
      </c>
      <c r="C3097" t="s">
        <v>3744</v>
      </c>
      <c r="D3097" s="3">
        <v>41141</v>
      </c>
      <c r="E3097">
        <v>2227403.2310299999</v>
      </c>
      <c r="F3097">
        <v>1373007.9513699999</v>
      </c>
      <c r="G3097" t="s">
        <v>633</v>
      </c>
      <c r="H3097" t="s">
        <v>634</v>
      </c>
      <c r="I3097" t="s">
        <v>407</v>
      </c>
      <c r="J3097" t="s">
        <v>381</v>
      </c>
      <c r="K3097">
        <v>-84.394329999999997</v>
      </c>
      <c r="L3097">
        <v>33.774290000000001</v>
      </c>
      <c r="M3097" t="s">
        <v>374</v>
      </c>
      <c r="N3097">
        <v>2</v>
      </c>
      <c r="O3097">
        <v>7</v>
      </c>
      <c r="P3097">
        <v>3</v>
      </c>
      <c r="Q3097">
        <v>3</v>
      </c>
      <c r="R3097">
        <v>62.65</v>
      </c>
      <c r="S3097">
        <v>2.0099999999999998</v>
      </c>
      <c r="T3097">
        <v>4.21</v>
      </c>
      <c r="U3097">
        <v>1.01</v>
      </c>
      <c r="V3097">
        <v>38</v>
      </c>
      <c r="W3097">
        <v>1.29</v>
      </c>
    </row>
    <row r="3098" spans="1:23" x14ac:dyDescent="0.25">
      <c r="A3098" t="s">
        <v>909</v>
      </c>
      <c r="B3098">
        <v>3246</v>
      </c>
      <c r="C3098" t="s">
        <v>3745</v>
      </c>
      <c r="D3098" s="3">
        <v>41141</v>
      </c>
      <c r="E3098">
        <v>2227403.2310299999</v>
      </c>
      <c r="F3098">
        <v>1373010.61188</v>
      </c>
      <c r="G3098" t="s">
        <v>633</v>
      </c>
      <c r="H3098" t="s">
        <v>634</v>
      </c>
      <c r="I3098" t="s">
        <v>380</v>
      </c>
      <c r="J3098" t="s">
        <v>381</v>
      </c>
      <c r="K3098">
        <v>-84.394329999999997</v>
      </c>
      <c r="L3098">
        <v>33.774299999999997</v>
      </c>
      <c r="M3098" t="s">
        <v>374</v>
      </c>
      <c r="N3098">
        <v>2</v>
      </c>
      <c r="O3098">
        <v>5</v>
      </c>
      <c r="P3098">
        <v>3</v>
      </c>
      <c r="Q3098">
        <v>3</v>
      </c>
      <c r="R3098">
        <v>61.68</v>
      </c>
      <c r="S3098">
        <v>1.98</v>
      </c>
      <c r="T3098">
        <v>4.08</v>
      </c>
      <c r="U3098">
        <v>1.32</v>
      </c>
      <c r="V3098">
        <v>61</v>
      </c>
      <c r="W3098">
        <v>1.27</v>
      </c>
    </row>
    <row r="3099" spans="1:23" x14ac:dyDescent="0.25">
      <c r="A3099" t="s">
        <v>909</v>
      </c>
      <c r="B3099">
        <v>3247</v>
      </c>
      <c r="C3099" t="s">
        <v>3746</v>
      </c>
      <c r="D3099" s="3">
        <v>41141</v>
      </c>
      <c r="E3099">
        <v>2227402.69893</v>
      </c>
      <c r="F3099">
        <v>1373013.5384500001</v>
      </c>
      <c r="G3099" t="s">
        <v>633</v>
      </c>
      <c r="H3099" t="s">
        <v>634</v>
      </c>
      <c r="I3099" t="s">
        <v>380</v>
      </c>
      <c r="J3099" t="s">
        <v>381</v>
      </c>
      <c r="K3099">
        <v>-84.394329999999997</v>
      </c>
      <c r="L3099">
        <v>33.77431</v>
      </c>
      <c r="M3099" t="s">
        <v>374</v>
      </c>
      <c r="N3099">
        <v>2</v>
      </c>
      <c r="O3099">
        <v>6</v>
      </c>
      <c r="P3099">
        <v>3</v>
      </c>
      <c r="Q3099">
        <v>3</v>
      </c>
      <c r="R3099">
        <v>67.92</v>
      </c>
      <c r="S3099">
        <v>2.1800000000000002</v>
      </c>
      <c r="T3099">
        <v>4.21</v>
      </c>
      <c r="U3099">
        <v>1.34</v>
      </c>
      <c r="V3099">
        <v>50</v>
      </c>
      <c r="W3099">
        <v>1.4</v>
      </c>
    </row>
    <row r="3100" spans="1:23" x14ac:dyDescent="0.25">
      <c r="A3100" t="s">
        <v>909</v>
      </c>
      <c r="B3100">
        <v>3248</v>
      </c>
      <c r="C3100" t="s">
        <v>3747</v>
      </c>
      <c r="D3100" s="3">
        <v>41141</v>
      </c>
      <c r="E3100">
        <v>2227401.63472</v>
      </c>
      <c r="F3100">
        <v>1373021.2539299999</v>
      </c>
      <c r="G3100" t="s">
        <v>633</v>
      </c>
      <c r="H3100" t="s">
        <v>634</v>
      </c>
      <c r="I3100" t="s">
        <v>380</v>
      </c>
      <c r="J3100" t="s">
        <v>373</v>
      </c>
      <c r="K3100">
        <v>-84.39434</v>
      </c>
      <c r="L3100">
        <v>33.774329999999999</v>
      </c>
      <c r="M3100" t="s">
        <v>374</v>
      </c>
      <c r="N3100">
        <v>11.3</v>
      </c>
      <c r="O3100">
        <v>27</v>
      </c>
      <c r="P3100">
        <v>10</v>
      </c>
      <c r="Q3100">
        <v>12</v>
      </c>
      <c r="R3100">
        <v>961.97</v>
      </c>
      <c r="S3100">
        <v>30.86</v>
      </c>
      <c r="T3100">
        <v>189.6</v>
      </c>
      <c r="U3100">
        <v>11.77</v>
      </c>
      <c r="V3100">
        <v>1311</v>
      </c>
      <c r="W3100">
        <v>19.850000000000001</v>
      </c>
    </row>
    <row r="3101" spans="1:23" x14ac:dyDescent="0.25">
      <c r="A3101" t="s">
        <v>909</v>
      </c>
      <c r="B3101">
        <v>3249</v>
      </c>
      <c r="C3101" t="s">
        <v>3748</v>
      </c>
      <c r="D3101" s="3">
        <v>41141</v>
      </c>
      <c r="E3101">
        <v>2227401.3686700002</v>
      </c>
      <c r="F3101">
        <v>1373027.10705</v>
      </c>
      <c r="G3101" t="s">
        <v>633</v>
      </c>
      <c r="H3101" t="s">
        <v>634</v>
      </c>
      <c r="I3101" t="s">
        <v>380</v>
      </c>
      <c r="J3101" t="s">
        <v>373</v>
      </c>
      <c r="K3101">
        <v>-84.39434</v>
      </c>
      <c r="L3101">
        <v>33.774340000000002</v>
      </c>
      <c r="M3101" t="s">
        <v>374</v>
      </c>
      <c r="N3101">
        <v>9.1999999999999993</v>
      </c>
      <c r="O3101">
        <v>32</v>
      </c>
      <c r="P3101">
        <v>8</v>
      </c>
      <c r="Q3101">
        <v>14</v>
      </c>
      <c r="R3101">
        <v>672.42</v>
      </c>
      <c r="S3101">
        <v>21.56</v>
      </c>
      <c r="T3101">
        <v>126.81</v>
      </c>
      <c r="U3101">
        <v>9.5500000000000007</v>
      </c>
      <c r="V3101">
        <v>846</v>
      </c>
      <c r="W3101">
        <v>13.88</v>
      </c>
    </row>
    <row r="3102" spans="1:23" x14ac:dyDescent="0.25">
      <c r="A3102" t="s">
        <v>909</v>
      </c>
      <c r="B3102">
        <v>3250</v>
      </c>
      <c r="C3102" t="s">
        <v>3749</v>
      </c>
      <c r="D3102" s="3">
        <v>41141</v>
      </c>
      <c r="E3102">
        <v>2227400.5705200001</v>
      </c>
      <c r="F3102">
        <v>1373031.36387</v>
      </c>
      <c r="G3102" t="s">
        <v>633</v>
      </c>
      <c r="H3102" t="s">
        <v>634</v>
      </c>
      <c r="I3102" t="s">
        <v>372</v>
      </c>
      <c r="J3102" t="s">
        <v>373</v>
      </c>
      <c r="K3102">
        <v>-84.39434</v>
      </c>
      <c r="L3102">
        <v>33.774349999999998</v>
      </c>
      <c r="M3102" t="s">
        <v>374</v>
      </c>
      <c r="N3102">
        <v>12.8</v>
      </c>
      <c r="O3102">
        <v>35</v>
      </c>
      <c r="P3102">
        <v>10</v>
      </c>
      <c r="Q3102">
        <v>14</v>
      </c>
      <c r="R3102">
        <v>1096.73</v>
      </c>
      <c r="S3102">
        <v>35.19</v>
      </c>
      <c r="T3102">
        <v>259.44</v>
      </c>
      <c r="U3102">
        <v>14.29</v>
      </c>
      <c r="V3102">
        <v>1468</v>
      </c>
      <c r="W3102">
        <v>22.64</v>
      </c>
    </row>
    <row r="3103" spans="1:23" x14ac:dyDescent="0.25">
      <c r="A3103" t="s">
        <v>909</v>
      </c>
      <c r="B3103">
        <v>3251</v>
      </c>
      <c r="C3103" t="s">
        <v>3750</v>
      </c>
      <c r="D3103" s="3">
        <v>41141</v>
      </c>
      <c r="E3103">
        <v>2227399.6393400002</v>
      </c>
      <c r="F3103">
        <v>1373036.28581</v>
      </c>
      <c r="G3103" t="s">
        <v>633</v>
      </c>
      <c r="H3103" t="s">
        <v>634</v>
      </c>
      <c r="I3103" t="s">
        <v>380</v>
      </c>
      <c r="J3103" t="s">
        <v>373</v>
      </c>
      <c r="K3103">
        <v>-84.39434</v>
      </c>
      <c r="L3103">
        <v>33.774369999999998</v>
      </c>
      <c r="M3103" t="s">
        <v>374</v>
      </c>
      <c r="N3103">
        <v>6.8</v>
      </c>
      <c r="O3103">
        <v>23</v>
      </c>
      <c r="P3103">
        <v>6</v>
      </c>
      <c r="Q3103">
        <v>11</v>
      </c>
      <c r="R3103">
        <v>396.54</v>
      </c>
      <c r="S3103">
        <v>12.72</v>
      </c>
      <c r="T3103">
        <v>62.5</v>
      </c>
      <c r="U3103">
        <v>6.33</v>
      </c>
      <c r="V3103">
        <v>783</v>
      </c>
      <c r="W3103">
        <v>8.18</v>
      </c>
    </row>
    <row r="3104" spans="1:23" x14ac:dyDescent="0.25">
      <c r="A3104" t="s">
        <v>909</v>
      </c>
      <c r="B3104">
        <v>3252</v>
      </c>
      <c r="C3104" t="s">
        <v>3751</v>
      </c>
      <c r="D3104" s="3">
        <v>41141</v>
      </c>
      <c r="E3104">
        <v>2227399.6393400002</v>
      </c>
      <c r="F3104">
        <v>1373043.4691900001</v>
      </c>
      <c r="G3104" t="s">
        <v>633</v>
      </c>
      <c r="H3104" t="s">
        <v>634</v>
      </c>
      <c r="I3104" t="s">
        <v>380</v>
      </c>
      <c r="J3104" t="s">
        <v>373</v>
      </c>
      <c r="K3104">
        <v>-84.39434</v>
      </c>
      <c r="L3104">
        <v>33.774389999999997</v>
      </c>
      <c r="M3104" t="s">
        <v>374</v>
      </c>
      <c r="N3104">
        <v>11.3</v>
      </c>
      <c r="O3104">
        <v>31</v>
      </c>
      <c r="P3104">
        <v>8</v>
      </c>
      <c r="Q3104">
        <v>12</v>
      </c>
      <c r="R3104">
        <v>526.79</v>
      </c>
      <c r="S3104">
        <v>16.89</v>
      </c>
      <c r="T3104">
        <v>189.27</v>
      </c>
      <c r="U3104">
        <v>12.06</v>
      </c>
      <c r="V3104">
        <v>1311</v>
      </c>
      <c r="W3104">
        <v>10.87</v>
      </c>
    </row>
    <row r="3105" spans="1:23" x14ac:dyDescent="0.25">
      <c r="A3105" t="s">
        <v>909</v>
      </c>
      <c r="B3105">
        <v>3253</v>
      </c>
      <c r="C3105" t="s">
        <v>3752</v>
      </c>
      <c r="D3105" s="3">
        <v>41141</v>
      </c>
      <c r="E3105">
        <v>2227399.37329</v>
      </c>
      <c r="F3105">
        <v>1373050.1204599999</v>
      </c>
      <c r="G3105" t="s">
        <v>633</v>
      </c>
      <c r="H3105" t="s">
        <v>634</v>
      </c>
      <c r="I3105" t="s">
        <v>775</v>
      </c>
      <c r="J3105" t="s">
        <v>399</v>
      </c>
      <c r="K3105">
        <v>-84.39434</v>
      </c>
      <c r="L3105">
        <v>33.774410000000003</v>
      </c>
      <c r="M3105" t="s">
        <v>374</v>
      </c>
      <c r="N3105">
        <v>12.2</v>
      </c>
      <c r="O3105">
        <v>34</v>
      </c>
      <c r="P3105">
        <v>-1</v>
      </c>
      <c r="Q3105">
        <v>-1</v>
      </c>
      <c r="R3105">
        <v>0</v>
      </c>
      <c r="S3105">
        <v>0</v>
      </c>
      <c r="T3105">
        <v>219.8</v>
      </c>
      <c r="U3105">
        <v>0</v>
      </c>
      <c r="V3105">
        <v>0</v>
      </c>
      <c r="W3105">
        <v>0</v>
      </c>
    </row>
    <row r="3106" spans="1:23" x14ac:dyDescent="0.25">
      <c r="A3106" t="s">
        <v>909</v>
      </c>
      <c r="B3106">
        <v>3254</v>
      </c>
      <c r="C3106" t="s">
        <v>3753</v>
      </c>
      <c r="D3106" s="3">
        <v>41141</v>
      </c>
      <c r="E3106">
        <v>2227400.4374899999</v>
      </c>
      <c r="F3106">
        <v>1373055.70753</v>
      </c>
      <c r="G3106" t="s">
        <v>633</v>
      </c>
      <c r="H3106" t="s">
        <v>634</v>
      </c>
      <c r="I3106" t="s">
        <v>380</v>
      </c>
      <c r="J3106" t="s">
        <v>373</v>
      </c>
      <c r="K3106">
        <v>-84.39434</v>
      </c>
      <c r="L3106">
        <v>33.774419999999999</v>
      </c>
      <c r="M3106" t="s">
        <v>374</v>
      </c>
      <c r="N3106">
        <v>8</v>
      </c>
      <c r="O3106">
        <v>37</v>
      </c>
      <c r="P3106">
        <v>7</v>
      </c>
      <c r="Q3106">
        <v>10</v>
      </c>
      <c r="R3106">
        <v>376.09</v>
      </c>
      <c r="S3106">
        <v>12.06</v>
      </c>
      <c r="T3106">
        <v>95.81</v>
      </c>
      <c r="U3106">
        <v>8.3800000000000008</v>
      </c>
      <c r="V3106">
        <v>899</v>
      </c>
      <c r="W3106">
        <v>7.76</v>
      </c>
    </row>
    <row r="3107" spans="1:23" x14ac:dyDescent="0.25">
      <c r="A3107" t="s">
        <v>909</v>
      </c>
      <c r="B3107">
        <v>3255</v>
      </c>
      <c r="C3107" t="s">
        <v>3754</v>
      </c>
      <c r="D3107" s="3">
        <v>41141</v>
      </c>
      <c r="E3107">
        <v>2227400.9695899999</v>
      </c>
      <c r="F3107">
        <v>1373059.96435</v>
      </c>
      <c r="G3107" t="s">
        <v>633</v>
      </c>
      <c r="H3107" t="s">
        <v>634</v>
      </c>
      <c r="I3107" t="s">
        <v>380</v>
      </c>
      <c r="J3107" t="s">
        <v>373</v>
      </c>
      <c r="K3107">
        <v>-84.39434</v>
      </c>
      <c r="L3107">
        <v>33.774430000000002</v>
      </c>
      <c r="M3107" t="s">
        <v>374</v>
      </c>
      <c r="N3107">
        <v>10</v>
      </c>
      <c r="O3107">
        <v>38</v>
      </c>
      <c r="P3107">
        <v>8</v>
      </c>
      <c r="Q3107">
        <v>12</v>
      </c>
      <c r="R3107">
        <v>779.52</v>
      </c>
      <c r="S3107">
        <v>25</v>
      </c>
      <c r="T3107">
        <v>157.52000000000001</v>
      </c>
      <c r="U3107">
        <v>10.91</v>
      </c>
      <c r="V3107">
        <v>1132</v>
      </c>
      <c r="W3107">
        <v>16.09</v>
      </c>
    </row>
    <row r="3108" spans="1:23" x14ac:dyDescent="0.25">
      <c r="A3108" t="s">
        <v>909</v>
      </c>
      <c r="B3108">
        <v>3256</v>
      </c>
      <c r="C3108" t="s">
        <v>3755</v>
      </c>
      <c r="D3108" s="3">
        <v>41141</v>
      </c>
      <c r="E3108">
        <v>2227403.6301000002</v>
      </c>
      <c r="F3108">
        <v>1373064.22117</v>
      </c>
      <c r="G3108" t="s">
        <v>633</v>
      </c>
      <c r="H3108" t="s">
        <v>634</v>
      </c>
      <c r="I3108" t="s">
        <v>380</v>
      </c>
      <c r="J3108" t="s">
        <v>381</v>
      </c>
      <c r="K3108">
        <v>-84.394329999999997</v>
      </c>
      <c r="L3108">
        <v>33.774439999999998</v>
      </c>
      <c r="M3108" t="s">
        <v>374</v>
      </c>
      <c r="N3108">
        <v>5</v>
      </c>
      <c r="O3108">
        <v>22</v>
      </c>
      <c r="P3108">
        <v>8</v>
      </c>
      <c r="Q3108">
        <v>10</v>
      </c>
      <c r="R3108">
        <v>453.7</v>
      </c>
      <c r="S3108">
        <v>14.55</v>
      </c>
      <c r="T3108">
        <v>35.21</v>
      </c>
      <c r="U3108">
        <v>4.41</v>
      </c>
      <c r="V3108">
        <v>324</v>
      </c>
      <c r="W3108">
        <v>9.36</v>
      </c>
    </row>
    <row r="3109" spans="1:23" x14ac:dyDescent="0.25">
      <c r="A3109" t="s">
        <v>909</v>
      </c>
      <c r="B3109">
        <v>3257</v>
      </c>
      <c r="C3109" t="s">
        <v>3756</v>
      </c>
      <c r="D3109" s="3">
        <v>41141</v>
      </c>
      <c r="E3109">
        <v>2227407.0887699998</v>
      </c>
      <c r="F3109">
        <v>1373067.67983</v>
      </c>
      <c r="G3109" t="s">
        <v>633</v>
      </c>
      <c r="H3109" t="s">
        <v>634</v>
      </c>
      <c r="I3109" t="s">
        <v>380</v>
      </c>
      <c r="J3109" t="s">
        <v>381</v>
      </c>
      <c r="K3109">
        <v>-84.394319999999993</v>
      </c>
      <c r="L3109">
        <v>33.774450000000002</v>
      </c>
      <c r="M3109" t="s">
        <v>374</v>
      </c>
      <c r="N3109">
        <v>9</v>
      </c>
      <c r="O3109">
        <v>26</v>
      </c>
      <c r="P3109">
        <v>9</v>
      </c>
      <c r="Q3109">
        <v>12</v>
      </c>
      <c r="R3109">
        <v>940.44</v>
      </c>
      <c r="S3109">
        <v>30.16</v>
      </c>
      <c r="T3109">
        <v>119.71</v>
      </c>
      <c r="U3109">
        <v>8.9499999999999993</v>
      </c>
      <c r="V3109">
        <v>1009</v>
      </c>
      <c r="W3109">
        <v>19.41</v>
      </c>
    </row>
    <row r="3110" spans="1:23" x14ac:dyDescent="0.25">
      <c r="A3110" t="s">
        <v>909</v>
      </c>
      <c r="B3110">
        <v>3258</v>
      </c>
      <c r="C3110" t="s">
        <v>3757</v>
      </c>
      <c r="D3110" s="3">
        <v>41141</v>
      </c>
      <c r="E3110">
        <v>2227372.6815999998</v>
      </c>
      <c r="F3110">
        <v>1373097.1925600001</v>
      </c>
      <c r="G3110" t="s">
        <v>437</v>
      </c>
      <c r="H3110" t="s">
        <v>438</v>
      </c>
      <c r="I3110" t="s">
        <v>407</v>
      </c>
      <c r="J3110" t="s">
        <v>399</v>
      </c>
      <c r="K3110">
        <v>-84.39443</v>
      </c>
      <c r="L3110">
        <v>33.774540000000002</v>
      </c>
      <c r="M3110" t="s">
        <v>374</v>
      </c>
      <c r="N3110">
        <v>8.6999999999999993</v>
      </c>
      <c r="O3110">
        <v>43</v>
      </c>
      <c r="P3110">
        <v>34</v>
      </c>
      <c r="Q3110">
        <v>46</v>
      </c>
      <c r="R3110">
        <v>2731.88</v>
      </c>
      <c r="S3110">
        <v>43.36</v>
      </c>
      <c r="T3110">
        <v>850.08</v>
      </c>
      <c r="U3110">
        <v>46.98</v>
      </c>
      <c r="V3110">
        <v>1509</v>
      </c>
      <c r="W3110">
        <v>32.44</v>
      </c>
    </row>
    <row r="3111" spans="1:23" x14ac:dyDescent="0.25">
      <c r="A3111" t="s">
        <v>909</v>
      </c>
      <c r="B3111">
        <v>3259</v>
      </c>
      <c r="C3111" t="s">
        <v>3758</v>
      </c>
      <c r="D3111" s="3">
        <v>41141</v>
      </c>
      <c r="E3111">
        <v>2227362.84583</v>
      </c>
      <c r="F3111">
        <v>1373130.8412500001</v>
      </c>
      <c r="G3111" t="s">
        <v>511</v>
      </c>
      <c r="H3111" t="s">
        <v>512</v>
      </c>
      <c r="I3111" t="s">
        <v>380</v>
      </c>
      <c r="J3111" t="s">
        <v>373</v>
      </c>
      <c r="K3111">
        <v>-84.394469999999998</v>
      </c>
      <c r="L3111">
        <v>33.774630000000002</v>
      </c>
      <c r="M3111" t="s">
        <v>374</v>
      </c>
      <c r="N3111">
        <v>12</v>
      </c>
      <c r="O3111">
        <v>42</v>
      </c>
      <c r="P3111">
        <v>38</v>
      </c>
      <c r="Q3111">
        <v>42</v>
      </c>
      <c r="R3111">
        <v>2532.64</v>
      </c>
      <c r="S3111">
        <v>49.05</v>
      </c>
      <c r="T3111">
        <v>475.91</v>
      </c>
      <c r="U3111">
        <v>33.03</v>
      </c>
      <c r="V3111">
        <v>1417</v>
      </c>
      <c r="W3111">
        <v>30.07</v>
      </c>
    </row>
    <row r="3112" spans="1:23" x14ac:dyDescent="0.25">
      <c r="A3112" t="s">
        <v>909</v>
      </c>
      <c r="B3112">
        <v>3260</v>
      </c>
      <c r="C3112" t="s">
        <v>3759</v>
      </c>
      <c r="D3112" s="3">
        <v>41141</v>
      </c>
      <c r="E3112">
        <v>2227360.77514</v>
      </c>
      <c r="F3112">
        <v>1373139.6416799999</v>
      </c>
      <c r="G3112" t="s">
        <v>511</v>
      </c>
      <c r="H3112" t="s">
        <v>512</v>
      </c>
      <c r="I3112" t="s">
        <v>380</v>
      </c>
      <c r="J3112" t="s">
        <v>399</v>
      </c>
      <c r="K3112">
        <v>-84.394469999999998</v>
      </c>
      <c r="L3112">
        <v>33.774650000000001</v>
      </c>
      <c r="M3112" t="s">
        <v>374</v>
      </c>
      <c r="N3112">
        <v>15.5</v>
      </c>
      <c r="O3112">
        <v>52</v>
      </c>
      <c r="P3112">
        <v>41</v>
      </c>
      <c r="Q3112">
        <v>43</v>
      </c>
      <c r="R3112">
        <v>3284.93</v>
      </c>
      <c r="S3112">
        <v>63.63</v>
      </c>
      <c r="T3112">
        <v>911.17</v>
      </c>
      <c r="U3112">
        <v>48.7</v>
      </c>
      <c r="V3112">
        <v>1939</v>
      </c>
      <c r="W3112">
        <v>39.01</v>
      </c>
    </row>
    <row r="3113" spans="1:23" x14ac:dyDescent="0.25">
      <c r="A3113" t="s">
        <v>909</v>
      </c>
      <c r="B3113">
        <v>3261</v>
      </c>
      <c r="C3113" t="s">
        <v>3760</v>
      </c>
      <c r="D3113" s="3">
        <v>41141</v>
      </c>
      <c r="E3113">
        <v>2227360.2574700001</v>
      </c>
      <c r="F3113">
        <v>1373153.61882</v>
      </c>
      <c r="G3113" t="s">
        <v>511</v>
      </c>
      <c r="H3113" t="s">
        <v>512</v>
      </c>
      <c r="I3113" t="s">
        <v>380</v>
      </c>
      <c r="J3113" t="s">
        <v>399</v>
      </c>
      <c r="K3113">
        <v>-84.394469999999998</v>
      </c>
      <c r="L3113">
        <v>33.77469</v>
      </c>
      <c r="M3113" t="s">
        <v>374</v>
      </c>
      <c r="N3113">
        <v>26.4</v>
      </c>
      <c r="O3113">
        <v>57</v>
      </c>
      <c r="P3113">
        <v>58</v>
      </c>
      <c r="Q3113">
        <v>66</v>
      </c>
      <c r="R3113">
        <v>6931.85</v>
      </c>
      <c r="S3113">
        <v>134.24</v>
      </c>
      <c r="T3113">
        <v>3391.22</v>
      </c>
      <c r="U3113">
        <v>106.68</v>
      </c>
      <c r="V3113">
        <v>4751</v>
      </c>
      <c r="W3113">
        <v>82.31</v>
      </c>
    </row>
    <row r="3114" spans="1:23" x14ac:dyDescent="0.25">
      <c r="A3114" t="s">
        <v>909</v>
      </c>
      <c r="B3114">
        <v>3262</v>
      </c>
      <c r="C3114" t="s">
        <v>3761</v>
      </c>
      <c r="D3114" s="3">
        <v>41141</v>
      </c>
      <c r="E3114">
        <v>2227359.8093699999</v>
      </c>
      <c r="F3114">
        <v>1373012.5292499999</v>
      </c>
      <c r="G3114" t="s">
        <v>1702</v>
      </c>
      <c r="H3114" t="s">
        <v>1703</v>
      </c>
      <c r="I3114" t="s">
        <v>372</v>
      </c>
      <c r="J3114" t="s">
        <v>373</v>
      </c>
      <c r="K3114">
        <v>-84.394469999999998</v>
      </c>
      <c r="L3114">
        <v>33.774299999999997</v>
      </c>
      <c r="M3114" t="s">
        <v>374</v>
      </c>
      <c r="N3114">
        <v>2.2000000000000002</v>
      </c>
      <c r="O3114">
        <v>12</v>
      </c>
      <c r="P3114">
        <v>14</v>
      </c>
      <c r="Q3114">
        <v>13</v>
      </c>
      <c r="R3114">
        <v>274.69</v>
      </c>
      <c r="S3114">
        <v>4.25</v>
      </c>
      <c r="T3114">
        <v>27.91</v>
      </c>
      <c r="U3114">
        <v>5.91</v>
      </c>
      <c r="V3114">
        <v>184</v>
      </c>
      <c r="W3114">
        <v>3.26</v>
      </c>
    </row>
    <row r="3115" spans="1:23" x14ac:dyDescent="0.25">
      <c r="A3115" t="s">
        <v>909</v>
      </c>
      <c r="B3115">
        <v>3263</v>
      </c>
      <c r="C3115" t="s">
        <v>3762</v>
      </c>
      <c r="D3115" s="3">
        <v>41141</v>
      </c>
      <c r="E3115">
        <v>2227344.5816600001</v>
      </c>
      <c r="F3115">
        <v>1373014.5596100001</v>
      </c>
      <c r="G3115" t="s">
        <v>1145</v>
      </c>
      <c r="H3115" t="s">
        <v>1146</v>
      </c>
      <c r="I3115" t="s">
        <v>380</v>
      </c>
      <c r="J3115" t="s">
        <v>399</v>
      </c>
      <c r="K3115">
        <v>-84.39452</v>
      </c>
      <c r="L3115">
        <v>33.77431</v>
      </c>
      <c r="M3115" t="s">
        <v>374</v>
      </c>
      <c r="N3115">
        <v>29.8</v>
      </c>
      <c r="O3115">
        <v>75</v>
      </c>
      <c r="P3115">
        <v>54</v>
      </c>
      <c r="Q3115">
        <v>44</v>
      </c>
      <c r="R3115">
        <v>7054.56</v>
      </c>
      <c r="S3115">
        <v>142.59</v>
      </c>
      <c r="T3115">
        <v>4693.33</v>
      </c>
      <c r="U3115">
        <v>130.13999999999999</v>
      </c>
      <c r="V3115">
        <v>6510</v>
      </c>
      <c r="W3115">
        <v>83.77</v>
      </c>
    </row>
    <row r="3116" spans="1:23" x14ac:dyDescent="0.25">
      <c r="A3116" t="s">
        <v>909</v>
      </c>
      <c r="B3116">
        <v>3264</v>
      </c>
      <c r="C3116" t="s">
        <v>3763</v>
      </c>
      <c r="D3116" s="3">
        <v>41141</v>
      </c>
      <c r="E3116">
        <v>2227334.42985</v>
      </c>
      <c r="F3116">
        <v>1373062.61151</v>
      </c>
      <c r="G3116" t="s">
        <v>823</v>
      </c>
      <c r="H3116" t="s">
        <v>824</v>
      </c>
      <c r="I3116" t="s">
        <v>372</v>
      </c>
      <c r="J3116" t="s">
        <v>381</v>
      </c>
      <c r="K3116">
        <v>-84.394559999999998</v>
      </c>
      <c r="L3116">
        <v>33.774439999999998</v>
      </c>
      <c r="M3116" t="s">
        <v>374</v>
      </c>
      <c r="N3116">
        <v>7.3</v>
      </c>
      <c r="O3116">
        <v>28</v>
      </c>
      <c r="P3116">
        <v>25</v>
      </c>
      <c r="Q3116">
        <v>25</v>
      </c>
      <c r="R3116">
        <v>4350.7700000000004</v>
      </c>
      <c r="S3116">
        <v>139.55000000000001</v>
      </c>
      <c r="T3116">
        <v>69.75</v>
      </c>
      <c r="U3116">
        <v>7.1</v>
      </c>
      <c r="V3116">
        <v>855</v>
      </c>
      <c r="W3116">
        <v>51.66</v>
      </c>
    </row>
    <row r="3117" spans="1:23" x14ac:dyDescent="0.25">
      <c r="A3117" t="s">
        <v>909</v>
      </c>
      <c r="B3117">
        <v>3265</v>
      </c>
      <c r="C3117" t="s">
        <v>3764</v>
      </c>
      <c r="D3117" s="3">
        <v>41141</v>
      </c>
      <c r="E3117">
        <v>2227306.6815599999</v>
      </c>
      <c r="F3117">
        <v>1373059.5659700001</v>
      </c>
      <c r="G3117" t="s">
        <v>3765</v>
      </c>
      <c r="H3117" t="s">
        <v>95</v>
      </c>
      <c r="I3117" t="s">
        <v>407</v>
      </c>
      <c r="J3117" t="s">
        <v>373</v>
      </c>
      <c r="K3117">
        <v>-84.394649999999999</v>
      </c>
      <c r="L3117">
        <v>33.774430000000002</v>
      </c>
      <c r="M3117" t="s">
        <v>374</v>
      </c>
      <c r="N3117">
        <v>2.5</v>
      </c>
      <c r="O3117">
        <v>20</v>
      </c>
      <c r="P3117">
        <v>14</v>
      </c>
      <c r="Q3117">
        <v>12</v>
      </c>
      <c r="R3117">
        <v>160.38</v>
      </c>
      <c r="S3117">
        <v>1.98</v>
      </c>
      <c r="T3117">
        <v>9.85</v>
      </c>
      <c r="U3117">
        <v>3.33</v>
      </c>
      <c r="V3117">
        <v>70</v>
      </c>
      <c r="W3117">
        <v>1.9</v>
      </c>
    </row>
    <row r="3118" spans="1:23" x14ac:dyDescent="0.25">
      <c r="A3118" t="s">
        <v>909</v>
      </c>
      <c r="B3118">
        <v>3266</v>
      </c>
      <c r="C3118" t="s">
        <v>3766</v>
      </c>
      <c r="D3118" s="3">
        <v>41141</v>
      </c>
      <c r="E3118">
        <v>2227307.7813400002</v>
      </c>
      <c r="F3118">
        <v>1373006.69196</v>
      </c>
      <c r="G3118" t="s">
        <v>3765</v>
      </c>
      <c r="H3118" t="s">
        <v>95</v>
      </c>
      <c r="I3118" t="s">
        <v>407</v>
      </c>
      <c r="J3118" t="s">
        <v>373</v>
      </c>
      <c r="K3118">
        <v>-84.394649999999999</v>
      </c>
      <c r="L3118">
        <v>33.774290000000001</v>
      </c>
      <c r="M3118" t="s">
        <v>374</v>
      </c>
      <c r="N3118">
        <v>5.0999999999999996</v>
      </c>
      <c r="O3118">
        <v>23</v>
      </c>
      <c r="P3118">
        <v>17</v>
      </c>
      <c r="Q3118">
        <v>18</v>
      </c>
      <c r="R3118">
        <v>1057.98</v>
      </c>
      <c r="S3118">
        <v>13.05</v>
      </c>
      <c r="T3118">
        <v>53.42</v>
      </c>
      <c r="U3118">
        <v>8.6</v>
      </c>
      <c r="V3118">
        <v>290</v>
      </c>
      <c r="W3118">
        <v>12.56</v>
      </c>
    </row>
    <row r="3119" spans="1:23" x14ac:dyDescent="0.25">
      <c r="A3119" t="s">
        <v>909</v>
      </c>
      <c r="B3119">
        <v>3267</v>
      </c>
      <c r="C3119" t="s">
        <v>3767</v>
      </c>
      <c r="D3119" s="3">
        <v>41141</v>
      </c>
      <c r="E3119">
        <v>2227317.9331499999</v>
      </c>
      <c r="F3119">
        <v>1373000.26248</v>
      </c>
      <c r="G3119" t="s">
        <v>432</v>
      </c>
      <c r="H3119" t="s">
        <v>433</v>
      </c>
      <c r="I3119" t="s">
        <v>372</v>
      </c>
      <c r="J3119" t="s">
        <v>381</v>
      </c>
      <c r="K3119">
        <v>-84.39461</v>
      </c>
      <c r="L3119">
        <v>33.774270000000001</v>
      </c>
      <c r="M3119" t="s">
        <v>374</v>
      </c>
      <c r="N3119">
        <v>3.8</v>
      </c>
      <c r="O3119">
        <v>22</v>
      </c>
      <c r="P3119">
        <v>23</v>
      </c>
      <c r="Q3119">
        <v>21</v>
      </c>
      <c r="R3119">
        <v>1429.02</v>
      </c>
      <c r="S3119">
        <v>18.739999999999998</v>
      </c>
      <c r="T3119">
        <v>26.57</v>
      </c>
      <c r="U3119">
        <v>5.8</v>
      </c>
      <c r="V3119">
        <v>169</v>
      </c>
      <c r="W3119">
        <v>16.97</v>
      </c>
    </row>
    <row r="3120" spans="1:23" x14ac:dyDescent="0.25">
      <c r="A3120" t="s">
        <v>909</v>
      </c>
      <c r="B3120">
        <v>3269</v>
      </c>
      <c r="C3120" t="s">
        <v>3768</v>
      </c>
      <c r="D3120" s="3">
        <v>41141</v>
      </c>
      <c r="E3120">
        <v>2227313.13943</v>
      </c>
      <c r="F3120">
        <v>1372906.30489</v>
      </c>
      <c r="G3120" t="s">
        <v>1288</v>
      </c>
      <c r="H3120" t="s">
        <v>1289</v>
      </c>
      <c r="I3120" t="s">
        <v>372</v>
      </c>
      <c r="J3120" t="s">
        <v>373</v>
      </c>
      <c r="K3120">
        <v>-84.394630000000006</v>
      </c>
      <c r="L3120">
        <v>33.774009999999997</v>
      </c>
      <c r="M3120" t="s">
        <v>374</v>
      </c>
      <c r="N3120">
        <v>6.1</v>
      </c>
      <c r="O3120">
        <v>27</v>
      </c>
      <c r="P3120">
        <v>20</v>
      </c>
      <c r="Q3120">
        <v>22</v>
      </c>
      <c r="R3120">
        <v>2145.46</v>
      </c>
      <c r="S3120">
        <v>28.66</v>
      </c>
      <c r="T3120">
        <v>62.1</v>
      </c>
      <c r="U3120">
        <v>6.33</v>
      </c>
      <c r="V3120">
        <v>723</v>
      </c>
      <c r="W3120">
        <v>25.48</v>
      </c>
    </row>
    <row r="3121" spans="1:23" x14ac:dyDescent="0.25">
      <c r="A3121" t="s">
        <v>909</v>
      </c>
      <c r="B3121">
        <v>3270</v>
      </c>
      <c r="C3121" t="s">
        <v>3769</v>
      </c>
      <c r="D3121" s="3">
        <v>41141</v>
      </c>
      <c r="E3121">
        <v>2227305.9253400001</v>
      </c>
      <c r="F3121">
        <v>1372903.6470699999</v>
      </c>
      <c r="G3121" t="s">
        <v>405</v>
      </c>
      <c r="H3121" t="s">
        <v>406</v>
      </c>
      <c r="I3121" t="s">
        <v>407</v>
      </c>
      <c r="J3121" t="s">
        <v>373</v>
      </c>
      <c r="K3121">
        <v>-84.394649999999999</v>
      </c>
      <c r="L3121">
        <v>33.774000000000001</v>
      </c>
      <c r="M3121" t="s">
        <v>374</v>
      </c>
      <c r="N3121">
        <v>6</v>
      </c>
      <c r="O3121">
        <v>16</v>
      </c>
      <c r="P3121">
        <v>18</v>
      </c>
      <c r="Q3121">
        <v>12</v>
      </c>
      <c r="R3121">
        <v>437.55</v>
      </c>
      <c r="S3121">
        <v>5.2</v>
      </c>
      <c r="T3121">
        <v>81.66</v>
      </c>
      <c r="U3121">
        <v>11.11</v>
      </c>
      <c r="V3121">
        <v>346</v>
      </c>
      <c r="W3121">
        <v>5.2</v>
      </c>
    </row>
    <row r="3122" spans="1:23" x14ac:dyDescent="0.25">
      <c r="A3122" t="s">
        <v>909</v>
      </c>
      <c r="B3122">
        <v>3271</v>
      </c>
      <c r="C3122" t="s">
        <v>3770</v>
      </c>
      <c r="D3122" s="3">
        <v>41141</v>
      </c>
      <c r="E3122">
        <v>2227301.36907</v>
      </c>
      <c r="F3122">
        <v>1372907.06427</v>
      </c>
      <c r="G3122" t="s">
        <v>405</v>
      </c>
      <c r="H3122" t="s">
        <v>406</v>
      </c>
      <c r="I3122" t="s">
        <v>380</v>
      </c>
      <c r="J3122" t="s">
        <v>373</v>
      </c>
      <c r="K3122">
        <v>-84.394670000000005</v>
      </c>
      <c r="L3122">
        <v>33.774009999999997</v>
      </c>
      <c r="M3122" t="s">
        <v>374</v>
      </c>
      <c r="N3122">
        <v>9</v>
      </c>
      <c r="O3122">
        <v>21</v>
      </c>
      <c r="P3122">
        <v>22</v>
      </c>
      <c r="Q3122">
        <v>23</v>
      </c>
      <c r="R3122">
        <v>1546.45</v>
      </c>
      <c r="S3122">
        <v>18.41</v>
      </c>
      <c r="T3122">
        <v>214.64</v>
      </c>
      <c r="U3122">
        <v>19.25</v>
      </c>
      <c r="V3122">
        <v>805</v>
      </c>
      <c r="W3122">
        <v>18.36</v>
      </c>
    </row>
    <row r="3123" spans="1:23" x14ac:dyDescent="0.25">
      <c r="A3123" t="s">
        <v>909</v>
      </c>
      <c r="B3123">
        <v>3272</v>
      </c>
      <c r="C3123" t="s">
        <v>3771</v>
      </c>
      <c r="D3123" s="3">
        <v>41141</v>
      </c>
      <c r="E3123">
        <v>2227284.6627500001</v>
      </c>
      <c r="F3123">
        <v>1372901.3689300001</v>
      </c>
      <c r="G3123" t="s">
        <v>405</v>
      </c>
      <c r="H3123" t="s">
        <v>406</v>
      </c>
      <c r="I3123" t="s">
        <v>372</v>
      </c>
      <c r="J3123" t="s">
        <v>373</v>
      </c>
      <c r="K3123">
        <v>-84.394720000000007</v>
      </c>
      <c r="L3123">
        <v>33.774000000000001</v>
      </c>
      <c r="M3123" t="s">
        <v>374</v>
      </c>
      <c r="N3123">
        <v>2.6</v>
      </c>
      <c r="O3123">
        <v>12</v>
      </c>
      <c r="P3123">
        <v>8</v>
      </c>
      <c r="Q3123">
        <v>8</v>
      </c>
      <c r="R3123">
        <v>171.36</v>
      </c>
      <c r="S3123">
        <v>2.0299999999999998</v>
      </c>
      <c r="T3123">
        <v>11.13</v>
      </c>
      <c r="U3123">
        <v>3.66</v>
      </c>
      <c r="V3123">
        <v>79</v>
      </c>
      <c r="W3123">
        <v>2.0299999999999998</v>
      </c>
    </row>
    <row r="3124" spans="1:23" x14ac:dyDescent="0.25">
      <c r="A3124" t="s">
        <v>909</v>
      </c>
      <c r="B3124">
        <v>3273</v>
      </c>
      <c r="C3124" t="s">
        <v>3772</v>
      </c>
      <c r="D3124" s="3">
        <v>41141</v>
      </c>
      <c r="E3124">
        <v>2227267.9564200002</v>
      </c>
      <c r="F3124">
        <v>1372905.16582</v>
      </c>
      <c r="G3124" t="s">
        <v>1288</v>
      </c>
      <c r="H3124" t="s">
        <v>1289</v>
      </c>
      <c r="I3124" t="s">
        <v>372</v>
      </c>
      <c r="J3124" t="s">
        <v>381</v>
      </c>
      <c r="K3124">
        <v>-84.394779999999997</v>
      </c>
      <c r="L3124">
        <v>33.774009999999997</v>
      </c>
      <c r="M3124" t="s">
        <v>374</v>
      </c>
      <c r="N3124">
        <v>6.6</v>
      </c>
      <c r="O3124">
        <v>27</v>
      </c>
      <c r="P3124">
        <v>20</v>
      </c>
      <c r="Q3124">
        <v>21</v>
      </c>
      <c r="R3124">
        <v>1784.12</v>
      </c>
      <c r="S3124">
        <v>23.83</v>
      </c>
      <c r="T3124">
        <v>70.900000000000006</v>
      </c>
      <c r="U3124">
        <v>6.72</v>
      </c>
      <c r="V3124">
        <v>755</v>
      </c>
      <c r="W3124">
        <v>21.19</v>
      </c>
    </row>
    <row r="3125" spans="1:23" x14ac:dyDescent="0.25">
      <c r="A3125" t="s">
        <v>909</v>
      </c>
      <c r="B3125">
        <v>3274</v>
      </c>
      <c r="C3125" t="s">
        <v>3773</v>
      </c>
      <c r="D3125" s="3">
        <v>41141</v>
      </c>
      <c r="E3125">
        <v>2227250.4907200001</v>
      </c>
      <c r="F3125">
        <v>1372917.69557</v>
      </c>
      <c r="G3125" t="s">
        <v>1866</v>
      </c>
      <c r="H3125" t="s">
        <v>1867</v>
      </c>
      <c r="I3125" t="s">
        <v>407</v>
      </c>
      <c r="J3125" t="s">
        <v>399</v>
      </c>
      <c r="K3125">
        <v>-84.394829999999999</v>
      </c>
      <c r="L3125">
        <v>33.774039999999999</v>
      </c>
      <c r="M3125" t="s">
        <v>374</v>
      </c>
      <c r="N3125">
        <v>19.2</v>
      </c>
      <c r="O3125">
        <v>53</v>
      </c>
      <c r="P3125">
        <v>45</v>
      </c>
      <c r="Q3125">
        <v>52</v>
      </c>
      <c r="R3125">
        <v>8380.0300000000007</v>
      </c>
      <c r="S3125">
        <v>124.01</v>
      </c>
      <c r="T3125">
        <v>1097.28</v>
      </c>
      <c r="U3125">
        <v>45.79</v>
      </c>
      <c r="V3125">
        <v>2084</v>
      </c>
      <c r="W3125">
        <v>99.51</v>
      </c>
    </row>
    <row r="3126" spans="1:23" x14ac:dyDescent="0.25">
      <c r="A3126" t="s">
        <v>909</v>
      </c>
      <c r="B3126">
        <v>3275</v>
      </c>
      <c r="C3126" t="s">
        <v>3774</v>
      </c>
      <c r="D3126" s="3">
        <v>41141</v>
      </c>
      <c r="E3126">
        <v>2227216.5725099999</v>
      </c>
      <c r="F3126">
        <v>1372894.9946900001</v>
      </c>
      <c r="G3126" t="s">
        <v>463</v>
      </c>
      <c r="H3126" t="s">
        <v>464</v>
      </c>
      <c r="I3126" t="s">
        <v>380</v>
      </c>
      <c r="J3126" t="s">
        <v>381</v>
      </c>
      <c r="K3126">
        <v>-84.394940000000005</v>
      </c>
      <c r="L3126">
        <v>33.773980000000002</v>
      </c>
      <c r="M3126" t="s">
        <v>374</v>
      </c>
      <c r="N3126">
        <v>3.4</v>
      </c>
      <c r="O3126">
        <v>31</v>
      </c>
      <c r="P3126">
        <v>28</v>
      </c>
      <c r="Q3126">
        <v>21</v>
      </c>
      <c r="R3126">
        <v>2679.89</v>
      </c>
      <c r="S3126">
        <v>41.09</v>
      </c>
      <c r="T3126">
        <v>421.77</v>
      </c>
      <c r="U3126">
        <v>28.4</v>
      </c>
      <c r="V3126">
        <v>1358</v>
      </c>
      <c r="W3126">
        <v>31.82</v>
      </c>
    </row>
    <row r="3127" spans="1:23" x14ac:dyDescent="0.25">
      <c r="A3127" t="s">
        <v>909</v>
      </c>
      <c r="B3127">
        <v>3276</v>
      </c>
      <c r="C3127" t="s">
        <v>3775</v>
      </c>
      <c r="D3127" s="3">
        <v>41141</v>
      </c>
      <c r="E3127">
        <v>2227199.67221</v>
      </c>
      <c r="F3127">
        <v>1372895.2546999999</v>
      </c>
      <c r="G3127" t="s">
        <v>463</v>
      </c>
      <c r="H3127" t="s">
        <v>464</v>
      </c>
      <c r="I3127" t="s">
        <v>372</v>
      </c>
      <c r="J3127" t="s">
        <v>381</v>
      </c>
      <c r="K3127">
        <v>-84.394999999999996</v>
      </c>
      <c r="L3127">
        <v>33.773980000000002</v>
      </c>
      <c r="M3127" t="s">
        <v>374</v>
      </c>
      <c r="N3127">
        <v>3.3</v>
      </c>
      <c r="O3127">
        <v>23</v>
      </c>
      <c r="P3127">
        <v>28</v>
      </c>
      <c r="Q3127">
        <v>17</v>
      </c>
      <c r="R3127">
        <v>1344.09</v>
      </c>
      <c r="S3127">
        <v>20.61</v>
      </c>
      <c r="T3127">
        <v>214.4</v>
      </c>
      <c r="U3127">
        <v>19.11</v>
      </c>
      <c r="V3127">
        <v>818</v>
      </c>
      <c r="W3127">
        <v>15.96</v>
      </c>
    </row>
    <row r="3128" spans="1:23" x14ac:dyDescent="0.25">
      <c r="A3128" t="s">
        <v>909</v>
      </c>
      <c r="B3128">
        <v>3277</v>
      </c>
      <c r="C3128" t="s">
        <v>3776</v>
      </c>
      <c r="D3128" s="3">
        <v>41141</v>
      </c>
      <c r="E3128">
        <v>2227190.3120499998</v>
      </c>
      <c r="F3128">
        <v>1372895.2546999999</v>
      </c>
      <c r="G3128" t="s">
        <v>463</v>
      </c>
      <c r="H3128" t="s">
        <v>464</v>
      </c>
      <c r="I3128" t="s">
        <v>372</v>
      </c>
      <c r="J3128" t="s">
        <v>381</v>
      </c>
      <c r="K3128">
        <v>-84.395030000000006</v>
      </c>
      <c r="L3128">
        <v>33.773980000000002</v>
      </c>
      <c r="M3128" t="s">
        <v>374</v>
      </c>
      <c r="N3128">
        <v>5</v>
      </c>
      <c r="O3128">
        <v>27</v>
      </c>
      <c r="P3128">
        <v>28</v>
      </c>
      <c r="Q3128">
        <v>22</v>
      </c>
      <c r="R3128">
        <v>2268.8200000000002</v>
      </c>
      <c r="S3128">
        <v>34.79</v>
      </c>
      <c r="T3128">
        <v>350.14</v>
      </c>
      <c r="U3128">
        <v>25.46</v>
      </c>
      <c r="V3128">
        <v>1241</v>
      </c>
      <c r="W3128">
        <v>26.94</v>
      </c>
    </row>
    <row r="3129" spans="1:23" x14ac:dyDescent="0.25">
      <c r="A3129" t="s">
        <v>909</v>
      </c>
      <c r="B3129">
        <v>3278</v>
      </c>
      <c r="C3129" t="s">
        <v>3777</v>
      </c>
      <c r="D3129" s="3">
        <v>41141</v>
      </c>
      <c r="E3129">
        <v>2227121.5408399999</v>
      </c>
      <c r="F3129">
        <v>1372893.56467</v>
      </c>
      <c r="G3129" t="s">
        <v>500</v>
      </c>
      <c r="H3129" t="s">
        <v>501</v>
      </c>
      <c r="I3129" t="s">
        <v>380</v>
      </c>
      <c r="J3129" t="s">
        <v>373</v>
      </c>
      <c r="K3129">
        <v>-84.395259999999993</v>
      </c>
      <c r="L3129">
        <v>33.773969999999998</v>
      </c>
      <c r="M3129" t="s">
        <v>374</v>
      </c>
      <c r="N3129">
        <v>32.799999999999997</v>
      </c>
      <c r="O3129">
        <v>39</v>
      </c>
      <c r="P3129">
        <v>39</v>
      </c>
      <c r="Q3129">
        <v>45</v>
      </c>
      <c r="R3129">
        <v>4289.1000000000004</v>
      </c>
      <c r="S3129">
        <v>118.63</v>
      </c>
      <c r="T3129">
        <v>4784.6499999999996</v>
      </c>
      <c r="U3129">
        <v>117.46</v>
      </c>
      <c r="V3129">
        <v>9829</v>
      </c>
      <c r="W3129">
        <v>88.52</v>
      </c>
    </row>
    <row r="3130" spans="1:23" x14ac:dyDescent="0.25">
      <c r="A3130" t="s">
        <v>2716</v>
      </c>
      <c r="B3130">
        <v>3279</v>
      </c>
      <c r="C3130" t="s">
        <v>3778</v>
      </c>
      <c r="D3130" s="3">
        <v>41141</v>
      </c>
      <c r="E3130">
        <v>2227210.6223599999</v>
      </c>
      <c r="F3130">
        <v>1373429.9432900001</v>
      </c>
      <c r="G3130" t="s">
        <v>3140</v>
      </c>
      <c r="H3130" t="s">
        <v>3141</v>
      </c>
      <c r="I3130" t="s">
        <v>380</v>
      </c>
      <c r="J3130" t="s">
        <v>381</v>
      </c>
      <c r="K3130">
        <v>-84.394970000000001</v>
      </c>
      <c r="L3130">
        <v>33.775449999999999</v>
      </c>
      <c r="M3130" t="s">
        <v>374</v>
      </c>
      <c r="N3130">
        <v>2.1</v>
      </c>
      <c r="O3130">
        <v>8</v>
      </c>
      <c r="P3130">
        <v>13</v>
      </c>
      <c r="Q3130">
        <v>12</v>
      </c>
      <c r="R3130">
        <v>309.35000000000002</v>
      </c>
      <c r="S3130">
        <v>4.74</v>
      </c>
      <c r="T3130">
        <v>30.71</v>
      </c>
      <c r="U3130">
        <v>6.22</v>
      </c>
      <c r="V3130">
        <v>193</v>
      </c>
      <c r="W3130">
        <v>3.67</v>
      </c>
    </row>
    <row r="3131" spans="1:23" x14ac:dyDescent="0.25">
      <c r="A3131" t="s">
        <v>2716</v>
      </c>
      <c r="B3131">
        <v>3280</v>
      </c>
      <c r="C3131" t="s">
        <v>3779</v>
      </c>
      <c r="D3131" s="3">
        <v>41141</v>
      </c>
      <c r="E3131">
        <v>2227227.9641499999</v>
      </c>
      <c r="F3131">
        <v>1373441.3888699999</v>
      </c>
      <c r="G3131" t="s">
        <v>3140</v>
      </c>
      <c r="H3131" t="s">
        <v>3141</v>
      </c>
      <c r="I3131" t="s">
        <v>407</v>
      </c>
      <c r="J3131" t="s">
        <v>381</v>
      </c>
      <c r="K3131">
        <v>-84.394909999999996</v>
      </c>
      <c r="L3131">
        <v>33.775480000000002</v>
      </c>
      <c r="M3131" t="s">
        <v>374</v>
      </c>
      <c r="N3131">
        <v>3.1</v>
      </c>
      <c r="O3131">
        <v>9</v>
      </c>
      <c r="P3131">
        <v>10</v>
      </c>
      <c r="Q3131">
        <v>8</v>
      </c>
      <c r="R3131">
        <v>168.24</v>
      </c>
      <c r="S3131">
        <v>2.58</v>
      </c>
      <c r="T3131">
        <v>100.18</v>
      </c>
      <c r="U3131">
        <v>9.24</v>
      </c>
      <c r="V3131">
        <v>481</v>
      </c>
      <c r="W3131">
        <v>2</v>
      </c>
    </row>
    <row r="3132" spans="1:23" x14ac:dyDescent="0.25">
      <c r="A3132" t="s">
        <v>2716</v>
      </c>
      <c r="B3132">
        <v>3281</v>
      </c>
      <c r="C3132" t="s">
        <v>3780</v>
      </c>
      <c r="D3132" s="3">
        <v>41141</v>
      </c>
      <c r="E3132">
        <v>2227237.32871</v>
      </c>
      <c r="F3132">
        <v>1373447.2850800001</v>
      </c>
      <c r="G3132" t="s">
        <v>3140</v>
      </c>
      <c r="H3132" t="s">
        <v>3141</v>
      </c>
      <c r="I3132" t="s">
        <v>380</v>
      </c>
      <c r="J3132" t="s">
        <v>381</v>
      </c>
      <c r="K3132">
        <v>-84.394880000000001</v>
      </c>
      <c r="L3132">
        <v>33.775500000000001</v>
      </c>
      <c r="M3132" t="s">
        <v>374</v>
      </c>
      <c r="N3132">
        <v>2.4</v>
      </c>
      <c r="O3132">
        <v>9</v>
      </c>
      <c r="P3132">
        <v>7</v>
      </c>
      <c r="Q3132">
        <v>8</v>
      </c>
      <c r="R3132">
        <v>115.17</v>
      </c>
      <c r="S3132">
        <v>1.76</v>
      </c>
      <c r="T3132">
        <v>20.5</v>
      </c>
      <c r="U3132">
        <v>3.7</v>
      </c>
      <c r="V3132">
        <v>89</v>
      </c>
      <c r="W3132">
        <v>1.37</v>
      </c>
    </row>
    <row r="3133" spans="1:23" x14ac:dyDescent="0.25">
      <c r="A3133" t="s">
        <v>2716</v>
      </c>
      <c r="B3133">
        <v>3282</v>
      </c>
      <c r="C3133" t="s">
        <v>3781</v>
      </c>
      <c r="D3133" s="3">
        <v>41141</v>
      </c>
      <c r="E3133">
        <v>2227257.4451899999</v>
      </c>
      <c r="F3133">
        <v>1373455.2623000001</v>
      </c>
      <c r="G3133" t="s">
        <v>463</v>
      </c>
      <c r="H3133" t="s">
        <v>464</v>
      </c>
      <c r="I3133" t="s">
        <v>372</v>
      </c>
      <c r="J3133" t="s">
        <v>373</v>
      </c>
      <c r="K3133">
        <v>-84.394810000000007</v>
      </c>
      <c r="L3133">
        <v>33.77552</v>
      </c>
      <c r="M3133" t="s">
        <v>374</v>
      </c>
      <c r="N3133">
        <v>7.8</v>
      </c>
      <c r="O3133">
        <v>32</v>
      </c>
      <c r="P3133">
        <v>29</v>
      </c>
      <c r="Q3133">
        <v>30</v>
      </c>
      <c r="R3133">
        <v>2975.9</v>
      </c>
      <c r="S3133">
        <v>45.64</v>
      </c>
      <c r="T3133">
        <v>380.19</v>
      </c>
      <c r="U3133">
        <v>26.74</v>
      </c>
      <c r="V3133">
        <v>1221</v>
      </c>
      <c r="W3133">
        <v>35.340000000000003</v>
      </c>
    </row>
    <row r="3134" spans="1:23" x14ac:dyDescent="0.25">
      <c r="A3134" t="s">
        <v>2716</v>
      </c>
      <c r="B3134">
        <v>3283</v>
      </c>
      <c r="C3134" t="s">
        <v>3782</v>
      </c>
      <c r="D3134" s="3">
        <v>41141</v>
      </c>
      <c r="E3134">
        <v>2227280.8566000001</v>
      </c>
      <c r="F3134">
        <v>1373479.71422</v>
      </c>
      <c r="G3134" t="s">
        <v>554</v>
      </c>
      <c r="H3134" t="s">
        <v>555</v>
      </c>
      <c r="I3134" t="s">
        <v>372</v>
      </c>
      <c r="J3134" t="s">
        <v>381</v>
      </c>
      <c r="K3134">
        <v>-84.394739999999999</v>
      </c>
      <c r="L3134">
        <v>33.775590000000001</v>
      </c>
      <c r="M3134" t="s">
        <v>374</v>
      </c>
      <c r="N3134">
        <v>2.9</v>
      </c>
      <c r="O3134">
        <v>24</v>
      </c>
      <c r="P3134">
        <v>20</v>
      </c>
      <c r="Q3134">
        <v>19</v>
      </c>
      <c r="R3134">
        <v>1287.79</v>
      </c>
      <c r="S3134">
        <v>37.700000000000003</v>
      </c>
      <c r="T3134">
        <v>135.76</v>
      </c>
      <c r="U3134">
        <v>14.68</v>
      </c>
      <c r="V3134">
        <v>889</v>
      </c>
      <c r="W3134">
        <v>15.29</v>
      </c>
    </row>
    <row r="3135" spans="1:23" x14ac:dyDescent="0.25">
      <c r="A3135" t="s">
        <v>2716</v>
      </c>
      <c r="B3135">
        <v>3284</v>
      </c>
      <c r="C3135" t="s">
        <v>3783</v>
      </c>
      <c r="D3135" s="3">
        <v>41141</v>
      </c>
      <c r="E3135">
        <v>2227298.30596</v>
      </c>
      <c r="F3135">
        <v>1373504.3871800001</v>
      </c>
      <c r="G3135" t="s">
        <v>1866</v>
      </c>
      <c r="H3135" t="s">
        <v>1867</v>
      </c>
      <c r="I3135" t="s">
        <v>407</v>
      </c>
      <c r="J3135" t="s">
        <v>604</v>
      </c>
      <c r="K3135">
        <v>-84.394679999999994</v>
      </c>
      <c r="L3135">
        <v>33.775649999999999</v>
      </c>
      <c r="M3135" t="s">
        <v>374</v>
      </c>
      <c r="N3135">
        <v>16.600000000000001</v>
      </c>
      <c r="O3135">
        <v>58</v>
      </c>
      <c r="P3135">
        <v>46</v>
      </c>
      <c r="Q3135">
        <v>49</v>
      </c>
      <c r="R3135">
        <v>6262.44</v>
      </c>
      <c r="S3135">
        <v>92.66</v>
      </c>
      <c r="T3135">
        <v>774</v>
      </c>
      <c r="U3135">
        <v>37.409999999999997</v>
      </c>
      <c r="V3135">
        <v>1665</v>
      </c>
      <c r="W3135">
        <v>74.36</v>
      </c>
    </row>
    <row r="3136" spans="1:23" x14ac:dyDescent="0.25">
      <c r="A3136" t="s">
        <v>2716</v>
      </c>
      <c r="B3136">
        <v>3285</v>
      </c>
      <c r="C3136" t="s">
        <v>3784</v>
      </c>
      <c r="D3136" s="3">
        <v>41141</v>
      </c>
      <c r="E3136">
        <v>2227313.5432799999</v>
      </c>
      <c r="F3136">
        <v>1373509.6843900001</v>
      </c>
      <c r="G3136" t="s">
        <v>1866</v>
      </c>
      <c r="H3136" t="s">
        <v>1867</v>
      </c>
      <c r="I3136" t="s">
        <v>407</v>
      </c>
      <c r="J3136" t="s">
        <v>399</v>
      </c>
      <c r="K3136">
        <v>-84.394630000000006</v>
      </c>
      <c r="L3136">
        <v>33.775669999999998</v>
      </c>
      <c r="M3136" t="s">
        <v>374</v>
      </c>
      <c r="N3136">
        <v>30</v>
      </c>
      <c r="O3136">
        <v>54</v>
      </c>
      <c r="P3136">
        <v>72</v>
      </c>
      <c r="Q3136">
        <v>66</v>
      </c>
      <c r="R3136">
        <v>8061.95</v>
      </c>
      <c r="S3136">
        <v>119.29</v>
      </c>
      <c r="T3136">
        <v>3200.58</v>
      </c>
      <c r="U3136">
        <v>64.55</v>
      </c>
      <c r="V3136">
        <v>3383</v>
      </c>
      <c r="W3136">
        <v>95.73</v>
      </c>
    </row>
    <row r="3137" spans="1:23" x14ac:dyDescent="0.25">
      <c r="A3137" t="s">
        <v>2716</v>
      </c>
      <c r="B3137">
        <v>3286</v>
      </c>
      <c r="C3137" t="s">
        <v>3785</v>
      </c>
      <c r="D3137" s="3">
        <v>41141</v>
      </c>
      <c r="E3137">
        <v>2227376.5518200002</v>
      </c>
      <c r="F3137">
        <v>1373535.8518699999</v>
      </c>
      <c r="G3137" t="s">
        <v>760</v>
      </c>
      <c r="H3137" t="s">
        <v>196</v>
      </c>
      <c r="I3137" t="s">
        <v>380</v>
      </c>
      <c r="J3137" t="s">
        <v>399</v>
      </c>
      <c r="K3137">
        <v>-84.394419999999997</v>
      </c>
      <c r="L3137">
        <v>33.775739999999999</v>
      </c>
      <c r="M3137" t="s">
        <v>374</v>
      </c>
      <c r="N3137">
        <v>20.9</v>
      </c>
      <c r="O3137">
        <v>61</v>
      </c>
      <c r="P3137">
        <v>48</v>
      </c>
      <c r="Q3137">
        <v>31</v>
      </c>
      <c r="R3137">
        <v>5024.2700000000004</v>
      </c>
      <c r="S3137">
        <v>47.25</v>
      </c>
      <c r="T3137">
        <v>948.63</v>
      </c>
      <c r="U3137">
        <v>30.2</v>
      </c>
      <c r="V3137">
        <v>3149</v>
      </c>
      <c r="W3137">
        <v>59.66</v>
      </c>
    </row>
    <row r="3138" spans="1:23" x14ac:dyDescent="0.25">
      <c r="A3138" t="s">
        <v>2716</v>
      </c>
      <c r="B3138">
        <v>3287</v>
      </c>
      <c r="C3138" t="s">
        <v>3786</v>
      </c>
      <c r="D3138" s="3">
        <v>41141</v>
      </c>
      <c r="E3138">
        <v>2227386.8810899998</v>
      </c>
      <c r="F3138">
        <v>1373539.98358</v>
      </c>
      <c r="G3138" t="s">
        <v>760</v>
      </c>
      <c r="H3138" t="s">
        <v>196</v>
      </c>
      <c r="I3138" t="s">
        <v>380</v>
      </c>
      <c r="J3138" t="s">
        <v>399</v>
      </c>
      <c r="K3138">
        <v>-84.394390000000001</v>
      </c>
      <c r="L3138">
        <v>33.775750000000002</v>
      </c>
      <c r="M3138" t="s">
        <v>374</v>
      </c>
      <c r="N3138">
        <v>32.5</v>
      </c>
      <c r="O3138">
        <v>64</v>
      </c>
      <c r="P3138">
        <v>68</v>
      </c>
      <c r="Q3138">
        <v>57</v>
      </c>
      <c r="R3138">
        <v>10161.129999999999</v>
      </c>
      <c r="S3138">
        <v>95.55</v>
      </c>
      <c r="T3138">
        <v>2139.94</v>
      </c>
      <c r="U3138">
        <v>46.36</v>
      </c>
      <c r="V3138">
        <v>5888</v>
      </c>
      <c r="W3138">
        <v>120.66</v>
      </c>
    </row>
    <row r="3139" spans="1:23" x14ac:dyDescent="0.25">
      <c r="A3139" t="s">
        <v>2716</v>
      </c>
      <c r="B3139">
        <v>3288</v>
      </c>
      <c r="C3139" t="s">
        <v>3787</v>
      </c>
      <c r="D3139" s="3">
        <v>41141</v>
      </c>
      <c r="E3139">
        <v>2227398.5875900001</v>
      </c>
      <c r="F3139">
        <v>1373496.6006499999</v>
      </c>
      <c r="G3139" t="s">
        <v>511</v>
      </c>
      <c r="H3139" t="s">
        <v>512</v>
      </c>
      <c r="I3139" t="s">
        <v>380</v>
      </c>
      <c r="J3139" t="s">
        <v>399</v>
      </c>
      <c r="K3139">
        <v>-84.394350000000003</v>
      </c>
      <c r="L3139">
        <v>33.77563</v>
      </c>
      <c r="M3139" t="s">
        <v>374</v>
      </c>
      <c r="N3139">
        <v>39.700000000000003</v>
      </c>
      <c r="O3139">
        <v>61</v>
      </c>
      <c r="P3139">
        <v>75</v>
      </c>
      <c r="Q3139">
        <v>88</v>
      </c>
      <c r="R3139">
        <v>7700.07</v>
      </c>
      <c r="S3139">
        <v>149.12</v>
      </c>
      <c r="T3139">
        <v>9312.02</v>
      </c>
      <c r="U3139">
        <v>195.46</v>
      </c>
      <c r="V3139">
        <v>9861</v>
      </c>
      <c r="W3139">
        <v>91.43</v>
      </c>
    </row>
    <row r="3140" spans="1:23" x14ac:dyDescent="0.25">
      <c r="A3140" t="s">
        <v>2716</v>
      </c>
      <c r="B3140">
        <v>3289</v>
      </c>
      <c r="C3140" t="s">
        <v>3788</v>
      </c>
      <c r="D3140" s="3">
        <v>41141</v>
      </c>
      <c r="E3140">
        <v>2227366.2225500001</v>
      </c>
      <c r="F3140">
        <v>1373513.8160999999</v>
      </c>
      <c r="G3140" t="s">
        <v>463</v>
      </c>
      <c r="H3140" t="s">
        <v>464</v>
      </c>
      <c r="I3140" t="s">
        <v>372</v>
      </c>
      <c r="J3140" t="s">
        <v>381</v>
      </c>
      <c r="K3140">
        <v>-84.394459999999995</v>
      </c>
      <c r="L3140">
        <v>33.775680000000001</v>
      </c>
      <c r="M3140" t="s">
        <v>374</v>
      </c>
      <c r="N3140">
        <v>8.9</v>
      </c>
      <c r="O3140">
        <v>33</v>
      </c>
      <c r="P3140">
        <v>24</v>
      </c>
      <c r="Q3140">
        <v>20</v>
      </c>
      <c r="R3140">
        <v>1918.24</v>
      </c>
      <c r="S3140">
        <v>29.41</v>
      </c>
      <c r="T3140">
        <v>206.22</v>
      </c>
      <c r="U3140">
        <v>18.760000000000002</v>
      </c>
      <c r="V3140">
        <v>971</v>
      </c>
      <c r="W3140">
        <v>22.78</v>
      </c>
    </row>
    <row r="3141" spans="1:23" x14ac:dyDescent="0.25">
      <c r="A3141" t="s">
        <v>2716</v>
      </c>
      <c r="B3141">
        <v>3290</v>
      </c>
      <c r="C3141" t="s">
        <v>3789</v>
      </c>
      <c r="D3141" s="3">
        <v>41141</v>
      </c>
      <c r="E3141">
        <v>2227417.52458</v>
      </c>
      <c r="F3141">
        <v>1373445.64292</v>
      </c>
      <c r="G3141" t="s">
        <v>390</v>
      </c>
      <c r="H3141" t="s">
        <v>391</v>
      </c>
      <c r="I3141" t="s">
        <v>380</v>
      </c>
      <c r="J3141" t="s">
        <v>399</v>
      </c>
      <c r="K3141">
        <v>-84.394289999999998</v>
      </c>
      <c r="L3141">
        <v>33.775489999999998</v>
      </c>
      <c r="M3141" t="s">
        <v>374</v>
      </c>
      <c r="N3141">
        <v>32.6</v>
      </c>
      <c r="O3141">
        <v>61</v>
      </c>
      <c r="P3141">
        <v>62</v>
      </c>
      <c r="Q3141">
        <v>59</v>
      </c>
      <c r="R3141">
        <v>3107.65</v>
      </c>
      <c r="S3141">
        <v>42.86</v>
      </c>
      <c r="T3141">
        <v>4829.07</v>
      </c>
      <c r="U3141">
        <v>116.4</v>
      </c>
      <c r="V3141">
        <v>8217</v>
      </c>
      <c r="W3141">
        <v>36.9</v>
      </c>
    </row>
    <row r="3142" spans="1:23" x14ac:dyDescent="0.25">
      <c r="A3142" t="s">
        <v>2716</v>
      </c>
      <c r="B3142">
        <v>3291</v>
      </c>
      <c r="C3142" t="s">
        <v>3790</v>
      </c>
      <c r="D3142" s="3">
        <v>41141</v>
      </c>
      <c r="E3142">
        <v>2227401.6863699998</v>
      </c>
      <c r="F3142">
        <v>1373410.86772</v>
      </c>
      <c r="G3142" t="s">
        <v>463</v>
      </c>
      <c r="H3142" t="s">
        <v>464</v>
      </c>
      <c r="I3142" t="s">
        <v>380</v>
      </c>
      <c r="J3142" t="s">
        <v>381</v>
      </c>
      <c r="K3142">
        <v>-84.39434</v>
      </c>
      <c r="L3142">
        <v>33.775399999999998</v>
      </c>
      <c r="M3142" t="s">
        <v>374</v>
      </c>
      <c r="N3142">
        <v>9.1999999999999993</v>
      </c>
      <c r="O3142">
        <v>11</v>
      </c>
      <c r="P3142">
        <v>6</v>
      </c>
      <c r="Q3142">
        <v>11</v>
      </c>
      <c r="R3142">
        <v>135.84</v>
      </c>
      <c r="S3142">
        <v>2.0699999999999998</v>
      </c>
      <c r="T3142">
        <v>209.62</v>
      </c>
      <c r="U3142">
        <v>18.78</v>
      </c>
      <c r="V3142">
        <v>1003</v>
      </c>
      <c r="W3142">
        <v>1.61</v>
      </c>
    </row>
    <row r="3143" spans="1:23" x14ac:dyDescent="0.25">
      <c r="A3143" t="s">
        <v>2716</v>
      </c>
      <c r="B3143">
        <v>3292</v>
      </c>
      <c r="C3143" t="s">
        <v>3791</v>
      </c>
      <c r="D3143" s="3">
        <v>41141</v>
      </c>
      <c r="E3143">
        <v>2227342.6799900001</v>
      </c>
      <c r="F3143">
        <v>1373378.90885</v>
      </c>
      <c r="G3143" t="s">
        <v>3792</v>
      </c>
      <c r="H3143" t="s">
        <v>3793</v>
      </c>
      <c r="I3143" t="s">
        <v>380</v>
      </c>
      <c r="J3143" t="s">
        <v>373</v>
      </c>
      <c r="K3143">
        <v>-84.394530000000003</v>
      </c>
      <c r="L3143">
        <v>33.775309999999998</v>
      </c>
      <c r="M3143" t="s">
        <v>374</v>
      </c>
      <c r="N3143">
        <v>8.6999999999999993</v>
      </c>
      <c r="O3143">
        <v>36</v>
      </c>
      <c r="P3143">
        <v>31</v>
      </c>
      <c r="Q3143">
        <v>27</v>
      </c>
      <c r="R3143">
        <v>3509.9</v>
      </c>
      <c r="S3143">
        <v>46.94</v>
      </c>
      <c r="T3143">
        <v>172.31</v>
      </c>
      <c r="U3143">
        <v>16.29</v>
      </c>
      <c r="V3143">
        <v>903</v>
      </c>
      <c r="W3143">
        <v>41.68</v>
      </c>
    </row>
    <row r="3144" spans="1:23" x14ac:dyDescent="0.25">
      <c r="A3144" t="s">
        <v>2716</v>
      </c>
      <c r="B3144">
        <v>3293</v>
      </c>
      <c r="C3144" t="s">
        <v>3794</v>
      </c>
      <c r="D3144" s="3">
        <v>41141</v>
      </c>
      <c r="E3144">
        <v>2227433.1713800002</v>
      </c>
      <c r="F3144">
        <v>1373369.77474</v>
      </c>
      <c r="G3144" t="s">
        <v>390</v>
      </c>
      <c r="H3144" t="s">
        <v>391</v>
      </c>
      <c r="I3144" t="s">
        <v>380</v>
      </c>
      <c r="J3144" t="s">
        <v>373</v>
      </c>
      <c r="K3144">
        <v>-84.394239999999996</v>
      </c>
      <c r="L3144">
        <v>33.775280000000002</v>
      </c>
      <c r="M3144" t="s">
        <v>374</v>
      </c>
      <c r="N3144">
        <v>5.7</v>
      </c>
      <c r="O3144">
        <v>28</v>
      </c>
      <c r="P3144">
        <v>16</v>
      </c>
      <c r="Q3144">
        <v>15</v>
      </c>
      <c r="R3144">
        <v>857.13</v>
      </c>
      <c r="S3144">
        <v>11.82</v>
      </c>
      <c r="T3144">
        <v>78.11</v>
      </c>
      <c r="U3144">
        <v>11.11</v>
      </c>
      <c r="V3144">
        <v>602</v>
      </c>
      <c r="W3144">
        <v>10.18</v>
      </c>
    </row>
    <row r="3145" spans="1:23" x14ac:dyDescent="0.25">
      <c r="A3145" t="s">
        <v>2716</v>
      </c>
      <c r="B3145">
        <v>3294</v>
      </c>
      <c r="C3145" t="s">
        <v>3795</v>
      </c>
      <c r="D3145" s="3">
        <v>41141</v>
      </c>
      <c r="E3145">
        <v>2227421.2757999999</v>
      </c>
      <c r="F3145">
        <v>1373363.4021099999</v>
      </c>
      <c r="G3145" t="s">
        <v>416</v>
      </c>
      <c r="H3145" t="s">
        <v>417</v>
      </c>
      <c r="I3145" t="s">
        <v>372</v>
      </c>
      <c r="J3145" t="s">
        <v>381</v>
      </c>
      <c r="K3145">
        <v>-84.394270000000006</v>
      </c>
      <c r="L3145">
        <v>33.775269999999999</v>
      </c>
      <c r="M3145" t="s">
        <v>374</v>
      </c>
      <c r="N3145">
        <v>7.5</v>
      </c>
      <c r="O3145">
        <v>22</v>
      </c>
      <c r="P3145">
        <v>21</v>
      </c>
      <c r="Q3145">
        <v>24</v>
      </c>
      <c r="R3145">
        <v>1873.89</v>
      </c>
      <c r="S3145">
        <v>43.61</v>
      </c>
      <c r="T3145">
        <v>115.1</v>
      </c>
      <c r="U3145">
        <v>12.52</v>
      </c>
      <c r="V3145">
        <v>824</v>
      </c>
      <c r="W3145">
        <v>22.25</v>
      </c>
    </row>
    <row r="3146" spans="1:23" x14ac:dyDescent="0.25">
      <c r="A3146" t="s">
        <v>2716</v>
      </c>
      <c r="B3146">
        <v>3295</v>
      </c>
      <c r="C3146" t="s">
        <v>3796</v>
      </c>
      <c r="D3146" s="3">
        <v>41141</v>
      </c>
      <c r="E3146">
        <v>2227449.7402300001</v>
      </c>
      <c r="F3146">
        <v>1373362.1275800001</v>
      </c>
      <c r="G3146" t="s">
        <v>806</v>
      </c>
      <c r="H3146" t="s">
        <v>807</v>
      </c>
      <c r="I3146" t="s">
        <v>372</v>
      </c>
      <c r="J3146" t="s">
        <v>381</v>
      </c>
      <c r="K3146">
        <v>-84.394180000000006</v>
      </c>
      <c r="L3146">
        <v>33.775260000000003</v>
      </c>
      <c r="M3146" t="s">
        <v>374</v>
      </c>
      <c r="N3146">
        <v>7.1</v>
      </c>
      <c r="O3146">
        <v>31</v>
      </c>
      <c r="P3146">
        <v>19</v>
      </c>
      <c r="Q3146">
        <v>20</v>
      </c>
      <c r="R3146">
        <v>2443.19</v>
      </c>
      <c r="S3146">
        <v>28.18</v>
      </c>
      <c r="T3146">
        <v>139.93</v>
      </c>
      <c r="U3146">
        <v>14.66</v>
      </c>
      <c r="V3146">
        <v>788</v>
      </c>
      <c r="W3146">
        <v>29.01</v>
      </c>
    </row>
    <row r="3147" spans="1:23" x14ac:dyDescent="0.25">
      <c r="A3147" t="s">
        <v>2716</v>
      </c>
      <c r="B3147">
        <v>3296</v>
      </c>
      <c r="C3147" t="s">
        <v>3797</v>
      </c>
      <c r="D3147" s="3">
        <v>41141</v>
      </c>
      <c r="E3147">
        <v>2227361.8883699998</v>
      </c>
      <c r="F3147">
        <v>1373258.6467299999</v>
      </c>
      <c r="G3147" t="s">
        <v>806</v>
      </c>
      <c r="H3147" t="s">
        <v>807</v>
      </c>
      <c r="I3147" t="s">
        <v>380</v>
      </c>
      <c r="J3147" t="s">
        <v>373</v>
      </c>
      <c r="K3147">
        <v>-84.394469999999998</v>
      </c>
      <c r="L3147">
        <v>33.774979999999999</v>
      </c>
      <c r="M3147" t="s">
        <v>374</v>
      </c>
      <c r="N3147">
        <v>6.4</v>
      </c>
      <c r="O3147">
        <v>29</v>
      </c>
      <c r="P3147">
        <v>22</v>
      </c>
      <c r="Q3147">
        <v>20</v>
      </c>
      <c r="R3147">
        <v>2518.2199999999998</v>
      </c>
      <c r="S3147">
        <v>29.03</v>
      </c>
      <c r="T3147">
        <v>110.34</v>
      </c>
      <c r="U3147">
        <v>12.85</v>
      </c>
      <c r="V3147">
        <v>742</v>
      </c>
      <c r="W3147">
        <v>29.9</v>
      </c>
    </row>
    <row r="3148" spans="1:23" x14ac:dyDescent="0.25">
      <c r="A3148" t="s">
        <v>909</v>
      </c>
      <c r="B3148">
        <v>3297</v>
      </c>
      <c r="C3148" t="s">
        <v>3798</v>
      </c>
      <c r="D3148" s="3">
        <v>41141</v>
      </c>
      <c r="E3148">
        <v>2227367.6642900002</v>
      </c>
      <c r="F3148">
        <v>1373199.63222</v>
      </c>
      <c r="G3148" t="s">
        <v>416</v>
      </c>
      <c r="H3148" t="s">
        <v>417</v>
      </c>
      <c r="I3148" t="s">
        <v>372</v>
      </c>
      <c r="J3148" t="s">
        <v>381</v>
      </c>
      <c r="K3148">
        <v>-84.394450000000006</v>
      </c>
      <c r="L3148">
        <v>33.774819999999998</v>
      </c>
      <c r="M3148" t="s">
        <v>374</v>
      </c>
      <c r="N3148">
        <v>3.3</v>
      </c>
      <c r="O3148">
        <v>19</v>
      </c>
      <c r="P3148">
        <v>12</v>
      </c>
      <c r="Q3148">
        <v>12</v>
      </c>
      <c r="R3148">
        <v>494.28</v>
      </c>
      <c r="S3148">
        <v>11.51</v>
      </c>
      <c r="T3148">
        <v>16.07</v>
      </c>
      <c r="U3148">
        <v>4.12</v>
      </c>
      <c r="V3148">
        <v>115</v>
      </c>
      <c r="W3148">
        <v>5.87</v>
      </c>
    </row>
    <row r="3149" spans="1:23" x14ac:dyDescent="0.25">
      <c r="A3149" t="s">
        <v>3257</v>
      </c>
      <c r="B3149">
        <v>3298</v>
      </c>
      <c r="C3149" t="s">
        <v>3799</v>
      </c>
      <c r="D3149" s="3">
        <v>41141</v>
      </c>
      <c r="E3149">
        <v>2227473.7642000001</v>
      </c>
      <c r="F3149">
        <v>1373257.61368</v>
      </c>
      <c r="G3149" t="s">
        <v>592</v>
      </c>
      <c r="H3149" t="s">
        <v>593</v>
      </c>
      <c r="I3149" t="s">
        <v>407</v>
      </c>
      <c r="J3149" t="s">
        <v>399</v>
      </c>
      <c r="K3149">
        <v>-84.394099999999995</v>
      </c>
      <c r="L3149">
        <v>33.774979999999999</v>
      </c>
      <c r="M3149" t="s">
        <v>374</v>
      </c>
      <c r="N3149">
        <v>28.2</v>
      </c>
      <c r="O3149">
        <v>68</v>
      </c>
      <c r="P3149">
        <v>63</v>
      </c>
      <c r="Q3149">
        <v>65</v>
      </c>
      <c r="R3149">
        <v>6935.83</v>
      </c>
      <c r="S3149">
        <v>110.78</v>
      </c>
      <c r="T3149">
        <v>4057.17</v>
      </c>
      <c r="U3149">
        <v>119.07</v>
      </c>
      <c r="V3149">
        <v>6396</v>
      </c>
      <c r="W3149">
        <v>82.36</v>
      </c>
    </row>
    <row r="3150" spans="1:23" x14ac:dyDescent="0.25">
      <c r="A3150" t="s">
        <v>3257</v>
      </c>
      <c r="B3150">
        <v>3299</v>
      </c>
      <c r="C3150" t="s">
        <v>3800</v>
      </c>
      <c r="D3150" s="3">
        <v>41141</v>
      </c>
      <c r="E3150">
        <v>2227480.8357899999</v>
      </c>
      <c r="F3150">
        <v>1373234.98459</v>
      </c>
      <c r="G3150" t="s">
        <v>592</v>
      </c>
      <c r="H3150" t="s">
        <v>593</v>
      </c>
      <c r="I3150" t="s">
        <v>407</v>
      </c>
      <c r="J3150" t="s">
        <v>399</v>
      </c>
      <c r="K3150">
        <v>-84.394080000000002</v>
      </c>
      <c r="L3150">
        <v>33.774909999999998</v>
      </c>
      <c r="M3150" t="s">
        <v>374</v>
      </c>
      <c r="N3150">
        <v>39.9</v>
      </c>
      <c r="O3150">
        <v>81</v>
      </c>
      <c r="P3150">
        <v>83</v>
      </c>
      <c r="Q3150">
        <v>88</v>
      </c>
      <c r="R3150">
        <v>6924.21</v>
      </c>
      <c r="S3150">
        <v>110.58</v>
      </c>
      <c r="T3150">
        <v>9671.5300000000007</v>
      </c>
      <c r="U3150">
        <v>200.77</v>
      </c>
      <c r="V3150">
        <v>10782</v>
      </c>
      <c r="W3150">
        <v>82.22</v>
      </c>
    </row>
    <row r="3151" spans="1:23" x14ac:dyDescent="0.25">
      <c r="A3151" t="s">
        <v>1813</v>
      </c>
      <c r="B3151">
        <v>3300</v>
      </c>
      <c r="C3151" t="s">
        <v>3801</v>
      </c>
      <c r="D3151" s="3">
        <v>41141</v>
      </c>
      <c r="E3151">
        <v>2227476.5049399999</v>
      </c>
      <c r="F3151">
        <v>1373193.5442900001</v>
      </c>
      <c r="G3151" t="s">
        <v>1866</v>
      </c>
      <c r="H3151" t="s">
        <v>1867</v>
      </c>
      <c r="I3151" t="s">
        <v>380</v>
      </c>
      <c r="J3151" t="s">
        <v>399</v>
      </c>
      <c r="K3151">
        <v>-84.394090000000006</v>
      </c>
      <c r="L3151">
        <v>33.774799999999999</v>
      </c>
      <c r="M3151" t="s">
        <v>374</v>
      </c>
      <c r="N3151">
        <v>19.5</v>
      </c>
      <c r="O3151">
        <v>53</v>
      </c>
      <c r="P3151">
        <v>44</v>
      </c>
      <c r="Q3151">
        <v>39</v>
      </c>
      <c r="R3151">
        <v>3959.4</v>
      </c>
      <c r="S3151">
        <v>58.58</v>
      </c>
      <c r="T3151">
        <v>1138.8599999999999</v>
      </c>
      <c r="U3151">
        <v>46.78</v>
      </c>
      <c r="V3151">
        <v>2475</v>
      </c>
      <c r="W3151">
        <v>47.02</v>
      </c>
    </row>
    <row r="3152" spans="1:23" x14ac:dyDescent="0.25">
      <c r="A3152" t="s">
        <v>1813</v>
      </c>
      <c r="B3152">
        <v>3301</v>
      </c>
      <c r="C3152" t="s">
        <v>3802</v>
      </c>
      <c r="D3152" s="3">
        <v>41141</v>
      </c>
      <c r="E3152">
        <v>2227475.3159599998</v>
      </c>
      <c r="F3152">
        <v>1373184.03241</v>
      </c>
      <c r="G3152" t="s">
        <v>1145</v>
      </c>
      <c r="H3152" t="s">
        <v>1146</v>
      </c>
      <c r="I3152" t="s">
        <v>380</v>
      </c>
      <c r="J3152" t="s">
        <v>373</v>
      </c>
      <c r="K3152">
        <v>-84.394099999999995</v>
      </c>
      <c r="L3152">
        <v>33.774769999999997</v>
      </c>
      <c r="M3152" t="s">
        <v>374</v>
      </c>
      <c r="N3152">
        <v>10.6</v>
      </c>
      <c r="O3152">
        <v>40</v>
      </c>
      <c r="P3152">
        <v>16</v>
      </c>
      <c r="Q3152">
        <v>18</v>
      </c>
      <c r="R3152">
        <v>911.06</v>
      </c>
      <c r="S3152">
        <v>18.41</v>
      </c>
      <c r="T3152">
        <v>349.52</v>
      </c>
      <c r="U3152">
        <v>27.49</v>
      </c>
      <c r="V3152">
        <v>1364</v>
      </c>
      <c r="W3152">
        <v>10.82</v>
      </c>
    </row>
    <row r="3153" spans="1:23" x14ac:dyDescent="0.25">
      <c r="A3153" t="s">
        <v>1813</v>
      </c>
      <c r="B3153">
        <v>3302</v>
      </c>
      <c r="C3153" t="s">
        <v>3803</v>
      </c>
      <c r="D3153" s="3">
        <v>41141</v>
      </c>
      <c r="E3153">
        <v>2227470.5600100001</v>
      </c>
      <c r="F3153">
        <v>1373177.6911500001</v>
      </c>
      <c r="G3153" t="s">
        <v>395</v>
      </c>
      <c r="H3153" t="s">
        <v>396</v>
      </c>
      <c r="I3153" t="s">
        <v>372</v>
      </c>
      <c r="J3153" t="s">
        <v>381</v>
      </c>
      <c r="K3153">
        <v>-84.394109999999998</v>
      </c>
      <c r="L3153">
        <v>33.774760000000001</v>
      </c>
      <c r="M3153" t="s">
        <v>374</v>
      </c>
      <c r="N3153">
        <v>3.9</v>
      </c>
      <c r="O3153">
        <v>17</v>
      </c>
      <c r="P3153">
        <v>13</v>
      </c>
      <c r="Q3153">
        <v>13</v>
      </c>
      <c r="R3153">
        <v>318.61</v>
      </c>
      <c r="S3153">
        <v>8.73</v>
      </c>
      <c r="T3153">
        <v>104.9</v>
      </c>
      <c r="U3153">
        <v>12.37</v>
      </c>
      <c r="V3153">
        <v>773</v>
      </c>
      <c r="W3153">
        <v>6.58</v>
      </c>
    </row>
    <row r="3154" spans="1:23" x14ac:dyDescent="0.25">
      <c r="A3154" t="s">
        <v>1813</v>
      </c>
      <c r="B3154">
        <v>3303</v>
      </c>
      <c r="C3154" t="s">
        <v>3804</v>
      </c>
      <c r="D3154" s="3">
        <v>41141</v>
      </c>
      <c r="E3154">
        <v>2227484.43151</v>
      </c>
      <c r="F3154">
        <v>1373190.37366</v>
      </c>
      <c r="G3154" t="s">
        <v>500</v>
      </c>
      <c r="H3154" t="s">
        <v>501</v>
      </c>
      <c r="I3154" t="s">
        <v>380</v>
      </c>
      <c r="J3154" t="s">
        <v>381</v>
      </c>
      <c r="K3154">
        <v>-84.394069999999999</v>
      </c>
      <c r="L3154">
        <v>33.774790000000003</v>
      </c>
      <c r="M3154" t="s">
        <v>374</v>
      </c>
      <c r="N3154">
        <v>2</v>
      </c>
      <c r="O3154">
        <v>6</v>
      </c>
      <c r="P3154">
        <v>4</v>
      </c>
      <c r="Q3154">
        <v>4</v>
      </c>
      <c r="R3154">
        <v>33.58</v>
      </c>
      <c r="S3154">
        <v>0.93</v>
      </c>
      <c r="T3154">
        <v>5.64</v>
      </c>
      <c r="U3154">
        <v>2.34</v>
      </c>
      <c r="V3154">
        <v>84</v>
      </c>
      <c r="W3154">
        <v>0.69</v>
      </c>
    </row>
    <row r="3155" spans="1:23" x14ac:dyDescent="0.25">
      <c r="A3155" t="s">
        <v>1813</v>
      </c>
      <c r="B3155">
        <v>3304</v>
      </c>
      <c r="C3155" t="s">
        <v>3805</v>
      </c>
      <c r="D3155" s="3">
        <v>41141</v>
      </c>
      <c r="E3155">
        <v>2227481.26089</v>
      </c>
      <c r="F3155">
        <v>1373189.1846799999</v>
      </c>
      <c r="G3155" t="s">
        <v>500</v>
      </c>
      <c r="H3155" t="s">
        <v>501</v>
      </c>
      <c r="I3155" t="s">
        <v>372</v>
      </c>
      <c r="J3155" t="s">
        <v>381</v>
      </c>
      <c r="K3155">
        <v>-84.394080000000002</v>
      </c>
      <c r="L3155">
        <v>33.774790000000003</v>
      </c>
      <c r="M3155" t="s">
        <v>374</v>
      </c>
      <c r="N3155">
        <v>2</v>
      </c>
      <c r="O3155">
        <v>6</v>
      </c>
      <c r="P3155">
        <v>4</v>
      </c>
      <c r="Q3155">
        <v>4</v>
      </c>
      <c r="R3155">
        <v>33.58</v>
      </c>
      <c r="S3155">
        <v>0.93</v>
      </c>
      <c r="T3155">
        <v>5.64</v>
      </c>
      <c r="U3155">
        <v>2.34</v>
      </c>
      <c r="V3155">
        <v>84</v>
      </c>
      <c r="W3155">
        <v>0.69</v>
      </c>
    </row>
    <row r="3156" spans="1:23" x14ac:dyDescent="0.25">
      <c r="A3156" t="s">
        <v>1813</v>
      </c>
      <c r="B3156">
        <v>3305</v>
      </c>
      <c r="C3156" t="s">
        <v>3806</v>
      </c>
      <c r="D3156" s="3">
        <v>41141</v>
      </c>
      <c r="E3156">
        <v>2227484.0351800001</v>
      </c>
      <c r="F3156">
        <v>1373187.99569</v>
      </c>
      <c r="G3156" t="s">
        <v>500</v>
      </c>
      <c r="H3156" t="s">
        <v>501</v>
      </c>
      <c r="I3156" t="s">
        <v>372</v>
      </c>
      <c r="J3156" t="s">
        <v>381</v>
      </c>
      <c r="K3156">
        <v>-84.394069999999999</v>
      </c>
      <c r="L3156">
        <v>33.774790000000003</v>
      </c>
      <c r="M3156" t="s">
        <v>374</v>
      </c>
      <c r="N3156">
        <v>2</v>
      </c>
      <c r="O3156">
        <v>6</v>
      </c>
      <c r="P3156">
        <v>4</v>
      </c>
      <c r="Q3156">
        <v>4</v>
      </c>
      <c r="R3156">
        <v>57.59</v>
      </c>
      <c r="S3156">
        <v>1.59</v>
      </c>
      <c r="T3156">
        <v>5.91</v>
      </c>
      <c r="U3156">
        <v>2.34</v>
      </c>
      <c r="V3156">
        <v>84</v>
      </c>
      <c r="W3156">
        <v>1.19</v>
      </c>
    </row>
    <row r="3157" spans="1:23" x14ac:dyDescent="0.25">
      <c r="A3157" t="s">
        <v>1813</v>
      </c>
      <c r="B3157">
        <v>3306</v>
      </c>
      <c r="C3157" t="s">
        <v>3807</v>
      </c>
      <c r="D3157" s="3">
        <v>41141</v>
      </c>
      <c r="E3157">
        <v>2227490.3764399998</v>
      </c>
      <c r="F3157">
        <v>1373187.20303</v>
      </c>
      <c r="G3157" t="s">
        <v>592</v>
      </c>
      <c r="H3157" t="s">
        <v>593</v>
      </c>
      <c r="I3157" t="s">
        <v>407</v>
      </c>
      <c r="J3157" t="s">
        <v>399</v>
      </c>
      <c r="K3157">
        <v>-84.394049999999993</v>
      </c>
      <c r="L3157">
        <v>33.77478</v>
      </c>
      <c r="M3157" t="s">
        <v>374</v>
      </c>
      <c r="N3157">
        <v>54.3</v>
      </c>
      <c r="O3157">
        <v>97</v>
      </c>
      <c r="P3157">
        <v>109</v>
      </c>
      <c r="Q3157">
        <v>104</v>
      </c>
      <c r="R3157">
        <v>16711.830000000002</v>
      </c>
      <c r="S3157">
        <v>266.91000000000003</v>
      </c>
      <c r="T3157">
        <v>13217.48</v>
      </c>
      <c r="U3157">
        <v>29.06</v>
      </c>
      <c r="V3157">
        <v>15699</v>
      </c>
      <c r="W3157">
        <v>198.44</v>
      </c>
    </row>
    <row r="3158" spans="1:23" x14ac:dyDescent="0.25">
      <c r="A3158" t="s">
        <v>909</v>
      </c>
      <c r="B3158">
        <v>3307</v>
      </c>
      <c r="C3158" t="s">
        <v>3808</v>
      </c>
      <c r="D3158" s="3">
        <v>41141</v>
      </c>
      <c r="E3158">
        <v>2227384.16133</v>
      </c>
      <c r="F3158">
        <v>1373168.7922499999</v>
      </c>
      <c r="G3158" t="s">
        <v>500</v>
      </c>
      <c r="H3158" t="s">
        <v>501</v>
      </c>
      <c r="I3158" t="s">
        <v>372</v>
      </c>
      <c r="J3158" t="s">
        <v>381</v>
      </c>
      <c r="K3158">
        <v>-84.394400000000005</v>
      </c>
      <c r="L3158">
        <v>33.774729999999998</v>
      </c>
      <c r="M3158" t="s">
        <v>374</v>
      </c>
      <c r="N3158">
        <v>2</v>
      </c>
      <c r="O3158">
        <v>6</v>
      </c>
      <c r="P3158">
        <v>4</v>
      </c>
      <c r="Q3158">
        <v>4</v>
      </c>
      <c r="R3158">
        <v>54.25</v>
      </c>
      <c r="S3158">
        <v>1.5</v>
      </c>
      <c r="T3158">
        <v>5.86</v>
      </c>
      <c r="U3158">
        <v>2.34</v>
      </c>
      <c r="V3158">
        <v>84</v>
      </c>
      <c r="W3158">
        <v>1.1200000000000001</v>
      </c>
    </row>
    <row r="3159" spans="1:23" x14ac:dyDescent="0.25">
      <c r="A3159" t="s">
        <v>909</v>
      </c>
      <c r="B3159">
        <v>3308</v>
      </c>
      <c r="C3159" t="s">
        <v>3809</v>
      </c>
      <c r="D3159" s="3">
        <v>41141</v>
      </c>
      <c r="E3159">
        <v>2227374.9232800002</v>
      </c>
      <c r="F3159">
        <v>1373166.8829399999</v>
      </c>
      <c r="G3159" t="s">
        <v>500</v>
      </c>
      <c r="H3159" t="s">
        <v>501</v>
      </c>
      <c r="I3159" t="s">
        <v>380</v>
      </c>
      <c r="J3159" t="s">
        <v>381</v>
      </c>
      <c r="K3159">
        <v>-84.39443</v>
      </c>
      <c r="L3159">
        <v>33.774729999999998</v>
      </c>
      <c r="M3159" t="s">
        <v>374</v>
      </c>
      <c r="N3159">
        <v>2</v>
      </c>
      <c r="O3159">
        <v>6</v>
      </c>
      <c r="P3159">
        <v>4</v>
      </c>
      <c r="Q3159">
        <v>4</v>
      </c>
      <c r="R3159">
        <v>57.59</v>
      </c>
      <c r="S3159">
        <v>1.59</v>
      </c>
      <c r="T3159">
        <v>5.91</v>
      </c>
      <c r="U3159">
        <v>2.34</v>
      </c>
      <c r="V3159">
        <v>84</v>
      </c>
      <c r="W3159">
        <v>1.19</v>
      </c>
    </row>
    <row r="3160" spans="1:23" x14ac:dyDescent="0.25">
      <c r="A3160" t="s">
        <v>2112</v>
      </c>
      <c r="B3160">
        <v>3309</v>
      </c>
      <c r="C3160" t="s">
        <v>3810</v>
      </c>
      <c r="D3160" s="3">
        <v>41141</v>
      </c>
      <c r="E3160">
        <v>2226914.04189</v>
      </c>
      <c r="F3160">
        <v>1372632.67848</v>
      </c>
      <c r="G3160" t="s">
        <v>463</v>
      </c>
      <c r="H3160" t="s">
        <v>464</v>
      </c>
      <c r="I3160" t="s">
        <v>372</v>
      </c>
      <c r="J3160" t="s">
        <v>373</v>
      </c>
      <c r="K3160">
        <v>-84.395939999999996</v>
      </c>
      <c r="L3160">
        <v>33.773260000000001</v>
      </c>
      <c r="M3160" t="s">
        <v>374</v>
      </c>
      <c r="N3160">
        <v>4.3</v>
      </c>
      <c r="O3160">
        <v>25</v>
      </c>
      <c r="P3160">
        <v>23</v>
      </c>
      <c r="Q3160">
        <v>32</v>
      </c>
      <c r="R3160">
        <v>1935.46</v>
      </c>
      <c r="S3160">
        <v>29.67</v>
      </c>
      <c r="T3160">
        <v>304.19</v>
      </c>
      <c r="U3160">
        <v>23.44</v>
      </c>
      <c r="V3160">
        <v>1162</v>
      </c>
      <c r="W3160">
        <v>22.98</v>
      </c>
    </row>
    <row r="3161" spans="1:23" x14ac:dyDescent="0.25">
      <c r="A3161" t="s">
        <v>2112</v>
      </c>
      <c r="B3161">
        <v>3310</v>
      </c>
      <c r="C3161" t="s">
        <v>3811</v>
      </c>
      <c r="D3161" s="3">
        <v>41141</v>
      </c>
      <c r="E3161">
        <v>2226927.6230700002</v>
      </c>
      <c r="F3161">
        <v>1372634.1336000001</v>
      </c>
      <c r="G3161" t="s">
        <v>463</v>
      </c>
      <c r="H3161" t="s">
        <v>464</v>
      </c>
      <c r="I3161" t="s">
        <v>372</v>
      </c>
      <c r="J3161" t="s">
        <v>381</v>
      </c>
      <c r="K3161">
        <v>-84.395889999999994</v>
      </c>
      <c r="L3161">
        <v>33.773260000000001</v>
      </c>
      <c r="M3161" t="s">
        <v>374</v>
      </c>
      <c r="N3161">
        <v>4.5999999999999996</v>
      </c>
      <c r="O3161">
        <v>25</v>
      </c>
      <c r="P3161">
        <v>25</v>
      </c>
      <c r="Q3161">
        <v>22</v>
      </c>
      <c r="R3161">
        <v>1586.17</v>
      </c>
      <c r="S3161">
        <v>24.32</v>
      </c>
      <c r="T3161">
        <v>263.85000000000002</v>
      </c>
      <c r="U3161">
        <v>21.58</v>
      </c>
      <c r="V3161">
        <v>1088</v>
      </c>
      <c r="W3161">
        <v>18.829999999999998</v>
      </c>
    </row>
    <row r="3162" spans="1:23" x14ac:dyDescent="0.25">
      <c r="A3162" t="s">
        <v>2112</v>
      </c>
      <c r="B3162">
        <v>3311</v>
      </c>
      <c r="C3162" t="s">
        <v>3812</v>
      </c>
      <c r="D3162" s="3">
        <v>41141</v>
      </c>
      <c r="E3162">
        <v>2226944.5995499999</v>
      </c>
      <c r="F3162">
        <v>1372633.6485599999</v>
      </c>
      <c r="G3162" t="s">
        <v>463</v>
      </c>
      <c r="H3162" t="s">
        <v>464</v>
      </c>
      <c r="I3162" t="s">
        <v>372</v>
      </c>
      <c r="J3162" t="s">
        <v>381</v>
      </c>
      <c r="K3162">
        <v>-84.395840000000007</v>
      </c>
      <c r="L3162">
        <v>33.773260000000001</v>
      </c>
      <c r="M3162" t="s">
        <v>374</v>
      </c>
      <c r="N3162">
        <v>5.6</v>
      </c>
      <c r="O3162">
        <v>25</v>
      </c>
      <c r="P3162">
        <v>23</v>
      </c>
      <c r="Q3162">
        <v>20</v>
      </c>
      <c r="R3162">
        <v>1257.98</v>
      </c>
      <c r="S3162">
        <v>19.29</v>
      </c>
      <c r="T3162">
        <v>355.96</v>
      </c>
      <c r="U3162">
        <v>25.68</v>
      </c>
      <c r="V3162">
        <v>1254</v>
      </c>
      <c r="W3162">
        <v>14.94</v>
      </c>
    </row>
    <row r="3163" spans="1:23" x14ac:dyDescent="0.25">
      <c r="A3163" t="s">
        <v>2112</v>
      </c>
      <c r="B3163">
        <v>3312</v>
      </c>
      <c r="C3163" t="s">
        <v>3813</v>
      </c>
      <c r="D3163" s="3">
        <v>41141</v>
      </c>
      <c r="E3163">
        <v>2226959.15081</v>
      </c>
      <c r="F3163">
        <v>1372633.6485599999</v>
      </c>
      <c r="G3163" t="s">
        <v>463</v>
      </c>
      <c r="H3163" t="s">
        <v>464</v>
      </c>
      <c r="I3163" t="s">
        <v>380</v>
      </c>
      <c r="J3163" t="s">
        <v>373</v>
      </c>
      <c r="K3163">
        <v>-84.395790000000005</v>
      </c>
      <c r="L3163">
        <v>33.773260000000001</v>
      </c>
      <c r="M3163" t="s">
        <v>374</v>
      </c>
      <c r="N3163">
        <v>5.7</v>
      </c>
      <c r="O3163">
        <v>26</v>
      </c>
      <c r="P3163">
        <v>21</v>
      </c>
      <c r="Q3163">
        <v>16</v>
      </c>
      <c r="R3163">
        <v>963.26</v>
      </c>
      <c r="S3163">
        <v>14.77</v>
      </c>
      <c r="T3163">
        <v>166.63</v>
      </c>
      <c r="U3163">
        <v>16.559999999999999</v>
      </c>
      <c r="V3163">
        <v>901</v>
      </c>
      <c r="W3163">
        <v>11.44</v>
      </c>
    </row>
    <row r="3164" spans="1:23" x14ac:dyDescent="0.25">
      <c r="A3164" t="s">
        <v>2112</v>
      </c>
      <c r="B3164">
        <v>3313</v>
      </c>
      <c r="C3164" t="s">
        <v>3814</v>
      </c>
      <c r="D3164" s="3">
        <v>41141</v>
      </c>
      <c r="E3164">
        <v>2226975.8847699999</v>
      </c>
      <c r="F3164">
        <v>1372638.2564600001</v>
      </c>
      <c r="G3164" t="s">
        <v>480</v>
      </c>
      <c r="H3164" t="s">
        <v>481</v>
      </c>
      <c r="I3164" t="s">
        <v>380</v>
      </c>
      <c r="J3164" t="s">
        <v>373</v>
      </c>
      <c r="K3164">
        <v>-84.395740000000004</v>
      </c>
      <c r="L3164">
        <v>33.773269999999997</v>
      </c>
      <c r="M3164" t="s">
        <v>374</v>
      </c>
      <c r="N3164">
        <v>30.4</v>
      </c>
      <c r="O3164">
        <v>31</v>
      </c>
      <c r="P3164">
        <v>56</v>
      </c>
      <c r="Q3164">
        <v>41</v>
      </c>
      <c r="R3164">
        <v>2430.17</v>
      </c>
      <c r="S3164">
        <v>38.51</v>
      </c>
      <c r="T3164">
        <v>4759.16</v>
      </c>
      <c r="U3164">
        <v>126.88</v>
      </c>
      <c r="V3164">
        <v>2016</v>
      </c>
      <c r="W3164">
        <v>28.86</v>
      </c>
    </row>
    <row r="3165" spans="1:23" x14ac:dyDescent="0.25">
      <c r="A3165" t="s">
        <v>2112</v>
      </c>
      <c r="B3165">
        <v>3314</v>
      </c>
      <c r="C3165" t="s">
        <v>3815</v>
      </c>
      <c r="D3165" s="3">
        <v>41141</v>
      </c>
      <c r="E3165">
        <v>2226967.1540100002</v>
      </c>
      <c r="F3165">
        <v>1372652.80773</v>
      </c>
      <c r="G3165" t="s">
        <v>395</v>
      </c>
      <c r="H3165" t="s">
        <v>396</v>
      </c>
      <c r="I3165" t="s">
        <v>372</v>
      </c>
      <c r="J3165" t="s">
        <v>381</v>
      </c>
      <c r="K3165">
        <v>-84.395759999999996</v>
      </c>
      <c r="L3165">
        <v>33.773310000000002</v>
      </c>
      <c r="M3165" t="s">
        <v>374</v>
      </c>
      <c r="N3165">
        <v>5.7</v>
      </c>
      <c r="O3165">
        <v>35</v>
      </c>
      <c r="P3165">
        <v>18</v>
      </c>
      <c r="Q3165">
        <v>21</v>
      </c>
      <c r="R3165">
        <v>1532.67</v>
      </c>
      <c r="S3165">
        <v>41.98</v>
      </c>
      <c r="T3165">
        <v>89.31</v>
      </c>
      <c r="U3165">
        <v>10.32</v>
      </c>
      <c r="V3165">
        <v>381</v>
      </c>
      <c r="W3165">
        <v>31.63</v>
      </c>
    </row>
    <row r="3166" spans="1:23" x14ac:dyDescent="0.25">
      <c r="A3166" t="s">
        <v>2112</v>
      </c>
      <c r="B3166">
        <v>3315</v>
      </c>
      <c r="C3166" t="s">
        <v>3816</v>
      </c>
      <c r="D3166" s="3">
        <v>41141</v>
      </c>
      <c r="E3166">
        <v>2226966.1839200002</v>
      </c>
      <c r="F3166">
        <v>1372660.08336</v>
      </c>
      <c r="G3166" t="s">
        <v>395</v>
      </c>
      <c r="H3166" t="s">
        <v>396</v>
      </c>
      <c r="I3166" t="s">
        <v>372</v>
      </c>
      <c r="J3166" t="s">
        <v>381</v>
      </c>
      <c r="K3166">
        <v>-84.395769999999999</v>
      </c>
      <c r="L3166">
        <v>33.773330000000001</v>
      </c>
      <c r="M3166" t="s">
        <v>374</v>
      </c>
      <c r="N3166">
        <v>3.3</v>
      </c>
      <c r="O3166">
        <v>34</v>
      </c>
      <c r="P3166">
        <v>10</v>
      </c>
      <c r="Q3166">
        <v>91</v>
      </c>
      <c r="R3166">
        <v>4661.3100000000004</v>
      </c>
      <c r="S3166">
        <v>127.63</v>
      </c>
      <c r="T3166">
        <v>71.28</v>
      </c>
      <c r="U3166">
        <v>5.03</v>
      </c>
      <c r="V3166">
        <v>128</v>
      </c>
      <c r="W3166">
        <v>96.2</v>
      </c>
    </row>
    <row r="3167" spans="1:23" x14ac:dyDescent="0.25">
      <c r="A3167" t="s">
        <v>2112</v>
      </c>
      <c r="B3167">
        <v>3316</v>
      </c>
      <c r="C3167" t="s">
        <v>3817</v>
      </c>
      <c r="D3167" s="3">
        <v>41141</v>
      </c>
      <c r="E3167">
        <v>2226967.1540100002</v>
      </c>
      <c r="F3167">
        <v>1372666.8739499999</v>
      </c>
      <c r="G3167" t="s">
        <v>395</v>
      </c>
      <c r="H3167" t="s">
        <v>396</v>
      </c>
      <c r="I3167" t="s">
        <v>372</v>
      </c>
      <c r="J3167" t="s">
        <v>381</v>
      </c>
      <c r="K3167">
        <v>-84.395759999999996</v>
      </c>
      <c r="L3167">
        <v>33.773350000000001</v>
      </c>
      <c r="M3167" t="s">
        <v>374</v>
      </c>
      <c r="N3167">
        <v>5.6</v>
      </c>
      <c r="O3167">
        <v>35</v>
      </c>
      <c r="P3167">
        <v>10</v>
      </c>
      <c r="Q3167">
        <v>9</v>
      </c>
      <c r="R3167">
        <v>326.14999999999998</v>
      </c>
      <c r="S3167">
        <v>8.93</v>
      </c>
      <c r="T3167">
        <v>73.150000000000006</v>
      </c>
      <c r="U3167">
        <v>10.08</v>
      </c>
      <c r="V3167">
        <v>368</v>
      </c>
      <c r="W3167">
        <v>6.73</v>
      </c>
    </row>
    <row r="3168" spans="1:23" x14ac:dyDescent="0.25">
      <c r="A3168" t="s">
        <v>2112</v>
      </c>
      <c r="B3168">
        <v>3317</v>
      </c>
      <c r="C3168" t="s">
        <v>3818</v>
      </c>
      <c r="D3168" s="3">
        <v>41141</v>
      </c>
      <c r="E3168">
        <v>2226966.1839200002</v>
      </c>
      <c r="F3168">
        <v>1372676.08975</v>
      </c>
      <c r="G3168" t="s">
        <v>395</v>
      </c>
      <c r="H3168" t="s">
        <v>396</v>
      </c>
      <c r="I3168" t="s">
        <v>372</v>
      </c>
      <c r="J3168" t="s">
        <v>381</v>
      </c>
      <c r="K3168">
        <v>-84.395769999999999</v>
      </c>
      <c r="L3168">
        <v>33.773380000000003</v>
      </c>
      <c r="M3168" t="s">
        <v>374</v>
      </c>
      <c r="N3168">
        <v>6.2</v>
      </c>
      <c r="O3168">
        <v>32</v>
      </c>
      <c r="P3168">
        <v>11</v>
      </c>
      <c r="Q3168">
        <v>11</v>
      </c>
      <c r="R3168">
        <v>449.18</v>
      </c>
      <c r="S3168">
        <v>12.3</v>
      </c>
      <c r="T3168">
        <v>92.4</v>
      </c>
      <c r="U3168">
        <v>11.46</v>
      </c>
      <c r="V3168">
        <v>731</v>
      </c>
      <c r="W3168">
        <v>9.27</v>
      </c>
    </row>
    <row r="3169" spans="1:23" x14ac:dyDescent="0.25">
      <c r="A3169" t="s">
        <v>2112</v>
      </c>
      <c r="B3169">
        <v>3318</v>
      </c>
      <c r="C3169" t="s">
        <v>3819</v>
      </c>
      <c r="D3169" s="3">
        <v>41141</v>
      </c>
      <c r="E3169">
        <v>2226967.1540100002</v>
      </c>
      <c r="F3169">
        <v>1372684.33547</v>
      </c>
      <c r="G3169" t="s">
        <v>395</v>
      </c>
      <c r="H3169" t="s">
        <v>396</v>
      </c>
      <c r="I3169" t="s">
        <v>372</v>
      </c>
      <c r="J3169" t="s">
        <v>381</v>
      </c>
      <c r="K3169">
        <v>-84.395759999999996</v>
      </c>
      <c r="L3169">
        <v>33.773400000000002</v>
      </c>
      <c r="M3169" t="s">
        <v>374</v>
      </c>
      <c r="N3169">
        <v>8.1</v>
      </c>
      <c r="O3169">
        <v>37</v>
      </c>
      <c r="P3169">
        <v>12</v>
      </c>
      <c r="Q3169">
        <v>12</v>
      </c>
      <c r="R3169">
        <v>566.72</v>
      </c>
      <c r="S3169">
        <v>15.52</v>
      </c>
      <c r="T3169">
        <v>173.02</v>
      </c>
      <c r="U3169">
        <v>16.64</v>
      </c>
      <c r="V3169">
        <v>891</v>
      </c>
      <c r="W3169">
        <v>11.7</v>
      </c>
    </row>
    <row r="3170" spans="1:23" x14ac:dyDescent="0.25">
      <c r="A3170" t="s">
        <v>2112</v>
      </c>
      <c r="B3170">
        <v>3319</v>
      </c>
      <c r="C3170" t="s">
        <v>3820</v>
      </c>
      <c r="D3170" s="3">
        <v>41141</v>
      </c>
      <c r="E3170">
        <v>2226964.7288000002</v>
      </c>
      <c r="F3170">
        <v>1372690.64102</v>
      </c>
      <c r="G3170" t="s">
        <v>2445</v>
      </c>
      <c r="H3170" t="s">
        <v>2446</v>
      </c>
      <c r="I3170" t="s">
        <v>380</v>
      </c>
      <c r="J3170" t="s">
        <v>373</v>
      </c>
      <c r="K3170">
        <v>-84.395769999999999</v>
      </c>
      <c r="L3170">
        <v>33.773420000000002</v>
      </c>
      <c r="M3170" t="s">
        <v>374</v>
      </c>
      <c r="N3170">
        <v>2.5</v>
      </c>
      <c r="O3170">
        <v>17</v>
      </c>
      <c r="P3170">
        <v>6</v>
      </c>
      <c r="Q3170">
        <v>6</v>
      </c>
      <c r="R3170">
        <v>113.88</v>
      </c>
      <c r="S3170">
        <v>6.48</v>
      </c>
      <c r="T3170">
        <v>8.93</v>
      </c>
      <c r="U3170">
        <v>1.94</v>
      </c>
      <c r="V3170">
        <v>81</v>
      </c>
      <c r="W3170">
        <v>2.35</v>
      </c>
    </row>
    <row r="3171" spans="1:23" x14ac:dyDescent="0.25">
      <c r="A3171" t="s">
        <v>2112</v>
      </c>
      <c r="B3171">
        <v>3320</v>
      </c>
      <c r="C3171" t="s">
        <v>3821</v>
      </c>
      <c r="D3171" s="3">
        <v>41141</v>
      </c>
      <c r="E3171">
        <v>2226963.27367</v>
      </c>
      <c r="F3171">
        <v>1372701.3119399999</v>
      </c>
      <c r="G3171" t="s">
        <v>1807</v>
      </c>
      <c r="H3171" t="s">
        <v>1808</v>
      </c>
      <c r="I3171" t="s">
        <v>372</v>
      </c>
      <c r="J3171" t="s">
        <v>373</v>
      </c>
      <c r="K3171">
        <v>-84.395780000000002</v>
      </c>
      <c r="L3171">
        <v>33.773440000000001</v>
      </c>
      <c r="M3171" t="s">
        <v>374</v>
      </c>
      <c r="N3171">
        <v>4</v>
      </c>
      <c r="O3171">
        <v>26</v>
      </c>
      <c r="P3171">
        <v>21</v>
      </c>
      <c r="Q3171">
        <v>20</v>
      </c>
      <c r="R3171">
        <v>1114.5999999999999</v>
      </c>
      <c r="S3171">
        <v>15.26</v>
      </c>
      <c r="T3171">
        <v>290.77</v>
      </c>
      <c r="U3171">
        <v>22.84</v>
      </c>
      <c r="V3171">
        <v>1304</v>
      </c>
      <c r="W3171">
        <v>13.24</v>
      </c>
    </row>
    <row r="3172" spans="1:23" x14ac:dyDescent="0.25">
      <c r="A3172" t="s">
        <v>2112</v>
      </c>
      <c r="B3172">
        <v>3321</v>
      </c>
      <c r="C3172" t="s">
        <v>3822</v>
      </c>
      <c r="D3172" s="3">
        <v>41141</v>
      </c>
      <c r="E3172">
        <v>2226963.7587100002</v>
      </c>
      <c r="F3172">
        <v>1372713.4380000001</v>
      </c>
      <c r="G3172" t="s">
        <v>2445</v>
      </c>
      <c r="H3172" t="s">
        <v>2446</v>
      </c>
      <c r="I3172" t="s">
        <v>372</v>
      </c>
      <c r="J3172" t="s">
        <v>373</v>
      </c>
      <c r="K3172">
        <v>-84.395780000000002</v>
      </c>
      <c r="L3172">
        <v>33.773479999999999</v>
      </c>
      <c r="M3172" t="s">
        <v>374</v>
      </c>
      <c r="N3172">
        <v>5.4</v>
      </c>
      <c r="O3172">
        <v>26</v>
      </c>
      <c r="P3172">
        <v>7</v>
      </c>
      <c r="Q3172">
        <v>5</v>
      </c>
      <c r="R3172">
        <v>158.97999999999999</v>
      </c>
      <c r="S3172">
        <v>9.0399999999999991</v>
      </c>
      <c r="T3172">
        <v>39.6</v>
      </c>
      <c r="U3172">
        <v>4.96</v>
      </c>
      <c r="V3172">
        <v>378</v>
      </c>
      <c r="W3172">
        <v>3.28</v>
      </c>
    </row>
    <row r="3173" spans="1:23" x14ac:dyDescent="0.25">
      <c r="A3173" t="s">
        <v>2112</v>
      </c>
      <c r="B3173">
        <v>3322</v>
      </c>
      <c r="C3173" t="s">
        <v>3823</v>
      </c>
      <c r="D3173" s="3">
        <v>41141</v>
      </c>
      <c r="E3173">
        <v>2226965.2138399999</v>
      </c>
      <c r="F3173">
        <v>1372724.59397</v>
      </c>
      <c r="G3173" t="s">
        <v>386</v>
      </c>
      <c r="H3173" t="s">
        <v>387</v>
      </c>
      <c r="I3173" t="s">
        <v>372</v>
      </c>
      <c r="J3173" t="s">
        <v>381</v>
      </c>
      <c r="K3173">
        <v>-84.395769999999999</v>
      </c>
      <c r="L3173">
        <v>33.773510000000002</v>
      </c>
      <c r="M3173" t="s">
        <v>374</v>
      </c>
      <c r="N3173">
        <v>9.5</v>
      </c>
      <c r="O3173">
        <v>21</v>
      </c>
      <c r="P3173">
        <v>17</v>
      </c>
      <c r="Q3173">
        <v>22</v>
      </c>
      <c r="R3173">
        <v>923.22</v>
      </c>
      <c r="S3173">
        <v>11.02</v>
      </c>
      <c r="T3173">
        <v>244.16</v>
      </c>
      <c r="U3173">
        <v>20.7</v>
      </c>
      <c r="V3173">
        <v>1036</v>
      </c>
      <c r="W3173">
        <v>10.96</v>
      </c>
    </row>
    <row r="3174" spans="1:23" x14ac:dyDescent="0.25">
      <c r="A3174" t="s">
        <v>2112</v>
      </c>
      <c r="B3174">
        <v>3323</v>
      </c>
      <c r="C3174" t="s">
        <v>3824</v>
      </c>
      <c r="D3174" s="3">
        <v>41141</v>
      </c>
      <c r="E3174">
        <v>2227005.7143100002</v>
      </c>
      <c r="F3174">
        <v>1372713.3818600001</v>
      </c>
      <c r="G3174" t="s">
        <v>452</v>
      </c>
      <c r="H3174" t="s">
        <v>453</v>
      </c>
      <c r="I3174" t="s">
        <v>372</v>
      </c>
      <c r="J3174" t="s">
        <v>373</v>
      </c>
      <c r="K3174">
        <v>-84.39564</v>
      </c>
      <c r="L3174">
        <v>33.773479999999999</v>
      </c>
      <c r="M3174" t="s">
        <v>374</v>
      </c>
      <c r="N3174">
        <v>11.1</v>
      </c>
      <c r="O3174">
        <v>26</v>
      </c>
      <c r="P3174">
        <v>19</v>
      </c>
      <c r="Q3174">
        <v>24</v>
      </c>
      <c r="R3174">
        <v>1378.53</v>
      </c>
      <c r="S3174">
        <v>15.9</v>
      </c>
      <c r="T3174">
        <v>358.05</v>
      </c>
      <c r="U3174">
        <v>24.41</v>
      </c>
      <c r="V3174">
        <v>1148</v>
      </c>
      <c r="W3174">
        <v>16.37</v>
      </c>
    </row>
    <row r="3175" spans="1:23" x14ac:dyDescent="0.25">
      <c r="A3175" t="s">
        <v>2112</v>
      </c>
      <c r="B3175">
        <v>3324</v>
      </c>
      <c r="C3175" t="s">
        <v>3825</v>
      </c>
      <c r="D3175" s="3">
        <v>41141</v>
      </c>
      <c r="E3175">
        <v>2227003.3695700001</v>
      </c>
      <c r="F3175">
        <v>1372720.7510500001</v>
      </c>
      <c r="G3175" t="s">
        <v>452</v>
      </c>
      <c r="H3175" t="s">
        <v>453</v>
      </c>
      <c r="I3175" t="s">
        <v>372</v>
      </c>
      <c r="J3175" t="s">
        <v>373</v>
      </c>
      <c r="K3175">
        <v>-84.395650000000003</v>
      </c>
      <c r="L3175">
        <v>33.773499999999999</v>
      </c>
      <c r="M3175" t="s">
        <v>374</v>
      </c>
      <c r="N3175">
        <v>12.3</v>
      </c>
      <c r="O3175">
        <v>26</v>
      </c>
      <c r="P3175">
        <v>18</v>
      </c>
      <c r="Q3175">
        <v>23</v>
      </c>
      <c r="R3175">
        <v>1295.22</v>
      </c>
      <c r="S3175">
        <v>14.93</v>
      </c>
      <c r="T3175">
        <v>448.71</v>
      </c>
      <c r="U3175">
        <v>27.67</v>
      </c>
      <c r="V3175">
        <v>1287</v>
      </c>
      <c r="W3175">
        <v>15.38</v>
      </c>
    </row>
    <row r="3176" spans="1:23" x14ac:dyDescent="0.25">
      <c r="A3176" t="s">
        <v>2112</v>
      </c>
      <c r="B3176">
        <v>3325</v>
      </c>
      <c r="C3176" t="s">
        <v>3826</v>
      </c>
      <c r="D3176" s="3">
        <v>41141</v>
      </c>
      <c r="E3176">
        <v>2227019.2803199999</v>
      </c>
      <c r="F3176">
        <v>1372667.6593899999</v>
      </c>
      <c r="G3176" t="s">
        <v>480</v>
      </c>
      <c r="H3176" t="s">
        <v>481</v>
      </c>
      <c r="I3176" t="s">
        <v>380</v>
      </c>
      <c r="J3176" t="s">
        <v>373</v>
      </c>
      <c r="K3176">
        <v>-84.395589999999999</v>
      </c>
      <c r="L3176">
        <v>33.773350000000001</v>
      </c>
      <c r="M3176" t="s">
        <v>374</v>
      </c>
      <c r="N3176">
        <v>12.5</v>
      </c>
      <c r="O3176">
        <v>27</v>
      </c>
      <c r="P3176">
        <v>28</v>
      </c>
      <c r="Q3176">
        <v>25</v>
      </c>
      <c r="R3176">
        <v>2597.0100000000002</v>
      </c>
      <c r="S3176">
        <v>41.16</v>
      </c>
      <c r="T3176">
        <v>545.75</v>
      </c>
      <c r="U3176">
        <v>35.78</v>
      </c>
      <c r="V3176">
        <v>852</v>
      </c>
      <c r="W3176">
        <v>30.84</v>
      </c>
    </row>
    <row r="3177" spans="1:23" x14ac:dyDescent="0.25">
      <c r="A3177" t="s">
        <v>2112</v>
      </c>
      <c r="B3177">
        <v>3326</v>
      </c>
      <c r="C3177" t="s">
        <v>3827</v>
      </c>
      <c r="D3177" s="3">
        <v>41141</v>
      </c>
      <c r="E3177">
        <v>2227019.61528</v>
      </c>
      <c r="F3177">
        <v>1372683.73762</v>
      </c>
      <c r="G3177" t="s">
        <v>480</v>
      </c>
      <c r="H3177" t="s">
        <v>481</v>
      </c>
      <c r="I3177" t="s">
        <v>380</v>
      </c>
      <c r="J3177" t="s">
        <v>373</v>
      </c>
      <c r="K3177">
        <v>-84.395589999999999</v>
      </c>
      <c r="L3177">
        <v>33.773400000000002</v>
      </c>
      <c r="M3177" t="s">
        <v>374</v>
      </c>
      <c r="N3177">
        <v>7.5</v>
      </c>
      <c r="O3177">
        <v>16</v>
      </c>
      <c r="P3177">
        <v>15</v>
      </c>
      <c r="Q3177">
        <v>19</v>
      </c>
      <c r="R3177">
        <v>475.98</v>
      </c>
      <c r="S3177">
        <v>7.54</v>
      </c>
      <c r="T3177">
        <v>273.97000000000003</v>
      </c>
      <c r="U3177">
        <v>23.99</v>
      </c>
      <c r="V3177">
        <v>756</v>
      </c>
      <c r="W3177">
        <v>5.65</v>
      </c>
    </row>
    <row r="3178" spans="1:23" x14ac:dyDescent="0.25">
      <c r="A3178" t="s">
        <v>2112</v>
      </c>
      <c r="B3178">
        <v>3327</v>
      </c>
      <c r="C3178" t="s">
        <v>3828</v>
      </c>
      <c r="D3178" s="3">
        <v>41141</v>
      </c>
      <c r="E3178">
        <v>2227019.9502400002</v>
      </c>
      <c r="F3178">
        <v>1372716.22905</v>
      </c>
      <c r="G3178" t="s">
        <v>480</v>
      </c>
      <c r="H3178" t="s">
        <v>481</v>
      </c>
      <c r="I3178" t="s">
        <v>372</v>
      </c>
      <c r="J3178" t="s">
        <v>373</v>
      </c>
      <c r="K3178">
        <v>-84.395589999999999</v>
      </c>
      <c r="L3178">
        <v>33.773490000000002</v>
      </c>
      <c r="M3178" t="s">
        <v>374</v>
      </c>
      <c r="N3178">
        <v>14.1</v>
      </c>
      <c r="O3178">
        <v>28</v>
      </c>
      <c r="P3178">
        <v>29</v>
      </c>
      <c r="Q3178">
        <v>26</v>
      </c>
      <c r="R3178">
        <v>2092.9299999999998</v>
      </c>
      <c r="S3178">
        <v>33.159999999999997</v>
      </c>
      <c r="T3178">
        <v>731.93</v>
      </c>
      <c r="U3178">
        <v>42.44</v>
      </c>
      <c r="V3178">
        <v>913</v>
      </c>
      <c r="W3178">
        <v>24.85</v>
      </c>
    </row>
    <row r="3179" spans="1:23" x14ac:dyDescent="0.25">
      <c r="A3179" t="s">
        <v>1572</v>
      </c>
      <c r="B3179">
        <v>3333</v>
      </c>
      <c r="C3179" t="s">
        <v>3829</v>
      </c>
      <c r="D3179" s="3">
        <v>41141</v>
      </c>
      <c r="E3179">
        <v>2226437.0420200001</v>
      </c>
      <c r="F3179">
        <v>1375159.1652599999</v>
      </c>
      <c r="G3179" t="s">
        <v>1275</v>
      </c>
      <c r="H3179" t="s">
        <v>1276</v>
      </c>
      <c r="I3179" t="s">
        <v>380</v>
      </c>
      <c r="J3179" t="s">
        <v>373</v>
      </c>
      <c r="K3179">
        <v>-84.397530000000003</v>
      </c>
      <c r="L3179">
        <v>33.780200000000001</v>
      </c>
      <c r="M3179" t="s">
        <v>374</v>
      </c>
      <c r="N3179">
        <v>5.7</v>
      </c>
      <c r="O3179">
        <v>28</v>
      </c>
      <c r="P3179">
        <v>15</v>
      </c>
      <c r="Q3179">
        <v>15</v>
      </c>
      <c r="R3179">
        <v>828.39</v>
      </c>
      <c r="S3179">
        <v>16.84</v>
      </c>
      <c r="T3179">
        <v>70.77</v>
      </c>
      <c r="U3179">
        <v>10.14</v>
      </c>
      <c r="V3179">
        <v>381</v>
      </c>
      <c r="W3179">
        <v>9.84</v>
      </c>
    </row>
    <row r="3180" spans="1:23" x14ac:dyDescent="0.25">
      <c r="A3180" t="s">
        <v>1572</v>
      </c>
      <c r="B3180">
        <v>3334</v>
      </c>
      <c r="C3180" t="s">
        <v>3830</v>
      </c>
      <c r="D3180" s="3">
        <v>41141</v>
      </c>
      <c r="E3180">
        <v>2226436.4124699999</v>
      </c>
      <c r="F3180">
        <v>1375145.3151100001</v>
      </c>
      <c r="G3180" t="s">
        <v>463</v>
      </c>
      <c r="H3180" t="s">
        <v>464</v>
      </c>
      <c r="I3180" t="s">
        <v>380</v>
      </c>
      <c r="J3180" t="s">
        <v>373</v>
      </c>
      <c r="K3180">
        <v>-84.397530000000003</v>
      </c>
      <c r="L3180">
        <v>33.780160000000002</v>
      </c>
      <c r="M3180" t="s">
        <v>374</v>
      </c>
      <c r="N3180">
        <v>1.8</v>
      </c>
      <c r="O3180">
        <v>14</v>
      </c>
      <c r="P3180">
        <v>8</v>
      </c>
      <c r="Q3180">
        <v>7</v>
      </c>
      <c r="R3180">
        <v>83.53</v>
      </c>
      <c r="S3180">
        <v>1.28</v>
      </c>
      <c r="T3180">
        <v>7.65</v>
      </c>
      <c r="U3180">
        <v>2.89</v>
      </c>
      <c r="V3180">
        <v>61</v>
      </c>
      <c r="W3180">
        <v>0.99</v>
      </c>
    </row>
    <row r="3181" spans="1:23" x14ac:dyDescent="0.25">
      <c r="A3181" t="s">
        <v>1572</v>
      </c>
      <c r="B3181">
        <v>3335</v>
      </c>
      <c r="C3181" t="s">
        <v>3831</v>
      </c>
      <c r="D3181" s="3">
        <v>41141</v>
      </c>
      <c r="E3181">
        <v>2226437.3568000002</v>
      </c>
      <c r="F3181">
        <v>1375141.5378</v>
      </c>
      <c r="G3181" t="s">
        <v>1275</v>
      </c>
      <c r="H3181" t="s">
        <v>1276</v>
      </c>
      <c r="I3181" t="s">
        <v>380</v>
      </c>
      <c r="J3181" t="s">
        <v>373</v>
      </c>
      <c r="K3181">
        <v>-84.397530000000003</v>
      </c>
      <c r="L3181">
        <v>33.780149999999999</v>
      </c>
      <c r="M3181" t="s">
        <v>374</v>
      </c>
      <c r="N3181">
        <v>3.2</v>
      </c>
      <c r="O3181">
        <v>14</v>
      </c>
      <c r="P3181">
        <v>12</v>
      </c>
      <c r="Q3181">
        <v>15</v>
      </c>
      <c r="R3181">
        <v>295.89999999999998</v>
      </c>
      <c r="S3181">
        <v>6.02</v>
      </c>
      <c r="T3181">
        <v>17</v>
      </c>
      <c r="U3181">
        <v>4.4800000000000004</v>
      </c>
      <c r="V3181">
        <v>120</v>
      </c>
      <c r="W3181">
        <v>3.51</v>
      </c>
    </row>
    <row r="3182" spans="1:23" x14ac:dyDescent="0.25">
      <c r="A3182" t="s">
        <v>1572</v>
      </c>
      <c r="B3182">
        <v>3336</v>
      </c>
      <c r="C3182" t="s">
        <v>3832</v>
      </c>
      <c r="D3182" s="3">
        <v>41141</v>
      </c>
      <c r="E3182">
        <v>2226447.11485</v>
      </c>
      <c r="F3182">
        <v>1375144.0560099999</v>
      </c>
      <c r="G3182" t="s">
        <v>370</v>
      </c>
      <c r="H3182" t="s">
        <v>371</v>
      </c>
      <c r="I3182" t="s">
        <v>380</v>
      </c>
      <c r="J3182" t="s">
        <v>373</v>
      </c>
      <c r="K3182">
        <v>-84.397490000000005</v>
      </c>
      <c r="L3182">
        <v>33.780149999999999</v>
      </c>
      <c r="M3182" t="s">
        <v>374</v>
      </c>
      <c r="N3182">
        <v>2.9</v>
      </c>
      <c r="O3182">
        <v>11</v>
      </c>
      <c r="P3182">
        <v>10</v>
      </c>
      <c r="Q3182">
        <v>6</v>
      </c>
      <c r="R3182">
        <v>139.93</v>
      </c>
      <c r="S3182">
        <v>1.96</v>
      </c>
      <c r="T3182">
        <v>11.77</v>
      </c>
      <c r="U3182">
        <v>3.48</v>
      </c>
      <c r="V3182">
        <v>100</v>
      </c>
      <c r="W3182">
        <v>1.66</v>
      </c>
    </row>
    <row r="3183" spans="1:23" x14ac:dyDescent="0.25">
      <c r="A3183" t="s">
        <v>1572</v>
      </c>
      <c r="B3183">
        <v>3337</v>
      </c>
      <c r="C3183" t="s">
        <v>3833</v>
      </c>
      <c r="D3183" s="3">
        <v>41141</v>
      </c>
      <c r="E3183">
        <v>2226450.2626200002</v>
      </c>
      <c r="F3183">
        <v>1375149.7219799999</v>
      </c>
      <c r="G3183" t="s">
        <v>370</v>
      </c>
      <c r="H3183" t="s">
        <v>371</v>
      </c>
      <c r="I3183" t="s">
        <v>380</v>
      </c>
      <c r="J3183" t="s">
        <v>373</v>
      </c>
      <c r="K3183">
        <v>-84.397480000000002</v>
      </c>
      <c r="L3183">
        <v>33.780169999999998</v>
      </c>
      <c r="M3183" t="s">
        <v>374</v>
      </c>
      <c r="N3183">
        <v>2.4</v>
      </c>
      <c r="O3183">
        <v>18</v>
      </c>
      <c r="P3183">
        <v>13</v>
      </c>
      <c r="Q3183">
        <v>11</v>
      </c>
      <c r="R3183">
        <v>434.65</v>
      </c>
      <c r="S3183">
        <v>6.06</v>
      </c>
      <c r="T3183">
        <v>39.18</v>
      </c>
      <c r="U3183">
        <v>6.79</v>
      </c>
      <c r="V3183">
        <v>274</v>
      </c>
      <c r="W3183">
        <v>5.16</v>
      </c>
    </row>
    <row r="3184" spans="1:23" x14ac:dyDescent="0.25">
      <c r="A3184" t="s">
        <v>1572</v>
      </c>
      <c r="B3184">
        <v>3338</v>
      </c>
      <c r="C3184" t="s">
        <v>3834</v>
      </c>
      <c r="D3184" s="3">
        <v>41141</v>
      </c>
      <c r="E3184">
        <v>2226439.8750100001</v>
      </c>
      <c r="F3184">
        <v>1375153.1845100001</v>
      </c>
      <c r="G3184" t="s">
        <v>528</v>
      </c>
      <c r="H3184" t="s">
        <v>529</v>
      </c>
      <c r="I3184" t="s">
        <v>380</v>
      </c>
      <c r="J3184" t="s">
        <v>373</v>
      </c>
      <c r="K3184">
        <v>-84.39752</v>
      </c>
      <c r="L3184">
        <v>33.780180000000001</v>
      </c>
      <c r="M3184" t="s">
        <v>374</v>
      </c>
      <c r="N3184">
        <v>5.9</v>
      </c>
      <c r="O3184">
        <v>26</v>
      </c>
      <c r="P3184">
        <v>14</v>
      </c>
      <c r="Q3184">
        <v>11</v>
      </c>
      <c r="R3184">
        <v>869.4</v>
      </c>
      <c r="S3184">
        <v>12.94</v>
      </c>
      <c r="T3184">
        <v>64.73</v>
      </c>
      <c r="U3184">
        <v>9.02</v>
      </c>
      <c r="V3184">
        <v>263</v>
      </c>
      <c r="W3184">
        <v>10.32</v>
      </c>
    </row>
    <row r="3185" spans="1:23" x14ac:dyDescent="0.25">
      <c r="A3185" t="s">
        <v>1572</v>
      </c>
      <c r="B3185">
        <v>3339</v>
      </c>
      <c r="C3185" t="s">
        <v>3835</v>
      </c>
      <c r="D3185" s="3">
        <v>41141</v>
      </c>
      <c r="E3185">
        <v>2226444.5966500002</v>
      </c>
      <c r="F3185">
        <v>1375148.4628699999</v>
      </c>
      <c r="G3185" t="s">
        <v>528</v>
      </c>
      <c r="H3185" t="s">
        <v>529</v>
      </c>
      <c r="I3185" t="s">
        <v>380</v>
      </c>
      <c r="J3185" t="s">
        <v>381</v>
      </c>
      <c r="K3185">
        <v>-84.397499999999994</v>
      </c>
      <c r="L3185">
        <v>33.780169999999998</v>
      </c>
      <c r="M3185" t="s">
        <v>374</v>
      </c>
      <c r="N3185">
        <v>2</v>
      </c>
      <c r="O3185">
        <v>13</v>
      </c>
      <c r="P3185">
        <v>5</v>
      </c>
      <c r="Q3185">
        <v>5</v>
      </c>
      <c r="R3185">
        <v>53.6</v>
      </c>
      <c r="S3185">
        <v>0.79</v>
      </c>
      <c r="T3185">
        <v>4.83</v>
      </c>
      <c r="U3185">
        <v>2.14</v>
      </c>
      <c r="V3185">
        <v>36</v>
      </c>
      <c r="W3185">
        <v>0.64</v>
      </c>
    </row>
    <row r="3186" spans="1:23" x14ac:dyDescent="0.25">
      <c r="A3186" t="s">
        <v>1572</v>
      </c>
      <c r="B3186">
        <v>3340</v>
      </c>
      <c r="C3186" t="s">
        <v>3836</v>
      </c>
      <c r="D3186" s="3">
        <v>41141</v>
      </c>
      <c r="E3186">
        <v>2226447.11485</v>
      </c>
      <c r="F3186">
        <v>1375150.9810800001</v>
      </c>
      <c r="G3186" t="s">
        <v>390</v>
      </c>
      <c r="H3186" t="s">
        <v>391</v>
      </c>
      <c r="I3186" t="s">
        <v>380</v>
      </c>
      <c r="J3186" t="s">
        <v>381</v>
      </c>
      <c r="K3186">
        <v>-84.397490000000005</v>
      </c>
      <c r="L3186">
        <v>33.780169999999998</v>
      </c>
      <c r="M3186" t="s">
        <v>374</v>
      </c>
      <c r="N3186">
        <v>1</v>
      </c>
      <c r="O3186">
        <v>13</v>
      </c>
      <c r="P3186">
        <v>6</v>
      </c>
      <c r="Q3186">
        <v>3</v>
      </c>
      <c r="R3186">
        <v>35.520000000000003</v>
      </c>
      <c r="S3186">
        <v>0.49</v>
      </c>
      <c r="T3186">
        <v>1.28</v>
      </c>
      <c r="U3186">
        <v>1.23</v>
      </c>
      <c r="V3186">
        <v>87</v>
      </c>
      <c r="W3186">
        <v>0.42</v>
      </c>
    </row>
    <row r="3187" spans="1:23" x14ac:dyDescent="0.25">
      <c r="A3187" t="s">
        <v>1572</v>
      </c>
      <c r="B3187">
        <v>3341</v>
      </c>
      <c r="C3187" t="s">
        <v>3837</v>
      </c>
      <c r="D3187" s="3">
        <v>41141</v>
      </c>
      <c r="E3187">
        <v>2226447.7444099998</v>
      </c>
      <c r="F3187">
        <v>1375153.81406</v>
      </c>
      <c r="G3187" t="s">
        <v>370</v>
      </c>
      <c r="H3187" t="s">
        <v>371</v>
      </c>
      <c r="I3187" t="s">
        <v>380</v>
      </c>
      <c r="J3187" t="s">
        <v>381</v>
      </c>
      <c r="K3187">
        <v>-84.397490000000005</v>
      </c>
      <c r="L3187">
        <v>33.780180000000001</v>
      </c>
      <c r="M3187" t="s">
        <v>374</v>
      </c>
      <c r="N3187">
        <v>2.4</v>
      </c>
      <c r="O3187">
        <v>13</v>
      </c>
      <c r="P3187">
        <v>11</v>
      </c>
      <c r="Q3187">
        <v>7</v>
      </c>
      <c r="R3187">
        <v>167.38</v>
      </c>
      <c r="S3187">
        <v>2.34</v>
      </c>
      <c r="T3187">
        <v>7.47</v>
      </c>
      <c r="U3187">
        <v>2.71</v>
      </c>
      <c r="V3187">
        <v>69</v>
      </c>
      <c r="W3187">
        <v>1.99</v>
      </c>
    </row>
    <row r="3188" spans="1:23" x14ac:dyDescent="0.25">
      <c r="A3188" t="s">
        <v>1572</v>
      </c>
      <c r="B3188">
        <v>3342</v>
      </c>
      <c r="C3188" t="s">
        <v>3838</v>
      </c>
      <c r="D3188" s="3">
        <v>41141</v>
      </c>
      <c r="E3188">
        <v>2226455.2990299999</v>
      </c>
      <c r="F3188">
        <v>1375155.38794</v>
      </c>
      <c r="G3188" t="s">
        <v>370</v>
      </c>
      <c r="H3188" t="s">
        <v>371</v>
      </c>
      <c r="I3188" t="s">
        <v>380</v>
      </c>
      <c r="J3188" t="s">
        <v>381</v>
      </c>
      <c r="K3188">
        <v>-84.397469999999998</v>
      </c>
      <c r="L3188">
        <v>33.780189999999997</v>
      </c>
      <c r="M3188" t="s">
        <v>374</v>
      </c>
      <c r="N3188">
        <v>1.4</v>
      </c>
      <c r="O3188">
        <v>12</v>
      </c>
      <c r="P3188">
        <v>5</v>
      </c>
      <c r="Q3188">
        <v>6</v>
      </c>
      <c r="R3188">
        <v>69.75</v>
      </c>
      <c r="S3188">
        <v>0.97</v>
      </c>
      <c r="T3188">
        <v>2.0499999999999998</v>
      </c>
      <c r="U3188">
        <v>1.37</v>
      </c>
      <c r="V3188">
        <v>56</v>
      </c>
      <c r="W3188">
        <v>0.83</v>
      </c>
    </row>
    <row r="3189" spans="1:23" x14ac:dyDescent="0.25">
      <c r="A3189" t="s">
        <v>1572</v>
      </c>
      <c r="B3189">
        <v>3343</v>
      </c>
      <c r="C3189" t="s">
        <v>3839</v>
      </c>
      <c r="D3189" s="3">
        <v>41141</v>
      </c>
      <c r="E3189">
        <v>2226453.0956000001</v>
      </c>
      <c r="F3189">
        <v>1375157.5913800001</v>
      </c>
      <c r="G3189" t="s">
        <v>3840</v>
      </c>
      <c r="H3189" t="s">
        <v>3841</v>
      </c>
      <c r="I3189" t="s">
        <v>380</v>
      </c>
      <c r="J3189" t="s">
        <v>373</v>
      </c>
      <c r="K3189">
        <v>-84.397469999999998</v>
      </c>
      <c r="L3189">
        <v>33.780189999999997</v>
      </c>
      <c r="M3189" t="s">
        <v>374</v>
      </c>
      <c r="N3189">
        <v>4.2</v>
      </c>
      <c r="O3189">
        <v>29</v>
      </c>
      <c r="P3189">
        <v>22</v>
      </c>
      <c r="Q3189">
        <v>17</v>
      </c>
      <c r="R3189">
        <v>1866.89</v>
      </c>
      <c r="S3189">
        <v>24.23</v>
      </c>
      <c r="T3189">
        <v>191.56</v>
      </c>
      <c r="U3189">
        <v>17.97</v>
      </c>
      <c r="V3189">
        <v>776</v>
      </c>
      <c r="W3189">
        <v>22.17</v>
      </c>
    </row>
    <row r="3190" spans="1:23" x14ac:dyDescent="0.25">
      <c r="A3190" t="s">
        <v>1572</v>
      </c>
      <c r="B3190">
        <v>3344</v>
      </c>
      <c r="C3190" t="s">
        <v>3842</v>
      </c>
      <c r="D3190" s="3">
        <v>41141</v>
      </c>
      <c r="E3190">
        <v>2226488.9418600001</v>
      </c>
      <c r="F3190">
        <v>1375176.9972099999</v>
      </c>
      <c r="G3190" t="s">
        <v>370</v>
      </c>
      <c r="H3190" t="s">
        <v>371</v>
      </c>
      <c r="I3190" t="s">
        <v>380</v>
      </c>
      <c r="J3190" t="s">
        <v>373</v>
      </c>
      <c r="K3190">
        <v>-84.397360000000006</v>
      </c>
      <c r="L3190">
        <v>33.780250000000002</v>
      </c>
      <c r="M3190" t="s">
        <v>374</v>
      </c>
      <c r="N3190">
        <v>2.7</v>
      </c>
      <c r="O3190">
        <v>15</v>
      </c>
      <c r="P3190">
        <v>8</v>
      </c>
      <c r="Q3190">
        <v>7</v>
      </c>
      <c r="R3190">
        <v>190.95</v>
      </c>
      <c r="S3190">
        <v>2.67</v>
      </c>
      <c r="T3190">
        <v>9.92</v>
      </c>
      <c r="U3190">
        <v>3.15</v>
      </c>
      <c r="V3190">
        <v>87</v>
      </c>
      <c r="W3190">
        <v>2.27</v>
      </c>
    </row>
    <row r="3191" spans="1:23" x14ac:dyDescent="0.25">
      <c r="A3191" t="s">
        <v>1572</v>
      </c>
      <c r="B3191">
        <v>3345</v>
      </c>
      <c r="C3191" t="s">
        <v>3843</v>
      </c>
      <c r="D3191" s="3">
        <v>41141</v>
      </c>
      <c r="E3191">
        <v>2226486.7384299999</v>
      </c>
      <c r="F3191">
        <v>1375179.2006399999</v>
      </c>
      <c r="G3191" t="s">
        <v>760</v>
      </c>
      <c r="H3191" t="s">
        <v>196</v>
      </c>
      <c r="I3191" t="s">
        <v>380</v>
      </c>
      <c r="J3191" t="s">
        <v>381</v>
      </c>
      <c r="K3191">
        <v>-84.397360000000006</v>
      </c>
      <c r="L3191">
        <v>33.780250000000002</v>
      </c>
      <c r="M3191" t="s">
        <v>374</v>
      </c>
      <c r="N3191">
        <v>2.8</v>
      </c>
      <c r="O3191">
        <v>15</v>
      </c>
      <c r="P3191">
        <v>6</v>
      </c>
      <c r="Q3191">
        <v>11</v>
      </c>
      <c r="R3191">
        <v>201.93</v>
      </c>
      <c r="S3191">
        <v>1.9</v>
      </c>
      <c r="T3191">
        <v>8.2899999999999991</v>
      </c>
      <c r="U3191">
        <v>1.94</v>
      </c>
      <c r="V3191">
        <v>101</v>
      </c>
      <c r="W3191">
        <v>2.4</v>
      </c>
    </row>
    <row r="3192" spans="1:23" x14ac:dyDescent="0.25">
      <c r="A3192" t="s">
        <v>1572</v>
      </c>
      <c r="B3192">
        <v>3346</v>
      </c>
      <c r="C3192" t="s">
        <v>3844</v>
      </c>
      <c r="D3192" s="3">
        <v>41141</v>
      </c>
      <c r="E3192">
        <v>2226530.1775199999</v>
      </c>
      <c r="F3192">
        <v>1375162.83229</v>
      </c>
      <c r="G3192" t="s">
        <v>437</v>
      </c>
      <c r="H3192" t="s">
        <v>438</v>
      </c>
      <c r="I3192" t="s">
        <v>380</v>
      </c>
      <c r="J3192" t="s">
        <v>373</v>
      </c>
      <c r="K3192">
        <v>-84.397220000000004</v>
      </c>
      <c r="L3192">
        <v>33.780209999999997</v>
      </c>
      <c r="M3192" t="s">
        <v>374</v>
      </c>
      <c r="N3192">
        <v>1.9</v>
      </c>
      <c r="O3192">
        <v>24</v>
      </c>
      <c r="P3192">
        <v>16</v>
      </c>
      <c r="Q3192">
        <v>21</v>
      </c>
      <c r="R3192">
        <v>1143.8800000000001</v>
      </c>
      <c r="S3192">
        <v>18.170000000000002</v>
      </c>
      <c r="T3192">
        <v>70.790000000000006</v>
      </c>
      <c r="U3192">
        <v>11</v>
      </c>
      <c r="V3192">
        <v>354</v>
      </c>
      <c r="W3192">
        <v>13.58</v>
      </c>
    </row>
    <row r="3193" spans="1:23" x14ac:dyDescent="0.25">
      <c r="A3193" t="s">
        <v>1572</v>
      </c>
      <c r="B3193">
        <v>3347</v>
      </c>
      <c r="C3193" t="s">
        <v>3845</v>
      </c>
      <c r="D3193" s="3">
        <v>41141</v>
      </c>
      <c r="E3193">
        <v>2226532.0661800001</v>
      </c>
      <c r="F3193">
        <v>1375177.94154</v>
      </c>
      <c r="G3193" t="s">
        <v>437</v>
      </c>
      <c r="H3193" t="s">
        <v>438</v>
      </c>
      <c r="I3193" t="s">
        <v>380</v>
      </c>
      <c r="J3193" t="s">
        <v>373</v>
      </c>
      <c r="K3193">
        <v>-84.397210000000001</v>
      </c>
      <c r="L3193">
        <v>33.780250000000002</v>
      </c>
      <c r="M3193" t="s">
        <v>374</v>
      </c>
      <c r="N3193">
        <v>3</v>
      </c>
      <c r="O3193">
        <v>24</v>
      </c>
      <c r="P3193">
        <v>20</v>
      </c>
      <c r="Q3193">
        <v>20</v>
      </c>
      <c r="R3193">
        <v>936.46</v>
      </c>
      <c r="S3193">
        <v>14.86</v>
      </c>
      <c r="T3193">
        <v>76.209999999999994</v>
      </c>
      <c r="U3193">
        <v>11.49</v>
      </c>
      <c r="V3193">
        <v>376</v>
      </c>
      <c r="W3193">
        <v>11.12</v>
      </c>
    </row>
    <row r="3194" spans="1:23" x14ac:dyDescent="0.25">
      <c r="A3194" t="s">
        <v>1572</v>
      </c>
      <c r="B3194">
        <v>3348</v>
      </c>
      <c r="C3194" t="s">
        <v>3846</v>
      </c>
      <c r="D3194" s="3">
        <v>41141</v>
      </c>
      <c r="E3194">
        <v>2226542.4537900002</v>
      </c>
      <c r="F3194">
        <v>1375182.6631799999</v>
      </c>
      <c r="G3194" t="s">
        <v>437</v>
      </c>
      <c r="H3194" t="s">
        <v>438</v>
      </c>
      <c r="I3194" t="s">
        <v>380</v>
      </c>
      <c r="J3194" t="s">
        <v>373</v>
      </c>
      <c r="K3194">
        <v>-84.397180000000006</v>
      </c>
      <c r="L3194">
        <v>33.780259999999998</v>
      </c>
      <c r="M3194" t="s">
        <v>374</v>
      </c>
      <c r="N3194">
        <v>3.7</v>
      </c>
      <c r="O3194">
        <v>24</v>
      </c>
      <c r="P3194">
        <v>20</v>
      </c>
      <c r="Q3194">
        <v>20</v>
      </c>
      <c r="R3194">
        <v>964.88</v>
      </c>
      <c r="S3194">
        <v>15.32</v>
      </c>
      <c r="T3194">
        <v>79.94</v>
      </c>
      <c r="U3194">
        <v>11.79</v>
      </c>
      <c r="V3194">
        <v>391</v>
      </c>
      <c r="W3194">
        <v>11.46</v>
      </c>
    </row>
    <row r="3195" spans="1:23" x14ac:dyDescent="0.25">
      <c r="A3195" t="s">
        <v>1572</v>
      </c>
      <c r="B3195">
        <v>3349</v>
      </c>
      <c r="C3195" t="s">
        <v>3847</v>
      </c>
      <c r="D3195" s="3">
        <v>41141</v>
      </c>
      <c r="E3195">
        <v>2226543.39812</v>
      </c>
      <c r="F3195">
        <v>1375197.1428799999</v>
      </c>
      <c r="G3195" t="s">
        <v>437</v>
      </c>
      <c r="H3195" t="s">
        <v>438</v>
      </c>
      <c r="I3195" t="s">
        <v>380</v>
      </c>
      <c r="J3195" t="s">
        <v>373</v>
      </c>
      <c r="K3195">
        <v>-84.397180000000006</v>
      </c>
      <c r="L3195">
        <v>33.780299999999997</v>
      </c>
      <c r="M3195" t="s">
        <v>374</v>
      </c>
      <c r="N3195">
        <v>2.8</v>
      </c>
      <c r="O3195">
        <v>23</v>
      </c>
      <c r="P3195">
        <v>17</v>
      </c>
      <c r="Q3195">
        <v>17</v>
      </c>
      <c r="R3195">
        <v>740.13</v>
      </c>
      <c r="S3195">
        <v>11.75</v>
      </c>
      <c r="T3195">
        <v>65.319999999999993</v>
      </c>
      <c r="U3195">
        <v>10.49</v>
      </c>
      <c r="V3195">
        <v>331</v>
      </c>
      <c r="W3195">
        <v>8.7899999999999991</v>
      </c>
    </row>
    <row r="3196" spans="1:23" x14ac:dyDescent="0.25">
      <c r="A3196" t="s">
        <v>1572</v>
      </c>
      <c r="B3196">
        <v>3350</v>
      </c>
      <c r="C3196" t="s">
        <v>3848</v>
      </c>
      <c r="D3196" s="3">
        <v>41141</v>
      </c>
      <c r="E3196">
        <v>2226553.47095</v>
      </c>
      <c r="F3196">
        <v>1375202.49407</v>
      </c>
      <c r="G3196" t="s">
        <v>437</v>
      </c>
      <c r="H3196" t="s">
        <v>438</v>
      </c>
      <c r="I3196" t="s">
        <v>380</v>
      </c>
      <c r="J3196" t="s">
        <v>373</v>
      </c>
      <c r="K3196">
        <v>-84.397139999999993</v>
      </c>
      <c r="L3196">
        <v>33.780320000000003</v>
      </c>
      <c r="M3196" t="s">
        <v>374</v>
      </c>
      <c r="N3196">
        <v>2.2999999999999998</v>
      </c>
      <c r="O3196">
        <v>24</v>
      </c>
      <c r="P3196">
        <v>18</v>
      </c>
      <c r="Q3196">
        <v>20</v>
      </c>
      <c r="R3196">
        <v>1272.19</v>
      </c>
      <c r="S3196">
        <v>20.190000000000001</v>
      </c>
      <c r="T3196">
        <v>65.459999999999994</v>
      </c>
      <c r="U3196">
        <v>10.52</v>
      </c>
      <c r="V3196">
        <v>332</v>
      </c>
      <c r="W3196">
        <v>15.11</v>
      </c>
    </row>
    <row r="3197" spans="1:23" x14ac:dyDescent="0.25">
      <c r="A3197" t="s">
        <v>1572</v>
      </c>
      <c r="B3197">
        <v>3351</v>
      </c>
      <c r="C3197" t="s">
        <v>3849</v>
      </c>
      <c r="D3197" s="3">
        <v>41141</v>
      </c>
      <c r="E3197">
        <v>2226558.8221499999</v>
      </c>
      <c r="F3197">
        <v>1375226.41705</v>
      </c>
      <c r="G3197" t="s">
        <v>2952</v>
      </c>
      <c r="H3197" t="s">
        <v>2953</v>
      </c>
      <c r="I3197" t="s">
        <v>380</v>
      </c>
      <c r="J3197" t="s">
        <v>381</v>
      </c>
      <c r="K3197">
        <v>-84.397130000000004</v>
      </c>
      <c r="L3197">
        <v>33.780380000000001</v>
      </c>
      <c r="M3197" t="s">
        <v>374</v>
      </c>
      <c r="N3197">
        <v>2.2000000000000002</v>
      </c>
      <c r="O3197">
        <v>11</v>
      </c>
      <c r="P3197">
        <v>7</v>
      </c>
      <c r="Q3197">
        <v>9</v>
      </c>
      <c r="R3197">
        <v>180.4</v>
      </c>
      <c r="S3197">
        <v>3</v>
      </c>
      <c r="T3197">
        <v>4.78</v>
      </c>
      <c r="U3197">
        <v>1.26</v>
      </c>
      <c r="V3197">
        <v>77</v>
      </c>
      <c r="W3197">
        <v>3.72</v>
      </c>
    </row>
    <row r="3198" spans="1:23" x14ac:dyDescent="0.25">
      <c r="A3198" t="s">
        <v>1572</v>
      </c>
      <c r="B3198">
        <v>3352</v>
      </c>
      <c r="C3198" t="s">
        <v>3850</v>
      </c>
      <c r="D3198" s="3">
        <v>41141</v>
      </c>
      <c r="E3198">
        <v>2226596.9100500001</v>
      </c>
      <c r="F3198">
        <v>1375167.5539299999</v>
      </c>
      <c r="G3198" t="s">
        <v>1517</v>
      </c>
      <c r="H3198" t="s">
        <v>1518</v>
      </c>
      <c r="I3198" t="s">
        <v>380</v>
      </c>
      <c r="J3198" t="s">
        <v>381</v>
      </c>
      <c r="K3198">
        <v>-84.397000000000006</v>
      </c>
      <c r="L3198">
        <v>33.78022</v>
      </c>
      <c r="M3198" t="s">
        <v>374</v>
      </c>
      <c r="N3198">
        <v>5</v>
      </c>
      <c r="O3198">
        <v>30</v>
      </c>
      <c r="P3198">
        <v>13</v>
      </c>
      <c r="Q3198">
        <v>15</v>
      </c>
      <c r="R3198">
        <v>1546.99</v>
      </c>
      <c r="S3198">
        <v>18.670000000000002</v>
      </c>
      <c r="T3198">
        <v>42.99</v>
      </c>
      <c r="U3198">
        <v>7.12</v>
      </c>
      <c r="V3198">
        <v>398</v>
      </c>
      <c r="W3198">
        <v>18.37</v>
      </c>
    </row>
    <row r="3199" spans="1:23" x14ac:dyDescent="0.25">
      <c r="A3199" t="s">
        <v>1572</v>
      </c>
      <c r="B3199">
        <v>3353</v>
      </c>
      <c r="C3199" t="s">
        <v>3851</v>
      </c>
      <c r="D3199" s="3">
        <v>41141</v>
      </c>
      <c r="E3199">
        <v>2226603.5203499999</v>
      </c>
      <c r="F3199">
        <v>1375152.44468</v>
      </c>
      <c r="G3199" t="s">
        <v>1255</v>
      </c>
      <c r="H3199" t="s">
        <v>1256</v>
      </c>
      <c r="I3199" t="s">
        <v>380</v>
      </c>
      <c r="J3199" t="s">
        <v>381</v>
      </c>
      <c r="K3199">
        <v>-84.396979999999999</v>
      </c>
      <c r="L3199">
        <v>33.780180000000001</v>
      </c>
      <c r="M3199" t="s">
        <v>374</v>
      </c>
      <c r="N3199">
        <v>3.5</v>
      </c>
      <c r="O3199">
        <v>21</v>
      </c>
      <c r="P3199">
        <v>9</v>
      </c>
      <c r="Q3199">
        <v>8</v>
      </c>
      <c r="R3199">
        <v>219.8</v>
      </c>
      <c r="S3199">
        <v>4.45</v>
      </c>
      <c r="T3199">
        <v>21.69</v>
      </c>
      <c r="U3199">
        <v>5.38</v>
      </c>
      <c r="V3199">
        <v>171</v>
      </c>
      <c r="W3199">
        <v>2.61</v>
      </c>
    </row>
    <row r="3200" spans="1:23" x14ac:dyDescent="0.25">
      <c r="A3200" t="s">
        <v>1572</v>
      </c>
      <c r="B3200">
        <v>3354</v>
      </c>
      <c r="C3200" t="s">
        <v>3852</v>
      </c>
      <c r="D3200" s="3">
        <v>41141</v>
      </c>
      <c r="E3200">
        <v>2226662.6512500001</v>
      </c>
      <c r="F3200">
        <v>1375128.30654</v>
      </c>
      <c r="G3200" t="s">
        <v>1255</v>
      </c>
      <c r="H3200" t="s">
        <v>1256</v>
      </c>
      <c r="I3200" t="s">
        <v>380</v>
      </c>
      <c r="J3200" t="s">
        <v>381</v>
      </c>
      <c r="K3200">
        <v>-84.396780000000007</v>
      </c>
      <c r="L3200">
        <v>33.780110000000001</v>
      </c>
      <c r="M3200" t="s">
        <v>374</v>
      </c>
      <c r="N3200">
        <v>3.2</v>
      </c>
      <c r="O3200">
        <v>21</v>
      </c>
      <c r="P3200">
        <v>13</v>
      </c>
      <c r="Q3200">
        <v>13</v>
      </c>
      <c r="R3200">
        <v>304.51</v>
      </c>
      <c r="S3200">
        <v>6.15</v>
      </c>
      <c r="T3200">
        <v>17.440000000000001</v>
      </c>
      <c r="U3200">
        <v>4.74</v>
      </c>
      <c r="V3200">
        <v>143</v>
      </c>
      <c r="W3200">
        <v>3.62</v>
      </c>
    </row>
    <row r="3201" spans="1:23" x14ac:dyDescent="0.25">
      <c r="A3201" t="s">
        <v>1572</v>
      </c>
      <c r="B3201">
        <v>3355</v>
      </c>
      <c r="C3201" t="s">
        <v>3853</v>
      </c>
      <c r="D3201" s="3">
        <v>41141</v>
      </c>
      <c r="E3201">
        <v>2226675.8718400002</v>
      </c>
      <c r="F3201">
        <v>1375133.97251</v>
      </c>
      <c r="G3201" t="s">
        <v>1517</v>
      </c>
      <c r="H3201" t="s">
        <v>1518</v>
      </c>
      <c r="I3201" t="s">
        <v>380</v>
      </c>
      <c r="J3201" t="s">
        <v>381</v>
      </c>
      <c r="K3201">
        <v>-84.396739999999994</v>
      </c>
      <c r="L3201">
        <v>33.78013</v>
      </c>
      <c r="M3201" t="s">
        <v>374</v>
      </c>
      <c r="N3201">
        <v>3.4</v>
      </c>
      <c r="O3201">
        <v>21</v>
      </c>
      <c r="P3201">
        <v>16</v>
      </c>
      <c r="Q3201">
        <v>16</v>
      </c>
      <c r="R3201">
        <v>655.30999999999995</v>
      </c>
      <c r="S3201">
        <v>7.91</v>
      </c>
      <c r="T3201">
        <v>17.059999999999999</v>
      </c>
      <c r="U3201">
        <v>4.2300000000000004</v>
      </c>
      <c r="V3201">
        <v>184</v>
      </c>
      <c r="W3201">
        <v>7.78</v>
      </c>
    </row>
    <row r="3202" spans="1:23" x14ac:dyDescent="0.25">
      <c r="A3202" t="s">
        <v>1572</v>
      </c>
      <c r="B3202">
        <v>3356</v>
      </c>
      <c r="C3202" t="s">
        <v>3854</v>
      </c>
      <c r="D3202" s="3">
        <v>41141</v>
      </c>
      <c r="E3202">
        <v>2226666.1137799998</v>
      </c>
      <c r="F3202">
        <v>1375150.34087</v>
      </c>
      <c r="G3202" t="s">
        <v>1658</v>
      </c>
      <c r="H3202" t="s">
        <v>1659</v>
      </c>
      <c r="I3202" t="s">
        <v>380</v>
      </c>
      <c r="J3202" t="s">
        <v>399</v>
      </c>
      <c r="K3202">
        <v>-84.396770000000004</v>
      </c>
      <c r="L3202">
        <v>33.780169999999998</v>
      </c>
      <c r="M3202" t="s">
        <v>374</v>
      </c>
      <c r="N3202">
        <v>41.5</v>
      </c>
      <c r="O3202">
        <v>87</v>
      </c>
      <c r="P3202">
        <v>79</v>
      </c>
      <c r="Q3202">
        <v>70</v>
      </c>
      <c r="R3202">
        <v>9346.09</v>
      </c>
      <c r="S3202">
        <v>139.24</v>
      </c>
      <c r="T3202">
        <v>10283.77</v>
      </c>
      <c r="U3202">
        <v>206.46</v>
      </c>
      <c r="V3202">
        <v>14246</v>
      </c>
      <c r="W3202">
        <v>110.98</v>
      </c>
    </row>
    <row r="3203" spans="1:23" x14ac:dyDescent="0.25">
      <c r="A3203" t="s">
        <v>1572</v>
      </c>
      <c r="B3203">
        <v>3357</v>
      </c>
      <c r="C3203" t="s">
        <v>3855</v>
      </c>
      <c r="D3203" s="3">
        <v>41141</v>
      </c>
      <c r="E3203">
        <v>2226645.3385600001</v>
      </c>
      <c r="F3203">
        <v>1375109.41998</v>
      </c>
      <c r="G3203" t="s">
        <v>1678</v>
      </c>
      <c r="H3203" t="s">
        <v>1679</v>
      </c>
      <c r="I3203" t="s">
        <v>380</v>
      </c>
      <c r="J3203" t="s">
        <v>381</v>
      </c>
      <c r="K3203">
        <v>-84.396839999999997</v>
      </c>
      <c r="L3203">
        <v>33.780059999999999</v>
      </c>
      <c r="M3203" t="s">
        <v>374</v>
      </c>
      <c r="N3203">
        <v>1.5</v>
      </c>
      <c r="O3203">
        <v>12</v>
      </c>
      <c r="P3203">
        <v>10</v>
      </c>
      <c r="Q3203">
        <v>12</v>
      </c>
      <c r="R3203">
        <v>353.92</v>
      </c>
      <c r="S3203">
        <v>3.51</v>
      </c>
      <c r="T3203">
        <v>2.82</v>
      </c>
      <c r="U3203">
        <v>1.68</v>
      </c>
      <c r="V3203">
        <v>47</v>
      </c>
      <c r="W3203">
        <v>4.2</v>
      </c>
    </row>
    <row r="3204" spans="1:23" x14ac:dyDescent="0.25">
      <c r="A3204" t="s">
        <v>1572</v>
      </c>
      <c r="B3204">
        <v>3358</v>
      </c>
      <c r="C3204" t="s">
        <v>3856</v>
      </c>
      <c r="D3204" s="3">
        <v>41141</v>
      </c>
      <c r="E3204">
        <v>2226626.3404999999</v>
      </c>
      <c r="F3204">
        <v>1375105.66175</v>
      </c>
      <c r="G3204" t="s">
        <v>1228</v>
      </c>
      <c r="H3204" t="s">
        <v>1229</v>
      </c>
      <c r="I3204" t="s">
        <v>380</v>
      </c>
      <c r="J3204" t="s">
        <v>373</v>
      </c>
      <c r="K3204">
        <v>-84.396900000000002</v>
      </c>
      <c r="L3204">
        <v>33.780050000000003</v>
      </c>
      <c r="M3204" t="s">
        <v>374</v>
      </c>
      <c r="N3204">
        <v>5.9</v>
      </c>
      <c r="O3204">
        <v>13</v>
      </c>
      <c r="P3204">
        <v>18</v>
      </c>
      <c r="Q3204">
        <v>18</v>
      </c>
      <c r="R3204">
        <v>666.07</v>
      </c>
      <c r="S3204">
        <v>8.73</v>
      </c>
      <c r="T3204">
        <v>72.599999999999994</v>
      </c>
      <c r="U3204">
        <v>10.19</v>
      </c>
      <c r="V3204">
        <v>335</v>
      </c>
      <c r="W3204">
        <v>7.91</v>
      </c>
    </row>
    <row r="3205" spans="1:23" x14ac:dyDescent="0.25">
      <c r="A3205" t="s">
        <v>1572</v>
      </c>
      <c r="B3205">
        <v>3359</v>
      </c>
      <c r="C3205" t="s">
        <v>3857</v>
      </c>
      <c r="D3205" s="3">
        <v>41141</v>
      </c>
      <c r="E3205">
        <v>2226587.3082699999</v>
      </c>
      <c r="F3205">
        <v>1375104.4026500001</v>
      </c>
      <c r="G3205" t="s">
        <v>1678</v>
      </c>
      <c r="H3205" t="s">
        <v>1679</v>
      </c>
      <c r="I3205" t="s">
        <v>380</v>
      </c>
      <c r="J3205" t="s">
        <v>373</v>
      </c>
      <c r="K3205">
        <v>-84.397030000000001</v>
      </c>
      <c r="L3205">
        <v>33.780050000000003</v>
      </c>
      <c r="M3205" t="s">
        <v>374</v>
      </c>
      <c r="N3205">
        <v>8.6999999999999993</v>
      </c>
      <c r="O3205">
        <v>47</v>
      </c>
      <c r="P3205">
        <v>26</v>
      </c>
      <c r="Q3205">
        <v>25</v>
      </c>
      <c r="R3205">
        <v>5878.49</v>
      </c>
      <c r="S3205">
        <v>58.33</v>
      </c>
      <c r="T3205">
        <v>202.65</v>
      </c>
      <c r="U3205">
        <v>18.7</v>
      </c>
      <c r="V3205">
        <v>915</v>
      </c>
      <c r="W3205">
        <v>69.8</v>
      </c>
    </row>
    <row r="3206" spans="1:23" x14ac:dyDescent="0.25">
      <c r="A3206" t="s">
        <v>1572</v>
      </c>
      <c r="B3206">
        <v>3360</v>
      </c>
      <c r="C3206" t="s">
        <v>3858</v>
      </c>
      <c r="D3206" s="3">
        <v>41141</v>
      </c>
      <c r="E3206">
        <v>2226576.6058800002</v>
      </c>
      <c r="F3206">
        <v>1375109.7538399999</v>
      </c>
      <c r="G3206" t="s">
        <v>1678</v>
      </c>
      <c r="H3206" t="s">
        <v>1679</v>
      </c>
      <c r="I3206" t="s">
        <v>380</v>
      </c>
      <c r="J3206" t="s">
        <v>373</v>
      </c>
      <c r="K3206">
        <v>-84.397069999999999</v>
      </c>
      <c r="L3206">
        <v>33.780059999999999</v>
      </c>
      <c r="M3206" t="s">
        <v>374</v>
      </c>
      <c r="N3206">
        <v>7.2</v>
      </c>
      <c r="O3206">
        <v>36</v>
      </c>
      <c r="P3206">
        <v>19</v>
      </c>
      <c r="Q3206">
        <v>26</v>
      </c>
      <c r="R3206">
        <v>3944.76</v>
      </c>
      <c r="S3206">
        <v>39.130000000000003</v>
      </c>
      <c r="T3206">
        <v>125.99</v>
      </c>
      <c r="U3206">
        <v>14.15</v>
      </c>
      <c r="V3206">
        <v>756</v>
      </c>
      <c r="W3206">
        <v>46.84</v>
      </c>
    </row>
    <row r="3207" spans="1:23" x14ac:dyDescent="0.25">
      <c r="A3207" t="s">
        <v>1572</v>
      </c>
      <c r="B3207">
        <v>3361</v>
      </c>
      <c r="C3207" t="s">
        <v>3859</v>
      </c>
      <c r="D3207" s="3">
        <v>41141</v>
      </c>
      <c r="E3207">
        <v>2226564.9591700002</v>
      </c>
      <c r="F3207">
        <v>1375104.71743</v>
      </c>
      <c r="G3207" t="s">
        <v>1678</v>
      </c>
      <c r="H3207" t="s">
        <v>1679</v>
      </c>
      <c r="I3207" t="s">
        <v>380</v>
      </c>
      <c r="J3207" t="s">
        <v>373</v>
      </c>
      <c r="K3207">
        <v>-84.397109999999998</v>
      </c>
      <c r="L3207">
        <v>33.780050000000003</v>
      </c>
      <c r="M3207" t="s">
        <v>374</v>
      </c>
      <c r="N3207">
        <v>7.2</v>
      </c>
      <c r="O3207">
        <v>36</v>
      </c>
      <c r="P3207">
        <v>26</v>
      </c>
      <c r="Q3207">
        <v>22</v>
      </c>
      <c r="R3207">
        <v>3974.68</v>
      </c>
      <c r="S3207">
        <v>39.44</v>
      </c>
      <c r="T3207">
        <v>125.99</v>
      </c>
      <c r="U3207">
        <v>14.15</v>
      </c>
      <c r="V3207">
        <v>756</v>
      </c>
      <c r="W3207">
        <v>47.2</v>
      </c>
    </row>
    <row r="3208" spans="1:23" x14ac:dyDescent="0.25">
      <c r="A3208" t="s">
        <v>1572</v>
      </c>
      <c r="B3208">
        <v>3362</v>
      </c>
      <c r="C3208" t="s">
        <v>3860</v>
      </c>
      <c r="D3208" s="3">
        <v>41141</v>
      </c>
      <c r="E3208">
        <v>2226537.6739099999</v>
      </c>
      <c r="F3208">
        <v>1375108.2756399999</v>
      </c>
      <c r="G3208" t="s">
        <v>1678</v>
      </c>
      <c r="H3208" t="s">
        <v>1679</v>
      </c>
      <c r="I3208" t="s">
        <v>407</v>
      </c>
      <c r="J3208" t="s">
        <v>373</v>
      </c>
      <c r="K3208">
        <v>-84.397199999999998</v>
      </c>
      <c r="L3208">
        <v>33.780059999999999</v>
      </c>
      <c r="M3208" t="s">
        <v>374</v>
      </c>
      <c r="N3208">
        <v>5.9</v>
      </c>
      <c r="O3208">
        <v>21</v>
      </c>
      <c r="P3208">
        <v>16</v>
      </c>
      <c r="Q3208">
        <v>16</v>
      </c>
      <c r="R3208">
        <v>904.17</v>
      </c>
      <c r="S3208">
        <v>8.9700000000000006</v>
      </c>
      <c r="T3208">
        <v>74.87</v>
      </c>
      <c r="U3208">
        <v>10.43</v>
      </c>
      <c r="V3208">
        <v>329</v>
      </c>
      <c r="W3208">
        <v>10.74</v>
      </c>
    </row>
    <row r="3209" spans="1:23" x14ac:dyDescent="0.25">
      <c r="A3209" t="s">
        <v>1572</v>
      </c>
      <c r="B3209">
        <v>3363</v>
      </c>
      <c r="C3209" t="s">
        <v>3861</v>
      </c>
      <c r="D3209" s="3">
        <v>41141</v>
      </c>
      <c r="E3209">
        <v>2226517.7269199998</v>
      </c>
      <c r="F3209">
        <v>1375104.29412</v>
      </c>
      <c r="G3209" t="s">
        <v>1678</v>
      </c>
      <c r="H3209" t="s">
        <v>1679</v>
      </c>
      <c r="I3209" t="s">
        <v>380</v>
      </c>
      <c r="J3209" t="s">
        <v>373</v>
      </c>
      <c r="K3209">
        <v>-84.397260000000003</v>
      </c>
      <c r="L3209">
        <v>33.780050000000003</v>
      </c>
      <c r="M3209" t="s">
        <v>374</v>
      </c>
      <c r="N3209">
        <v>7.6</v>
      </c>
      <c r="O3209">
        <v>39</v>
      </c>
      <c r="P3209">
        <v>25</v>
      </c>
      <c r="Q3209">
        <v>26</v>
      </c>
      <c r="R3209">
        <v>4502.1099999999997</v>
      </c>
      <c r="S3209">
        <v>44.67</v>
      </c>
      <c r="T3209">
        <v>144.34</v>
      </c>
      <c r="U3209">
        <v>15.32</v>
      </c>
      <c r="V3209">
        <v>784</v>
      </c>
      <c r="W3209">
        <v>53.46</v>
      </c>
    </row>
    <row r="3210" spans="1:23" x14ac:dyDescent="0.25">
      <c r="A3210" t="s">
        <v>1572</v>
      </c>
      <c r="B3210">
        <v>3364</v>
      </c>
      <c r="C3210" t="s">
        <v>3862</v>
      </c>
      <c r="D3210" s="3">
        <v>41141</v>
      </c>
      <c r="E3210">
        <v>2226506.70976</v>
      </c>
      <c r="F3210">
        <v>1375104.60889</v>
      </c>
      <c r="G3210" t="s">
        <v>1678</v>
      </c>
      <c r="H3210" t="s">
        <v>1679</v>
      </c>
      <c r="I3210" t="s">
        <v>380</v>
      </c>
      <c r="J3210" t="s">
        <v>373</v>
      </c>
      <c r="K3210">
        <v>-84.397300000000001</v>
      </c>
      <c r="L3210">
        <v>33.780050000000003</v>
      </c>
      <c r="M3210" t="s">
        <v>374</v>
      </c>
      <c r="N3210">
        <v>6.8</v>
      </c>
      <c r="O3210">
        <v>33</v>
      </c>
      <c r="P3210">
        <v>21</v>
      </c>
      <c r="Q3210">
        <v>20</v>
      </c>
      <c r="R3210">
        <v>2612.08</v>
      </c>
      <c r="S3210">
        <v>25.93</v>
      </c>
      <c r="T3210">
        <v>109.11</v>
      </c>
      <c r="U3210">
        <v>13.01</v>
      </c>
      <c r="V3210">
        <v>730</v>
      </c>
      <c r="W3210">
        <v>31.02</v>
      </c>
    </row>
    <row r="3211" spans="1:23" x14ac:dyDescent="0.25">
      <c r="A3211" t="s">
        <v>1572</v>
      </c>
      <c r="B3211">
        <v>3365</v>
      </c>
      <c r="C3211" t="s">
        <v>3863</v>
      </c>
      <c r="D3211" s="3">
        <v>41141</v>
      </c>
      <c r="E3211">
        <v>2226396.2008400001</v>
      </c>
      <c r="F3211">
        <v>1374728.7091699999</v>
      </c>
      <c r="G3211" t="s">
        <v>1426</v>
      </c>
      <c r="H3211" t="s">
        <v>1427</v>
      </c>
      <c r="I3211" t="s">
        <v>380</v>
      </c>
      <c r="J3211" t="s">
        <v>381</v>
      </c>
      <c r="K3211">
        <v>-84.397660000000002</v>
      </c>
      <c r="L3211">
        <v>33.77901</v>
      </c>
      <c r="M3211" t="s">
        <v>374</v>
      </c>
      <c r="N3211">
        <v>2.5</v>
      </c>
      <c r="O3211">
        <v>18</v>
      </c>
      <c r="P3211">
        <v>7</v>
      </c>
      <c r="Q3211">
        <v>13</v>
      </c>
      <c r="R3211">
        <v>243.69</v>
      </c>
      <c r="S3211">
        <v>3</v>
      </c>
      <c r="T3211">
        <v>9.74</v>
      </c>
      <c r="U3211">
        <v>3.31</v>
      </c>
      <c r="V3211">
        <v>73</v>
      </c>
      <c r="W3211">
        <v>2.89</v>
      </c>
    </row>
    <row r="3212" spans="1:23" x14ac:dyDescent="0.25">
      <c r="A3212" t="s">
        <v>1430</v>
      </c>
      <c r="B3212">
        <v>3366</v>
      </c>
      <c r="C3212" t="s">
        <v>3864</v>
      </c>
      <c r="D3212" s="3">
        <v>41141</v>
      </c>
      <c r="E3212">
        <v>2226395.6136500002</v>
      </c>
      <c r="F3212">
        <v>1374717.1206100001</v>
      </c>
      <c r="G3212" t="s">
        <v>738</v>
      </c>
      <c r="H3212" t="s">
        <v>739</v>
      </c>
      <c r="I3212" t="s">
        <v>380</v>
      </c>
      <c r="J3212" t="s">
        <v>373</v>
      </c>
      <c r="K3212">
        <v>-84.397660000000002</v>
      </c>
      <c r="L3212">
        <v>33.778979999999997</v>
      </c>
      <c r="M3212" t="s">
        <v>374</v>
      </c>
      <c r="N3212">
        <v>8.1</v>
      </c>
      <c r="O3212">
        <v>30</v>
      </c>
      <c r="P3212">
        <v>30</v>
      </c>
      <c r="Q3212">
        <v>25</v>
      </c>
      <c r="R3212">
        <v>2875.9</v>
      </c>
      <c r="S3212">
        <v>33.159999999999997</v>
      </c>
      <c r="T3212">
        <v>184.7</v>
      </c>
      <c r="U3212">
        <v>17.04</v>
      </c>
      <c r="V3212">
        <v>863</v>
      </c>
      <c r="W3212">
        <v>34.15</v>
      </c>
    </row>
    <row r="3213" spans="1:23" x14ac:dyDescent="0.25">
      <c r="A3213" t="s">
        <v>1430</v>
      </c>
      <c r="B3213">
        <v>3367</v>
      </c>
      <c r="C3213" t="s">
        <v>3865</v>
      </c>
      <c r="D3213" s="3">
        <v>41141</v>
      </c>
      <c r="E3213">
        <v>2226405.5607699999</v>
      </c>
      <c r="F3213">
        <v>1374712.5641900001</v>
      </c>
      <c r="G3213" t="s">
        <v>1552</v>
      </c>
      <c r="H3213" t="s">
        <v>1553</v>
      </c>
      <c r="I3213" t="s">
        <v>380</v>
      </c>
      <c r="J3213" t="s">
        <v>373</v>
      </c>
      <c r="K3213">
        <v>-84.397630000000007</v>
      </c>
      <c r="L3213">
        <v>33.778970000000001</v>
      </c>
      <c r="M3213" t="s">
        <v>374</v>
      </c>
      <c r="N3213">
        <v>7.2</v>
      </c>
      <c r="O3213">
        <v>20</v>
      </c>
      <c r="P3213">
        <v>23</v>
      </c>
      <c r="Q3213">
        <v>27</v>
      </c>
      <c r="R3213">
        <v>1626.64</v>
      </c>
      <c r="S3213">
        <v>11.53</v>
      </c>
      <c r="T3213">
        <v>113.63</v>
      </c>
      <c r="U3213">
        <v>12.76</v>
      </c>
      <c r="V3213">
        <v>843</v>
      </c>
      <c r="W3213">
        <v>19.32</v>
      </c>
    </row>
    <row r="3214" spans="1:23" x14ac:dyDescent="0.25">
      <c r="A3214" t="s">
        <v>1430</v>
      </c>
      <c r="B3214">
        <v>3368</v>
      </c>
      <c r="C3214" t="s">
        <v>3866</v>
      </c>
      <c r="D3214" s="3">
        <v>41141</v>
      </c>
      <c r="E3214">
        <v>2226397.93016</v>
      </c>
      <c r="F3214">
        <v>1374709.28315</v>
      </c>
      <c r="G3214" t="s">
        <v>1426</v>
      </c>
      <c r="H3214" t="s">
        <v>1427</v>
      </c>
      <c r="I3214" t="s">
        <v>380</v>
      </c>
      <c r="J3214" t="s">
        <v>381</v>
      </c>
      <c r="K3214">
        <v>-84.397649999999999</v>
      </c>
      <c r="L3214">
        <v>33.778959999999998</v>
      </c>
      <c r="M3214" t="s">
        <v>374</v>
      </c>
      <c r="N3214">
        <v>3.1</v>
      </c>
      <c r="O3214">
        <v>19</v>
      </c>
      <c r="P3214">
        <v>11</v>
      </c>
      <c r="Q3214">
        <v>11</v>
      </c>
      <c r="R3214">
        <v>292.13</v>
      </c>
      <c r="S3214">
        <v>3.59</v>
      </c>
      <c r="T3214">
        <v>16.23</v>
      </c>
      <c r="U3214">
        <v>4.3899999999999997</v>
      </c>
      <c r="V3214">
        <v>113</v>
      </c>
      <c r="W3214">
        <v>3.47</v>
      </c>
    </row>
    <row r="3215" spans="1:23" x14ac:dyDescent="0.25">
      <c r="A3215" t="s">
        <v>1430</v>
      </c>
      <c r="B3215">
        <v>3369</v>
      </c>
      <c r="C3215" t="s">
        <v>3867</v>
      </c>
      <c r="D3215" s="3">
        <v>41141</v>
      </c>
      <c r="E3215">
        <v>2226401.4480699999</v>
      </c>
      <c r="F3215">
        <v>1374704.7623300001</v>
      </c>
      <c r="G3215" t="s">
        <v>1426</v>
      </c>
      <c r="H3215" t="s">
        <v>1427</v>
      </c>
      <c r="I3215" t="s">
        <v>380</v>
      </c>
      <c r="J3215" t="s">
        <v>381</v>
      </c>
      <c r="K3215">
        <v>-84.397639999999996</v>
      </c>
      <c r="L3215">
        <v>33.778950000000002</v>
      </c>
      <c r="M3215" t="s">
        <v>374</v>
      </c>
      <c r="N3215">
        <v>2.4</v>
      </c>
      <c r="O3215">
        <v>16</v>
      </c>
      <c r="P3215">
        <v>9</v>
      </c>
      <c r="Q3215">
        <v>7</v>
      </c>
      <c r="R3215">
        <v>149.19</v>
      </c>
      <c r="S3215">
        <v>1.83</v>
      </c>
      <c r="T3215">
        <v>8.73</v>
      </c>
      <c r="U3215">
        <v>3.11</v>
      </c>
      <c r="V3215">
        <v>68</v>
      </c>
      <c r="W3215">
        <v>1.77</v>
      </c>
    </row>
    <row r="3216" spans="1:23" x14ac:dyDescent="0.25">
      <c r="A3216" t="s">
        <v>1430</v>
      </c>
      <c r="B3216">
        <v>3370</v>
      </c>
      <c r="C3216" t="s">
        <v>3868</v>
      </c>
      <c r="D3216" s="3">
        <v>41141</v>
      </c>
      <c r="E3216">
        <v>2226398.61509</v>
      </c>
      <c r="F3216">
        <v>1374699.72591</v>
      </c>
      <c r="G3216" t="s">
        <v>1426</v>
      </c>
      <c r="H3216" t="s">
        <v>1427</v>
      </c>
      <c r="I3216" t="s">
        <v>380</v>
      </c>
      <c r="J3216" t="s">
        <v>381</v>
      </c>
      <c r="K3216">
        <v>-84.397649999999999</v>
      </c>
      <c r="L3216">
        <v>33.778930000000003</v>
      </c>
      <c r="M3216" t="s">
        <v>374</v>
      </c>
      <c r="N3216">
        <v>2.1</v>
      </c>
      <c r="O3216">
        <v>15</v>
      </c>
      <c r="P3216">
        <v>6</v>
      </c>
      <c r="Q3216">
        <v>8</v>
      </c>
      <c r="R3216">
        <v>118.3</v>
      </c>
      <c r="S3216">
        <v>1.46</v>
      </c>
      <c r="T3216">
        <v>6.35</v>
      </c>
      <c r="U3216">
        <v>2.6</v>
      </c>
      <c r="V3216">
        <v>55</v>
      </c>
      <c r="W3216">
        <v>1.4</v>
      </c>
    </row>
    <row r="3217" spans="1:23" x14ac:dyDescent="0.25">
      <c r="A3217" t="s">
        <v>1430</v>
      </c>
      <c r="B3217">
        <v>3371</v>
      </c>
      <c r="C3217" t="s">
        <v>3869</v>
      </c>
      <c r="D3217" s="3">
        <v>41141</v>
      </c>
      <c r="E3217">
        <v>2226392.94912</v>
      </c>
      <c r="F3217">
        <v>1374691.2269600001</v>
      </c>
      <c r="G3217" t="s">
        <v>738</v>
      </c>
      <c r="H3217" t="s">
        <v>739</v>
      </c>
      <c r="I3217" t="s">
        <v>380</v>
      </c>
      <c r="J3217" t="s">
        <v>373</v>
      </c>
      <c r="K3217">
        <v>-84.397670000000005</v>
      </c>
      <c r="L3217">
        <v>33.778910000000003</v>
      </c>
      <c r="M3217" t="s">
        <v>374</v>
      </c>
      <c r="N3217">
        <v>8.1</v>
      </c>
      <c r="O3217">
        <v>32</v>
      </c>
      <c r="P3217">
        <v>15</v>
      </c>
      <c r="Q3217">
        <v>15</v>
      </c>
      <c r="R3217">
        <v>1445.16</v>
      </c>
      <c r="S3217">
        <v>16.670000000000002</v>
      </c>
      <c r="T3217">
        <v>187.11</v>
      </c>
      <c r="U3217">
        <v>17.2</v>
      </c>
      <c r="V3217">
        <v>863</v>
      </c>
      <c r="W3217">
        <v>17.16</v>
      </c>
    </row>
    <row r="3218" spans="1:23" x14ac:dyDescent="0.25">
      <c r="A3218" t="s">
        <v>1430</v>
      </c>
      <c r="B3218">
        <v>3372</v>
      </c>
      <c r="C3218" t="s">
        <v>3870</v>
      </c>
      <c r="D3218" s="3">
        <v>41141</v>
      </c>
      <c r="E3218">
        <v>2226388.9305400001</v>
      </c>
      <c r="F3218">
        <v>1374681.4968099999</v>
      </c>
      <c r="G3218" t="s">
        <v>1426</v>
      </c>
      <c r="H3218" t="s">
        <v>1427</v>
      </c>
      <c r="I3218" t="s">
        <v>380</v>
      </c>
      <c r="J3218" t="s">
        <v>381</v>
      </c>
      <c r="K3218">
        <v>-84.397679999999994</v>
      </c>
      <c r="L3218">
        <v>33.778880000000001</v>
      </c>
      <c r="M3218" t="s">
        <v>374</v>
      </c>
      <c r="N3218">
        <v>3</v>
      </c>
      <c r="O3218">
        <v>17</v>
      </c>
      <c r="P3218">
        <v>9</v>
      </c>
      <c r="Q3218">
        <v>9</v>
      </c>
      <c r="R3218">
        <v>220.34</v>
      </c>
      <c r="S3218">
        <v>2.71</v>
      </c>
      <c r="T3218">
        <v>14.84</v>
      </c>
      <c r="U3218">
        <v>4.17</v>
      </c>
      <c r="V3218">
        <v>106</v>
      </c>
      <c r="W3218">
        <v>2.62</v>
      </c>
    </row>
    <row r="3219" spans="1:23" x14ac:dyDescent="0.25">
      <c r="A3219" t="s">
        <v>1430</v>
      </c>
      <c r="B3219">
        <v>3373</v>
      </c>
      <c r="C3219" t="s">
        <v>3871</v>
      </c>
      <c r="D3219" s="3">
        <v>41141</v>
      </c>
      <c r="E3219">
        <v>2226395.78211</v>
      </c>
      <c r="F3219">
        <v>1374678.00636</v>
      </c>
      <c r="G3219" t="s">
        <v>1426</v>
      </c>
      <c r="H3219" t="s">
        <v>1427</v>
      </c>
      <c r="I3219" t="s">
        <v>380</v>
      </c>
      <c r="J3219" t="s">
        <v>381</v>
      </c>
      <c r="K3219">
        <v>-84.397660000000002</v>
      </c>
      <c r="L3219">
        <v>33.778869999999998</v>
      </c>
      <c r="M3219" t="s">
        <v>374</v>
      </c>
      <c r="N3219">
        <v>2.6</v>
      </c>
      <c r="O3219">
        <v>12</v>
      </c>
      <c r="P3219">
        <v>6</v>
      </c>
      <c r="Q3219">
        <v>6</v>
      </c>
      <c r="R3219">
        <v>82.02</v>
      </c>
      <c r="S3219">
        <v>1.01</v>
      </c>
      <c r="T3219">
        <v>10.27</v>
      </c>
      <c r="U3219">
        <v>3.37</v>
      </c>
      <c r="V3219">
        <v>79</v>
      </c>
      <c r="W3219">
        <v>0.97</v>
      </c>
    </row>
    <row r="3220" spans="1:23" x14ac:dyDescent="0.25">
      <c r="A3220" t="s">
        <v>1430</v>
      </c>
      <c r="B3220">
        <v>3374</v>
      </c>
      <c r="C3220" t="s">
        <v>3872</v>
      </c>
      <c r="D3220" s="3">
        <v>41141</v>
      </c>
      <c r="E3220">
        <v>2226396.4116600002</v>
      </c>
      <c r="F3220">
        <v>1374682.4132300001</v>
      </c>
      <c r="G3220" t="s">
        <v>1426</v>
      </c>
      <c r="H3220" t="s">
        <v>1427</v>
      </c>
      <c r="I3220" t="s">
        <v>380</v>
      </c>
      <c r="J3220" t="s">
        <v>381</v>
      </c>
      <c r="K3220">
        <v>-84.397660000000002</v>
      </c>
      <c r="L3220">
        <v>33.778889999999997</v>
      </c>
      <c r="M3220" t="s">
        <v>374</v>
      </c>
      <c r="N3220">
        <v>2.5</v>
      </c>
      <c r="O3220">
        <v>16</v>
      </c>
      <c r="P3220">
        <v>11</v>
      </c>
      <c r="Q3220">
        <v>10</v>
      </c>
      <c r="R3220">
        <v>278.45999999999998</v>
      </c>
      <c r="S3220">
        <v>3.44</v>
      </c>
      <c r="T3220">
        <v>9.61</v>
      </c>
      <c r="U3220">
        <v>3.28</v>
      </c>
      <c r="V3220">
        <v>73</v>
      </c>
      <c r="W3220">
        <v>3.31</v>
      </c>
    </row>
    <row r="3221" spans="1:23" x14ac:dyDescent="0.25">
      <c r="A3221" t="s">
        <v>1430</v>
      </c>
      <c r="B3221">
        <v>3375</v>
      </c>
      <c r="C3221" t="s">
        <v>3873</v>
      </c>
      <c r="D3221" s="3">
        <v>41141</v>
      </c>
      <c r="E3221">
        <v>2226400.5037500001</v>
      </c>
      <c r="F3221">
        <v>1374688.3939700001</v>
      </c>
      <c r="G3221" t="s">
        <v>1517</v>
      </c>
      <c r="H3221" t="s">
        <v>1518</v>
      </c>
      <c r="I3221" t="s">
        <v>380</v>
      </c>
      <c r="J3221" t="s">
        <v>373</v>
      </c>
      <c r="K3221">
        <v>-84.397639999999996</v>
      </c>
      <c r="L3221">
        <v>33.7789</v>
      </c>
      <c r="M3221" t="s">
        <v>374</v>
      </c>
      <c r="N3221">
        <v>3.4</v>
      </c>
      <c r="O3221">
        <v>24</v>
      </c>
      <c r="P3221">
        <v>14</v>
      </c>
      <c r="Q3221">
        <v>13</v>
      </c>
      <c r="R3221">
        <v>1147.22</v>
      </c>
      <c r="S3221">
        <v>13.85</v>
      </c>
      <c r="T3221">
        <v>17.059999999999999</v>
      </c>
      <c r="U3221">
        <v>4.2300000000000004</v>
      </c>
      <c r="V3221">
        <v>184</v>
      </c>
      <c r="W3221">
        <v>13.62</v>
      </c>
    </row>
    <row r="3222" spans="1:23" x14ac:dyDescent="0.25">
      <c r="A3222" t="s">
        <v>1430</v>
      </c>
      <c r="B3222">
        <v>3376</v>
      </c>
      <c r="C3222" t="s">
        <v>3874</v>
      </c>
      <c r="D3222" s="3">
        <v>41141</v>
      </c>
      <c r="E3222">
        <v>2226396.7264299998</v>
      </c>
      <c r="F3222">
        <v>1374674.22905</v>
      </c>
      <c r="G3222" t="s">
        <v>1426</v>
      </c>
      <c r="H3222" t="s">
        <v>1427</v>
      </c>
      <c r="I3222" t="s">
        <v>380</v>
      </c>
      <c r="J3222" t="s">
        <v>381</v>
      </c>
      <c r="K3222">
        <v>-84.397660000000002</v>
      </c>
      <c r="L3222">
        <v>33.778860000000002</v>
      </c>
      <c r="M3222" t="s">
        <v>374</v>
      </c>
      <c r="N3222">
        <v>2.2000000000000002</v>
      </c>
      <c r="O3222">
        <v>17</v>
      </c>
      <c r="P3222">
        <v>6</v>
      </c>
      <c r="Q3222">
        <v>5</v>
      </c>
      <c r="R3222">
        <v>94.94</v>
      </c>
      <c r="S3222">
        <v>1.17</v>
      </c>
      <c r="T3222">
        <v>7.17</v>
      </c>
      <c r="U3222">
        <v>2.8</v>
      </c>
      <c r="V3222">
        <v>57</v>
      </c>
      <c r="W3222">
        <v>1.1299999999999999</v>
      </c>
    </row>
    <row r="3223" spans="1:23" x14ac:dyDescent="0.25">
      <c r="A3223" t="s">
        <v>1430</v>
      </c>
      <c r="B3223">
        <v>3377</v>
      </c>
      <c r="C3223" t="s">
        <v>3875</v>
      </c>
      <c r="D3223" s="3">
        <v>41141</v>
      </c>
      <c r="E3223">
        <v>2226400.18897</v>
      </c>
      <c r="F3223">
        <v>1374674.8585999999</v>
      </c>
      <c r="G3223" t="s">
        <v>1426</v>
      </c>
      <c r="H3223" t="s">
        <v>1427</v>
      </c>
      <c r="I3223" t="s">
        <v>380</v>
      </c>
      <c r="J3223" t="s">
        <v>381</v>
      </c>
      <c r="K3223">
        <v>-84.397639999999996</v>
      </c>
      <c r="L3223">
        <v>33.778860000000002</v>
      </c>
      <c r="M3223" t="s">
        <v>374</v>
      </c>
      <c r="N3223">
        <v>2.4</v>
      </c>
      <c r="O3223">
        <v>13</v>
      </c>
      <c r="P3223">
        <v>6</v>
      </c>
      <c r="Q3223">
        <v>7</v>
      </c>
      <c r="R3223">
        <v>125.18</v>
      </c>
      <c r="S3223">
        <v>1.54</v>
      </c>
      <c r="T3223">
        <v>8.5500000000000007</v>
      </c>
      <c r="U3223">
        <v>3.06</v>
      </c>
      <c r="V3223">
        <v>68</v>
      </c>
      <c r="W3223">
        <v>1.49</v>
      </c>
    </row>
    <row r="3224" spans="1:23" x14ac:dyDescent="0.25">
      <c r="A3224" t="s">
        <v>1430</v>
      </c>
      <c r="B3224">
        <v>3378</v>
      </c>
      <c r="C3224" t="s">
        <v>3876</v>
      </c>
      <c r="D3224" s="3">
        <v>41141</v>
      </c>
      <c r="E3224">
        <v>2226406.16971</v>
      </c>
      <c r="F3224">
        <v>1374679.8950199999</v>
      </c>
      <c r="G3224" t="s">
        <v>1967</v>
      </c>
      <c r="H3224" t="s">
        <v>1968</v>
      </c>
      <c r="I3224" t="s">
        <v>380</v>
      </c>
      <c r="J3224" t="s">
        <v>381</v>
      </c>
      <c r="K3224">
        <v>-84.397620000000003</v>
      </c>
      <c r="L3224">
        <v>33.778880000000001</v>
      </c>
      <c r="M3224" t="s">
        <v>374</v>
      </c>
      <c r="N3224">
        <v>1.8</v>
      </c>
      <c r="O3224">
        <v>8</v>
      </c>
      <c r="P3224">
        <v>7</v>
      </c>
      <c r="Q3224">
        <v>7</v>
      </c>
      <c r="R3224">
        <v>69.75</v>
      </c>
      <c r="S3224">
        <v>1.04</v>
      </c>
      <c r="T3224">
        <v>4.03</v>
      </c>
      <c r="U3224">
        <v>2.09</v>
      </c>
      <c r="V3224">
        <v>84</v>
      </c>
      <c r="W3224">
        <v>0.83</v>
      </c>
    </row>
    <row r="3225" spans="1:23" x14ac:dyDescent="0.25">
      <c r="A3225" t="s">
        <v>1430</v>
      </c>
      <c r="B3225">
        <v>3379</v>
      </c>
      <c r="C3225" t="s">
        <v>3877</v>
      </c>
      <c r="D3225" s="3">
        <v>41141</v>
      </c>
      <c r="E3225">
        <v>2226407.42882</v>
      </c>
      <c r="F3225">
        <v>1374685.87577</v>
      </c>
      <c r="G3225" t="s">
        <v>1517</v>
      </c>
      <c r="H3225" t="s">
        <v>1518</v>
      </c>
      <c r="I3225" t="s">
        <v>380</v>
      </c>
      <c r="J3225" t="s">
        <v>373</v>
      </c>
      <c r="K3225">
        <v>-84.397620000000003</v>
      </c>
      <c r="L3225">
        <v>33.7789</v>
      </c>
      <c r="M3225" t="s">
        <v>374</v>
      </c>
      <c r="N3225">
        <v>3.7</v>
      </c>
      <c r="O3225">
        <v>19</v>
      </c>
      <c r="P3225">
        <v>10</v>
      </c>
      <c r="Q3225">
        <v>14</v>
      </c>
      <c r="R3225">
        <v>689.64</v>
      </c>
      <c r="S3225">
        <v>8.33</v>
      </c>
      <c r="T3225">
        <v>20.9</v>
      </c>
      <c r="U3225">
        <v>4.74</v>
      </c>
      <c r="V3225">
        <v>218</v>
      </c>
      <c r="W3225">
        <v>8.19</v>
      </c>
    </row>
    <row r="3226" spans="1:23" x14ac:dyDescent="0.25">
      <c r="A3226" t="s">
        <v>1430</v>
      </c>
      <c r="B3226">
        <v>3380</v>
      </c>
      <c r="C3226" t="s">
        <v>3878</v>
      </c>
      <c r="D3226" s="3">
        <v>41141</v>
      </c>
      <c r="E3226">
        <v>2226426.00061</v>
      </c>
      <c r="F3226">
        <v>1374688.3939700001</v>
      </c>
      <c r="G3226" t="s">
        <v>1552</v>
      </c>
      <c r="H3226" t="s">
        <v>1553</v>
      </c>
      <c r="I3226" t="s">
        <v>380</v>
      </c>
      <c r="J3226" t="s">
        <v>373</v>
      </c>
      <c r="K3226">
        <v>-84.397559999999999</v>
      </c>
      <c r="L3226">
        <v>33.7789</v>
      </c>
      <c r="M3226" t="s">
        <v>374</v>
      </c>
      <c r="N3226">
        <v>6</v>
      </c>
      <c r="O3226">
        <v>18</v>
      </c>
      <c r="P3226">
        <v>22</v>
      </c>
      <c r="Q3226">
        <v>26</v>
      </c>
      <c r="R3226">
        <v>1288.44</v>
      </c>
      <c r="S3226">
        <v>9.1300000000000008</v>
      </c>
      <c r="T3226">
        <v>73.7</v>
      </c>
      <c r="U3226">
        <v>9.99</v>
      </c>
      <c r="V3226">
        <v>574</v>
      </c>
      <c r="W3226">
        <v>15.3</v>
      </c>
    </row>
    <row r="3227" spans="1:23" x14ac:dyDescent="0.25">
      <c r="A3227" t="s">
        <v>1430</v>
      </c>
      <c r="B3227">
        <v>3381</v>
      </c>
      <c r="C3227" t="s">
        <v>3879</v>
      </c>
      <c r="D3227" s="3">
        <v>41141</v>
      </c>
      <c r="E3227">
        <v>2226523.2464999999</v>
      </c>
      <c r="F3227">
        <v>1374682.35562</v>
      </c>
      <c r="G3227" t="s">
        <v>452</v>
      </c>
      <c r="H3227" t="s">
        <v>453</v>
      </c>
      <c r="I3227" t="s">
        <v>380</v>
      </c>
      <c r="J3227" t="s">
        <v>381</v>
      </c>
      <c r="K3227">
        <v>-84.397239999999996</v>
      </c>
      <c r="L3227">
        <v>33.778889999999997</v>
      </c>
      <c r="M3227" t="s">
        <v>374</v>
      </c>
      <c r="N3227">
        <v>4.2</v>
      </c>
      <c r="O3227">
        <v>17</v>
      </c>
      <c r="P3227">
        <v>17</v>
      </c>
      <c r="Q3227">
        <v>19</v>
      </c>
      <c r="R3227">
        <v>692.23</v>
      </c>
      <c r="S3227">
        <v>7.98</v>
      </c>
      <c r="T3227">
        <v>39.950000000000003</v>
      </c>
      <c r="U3227">
        <v>7.28</v>
      </c>
      <c r="V3227">
        <v>174</v>
      </c>
      <c r="W3227">
        <v>8.2200000000000006</v>
      </c>
    </row>
    <row r="3228" spans="1:23" x14ac:dyDescent="0.25">
      <c r="A3228" t="s">
        <v>1430</v>
      </c>
      <c r="B3228">
        <v>3382</v>
      </c>
      <c r="C3228" t="s">
        <v>3880</v>
      </c>
      <c r="D3228" s="3">
        <v>41141</v>
      </c>
      <c r="E3228">
        <v>2226455.5530699999</v>
      </c>
      <c r="F3228">
        <v>1374671.25691</v>
      </c>
      <c r="G3228" t="s">
        <v>3881</v>
      </c>
      <c r="H3228" t="s">
        <v>3882</v>
      </c>
      <c r="I3228" t="s">
        <v>380</v>
      </c>
      <c r="J3228" t="s">
        <v>381</v>
      </c>
      <c r="K3228">
        <v>-84.397459999999995</v>
      </c>
      <c r="L3228">
        <v>33.778860000000002</v>
      </c>
      <c r="M3228" t="s">
        <v>374</v>
      </c>
      <c r="N3228">
        <v>7.4</v>
      </c>
      <c r="O3228">
        <v>17</v>
      </c>
      <c r="P3228">
        <v>11</v>
      </c>
      <c r="Q3228">
        <v>11</v>
      </c>
      <c r="R3228">
        <v>571.99</v>
      </c>
      <c r="S3228">
        <v>19.64</v>
      </c>
      <c r="T3228">
        <v>12.63</v>
      </c>
      <c r="U3228">
        <v>0.22</v>
      </c>
      <c r="V3228">
        <v>467</v>
      </c>
      <c r="W3228">
        <v>11.81</v>
      </c>
    </row>
    <row r="3229" spans="1:23" x14ac:dyDescent="0.25">
      <c r="A3229" t="s">
        <v>1430</v>
      </c>
      <c r="B3229">
        <v>3383</v>
      </c>
      <c r="C3229" t="s">
        <v>3883</v>
      </c>
      <c r="D3229" s="3">
        <v>41141</v>
      </c>
      <c r="E3229">
        <v>2226433.02532</v>
      </c>
      <c r="F3229">
        <v>1374659.7792199999</v>
      </c>
      <c r="G3229" t="s">
        <v>1552</v>
      </c>
      <c r="H3229" t="s">
        <v>1553</v>
      </c>
      <c r="I3229" t="s">
        <v>380</v>
      </c>
      <c r="J3229" t="s">
        <v>373</v>
      </c>
      <c r="K3229">
        <v>-84.397540000000006</v>
      </c>
      <c r="L3229">
        <v>33.778820000000003</v>
      </c>
      <c r="M3229" t="s">
        <v>374</v>
      </c>
      <c r="N3229">
        <v>7.4</v>
      </c>
      <c r="O3229">
        <v>30</v>
      </c>
      <c r="P3229">
        <v>21</v>
      </c>
      <c r="Q3229">
        <v>24</v>
      </c>
      <c r="R3229">
        <v>1812.97</v>
      </c>
      <c r="S3229">
        <v>12.85</v>
      </c>
      <c r="T3229">
        <v>121.25</v>
      </c>
      <c r="U3229">
        <v>13.23</v>
      </c>
      <c r="V3229">
        <v>867</v>
      </c>
      <c r="W3229">
        <v>21.53</v>
      </c>
    </row>
    <row r="3230" spans="1:23" x14ac:dyDescent="0.25">
      <c r="A3230" t="s">
        <v>1430</v>
      </c>
      <c r="B3230">
        <v>3384</v>
      </c>
      <c r="C3230" t="s">
        <v>3884</v>
      </c>
      <c r="D3230" s="3">
        <v>41141</v>
      </c>
      <c r="E3230">
        <v>2226420.1468199999</v>
      </c>
      <c r="F3230">
        <v>1374661.0096100001</v>
      </c>
      <c r="G3230" t="s">
        <v>1552</v>
      </c>
      <c r="H3230" t="s">
        <v>1553</v>
      </c>
      <c r="I3230" t="s">
        <v>380</v>
      </c>
      <c r="J3230" t="s">
        <v>373</v>
      </c>
      <c r="K3230">
        <v>-84.397580000000005</v>
      </c>
      <c r="L3230">
        <v>33.778829999999999</v>
      </c>
      <c r="M3230" t="s">
        <v>374</v>
      </c>
      <c r="N3230">
        <v>6.8</v>
      </c>
      <c r="O3230">
        <v>28</v>
      </c>
      <c r="P3230">
        <v>19</v>
      </c>
      <c r="Q3230">
        <v>18</v>
      </c>
      <c r="R3230">
        <v>1084.25</v>
      </c>
      <c r="S3230">
        <v>7.67</v>
      </c>
      <c r="T3230">
        <v>99.21</v>
      </c>
      <c r="U3230">
        <v>11.82</v>
      </c>
      <c r="V3230">
        <v>799</v>
      </c>
      <c r="W3230">
        <v>12.87</v>
      </c>
    </row>
    <row r="3231" spans="1:23" x14ac:dyDescent="0.25">
      <c r="A3231" t="s">
        <v>1430</v>
      </c>
      <c r="B3231">
        <v>3385</v>
      </c>
      <c r="C3231" t="s">
        <v>3885</v>
      </c>
      <c r="D3231" s="3">
        <v>41141</v>
      </c>
      <c r="E3231">
        <v>2226410.07699</v>
      </c>
      <c r="F3231">
        <v>1374658.8068299999</v>
      </c>
      <c r="G3231" t="s">
        <v>1426</v>
      </c>
      <c r="H3231" t="s">
        <v>1427</v>
      </c>
      <c r="I3231" t="s">
        <v>380</v>
      </c>
      <c r="J3231" t="s">
        <v>381</v>
      </c>
      <c r="K3231">
        <v>-84.39761</v>
      </c>
      <c r="L3231">
        <v>33.778820000000003</v>
      </c>
      <c r="M3231" t="s">
        <v>374</v>
      </c>
      <c r="N3231">
        <v>1.8</v>
      </c>
      <c r="O3231">
        <v>15</v>
      </c>
      <c r="P3231">
        <v>7</v>
      </c>
      <c r="Q3231">
        <v>7</v>
      </c>
      <c r="R3231">
        <v>81.81</v>
      </c>
      <c r="S3231">
        <v>1.01</v>
      </c>
      <c r="T3231">
        <v>4.43</v>
      </c>
      <c r="U3231">
        <v>2.14</v>
      </c>
      <c r="V3231">
        <v>55</v>
      </c>
      <c r="W3231">
        <v>0.97</v>
      </c>
    </row>
    <row r="3232" spans="1:23" x14ac:dyDescent="0.25">
      <c r="A3232" t="s">
        <v>1430</v>
      </c>
      <c r="B3232">
        <v>3386</v>
      </c>
      <c r="C3232" t="s">
        <v>3886</v>
      </c>
      <c r="D3232" s="3">
        <v>41141</v>
      </c>
      <c r="E3232">
        <v>2226404.7273900001</v>
      </c>
      <c r="F3232">
        <v>1374660.3802400001</v>
      </c>
      <c r="G3232" t="s">
        <v>583</v>
      </c>
      <c r="H3232" t="s">
        <v>584</v>
      </c>
      <c r="I3232" t="s">
        <v>380</v>
      </c>
      <c r="J3232" t="s">
        <v>373</v>
      </c>
      <c r="K3232">
        <v>-84.397630000000007</v>
      </c>
      <c r="L3232">
        <v>33.778829999999999</v>
      </c>
      <c r="M3232" t="s">
        <v>374</v>
      </c>
      <c r="N3232">
        <v>3.4</v>
      </c>
      <c r="O3232">
        <v>23</v>
      </c>
      <c r="P3232">
        <v>14</v>
      </c>
      <c r="Q3232">
        <v>10</v>
      </c>
      <c r="R3232">
        <v>401.17</v>
      </c>
      <c r="S3232">
        <v>7.43</v>
      </c>
      <c r="T3232">
        <v>20.440000000000001</v>
      </c>
      <c r="U3232">
        <v>5.2</v>
      </c>
      <c r="V3232">
        <v>127</v>
      </c>
      <c r="W3232">
        <v>4.76</v>
      </c>
    </row>
    <row r="3233" spans="1:23" x14ac:dyDescent="0.25">
      <c r="A3233" t="s">
        <v>1430</v>
      </c>
      <c r="B3233">
        <v>3387</v>
      </c>
      <c r="C3233" t="s">
        <v>3887</v>
      </c>
      <c r="D3233" s="3">
        <v>41141</v>
      </c>
      <c r="E3233">
        <v>2226403.4686599998</v>
      </c>
      <c r="F3233">
        <v>1374658.17747</v>
      </c>
      <c r="G3233" t="s">
        <v>1426</v>
      </c>
      <c r="H3233" t="s">
        <v>1427</v>
      </c>
      <c r="I3233" t="s">
        <v>380</v>
      </c>
      <c r="J3233" t="s">
        <v>381</v>
      </c>
      <c r="K3233">
        <v>-84.397630000000007</v>
      </c>
      <c r="L3233">
        <v>33.778820000000003</v>
      </c>
      <c r="M3233" t="s">
        <v>374</v>
      </c>
      <c r="N3233">
        <v>1.9</v>
      </c>
      <c r="O3233">
        <v>15</v>
      </c>
      <c r="P3233">
        <v>4</v>
      </c>
      <c r="Q3233">
        <v>8</v>
      </c>
      <c r="R3233">
        <v>83.42</v>
      </c>
      <c r="S3233">
        <v>1.04</v>
      </c>
      <c r="T3233">
        <v>5.03</v>
      </c>
      <c r="U3233">
        <v>2.29</v>
      </c>
      <c r="V3233">
        <v>55</v>
      </c>
      <c r="W3233">
        <v>0.99</v>
      </c>
    </row>
    <row r="3234" spans="1:23" x14ac:dyDescent="0.25">
      <c r="A3234" t="s">
        <v>1430</v>
      </c>
      <c r="B3234">
        <v>3388</v>
      </c>
      <c r="C3234" t="s">
        <v>3888</v>
      </c>
      <c r="D3234" s="3">
        <v>41141</v>
      </c>
      <c r="E3234">
        <v>2226417.3146799998</v>
      </c>
      <c r="F3234">
        <v>1374652.5131900001</v>
      </c>
      <c r="G3234" t="s">
        <v>1552</v>
      </c>
      <c r="H3234" t="s">
        <v>1553</v>
      </c>
      <c r="I3234" t="s">
        <v>380</v>
      </c>
      <c r="J3234" t="s">
        <v>373</v>
      </c>
      <c r="K3234">
        <v>-84.397589999999994</v>
      </c>
      <c r="L3234">
        <v>33.778799999999997</v>
      </c>
      <c r="M3234" t="s">
        <v>374</v>
      </c>
      <c r="N3234">
        <v>5.2</v>
      </c>
      <c r="O3234">
        <v>21</v>
      </c>
      <c r="P3234">
        <v>19</v>
      </c>
      <c r="Q3234">
        <v>14</v>
      </c>
      <c r="R3234">
        <v>851.75</v>
      </c>
      <c r="S3234">
        <v>6.04</v>
      </c>
      <c r="T3234">
        <v>52.47</v>
      </c>
      <c r="U3234">
        <v>8.25</v>
      </c>
      <c r="V3234">
        <v>431</v>
      </c>
      <c r="W3234">
        <v>10.11</v>
      </c>
    </row>
    <row r="3235" spans="1:23" x14ac:dyDescent="0.25">
      <c r="A3235" t="s">
        <v>1430</v>
      </c>
      <c r="B3235">
        <v>3389</v>
      </c>
      <c r="C3235" t="s">
        <v>3889</v>
      </c>
      <c r="D3235" s="3">
        <v>41141</v>
      </c>
      <c r="E3235">
        <v>2226403.1539799999</v>
      </c>
      <c r="F3235">
        <v>1374652.5131900001</v>
      </c>
      <c r="G3235" t="s">
        <v>583</v>
      </c>
      <c r="H3235" t="s">
        <v>584</v>
      </c>
      <c r="I3235" t="s">
        <v>380</v>
      </c>
      <c r="J3235" t="s">
        <v>373</v>
      </c>
      <c r="K3235">
        <v>-84.397630000000007</v>
      </c>
      <c r="L3235">
        <v>33.778799999999997</v>
      </c>
      <c r="M3235" t="s">
        <v>374</v>
      </c>
      <c r="N3235">
        <v>3.5</v>
      </c>
      <c r="O3235">
        <v>25</v>
      </c>
      <c r="P3235">
        <v>15</v>
      </c>
      <c r="Q3235">
        <v>13</v>
      </c>
      <c r="R3235">
        <v>549.82000000000005</v>
      </c>
      <c r="S3235">
        <v>10.19</v>
      </c>
      <c r="T3235">
        <v>22.18</v>
      </c>
      <c r="U3235">
        <v>5.47</v>
      </c>
      <c r="V3235">
        <v>134</v>
      </c>
      <c r="W3235">
        <v>6.53</v>
      </c>
    </row>
    <row r="3236" spans="1:23" x14ac:dyDescent="0.25">
      <c r="A3236" t="s">
        <v>1430</v>
      </c>
      <c r="B3236">
        <v>3390</v>
      </c>
      <c r="C3236" t="s">
        <v>3890</v>
      </c>
      <c r="D3236" s="3">
        <v>41141</v>
      </c>
      <c r="E3236">
        <v>2226400.6365200002</v>
      </c>
      <c r="F3236">
        <v>1374656.28938</v>
      </c>
      <c r="G3236" t="s">
        <v>1426</v>
      </c>
      <c r="H3236" t="s">
        <v>1427</v>
      </c>
      <c r="I3236" t="s">
        <v>380</v>
      </c>
      <c r="J3236" t="s">
        <v>381</v>
      </c>
      <c r="K3236">
        <v>-84.397639999999996</v>
      </c>
      <c r="L3236">
        <v>33.77881</v>
      </c>
      <c r="M3236" t="s">
        <v>374</v>
      </c>
      <c r="N3236">
        <v>2.2999999999999998</v>
      </c>
      <c r="O3236">
        <v>14</v>
      </c>
      <c r="P3236">
        <v>8</v>
      </c>
      <c r="Q3236">
        <v>6</v>
      </c>
      <c r="R3236">
        <v>89.45</v>
      </c>
      <c r="S3236">
        <v>1.1000000000000001</v>
      </c>
      <c r="T3236">
        <v>7.8</v>
      </c>
      <c r="U3236">
        <v>2.91</v>
      </c>
      <c r="V3236">
        <v>62</v>
      </c>
      <c r="W3236">
        <v>1.06</v>
      </c>
    </row>
    <row r="3237" spans="1:23" x14ac:dyDescent="0.25">
      <c r="A3237" t="s">
        <v>1430</v>
      </c>
      <c r="B3237">
        <v>3391</v>
      </c>
      <c r="C3237" t="s">
        <v>3891</v>
      </c>
      <c r="D3237" s="3">
        <v>41141</v>
      </c>
      <c r="E3237">
        <v>2226399.3777999999</v>
      </c>
      <c r="F3237">
        <v>1374652.8278699999</v>
      </c>
      <c r="G3237" t="s">
        <v>1426</v>
      </c>
      <c r="H3237" t="s">
        <v>1427</v>
      </c>
      <c r="I3237" t="s">
        <v>380</v>
      </c>
      <c r="J3237" t="s">
        <v>381</v>
      </c>
      <c r="K3237">
        <v>-84.397649999999999</v>
      </c>
      <c r="L3237">
        <v>33.778799999999997</v>
      </c>
      <c r="M3237" t="s">
        <v>374</v>
      </c>
      <c r="N3237">
        <v>2.4</v>
      </c>
      <c r="O3237">
        <v>18</v>
      </c>
      <c r="P3237">
        <v>5</v>
      </c>
      <c r="Q3237">
        <v>7</v>
      </c>
      <c r="R3237">
        <v>135.94999999999999</v>
      </c>
      <c r="S3237">
        <v>1.68</v>
      </c>
      <c r="T3237">
        <v>8.84</v>
      </c>
      <c r="U3237">
        <v>3.13</v>
      </c>
      <c r="V3237">
        <v>68</v>
      </c>
      <c r="W3237">
        <v>1.61</v>
      </c>
    </row>
    <row r="3238" spans="1:23" x14ac:dyDescent="0.25">
      <c r="A3238" t="s">
        <v>1430</v>
      </c>
      <c r="B3238">
        <v>3392</v>
      </c>
      <c r="C3238" t="s">
        <v>3892</v>
      </c>
      <c r="D3238" s="3">
        <v>41141</v>
      </c>
      <c r="E3238">
        <v>2226394.0282000001</v>
      </c>
      <c r="F3238">
        <v>1374645.5901800001</v>
      </c>
      <c r="G3238" t="s">
        <v>1426</v>
      </c>
      <c r="H3238" t="s">
        <v>1427</v>
      </c>
      <c r="I3238" t="s">
        <v>380</v>
      </c>
      <c r="J3238" t="s">
        <v>381</v>
      </c>
      <c r="K3238">
        <v>-84.397660000000002</v>
      </c>
      <c r="L3238">
        <v>33.778779999999998</v>
      </c>
      <c r="M3238" t="s">
        <v>374</v>
      </c>
      <c r="N3238">
        <v>2.8</v>
      </c>
      <c r="O3238">
        <v>15</v>
      </c>
      <c r="P3238">
        <v>7</v>
      </c>
      <c r="Q3238">
        <v>8</v>
      </c>
      <c r="R3238">
        <v>137.46</v>
      </c>
      <c r="S3238">
        <v>1.7</v>
      </c>
      <c r="T3238">
        <v>12.48</v>
      </c>
      <c r="U3238">
        <v>3.77</v>
      </c>
      <c r="V3238">
        <v>92</v>
      </c>
      <c r="W3238">
        <v>1.63</v>
      </c>
    </row>
    <row r="3239" spans="1:23" x14ac:dyDescent="0.25">
      <c r="A3239" t="s">
        <v>1430</v>
      </c>
      <c r="B3239">
        <v>3393</v>
      </c>
      <c r="C3239" t="s">
        <v>3893</v>
      </c>
      <c r="D3239" s="3">
        <v>41141</v>
      </c>
      <c r="E3239">
        <v>2226400.6365200002</v>
      </c>
      <c r="F3239">
        <v>1374648.4223199999</v>
      </c>
      <c r="G3239" t="s">
        <v>1426</v>
      </c>
      <c r="H3239" t="s">
        <v>1427</v>
      </c>
      <c r="I3239" t="s">
        <v>380</v>
      </c>
      <c r="J3239" t="s">
        <v>381</v>
      </c>
      <c r="K3239">
        <v>-84.397639999999996</v>
      </c>
      <c r="L3239">
        <v>33.778790000000001</v>
      </c>
      <c r="M3239" t="s">
        <v>374</v>
      </c>
      <c r="N3239">
        <v>2.1</v>
      </c>
      <c r="O3239">
        <v>15</v>
      </c>
      <c r="P3239">
        <v>7</v>
      </c>
      <c r="Q3239">
        <v>8</v>
      </c>
      <c r="R3239">
        <v>93.86</v>
      </c>
      <c r="S3239">
        <v>1.17</v>
      </c>
      <c r="T3239">
        <v>6.35</v>
      </c>
      <c r="U3239">
        <v>2.6</v>
      </c>
      <c r="V3239">
        <v>55</v>
      </c>
      <c r="W3239">
        <v>1.1100000000000001</v>
      </c>
    </row>
    <row r="3240" spans="1:23" x14ac:dyDescent="0.25">
      <c r="A3240" t="s">
        <v>1430</v>
      </c>
      <c r="B3240">
        <v>3394</v>
      </c>
      <c r="C3240" t="s">
        <v>3894</v>
      </c>
      <c r="D3240" s="3">
        <v>41141</v>
      </c>
      <c r="E3240">
        <v>2226398.11907</v>
      </c>
      <c r="F3240">
        <v>1374644.9608199999</v>
      </c>
      <c r="G3240" t="s">
        <v>1426</v>
      </c>
      <c r="H3240" t="s">
        <v>1427</v>
      </c>
      <c r="I3240" t="s">
        <v>380</v>
      </c>
      <c r="J3240" t="s">
        <v>381</v>
      </c>
      <c r="K3240">
        <v>-84.397649999999999</v>
      </c>
      <c r="L3240">
        <v>33.778779999999998</v>
      </c>
      <c r="M3240" t="s">
        <v>374</v>
      </c>
      <c r="N3240">
        <v>2.9</v>
      </c>
      <c r="O3240">
        <v>14</v>
      </c>
      <c r="P3240">
        <v>8</v>
      </c>
      <c r="Q3240">
        <v>7</v>
      </c>
      <c r="R3240">
        <v>129.16999999999999</v>
      </c>
      <c r="S3240">
        <v>1.59</v>
      </c>
      <c r="T3240">
        <v>13.47</v>
      </c>
      <c r="U3240">
        <v>3.95</v>
      </c>
      <c r="V3240">
        <v>99</v>
      </c>
      <c r="W3240">
        <v>1.53</v>
      </c>
    </row>
    <row r="3241" spans="1:23" x14ac:dyDescent="0.25">
      <c r="A3241" t="s">
        <v>1430</v>
      </c>
      <c r="B3241">
        <v>3395</v>
      </c>
      <c r="C3241" t="s">
        <v>3895</v>
      </c>
      <c r="D3241" s="3">
        <v>41141</v>
      </c>
      <c r="E3241">
        <v>2226392.14011</v>
      </c>
      <c r="F3241">
        <v>1374641.18463</v>
      </c>
      <c r="G3241" t="s">
        <v>1517</v>
      </c>
      <c r="H3241" t="s">
        <v>1518</v>
      </c>
      <c r="I3241" t="s">
        <v>380</v>
      </c>
      <c r="J3241" t="s">
        <v>373</v>
      </c>
      <c r="K3241">
        <v>-84.397670000000005</v>
      </c>
      <c r="L3241">
        <v>33.778770000000002</v>
      </c>
      <c r="M3241" t="s">
        <v>374</v>
      </c>
      <c r="N3241">
        <v>3.2</v>
      </c>
      <c r="O3241">
        <v>25</v>
      </c>
      <c r="P3241">
        <v>11</v>
      </c>
      <c r="Q3241">
        <v>11</v>
      </c>
      <c r="R3241">
        <v>682</v>
      </c>
      <c r="S3241">
        <v>8.25</v>
      </c>
      <c r="T3241">
        <v>14.77</v>
      </c>
      <c r="U3241">
        <v>3.9</v>
      </c>
      <c r="V3241">
        <v>163</v>
      </c>
      <c r="W3241">
        <v>8.1</v>
      </c>
    </row>
    <row r="3242" spans="1:23" x14ac:dyDescent="0.25">
      <c r="A3242" t="s">
        <v>1430</v>
      </c>
      <c r="B3242">
        <v>3396</v>
      </c>
      <c r="C3242" t="s">
        <v>3896</v>
      </c>
      <c r="D3242" s="3">
        <v>41141</v>
      </c>
      <c r="E3242">
        <v>2226397.4896999998</v>
      </c>
      <c r="F3242">
        <v>1374638.6671800001</v>
      </c>
      <c r="G3242" t="s">
        <v>1517</v>
      </c>
      <c r="H3242" t="s">
        <v>1518</v>
      </c>
      <c r="I3242" t="s">
        <v>380</v>
      </c>
      <c r="J3242" t="s">
        <v>373</v>
      </c>
      <c r="K3242">
        <v>-84.397649999999999</v>
      </c>
      <c r="L3242">
        <v>33.778770000000002</v>
      </c>
      <c r="M3242" t="s">
        <v>374</v>
      </c>
      <c r="N3242">
        <v>3.7</v>
      </c>
      <c r="O3242">
        <v>28</v>
      </c>
      <c r="P3242">
        <v>11</v>
      </c>
      <c r="Q3242">
        <v>11</v>
      </c>
      <c r="R3242">
        <v>778.12</v>
      </c>
      <c r="S3242">
        <v>9.39</v>
      </c>
      <c r="T3242">
        <v>20.9</v>
      </c>
      <c r="U3242">
        <v>4.74</v>
      </c>
      <c r="V3242">
        <v>218</v>
      </c>
      <c r="W3242">
        <v>9.24</v>
      </c>
    </row>
    <row r="3243" spans="1:23" x14ac:dyDescent="0.25">
      <c r="A3243" t="s">
        <v>1430</v>
      </c>
      <c r="B3243">
        <v>3397</v>
      </c>
      <c r="C3243" t="s">
        <v>3897</v>
      </c>
      <c r="D3243" s="3">
        <v>41141</v>
      </c>
      <c r="E3243">
        <v>2226382.3849599999</v>
      </c>
      <c r="F3243">
        <v>1374646.5342300001</v>
      </c>
      <c r="G3243" t="s">
        <v>1517</v>
      </c>
      <c r="H3243" t="s">
        <v>1518</v>
      </c>
      <c r="I3243" t="s">
        <v>380</v>
      </c>
      <c r="J3243" t="s">
        <v>373</v>
      </c>
      <c r="K3243">
        <v>-84.3977</v>
      </c>
      <c r="L3243">
        <v>33.778790000000001</v>
      </c>
      <c r="M3243" t="s">
        <v>374</v>
      </c>
      <c r="N3243">
        <v>3.4</v>
      </c>
      <c r="O3243">
        <v>17</v>
      </c>
      <c r="P3243">
        <v>13</v>
      </c>
      <c r="Q3243">
        <v>13</v>
      </c>
      <c r="R3243">
        <v>664.35</v>
      </c>
      <c r="S3243">
        <v>8.02</v>
      </c>
      <c r="T3243">
        <v>17.059999999999999</v>
      </c>
      <c r="U3243">
        <v>4.2300000000000004</v>
      </c>
      <c r="V3243">
        <v>184</v>
      </c>
      <c r="W3243">
        <v>7.89</v>
      </c>
    </row>
    <row r="3244" spans="1:23" x14ac:dyDescent="0.25">
      <c r="A3244" t="s">
        <v>1430</v>
      </c>
      <c r="B3244">
        <v>3398</v>
      </c>
      <c r="C3244" t="s">
        <v>3898</v>
      </c>
      <c r="D3244" s="3">
        <v>41141</v>
      </c>
      <c r="E3244">
        <v>2226391.19606</v>
      </c>
      <c r="F3244">
        <v>1374653.14255</v>
      </c>
      <c r="G3244" t="s">
        <v>1134</v>
      </c>
      <c r="H3244" t="s">
        <v>1135</v>
      </c>
      <c r="I3244" t="s">
        <v>380</v>
      </c>
      <c r="J3244" t="s">
        <v>373</v>
      </c>
      <c r="K3244">
        <v>-84.397670000000005</v>
      </c>
      <c r="L3244">
        <v>33.77881</v>
      </c>
      <c r="M3244" t="s">
        <v>374</v>
      </c>
      <c r="N3244">
        <v>3.5</v>
      </c>
      <c r="O3244">
        <v>16</v>
      </c>
      <c r="P3244">
        <v>13</v>
      </c>
      <c r="Q3244">
        <v>12</v>
      </c>
      <c r="R3244">
        <v>298.05</v>
      </c>
      <c r="S3244">
        <v>6.02</v>
      </c>
      <c r="T3244">
        <v>10.74</v>
      </c>
      <c r="U3244">
        <v>2.29</v>
      </c>
      <c r="V3244">
        <v>195</v>
      </c>
      <c r="W3244">
        <v>3.54</v>
      </c>
    </row>
    <row r="3245" spans="1:23" x14ac:dyDescent="0.25">
      <c r="A3245" t="s">
        <v>1430</v>
      </c>
      <c r="B3245">
        <v>3399</v>
      </c>
      <c r="C3245" t="s">
        <v>3899</v>
      </c>
      <c r="D3245" s="3">
        <v>41141</v>
      </c>
      <c r="E3245">
        <v>2226375.4619499999</v>
      </c>
      <c r="F3245">
        <v>1374649.3663699999</v>
      </c>
      <c r="G3245" t="s">
        <v>1134</v>
      </c>
      <c r="H3245" t="s">
        <v>1135</v>
      </c>
      <c r="I3245" t="s">
        <v>380</v>
      </c>
      <c r="J3245" t="s">
        <v>373</v>
      </c>
      <c r="K3245">
        <v>-84.397729999999996</v>
      </c>
      <c r="L3245">
        <v>33.778790000000001</v>
      </c>
      <c r="M3245" t="s">
        <v>374</v>
      </c>
      <c r="N3245">
        <v>3.7</v>
      </c>
      <c r="O3245">
        <v>17</v>
      </c>
      <c r="P3245">
        <v>13</v>
      </c>
      <c r="Q3245">
        <v>10</v>
      </c>
      <c r="R3245">
        <v>230.24</v>
      </c>
      <c r="S3245">
        <v>4.6500000000000004</v>
      </c>
      <c r="T3245">
        <v>12.7</v>
      </c>
      <c r="U3245">
        <v>2.54</v>
      </c>
      <c r="V3245">
        <v>207</v>
      </c>
      <c r="W3245">
        <v>2.73</v>
      </c>
    </row>
    <row r="3246" spans="1:23" x14ac:dyDescent="0.25">
      <c r="A3246" t="s">
        <v>1430</v>
      </c>
      <c r="B3246">
        <v>3400</v>
      </c>
      <c r="C3246" t="s">
        <v>3900</v>
      </c>
      <c r="D3246" s="3">
        <v>41141</v>
      </c>
      <c r="E3246">
        <v>2226372.31513</v>
      </c>
      <c r="F3246">
        <v>1374653.77192</v>
      </c>
      <c r="G3246" t="s">
        <v>1134</v>
      </c>
      <c r="H3246" t="s">
        <v>1135</v>
      </c>
      <c r="I3246" t="s">
        <v>380</v>
      </c>
      <c r="J3246" t="s">
        <v>373</v>
      </c>
      <c r="K3246">
        <v>-84.397739999999999</v>
      </c>
      <c r="L3246">
        <v>33.77881</v>
      </c>
      <c r="M3246" t="s">
        <v>374</v>
      </c>
      <c r="N3246">
        <v>3.5</v>
      </c>
      <c r="O3246">
        <v>19</v>
      </c>
      <c r="P3246">
        <v>10</v>
      </c>
      <c r="Q3246">
        <v>14</v>
      </c>
      <c r="R3246">
        <v>249.4</v>
      </c>
      <c r="S3246">
        <v>5.05</v>
      </c>
      <c r="T3246">
        <v>12.7</v>
      </c>
      <c r="U3246">
        <v>2.67</v>
      </c>
      <c r="V3246">
        <v>185</v>
      </c>
      <c r="W3246">
        <v>2.96</v>
      </c>
    </row>
    <row r="3247" spans="1:23" x14ac:dyDescent="0.25">
      <c r="A3247" t="s">
        <v>1430</v>
      </c>
      <c r="B3247">
        <v>3401</v>
      </c>
      <c r="C3247" t="s">
        <v>3901</v>
      </c>
      <c r="D3247" s="3">
        <v>41141</v>
      </c>
      <c r="E3247">
        <v>2226370.2870200002</v>
      </c>
      <c r="F3247">
        <v>1374642.78694</v>
      </c>
      <c r="G3247" t="s">
        <v>1426</v>
      </c>
      <c r="H3247" t="s">
        <v>1427</v>
      </c>
      <c r="I3247" t="s">
        <v>380</v>
      </c>
      <c r="J3247" t="s">
        <v>373</v>
      </c>
      <c r="K3247">
        <v>-84.397739999999999</v>
      </c>
      <c r="L3247">
        <v>33.778779999999998</v>
      </c>
      <c r="M3247" t="s">
        <v>374</v>
      </c>
      <c r="N3247">
        <v>2</v>
      </c>
      <c r="O3247">
        <v>13</v>
      </c>
      <c r="P3247">
        <v>7</v>
      </c>
      <c r="Q3247">
        <v>6</v>
      </c>
      <c r="R3247">
        <v>129.38</v>
      </c>
      <c r="S3247">
        <v>1.59</v>
      </c>
      <c r="T3247">
        <v>5.58</v>
      </c>
      <c r="U3247">
        <v>2.4300000000000002</v>
      </c>
      <c r="V3247">
        <v>55</v>
      </c>
      <c r="W3247">
        <v>1.54</v>
      </c>
    </row>
    <row r="3248" spans="1:23" x14ac:dyDescent="0.25">
      <c r="A3248" t="s">
        <v>1430</v>
      </c>
      <c r="B3248">
        <v>3402</v>
      </c>
      <c r="C3248" t="s">
        <v>3902</v>
      </c>
      <c r="D3248" s="3">
        <v>41141</v>
      </c>
      <c r="E3248">
        <v>2226373.7485199999</v>
      </c>
      <c r="F3248">
        <v>1374642.78694</v>
      </c>
      <c r="G3248" t="s">
        <v>1426</v>
      </c>
      <c r="H3248" t="s">
        <v>1427</v>
      </c>
      <c r="I3248" t="s">
        <v>380</v>
      </c>
      <c r="J3248" t="s">
        <v>381</v>
      </c>
      <c r="K3248">
        <v>-84.397729999999996</v>
      </c>
      <c r="L3248">
        <v>33.778779999999998</v>
      </c>
      <c r="M3248" t="s">
        <v>374</v>
      </c>
      <c r="N3248">
        <v>2.4</v>
      </c>
      <c r="O3248">
        <v>16</v>
      </c>
      <c r="P3248">
        <v>8</v>
      </c>
      <c r="Q3248">
        <v>7</v>
      </c>
      <c r="R3248">
        <v>174.91</v>
      </c>
      <c r="S3248">
        <v>2.16</v>
      </c>
      <c r="T3248">
        <v>8.73</v>
      </c>
      <c r="U3248">
        <v>3.11</v>
      </c>
      <c r="V3248">
        <v>68</v>
      </c>
      <c r="W3248">
        <v>2.08</v>
      </c>
    </row>
    <row r="3249" spans="1:23" x14ac:dyDescent="0.25">
      <c r="A3249" t="s">
        <v>1430</v>
      </c>
      <c r="B3249">
        <v>3403</v>
      </c>
      <c r="C3249" t="s">
        <v>3903</v>
      </c>
      <c r="D3249" s="3">
        <v>41141</v>
      </c>
      <c r="E3249">
        <v>2226386.9651700002</v>
      </c>
      <c r="F3249">
        <v>1374638.38139</v>
      </c>
      <c r="G3249" t="s">
        <v>1426</v>
      </c>
      <c r="H3249" t="s">
        <v>1427</v>
      </c>
      <c r="I3249" t="s">
        <v>380</v>
      </c>
      <c r="J3249" t="s">
        <v>381</v>
      </c>
      <c r="K3249">
        <v>-84.397689999999997</v>
      </c>
      <c r="L3249">
        <v>33.778759999999998</v>
      </c>
      <c r="M3249" t="s">
        <v>374</v>
      </c>
      <c r="N3249">
        <v>2.8</v>
      </c>
      <c r="O3249">
        <v>19</v>
      </c>
      <c r="P3249">
        <v>14</v>
      </c>
      <c r="Q3249">
        <v>11</v>
      </c>
      <c r="R3249">
        <v>366.51</v>
      </c>
      <c r="S3249">
        <v>4.5199999999999996</v>
      </c>
      <c r="T3249">
        <v>12.76</v>
      </c>
      <c r="U3249">
        <v>3.84</v>
      </c>
      <c r="V3249">
        <v>92</v>
      </c>
      <c r="W3249">
        <v>4.3499999999999996</v>
      </c>
    </row>
    <row r="3250" spans="1:23" x14ac:dyDescent="0.25">
      <c r="A3250" t="s">
        <v>1430</v>
      </c>
      <c r="B3250">
        <v>3404</v>
      </c>
      <c r="C3250" t="s">
        <v>3904</v>
      </c>
      <c r="D3250" s="3">
        <v>41141</v>
      </c>
      <c r="E3250">
        <v>2226381.9302599998</v>
      </c>
      <c r="F3250">
        <v>1374637.12267</v>
      </c>
      <c r="G3250" t="s">
        <v>1426</v>
      </c>
      <c r="H3250" t="s">
        <v>1427</v>
      </c>
      <c r="I3250" t="s">
        <v>380</v>
      </c>
      <c r="J3250" t="s">
        <v>381</v>
      </c>
      <c r="K3250">
        <v>-84.3977</v>
      </c>
      <c r="L3250">
        <v>33.778759999999998</v>
      </c>
      <c r="M3250" t="s">
        <v>374</v>
      </c>
      <c r="N3250">
        <v>3.3</v>
      </c>
      <c r="O3250">
        <v>19</v>
      </c>
      <c r="P3250">
        <v>12</v>
      </c>
      <c r="Q3250">
        <v>10</v>
      </c>
      <c r="R3250">
        <v>323.24</v>
      </c>
      <c r="S3250">
        <v>3.99</v>
      </c>
      <c r="T3250">
        <v>18.78</v>
      </c>
      <c r="U3250">
        <v>4.76</v>
      </c>
      <c r="V3250">
        <v>128</v>
      </c>
      <c r="W3250">
        <v>3.84</v>
      </c>
    </row>
    <row r="3251" spans="1:23" x14ac:dyDescent="0.25">
      <c r="A3251" t="s">
        <v>1430</v>
      </c>
      <c r="B3251">
        <v>3405</v>
      </c>
      <c r="C3251" t="s">
        <v>3905</v>
      </c>
      <c r="D3251" s="3">
        <v>41141</v>
      </c>
      <c r="E3251">
        <v>2226376.58066</v>
      </c>
      <c r="F3251">
        <v>1374637.7520300001</v>
      </c>
      <c r="G3251" t="s">
        <v>1426</v>
      </c>
      <c r="H3251" t="s">
        <v>1427</v>
      </c>
      <c r="I3251" t="s">
        <v>380</v>
      </c>
      <c r="J3251" t="s">
        <v>381</v>
      </c>
      <c r="K3251">
        <v>-84.397720000000007</v>
      </c>
      <c r="L3251">
        <v>33.778759999999998</v>
      </c>
      <c r="M3251" t="s">
        <v>374</v>
      </c>
      <c r="N3251">
        <v>2.7</v>
      </c>
      <c r="O3251">
        <v>17</v>
      </c>
      <c r="P3251">
        <v>9</v>
      </c>
      <c r="Q3251">
        <v>7</v>
      </c>
      <c r="R3251">
        <v>186.86</v>
      </c>
      <c r="S3251">
        <v>2.31</v>
      </c>
      <c r="T3251">
        <v>11.6</v>
      </c>
      <c r="U3251">
        <v>3.64</v>
      </c>
      <c r="V3251">
        <v>86</v>
      </c>
      <c r="W3251">
        <v>2.2200000000000002</v>
      </c>
    </row>
    <row r="3252" spans="1:23" x14ac:dyDescent="0.25">
      <c r="A3252" t="s">
        <v>1430</v>
      </c>
      <c r="B3252">
        <v>3406</v>
      </c>
      <c r="C3252" t="s">
        <v>3906</v>
      </c>
      <c r="D3252" s="3">
        <v>41141</v>
      </c>
      <c r="E3252">
        <v>2226371.8604299999</v>
      </c>
      <c r="F3252">
        <v>1374637.7520300001</v>
      </c>
      <c r="G3252" t="s">
        <v>1426</v>
      </c>
      <c r="H3252" t="s">
        <v>1427</v>
      </c>
      <c r="I3252" t="s">
        <v>380</v>
      </c>
      <c r="J3252" t="s">
        <v>373</v>
      </c>
      <c r="K3252">
        <v>-84.397739999999999</v>
      </c>
      <c r="L3252">
        <v>33.778759999999998</v>
      </c>
      <c r="M3252" t="s">
        <v>374</v>
      </c>
      <c r="N3252">
        <v>2.2999999999999998</v>
      </c>
      <c r="O3252">
        <v>18</v>
      </c>
      <c r="P3252">
        <v>11</v>
      </c>
      <c r="Q3252">
        <v>7</v>
      </c>
      <c r="R3252">
        <v>183.96</v>
      </c>
      <c r="S3252">
        <v>2.27</v>
      </c>
      <c r="T3252">
        <v>8</v>
      </c>
      <c r="U3252">
        <v>2.98</v>
      </c>
      <c r="V3252">
        <v>62</v>
      </c>
      <c r="W3252">
        <v>2.1800000000000002</v>
      </c>
    </row>
    <row r="3253" spans="1:23" x14ac:dyDescent="0.25">
      <c r="A3253" t="s">
        <v>1430</v>
      </c>
      <c r="B3253">
        <v>3407</v>
      </c>
      <c r="C3253" t="s">
        <v>3907</v>
      </c>
      <c r="D3253" s="3">
        <v>41141</v>
      </c>
      <c r="E3253">
        <v>2226369.9723399999</v>
      </c>
      <c r="F3253">
        <v>1374638.0667099999</v>
      </c>
      <c r="G3253" t="s">
        <v>1134</v>
      </c>
      <c r="H3253" t="s">
        <v>1135</v>
      </c>
      <c r="I3253" t="s">
        <v>380</v>
      </c>
      <c r="J3253" t="s">
        <v>373</v>
      </c>
      <c r="K3253">
        <v>-84.397739999999999</v>
      </c>
      <c r="L3253">
        <v>33.778759999999998</v>
      </c>
      <c r="M3253" t="s">
        <v>374</v>
      </c>
      <c r="N3253">
        <v>3.7</v>
      </c>
      <c r="O3253">
        <v>15</v>
      </c>
      <c r="P3253">
        <v>10</v>
      </c>
      <c r="Q3253">
        <v>11</v>
      </c>
      <c r="R3253">
        <v>181.37</v>
      </c>
      <c r="S3253">
        <v>3.66</v>
      </c>
      <c r="T3253">
        <v>11.24</v>
      </c>
      <c r="U3253">
        <v>2.27</v>
      </c>
      <c r="V3253">
        <v>218</v>
      </c>
      <c r="W3253">
        <v>2.15</v>
      </c>
    </row>
    <row r="3254" spans="1:23" x14ac:dyDescent="0.25">
      <c r="A3254" t="s">
        <v>1430</v>
      </c>
      <c r="B3254">
        <v>3408</v>
      </c>
      <c r="C3254" t="s">
        <v>3908</v>
      </c>
      <c r="D3254" s="3">
        <v>41141</v>
      </c>
      <c r="E3254">
        <v>2226370.2870200002</v>
      </c>
      <c r="F3254">
        <v>1374632.0877499999</v>
      </c>
      <c r="G3254" t="s">
        <v>1426</v>
      </c>
      <c r="H3254" t="s">
        <v>1427</v>
      </c>
      <c r="I3254" t="s">
        <v>380</v>
      </c>
      <c r="J3254" t="s">
        <v>381</v>
      </c>
      <c r="K3254">
        <v>-84.397739999999999</v>
      </c>
      <c r="L3254">
        <v>33.778750000000002</v>
      </c>
      <c r="M3254" t="s">
        <v>374</v>
      </c>
      <c r="N3254">
        <v>2.5</v>
      </c>
      <c r="O3254">
        <v>14</v>
      </c>
      <c r="P3254">
        <v>11</v>
      </c>
      <c r="Q3254">
        <v>10</v>
      </c>
      <c r="R3254">
        <v>193.86</v>
      </c>
      <c r="S3254">
        <v>2.4</v>
      </c>
      <c r="T3254">
        <v>9.48</v>
      </c>
      <c r="U3254">
        <v>3.24</v>
      </c>
      <c r="V3254">
        <v>73</v>
      </c>
      <c r="W3254">
        <v>2.2999999999999998</v>
      </c>
    </row>
    <row r="3255" spans="1:23" x14ac:dyDescent="0.25">
      <c r="A3255" t="s">
        <v>1430</v>
      </c>
      <c r="B3255">
        <v>3409</v>
      </c>
      <c r="C3255" t="s">
        <v>3909</v>
      </c>
      <c r="D3255" s="3">
        <v>41141</v>
      </c>
      <c r="E3255">
        <v>2226375.63662</v>
      </c>
      <c r="F3255">
        <v>1374632.0877499999</v>
      </c>
      <c r="G3255" t="s">
        <v>1426</v>
      </c>
      <c r="H3255" t="s">
        <v>1427</v>
      </c>
      <c r="I3255" t="s">
        <v>380</v>
      </c>
      <c r="J3255" t="s">
        <v>381</v>
      </c>
      <c r="K3255">
        <v>-84.397729999999996</v>
      </c>
      <c r="L3255">
        <v>33.778750000000002</v>
      </c>
      <c r="M3255" t="s">
        <v>374</v>
      </c>
      <c r="N3255">
        <v>2.8</v>
      </c>
      <c r="O3255">
        <v>13</v>
      </c>
      <c r="P3255">
        <v>7</v>
      </c>
      <c r="Q3255">
        <v>8</v>
      </c>
      <c r="R3255">
        <v>106.02</v>
      </c>
      <c r="S3255">
        <v>1.3</v>
      </c>
      <c r="T3255">
        <v>12.32</v>
      </c>
      <c r="U3255">
        <v>3.75</v>
      </c>
      <c r="V3255">
        <v>92</v>
      </c>
      <c r="W3255">
        <v>1.26</v>
      </c>
    </row>
    <row r="3256" spans="1:23" x14ac:dyDescent="0.25">
      <c r="A3256" t="s">
        <v>1430</v>
      </c>
      <c r="B3256">
        <v>3410</v>
      </c>
      <c r="C3256" t="s">
        <v>3910</v>
      </c>
      <c r="D3256" s="3">
        <v>41141</v>
      </c>
      <c r="E3256">
        <v>2226388.8532699998</v>
      </c>
      <c r="F3256">
        <v>1374633.0318</v>
      </c>
      <c r="G3256" t="s">
        <v>1426</v>
      </c>
      <c r="H3256" t="s">
        <v>1427</v>
      </c>
      <c r="I3256" t="s">
        <v>380</v>
      </c>
      <c r="J3256" t="s">
        <v>381</v>
      </c>
      <c r="K3256">
        <v>-84.397679999999994</v>
      </c>
      <c r="L3256">
        <v>33.778750000000002</v>
      </c>
      <c r="M3256" t="s">
        <v>374</v>
      </c>
      <c r="N3256">
        <v>3.2</v>
      </c>
      <c r="O3256">
        <v>19</v>
      </c>
      <c r="P3256">
        <v>11</v>
      </c>
      <c r="Q3256">
        <v>13</v>
      </c>
      <c r="R3256">
        <v>476.84</v>
      </c>
      <c r="S3256">
        <v>5.89</v>
      </c>
      <c r="T3256">
        <v>17.48</v>
      </c>
      <c r="U3256">
        <v>4.5599999999999996</v>
      </c>
      <c r="V3256">
        <v>120</v>
      </c>
      <c r="W3256">
        <v>5.66</v>
      </c>
    </row>
    <row r="3257" spans="1:23" x14ac:dyDescent="0.25">
      <c r="A3257" t="s">
        <v>1430</v>
      </c>
      <c r="B3257">
        <v>3411</v>
      </c>
      <c r="C3257" t="s">
        <v>3911</v>
      </c>
      <c r="D3257" s="3">
        <v>41141</v>
      </c>
      <c r="E3257">
        <v>2226395.6867800001</v>
      </c>
      <c r="F3257">
        <v>1374627.0893000001</v>
      </c>
      <c r="G3257" t="s">
        <v>953</v>
      </c>
      <c r="H3257" t="s">
        <v>954</v>
      </c>
      <c r="I3257" t="s">
        <v>380</v>
      </c>
      <c r="J3257" t="s">
        <v>373</v>
      </c>
      <c r="K3257">
        <v>-84.397660000000002</v>
      </c>
      <c r="L3257">
        <v>33.778730000000003</v>
      </c>
      <c r="M3257" t="s">
        <v>374</v>
      </c>
      <c r="N3257">
        <v>2.2999999999999998</v>
      </c>
      <c r="O3257">
        <v>13</v>
      </c>
      <c r="P3257">
        <v>12</v>
      </c>
      <c r="Q3257">
        <v>9</v>
      </c>
      <c r="R3257">
        <v>124.97</v>
      </c>
      <c r="S3257">
        <v>2.54</v>
      </c>
      <c r="T3257">
        <v>7.39</v>
      </c>
      <c r="U3257">
        <v>2.89</v>
      </c>
      <c r="V3257">
        <v>90</v>
      </c>
      <c r="W3257">
        <v>1.48</v>
      </c>
    </row>
    <row r="3258" spans="1:23" x14ac:dyDescent="0.25">
      <c r="A3258" t="s">
        <v>1430</v>
      </c>
      <c r="B3258">
        <v>3412</v>
      </c>
      <c r="C3258" t="s">
        <v>3912</v>
      </c>
      <c r="D3258" s="3">
        <v>41141</v>
      </c>
      <c r="E3258">
        <v>2226386.0049200002</v>
      </c>
      <c r="F3258">
        <v>1374628.5127600001</v>
      </c>
      <c r="G3258" t="s">
        <v>1134</v>
      </c>
      <c r="H3258" t="s">
        <v>1135</v>
      </c>
      <c r="I3258" t="s">
        <v>380</v>
      </c>
      <c r="J3258" t="s">
        <v>381</v>
      </c>
      <c r="K3258">
        <v>-84.397689999999997</v>
      </c>
      <c r="L3258">
        <v>33.778739999999999</v>
      </c>
      <c r="M3258" t="s">
        <v>374</v>
      </c>
      <c r="N3258">
        <v>1.3</v>
      </c>
      <c r="O3258">
        <v>12</v>
      </c>
      <c r="P3258">
        <v>5</v>
      </c>
      <c r="Q3258">
        <v>6</v>
      </c>
      <c r="R3258">
        <v>54.25</v>
      </c>
      <c r="S3258">
        <v>1.1000000000000001</v>
      </c>
      <c r="T3258">
        <v>1.17</v>
      </c>
      <c r="U3258">
        <v>0.68</v>
      </c>
      <c r="V3258">
        <v>75</v>
      </c>
      <c r="W3258">
        <v>0.64</v>
      </c>
    </row>
    <row r="3259" spans="1:23" x14ac:dyDescent="0.25">
      <c r="A3259" t="s">
        <v>1430</v>
      </c>
      <c r="B3259">
        <v>3413</v>
      </c>
      <c r="C3259" t="s">
        <v>3913</v>
      </c>
      <c r="D3259" s="3">
        <v>41141</v>
      </c>
      <c r="E3259">
        <v>2226384.1168300002</v>
      </c>
      <c r="F3259">
        <v>1374625.3659399999</v>
      </c>
      <c r="G3259" t="s">
        <v>1426</v>
      </c>
      <c r="H3259" t="s">
        <v>1427</v>
      </c>
      <c r="I3259" t="s">
        <v>380</v>
      </c>
      <c r="J3259" t="s">
        <v>381</v>
      </c>
      <c r="K3259">
        <v>-84.3977</v>
      </c>
      <c r="L3259">
        <v>33.778730000000003</v>
      </c>
      <c r="M3259" t="s">
        <v>374</v>
      </c>
      <c r="N3259">
        <v>2.7</v>
      </c>
      <c r="O3259">
        <v>16</v>
      </c>
      <c r="P3259">
        <v>9</v>
      </c>
      <c r="Q3259">
        <v>14</v>
      </c>
      <c r="R3259">
        <v>276.74</v>
      </c>
      <c r="S3259">
        <v>3.42</v>
      </c>
      <c r="T3259">
        <v>11.51</v>
      </c>
      <c r="U3259">
        <v>3.62</v>
      </c>
      <c r="V3259">
        <v>86</v>
      </c>
      <c r="W3259">
        <v>3.29</v>
      </c>
    </row>
    <row r="3260" spans="1:23" x14ac:dyDescent="0.25">
      <c r="A3260" t="s">
        <v>1430</v>
      </c>
      <c r="B3260">
        <v>3414</v>
      </c>
      <c r="C3260" t="s">
        <v>3914</v>
      </c>
      <c r="D3260" s="3">
        <v>41141</v>
      </c>
      <c r="E3260">
        <v>2226374.0469999998</v>
      </c>
      <c r="F3260">
        <v>1374629.1421300001</v>
      </c>
      <c r="G3260" t="s">
        <v>583</v>
      </c>
      <c r="H3260" t="s">
        <v>584</v>
      </c>
      <c r="I3260" t="s">
        <v>380</v>
      </c>
      <c r="J3260" t="s">
        <v>373</v>
      </c>
      <c r="K3260">
        <v>-84.397729999999996</v>
      </c>
      <c r="L3260">
        <v>33.778739999999999</v>
      </c>
      <c r="M3260" t="s">
        <v>374</v>
      </c>
      <c r="N3260">
        <v>3.6</v>
      </c>
      <c r="O3260">
        <v>25</v>
      </c>
      <c r="P3260">
        <v>13</v>
      </c>
      <c r="Q3260">
        <v>13</v>
      </c>
      <c r="R3260">
        <v>382.87</v>
      </c>
      <c r="S3260">
        <v>7.1</v>
      </c>
      <c r="T3260">
        <v>23.74</v>
      </c>
      <c r="U3260">
        <v>5.69</v>
      </c>
      <c r="V3260">
        <v>142</v>
      </c>
      <c r="W3260">
        <v>4.55</v>
      </c>
    </row>
    <row r="3261" spans="1:23" x14ac:dyDescent="0.25">
      <c r="A3261" t="s">
        <v>1430</v>
      </c>
      <c r="B3261">
        <v>3415</v>
      </c>
      <c r="C3261" t="s">
        <v>3915</v>
      </c>
      <c r="D3261" s="3">
        <v>41141</v>
      </c>
      <c r="E3261">
        <v>2226370.2708100001</v>
      </c>
      <c r="F3261">
        <v>1374624.4219</v>
      </c>
      <c r="G3261" t="s">
        <v>583</v>
      </c>
      <c r="H3261" t="s">
        <v>584</v>
      </c>
      <c r="I3261" t="s">
        <v>380</v>
      </c>
      <c r="J3261" t="s">
        <v>373</v>
      </c>
      <c r="K3261">
        <v>-84.397739999999999</v>
      </c>
      <c r="L3261">
        <v>33.778730000000003</v>
      </c>
      <c r="M3261" t="s">
        <v>374</v>
      </c>
      <c r="N3261">
        <v>3.9</v>
      </c>
      <c r="O3261">
        <v>24</v>
      </c>
      <c r="P3261">
        <v>14</v>
      </c>
      <c r="Q3261">
        <v>13</v>
      </c>
      <c r="R3261">
        <v>406.01</v>
      </c>
      <c r="S3261">
        <v>7.52</v>
      </c>
      <c r="T3261">
        <v>28.7</v>
      </c>
      <c r="U3261">
        <v>6.33</v>
      </c>
      <c r="V3261">
        <v>167</v>
      </c>
      <c r="W3261">
        <v>4.82</v>
      </c>
    </row>
    <row r="3262" spans="1:23" x14ac:dyDescent="0.25">
      <c r="A3262" t="s">
        <v>1430</v>
      </c>
      <c r="B3262">
        <v>3416</v>
      </c>
      <c r="C3262" t="s">
        <v>3916</v>
      </c>
      <c r="D3262" s="3">
        <v>41141</v>
      </c>
      <c r="E3262">
        <v>2226378.7672299999</v>
      </c>
      <c r="F3262">
        <v>1374624.10721</v>
      </c>
      <c r="G3262" t="s">
        <v>1426</v>
      </c>
      <c r="H3262" t="s">
        <v>1427</v>
      </c>
      <c r="I3262" t="s">
        <v>380</v>
      </c>
      <c r="J3262" t="s">
        <v>381</v>
      </c>
      <c r="K3262">
        <v>-84.397710000000004</v>
      </c>
      <c r="L3262">
        <v>33.778730000000003</v>
      </c>
      <c r="M3262" t="s">
        <v>374</v>
      </c>
      <c r="N3262">
        <v>2.5</v>
      </c>
      <c r="O3262">
        <v>18</v>
      </c>
      <c r="P3262">
        <v>12</v>
      </c>
      <c r="Q3262">
        <v>10</v>
      </c>
      <c r="R3262">
        <v>285.77999999999997</v>
      </c>
      <c r="S3262">
        <v>3.53</v>
      </c>
      <c r="T3262">
        <v>9.74</v>
      </c>
      <c r="U3262">
        <v>3.31</v>
      </c>
      <c r="V3262">
        <v>73</v>
      </c>
      <c r="W3262">
        <v>3.39</v>
      </c>
    </row>
    <row r="3263" spans="1:23" x14ac:dyDescent="0.25">
      <c r="A3263" t="s">
        <v>1430</v>
      </c>
      <c r="B3263">
        <v>3417</v>
      </c>
      <c r="C3263" t="s">
        <v>3917</v>
      </c>
      <c r="D3263" s="3">
        <v>41141</v>
      </c>
      <c r="E3263">
        <v>2226381.2846900001</v>
      </c>
      <c r="F3263">
        <v>1374622.21912</v>
      </c>
      <c r="G3263" t="s">
        <v>1255</v>
      </c>
      <c r="H3263" t="s">
        <v>1256</v>
      </c>
      <c r="I3263" t="s">
        <v>380</v>
      </c>
      <c r="J3263" t="s">
        <v>373</v>
      </c>
      <c r="K3263">
        <v>-84.397710000000004</v>
      </c>
      <c r="L3263">
        <v>33.77872</v>
      </c>
      <c r="M3263" t="s">
        <v>374</v>
      </c>
      <c r="N3263">
        <v>3.7</v>
      </c>
      <c r="O3263">
        <v>24</v>
      </c>
      <c r="P3263">
        <v>12</v>
      </c>
      <c r="Q3263">
        <v>13</v>
      </c>
      <c r="R3263">
        <v>343.48</v>
      </c>
      <c r="S3263">
        <v>6.94</v>
      </c>
      <c r="T3263">
        <v>25.24</v>
      </c>
      <c r="U3263">
        <v>5.89</v>
      </c>
      <c r="V3263">
        <v>191</v>
      </c>
      <c r="W3263">
        <v>4.08</v>
      </c>
    </row>
    <row r="3264" spans="1:23" x14ac:dyDescent="0.25">
      <c r="A3264" t="s">
        <v>1430</v>
      </c>
      <c r="B3264">
        <v>3418</v>
      </c>
      <c r="C3264" t="s">
        <v>3918</v>
      </c>
      <c r="D3264" s="3">
        <v>41141</v>
      </c>
      <c r="E3264">
        <v>2226376.56446</v>
      </c>
      <c r="F3264">
        <v>1374619.7016700001</v>
      </c>
      <c r="G3264" t="s">
        <v>716</v>
      </c>
      <c r="H3264" t="s">
        <v>717</v>
      </c>
      <c r="I3264" t="s">
        <v>407</v>
      </c>
      <c r="J3264" t="s">
        <v>373</v>
      </c>
      <c r="K3264">
        <v>-84.397720000000007</v>
      </c>
      <c r="L3264">
        <v>33.778709999999997</v>
      </c>
      <c r="M3264" t="s">
        <v>374</v>
      </c>
      <c r="N3264">
        <v>3.7</v>
      </c>
      <c r="O3264">
        <v>17</v>
      </c>
      <c r="P3264">
        <v>12</v>
      </c>
      <c r="Q3264">
        <v>12</v>
      </c>
      <c r="R3264">
        <v>294.29000000000002</v>
      </c>
      <c r="S3264">
        <v>4.8099999999999996</v>
      </c>
      <c r="T3264">
        <v>26.61</v>
      </c>
      <c r="U3264">
        <v>6.13</v>
      </c>
      <c r="V3264">
        <v>130</v>
      </c>
      <c r="W3264">
        <v>3.49</v>
      </c>
    </row>
    <row r="3265" spans="1:23" x14ac:dyDescent="0.25">
      <c r="A3265" t="s">
        <v>1430</v>
      </c>
      <c r="B3265">
        <v>3419</v>
      </c>
      <c r="C3265" t="s">
        <v>3919</v>
      </c>
      <c r="D3265" s="3">
        <v>41141</v>
      </c>
      <c r="E3265">
        <v>2226399.5956799998</v>
      </c>
      <c r="F3265">
        <v>1374617.51617</v>
      </c>
      <c r="G3265" t="s">
        <v>583</v>
      </c>
      <c r="H3265" t="s">
        <v>584</v>
      </c>
      <c r="I3265" t="s">
        <v>380</v>
      </c>
      <c r="J3265" t="s">
        <v>373</v>
      </c>
      <c r="K3265">
        <v>-84.397649999999999</v>
      </c>
      <c r="L3265">
        <v>33.778709999999997</v>
      </c>
      <c r="M3265" t="s">
        <v>374</v>
      </c>
      <c r="N3265">
        <v>3.9</v>
      </c>
      <c r="O3265">
        <v>27</v>
      </c>
      <c r="P3265">
        <v>18</v>
      </c>
      <c r="Q3265">
        <v>17</v>
      </c>
      <c r="R3265">
        <v>774.36</v>
      </c>
      <c r="S3265">
        <v>14.35</v>
      </c>
      <c r="T3265">
        <v>29.15</v>
      </c>
      <c r="U3265">
        <v>6.42</v>
      </c>
      <c r="V3265">
        <v>167</v>
      </c>
      <c r="W3265">
        <v>9.1999999999999993</v>
      </c>
    </row>
    <row r="3266" spans="1:23" x14ac:dyDescent="0.25">
      <c r="A3266" t="s">
        <v>1430</v>
      </c>
      <c r="B3266">
        <v>3420</v>
      </c>
      <c r="C3266" t="s">
        <v>3920</v>
      </c>
      <c r="D3266" s="3">
        <v>41141</v>
      </c>
      <c r="E3266">
        <v>2226386.6937099998</v>
      </c>
      <c r="F3266">
        <v>1374617.2014899999</v>
      </c>
      <c r="G3266" t="s">
        <v>583</v>
      </c>
      <c r="H3266" t="s">
        <v>584</v>
      </c>
      <c r="I3266" t="s">
        <v>380</v>
      </c>
      <c r="J3266" t="s">
        <v>373</v>
      </c>
      <c r="K3266">
        <v>-84.397689999999997</v>
      </c>
      <c r="L3266">
        <v>33.778709999999997</v>
      </c>
      <c r="M3266" t="s">
        <v>374</v>
      </c>
      <c r="N3266">
        <v>4.5</v>
      </c>
      <c r="O3266">
        <v>28</v>
      </c>
      <c r="P3266">
        <v>16</v>
      </c>
      <c r="Q3266">
        <v>21</v>
      </c>
      <c r="R3266">
        <v>1003.63</v>
      </c>
      <c r="S3266">
        <v>18.61</v>
      </c>
      <c r="T3266">
        <v>41.47</v>
      </c>
      <c r="U3266">
        <v>7.85</v>
      </c>
      <c r="V3266">
        <v>222</v>
      </c>
      <c r="W3266">
        <v>11.92</v>
      </c>
    </row>
    <row r="3267" spans="1:23" x14ac:dyDescent="0.25">
      <c r="A3267" t="s">
        <v>1430</v>
      </c>
      <c r="B3267">
        <v>3421</v>
      </c>
      <c r="C3267" t="s">
        <v>3921</v>
      </c>
      <c r="D3267" s="3">
        <v>41141</v>
      </c>
      <c r="E3267">
        <v>2226370.0155600002</v>
      </c>
      <c r="F3267">
        <v>1374614.3693500001</v>
      </c>
      <c r="G3267" t="s">
        <v>583</v>
      </c>
      <c r="H3267" t="s">
        <v>584</v>
      </c>
      <c r="I3267" t="s">
        <v>380</v>
      </c>
      <c r="J3267" t="s">
        <v>373</v>
      </c>
      <c r="K3267">
        <v>-84.397739999999999</v>
      </c>
      <c r="L3267">
        <v>33.778700000000001</v>
      </c>
      <c r="M3267" t="s">
        <v>374</v>
      </c>
      <c r="N3267">
        <v>3.8</v>
      </c>
      <c r="O3267">
        <v>27</v>
      </c>
      <c r="P3267">
        <v>16</v>
      </c>
      <c r="Q3267">
        <v>20</v>
      </c>
      <c r="R3267">
        <v>903.42</v>
      </c>
      <c r="S3267">
        <v>16.760000000000002</v>
      </c>
      <c r="T3267">
        <v>27.36</v>
      </c>
      <c r="U3267">
        <v>6.17</v>
      </c>
      <c r="V3267">
        <v>158</v>
      </c>
      <c r="W3267">
        <v>10.73</v>
      </c>
    </row>
    <row r="3268" spans="1:23" x14ac:dyDescent="0.25">
      <c r="A3268" t="s">
        <v>1430</v>
      </c>
      <c r="B3268">
        <v>3422</v>
      </c>
      <c r="C3268" t="s">
        <v>3922</v>
      </c>
      <c r="D3268" s="3">
        <v>41141</v>
      </c>
      <c r="E3268">
        <v>2226376.6499000001</v>
      </c>
      <c r="F3268">
        <v>1374613.4869200001</v>
      </c>
      <c r="G3268" t="s">
        <v>1426</v>
      </c>
      <c r="H3268" t="s">
        <v>1427</v>
      </c>
      <c r="I3268" t="s">
        <v>380</v>
      </c>
      <c r="J3268" t="s">
        <v>381</v>
      </c>
      <c r="K3268">
        <v>-84.397720000000007</v>
      </c>
      <c r="L3268">
        <v>33.778700000000001</v>
      </c>
      <c r="M3268" t="s">
        <v>374</v>
      </c>
      <c r="N3268">
        <v>2.4</v>
      </c>
      <c r="O3268">
        <v>16</v>
      </c>
      <c r="P3268">
        <v>9</v>
      </c>
      <c r="Q3268">
        <v>8</v>
      </c>
      <c r="R3268">
        <v>164.04</v>
      </c>
      <c r="S3268">
        <v>2.0299999999999998</v>
      </c>
      <c r="T3268">
        <v>8.73</v>
      </c>
      <c r="U3268">
        <v>3.11</v>
      </c>
      <c r="V3268">
        <v>68</v>
      </c>
      <c r="W3268">
        <v>1.95</v>
      </c>
    </row>
    <row r="3269" spans="1:23" x14ac:dyDescent="0.25">
      <c r="A3269" t="s">
        <v>1430</v>
      </c>
      <c r="B3269">
        <v>3423</v>
      </c>
      <c r="C3269" t="s">
        <v>3923</v>
      </c>
      <c r="D3269" s="3">
        <v>41141</v>
      </c>
      <c r="E3269">
        <v>2226381.6848200001</v>
      </c>
      <c r="F3269">
        <v>1374612.2281899999</v>
      </c>
      <c r="G3269" t="s">
        <v>1426</v>
      </c>
      <c r="H3269" t="s">
        <v>1427</v>
      </c>
      <c r="I3269" t="s">
        <v>380</v>
      </c>
      <c r="J3269" t="s">
        <v>381</v>
      </c>
      <c r="K3269">
        <v>-84.397710000000004</v>
      </c>
      <c r="L3269">
        <v>33.778689999999997</v>
      </c>
      <c r="M3269" t="s">
        <v>374</v>
      </c>
      <c r="N3269">
        <v>2.7</v>
      </c>
      <c r="O3269">
        <v>18</v>
      </c>
      <c r="P3269">
        <v>11</v>
      </c>
      <c r="Q3269">
        <v>12</v>
      </c>
      <c r="R3269">
        <v>321.73</v>
      </c>
      <c r="S3269">
        <v>3.97</v>
      </c>
      <c r="T3269">
        <v>11.66</v>
      </c>
      <c r="U3269">
        <v>3.66</v>
      </c>
      <c r="V3269">
        <v>86</v>
      </c>
      <c r="W3269">
        <v>3.82</v>
      </c>
    </row>
    <row r="3270" spans="1:23" x14ac:dyDescent="0.25">
      <c r="A3270" t="s">
        <v>1430</v>
      </c>
      <c r="B3270">
        <v>3424</v>
      </c>
      <c r="C3270" t="s">
        <v>3924</v>
      </c>
      <c r="D3270" s="3">
        <v>41141</v>
      </c>
      <c r="E3270">
        <v>2226388.2931400002</v>
      </c>
      <c r="F3270">
        <v>1374612.2281899999</v>
      </c>
      <c r="G3270" t="s">
        <v>1426</v>
      </c>
      <c r="H3270" t="s">
        <v>1427</v>
      </c>
      <c r="I3270" t="s">
        <v>380</v>
      </c>
      <c r="J3270" t="s">
        <v>381</v>
      </c>
      <c r="K3270">
        <v>-84.397679999999994</v>
      </c>
      <c r="L3270">
        <v>33.778689999999997</v>
      </c>
      <c r="M3270" t="s">
        <v>374</v>
      </c>
      <c r="N3270">
        <v>2.5</v>
      </c>
      <c r="O3270">
        <v>15</v>
      </c>
      <c r="P3270">
        <v>8</v>
      </c>
      <c r="Q3270">
        <v>8</v>
      </c>
      <c r="R3270">
        <v>170.29</v>
      </c>
      <c r="S3270">
        <v>2.09</v>
      </c>
      <c r="T3270">
        <v>9.5500000000000007</v>
      </c>
      <c r="U3270">
        <v>3.26</v>
      </c>
      <c r="V3270">
        <v>73</v>
      </c>
      <c r="W3270">
        <v>2.02</v>
      </c>
    </row>
    <row r="3271" spans="1:23" x14ac:dyDescent="0.25">
      <c r="A3271" t="s">
        <v>1430</v>
      </c>
      <c r="B3271">
        <v>3425</v>
      </c>
      <c r="C3271" t="s">
        <v>3925</v>
      </c>
      <c r="D3271" s="3">
        <v>41141</v>
      </c>
      <c r="E3271">
        <v>2226381.9994999999</v>
      </c>
      <c r="F3271">
        <v>1374603.4170899999</v>
      </c>
      <c r="G3271" t="s">
        <v>953</v>
      </c>
      <c r="H3271" t="s">
        <v>954</v>
      </c>
      <c r="I3271" t="s">
        <v>380</v>
      </c>
      <c r="J3271" t="s">
        <v>381</v>
      </c>
      <c r="K3271">
        <v>-84.3977</v>
      </c>
      <c r="L3271">
        <v>33.778669999999998</v>
      </c>
      <c r="M3271" t="s">
        <v>374</v>
      </c>
      <c r="N3271">
        <v>1.6</v>
      </c>
      <c r="O3271">
        <v>15</v>
      </c>
      <c r="P3271">
        <v>6</v>
      </c>
      <c r="Q3271">
        <v>8</v>
      </c>
      <c r="R3271">
        <v>99.35</v>
      </c>
      <c r="S3271">
        <v>2.0099999999999998</v>
      </c>
      <c r="T3271">
        <v>3.09</v>
      </c>
      <c r="U3271">
        <v>1.81</v>
      </c>
      <c r="V3271">
        <v>80</v>
      </c>
      <c r="W3271">
        <v>1.18</v>
      </c>
    </row>
    <row r="3272" spans="1:23" x14ac:dyDescent="0.25">
      <c r="A3272" t="s">
        <v>1430</v>
      </c>
      <c r="B3272">
        <v>3426</v>
      </c>
      <c r="C3272" t="s">
        <v>3926</v>
      </c>
      <c r="D3272" s="3">
        <v>41141</v>
      </c>
      <c r="E3272">
        <v>2226371.3255599998</v>
      </c>
      <c r="F3272">
        <v>1374600.4636899999</v>
      </c>
      <c r="G3272" t="s">
        <v>1134</v>
      </c>
      <c r="H3272" t="s">
        <v>1135</v>
      </c>
      <c r="I3272" t="s">
        <v>380</v>
      </c>
      <c r="J3272" t="s">
        <v>373</v>
      </c>
      <c r="K3272">
        <v>-84.397739999999999</v>
      </c>
      <c r="L3272">
        <v>33.778660000000002</v>
      </c>
      <c r="M3272" t="s">
        <v>374</v>
      </c>
      <c r="N3272">
        <v>4</v>
      </c>
      <c r="O3272">
        <v>22</v>
      </c>
      <c r="P3272">
        <v>16</v>
      </c>
      <c r="Q3272">
        <v>15</v>
      </c>
      <c r="R3272">
        <v>540.03</v>
      </c>
      <c r="S3272">
        <v>10.91</v>
      </c>
      <c r="T3272">
        <v>19.03</v>
      </c>
      <c r="U3272">
        <v>3.46</v>
      </c>
      <c r="V3272">
        <v>255</v>
      </c>
      <c r="W3272">
        <v>6.41</v>
      </c>
    </row>
    <row r="3273" spans="1:23" x14ac:dyDescent="0.25">
      <c r="A3273" t="s">
        <v>1430</v>
      </c>
      <c r="B3273">
        <v>3427</v>
      </c>
      <c r="C3273" t="s">
        <v>3927</v>
      </c>
      <c r="D3273" s="3">
        <v>41141</v>
      </c>
      <c r="E3273">
        <v>2226371.3255599998</v>
      </c>
      <c r="F3273">
        <v>1374587.87641</v>
      </c>
      <c r="G3273" t="s">
        <v>1426</v>
      </c>
      <c r="H3273" t="s">
        <v>1427</v>
      </c>
      <c r="I3273" t="s">
        <v>380</v>
      </c>
      <c r="J3273" t="s">
        <v>381</v>
      </c>
      <c r="K3273">
        <v>-84.397739999999999</v>
      </c>
      <c r="L3273">
        <v>33.77863</v>
      </c>
      <c r="M3273" t="s">
        <v>374</v>
      </c>
      <c r="N3273">
        <v>3.5</v>
      </c>
      <c r="O3273">
        <v>20</v>
      </c>
      <c r="P3273">
        <v>14</v>
      </c>
      <c r="Q3273">
        <v>16</v>
      </c>
      <c r="R3273">
        <v>407.09</v>
      </c>
      <c r="S3273">
        <v>5.03</v>
      </c>
      <c r="T3273">
        <v>21.69</v>
      </c>
      <c r="U3273">
        <v>5.16</v>
      </c>
      <c r="V3273">
        <v>144</v>
      </c>
      <c r="W3273">
        <v>4.83</v>
      </c>
    </row>
    <row r="3274" spans="1:23" x14ac:dyDescent="0.25">
      <c r="A3274" t="s">
        <v>1430</v>
      </c>
      <c r="B3274">
        <v>3428</v>
      </c>
      <c r="C3274" t="s">
        <v>3928</v>
      </c>
      <c r="D3274" s="3">
        <v>41141</v>
      </c>
      <c r="E3274">
        <v>2226376.6751600001</v>
      </c>
      <c r="F3274">
        <v>1374589.7645</v>
      </c>
      <c r="G3274" t="s">
        <v>1517</v>
      </c>
      <c r="H3274" t="s">
        <v>1518</v>
      </c>
      <c r="I3274" t="s">
        <v>380</v>
      </c>
      <c r="J3274" t="s">
        <v>373</v>
      </c>
      <c r="K3274">
        <v>-84.397720000000007</v>
      </c>
      <c r="L3274">
        <v>33.77863</v>
      </c>
      <c r="M3274" t="s">
        <v>374</v>
      </c>
      <c r="N3274">
        <v>3.4</v>
      </c>
      <c r="O3274">
        <v>18</v>
      </c>
      <c r="P3274">
        <v>13</v>
      </c>
      <c r="Q3274">
        <v>15</v>
      </c>
      <c r="R3274">
        <v>598.04</v>
      </c>
      <c r="S3274">
        <v>7.23</v>
      </c>
      <c r="T3274">
        <v>17.059999999999999</v>
      </c>
      <c r="U3274">
        <v>4.2300000000000004</v>
      </c>
      <c r="V3274">
        <v>184</v>
      </c>
      <c r="W3274">
        <v>7.1</v>
      </c>
    </row>
    <row r="3275" spans="1:23" x14ac:dyDescent="0.25">
      <c r="A3275" t="s">
        <v>1430</v>
      </c>
      <c r="B3275">
        <v>3429</v>
      </c>
      <c r="C3275" t="s">
        <v>3929</v>
      </c>
      <c r="D3275" s="3">
        <v>41141</v>
      </c>
      <c r="E3275">
        <v>2226380.7660300001</v>
      </c>
      <c r="F3275">
        <v>1374592.5966399999</v>
      </c>
      <c r="G3275" t="s">
        <v>1426</v>
      </c>
      <c r="H3275" t="s">
        <v>1427</v>
      </c>
      <c r="I3275" t="s">
        <v>380</v>
      </c>
      <c r="J3275" t="s">
        <v>381</v>
      </c>
      <c r="K3275">
        <v>-84.397710000000004</v>
      </c>
      <c r="L3275">
        <v>33.778640000000003</v>
      </c>
      <c r="M3275" t="s">
        <v>374</v>
      </c>
      <c r="N3275">
        <v>2.6</v>
      </c>
      <c r="O3275">
        <v>17</v>
      </c>
      <c r="P3275">
        <v>11</v>
      </c>
      <c r="Q3275">
        <v>10</v>
      </c>
      <c r="R3275">
        <v>267.48</v>
      </c>
      <c r="S3275">
        <v>3.31</v>
      </c>
      <c r="T3275">
        <v>10.6</v>
      </c>
      <c r="U3275">
        <v>3.46</v>
      </c>
      <c r="V3275">
        <v>79</v>
      </c>
      <c r="W3275">
        <v>3.18</v>
      </c>
    </row>
    <row r="3276" spans="1:23" x14ac:dyDescent="0.25">
      <c r="A3276" t="s">
        <v>1430</v>
      </c>
      <c r="B3276">
        <v>3430</v>
      </c>
      <c r="C3276" t="s">
        <v>3930</v>
      </c>
      <c r="D3276" s="3">
        <v>41141</v>
      </c>
      <c r="E3276">
        <v>2226385.3041500002</v>
      </c>
      <c r="F3276">
        <v>1374589.9825800001</v>
      </c>
      <c r="G3276" t="s">
        <v>1426</v>
      </c>
      <c r="H3276" t="s">
        <v>1427</v>
      </c>
      <c r="I3276" t="s">
        <v>380</v>
      </c>
      <c r="J3276" t="s">
        <v>381</v>
      </c>
      <c r="K3276">
        <v>-84.397689999999997</v>
      </c>
      <c r="L3276">
        <v>33.77863</v>
      </c>
      <c r="M3276" t="s">
        <v>374</v>
      </c>
      <c r="N3276">
        <v>2.2000000000000002</v>
      </c>
      <c r="O3276">
        <v>18</v>
      </c>
      <c r="P3276">
        <v>10</v>
      </c>
      <c r="Q3276">
        <v>8</v>
      </c>
      <c r="R3276">
        <v>200.1</v>
      </c>
      <c r="S3276">
        <v>2.4700000000000002</v>
      </c>
      <c r="T3276">
        <v>7.23</v>
      </c>
      <c r="U3276">
        <v>2.8</v>
      </c>
      <c r="V3276">
        <v>57</v>
      </c>
      <c r="W3276">
        <v>2.38</v>
      </c>
    </row>
    <row r="3277" spans="1:23" x14ac:dyDescent="0.25">
      <c r="A3277" t="s">
        <v>1430</v>
      </c>
      <c r="B3277">
        <v>3431</v>
      </c>
      <c r="C3277" t="s">
        <v>3931</v>
      </c>
      <c r="D3277" s="3">
        <v>41141</v>
      </c>
      <c r="E3277">
        <v>2226390.0243799998</v>
      </c>
      <c r="F3277">
        <v>1374589.03853</v>
      </c>
      <c r="G3277" t="s">
        <v>1517</v>
      </c>
      <c r="H3277" t="s">
        <v>1518</v>
      </c>
      <c r="I3277" t="s">
        <v>380</v>
      </c>
      <c r="J3277" t="s">
        <v>373</v>
      </c>
      <c r="K3277">
        <v>-84.397679999999994</v>
      </c>
      <c r="L3277">
        <v>33.77863</v>
      </c>
      <c r="M3277" t="s">
        <v>374</v>
      </c>
      <c r="N3277">
        <v>4.2</v>
      </c>
      <c r="O3277">
        <v>26</v>
      </c>
      <c r="P3277">
        <v>17</v>
      </c>
      <c r="Q3277">
        <v>15</v>
      </c>
      <c r="R3277">
        <v>1720.93</v>
      </c>
      <c r="S3277">
        <v>20.77</v>
      </c>
      <c r="T3277">
        <v>28.31</v>
      </c>
      <c r="U3277">
        <v>5.62</v>
      </c>
      <c r="V3277">
        <v>281</v>
      </c>
      <c r="W3277">
        <v>20.440000000000001</v>
      </c>
    </row>
    <row r="3278" spans="1:23" x14ac:dyDescent="0.25">
      <c r="A3278" t="s">
        <v>1430</v>
      </c>
      <c r="B3278">
        <v>3432</v>
      </c>
      <c r="C3278" t="s">
        <v>3932</v>
      </c>
      <c r="D3278" s="3">
        <v>41141</v>
      </c>
      <c r="E3278">
        <v>2226387.1026900001</v>
      </c>
      <c r="F3278">
        <v>1374586.45098</v>
      </c>
      <c r="G3278" t="s">
        <v>1426</v>
      </c>
      <c r="H3278" t="s">
        <v>1427</v>
      </c>
      <c r="I3278" t="s">
        <v>380</v>
      </c>
      <c r="J3278" t="s">
        <v>381</v>
      </c>
      <c r="K3278">
        <v>-84.397689999999997</v>
      </c>
      <c r="L3278">
        <v>33.778619999999997</v>
      </c>
      <c r="M3278" t="s">
        <v>374</v>
      </c>
      <c r="N3278">
        <v>2.1</v>
      </c>
      <c r="O3278">
        <v>18</v>
      </c>
      <c r="P3278">
        <v>7</v>
      </c>
      <c r="Q3278">
        <v>11</v>
      </c>
      <c r="R3278">
        <v>182.02</v>
      </c>
      <c r="S3278">
        <v>2.25</v>
      </c>
      <c r="T3278">
        <v>6.48</v>
      </c>
      <c r="U3278">
        <v>2.65</v>
      </c>
      <c r="V3278">
        <v>55</v>
      </c>
      <c r="W3278">
        <v>2.16</v>
      </c>
    </row>
    <row r="3279" spans="1:23" x14ac:dyDescent="0.25">
      <c r="A3279" t="s">
        <v>1430</v>
      </c>
      <c r="B3279">
        <v>3433</v>
      </c>
      <c r="C3279" t="s">
        <v>3933</v>
      </c>
      <c r="D3279" s="3">
        <v>41141</v>
      </c>
      <c r="E3279">
        <v>2226380.8090499998</v>
      </c>
      <c r="F3279">
        <v>1374585.8216200001</v>
      </c>
      <c r="G3279" t="s">
        <v>1134</v>
      </c>
      <c r="H3279" t="s">
        <v>1135</v>
      </c>
      <c r="I3279" t="s">
        <v>380</v>
      </c>
      <c r="J3279" t="s">
        <v>381</v>
      </c>
      <c r="K3279">
        <v>-84.397710000000004</v>
      </c>
      <c r="L3279">
        <v>33.778619999999997</v>
      </c>
      <c r="M3279" t="s">
        <v>374</v>
      </c>
      <c r="N3279">
        <v>1.2</v>
      </c>
      <c r="O3279">
        <v>13</v>
      </c>
      <c r="P3279">
        <v>5</v>
      </c>
      <c r="Q3279">
        <v>6</v>
      </c>
      <c r="R3279">
        <v>51.67</v>
      </c>
      <c r="S3279">
        <v>1.04</v>
      </c>
      <c r="T3279">
        <v>1.08</v>
      </c>
      <c r="U3279">
        <v>0.68</v>
      </c>
      <c r="V3279">
        <v>75</v>
      </c>
      <c r="W3279">
        <v>0.61</v>
      </c>
    </row>
    <row r="3280" spans="1:23" x14ac:dyDescent="0.25">
      <c r="A3280" t="s">
        <v>1430</v>
      </c>
      <c r="B3280">
        <v>3434</v>
      </c>
      <c r="C3280" t="s">
        <v>3934</v>
      </c>
      <c r="D3280" s="3">
        <v>41141</v>
      </c>
      <c r="E3280">
        <v>2226379.2356400001</v>
      </c>
      <c r="F3280">
        <v>1374587.7097100001</v>
      </c>
      <c r="G3280" t="s">
        <v>1517</v>
      </c>
      <c r="H3280" t="s">
        <v>1518</v>
      </c>
      <c r="I3280" t="s">
        <v>380</v>
      </c>
      <c r="J3280" t="s">
        <v>373</v>
      </c>
      <c r="K3280">
        <v>-84.397710000000004</v>
      </c>
      <c r="L3280">
        <v>33.77863</v>
      </c>
      <c r="M3280" t="s">
        <v>374</v>
      </c>
      <c r="N3280">
        <v>3.6</v>
      </c>
      <c r="O3280">
        <v>26</v>
      </c>
      <c r="P3280">
        <v>14</v>
      </c>
      <c r="Q3280">
        <v>13</v>
      </c>
      <c r="R3280">
        <v>1024.19</v>
      </c>
      <c r="S3280">
        <v>12.37</v>
      </c>
      <c r="T3280">
        <v>19.579999999999998</v>
      </c>
      <c r="U3280">
        <v>4.59</v>
      </c>
      <c r="V3280">
        <v>206</v>
      </c>
      <c r="W3280">
        <v>12.16</v>
      </c>
    </row>
    <row r="3281" spans="1:23" x14ac:dyDescent="0.25">
      <c r="A3281" t="s">
        <v>1430</v>
      </c>
      <c r="B3281">
        <v>3435</v>
      </c>
      <c r="C3281" t="s">
        <v>3935</v>
      </c>
      <c r="D3281" s="3">
        <v>41141</v>
      </c>
      <c r="E3281">
        <v>2226375.1447700001</v>
      </c>
      <c r="F3281">
        <v>1374587.0803499999</v>
      </c>
      <c r="G3281" t="s">
        <v>1426</v>
      </c>
      <c r="H3281" t="s">
        <v>1427</v>
      </c>
      <c r="I3281" t="s">
        <v>380</v>
      </c>
      <c r="J3281" t="s">
        <v>381</v>
      </c>
      <c r="K3281">
        <v>-84.397729999999996</v>
      </c>
      <c r="L3281">
        <v>33.778619999999997</v>
      </c>
      <c r="M3281" t="s">
        <v>374</v>
      </c>
      <c r="N3281">
        <v>3.4</v>
      </c>
      <c r="O3281">
        <v>16</v>
      </c>
      <c r="P3281">
        <v>10</v>
      </c>
      <c r="Q3281">
        <v>11</v>
      </c>
      <c r="R3281">
        <v>219.8</v>
      </c>
      <c r="S3281">
        <v>2.71</v>
      </c>
      <c r="T3281">
        <v>19.84</v>
      </c>
      <c r="U3281">
        <v>4.8899999999999997</v>
      </c>
      <c r="V3281">
        <v>136</v>
      </c>
      <c r="W3281">
        <v>2.61</v>
      </c>
    </row>
    <row r="3282" spans="1:23" x14ac:dyDescent="0.25">
      <c r="A3282" t="s">
        <v>1430</v>
      </c>
      <c r="B3282">
        <v>3436</v>
      </c>
      <c r="C3282" t="s">
        <v>3936</v>
      </c>
      <c r="D3282" s="3">
        <v>41141</v>
      </c>
      <c r="E3282">
        <v>2226370.42454</v>
      </c>
      <c r="F3282">
        <v>1374581.41607</v>
      </c>
      <c r="G3282" t="s">
        <v>1426</v>
      </c>
      <c r="H3282" t="s">
        <v>1427</v>
      </c>
      <c r="I3282" t="s">
        <v>380</v>
      </c>
      <c r="J3282" t="s">
        <v>381</v>
      </c>
      <c r="K3282">
        <v>-84.397739999999999</v>
      </c>
      <c r="L3282">
        <v>33.77861</v>
      </c>
      <c r="M3282" t="s">
        <v>374</v>
      </c>
      <c r="N3282">
        <v>2.9</v>
      </c>
      <c r="O3282">
        <v>15</v>
      </c>
      <c r="P3282">
        <v>9</v>
      </c>
      <c r="Q3282">
        <v>10</v>
      </c>
      <c r="R3282">
        <v>179.97</v>
      </c>
      <c r="S3282">
        <v>2.23</v>
      </c>
      <c r="T3282">
        <v>13.54</v>
      </c>
      <c r="U3282">
        <v>3.95</v>
      </c>
      <c r="V3282">
        <v>99</v>
      </c>
      <c r="W3282">
        <v>2.14</v>
      </c>
    </row>
    <row r="3283" spans="1:23" x14ac:dyDescent="0.25">
      <c r="A3283" t="s">
        <v>1430</v>
      </c>
      <c r="B3283">
        <v>3437</v>
      </c>
      <c r="C3283" t="s">
        <v>3937</v>
      </c>
      <c r="D3283" s="3">
        <v>41141</v>
      </c>
      <c r="E3283">
        <v>2226376.7181799999</v>
      </c>
      <c r="F3283">
        <v>1374581.41607</v>
      </c>
      <c r="G3283" t="s">
        <v>1426</v>
      </c>
      <c r="H3283" t="s">
        <v>1427</v>
      </c>
      <c r="I3283" t="s">
        <v>380</v>
      </c>
      <c r="J3283" t="s">
        <v>381</v>
      </c>
      <c r="K3283">
        <v>-84.397720000000007</v>
      </c>
      <c r="L3283">
        <v>33.77861</v>
      </c>
      <c r="M3283" t="s">
        <v>374</v>
      </c>
      <c r="N3283">
        <v>2</v>
      </c>
      <c r="O3283">
        <v>16</v>
      </c>
      <c r="P3283">
        <v>7</v>
      </c>
      <c r="Q3283">
        <v>5</v>
      </c>
      <c r="R3283">
        <v>71.8</v>
      </c>
      <c r="S3283">
        <v>0.88</v>
      </c>
      <c r="T3283">
        <v>5.71</v>
      </c>
      <c r="U3283">
        <v>2.4700000000000002</v>
      </c>
      <c r="V3283">
        <v>55</v>
      </c>
      <c r="W3283">
        <v>0.85</v>
      </c>
    </row>
    <row r="3284" spans="1:23" x14ac:dyDescent="0.25">
      <c r="A3284" t="s">
        <v>1430</v>
      </c>
      <c r="B3284">
        <v>3438</v>
      </c>
      <c r="C3284" t="s">
        <v>3938</v>
      </c>
      <c r="D3284" s="3">
        <v>41141</v>
      </c>
      <c r="E3284">
        <v>2226390.5641899998</v>
      </c>
      <c r="F3284">
        <v>1374582.6747999999</v>
      </c>
      <c r="G3284" t="s">
        <v>1517</v>
      </c>
      <c r="H3284" t="s">
        <v>1518</v>
      </c>
      <c r="I3284" t="s">
        <v>380</v>
      </c>
      <c r="J3284" t="s">
        <v>373</v>
      </c>
      <c r="K3284">
        <v>-84.397679999999994</v>
      </c>
      <c r="L3284">
        <v>33.77861</v>
      </c>
      <c r="M3284" t="s">
        <v>374</v>
      </c>
      <c r="N3284">
        <v>3.6</v>
      </c>
      <c r="O3284">
        <v>24</v>
      </c>
      <c r="P3284">
        <v>9</v>
      </c>
      <c r="Q3284">
        <v>9</v>
      </c>
      <c r="R3284">
        <v>301.93</v>
      </c>
      <c r="S3284">
        <v>3.64</v>
      </c>
      <c r="T3284">
        <v>19.579999999999998</v>
      </c>
      <c r="U3284">
        <v>4.59</v>
      </c>
      <c r="V3284">
        <v>206</v>
      </c>
      <c r="W3284">
        <v>3.59</v>
      </c>
    </row>
    <row r="3285" spans="1:23" x14ac:dyDescent="0.25">
      <c r="A3285" t="s">
        <v>1430</v>
      </c>
      <c r="B3285">
        <v>3439</v>
      </c>
      <c r="C3285" t="s">
        <v>3939</v>
      </c>
      <c r="D3285" s="3">
        <v>41141</v>
      </c>
      <c r="E3285">
        <v>2226392.4522899999</v>
      </c>
      <c r="F3285">
        <v>1374579.2132900001</v>
      </c>
      <c r="G3285" t="s">
        <v>1426</v>
      </c>
      <c r="H3285" t="s">
        <v>1427</v>
      </c>
      <c r="I3285" t="s">
        <v>380</v>
      </c>
      <c r="J3285" t="s">
        <v>373</v>
      </c>
      <c r="K3285">
        <v>-84.397670000000005</v>
      </c>
      <c r="L3285">
        <v>33.778599999999997</v>
      </c>
      <c r="M3285" t="s">
        <v>374</v>
      </c>
      <c r="N3285">
        <v>4.8</v>
      </c>
      <c r="O3285">
        <v>17</v>
      </c>
      <c r="P3285">
        <v>13</v>
      </c>
      <c r="Q3285">
        <v>15</v>
      </c>
      <c r="R3285">
        <v>436.15</v>
      </c>
      <c r="S3285">
        <v>5.38</v>
      </c>
      <c r="T3285">
        <v>45.13</v>
      </c>
      <c r="U3285">
        <v>7.78</v>
      </c>
      <c r="V3285">
        <v>270</v>
      </c>
      <c r="W3285">
        <v>5.18</v>
      </c>
    </row>
    <row r="3286" spans="1:23" x14ac:dyDescent="0.25">
      <c r="A3286" t="s">
        <v>1430</v>
      </c>
      <c r="B3286">
        <v>3440</v>
      </c>
      <c r="C3286" t="s">
        <v>3940</v>
      </c>
      <c r="D3286" s="3">
        <v>41141</v>
      </c>
      <c r="E3286">
        <v>2226388.36142</v>
      </c>
      <c r="F3286">
        <v>1374578.58393</v>
      </c>
      <c r="G3286" t="s">
        <v>1426</v>
      </c>
      <c r="H3286" t="s">
        <v>1427</v>
      </c>
      <c r="I3286" t="s">
        <v>380</v>
      </c>
      <c r="J3286" t="s">
        <v>381</v>
      </c>
      <c r="K3286">
        <v>-84.397679999999994</v>
      </c>
      <c r="L3286">
        <v>33.778599999999997</v>
      </c>
      <c r="M3286" t="s">
        <v>374</v>
      </c>
      <c r="N3286">
        <v>3.4</v>
      </c>
      <c r="O3286">
        <v>16</v>
      </c>
      <c r="P3286">
        <v>9</v>
      </c>
      <c r="Q3286">
        <v>9</v>
      </c>
      <c r="R3286">
        <v>165.55</v>
      </c>
      <c r="S3286">
        <v>2.0499999999999998</v>
      </c>
      <c r="T3286">
        <v>19.84</v>
      </c>
      <c r="U3286">
        <v>4.8899999999999997</v>
      </c>
      <c r="V3286">
        <v>136</v>
      </c>
      <c r="W3286">
        <v>1.97</v>
      </c>
    </row>
    <row r="3287" spans="1:23" x14ac:dyDescent="0.25">
      <c r="A3287" t="s">
        <v>1430</v>
      </c>
      <c r="B3287">
        <v>3441</v>
      </c>
      <c r="C3287" t="s">
        <v>3941</v>
      </c>
      <c r="D3287" s="3">
        <v>41141</v>
      </c>
      <c r="E3287">
        <v>2226379.2320099999</v>
      </c>
      <c r="F3287">
        <v>1374576.4161100001</v>
      </c>
      <c r="G3287" t="s">
        <v>1517</v>
      </c>
      <c r="H3287" t="s">
        <v>1518</v>
      </c>
      <c r="I3287" t="s">
        <v>380</v>
      </c>
      <c r="J3287" t="s">
        <v>373</v>
      </c>
      <c r="K3287">
        <v>-84.397710000000004</v>
      </c>
      <c r="L3287">
        <v>33.778590000000001</v>
      </c>
      <c r="M3287" t="s">
        <v>374</v>
      </c>
      <c r="N3287">
        <v>3.7</v>
      </c>
      <c r="O3287">
        <v>24</v>
      </c>
      <c r="P3287">
        <v>14</v>
      </c>
      <c r="Q3287">
        <v>12</v>
      </c>
      <c r="R3287">
        <v>903.85</v>
      </c>
      <c r="S3287">
        <v>10.91</v>
      </c>
      <c r="T3287">
        <v>20.9</v>
      </c>
      <c r="U3287">
        <v>4.74</v>
      </c>
      <c r="V3287">
        <v>218</v>
      </c>
      <c r="W3287">
        <v>10.73</v>
      </c>
    </row>
    <row r="3288" spans="1:23" x14ac:dyDescent="0.25">
      <c r="A3288" t="s">
        <v>1430</v>
      </c>
      <c r="B3288">
        <v>3442</v>
      </c>
      <c r="C3288" t="s">
        <v>3942</v>
      </c>
      <c r="D3288" s="3">
        <v>41141</v>
      </c>
      <c r="E3288">
        <v>2226370.4209099999</v>
      </c>
      <c r="F3288">
        <v>1374576.10143</v>
      </c>
      <c r="G3288" t="s">
        <v>1426</v>
      </c>
      <c r="H3288" t="s">
        <v>1427</v>
      </c>
      <c r="I3288" t="s">
        <v>380</v>
      </c>
      <c r="J3288" t="s">
        <v>381</v>
      </c>
      <c r="K3288">
        <v>-84.397739999999999</v>
      </c>
      <c r="L3288">
        <v>33.778590000000001</v>
      </c>
      <c r="M3288" t="s">
        <v>374</v>
      </c>
      <c r="N3288">
        <v>3.3</v>
      </c>
      <c r="O3288">
        <v>16</v>
      </c>
      <c r="P3288">
        <v>8</v>
      </c>
      <c r="Q3288">
        <v>11</v>
      </c>
      <c r="R3288">
        <v>196.33</v>
      </c>
      <c r="S3288">
        <v>2.4300000000000002</v>
      </c>
      <c r="T3288">
        <v>18.47</v>
      </c>
      <c r="U3288">
        <v>4.7</v>
      </c>
      <c r="V3288">
        <v>128</v>
      </c>
      <c r="W3288">
        <v>2.33</v>
      </c>
    </row>
    <row r="3289" spans="1:23" x14ac:dyDescent="0.25">
      <c r="A3289" t="s">
        <v>1430</v>
      </c>
      <c r="B3289">
        <v>3443</v>
      </c>
      <c r="C3289" t="s">
        <v>3943</v>
      </c>
      <c r="D3289" s="3">
        <v>41141</v>
      </c>
      <c r="E3289">
        <v>2226372.9383700001</v>
      </c>
      <c r="F3289">
        <v>1374572.6399300001</v>
      </c>
      <c r="G3289" t="s">
        <v>1426</v>
      </c>
      <c r="H3289" t="s">
        <v>1427</v>
      </c>
      <c r="I3289" t="s">
        <v>380</v>
      </c>
      <c r="J3289" t="s">
        <v>381</v>
      </c>
      <c r="K3289">
        <v>-84.397729999999996</v>
      </c>
      <c r="L3289">
        <v>33.778579999999998</v>
      </c>
      <c r="M3289" t="s">
        <v>374</v>
      </c>
      <c r="N3289">
        <v>1.8</v>
      </c>
      <c r="O3289">
        <v>11</v>
      </c>
      <c r="P3289">
        <v>7</v>
      </c>
      <c r="Q3289">
        <v>7</v>
      </c>
      <c r="R3289">
        <v>97.74</v>
      </c>
      <c r="S3289">
        <v>1.21</v>
      </c>
      <c r="T3289">
        <v>4.28</v>
      </c>
      <c r="U3289">
        <v>2.09</v>
      </c>
      <c r="V3289">
        <v>55</v>
      </c>
      <c r="W3289">
        <v>1.1599999999999999</v>
      </c>
    </row>
    <row r="3290" spans="1:23" x14ac:dyDescent="0.25">
      <c r="A3290" t="s">
        <v>1430</v>
      </c>
      <c r="B3290">
        <v>3444</v>
      </c>
      <c r="C3290" t="s">
        <v>3944</v>
      </c>
      <c r="D3290" s="3">
        <v>41141</v>
      </c>
      <c r="E3290">
        <v>2226382.3788299998</v>
      </c>
      <c r="F3290">
        <v>1374572.9546099999</v>
      </c>
      <c r="G3290" t="s">
        <v>1426</v>
      </c>
      <c r="H3290" t="s">
        <v>1427</v>
      </c>
      <c r="I3290" t="s">
        <v>380</v>
      </c>
      <c r="J3290" t="s">
        <v>381</v>
      </c>
      <c r="K3290">
        <v>-84.3977</v>
      </c>
      <c r="L3290">
        <v>33.778579999999998</v>
      </c>
      <c r="M3290" t="s">
        <v>374</v>
      </c>
      <c r="N3290">
        <v>3.7</v>
      </c>
      <c r="O3290">
        <v>17</v>
      </c>
      <c r="P3290">
        <v>11</v>
      </c>
      <c r="Q3290">
        <v>9</v>
      </c>
      <c r="R3290">
        <v>242.08</v>
      </c>
      <c r="S3290">
        <v>2.98</v>
      </c>
      <c r="T3290">
        <v>24.34</v>
      </c>
      <c r="U3290">
        <v>5.49</v>
      </c>
      <c r="V3290">
        <v>161</v>
      </c>
      <c r="W3290">
        <v>2.87</v>
      </c>
    </row>
    <row r="3291" spans="1:23" x14ac:dyDescent="0.25">
      <c r="A3291" t="s">
        <v>1430</v>
      </c>
      <c r="B3291">
        <v>3445</v>
      </c>
      <c r="C3291" t="s">
        <v>3945</v>
      </c>
      <c r="D3291" s="3">
        <v>41141</v>
      </c>
      <c r="E3291">
        <v>2226387.7284300001</v>
      </c>
      <c r="F3291">
        <v>1374572.9546099999</v>
      </c>
      <c r="G3291" t="s">
        <v>1426</v>
      </c>
      <c r="H3291" t="s">
        <v>1427</v>
      </c>
      <c r="I3291" t="s">
        <v>380</v>
      </c>
      <c r="J3291" t="s">
        <v>381</v>
      </c>
      <c r="K3291">
        <v>-84.397679999999994</v>
      </c>
      <c r="L3291">
        <v>33.778579999999998</v>
      </c>
      <c r="M3291" t="s">
        <v>374</v>
      </c>
      <c r="N3291">
        <v>3</v>
      </c>
      <c r="O3291">
        <v>15</v>
      </c>
      <c r="P3291">
        <v>9</v>
      </c>
      <c r="Q3291">
        <v>8</v>
      </c>
      <c r="R3291">
        <v>169.75</v>
      </c>
      <c r="S3291">
        <v>2.09</v>
      </c>
      <c r="T3291">
        <v>14.68</v>
      </c>
      <c r="U3291">
        <v>4.12</v>
      </c>
      <c r="V3291">
        <v>106</v>
      </c>
      <c r="W3291">
        <v>2.02</v>
      </c>
    </row>
    <row r="3292" spans="1:23" x14ac:dyDescent="0.25">
      <c r="A3292" t="s">
        <v>1430</v>
      </c>
      <c r="B3292">
        <v>3446</v>
      </c>
      <c r="C3292" t="s">
        <v>3946</v>
      </c>
      <c r="D3292" s="3">
        <v>41141</v>
      </c>
      <c r="E3292">
        <v>2226393.7073900001</v>
      </c>
      <c r="F3292">
        <v>1374572.9546099999</v>
      </c>
      <c r="G3292" t="s">
        <v>1426</v>
      </c>
      <c r="H3292" t="s">
        <v>1427</v>
      </c>
      <c r="I3292" t="s">
        <v>380</v>
      </c>
      <c r="J3292" t="s">
        <v>381</v>
      </c>
      <c r="K3292">
        <v>-84.397670000000005</v>
      </c>
      <c r="L3292">
        <v>33.778579999999998</v>
      </c>
      <c r="M3292" t="s">
        <v>374</v>
      </c>
      <c r="N3292">
        <v>3.2</v>
      </c>
      <c r="O3292">
        <v>13</v>
      </c>
      <c r="P3292">
        <v>11</v>
      </c>
      <c r="Q3292">
        <v>16</v>
      </c>
      <c r="R3292">
        <v>322.06</v>
      </c>
      <c r="S3292">
        <v>3.97</v>
      </c>
      <c r="T3292">
        <v>16.89</v>
      </c>
      <c r="U3292">
        <v>4.45</v>
      </c>
      <c r="V3292">
        <v>120</v>
      </c>
      <c r="W3292">
        <v>3.82</v>
      </c>
    </row>
    <row r="3293" spans="1:23" x14ac:dyDescent="0.25">
      <c r="A3293" t="s">
        <v>1430</v>
      </c>
      <c r="B3293">
        <v>3447</v>
      </c>
      <c r="C3293" t="s">
        <v>3947</v>
      </c>
      <c r="D3293" s="3">
        <v>41141</v>
      </c>
      <c r="E3293">
        <v>2226370.7355900002</v>
      </c>
      <c r="F3293">
        <v>1374569.4931000001</v>
      </c>
      <c r="G3293" t="s">
        <v>1426</v>
      </c>
      <c r="H3293" t="s">
        <v>1427</v>
      </c>
      <c r="I3293" t="s">
        <v>380</v>
      </c>
      <c r="J3293" t="s">
        <v>381</v>
      </c>
      <c r="K3293">
        <v>-84.397739999999999</v>
      </c>
      <c r="L3293">
        <v>33.778579999999998</v>
      </c>
      <c r="M3293" t="s">
        <v>374</v>
      </c>
      <c r="N3293">
        <v>2.2999999999999998</v>
      </c>
      <c r="O3293">
        <v>15</v>
      </c>
      <c r="P3293">
        <v>11</v>
      </c>
      <c r="Q3293">
        <v>5</v>
      </c>
      <c r="R3293">
        <v>120.66</v>
      </c>
      <c r="S3293">
        <v>1.5</v>
      </c>
      <c r="T3293">
        <v>7.85</v>
      </c>
      <c r="U3293">
        <v>2.93</v>
      </c>
      <c r="V3293">
        <v>62</v>
      </c>
      <c r="W3293">
        <v>1.43</v>
      </c>
    </row>
    <row r="3294" spans="1:23" x14ac:dyDescent="0.25">
      <c r="A3294" t="s">
        <v>1430</v>
      </c>
      <c r="B3294">
        <v>3448</v>
      </c>
      <c r="C3294" t="s">
        <v>3948</v>
      </c>
      <c r="D3294" s="3">
        <v>41141</v>
      </c>
      <c r="E3294">
        <v>2226372.9383700001</v>
      </c>
      <c r="F3294">
        <v>1374568.5490600001</v>
      </c>
      <c r="G3294" t="s">
        <v>583</v>
      </c>
      <c r="H3294" t="s">
        <v>584</v>
      </c>
      <c r="I3294" t="s">
        <v>380</v>
      </c>
      <c r="J3294" t="s">
        <v>373</v>
      </c>
      <c r="K3294">
        <v>-84.397729999999996</v>
      </c>
      <c r="L3294">
        <v>33.778570000000002</v>
      </c>
      <c r="M3294" t="s">
        <v>374</v>
      </c>
      <c r="N3294">
        <v>4</v>
      </c>
      <c r="O3294">
        <v>21</v>
      </c>
      <c r="P3294">
        <v>13</v>
      </c>
      <c r="Q3294">
        <v>10</v>
      </c>
      <c r="R3294">
        <v>212.37</v>
      </c>
      <c r="S3294">
        <v>3.95</v>
      </c>
      <c r="T3294">
        <v>30.07</v>
      </c>
      <c r="U3294">
        <v>6.48</v>
      </c>
      <c r="V3294">
        <v>175</v>
      </c>
      <c r="W3294">
        <v>2.52</v>
      </c>
    </row>
    <row r="3295" spans="1:23" x14ac:dyDescent="0.25">
      <c r="A3295" t="s">
        <v>1430</v>
      </c>
      <c r="B3295">
        <v>3449</v>
      </c>
      <c r="C3295" t="s">
        <v>3949</v>
      </c>
      <c r="D3295" s="3">
        <v>41141</v>
      </c>
      <c r="E3295">
        <v>2226378.9173300001</v>
      </c>
      <c r="F3295">
        <v>1374569.4931000001</v>
      </c>
      <c r="G3295" t="s">
        <v>1426</v>
      </c>
      <c r="H3295" t="s">
        <v>1427</v>
      </c>
      <c r="I3295" t="s">
        <v>380</v>
      </c>
      <c r="J3295" t="s">
        <v>381</v>
      </c>
      <c r="K3295">
        <v>-84.397710000000004</v>
      </c>
      <c r="L3295">
        <v>33.778579999999998</v>
      </c>
      <c r="M3295" t="s">
        <v>374</v>
      </c>
      <c r="N3295">
        <v>1.6</v>
      </c>
      <c r="O3295">
        <v>13</v>
      </c>
      <c r="P3295">
        <v>7</v>
      </c>
      <c r="Q3295">
        <v>8</v>
      </c>
      <c r="R3295">
        <v>112.16</v>
      </c>
      <c r="S3295">
        <v>1.39</v>
      </c>
      <c r="T3295">
        <v>3.31</v>
      </c>
      <c r="U3295">
        <v>1.83</v>
      </c>
      <c r="V3295">
        <v>55</v>
      </c>
      <c r="W3295">
        <v>1.33</v>
      </c>
    </row>
    <row r="3296" spans="1:23" x14ac:dyDescent="0.25">
      <c r="A3296" t="s">
        <v>1430</v>
      </c>
      <c r="B3296">
        <v>3450</v>
      </c>
      <c r="C3296" t="s">
        <v>3950</v>
      </c>
      <c r="D3296" s="3">
        <v>41141</v>
      </c>
      <c r="E3296">
        <v>2226372.30901</v>
      </c>
      <c r="F3296">
        <v>1374560.6820100001</v>
      </c>
      <c r="G3296" t="s">
        <v>583</v>
      </c>
      <c r="H3296" t="s">
        <v>584</v>
      </c>
      <c r="I3296" t="s">
        <v>380</v>
      </c>
      <c r="J3296" t="s">
        <v>373</v>
      </c>
      <c r="K3296">
        <v>-84.397739999999999</v>
      </c>
      <c r="L3296">
        <v>33.778550000000003</v>
      </c>
      <c r="M3296" t="s">
        <v>374</v>
      </c>
      <c r="N3296">
        <v>3.8</v>
      </c>
      <c r="O3296">
        <v>24</v>
      </c>
      <c r="P3296">
        <v>13</v>
      </c>
      <c r="Q3296">
        <v>11</v>
      </c>
      <c r="R3296">
        <v>379.43</v>
      </c>
      <c r="S3296">
        <v>7.03</v>
      </c>
      <c r="T3296">
        <v>26.94</v>
      </c>
      <c r="U3296">
        <v>6.11</v>
      </c>
      <c r="V3296">
        <v>158</v>
      </c>
      <c r="W3296">
        <v>4.51</v>
      </c>
    </row>
    <row r="3297" spans="1:23" x14ac:dyDescent="0.25">
      <c r="A3297" t="s">
        <v>1430</v>
      </c>
      <c r="B3297">
        <v>3451</v>
      </c>
      <c r="C3297" t="s">
        <v>3951</v>
      </c>
      <c r="D3297" s="3">
        <v>41141</v>
      </c>
      <c r="E3297">
        <v>2226376.08519</v>
      </c>
      <c r="F3297">
        <v>1374558.4792299999</v>
      </c>
      <c r="G3297" t="s">
        <v>1426</v>
      </c>
      <c r="H3297" t="s">
        <v>1427</v>
      </c>
      <c r="I3297" t="s">
        <v>380</v>
      </c>
      <c r="J3297" t="s">
        <v>381</v>
      </c>
      <c r="K3297">
        <v>-84.397720000000007</v>
      </c>
      <c r="L3297">
        <v>33.778550000000003</v>
      </c>
      <c r="M3297" t="s">
        <v>374</v>
      </c>
      <c r="N3297">
        <v>3</v>
      </c>
      <c r="O3297">
        <v>11</v>
      </c>
      <c r="P3297">
        <v>11</v>
      </c>
      <c r="Q3297">
        <v>9</v>
      </c>
      <c r="R3297">
        <v>177.71</v>
      </c>
      <c r="S3297">
        <v>2.1800000000000002</v>
      </c>
      <c r="T3297">
        <v>14.33</v>
      </c>
      <c r="U3297">
        <v>4.0599999999999996</v>
      </c>
      <c r="V3297">
        <v>106</v>
      </c>
      <c r="W3297">
        <v>2.11</v>
      </c>
    </row>
    <row r="3298" spans="1:23" x14ac:dyDescent="0.25">
      <c r="A3298" t="s">
        <v>1430</v>
      </c>
      <c r="B3298">
        <v>3452</v>
      </c>
      <c r="C3298" t="s">
        <v>3952</v>
      </c>
      <c r="D3298" s="3">
        <v>41141</v>
      </c>
      <c r="E3298">
        <v>2226380.4907399998</v>
      </c>
      <c r="F3298">
        <v>1374560.0526399999</v>
      </c>
      <c r="G3298" t="s">
        <v>583</v>
      </c>
      <c r="H3298" t="s">
        <v>584</v>
      </c>
      <c r="I3298" t="s">
        <v>380</v>
      </c>
      <c r="J3298" t="s">
        <v>373</v>
      </c>
      <c r="K3298">
        <v>-84.397710000000004</v>
      </c>
      <c r="L3298">
        <v>33.778550000000003</v>
      </c>
      <c r="M3298" t="s">
        <v>374</v>
      </c>
      <c r="N3298">
        <v>3.8</v>
      </c>
      <c r="O3298">
        <v>23</v>
      </c>
      <c r="P3298">
        <v>12</v>
      </c>
      <c r="Q3298">
        <v>16</v>
      </c>
      <c r="R3298">
        <v>385.03</v>
      </c>
      <c r="S3298">
        <v>7.14</v>
      </c>
      <c r="T3298">
        <v>26.81</v>
      </c>
      <c r="U3298">
        <v>6.08</v>
      </c>
      <c r="V3298">
        <v>158</v>
      </c>
      <c r="W3298">
        <v>4.57</v>
      </c>
    </row>
    <row r="3299" spans="1:23" x14ac:dyDescent="0.25">
      <c r="A3299" t="s">
        <v>1430</v>
      </c>
      <c r="B3299">
        <v>3453</v>
      </c>
      <c r="C3299" t="s">
        <v>3953</v>
      </c>
      <c r="D3299" s="3">
        <v>41141</v>
      </c>
      <c r="E3299">
        <v>2226385.20836</v>
      </c>
      <c r="F3299">
        <v>1374557.2712600001</v>
      </c>
      <c r="G3299" t="s">
        <v>1426</v>
      </c>
      <c r="H3299" t="s">
        <v>1427</v>
      </c>
      <c r="I3299" t="s">
        <v>380</v>
      </c>
      <c r="J3299" t="s">
        <v>381</v>
      </c>
      <c r="K3299">
        <v>-84.397689999999997</v>
      </c>
      <c r="L3299">
        <v>33.77854</v>
      </c>
      <c r="M3299" t="s">
        <v>374</v>
      </c>
      <c r="N3299">
        <v>3.3</v>
      </c>
      <c r="O3299">
        <v>21</v>
      </c>
      <c r="P3299">
        <v>7</v>
      </c>
      <c r="Q3299">
        <v>10</v>
      </c>
      <c r="R3299">
        <v>82.34</v>
      </c>
      <c r="S3299">
        <v>1.01</v>
      </c>
      <c r="T3299">
        <v>18.98</v>
      </c>
      <c r="U3299">
        <v>4.8099999999999996</v>
      </c>
      <c r="V3299">
        <v>128</v>
      </c>
      <c r="W3299">
        <v>0.98</v>
      </c>
    </row>
    <row r="3300" spans="1:23" x14ac:dyDescent="0.25">
      <c r="A3300" t="s">
        <v>1430</v>
      </c>
      <c r="B3300">
        <v>3454</v>
      </c>
      <c r="C3300" t="s">
        <v>3954</v>
      </c>
      <c r="D3300" s="3">
        <v>41141</v>
      </c>
      <c r="E3300">
        <v>2226377.6559899999</v>
      </c>
      <c r="F3300">
        <v>1374562.93554</v>
      </c>
      <c r="G3300" t="s">
        <v>1426</v>
      </c>
      <c r="H3300" t="s">
        <v>1427</v>
      </c>
      <c r="I3300" t="s">
        <v>380</v>
      </c>
      <c r="J3300" t="s">
        <v>381</v>
      </c>
      <c r="K3300">
        <v>-84.397720000000007</v>
      </c>
      <c r="L3300">
        <v>33.778559999999999</v>
      </c>
      <c r="M3300" t="s">
        <v>374</v>
      </c>
      <c r="N3300">
        <v>3</v>
      </c>
      <c r="O3300">
        <v>16</v>
      </c>
      <c r="P3300">
        <v>10</v>
      </c>
      <c r="Q3300">
        <v>9</v>
      </c>
      <c r="R3300">
        <v>204.41</v>
      </c>
      <c r="S3300">
        <v>2.5099999999999998</v>
      </c>
      <c r="T3300">
        <v>14.75</v>
      </c>
      <c r="U3300">
        <v>4.1399999999999997</v>
      </c>
      <c r="V3300">
        <v>106</v>
      </c>
      <c r="W3300">
        <v>2.4300000000000002</v>
      </c>
    </row>
    <row r="3301" spans="1:23" x14ac:dyDescent="0.25">
      <c r="A3301" t="s">
        <v>1430</v>
      </c>
      <c r="B3301">
        <v>3455</v>
      </c>
      <c r="C3301" t="s">
        <v>3955</v>
      </c>
      <c r="D3301" s="3">
        <v>41141</v>
      </c>
      <c r="E3301">
        <v>2226385.5230399999</v>
      </c>
      <c r="F3301">
        <v>1374564.5089499999</v>
      </c>
      <c r="G3301" t="s">
        <v>953</v>
      </c>
      <c r="H3301" t="s">
        <v>954</v>
      </c>
      <c r="I3301" t="s">
        <v>380</v>
      </c>
      <c r="J3301" t="s">
        <v>381</v>
      </c>
      <c r="K3301">
        <v>-84.397689999999997</v>
      </c>
      <c r="L3301">
        <v>33.778559999999999</v>
      </c>
      <c r="M3301" t="s">
        <v>374</v>
      </c>
      <c r="N3301">
        <v>1.9</v>
      </c>
      <c r="O3301">
        <v>12</v>
      </c>
      <c r="P3301">
        <v>6</v>
      </c>
      <c r="Q3301">
        <v>6</v>
      </c>
      <c r="R3301">
        <v>64.150000000000006</v>
      </c>
      <c r="S3301">
        <v>1.3</v>
      </c>
      <c r="T3301">
        <v>4.59</v>
      </c>
      <c r="U3301">
        <v>2.23</v>
      </c>
      <c r="V3301">
        <v>80</v>
      </c>
      <c r="W3301">
        <v>0.76</v>
      </c>
    </row>
    <row r="3302" spans="1:23" x14ac:dyDescent="0.25">
      <c r="A3302" t="s">
        <v>1430</v>
      </c>
      <c r="B3302">
        <v>3456</v>
      </c>
      <c r="C3302" t="s">
        <v>3956</v>
      </c>
      <c r="D3302" s="3">
        <v>41141</v>
      </c>
      <c r="E3302">
        <v>2226394.3341399999</v>
      </c>
      <c r="F3302">
        <v>1374559.47404</v>
      </c>
      <c r="G3302" t="s">
        <v>3957</v>
      </c>
      <c r="H3302" t="s">
        <v>3958</v>
      </c>
      <c r="I3302" t="s">
        <v>380</v>
      </c>
      <c r="J3302" t="s">
        <v>381</v>
      </c>
      <c r="K3302">
        <v>-84.397660000000002</v>
      </c>
      <c r="L3302">
        <v>33.778550000000003</v>
      </c>
      <c r="M3302" t="s">
        <v>374</v>
      </c>
      <c r="N3302">
        <v>2.8</v>
      </c>
      <c r="O3302">
        <v>9</v>
      </c>
      <c r="P3302">
        <v>7</v>
      </c>
      <c r="Q3302">
        <v>7</v>
      </c>
      <c r="R3302">
        <v>66.41</v>
      </c>
      <c r="S3302">
        <v>0.84</v>
      </c>
      <c r="T3302">
        <v>18.12</v>
      </c>
      <c r="U3302">
        <v>4.63</v>
      </c>
      <c r="V3302">
        <v>130</v>
      </c>
      <c r="W3302">
        <v>0.79</v>
      </c>
    </row>
    <row r="3303" spans="1:23" x14ac:dyDescent="0.25">
      <c r="A3303" t="s">
        <v>1430</v>
      </c>
      <c r="B3303">
        <v>3457</v>
      </c>
      <c r="C3303" t="s">
        <v>3959</v>
      </c>
      <c r="D3303" s="3">
        <v>41141</v>
      </c>
      <c r="E3303">
        <v>2226392.4460499999</v>
      </c>
      <c r="F3303">
        <v>1374555.38317</v>
      </c>
      <c r="G3303" t="s">
        <v>3957</v>
      </c>
      <c r="H3303" t="s">
        <v>3958</v>
      </c>
      <c r="I3303" t="s">
        <v>380</v>
      </c>
      <c r="J3303" t="s">
        <v>381</v>
      </c>
      <c r="K3303">
        <v>-84.397670000000005</v>
      </c>
      <c r="L3303">
        <v>33.77854</v>
      </c>
      <c r="M3303" t="s">
        <v>374</v>
      </c>
      <c r="N3303">
        <v>2.7</v>
      </c>
      <c r="O3303">
        <v>11</v>
      </c>
      <c r="P3303">
        <v>7</v>
      </c>
      <c r="Q3303">
        <v>7</v>
      </c>
      <c r="R3303">
        <v>83.21</v>
      </c>
      <c r="S3303">
        <v>1.04</v>
      </c>
      <c r="T3303">
        <v>15.34</v>
      </c>
      <c r="U3303">
        <v>4.2300000000000004</v>
      </c>
      <c r="V3303">
        <v>112</v>
      </c>
      <c r="W3303">
        <v>0.99</v>
      </c>
    </row>
    <row r="3304" spans="1:23" x14ac:dyDescent="0.25">
      <c r="A3304" t="s">
        <v>1430</v>
      </c>
      <c r="B3304">
        <v>3458</v>
      </c>
      <c r="C3304" t="s">
        <v>3960</v>
      </c>
      <c r="D3304" s="3">
        <v>41141</v>
      </c>
      <c r="E3304">
        <v>2226389.6139099998</v>
      </c>
      <c r="F3304">
        <v>1374557.90063</v>
      </c>
      <c r="G3304" t="s">
        <v>3957</v>
      </c>
      <c r="H3304" t="s">
        <v>3958</v>
      </c>
      <c r="I3304" t="s">
        <v>380</v>
      </c>
      <c r="J3304" t="s">
        <v>381</v>
      </c>
      <c r="K3304">
        <v>-84.397679999999994</v>
      </c>
      <c r="L3304">
        <v>33.77854</v>
      </c>
      <c r="M3304" t="s">
        <v>374</v>
      </c>
      <c r="N3304">
        <v>2.5</v>
      </c>
      <c r="O3304">
        <v>8</v>
      </c>
      <c r="P3304">
        <v>8</v>
      </c>
      <c r="Q3304">
        <v>6</v>
      </c>
      <c r="R3304">
        <v>74.59</v>
      </c>
      <c r="S3304">
        <v>0.93</v>
      </c>
      <c r="T3304">
        <v>21.83</v>
      </c>
      <c r="U3304">
        <v>5.14</v>
      </c>
      <c r="V3304">
        <v>153</v>
      </c>
      <c r="W3304">
        <v>0.89</v>
      </c>
    </row>
    <row r="3305" spans="1:23" x14ac:dyDescent="0.25">
      <c r="A3305" t="s">
        <v>1430</v>
      </c>
      <c r="B3305">
        <v>3459</v>
      </c>
      <c r="C3305" t="s">
        <v>3961</v>
      </c>
      <c r="D3305" s="3">
        <v>41141</v>
      </c>
      <c r="E3305">
        <v>2226412.4664599998</v>
      </c>
      <c r="F3305">
        <v>1374601.49489</v>
      </c>
      <c r="G3305" t="s">
        <v>419</v>
      </c>
      <c r="H3305" t="s">
        <v>420</v>
      </c>
      <c r="I3305" t="s">
        <v>380</v>
      </c>
      <c r="J3305" t="s">
        <v>381</v>
      </c>
      <c r="K3305">
        <v>-84.397599999999997</v>
      </c>
      <c r="L3305">
        <v>33.778660000000002</v>
      </c>
      <c r="M3305" t="s">
        <v>374</v>
      </c>
      <c r="N3305">
        <v>1.8</v>
      </c>
      <c r="O3305">
        <v>13</v>
      </c>
      <c r="P3305">
        <v>8</v>
      </c>
      <c r="Q3305">
        <v>8</v>
      </c>
      <c r="R3305">
        <v>189.77</v>
      </c>
      <c r="S3305">
        <v>5.2</v>
      </c>
      <c r="T3305">
        <v>10.16</v>
      </c>
      <c r="U3305">
        <v>2.98</v>
      </c>
      <c r="V3305">
        <v>64</v>
      </c>
      <c r="W3305">
        <v>3.92</v>
      </c>
    </row>
    <row r="3306" spans="1:23" x14ac:dyDescent="0.25">
      <c r="A3306" t="s">
        <v>1430</v>
      </c>
      <c r="B3306">
        <v>3460</v>
      </c>
      <c r="C3306" t="s">
        <v>3962</v>
      </c>
      <c r="D3306" s="3">
        <v>41141</v>
      </c>
      <c r="E3306">
        <v>2226412.4664599998</v>
      </c>
      <c r="F3306">
        <v>1374595.8306100001</v>
      </c>
      <c r="G3306" t="s">
        <v>419</v>
      </c>
      <c r="H3306" t="s">
        <v>420</v>
      </c>
      <c r="I3306" t="s">
        <v>380</v>
      </c>
      <c r="J3306" t="s">
        <v>381</v>
      </c>
      <c r="K3306">
        <v>-84.397599999999997</v>
      </c>
      <c r="L3306">
        <v>33.778649999999999</v>
      </c>
      <c r="M3306" t="s">
        <v>374</v>
      </c>
      <c r="N3306">
        <v>1.3</v>
      </c>
      <c r="O3306">
        <v>13</v>
      </c>
      <c r="P3306">
        <v>11</v>
      </c>
      <c r="Q3306">
        <v>9</v>
      </c>
      <c r="R3306">
        <v>196.87</v>
      </c>
      <c r="S3306">
        <v>5.38</v>
      </c>
      <c r="T3306">
        <v>9.52</v>
      </c>
      <c r="U3306">
        <v>2.82</v>
      </c>
      <c r="V3306">
        <v>59</v>
      </c>
      <c r="W3306">
        <v>4.0599999999999996</v>
      </c>
    </row>
    <row r="3307" spans="1:23" x14ac:dyDescent="0.25">
      <c r="A3307" t="s">
        <v>1430</v>
      </c>
      <c r="B3307">
        <v>3461</v>
      </c>
      <c r="C3307" t="s">
        <v>3963</v>
      </c>
      <c r="D3307" s="3">
        <v>41141</v>
      </c>
      <c r="E3307">
        <v>2226411.83709</v>
      </c>
      <c r="F3307">
        <v>1374581.04055</v>
      </c>
      <c r="G3307" t="s">
        <v>419</v>
      </c>
      <c r="H3307" t="s">
        <v>420</v>
      </c>
      <c r="I3307" t="s">
        <v>380</v>
      </c>
      <c r="J3307" t="s">
        <v>381</v>
      </c>
      <c r="K3307">
        <v>-84.39761</v>
      </c>
      <c r="L3307">
        <v>33.77861</v>
      </c>
      <c r="M3307" t="s">
        <v>374</v>
      </c>
      <c r="N3307">
        <v>1.9</v>
      </c>
      <c r="O3307">
        <v>11</v>
      </c>
      <c r="P3307">
        <v>8</v>
      </c>
      <c r="Q3307">
        <v>7</v>
      </c>
      <c r="R3307">
        <v>117.86</v>
      </c>
      <c r="S3307">
        <v>3.22</v>
      </c>
      <c r="T3307">
        <v>17.73</v>
      </c>
      <c r="U3307">
        <v>4.3899999999999997</v>
      </c>
      <c r="V3307">
        <v>119</v>
      </c>
      <c r="W3307">
        <v>2.4300000000000002</v>
      </c>
    </row>
    <row r="3308" spans="1:23" x14ac:dyDescent="0.25">
      <c r="A3308" t="s">
        <v>1430</v>
      </c>
      <c r="B3308">
        <v>3462</v>
      </c>
      <c r="C3308" t="s">
        <v>3964</v>
      </c>
      <c r="D3308" s="3">
        <v>41141</v>
      </c>
      <c r="E3308">
        <v>2226412.15178</v>
      </c>
      <c r="F3308">
        <v>1374572.22945</v>
      </c>
      <c r="G3308" t="s">
        <v>419</v>
      </c>
      <c r="H3308" t="s">
        <v>420</v>
      </c>
      <c r="I3308" t="s">
        <v>380</v>
      </c>
      <c r="J3308" t="s">
        <v>381</v>
      </c>
      <c r="K3308">
        <v>-84.397599999999997</v>
      </c>
      <c r="L3308">
        <v>33.778579999999998</v>
      </c>
      <c r="M3308" t="s">
        <v>374</v>
      </c>
      <c r="N3308">
        <v>1.9</v>
      </c>
      <c r="O3308">
        <v>11</v>
      </c>
      <c r="P3308">
        <v>9</v>
      </c>
      <c r="Q3308">
        <v>8</v>
      </c>
      <c r="R3308">
        <v>153.38999999999999</v>
      </c>
      <c r="S3308">
        <v>4.1900000000000004</v>
      </c>
      <c r="T3308">
        <v>22.13</v>
      </c>
      <c r="U3308">
        <v>4.96</v>
      </c>
      <c r="V3308">
        <v>142</v>
      </c>
      <c r="W3308">
        <v>3.17</v>
      </c>
    </row>
    <row r="3309" spans="1:23" x14ac:dyDescent="0.25">
      <c r="A3309" t="s">
        <v>1430</v>
      </c>
      <c r="B3309">
        <v>3463</v>
      </c>
      <c r="C3309" t="s">
        <v>3965</v>
      </c>
      <c r="D3309" s="3">
        <v>41141</v>
      </c>
      <c r="E3309">
        <v>2226412.6030199998</v>
      </c>
      <c r="F3309">
        <v>1374564.3223300001</v>
      </c>
      <c r="G3309" t="s">
        <v>419</v>
      </c>
      <c r="H3309" t="s">
        <v>420</v>
      </c>
      <c r="I3309" t="s">
        <v>380</v>
      </c>
      <c r="J3309" t="s">
        <v>381</v>
      </c>
      <c r="K3309">
        <v>-84.397599999999997</v>
      </c>
      <c r="L3309">
        <v>33.778559999999999</v>
      </c>
      <c r="M3309" t="s">
        <v>374</v>
      </c>
      <c r="N3309">
        <v>2.2000000000000002</v>
      </c>
      <c r="O3309">
        <v>11</v>
      </c>
      <c r="P3309">
        <v>10</v>
      </c>
      <c r="Q3309">
        <v>6</v>
      </c>
      <c r="R3309">
        <v>164.15</v>
      </c>
      <c r="S3309">
        <v>4.5</v>
      </c>
      <c r="T3309">
        <v>22.58</v>
      </c>
      <c r="U3309">
        <v>5</v>
      </c>
      <c r="V3309">
        <v>144</v>
      </c>
      <c r="W3309">
        <v>3.39</v>
      </c>
    </row>
    <row r="3310" spans="1:23" x14ac:dyDescent="0.25">
      <c r="A3310" t="s">
        <v>1430</v>
      </c>
      <c r="B3310">
        <v>3464</v>
      </c>
      <c r="C3310" t="s">
        <v>3966</v>
      </c>
      <c r="D3310" s="3">
        <v>41141</v>
      </c>
      <c r="E3310">
        <v>2226372.1357999998</v>
      </c>
      <c r="F3310">
        <v>1374669.15968</v>
      </c>
      <c r="G3310" t="s">
        <v>1426</v>
      </c>
      <c r="H3310" t="s">
        <v>1427</v>
      </c>
      <c r="I3310" t="s">
        <v>380</v>
      </c>
      <c r="J3310" t="s">
        <v>381</v>
      </c>
      <c r="K3310">
        <v>-84.397739999999999</v>
      </c>
      <c r="L3310">
        <v>33.778849999999998</v>
      </c>
      <c r="M3310" t="s">
        <v>374</v>
      </c>
      <c r="N3310">
        <v>2.7</v>
      </c>
      <c r="O3310">
        <v>17</v>
      </c>
      <c r="P3310">
        <v>12</v>
      </c>
      <c r="Q3310">
        <v>12</v>
      </c>
      <c r="R3310">
        <v>191.81</v>
      </c>
      <c r="S3310">
        <v>2.36</v>
      </c>
      <c r="T3310">
        <v>11.6</v>
      </c>
      <c r="U3310">
        <v>3.64</v>
      </c>
      <c r="V3310">
        <v>86</v>
      </c>
      <c r="W3310">
        <v>2.2799999999999998</v>
      </c>
    </row>
    <row r="3311" spans="1:23" x14ac:dyDescent="0.25">
      <c r="A3311" t="s">
        <v>1430</v>
      </c>
      <c r="B3311">
        <v>3465</v>
      </c>
      <c r="C3311" t="s">
        <v>3967</v>
      </c>
      <c r="D3311" s="3">
        <v>41141</v>
      </c>
      <c r="E3311">
        <v>2226392.2754500001</v>
      </c>
      <c r="F3311">
        <v>1374669.47437</v>
      </c>
      <c r="G3311" t="s">
        <v>1426</v>
      </c>
      <c r="H3311" t="s">
        <v>1427</v>
      </c>
      <c r="I3311" t="s">
        <v>380</v>
      </c>
      <c r="J3311" t="s">
        <v>381</v>
      </c>
      <c r="K3311">
        <v>-84.397670000000005</v>
      </c>
      <c r="L3311">
        <v>33.778849999999998</v>
      </c>
      <c r="M3311" t="s">
        <v>374</v>
      </c>
      <c r="N3311">
        <v>2.4</v>
      </c>
      <c r="O3311">
        <v>18</v>
      </c>
      <c r="P3311">
        <v>7</v>
      </c>
      <c r="Q3311">
        <v>9</v>
      </c>
      <c r="R3311">
        <v>86</v>
      </c>
      <c r="S3311">
        <v>1.06</v>
      </c>
      <c r="T3311">
        <v>8.84</v>
      </c>
      <c r="U3311">
        <v>3.13</v>
      </c>
      <c r="V3311">
        <v>68</v>
      </c>
      <c r="W3311">
        <v>1.02</v>
      </c>
    </row>
    <row r="3312" spans="1:23" x14ac:dyDescent="0.25">
      <c r="A3312" t="s">
        <v>1430</v>
      </c>
      <c r="B3312">
        <v>3466</v>
      </c>
      <c r="C3312" t="s">
        <v>3968</v>
      </c>
      <c r="D3312" s="3">
        <v>41141</v>
      </c>
      <c r="E3312">
        <v>2226380.9468999999</v>
      </c>
      <c r="F3312">
        <v>1374670.73309</v>
      </c>
      <c r="G3312" t="s">
        <v>1426</v>
      </c>
      <c r="H3312" t="s">
        <v>1427</v>
      </c>
      <c r="I3312" t="s">
        <v>380</v>
      </c>
      <c r="J3312" t="s">
        <v>381</v>
      </c>
      <c r="K3312">
        <v>-84.397710000000004</v>
      </c>
      <c r="L3312">
        <v>33.778849999999998</v>
      </c>
      <c r="M3312" t="s">
        <v>374</v>
      </c>
      <c r="N3312">
        <v>1.9</v>
      </c>
      <c r="O3312">
        <v>12</v>
      </c>
      <c r="P3312">
        <v>7</v>
      </c>
      <c r="Q3312">
        <v>7</v>
      </c>
      <c r="R3312">
        <v>90.31</v>
      </c>
      <c r="S3312">
        <v>1.1200000000000001</v>
      </c>
      <c r="T3312">
        <v>4.8899999999999997</v>
      </c>
      <c r="U3312">
        <v>2.25</v>
      </c>
      <c r="V3312">
        <v>55</v>
      </c>
      <c r="W3312">
        <v>1.07</v>
      </c>
    </row>
    <row r="3313" spans="1:23" x14ac:dyDescent="0.25">
      <c r="A3313" t="s">
        <v>1430</v>
      </c>
      <c r="B3313">
        <v>3467</v>
      </c>
      <c r="C3313" t="s">
        <v>3969</v>
      </c>
      <c r="D3313" s="3">
        <v>41141</v>
      </c>
      <c r="E3313">
        <v>2226373.70921</v>
      </c>
      <c r="F3313">
        <v>1374673.25055</v>
      </c>
      <c r="G3313" t="s">
        <v>1426</v>
      </c>
      <c r="H3313" t="s">
        <v>1427</v>
      </c>
      <c r="I3313" t="s">
        <v>380</v>
      </c>
      <c r="J3313" t="s">
        <v>381</v>
      </c>
      <c r="K3313">
        <v>-84.397729999999996</v>
      </c>
      <c r="L3313">
        <v>33.778860000000002</v>
      </c>
      <c r="M3313" t="s">
        <v>374</v>
      </c>
      <c r="N3313">
        <v>2</v>
      </c>
      <c r="O3313">
        <v>15</v>
      </c>
      <c r="P3313">
        <v>7</v>
      </c>
      <c r="Q3313">
        <v>6</v>
      </c>
      <c r="R3313">
        <v>148</v>
      </c>
      <c r="S3313">
        <v>1.83</v>
      </c>
      <c r="T3313">
        <v>5.67</v>
      </c>
      <c r="U3313">
        <v>2.4500000000000002</v>
      </c>
      <c r="V3313">
        <v>55</v>
      </c>
      <c r="W3313">
        <v>1.76</v>
      </c>
    </row>
    <row r="3314" spans="1:23" x14ac:dyDescent="0.25">
      <c r="A3314" t="s">
        <v>1430</v>
      </c>
      <c r="B3314">
        <v>3468</v>
      </c>
      <c r="C3314" t="s">
        <v>3970</v>
      </c>
      <c r="D3314" s="3">
        <v>41141</v>
      </c>
      <c r="E3314">
        <v>2226379.0588099998</v>
      </c>
      <c r="F3314">
        <v>1374673.8799099999</v>
      </c>
      <c r="G3314" t="s">
        <v>1426</v>
      </c>
      <c r="H3314" t="s">
        <v>1427</v>
      </c>
      <c r="I3314" t="s">
        <v>380</v>
      </c>
      <c r="J3314" t="s">
        <v>381</v>
      </c>
      <c r="K3314">
        <v>-84.397710000000004</v>
      </c>
      <c r="L3314">
        <v>33.778860000000002</v>
      </c>
      <c r="M3314" t="s">
        <v>374</v>
      </c>
      <c r="N3314">
        <v>1.7</v>
      </c>
      <c r="O3314">
        <v>14</v>
      </c>
      <c r="P3314">
        <v>4</v>
      </c>
      <c r="Q3314">
        <v>7</v>
      </c>
      <c r="R3314">
        <v>80.3</v>
      </c>
      <c r="S3314">
        <v>0.99</v>
      </c>
      <c r="T3314">
        <v>3.84</v>
      </c>
      <c r="U3314">
        <v>1.98</v>
      </c>
      <c r="V3314">
        <v>55</v>
      </c>
      <c r="W3314">
        <v>0.95</v>
      </c>
    </row>
    <row r="3315" spans="1:23" x14ac:dyDescent="0.25">
      <c r="A3315" t="s">
        <v>1430</v>
      </c>
      <c r="B3315">
        <v>3469</v>
      </c>
      <c r="C3315" t="s">
        <v>3971</v>
      </c>
      <c r="D3315" s="3">
        <v>41141</v>
      </c>
      <c r="E3315">
        <v>2226371.82112</v>
      </c>
      <c r="F3315">
        <v>1374675.4533299999</v>
      </c>
      <c r="G3315" t="s">
        <v>1426</v>
      </c>
      <c r="H3315" t="s">
        <v>1427</v>
      </c>
      <c r="I3315" t="s">
        <v>380</v>
      </c>
      <c r="J3315" t="s">
        <v>381</v>
      </c>
      <c r="K3315">
        <v>-84.397739999999999</v>
      </c>
      <c r="L3315">
        <v>33.778869999999998</v>
      </c>
      <c r="M3315" t="s">
        <v>374</v>
      </c>
      <c r="N3315">
        <v>1.5</v>
      </c>
      <c r="O3315">
        <v>8</v>
      </c>
      <c r="P3315">
        <v>5</v>
      </c>
      <c r="Q3315">
        <v>3</v>
      </c>
      <c r="R3315">
        <v>46.28</v>
      </c>
      <c r="S3315">
        <v>0.56999999999999995</v>
      </c>
      <c r="T3315">
        <v>2.71</v>
      </c>
      <c r="U3315">
        <v>1.63</v>
      </c>
      <c r="V3315">
        <v>55</v>
      </c>
      <c r="W3315">
        <v>0.55000000000000004</v>
      </c>
    </row>
    <row r="3316" spans="1:23" x14ac:dyDescent="0.25">
      <c r="A3316" t="s">
        <v>1430</v>
      </c>
      <c r="B3316">
        <v>3470</v>
      </c>
      <c r="C3316" t="s">
        <v>3972</v>
      </c>
      <c r="D3316" s="3">
        <v>41141</v>
      </c>
      <c r="E3316">
        <v>2226371.82112</v>
      </c>
      <c r="F3316">
        <v>1374679.22951</v>
      </c>
      <c r="G3316" t="s">
        <v>1426</v>
      </c>
      <c r="H3316" t="s">
        <v>1427</v>
      </c>
      <c r="I3316" t="s">
        <v>407</v>
      </c>
      <c r="J3316" t="s">
        <v>373</v>
      </c>
      <c r="K3316">
        <v>-84.397739999999999</v>
      </c>
      <c r="L3316">
        <v>33.778880000000001</v>
      </c>
      <c r="M3316" t="s">
        <v>374</v>
      </c>
      <c r="N3316">
        <v>2.7</v>
      </c>
      <c r="O3316">
        <v>8</v>
      </c>
      <c r="P3316">
        <v>6</v>
      </c>
      <c r="Q3316">
        <v>5</v>
      </c>
      <c r="R3316">
        <v>82.99</v>
      </c>
      <c r="S3316">
        <v>1.01</v>
      </c>
      <c r="T3316">
        <v>10.93</v>
      </c>
      <c r="U3316">
        <v>3.48</v>
      </c>
      <c r="V3316">
        <v>86</v>
      </c>
      <c r="W3316">
        <v>0.99</v>
      </c>
    </row>
    <row r="3317" spans="1:23" x14ac:dyDescent="0.25">
      <c r="A3317" t="s">
        <v>1430</v>
      </c>
      <c r="B3317">
        <v>3471</v>
      </c>
      <c r="C3317" t="s">
        <v>3973</v>
      </c>
      <c r="D3317" s="3">
        <v>41141</v>
      </c>
      <c r="E3317">
        <v>2226371.82112</v>
      </c>
      <c r="F3317">
        <v>1374683.3203799999</v>
      </c>
      <c r="G3317" t="s">
        <v>1426</v>
      </c>
      <c r="H3317" t="s">
        <v>1427</v>
      </c>
      <c r="I3317" t="s">
        <v>380</v>
      </c>
      <c r="J3317" t="s">
        <v>381</v>
      </c>
      <c r="K3317">
        <v>-84.397739999999999</v>
      </c>
      <c r="L3317">
        <v>33.778889999999997</v>
      </c>
      <c r="M3317" t="s">
        <v>374</v>
      </c>
      <c r="N3317">
        <v>2.7</v>
      </c>
      <c r="O3317">
        <v>15</v>
      </c>
      <c r="P3317">
        <v>6</v>
      </c>
      <c r="Q3317">
        <v>6</v>
      </c>
      <c r="R3317">
        <v>93.86</v>
      </c>
      <c r="S3317">
        <v>1.17</v>
      </c>
      <c r="T3317">
        <v>11.44</v>
      </c>
      <c r="U3317">
        <v>3.59</v>
      </c>
      <c r="V3317">
        <v>86</v>
      </c>
      <c r="W3317">
        <v>1.1100000000000001</v>
      </c>
    </row>
    <row r="3318" spans="1:23" x14ac:dyDescent="0.25">
      <c r="A3318" t="s">
        <v>1430</v>
      </c>
      <c r="B3318">
        <v>3472</v>
      </c>
      <c r="C3318" t="s">
        <v>3974</v>
      </c>
      <c r="D3318" s="3">
        <v>41141</v>
      </c>
      <c r="E3318">
        <v>2226375.2826200002</v>
      </c>
      <c r="F3318">
        <v>1374685.20847</v>
      </c>
      <c r="G3318" t="s">
        <v>1255</v>
      </c>
      <c r="H3318" t="s">
        <v>1256</v>
      </c>
      <c r="I3318" t="s">
        <v>380</v>
      </c>
      <c r="J3318" t="s">
        <v>373</v>
      </c>
      <c r="K3318">
        <v>-84.397729999999996</v>
      </c>
      <c r="L3318">
        <v>33.778889999999997</v>
      </c>
      <c r="M3318" t="s">
        <v>374</v>
      </c>
      <c r="N3318">
        <v>3.2</v>
      </c>
      <c r="O3318">
        <v>19</v>
      </c>
      <c r="P3318">
        <v>12</v>
      </c>
      <c r="Q3318">
        <v>12</v>
      </c>
      <c r="R3318">
        <v>282.01</v>
      </c>
      <c r="S3318">
        <v>5.71</v>
      </c>
      <c r="T3318">
        <v>17.239999999999998</v>
      </c>
      <c r="U3318">
        <v>4.72</v>
      </c>
      <c r="V3318">
        <v>143</v>
      </c>
      <c r="W3318">
        <v>3.35</v>
      </c>
    </row>
    <row r="3319" spans="1:23" x14ac:dyDescent="0.25">
      <c r="A3319" t="s">
        <v>1430</v>
      </c>
      <c r="B3319">
        <v>3473</v>
      </c>
      <c r="C3319" t="s">
        <v>3975</v>
      </c>
      <c r="D3319" s="3">
        <v>41141</v>
      </c>
      <c r="E3319">
        <v>2226384.4948100001</v>
      </c>
      <c r="F3319">
        <v>1374685.73159</v>
      </c>
      <c r="G3319" t="s">
        <v>1255</v>
      </c>
      <c r="H3319" t="s">
        <v>1256</v>
      </c>
      <c r="I3319" t="s">
        <v>380</v>
      </c>
      <c r="J3319" t="s">
        <v>373</v>
      </c>
      <c r="K3319">
        <v>-84.3977</v>
      </c>
      <c r="L3319">
        <v>33.778889999999997</v>
      </c>
      <c r="M3319" t="s">
        <v>374</v>
      </c>
      <c r="N3319">
        <v>3.1</v>
      </c>
      <c r="O3319">
        <v>17</v>
      </c>
      <c r="P3319">
        <v>12</v>
      </c>
      <c r="Q3319">
        <v>14</v>
      </c>
      <c r="R3319">
        <v>254.89</v>
      </c>
      <c r="S3319">
        <v>5.16</v>
      </c>
      <c r="T3319">
        <v>15.76</v>
      </c>
      <c r="U3319">
        <v>4.45</v>
      </c>
      <c r="V3319">
        <v>127</v>
      </c>
      <c r="W3319">
        <v>3.03</v>
      </c>
    </row>
    <row r="3320" spans="1:23" x14ac:dyDescent="0.25">
      <c r="A3320" t="s">
        <v>1430</v>
      </c>
      <c r="B3320">
        <v>3474</v>
      </c>
      <c r="C3320" t="s">
        <v>3976</v>
      </c>
      <c r="D3320" s="3">
        <v>41141</v>
      </c>
      <c r="E3320">
        <v>2226379.4598900001</v>
      </c>
      <c r="F3320">
        <v>1374680.382</v>
      </c>
      <c r="G3320" t="s">
        <v>1255</v>
      </c>
      <c r="H3320" t="s">
        <v>1256</v>
      </c>
      <c r="I3320" t="s">
        <v>380</v>
      </c>
      <c r="J3320" t="s">
        <v>373</v>
      </c>
      <c r="K3320">
        <v>-84.397710000000004</v>
      </c>
      <c r="L3320">
        <v>33.778880000000001</v>
      </c>
      <c r="M3320" t="s">
        <v>374</v>
      </c>
      <c r="N3320">
        <v>3.5</v>
      </c>
      <c r="O3320">
        <v>18</v>
      </c>
      <c r="P3320">
        <v>10</v>
      </c>
      <c r="Q3320">
        <v>14</v>
      </c>
      <c r="R3320">
        <v>298.16000000000003</v>
      </c>
      <c r="S3320">
        <v>6.02</v>
      </c>
      <c r="T3320">
        <v>21.34</v>
      </c>
      <c r="U3320">
        <v>5.31</v>
      </c>
      <c r="V3320">
        <v>171</v>
      </c>
      <c r="W3320">
        <v>3.54</v>
      </c>
    </row>
    <row r="3321" spans="1:23" x14ac:dyDescent="0.25">
      <c r="A3321" t="s">
        <v>1430</v>
      </c>
      <c r="B3321">
        <v>3475</v>
      </c>
      <c r="C3321" t="s">
        <v>3977</v>
      </c>
      <c r="D3321" s="3">
        <v>41141</v>
      </c>
      <c r="E3321">
        <v>2226387.64163</v>
      </c>
      <c r="F3321">
        <v>1374675.66176</v>
      </c>
      <c r="G3321" t="s">
        <v>1134</v>
      </c>
      <c r="H3321" t="s">
        <v>1135</v>
      </c>
      <c r="I3321" t="s">
        <v>380</v>
      </c>
      <c r="J3321" t="s">
        <v>373</v>
      </c>
      <c r="K3321">
        <v>-84.397689999999997</v>
      </c>
      <c r="L3321">
        <v>33.778869999999998</v>
      </c>
      <c r="M3321" t="s">
        <v>374</v>
      </c>
      <c r="N3321">
        <v>3.8</v>
      </c>
      <c r="O3321">
        <v>16</v>
      </c>
      <c r="P3321">
        <v>13</v>
      </c>
      <c r="Q3321">
        <v>11</v>
      </c>
      <c r="R3321">
        <v>206.02</v>
      </c>
      <c r="S3321">
        <v>4.17</v>
      </c>
      <c r="T3321">
        <v>12.61</v>
      </c>
      <c r="U3321">
        <v>2.4700000000000002</v>
      </c>
      <c r="V3321">
        <v>230</v>
      </c>
      <c r="W3321">
        <v>2.4500000000000002</v>
      </c>
    </row>
    <row r="3322" spans="1:23" x14ac:dyDescent="0.25">
      <c r="A3322" t="s">
        <v>1430</v>
      </c>
      <c r="B3322">
        <v>3476</v>
      </c>
      <c r="C3322" t="s">
        <v>3978</v>
      </c>
      <c r="D3322" s="3">
        <v>41141</v>
      </c>
      <c r="E3322">
        <v>2226376.4326499999</v>
      </c>
      <c r="F3322">
        <v>1374691.1403399999</v>
      </c>
      <c r="G3322" t="s">
        <v>3957</v>
      </c>
      <c r="H3322" t="s">
        <v>3958</v>
      </c>
      <c r="I3322" t="s">
        <v>380</v>
      </c>
      <c r="J3322" t="s">
        <v>381</v>
      </c>
      <c r="K3322">
        <v>-84.397720000000007</v>
      </c>
      <c r="L3322">
        <v>33.778910000000003</v>
      </c>
      <c r="M3322" t="s">
        <v>374</v>
      </c>
      <c r="N3322">
        <v>2.5</v>
      </c>
      <c r="O3322">
        <v>9</v>
      </c>
      <c r="P3322">
        <v>6</v>
      </c>
      <c r="Q3322">
        <v>7</v>
      </c>
      <c r="R3322">
        <v>74.81</v>
      </c>
      <c r="S3322">
        <v>0.93</v>
      </c>
      <c r="T3322">
        <v>9.17</v>
      </c>
      <c r="U3322">
        <v>3.17</v>
      </c>
      <c r="V3322">
        <v>73</v>
      </c>
      <c r="W3322">
        <v>0.89</v>
      </c>
    </row>
    <row r="3323" spans="1:23" x14ac:dyDescent="0.25">
      <c r="A3323" t="s">
        <v>3979</v>
      </c>
      <c r="B3323">
        <v>3483</v>
      </c>
      <c r="C3323" t="s">
        <v>3980</v>
      </c>
      <c r="D3323" s="3">
        <v>41141</v>
      </c>
      <c r="E3323">
        <v>2226657.52061</v>
      </c>
      <c r="F3323">
        <v>1375235.9566500001</v>
      </c>
      <c r="G3323" t="s">
        <v>437</v>
      </c>
      <c r="H3323" t="s">
        <v>438</v>
      </c>
      <c r="I3323" t="s">
        <v>380</v>
      </c>
      <c r="J3323" t="s">
        <v>373</v>
      </c>
      <c r="K3323">
        <v>-84.396799999999999</v>
      </c>
      <c r="L3323">
        <v>33.780410000000003</v>
      </c>
      <c r="M3323" t="s">
        <v>374</v>
      </c>
      <c r="N3323">
        <v>3.2</v>
      </c>
      <c r="O3323">
        <v>25</v>
      </c>
      <c r="P3323">
        <v>20</v>
      </c>
      <c r="Q3323">
        <v>20</v>
      </c>
      <c r="R3323">
        <v>1478.85</v>
      </c>
      <c r="S3323">
        <v>23.48</v>
      </c>
      <c r="T3323">
        <v>64.150000000000006</v>
      </c>
      <c r="U3323">
        <v>10.38</v>
      </c>
      <c r="V3323">
        <v>327</v>
      </c>
      <c r="W3323">
        <v>17.559999999999999</v>
      </c>
    </row>
    <row r="3324" spans="1:23" x14ac:dyDescent="0.25">
      <c r="A3324" t="s">
        <v>3979</v>
      </c>
      <c r="B3324">
        <v>3484</v>
      </c>
      <c r="C3324" t="s">
        <v>3981</v>
      </c>
      <c r="D3324" s="3">
        <v>41141</v>
      </c>
      <c r="E3324">
        <v>2226665.50979</v>
      </c>
      <c r="F3324">
        <v>1375246.5841000001</v>
      </c>
      <c r="G3324" t="s">
        <v>437</v>
      </c>
      <c r="H3324" t="s">
        <v>438</v>
      </c>
      <c r="I3324" t="s">
        <v>380</v>
      </c>
      <c r="J3324" t="s">
        <v>373</v>
      </c>
      <c r="K3324">
        <v>-84.396780000000007</v>
      </c>
      <c r="L3324">
        <v>33.780439999999999</v>
      </c>
      <c r="M3324" t="s">
        <v>374</v>
      </c>
      <c r="N3324">
        <v>3.3</v>
      </c>
      <c r="O3324">
        <v>27</v>
      </c>
      <c r="P3324">
        <v>23</v>
      </c>
      <c r="Q3324">
        <v>21</v>
      </c>
      <c r="R3324">
        <v>2049.56</v>
      </c>
      <c r="S3324">
        <v>32.54</v>
      </c>
      <c r="T3324">
        <v>127.89</v>
      </c>
      <c r="U3324">
        <v>15.5</v>
      </c>
      <c r="V3324">
        <v>789</v>
      </c>
      <c r="W3324">
        <v>24.34</v>
      </c>
    </row>
    <row r="3325" spans="1:23" x14ac:dyDescent="0.25">
      <c r="A3325" t="s">
        <v>3979</v>
      </c>
      <c r="B3325">
        <v>3485</v>
      </c>
      <c r="C3325" t="s">
        <v>3982</v>
      </c>
      <c r="D3325" s="3">
        <v>41141</v>
      </c>
      <c r="E3325">
        <v>2226356.7704699999</v>
      </c>
      <c r="F3325">
        <v>1375230.1920799999</v>
      </c>
      <c r="G3325" t="s">
        <v>463</v>
      </c>
      <c r="H3325" t="s">
        <v>464</v>
      </c>
      <c r="I3325" t="s">
        <v>380</v>
      </c>
      <c r="J3325" t="s">
        <v>373</v>
      </c>
      <c r="K3325">
        <v>-84.397790000000001</v>
      </c>
      <c r="L3325">
        <v>33.780389999999997</v>
      </c>
      <c r="M3325" t="s">
        <v>374</v>
      </c>
      <c r="N3325">
        <v>8.1</v>
      </c>
      <c r="O3325">
        <v>26</v>
      </c>
      <c r="P3325">
        <v>25</v>
      </c>
      <c r="Q3325">
        <v>29</v>
      </c>
      <c r="R3325">
        <v>2474.41</v>
      </c>
      <c r="S3325">
        <v>37.94</v>
      </c>
      <c r="T3325">
        <v>293.68</v>
      </c>
      <c r="U3325">
        <v>22.97</v>
      </c>
      <c r="V3325">
        <v>1141</v>
      </c>
      <c r="W3325">
        <v>29.38</v>
      </c>
    </row>
    <row r="3326" spans="1:23" x14ac:dyDescent="0.25">
      <c r="A3326" t="s">
        <v>1572</v>
      </c>
      <c r="B3326">
        <v>3486</v>
      </c>
      <c r="C3326" t="s">
        <v>3983</v>
      </c>
      <c r="D3326" s="3">
        <v>41141</v>
      </c>
      <c r="E3326">
        <v>2226356.1411100002</v>
      </c>
      <c r="F3326">
        <v>1375221.3809799999</v>
      </c>
      <c r="G3326" t="s">
        <v>463</v>
      </c>
      <c r="H3326" t="s">
        <v>464</v>
      </c>
      <c r="I3326" t="s">
        <v>380</v>
      </c>
      <c r="J3326" t="s">
        <v>373</v>
      </c>
      <c r="K3326">
        <v>-84.397790000000001</v>
      </c>
      <c r="L3326">
        <v>33.780369999999998</v>
      </c>
      <c r="M3326" t="s">
        <v>374</v>
      </c>
      <c r="N3326">
        <v>4.9000000000000004</v>
      </c>
      <c r="O3326">
        <v>27</v>
      </c>
      <c r="P3326">
        <v>24</v>
      </c>
      <c r="Q3326">
        <v>28</v>
      </c>
      <c r="R3326">
        <v>2249.23</v>
      </c>
      <c r="S3326">
        <v>34.5</v>
      </c>
      <c r="T3326">
        <v>519.1</v>
      </c>
      <c r="U3326">
        <v>32.01</v>
      </c>
      <c r="V3326">
        <v>1527</v>
      </c>
      <c r="W3326">
        <v>26.71</v>
      </c>
    </row>
    <row r="3327" spans="1:23" x14ac:dyDescent="0.25">
      <c r="A3327" t="s">
        <v>2716</v>
      </c>
      <c r="B3327">
        <v>3487</v>
      </c>
      <c r="C3327" t="s">
        <v>3984</v>
      </c>
      <c r="D3327" s="3">
        <v>41142</v>
      </c>
      <c r="E3327">
        <v>2227195.5906799999</v>
      </c>
      <c r="F3327">
        <v>1373583.2956399999</v>
      </c>
      <c r="G3327" t="s">
        <v>500</v>
      </c>
      <c r="H3327" t="s">
        <v>501</v>
      </c>
      <c r="I3327" t="s">
        <v>372</v>
      </c>
      <c r="J3327" t="s">
        <v>373</v>
      </c>
      <c r="K3327">
        <v>-84.395020000000002</v>
      </c>
      <c r="L3327">
        <v>33.775869999999998</v>
      </c>
      <c r="M3327" t="s">
        <v>374</v>
      </c>
      <c r="N3327">
        <v>21.2</v>
      </c>
      <c r="O3327">
        <v>46</v>
      </c>
      <c r="P3327">
        <v>47</v>
      </c>
      <c r="Q3327">
        <v>42</v>
      </c>
      <c r="R3327">
        <v>7583.61</v>
      </c>
      <c r="S3327">
        <v>209.75</v>
      </c>
      <c r="T3327">
        <v>4928.21</v>
      </c>
      <c r="U3327">
        <v>119.16</v>
      </c>
      <c r="V3327">
        <v>9436</v>
      </c>
      <c r="W3327">
        <v>156.52000000000001</v>
      </c>
    </row>
    <row r="3328" spans="1:23" x14ac:dyDescent="0.25">
      <c r="A3328" t="s">
        <v>2716</v>
      </c>
      <c r="B3328">
        <v>3488</v>
      </c>
      <c r="C3328" t="s">
        <v>3985</v>
      </c>
      <c r="D3328" s="3">
        <v>41142</v>
      </c>
      <c r="E3328">
        <v>2227187.9934</v>
      </c>
      <c r="F3328">
        <v>1373556.1164200001</v>
      </c>
      <c r="G3328" t="s">
        <v>823</v>
      </c>
      <c r="H3328" t="s">
        <v>824</v>
      </c>
      <c r="I3328" t="s">
        <v>372</v>
      </c>
      <c r="J3328" t="s">
        <v>381</v>
      </c>
      <c r="K3328">
        <v>-84.395039999999995</v>
      </c>
      <c r="L3328">
        <v>33.775799999999997</v>
      </c>
      <c r="M3328" t="s">
        <v>374</v>
      </c>
      <c r="N3328">
        <v>14</v>
      </c>
      <c r="O3328">
        <v>48</v>
      </c>
      <c r="P3328">
        <v>14</v>
      </c>
      <c r="Q3328">
        <v>16</v>
      </c>
      <c r="R3328">
        <v>1254.32</v>
      </c>
      <c r="S3328">
        <v>40.229999999999997</v>
      </c>
      <c r="T3328">
        <v>322.82</v>
      </c>
      <c r="U3328">
        <v>17.02</v>
      </c>
      <c r="V3328">
        <v>1993</v>
      </c>
      <c r="W3328">
        <v>14.89</v>
      </c>
    </row>
    <row r="3329" spans="1:23" x14ac:dyDescent="0.25">
      <c r="A3329" t="s">
        <v>2716</v>
      </c>
      <c r="B3329">
        <v>3489</v>
      </c>
      <c r="C3329" t="s">
        <v>3986</v>
      </c>
      <c r="D3329" s="3">
        <v>41142</v>
      </c>
      <c r="E3329">
        <v>2227194.11613</v>
      </c>
      <c r="F3329">
        <v>1373539.9746999999</v>
      </c>
      <c r="G3329" t="s">
        <v>823</v>
      </c>
      <c r="H3329" t="s">
        <v>824</v>
      </c>
      <c r="I3329" t="s">
        <v>372</v>
      </c>
      <c r="J3329" t="s">
        <v>373</v>
      </c>
      <c r="K3329">
        <v>-84.395020000000002</v>
      </c>
      <c r="L3329">
        <v>33.775750000000002</v>
      </c>
      <c r="M3329" t="s">
        <v>374</v>
      </c>
      <c r="N3329">
        <v>13.2</v>
      </c>
      <c r="O3329">
        <v>52</v>
      </c>
      <c r="P3329">
        <v>24</v>
      </c>
      <c r="Q3329">
        <v>31</v>
      </c>
      <c r="R3329">
        <v>3915.48</v>
      </c>
      <c r="S3329">
        <v>125.6</v>
      </c>
      <c r="T3329">
        <v>291.61</v>
      </c>
      <c r="U3329">
        <v>16.23</v>
      </c>
      <c r="V3329">
        <v>1820</v>
      </c>
      <c r="W3329">
        <v>46.49</v>
      </c>
    </row>
    <row r="3330" spans="1:23" x14ac:dyDescent="0.25">
      <c r="A3330" t="s">
        <v>2716</v>
      </c>
      <c r="B3330">
        <v>3490</v>
      </c>
      <c r="C3330" t="s">
        <v>3987</v>
      </c>
      <c r="D3330" s="3">
        <v>41142</v>
      </c>
      <c r="E3330">
        <v>2227169.0686300001</v>
      </c>
      <c r="F3330">
        <v>1373514.3705899999</v>
      </c>
      <c r="G3330" t="s">
        <v>823</v>
      </c>
      <c r="H3330" t="s">
        <v>824</v>
      </c>
      <c r="I3330" t="s">
        <v>380</v>
      </c>
      <c r="J3330" t="s">
        <v>373</v>
      </c>
      <c r="K3330">
        <v>-84.395110000000003</v>
      </c>
      <c r="L3330">
        <v>33.775680000000001</v>
      </c>
      <c r="M3330" t="s">
        <v>374</v>
      </c>
      <c r="N3330">
        <v>16.5</v>
      </c>
      <c r="O3330">
        <v>62</v>
      </c>
      <c r="P3330">
        <v>22</v>
      </c>
      <c r="Q3330">
        <v>21</v>
      </c>
      <c r="R3330">
        <v>3411.19</v>
      </c>
      <c r="S3330">
        <v>109.42</v>
      </c>
      <c r="T3330">
        <v>495.51</v>
      </c>
      <c r="U3330">
        <v>22.05</v>
      </c>
      <c r="V3330">
        <v>2602</v>
      </c>
      <c r="W3330">
        <v>40.51</v>
      </c>
    </row>
    <row r="3331" spans="1:23" x14ac:dyDescent="0.25">
      <c r="A3331" t="s">
        <v>2716</v>
      </c>
      <c r="B3331">
        <v>3491</v>
      </c>
      <c r="C3331" t="s">
        <v>3988</v>
      </c>
      <c r="D3331" s="3">
        <v>41142</v>
      </c>
      <c r="E3331">
        <v>2227098.6325500002</v>
      </c>
      <c r="F3331">
        <v>1373656.78076</v>
      </c>
      <c r="G3331" t="s">
        <v>1866</v>
      </c>
      <c r="H3331" t="s">
        <v>1867</v>
      </c>
      <c r="I3331" t="s">
        <v>380</v>
      </c>
      <c r="J3331" t="s">
        <v>399</v>
      </c>
      <c r="K3331">
        <v>-84.395340000000004</v>
      </c>
      <c r="L3331">
        <v>33.776069999999997</v>
      </c>
      <c r="M3331" t="s">
        <v>374</v>
      </c>
      <c r="N3331">
        <v>32.700000000000003</v>
      </c>
      <c r="O3331">
        <v>58</v>
      </c>
      <c r="P3331">
        <v>52</v>
      </c>
      <c r="Q3331">
        <v>55</v>
      </c>
      <c r="R3331">
        <v>7022.38</v>
      </c>
      <c r="S3331">
        <v>103.9</v>
      </c>
      <c r="T3331">
        <v>3935.52</v>
      </c>
      <c r="U3331">
        <v>95.95</v>
      </c>
      <c r="V3331">
        <v>6252</v>
      </c>
      <c r="W3331">
        <v>83.39</v>
      </c>
    </row>
    <row r="3332" spans="1:23" x14ac:dyDescent="0.25">
      <c r="A3332" t="s">
        <v>2716</v>
      </c>
      <c r="B3332">
        <v>3492</v>
      </c>
      <c r="C3332" t="s">
        <v>3989</v>
      </c>
      <c r="D3332" s="3">
        <v>41142</v>
      </c>
      <c r="E3332">
        <v>2227197.45579</v>
      </c>
      <c r="F3332">
        <v>1373611.7775099999</v>
      </c>
      <c r="G3332" t="s">
        <v>1319</v>
      </c>
      <c r="H3332" t="s">
        <v>1320</v>
      </c>
      <c r="I3332" t="s">
        <v>380</v>
      </c>
      <c r="J3332" t="s">
        <v>373</v>
      </c>
      <c r="K3332">
        <v>-84.395009999999999</v>
      </c>
      <c r="L3332">
        <v>33.775950000000002</v>
      </c>
      <c r="M3332" t="s">
        <v>374</v>
      </c>
      <c r="N3332">
        <v>8.1999999999999993</v>
      </c>
      <c r="O3332">
        <v>16</v>
      </c>
      <c r="P3332">
        <v>22</v>
      </c>
      <c r="Q3332">
        <v>18</v>
      </c>
      <c r="R3332">
        <v>835.28</v>
      </c>
      <c r="S3332">
        <v>12.81</v>
      </c>
      <c r="T3332">
        <v>161.47</v>
      </c>
      <c r="U3332">
        <v>16.18</v>
      </c>
      <c r="V3332">
        <v>855</v>
      </c>
      <c r="W3332">
        <v>9.92</v>
      </c>
    </row>
    <row r="3333" spans="1:23" x14ac:dyDescent="0.25">
      <c r="A3333" t="s">
        <v>2716</v>
      </c>
      <c r="B3333">
        <v>3493</v>
      </c>
      <c r="C3333" t="s">
        <v>3990</v>
      </c>
      <c r="D3333" s="3">
        <v>41142</v>
      </c>
      <c r="E3333">
        <v>2227091.1430899999</v>
      </c>
      <c r="F3333">
        <v>1373513.8139800001</v>
      </c>
      <c r="G3333" t="s">
        <v>463</v>
      </c>
      <c r="H3333" t="s">
        <v>464</v>
      </c>
      <c r="I3333" t="s">
        <v>372</v>
      </c>
      <c r="J3333" t="s">
        <v>381</v>
      </c>
      <c r="K3333">
        <v>-84.395359999999997</v>
      </c>
      <c r="L3333">
        <v>33.775680000000001</v>
      </c>
      <c r="M3333" t="s">
        <v>374</v>
      </c>
      <c r="N3333">
        <v>6.8</v>
      </c>
      <c r="O3333">
        <v>22</v>
      </c>
      <c r="P3333">
        <v>19</v>
      </c>
      <c r="Q3333">
        <v>18</v>
      </c>
      <c r="R3333">
        <v>686.41</v>
      </c>
      <c r="S3333">
        <v>10.52</v>
      </c>
      <c r="T3333">
        <v>268.7</v>
      </c>
      <c r="U3333">
        <v>21.78</v>
      </c>
      <c r="V3333">
        <v>1101</v>
      </c>
      <c r="W3333">
        <v>8.15</v>
      </c>
    </row>
    <row r="3334" spans="1:23" x14ac:dyDescent="0.25">
      <c r="A3334" t="s">
        <v>2716</v>
      </c>
      <c r="B3334">
        <v>3494</v>
      </c>
      <c r="C3334" t="s">
        <v>3991</v>
      </c>
      <c r="D3334" s="3">
        <v>41142</v>
      </c>
      <c r="E3334">
        <v>2227101.1620900002</v>
      </c>
      <c r="F3334">
        <v>1373513.8139800001</v>
      </c>
      <c r="G3334" t="s">
        <v>463</v>
      </c>
      <c r="H3334" t="s">
        <v>464</v>
      </c>
      <c r="I3334" t="s">
        <v>372</v>
      </c>
      <c r="J3334" t="s">
        <v>381</v>
      </c>
      <c r="K3334">
        <v>-84.395330000000001</v>
      </c>
      <c r="L3334">
        <v>33.775680000000001</v>
      </c>
      <c r="M3334" t="s">
        <v>374</v>
      </c>
      <c r="N3334">
        <v>4.8</v>
      </c>
      <c r="O3334">
        <v>22</v>
      </c>
      <c r="P3334">
        <v>21</v>
      </c>
      <c r="Q3334">
        <v>18</v>
      </c>
      <c r="R3334">
        <v>896.1</v>
      </c>
      <c r="S3334">
        <v>13.73</v>
      </c>
      <c r="T3334">
        <v>86.09</v>
      </c>
      <c r="U3334">
        <v>11.29</v>
      </c>
      <c r="V3334">
        <v>735</v>
      </c>
      <c r="W3334">
        <v>10.64</v>
      </c>
    </row>
    <row r="3335" spans="1:23" x14ac:dyDescent="0.25">
      <c r="A3335" t="s">
        <v>2716</v>
      </c>
      <c r="B3335">
        <v>3495</v>
      </c>
      <c r="C3335" t="s">
        <v>3992</v>
      </c>
      <c r="D3335" s="3">
        <v>41142</v>
      </c>
      <c r="E3335">
        <v>2227112.2943099998</v>
      </c>
      <c r="F3335">
        <v>1373513.25737</v>
      </c>
      <c r="G3335" t="s">
        <v>463</v>
      </c>
      <c r="H3335" t="s">
        <v>464</v>
      </c>
      <c r="I3335" t="s">
        <v>372</v>
      </c>
      <c r="J3335" t="s">
        <v>373</v>
      </c>
      <c r="K3335">
        <v>-84.395290000000003</v>
      </c>
      <c r="L3335">
        <v>33.775680000000001</v>
      </c>
      <c r="M3335" t="s">
        <v>374</v>
      </c>
      <c r="N3335">
        <v>10.4</v>
      </c>
      <c r="O3335">
        <v>23</v>
      </c>
      <c r="P3335">
        <v>27</v>
      </c>
      <c r="Q3335">
        <v>18</v>
      </c>
      <c r="R3335">
        <v>1154.43</v>
      </c>
      <c r="S3335">
        <v>17.7</v>
      </c>
      <c r="T3335">
        <v>291.14</v>
      </c>
      <c r="U3335">
        <v>22.84</v>
      </c>
      <c r="V3335">
        <v>1141</v>
      </c>
      <c r="W3335">
        <v>13.71</v>
      </c>
    </row>
    <row r="3336" spans="1:23" x14ac:dyDescent="0.25">
      <c r="A3336" t="s">
        <v>2716</v>
      </c>
      <c r="B3336">
        <v>3496</v>
      </c>
      <c r="C3336" t="s">
        <v>3993</v>
      </c>
      <c r="D3336" s="3">
        <v>41142</v>
      </c>
      <c r="E3336">
        <v>2227125.0963599999</v>
      </c>
      <c r="F3336">
        <v>1373513.25737</v>
      </c>
      <c r="G3336" t="s">
        <v>463</v>
      </c>
      <c r="H3336" t="s">
        <v>464</v>
      </c>
      <c r="I3336" t="s">
        <v>372</v>
      </c>
      <c r="J3336" t="s">
        <v>381</v>
      </c>
      <c r="K3336">
        <v>-84.395250000000004</v>
      </c>
      <c r="L3336">
        <v>33.775680000000001</v>
      </c>
      <c r="M3336" t="s">
        <v>374</v>
      </c>
      <c r="N3336">
        <v>4.3</v>
      </c>
      <c r="O3336">
        <v>22</v>
      </c>
      <c r="P3336">
        <v>25</v>
      </c>
      <c r="Q3336">
        <v>21</v>
      </c>
      <c r="R3336">
        <v>1265.19</v>
      </c>
      <c r="S3336">
        <v>19.399999999999999</v>
      </c>
      <c r="T3336">
        <v>120.48</v>
      </c>
      <c r="U3336">
        <v>13.69</v>
      </c>
      <c r="V3336">
        <v>810</v>
      </c>
      <c r="W3336">
        <v>15.02</v>
      </c>
    </row>
    <row r="3337" spans="1:23" x14ac:dyDescent="0.25">
      <c r="A3337" t="s">
        <v>2716</v>
      </c>
      <c r="B3337">
        <v>3497</v>
      </c>
      <c r="C3337" t="s">
        <v>3994</v>
      </c>
      <c r="D3337" s="3">
        <v>41142</v>
      </c>
      <c r="E3337">
        <v>2227136.2285799999</v>
      </c>
      <c r="F3337">
        <v>1373512.7007599999</v>
      </c>
      <c r="G3337" t="s">
        <v>463</v>
      </c>
      <c r="H3337" t="s">
        <v>464</v>
      </c>
      <c r="I3337" t="s">
        <v>372</v>
      </c>
      <c r="J3337" t="s">
        <v>373</v>
      </c>
      <c r="K3337">
        <v>-84.395210000000006</v>
      </c>
      <c r="L3337">
        <v>33.775680000000001</v>
      </c>
      <c r="M3337" t="s">
        <v>374</v>
      </c>
      <c r="N3337">
        <v>5.3</v>
      </c>
      <c r="O3337">
        <v>21</v>
      </c>
      <c r="P3337">
        <v>24</v>
      </c>
      <c r="Q3337">
        <v>26</v>
      </c>
      <c r="R3337">
        <v>1626.64</v>
      </c>
      <c r="S3337">
        <v>24.96</v>
      </c>
      <c r="T3337">
        <v>301.57</v>
      </c>
      <c r="U3337">
        <v>23.28</v>
      </c>
      <c r="V3337">
        <v>1163</v>
      </c>
      <c r="W3337">
        <v>19.32</v>
      </c>
    </row>
    <row r="3338" spans="1:23" x14ac:dyDescent="0.25">
      <c r="A3338" t="s">
        <v>2716</v>
      </c>
      <c r="B3338">
        <v>3498</v>
      </c>
      <c r="C3338" t="s">
        <v>3995</v>
      </c>
      <c r="D3338" s="3">
        <v>41142</v>
      </c>
      <c r="E3338">
        <v>2227142.07394</v>
      </c>
      <c r="F3338">
        <v>1373471.57381</v>
      </c>
      <c r="G3338" t="s">
        <v>1866</v>
      </c>
      <c r="H3338" t="s">
        <v>1867</v>
      </c>
      <c r="I3338" t="s">
        <v>407</v>
      </c>
      <c r="J3338" t="s">
        <v>399</v>
      </c>
      <c r="K3338">
        <v>-84.395189999999999</v>
      </c>
      <c r="L3338">
        <v>33.775559999999999</v>
      </c>
      <c r="M3338" t="s">
        <v>374</v>
      </c>
      <c r="N3338">
        <v>18.100000000000001</v>
      </c>
      <c r="O3338">
        <v>55</v>
      </c>
      <c r="P3338">
        <v>52</v>
      </c>
      <c r="Q3338">
        <v>44</v>
      </c>
      <c r="R3338">
        <v>5363.55</v>
      </c>
      <c r="S3338">
        <v>79.37</v>
      </c>
      <c r="T3338">
        <v>952.49</v>
      </c>
      <c r="U3338">
        <v>31.97</v>
      </c>
      <c r="V3338">
        <v>1436</v>
      </c>
      <c r="W3338">
        <v>63.69</v>
      </c>
    </row>
    <row r="3339" spans="1:23" x14ac:dyDescent="0.25">
      <c r="A3339" t="s">
        <v>2716</v>
      </c>
      <c r="B3339">
        <v>3499</v>
      </c>
      <c r="C3339" t="s">
        <v>3996</v>
      </c>
      <c r="D3339" s="3">
        <v>41142</v>
      </c>
      <c r="E3339">
        <v>2227109.8999399999</v>
      </c>
      <c r="F3339">
        <v>1373457.78495</v>
      </c>
      <c r="G3339" t="s">
        <v>518</v>
      </c>
      <c r="H3339" t="s">
        <v>519</v>
      </c>
      <c r="I3339" t="s">
        <v>380</v>
      </c>
      <c r="J3339" t="s">
        <v>373</v>
      </c>
      <c r="K3339">
        <v>-84.395300000000006</v>
      </c>
      <c r="L3339">
        <v>33.77552</v>
      </c>
      <c r="M3339" t="s">
        <v>374</v>
      </c>
      <c r="N3339">
        <v>25.4</v>
      </c>
      <c r="O3339">
        <v>62</v>
      </c>
      <c r="P3339">
        <v>52</v>
      </c>
      <c r="Q3339">
        <v>52</v>
      </c>
      <c r="R3339">
        <v>8206.08</v>
      </c>
      <c r="S3339">
        <v>149.1</v>
      </c>
      <c r="T3339">
        <v>2054.2199999999998</v>
      </c>
      <c r="U3339">
        <v>59.48</v>
      </c>
      <c r="V3339">
        <v>6164</v>
      </c>
      <c r="W3339">
        <v>97.44</v>
      </c>
    </row>
    <row r="3340" spans="1:23" x14ac:dyDescent="0.25">
      <c r="A3340" t="s">
        <v>1384</v>
      </c>
      <c r="B3340">
        <v>3501</v>
      </c>
      <c r="C3340" t="s">
        <v>3997</v>
      </c>
      <c r="D3340" s="3">
        <v>41142</v>
      </c>
      <c r="E3340">
        <v>2227072.0390099999</v>
      </c>
      <c r="F3340">
        <v>1373638.47612</v>
      </c>
      <c r="G3340" t="s">
        <v>823</v>
      </c>
      <c r="H3340" t="s">
        <v>824</v>
      </c>
      <c r="I3340" t="s">
        <v>372</v>
      </c>
      <c r="J3340" t="s">
        <v>373</v>
      </c>
      <c r="K3340">
        <v>-84.395430000000005</v>
      </c>
      <c r="L3340">
        <v>33.776020000000003</v>
      </c>
      <c r="M3340" t="s">
        <v>374</v>
      </c>
      <c r="N3340">
        <v>33.799999999999997</v>
      </c>
      <c r="O3340">
        <v>72</v>
      </c>
      <c r="P3340">
        <v>41</v>
      </c>
      <c r="Q3340">
        <v>40</v>
      </c>
      <c r="R3340">
        <v>9324.35</v>
      </c>
      <c r="S3340">
        <v>299.08</v>
      </c>
      <c r="T3340">
        <v>2400.79</v>
      </c>
      <c r="U3340">
        <v>53.42</v>
      </c>
      <c r="V3340">
        <v>9294</v>
      </c>
      <c r="W3340">
        <v>110.72</v>
      </c>
    </row>
    <row r="3341" spans="1:23" x14ac:dyDescent="0.25">
      <c r="A3341" t="s">
        <v>1384</v>
      </c>
      <c r="B3341">
        <v>3502</v>
      </c>
      <c r="C3341" t="s">
        <v>3998</v>
      </c>
      <c r="D3341" s="3">
        <v>41142</v>
      </c>
      <c r="E3341">
        <v>2226941.2394500002</v>
      </c>
      <c r="F3341">
        <v>1373576.84769</v>
      </c>
      <c r="G3341" t="s">
        <v>395</v>
      </c>
      <c r="H3341" t="s">
        <v>396</v>
      </c>
      <c r="I3341" t="s">
        <v>380</v>
      </c>
      <c r="J3341" t="s">
        <v>381</v>
      </c>
      <c r="K3341">
        <v>-84.395859999999999</v>
      </c>
      <c r="L3341">
        <v>33.775849999999998</v>
      </c>
      <c r="M3341" t="s">
        <v>374</v>
      </c>
      <c r="N3341">
        <v>6.2</v>
      </c>
      <c r="O3341">
        <v>21</v>
      </c>
      <c r="P3341">
        <v>18</v>
      </c>
      <c r="Q3341">
        <v>21</v>
      </c>
      <c r="R3341">
        <v>1005.46</v>
      </c>
      <c r="S3341">
        <v>27.54</v>
      </c>
      <c r="T3341">
        <v>406.53</v>
      </c>
      <c r="U3341">
        <v>27.27</v>
      </c>
      <c r="V3341">
        <v>1329</v>
      </c>
      <c r="W3341">
        <v>20.75</v>
      </c>
    </row>
    <row r="3342" spans="1:23" x14ac:dyDescent="0.25">
      <c r="A3342" t="s">
        <v>1384</v>
      </c>
      <c r="B3342">
        <v>3503</v>
      </c>
      <c r="C3342" t="s">
        <v>3999</v>
      </c>
      <c r="D3342" s="3">
        <v>41142</v>
      </c>
      <c r="E3342">
        <v>2226934.7576799998</v>
      </c>
      <c r="F3342">
        <v>1373571.08611</v>
      </c>
      <c r="G3342" t="s">
        <v>395</v>
      </c>
      <c r="H3342" t="s">
        <v>396</v>
      </c>
      <c r="I3342" t="s">
        <v>372</v>
      </c>
      <c r="J3342" t="s">
        <v>373</v>
      </c>
      <c r="K3342">
        <v>-84.395880000000005</v>
      </c>
      <c r="L3342">
        <v>33.775829999999999</v>
      </c>
      <c r="M3342" t="s">
        <v>374</v>
      </c>
      <c r="N3342">
        <v>12.2</v>
      </c>
      <c r="O3342">
        <v>21</v>
      </c>
      <c r="P3342">
        <v>22</v>
      </c>
      <c r="Q3342">
        <v>15</v>
      </c>
      <c r="R3342">
        <v>645.29999999999995</v>
      </c>
      <c r="S3342">
        <v>17.66</v>
      </c>
      <c r="T3342">
        <v>431.89</v>
      </c>
      <c r="U3342">
        <v>28.44</v>
      </c>
      <c r="V3342">
        <v>1380</v>
      </c>
      <c r="W3342">
        <v>13.32</v>
      </c>
    </row>
    <row r="3343" spans="1:23" x14ac:dyDescent="0.25">
      <c r="A3343" t="s">
        <v>1384</v>
      </c>
      <c r="B3343">
        <v>3504</v>
      </c>
      <c r="C3343" t="s">
        <v>4000</v>
      </c>
      <c r="D3343" s="3">
        <v>41142</v>
      </c>
      <c r="E3343">
        <v>2226926.8355200002</v>
      </c>
      <c r="F3343">
        <v>1373566.7649300001</v>
      </c>
      <c r="G3343" t="s">
        <v>395</v>
      </c>
      <c r="H3343" t="s">
        <v>396</v>
      </c>
      <c r="I3343" t="s">
        <v>372</v>
      </c>
      <c r="J3343" t="s">
        <v>381</v>
      </c>
      <c r="K3343">
        <v>-84.395899999999997</v>
      </c>
      <c r="L3343">
        <v>33.775820000000003</v>
      </c>
      <c r="M3343" t="s">
        <v>374</v>
      </c>
      <c r="N3343">
        <v>5.4</v>
      </c>
      <c r="O3343">
        <v>21</v>
      </c>
      <c r="P3343">
        <v>25</v>
      </c>
      <c r="Q3343">
        <v>15</v>
      </c>
      <c r="R3343">
        <v>943.13</v>
      </c>
      <c r="S3343">
        <v>25.82</v>
      </c>
      <c r="T3343">
        <v>719.57</v>
      </c>
      <c r="U3343">
        <v>38.36</v>
      </c>
      <c r="V3343">
        <v>1844</v>
      </c>
      <c r="W3343">
        <v>19.47</v>
      </c>
    </row>
    <row r="3344" spans="1:23" x14ac:dyDescent="0.25">
      <c r="A3344" t="s">
        <v>1384</v>
      </c>
      <c r="B3344">
        <v>3505</v>
      </c>
      <c r="C3344" t="s">
        <v>4001</v>
      </c>
      <c r="D3344" s="3">
        <v>41142</v>
      </c>
      <c r="E3344">
        <v>2226918.1931599998</v>
      </c>
      <c r="F3344">
        <v>1373560.64326</v>
      </c>
      <c r="G3344" t="s">
        <v>395</v>
      </c>
      <c r="H3344" t="s">
        <v>396</v>
      </c>
      <c r="I3344" t="s">
        <v>372</v>
      </c>
      <c r="J3344" t="s">
        <v>373</v>
      </c>
      <c r="K3344">
        <v>-84.395930000000007</v>
      </c>
      <c r="L3344">
        <v>33.77581</v>
      </c>
      <c r="M3344" t="s">
        <v>374</v>
      </c>
      <c r="N3344">
        <v>15.4</v>
      </c>
      <c r="O3344">
        <v>21</v>
      </c>
      <c r="P3344">
        <v>26</v>
      </c>
      <c r="Q3344">
        <v>18</v>
      </c>
      <c r="R3344">
        <v>1144.53</v>
      </c>
      <c r="S3344">
        <v>31.33</v>
      </c>
      <c r="T3344">
        <v>756.54</v>
      </c>
      <c r="U3344">
        <v>39.44</v>
      </c>
      <c r="V3344">
        <v>1899</v>
      </c>
      <c r="W3344">
        <v>23.62</v>
      </c>
    </row>
    <row r="3345" spans="1:23" x14ac:dyDescent="0.25">
      <c r="A3345" t="s">
        <v>1384</v>
      </c>
      <c r="B3345">
        <v>3506</v>
      </c>
      <c r="C3345" t="s">
        <v>4002</v>
      </c>
      <c r="D3345" s="3">
        <v>41142</v>
      </c>
      <c r="E3345">
        <v>2226927.1956199999</v>
      </c>
      <c r="F3345">
        <v>1373557.0422799999</v>
      </c>
      <c r="G3345" t="s">
        <v>395</v>
      </c>
      <c r="H3345" t="s">
        <v>396</v>
      </c>
      <c r="I3345" t="s">
        <v>372</v>
      </c>
      <c r="J3345" t="s">
        <v>373</v>
      </c>
      <c r="K3345">
        <v>-84.395899999999997</v>
      </c>
      <c r="L3345">
        <v>33.775799999999997</v>
      </c>
      <c r="M3345" t="s">
        <v>374</v>
      </c>
      <c r="N3345">
        <v>12</v>
      </c>
      <c r="O3345">
        <v>22</v>
      </c>
      <c r="P3345">
        <v>16</v>
      </c>
      <c r="Q3345">
        <v>20</v>
      </c>
      <c r="R3345">
        <v>716.55</v>
      </c>
      <c r="S3345">
        <v>19.62</v>
      </c>
      <c r="T3345">
        <v>417.11</v>
      </c>
      <c r="U3345">
        <v>27.82</v>
      </c>
      <c r="V3345">
        <v>1351</v>
      </c>
      <c r="W3345">
        <v>14.79</v>
      </c>
    </row>
    <row r="3346" spans="1:23" x14ac:dyDescent="0.25">
      <c r="A3346" t="s">
        <v>1384</v>
      </c>
      <c r="B3346">
        <v>3507</v>
      </c>
      <c r="C3346" t="s">
        <v>4003</v>
      </c>
      <c r="D3346" s="3">
        <v>41142</v>
      </c>
      <c r="E3346">
        <v>2226933.3172900002</v>
      </c>
      <c r="F3346">
        <v>1373561.3634599999</v>
      </c>
      <c r="G3346" t="s">
        <v>395</v>
      </c>
      <c r="H3346" t="s">
        <v>396</v>
      </c>
      <c r="I3346" t="s">
        <v>380</v>
      </c>
      <c r="J3346" t="s">
        <v>373</v>
      </c>
      <c r="K3346">
        <v>-84.395880000000005</v>
      </c>
      <c r="L3346">
        <v>33.77581</v>
      </c>
      <c r="M3346" t="s">
        <v>374</v>
      </c>
      <c r="N3346">
        <v>13</v>
      </c>
      <c r="O3346">
        <v>22</v>
      </c>
      <c r="P3346">
        <v>17</v>
      </c>
      <c r="Q3346">
        <v>18</v>
      </c>
      <c r="R3346">
        <v>765.53</v>
      </c>
      <c r="S3346">
        <v>20.97</v>
      </c>
      <c r="T3346">
        <v>504.4</v>
      </c>
      <c r="U3346">
        <v>31.13</v>
      </c>
      <c r="V3346">
        <v>1498</v>
      </c>
      <c r="W3346">
        <v>15.8</v>
      </c>
    </row>
    <row r="3347" spans="1:23" x14ac:dyDescent="0.25">
      <c r="A3347" t="s">
        <v>1384</v>
      </c>
      <c r="B3347">
        <v>3508</v>
      </c>
      <c r="C3347" t="s">
        <v>4004</v>
      </c>
      <c r="D3347" s="3">
        <v>41142</v>
      </c>
      <c r="E3347">
        <v>2226941.2394500002</v>
      </c>
      <c r="F3347">
        <v>1373567.12503</v>
      </c>
      <c r="G3347" t="s">
        <v>395</v>
      </c>
      <c r="H3347" t="s">
        <v>396</v>
      </c>
      <c r="I3347" t="s">
        <v>372</v>
      </c>
      <c r="J3347" t="s">
        <v>373</v>
      </c>
      <c r="K3347">
        <v>-84.395859999999999</v>
      </c>
      <c r="L3347">
        <v>33.775820000000003</v>
      </c>
      <c r="M3347" t="s">
        <v>374</v>
      </c>
      <c r="N3347">
        <v>4.2</v>
      </c>
      <c r="O3347">
        <v>23</v>
      </c>
      <c r="P3347">
        <v>22</v>
      </c>
      <c r="Q3347">
        <v>18</v>
      </c>
      <c r="R3347">
        <v>1061.43</v>
      </c>
      <c r="S3347">
        <v>29.06</v>
      </c>
      <c r="T3347">
        <v>470.49</v>
      </c>
      <c r="U3347">
        <v>29.76</v>
      </c>
      <c r="V3347">
        <v>1434</v>
      </c>
      <c r="W3347">
        <v>21.91</v>
      </c>
    </row>
    <row r="3348" spans="1:23" x14ac:dyDescent="0.25">
      <c r="A3348" t="s">
        <v>1384</v>
      </c>
      <c r="B3348">
        <v>3509</v>
      </c>
      <c r="C3348" t="s">
        <v>4005</v>
      </c>
      <c r="D3348" s="3">
        <v>41142</v>
      </c>
      <c r="E3348">
        <v>2226806.7763200002</v>
      </c>
      <c r="F3348">
        <v>1373556.5418100001</v>
      </c>
      <c r="G3348" t="s">
        <v>463</v>
      </c>
      <c r="H3348" t="s">
        <v>464</v>
      </c>
      <c r="I3348" t="s">
        <v>372</v>
      </c>
      <c r="J3348" t="s">
        <v>373</v>
      </c>
      <c r="K3348">
        <v>-84.396299999999997</v>
      </c>
      <c r="L3348">
        <v>33.775790000000001</v>
      </c>
      <c r="M3348" t="s">
        <v>374</v>
      </c>
      <c r="N3348">
        <v>6.2</v>
      </c>
      <c r="O3348">
        <v>25</v>
      </c>
      <c r="P3348">
        <v>32</v>
      </c>
      <c r="Q3348">
        <v>24</v>
      </c>
      <c r="R3348">
        <v>2157.52</v>
      </c>
      <c r="S3348">
        <v>33.090000000000003</v>
      </c>
      <c r="T3348">
        <v>507.26</v>
      </c>
      <c r="U3348">
        <v>31.57</v>
      </c>
      <c r="V3348">
        <v>1511</v>
      </c>
      <c r="W3348">
        <v>25.62</v>
      </c>
    </row>
    <row r="3349" spans="1:23" x14ac:dyDescent="0.25">
      <c r="A3349" t="s">
        <v>1384</v>
      </c>
      <c r="B3349">
        <v>3510</v>
      </c>
      <c r="C3349" t="s">
        <v>4006</v>
      </c>
      <c r="D3349" s="3">
        <v>41142</v>
      </c>
      <c r="E3349">
        <v>2226802.8884800002</v>
      </c>
      <c r="F3349">
        <v>1373561.9249700001</v>
      </c>
      <c r="G3349" t="s">
        <v>463</v>
      </c>
      <c r="H3349" t="s">
        <v>464</v>
      </c>
      <c r="I3349" t="s">
        <v>372</v>
      </c>
      <c r="J3349" t="s">
        <v>373</v>
      </c>
      <c r="K3349">
        <v>-84.39631</v>
      </c>
      <c r="L3349">
        <v>33.77581</v>
      </c>
      <c r="M3349" t="s">
        <v>374</v>
      </c>
      <c r="N3349">
        <v>6.3</v>
      </c>
      <c r="O3349">
        <v>26</v>
      </c>
      <c r="P3349">
        <v>28</v>
      </c>
      <c r="Q3349">
        <v>19</v>
      </c>
      <c r="R3349">
        <v>1622.55</v>
      </c>
      <c r="S3349">
        <v>24.89</v>
      </c>
      <c r="T3349">
        <v>274.92</v>
      </c>
      <c r="U3349">
        <v>22.11</v>
      </c>
      <c r="V3349">
        <v>1052</v>
      </c>
      <c r="W3349">
        <v>19.27</v>
      </c>
    </row>
    <row r="3350" spans="1:23" x14ac:dyDescent="0.25">
      <c r="A3350" t="s">
        <v>1384</v>
      </c>
      <c r="B3350">
        <v>3511</v>
      </c>
      <c r="C3350" t="s">
        <v>4007</v>
      </c>
      <c r="D3350" s="3">
        <v>41142</v>
      </c>
      <c r="E3350">
        <v>2226793.3184099998</v>
      </c>
      <c r="F3350">
        <v>1373564.31749</v>
      </c>
      <c r="G3350" t="s">
        <v>463</v>
      </c>
      <c r="H3350" t="s">
        <v>464</v>
      </c>
      <c r="I3350" t="s">
        <v>380</v>
      </c>
      <c r="J3350" t="s">
        <v>373</v>
      </c>
      <c r="K3350">
        <v>-84.396339999999995</v>
      </c>
      <c r="L3350">
        <v>33.775820000000003</v>
      </c>
      <c r="M3350" t="s">
        <v>374</v>
      </c>
      <c r="N3350">
        <v>5.9</v>
      </c>
      <c r="O3350">
        <v>26</v>
      </c>
      <c r="P3350">
        <v>19</v>
      </c>
      <c r="Q3350">
        <v>18</v>
      </c>
      <c r="R3350">
        <v>730.22</v>
      </c>
      <c r="S3350">
        <v>11.2</v>
      </c>
      <c r="T3350">
        <v>447.38</v>
      </c>
      <c r="U3350">
        <v>29.34</v>
      </c>
      <c r="V3350">
        <v>1410</v>
      </c>
      <c r="W3350">
        <v>8.67</v>
      </c>
    </row>
    <row r="3351" spans="1:23" x14ac:dyDescent="0.25">
      <c r="A3351" t="s">
        <v>1384</v>
      </c>
      <c r="B3351">
        <v>3512</v>
      </c>
      <c r="C3351" t="s">
        <v>4008</v>
      </c>
      <c r="D3351" s="3">
        <v>41142</v>
      </c>
      <c r="E3351">
        <v>2226780.4586299998</v>
      </c>
      <c r="F3351">
        <v>1373564.6165499999</v>
      </c>
      <c r="G3351" t="s">
        <v>463</v>
      </c>
      <c r="H3351" t="s">
        <v>464</v>
      </c>
      <c r="I3351" t="s">
        <v>372</v>
      </c>
      <c r="J3351" t="s">
        <v>373</v>
      </c>
      <c r="K3351">
        <v>-84.396379999999994</v>
      </c>
      <c r="L3351">
        <v>33.775820000000003</v>
      </c>
      <c r="M3351" t="s">
        <v>374</v>
      </c>
      <c r="N3351">
        <v>15.1</v>
      </c>
      <c r="O3351">
        <v>25</v>
      </c>
      <c r="P3351">
        <v>22</v>
      </c>
      <c r="Q3351">
        <v>28</v>
      </c>
      <c r="R3351">
        <v>1723.62</v>
      </c>
      <c r="S3351">
        <v>26.43</v>
      </c>
      <c r="T3351">
        <v>715.47</v>
      </c>
      <c r="U3351">
        <v>38.58</v>
      </c>
      <c r="V3351">
        <v>1753</v>
      </c>
      <c r="W3351">
        <v>20.47</v>
      </c>
    </row>
    <row r="3352" spans="1:23" x14ac:dyDescent="0.25">
      <c r="A3352" t="s">
        <v>1384</v>
      </c>
      <c r="B3352">
        <v>3513</v>
      </c>
      <c r="C3352" t="s">
        <v>4009</v>
      </c>
      <c r="D3352" s="3">
        <v>41142</v>
      </c>
      <c r="E3352">
        <v>2226774.7763999999</v>
      </c>
      <c r="F3352">
        <v>1373558.0371300001</v>
      </c>
      <c r="G3352" t="s">
        <v>463</v>
      </c>
      <c r="H3352" t="s">
        <v>464</v>
      </c>
      <c r="I3352" t="s">
        <v>372</v>
      </c>
      <c r="J3352" t="s">
        <v>373</v>
      </c>
      <c r="K3352">
        <v>-84.3964</v>
      </c>
      <c r="L3352">
        <v>33.775799999999997</v>
      </c>
      <c r="M3352" t="s">
        <v>374</v>
      </c>
      <c r="N3352">
        <v>11.2</v>
      </c>
      <c r="O3352">
        <v>25</v>
      </c>
      <c r="P3352">
        <v>23</v>
      </c>
      <c r="Q3352">
        <v>18</v>
      </c>
      <c r="R3352">
        <v>922.25</v>
      </c>
      <c r="S3352">
        <v>14.15</v>
      </c>
      <c r="T3352">
        <v>349.41</v>
      </c>
      <c r="U3352">
        <v>25.4</v>
      </c>
      <c r="V3352">
        <v>1242</v>
      </c>
      <c r="W3352">
        <v>10.95</v>
      </c>
    </row>
    <row r="3353" spans="1:23" x14ac:dyDescent="0.25">
      <c r="A3353" t="s">
        <v>1384</v>
      </c>
      <c r="B3353">
        <v>3514</v>
      </c>
      <c r="C3353" t="s">
        <v>4010</v>
      </c>
      <c r="D3353" s="3">
        <v>41142</v>
      </c>
      <c r="E3353">
        <v>2226786.73899</v>
      </c>
      <c r="F3353">
        <v>1373556.84087</v>
      </c>
      <c r="G3353" t="s">
        <v>463</v>
      </c>
      <c r="H3353" t="s">
        <v>464</v>
      </c>
      <c r="I3353" t="s">
        <v>372</v>
      </c>
      <c r="J3353" t="s">
        <v>373</v>
      </c>
      <c r="K3353">
        <v>-84.396360000000001</v>
      </c>
      <c r="L3353">
        <v>33.775790000000001</v>
      </c>
      <c r="M3353" t="s">
        <v>374</v>
      </c>
      <c r="N3353">
        <v>9.6999999999999993</v>
      </c>
      <c r="O3353">
        <v>24</v>
      </c>
      <c r="P3353">
        <v>21</v>
      </c>
      <c r="Q3353">
        <v>16</v>
      </c>
      <c r="R3353">
        <v>1015.68</v>
      </c>
      <c r="S3353">
        <v>15.59</v>
      </c>
      <c r="T3353">
        <v>247.09</v>
      </c>
      <c r="U3353">
        <v>20.77</v>
      </c>
      <c r="V3353">
        <v>1058</v>
      </c>
      <c r="W3353">
        <v>12.06</v>
      </c>
    </row>
    <row r="3354" spans="1:23" x14ac:dyDescent="0.25">
      <c r="A3354" t="s">
        <v>1384</v>
      </c>
      <c r="B3354">
        <v>3515</v>
      </c>
      <c r="C3354" t="s">
        <v>4011</v>
      </c>
      <c r="D3354" s="3">
        <v>41142</v>
      </c>
      <c r="E3354">
        <v>2226798.4025099999</v>
      </c>
      <c r="F3354">
        <v>1373556.5418100001</v>
      </c>
      <c r="G3354" t="s">
        <v>463</v>
      </c>
      <c r="H3354" t="s">
        <v>464</v>
      </c>
      <c r="I3354" t="s">
        <v>372</v>
      </c>
      <c r="J3354" t="s">
        <v>373</v>
      </c>
      <c r="K3354">
        <v>-84.396330000000006</v>
      </c>
      <c r="L3354">
        <v>33.775790000000001</v>
      </c>
      <c r="M3354" t="s">
        <v>374</v>
      </c>
      <c r="N3354">
        <v>4.0999999999999996</v>
      </c>
      <c r="O3354">
        <v>26</v>
      </c>
      <c r="P3354">
        <v>26</v>
      </c>
      <c r="Q3354">
        <v>18</v>
      </c>
      <c r="R3354">
        <v>1240.8599999999999</v>
      </c>
      <c r="S3354">
        <v>19.03</v>
      </c>
      <c r="T3354">
        <v>235.28</v>
      </c>
      <c r="U3354">
        <v>20.190000000000001</v>
      </c>
      <c r="V3354">
        <v>1034</v>
      </c>
      <c r="W3354">
        <v>14.73</v>
      </c>
    </row>
    <row r="3355" spans="1:23" x14ac:dyDescent="0.25">
      <c r="A3355" t="s">
        <v>1384</v>
      </c>
      <c r="B3355">
        <v>3516</v>
      </c>
      <c r="C3355" t="s">
        <v>4012</v>
      </c>
      <c r="D3355" s="3">
        <v>41142</v>
      </c>
      <c r="E3355">
        <v>2226992.9482700001</v>
      </c>
      <c r="F3355">
        <v>1373330.0233799999</v>
      </c>
      <c r="G3355" t="s">
        <v>1209</v>
      </c>
      <c r="H3355" t="s">
        <v>146</v>
      </c>
      <c r="I3355" t="s">
        <v>407</v>
      </c>
      <c r="J3355" t="s">
        <v>399</v>
      </c>
      <c r="K3355">
        <v>-84.395679999999999</v>
      </c>
      <c r="L3355">
        <v>33.775170000000003</v>
      </c>
      <c r="M3355" t="s">
        <v>374</v>
      </c>
      <c r="N3355">
        <v>17.5</v>
      </c>
      <c r="O3355">
        <v>39</v>
      </c>
      <c r="P3355">
        <v>41</v>
      </c>
      <c r="Q3355">
        <v>38</v>
      </c>
      <c r="R3355">
        <v>3680.29</v>
      </c>
      <c r="S3355">
        <v>56.44</v>
      </c>
      <c r="T3355">
        <v>1046.27</v>
      </c>
      <c r="U3355">
        <v>48.37</v>
      </c>
      <c r="V3355">
        <v>2466</v>
      </c>
      <c r="W3355">
        <v>43.7</v>
      </c>
    </row>
    <row r="3356" spans="1:23" x14ac:dyDescent="0.25">
      <c r="A3356" t="s">
        <v>1384</v>
      </c>
      <c r="B3356">
        <v>3517</v>
      </c>
      <c r="C3356" t="s">
        <v>4013</v>
      </c>
      <c r="D3356" s="3">
        <v>41142</v>
      </c>
      <c r="E3356">
        <v>2226944.2354700002</v>
      </c>
      <c r="F3356">
        <v>1373295.73169</v>
      </c>
      <c r="G3356" t="s">
        <v>1766</v>
      </c>
      <c r="H3356" t="s">
        <v>48</v>
      </c>
      <c r="I3356" t="s">
        <v>407</v>
      </c>
      <c r="J3356" t="s">
        <v>373</v>
      </c>
      <c r="K3356">
        <v>-84.395840000000007</v>
      </c>
      <c r="L3356">
        <v>33.775080000000003</v>
      </c>
      <c r="M3356" t="s">
        <v>374</v>
      </c>
      <c r="N3356">
        <v>15.8</v>
      </c>
      <c r="O3356">
        <v>31</v>
      </c>
      <c r="P3356">
        <v>35</v>
      </c>
      <c r="Q3356">
        <v>41</v>
      </c>
      <c r="R3356">
        <v>1528.04</v>
      </c>
      <c r="S3356">
        <v>24.21</v>
      </c>
      <c r="T3356">
        <v>965.91</v>
      </c>
      <c r="U3356">
        <v>49.89</v>
      </c>
      <c r="V3356">
        <v>1037</v>
      </c>
      <c r="W3356">
        <v>18.14</v>
      </c>
    </row>
    <row r="3357" spans="1:23" x14ac:dyDescent="0.25">
      <c r="A3357" t="s">
        <v>916</v>
      </c>
      <c r="B3357">
        <v>3518</v>
      </c>
      <c r="C3357" t="s">
        <v>4014</v>
      </c>
      <c r="D3357" s="3">
        <v>41142</v>
      </c>
      <c r="E3357">
        <v>2226947.0580799999</v>
      </c>
      <c r="F3357">
        <v>1373192.70419</v>
      </c>
      <c r="G3357" t="s">
        <v>528</v>
      </c>
      <c r="H3357" t="s">
        <v>529</v>
      </c>
      <c r="I3357" t="s">
        <v>407</v>
      </c>
      <c r="J3357" t="s">
        <v>399</v>
      </c>
      <c r="K3357">
        <v>-84.395830000000004</v>
      </c>
      <c r="L3357">
        <v>33.774799999999999</v>
      </c>
      <c r="M3357" t="s">
        <v>374</v>
      </c>
      <c r="N3357">
        <v>46.7</v>
      </c>
      <c r="O3357">
        <v>67</v>
      </c>
      <c r="P3357">
        <v>105</v>
      </c>
      <c r="Q3357">
        <v>111</v>
      </c>
      <c r="R3357">
        <v>23112.91</v>
      </c>
      <c r="S3357">
        <v>344.3</v>
      </c>
      <c r="T3357">
        <v>9252.1</v>
      </c>
      <c r="U3357">
        <v>119.62</v>
      </c>
      <c r="V3357">
        <v>4604</v>
      </c>
      <c r="W3357">
        <v>274.45</v>
      </c>
    </row>
    <row r="3358" spans="1:23" x14ac:dyDescent="0.25">
      <c r="A3358" t="s">
        <v>1384</v>
      </c>
      <c r="B3358">
        <v>3519</v>
      </c>
      <c r="C3358" t="s">
        <v>4015</v>
      </c>
      <c r="D3358" s="3">
        <v>41142</v>
      </c>
      <c r="E3358">
        <v>2227014.11852</v>
      </c>
      <c r="F3358">
        <v>1373236.82125</v>
      </c>
      <c r="G3358" t="s">
        <v>1866</v>
      </c>
      <c r="H3358" t="s">
        <v>1867</v>
      </c>
      <c r="I3358" t="s">
        <v>380</v>
      </c>
      <c r="J3358" t="s">
        <v>399</v>
      </c>
      <c r="K3358">
        <v>-84.395610000000005</v>
      </c>
      <c r="L3358">
        <v>33.774920000000002</v>
      </c>
      <c r="M3358" t="s">
        <v>374</v>
      </c>
      <c r="N3358">
        <v>35.299999999999997</v>
      </c>
      <c r="O3358">
        <v>73</v>
      </c>
      <c r="P3358">
        <v>84</v>
      </c>
      <c r="Q3358">
        <v>98</v>
      </c>
      <c r="R3358">
        <v>10380.18</v>
      </c>
      <c r="S3358">
        <v>153.6</v>
      </c>
      <c r="T3358">
        <v>4728.25</v>
      </c>
      <c r="U3358">
        <v>106.73</v>
      </c>
      <c r="V3358">
        <v>5820</v>
      </c>
      <c r="W3358">
        <v>123.26</v>
      </c>
    </row>
    <row r="3359" spans="1:23" x14ac:dyDescent="0.25">
      <c r="A3359" t="s">
        <v>1384</v>
      </c>
      <c r="B3359">
        <v>3520</v>
      </c>
      <c r="C3359" t="s">
        <v>4016</v>
      </c>
      <c r="D3359" s="3">
        <v>41142</v>
      </c>
      <c r="E3359">
        <v>2226984.0088200001</v>
      </c>
      <c r="F3359">
        <v>1373233.68983</v>
      </c>
      <c r="G3359" t="s">
        <v>592</v>
      </c>
      <c r="H3359" t="s">
        <v>593</v>
      </c>
      <c r="I3359" t="s">
        <v>380</v>
      </c>
      <c r="J3359" t="s">
        <v>399</v>
      </c>
      <c r="K3359">
        <v>-84.395709999999994</v>
      </c>
      <c r="L3359">
        <v>33.774909999999998</v>
      </c>
      <c r="M3359" t="s">
        <v>374</v>
      </c>
      <c r="N3359">
        <v>26.9</v>
      </c>
      <c r="O3359">
        <v>82</v>
      </c>
      <c r="P3359">
        <v>57</v>
      </c>
      <c r="Q3359">
        <v>38</v>
      </c>
      <c r="R3359">
        <v>4251.74</v>
      </c>
      <c r="S3359">
        <v>67.900000000000006</v>
      </c>
      <c r="T3359">
        <v>3694.09</v>
      </c>
      <c r="U3359">
        <v>113.01</v>
      </c>
      <c r="V3359">
        <v>4805</v>
      </c>
      <c r="W3359">
        <v>50.49</v>
      </c>
    </row>
    <row r="3360" spans="1:23" x14ac:dyDescent="0.25">
      <c r="A3360" t="s">
        <v>1384</v>
      </c>
      <c r="B3360">
        <v>3521</v>
      </c>
      <c r="C3360" t="s">
        <v>4017</v>
      </c>
      <c r="D3360" s="3">
        <v>41142</v>
      </c>
      <c r="E3360">
        <v>2226975.9347600001</v>
      </c>
      <c r="F3360">
        <v>1373229.2490999999</v>
      </c>
      <c r="G3360" t="s">
        <v>592</v>
      </c>
      <c r="H3360" t="s">
        <v>593</v>
      </c>
      <c r="I3360" t="s">
        <v>380</v>
      </c>
      <c r="J3360" t="s">
        <v>373</v>
      </c>
      <c r="K3360">
        <v>-84.395740000000004</v>
      </c>
      <c r="L3360">
        <v>33.774900000000002</v>
      </c>
      <c r="M3360" t="s">
        <v>374</v>
      </c>
      <c r="N3360">
        <v>25.6</v>
      </c>
      <c r="O3360">
        <v>81</v>
      </c>
      <c r="P3360">
        <v>51</v>
      </c>
      <c r="Q3360">
        <v>49</v>
      </c>
      <c r="R3360">
        <v>3569.85</v>
      </c>
      <c r="S3360">
        <v>57.01</v>
      </c>
      <c r="T3360">
        <v>3269.1</v>
      </c>
      <c r="U3360">
        <v>105.05</v>
      </c>
      <c r="V3360">
        <v>5082</v>
      </c>
      <c r="W3360">
        <v>42.39</v>
      </c>
    </row>
    <row r="3361" spans="1:23" x14ac:dyDescent="0.25">
      <c r="A3361" t="s">
        <v>916</v>
      </c>
      <c r="B3361">
        <v>3522</v>
      </c>
      <c r="C3361" t="s">
        <v>4018</v>
      </c>
      <c r="D3361" s="3">
        <v>41142</v>
      </c>
      <c r="E3361">
        <v>2226965.0347899999</v>
      </c>
      <c r="F3361">
        <v>1373221.5787500001</v>
      </c>
      <c r="G3361" t="s">
        <v>592</v>
      </c>
      <c r="H3361" t="s">
        <v>593</v>
      </c>
      <c r="I3361" t="s">
        <v>380</v>
      </c>
      <c r="J3361" t="s">
        <v>373</v>
      </c>
      <c r="K3361">
        <v>-84.395780000000002</v>
      </c>
      <c r="L3361">
        <v>33.77487</v>
      </c>
      <c r="M3361" t="s">
        <v>374</v>
      </c>
      <c r="N3361">
        <v>20.3</v>
      </c>
      <c r="O3361">
        <v>76</v>
      </c>
      <c r="P3361">
        <v>48</v>
      </c>
      <c r="Q3361">
        <v>37</v>
      </c>
      <c r="R3361">
        <v>3505.91</v>
      </c>
      <c r="S3361">
        <v>56</v>
      </c>
      <c r="T3361">
        <v>1843.81</v>
      </c>
      <c r="U3361">
        <v>74.63</v>
      </c>
      <c r="V3361">
        <v>2895</v>
      </c>
      <c r="W3361">
        <v>41.63</v>
      </c>
    </row>
    <row r="3362" spans="1:23" x14ac:dyDescent="0.25">
      <c r="A3362" t="s">
        <v>916</v>
      </c>
      <c r="B3362">
        <v>3523</v>
      </c>
      <c r="C3362" t="s">
        <v>4019</v>
      </c>
      <c r="D3362" s="3">
        <v>41142</v>
      </c>
      <c r="E3362">
        <v>2226979.5680900002</v>
      </c>
      <c r="F3362">
        <v>1373220.77134</v>
      </c>
      <c r="G3362" t="s">
        <v>592</v>
      </c>
      <c r="H3362" t="s">
        <v>593</v>
      </c>
      <c r="I3362" t="s">
        <v>407</v>
      </c>
      <c r="J3362" t="s">
        <v>373</v>
      </c>
      <c r="K3362">
        <v>-84.39573</v>
      </c>
      <c r="L3362">
        <v>33.77487</v>
      </c>
      <c r="M3362" t="s">
        <v>374</v>
      </c>
      <c r="N3362">
        <v>19.8</v>
      </c>
      <c r="O3362">
        <v>58</v>
      </c>
      <c r="P3362">
        <v>50</v>
      </c>
      <c r="Q3362">
        <v>41</v>
      </c>
      <c r="R3362">
        <v>2683.01</v>
      </c>
      <c r="S3362">
        <v>42.86</v>
      </c>
      <c r="T3362">
        <v>1678.22</v>
      </c>
      <c r="U3362">
        <v>70.150000000000006</v>
      </c>
      <c r="V3362">
        <v>3211</v>
      </c>
      <c r="W3362">
        <v>31.86</v>
      </c>
    </row>
    <row r="3363" spans="1:23" x14ac:dyDescent="0.25">
      <c r="A3363" t="s">
        <v>1384</v>
      </c>
      <c r="B3363">
        <v>3524</v>
      </c>
      <c r="C3363" t="s">
        <v>4020</v>
      </c>
      <c r="D3363" s="3">
        <v>41142</v>
      </c>
      <c r="E3363">
        <v>2226996.52361</v>
      </c>
      <c r="F3363">
        <v>1373266.3897599999</v>
      </c>
      <c r="G3363" t="s">
        <v>401</v>
      </c>
      <c r="H3363" t="s">
        <v>402</v>
      </c>
      <c r="I3363" t="s">
        <v>380</v>
      </c>
      <c r="J3363" t="s">
        <v>373</v>
      </c>
      <c r="K3363">
        <v>-84.395669999999996</v>
      </c>
      <c r="L3363">
        <v>33.774999999999999</v>
      </c>
      <c r="M3363" t="s">
        <v>374</v>
      </c>
      <c r="N3363">
        <v>14.6</v>
      </c>
      <c r="O3363">
        <v>68</v>
      </c>
      <c r="P3363">
        <v>27</v>
      </c>
      <c r="Q3363">
        <v>31</v>
      </c>
      <c r="R3363">
        <v>978.65</v>
      </c>
      <c r="S3363">
        <v>19.309999999999999</v>
      </c>
      <c r="T3363">
        <v>381.02</v>
      </c>
      <c r="U3363">
        <v>18.23</v>
      </c>
      <c r="V3363">
        <v>1689</v>
      </c>
      <c r="W3363">
        <v>20.2</v>
      </c>
    </row>
    <row r="3364" spans="1:23" x14ac:dyDescent="0.25">
      <c r="A3364" t="s">
        <v>1384</v>
      </c>
      <c r="B3364">
        <v>3525</v>
      </c>
      <c r="C3364" t="s">
        <v>4021</v>
      </c>
      <c r="D3364" s="3">
        <v>41142</v>
      </c>
      <c r="E3364">
        <v>2226995.3125</v>
      </c>
      <c r="F3364">
        <v>1373283.34528</v>
      </c>
      <c r="G3364" t="s">
        <v>401</v>
      </c>
      <c r="H3364" t="s">
        <v>402</v>
      </c>
      <c r="I3364" t="s">
        <v>380</v>
      </c>
      <c r="J3364" t="s">
        <v>399</v>
      </c>
      <c r="K3364">
        <v>-84.395679999999999</v>
      </c>
      <c r="L3364">
        <v>33.775039999999997</v>
      </c>
      <c r="M3364" t="s">
        <v>374</v>
      </c>
      <c r="N3364">
        <v>21.3</v>
      </c>
      <c r="O3364">
        <v>64</v>
      </c>
      <c r="P3364">
        <v>34</v>
      </c>
      <c r="Q3364">
        <v>46</v>
      </c>
      <c r="R3364">
        <v>4518.8999999999996</v>
      </c>
      <c r="S3364">
        <v>89.2</v>
      </c>
      <c r="T3364">
        <v>772.01</v>
      </c>
      <c r="U3364">
        <v>25.68</v>
      </c>
      <c r="V3364">
        <v>2858</v>
      </c>
      <c r="W3364">
        <v>93.27</v>
      </c>
    </row>
    <row r="3365" spans="1:23" x14ac:dyDescent="0.25">
      <c r="A3365" t="s">
        <v>1384</v>
      </c>
      <c r="B3365">
        <v>3526</v>
      </c>
      <c r="C3365" t="s">
        <v>4022</v>
      </c>
      <c r="D3365" s="3">
        <v>41142</v>
      </c>
      <c r="E3365">
        <v>2226979.16439</v>
      </c>
      <c r="F3365">
        <v>1373261.94903</v>
      </c>
      <c r="G3365" t="s">
        <v>401</v>
      </c>
      <c r="H3365" t="s">
        <v>402</v>
      </c>
      <c r="I3365" t="s">
        <v>380</v>
      </c>
      <c r="J3365" t="s">
        <v>373</v>
      </c>
      <c r="K3365">
        <v>-84.39573</v>
      </c>
      <c r="L3365">
        <v>33.774990000000003</v>
      </c>
      <c r="M3365" t="s">
        <v>374</v>
      </c>
      <c r="N3365">
        <v>18.899999999999999</v>
      </c>
      <c r="O3365">
        <v>72</v>
      </c>
      <c r="P3365">
        <v>35</v>
      </c>
      <c r="Q3365">
        <v>36</v>
      </c>
      <c r="R3365">
        <v>3788.14</v>
      </c>
      <c r="S3365">
        <v>74.78</v>
      </c>
      <c r="T3365">
        <v>683.87</v>
      </c>
      <c r="U3365">
        <v>25.07</v>
      </c>
      <c r="V3365">
        <v>2355</v>
      </c>
      <c r="W3365">
        <v>78.180000000000007</v>
      </c>
    </row>
    <row r="3366" spans="1:23" x14ac:dyDescent="0.25">
      <c r="A3366" t="s">
        <v>1384</v>
      </c>
      <c r="B3366">
        <v>3527</v>
      </c>
      <c r="C3366" t="s">
        <v>4023</v>
      </c>
      <c r="D3366" s="3">
        <v>41142</v>
      </c>
      <c r="E3366">
        <v>2226962.2088700002</v>
      </c>
      <c r="F3366">
        <v>1373250.24165</v>
      </c>
      <c r="G3366" t="s">
        <v>401</v>
      </c>
      <c r="H3366" t="s">
        <v>402</v>
      </c>
      <c r="I3366" t="s">
        <v>380</v>
      </c>
      <c r="J3366" t="s">
        <v>373</v>
      </c>
      <c r="K3366">
        <v>-84.395780000000002</v>
      </c>
      <c r="L3366">
        <v>33.774949999999997</v>
      </c>
      <c r="M3366" t="s">
        <v>374</v>
      </c>
      <c r="N3366">
        <v>18.7</v>
      </c>
      <c r="O3366">
        <v>77</v>
      </c>
      <c r="P3366">
        <v>38</v>
      </c>
      <c r="Q3366">
        <v>41</v>
      </c>
      <c r="R3366">
        <v>2271.5100000000002</v>
      </c>
      <c r="S3366">
        <v>44.84</v>
      </c>
      <c r="T3366">
        <v>701.91</v>
      </c>
      <c r="U3366">
        <v>26.3</v>
      </c>
      <c r="V3366">
        <v>2438</v>
      </c>
      <c r="W3366">
        <v>46.88</v>
      </c>
    </row>
    <row r="3367" spans="1:23" x14ac:dyDescent="0.25">
      <c r="A3367" t="s">
        <v>1384</v>
      </c>
      <c r="B3367">
        <v>3528</v>
      </c>
      <c r="C3367" t="s">
        <v>4024</v>
      </c>
      <c r="D3367" s="3">
        <v>41142</v>
      </c>
      <c r="E3367">
        <v>2226922.6459900001</v>
      </c>
      <c r="F3367">
        <v>1373258.7194099999</v>
      </c>
      <c r="G3367" t="s">
        <v>1658</v>
      </c>
      <c r="H3367" t="s">
        <v>1659</v>
      </c>
      <c r="I3367" t="s">
        <v>407</v>
      </c>
      <c r="J3367" t="s">
        <v>399</v>
      </c>
      <c r="K3367">
        <v>-84.395910000000001</v>
      </c>
      <c r="L3367">
        <v>33.774979999999999</v>
      </c>
      <c r="M3367" t="s">
        <v>374</v>
      </c>
      <c r="N3367">
        <v>40.1</v>
      </c>
      <c r="O3367">
        <v>66</v>
      </c>
      <c r="P3367">
        <v>68</v>
      </c>
      <c r="Q3367">
        <v>47</v>
      </c>
      <c r="R3367">
        <v>7229.26</v>
      </c>
      <c r="S3367">
        <v>107.72</v>
      </c>
      <c r="T3367">
        <v>9435.19</v>
      </c>
      <c r="U3367">
        <v>196.08</v>
      </c>
      <c r="V3367">
        <v>13573</v>
      </c>
      <c r="W3367">
        <v>85.84</v>
      </c>
    </row>
    <row r="3368" spans="1:23" x14ac:dyDescent="0.25">
      <c r="A3368" t="s">
        <v>4025</v>
      </c>
      <c r="B3368">
        <v>3529</v>
      </c>
      <c r="C3368" t="s">
        <v>4026</v>
      </c>
      <c r="D3368" s="3">
        <v>41142</v>
      </c>
      <c r="E3368">
        <v>2226297.2806099998</v>
      </c>
      <c r="F3368">
        <v>1372645.7802899999</v>
      </c>
      <c r="G3368" t="s">
        <v>463</v>
      </c>
      <c r="H3368" t="s">
        <v>464</v>
      </c>
      <c r="I3368" t="s">
        <v>372</v>
      </c>
      <c r="J3368" t="s">
        <v>381</v>
      </c>
      <c r="K3368">
        <v>-84.397970000000001</v>
      </c>
      <c r="L3368">
        <v>33.773290000000003</v>
      </c>
      <c r="M3368" t="s">
        <v>374</v>
      </c>
      <c r="N3368">
        <v>6.2</v>
      </c>
      <c r="O3368">
        <v>16</v>
      </c>
      <c r="P3368">
        <v>27</v>
      </c>
      <c r="Q3368">
        <v>22</v>
      </c>
      <c r="R3368">
        <v>1106.96</v>
      </c>
      <c r="S3368">
        <v>16.98</v>
      </c>
      <c r="T3368">
        <v>345.68</v>
      </c>
      <c r="U3368">
        <v>25.18</v>
      </c>
      <c r="V3368">
        <v>1250</v>
      </c>
      <c r="W3368">
        <v>13.14</v>
      </c>
    </row>
    <row r="3369" spans="1:23" x14ac:dyDescent="0.25">
      <c r="A3369" t="s">
        <v>4025</v>
      </c>
      <c r="B3369">
        <v>3530</v>
      </c>
      <c r="C3369" t="s">
        <v>4027</v>
      </c>
      <c r="D3369" s="3">
        <v>41142</v>
      </c>
      <c r="E3369">
        <v>2226305.21649</v>
      </c>
      <c r="F3369">
        <v>1372651.64594</v>
      </c>
      <c r="G3369" t="s">
        <v>463</v>
      </c>
      <c r="H3369" t="s">
        <v>464</v>
      </c>
      <c r="I3369" t="s">
        <v>372</v>
      </c>
      <c r="J3369" t="s">
        <v>373</v>
      </c>
      <c r="K3369">
        <v>-84.397940000000006</v>
      </c>
      <c r="L3369">
        <v>33.773299999999999</v>
      </c>
      <c r="M3369" t="s">
        <v>374</v>
      </c>
      <c r="N3369">
        <v>11.8</v>
      </c>
      <c r="O3369">
        <v>19</v>
      </c>
      <c r="P3369">
        <v>23</v>
      </c>
      <c r="Q3369">
        <v>21</v>
      </c>
      <c r="R3369">
        <v>1096.6300000000001</v>
      </c>
      <c r="S3369">
        <v>16.82</v>
      </c>
      <c r="T3369">
        <v>390.22</v>
      </c>
      <c r="U3369">
        <v>27.03</v>
      </c>
      <c r="V3369">
        <v>1323</v>
      </c>
      <c r="W3369">
        <v>13.02</v>
      </c>
    </row>
    <row r="3370" spans="1:23" x14ac:dyDescent="0.25">
      <c r="A3370" t="s">
        <v>4025</v>
      </c>
      <c r="B3370">
        <v>3531</v>
      </c>
      <c r="C3370" t="s">
        <v>4028</v>
      </c>
      <c r="D3370" s="3">
        <v>41142</v>
      </c>
      <c r="E3370">
        <v>2226309.0119099999</v>
      </c>
      <c r="F3370">
        <v>1372660.61693</v>
      </c>
      <c r="G3370" t="s">
        <v>463</v>
      </c>
      <c r="H3370" t="s">
        <v>464</v>
      </c>
      <c r="I3370" t="s">
        <v>372</v>
      </c>
      <c r="J3370" t="s">
        <v>373</v>
      </c>
      <c r="K3370">
        <v>-84.397930000000002</v>
      </c>
      <c r="L3370">
        <v>33.773330000000001</v>
      </c>
      <c r="M3370" t="s">
        <v>374</v>
      </c>
      <c r="N3370">
        <v>4.2</v>
      </c>
      <c r="O3370">
        <v>17</v>
      </c>
      <c r="P3370">
        <v>18</v>
      </c>
      <c r="Q3370">
        <v>21</v>
      </c>
      <c r="R3370">
        <v>872.85</v>
      </c>
      <c r="S3370">
        <v>13.38</v>
      </c>
      <c r="T3370">
        <v>113.01</v>
      </c>
      <c r="U3370">
        <v>13.18</v>
      </c>
      <c r="V3370">
        <v>798</v>
      </c>
      <c r="W3370">
        <v>10.36</v>
      </c>
    </row>
    <row r="3371" spans="1:23" x14ac:dyDescent="0.25">
      <c r="A3371" t="s">
        <v>4025</v>
      </c>
      <c r="B3371">
        <v>3532</v>
      </c>
      <c r="C3371" t="s">
        <v>4029</v>
      </c>
      <c r="D3371" s="3">
        <v>41142</v>
      </c>
      <c r="E3371">
        <v>2226297.6256499998</v>
      </c>
      <c r="F3371">
        <v>1372675.1085399999</v>
      </c>
      <c r="G3371" t="s">
        <v>463</v>
      </c>
      <c r="H3371" t="s">
        <v>464</v>
      </c>
      <c r="I3371" t="s">
        <v>372</v>
      </c>
      <c r="J3371" t="s">
        <v>373</v>
      </c>
      <c r="K3371">
        <v>-84.397970000000001</v>
      </c>
      <c r="L3371">
        <v>33.77337</v>
      </c>
      <c r="M3371" t="s">
        <v>374</v>
      </c>
      <c r="N3371">
        <v>3.4</v>
      </c>
      <c r="O3371">
        <v>19</v>
      </c>
      <c r="P3371">
        <v>16</v>
      </c>
      <c r="Q3371">
        <v>20</v>
      </c>
      <c r="R3371">
        <v>816.23</v>
      </c>
      <c r="S3371">
        <v>12.52</v>
      </c>
      <c r="T3371">
        <v>137.66</v>
      </c>
      <c r="U3371">
        <v>14.77</v>
      </c>
      <c r="V3371">
        <v>848</v>
      </c>
      <c r="W3371">
        <v>9.69</v>
      </c>
    </row>
    <row r="3372" spans="1:23" x14ac:dyDescent="0.25">
      <c r="A3372" t="s">
        <v>4025</v>
      </c>
      <c r="B3372">
        <v>3533</v>
      </c>
      <c r="C3372" t="s">
        <v>4030</v>
      </c>
      <c r="D3372" s="3">
        <v>41142</v>
      </c>
      <c r="E3372">
        <v>2226292.4500699998</v>
      </c>
      <c r="F3372">
        <v>1372653.7161699999</v>
      </c>
      <c r="G3372" t="s">
        <v>463</v>
      </c>
      <c r="H3372" t="s">
        <v>464</v>
      </c>
      <c r="I3372" t="s">
        <v>372</v>
      </c>
      <c r="J3372" t="s">
        <v>373</v>
      </c>
      <c r="K3372">
        <v>-84.397980000000004</v>
      </c>
      <c r="L3372">
        <v>33.773310000000002</v>
      </c>
      <c r="M3372" t="s">
        <v>374</v>
      </c>
      <c r="N3372">
        <v>6.2</v>
      </c>
      <c r="O3372">
        <v>21</v>
      </c>
      <c r="P3372">
        <v>31</v>
      </c>
      <c r="Q3372">
        <v>25</v>
      </c>
      <c r="R3372">
        <v>1820.18</v>
      </c>
      <c r="S3372">
        <v>27.91</v>
      </c>
      <c r="T3372">
        <v>166.34</v>
      </c>
      <c r="U3372">
        <v>16.489999999999998</v>
      </c>
      <c r="V3372">
        <v>905</v>
      </c>
      <c r="W3372">
        <v>21.61</v>
      </c>
    </row>
    <row r="3373" spans="1:23" x14ac:dyDescent="0.25">
      <c r="A3373" t="s">
        <v>4025</v>
      </c>
      <c r="B3373">
        <v>3534</v>
      </c>
      <c r="C3373" t="s">
        <v>4031</v>
      </c>
      <c r="D3373" s="3">
        <v>41142</v>
      </c>
      <c r="E3373">
        <v>2226288.3096099999</v>
      </c>
      <c r="F3373">
        <v>1372663.0322</v>
      </c>
      <c r="G3373" t="s">
        <v>463</v>
      </c>
      <c r="H3373" t="s">
        <v>464</v>
      </c>
      <c r="I3373" t="s">
        <v>380</v>
      </c>
      <c r="J3373" t="s">
        <v>373</v>
      </c>
      <c r="K3373">
        <v>-84.397999999999996</v>
      </c>
      <c r="L3373">
        <v>33.773339999999997</v>
      </c>
      <c r="M3373" t="s">
        <v>374</v>
      </c>
      <c r="N3373">
        <v>5.7</v>
      </c>
      <c r="O3373">
        <v>22</v>
      </c>
      <c r="P3373">
        <v>32</v>
      </c>
      <c r="Q3373">
        <v>28</v>
      </c>
      <c r="R3373">
        <v>2333.4</v>
      </c>
      <c r="S3373">
        <v>35.78</v>
      </c>
      <c r="T3373">
        <v>365.17</v>
      </c>
      <c r="U3373">
        <v>26.04</v>
      </c>
      <c r="V3373">
        <v>1275</v>
      </c>
      <c r="W3373">
        <v>27.71</v>
      </c>
    </row>
    <row r="3374" spans="1:23" x14ac:dyDescent="0.25">
      <c r="A3374" t="s">
        <v>4025</v>
      </c>
      <c r="B3374">
        <v>3535</v>
      </c>
      <c r="C3374" t="s">
        <v>4032</v>
      </c>
      <c r="D3374" s="3">
        <v>41142</v>
      </c>
      <c r="E3374">
        <v>2226277.95847</v>
      </c>
      <c r="F3374">
        <v>1372654.06121</v>
      </c>
      <c r="G3374" t="s">
        <v>500</v>
      </c>
      <c r="H3374" t="s">
        <v>501</v>
      </c>
      <c r="I3374" t="s">
        <v>372</v>
      </c>
      <c r="J3374" t="s">
        <v>373</v>
      </c>
      <c r="K3374">
        <v>-84.398030000000006</v>
      </c>
      <c r="L3374">
        <v>33.773310000000002</v>
      </c>
      <c r="M3374" t="s">
        <v>374</v>
      </c>
      <c r="N3374">
        <v>11.8</v>
      </c>
      <c r="O3374">
        <v>31</v>
      </c>
      <c r="P3374">
        <v>22</v>
      </c>
      <c r="Q3374">
        <v>22</v>
      </c>
      <c r="R3374">
        <v>2088.31</v>
      </c>
      <c r="S3374">
        <v>57.76</v>
      </c>
      <c r="T3374">
        <v>424.59</v>
      </c>
      <c r="U3374">
        <v>27.6</v>
      </c>
      <c r="V3374">
        <v>1644</v>
      </c>
      <c r="W3374">
        <v>43.1</v>
      </c>
    </row>
    <row r="3375" spans="1:23" x14ac:dyDescent="0.25">
      <c r="A3375" t="s">
        <v>4025</v>
      </c>
      <c r="B3375">
        <v>3536</v>
      </c>
      <c r="C3375" t="s">
        <v>4033</v>
      </c>
      <c r="D3375" s="3">
        <v>41142</v>
      </c>
      <c r="E3375">
        <v>2226262.9493</v>
      </c>
      <c r="F3375">
        <v>1372656.9940299999</v>
      </c>
      <c r="G3375" t="s">
        <v>463</v>
      </c>
      <c r="H3375" t="s">
        <v>464</v>
      </c>
      <c r="I3375" t="s">
        <v>372</v>
      </c>
      <c r="J3375" t="s">
        <v>373</v>
      </c>
      <c r="K3375">
        <v>-84.398079999999993</v>
      </c>
      <c r="L3375">
        <v>33.773319999999998</v>
      </c>
      <c r="M3375" t="s">
        <v>374</v>
      </c>
      <c r="N3375">
        <v>3.2</v>
      </c>
      <c r="O3375">
        <v>24</v>
      </c>
      <c r="P3375">
        <v>19</v>
      </c>
      <c r="Q3375">
        <v>13</v>
      </c>
      <c r="R3375">
        <v>843.46</v>
      </c>
      <c r="S3375">
        <v>12.94</v>
      </c>
      <c r="T3375">
        <v>154.35</v>
      </c>
      <c r="U3375">
        <v>15.81</v>
      </c>
      <c r="V3375">
        <v>878</v>
      </c>
      <c r="W3375">
        <v>10.02</v>
      </c>
    </row>
    <row r="3376" spans="1:23" x14ac:dyDescent="0.25">
      <c r="A3376" t="s">
        <v>4025</v>
      </c>
      <c r="B3376">
        <v>3537</v>
      </c>
      <c r="C3376" t="s">
        <v>4034</v>
      </c>
      <c r="D3376" s="3">
        <v>41142</v>
      </c>
      <c r="E3376">
        <v>2226246.3874599999</v>
      </c>
      <c r="F3376">
        <v>1372660.44441</v>
      </c>
      <c r="G3376" t="s">
        <v>500</v>
      </c>
      <c r="H3376" t="s">
        <v>501</v>
      </c>
      <c r="I3376" t="s">
        <v>380</v>
      </c>
      <c r="J3376" t="s">
        <v>373</v>
      </c>
      <c r="K3376">
        <v>-84.398139999999998</v>
      </c>
      <c r="L3376">
        <v>33.773330000000001</v>
      </c>
      <c r="M3376" t="s">
        <v>374</v>
      </c>
      <c r="N3376">
        <v>14.3</v>
      </c>
      <c r="O3376">
        <v>28</v>
      </c>
      <c r="P3376">
        <v>22</v>
      </c>
      <c r="Q3376">
        <v>23</v>
      </c>
      <c r="R3376">
        <v>2669.23</v>
      </c>
      <c r="S3376">
        <v>73.83</v>
      </c>
      <c r="T3376">
        <v>661.23</v>
      </c>
      <c r="U3376">
        <v>35.909999999999997</v>
      </c>
      <c r="V3376">
        <v>2229</v>
      </c>
      <c r="W3376">
        <v>55.09</v>
      </c>
    </row>
    <row r="3377" spans="1:23" x14ac:dyDescent="0.25">
      <c r="A3377" t="s">
        <v>4025</v>
      </c>
      <c r="B3377">
        <v>3538</v>
      </c>
      <c r="C3377" t="s">
        <v>4035</v>
      </c>
      <c r="D3377" s="3">
        <v>41142</v>
      </c>
      <c r="E3377">
        <v>2226220.5095899999</v>
      </c>
      <c r="F3377">
        <v>1372666.3100699999</v>
      </c>
      <c r="G3377" t="s">
        <v>1766</v>
      </c>
      <c r="H3377" t="s">
        <v>48</v>
      </c>
      <c r="I3377" t="s">
        <v>372</v>
      </c>
      <c r="J3377" t="s">
        <v>373</v>
      </c>
      <c r="K3377">
        <v>-84.398219999999995</v>
      </c>
      <c r="L3377">
        <v>33.773339999999997</v>
      </c>
      <c r="M3377" t="s">
        <v>374</v>
      </c>
      <c r="N3377">
        <v>11</v>
      </c>
      <c r="O3377">
        <v>29</v>
      </c>
      <c r="P3377">
        <v>32</v>
      </c>
      <c r="Q3377">
        <v>28</v>
      </c>
      <c r="R3377">
        <v>2693.78</v>
      </c>
      <c r="S3377">
        <v>42.68</v>
      </c>
      <c r="T3377">
        <v>399.7</v>
      </c>
      <c r="U3377">
        <v>29.85</v>
      </c>
      <c r="V3377">
        <v>844</v>
      </c>
      <c r="W3377">
        <v>31.99</v>
      </c>
    </row>
    <row r="3378" spans="1:23" x14ac:dyDescent="0.25">
      <c r="A3378" t="s">
        <v>4025</v>
      </c>
      <c r="B3378">
        <v>3539</v>
      </c>
      <c r="C3378" t="s">
        <v>4036</v>
      </c>
      <c r="D3378" s="3">
        <v>41142</v>
      </c>
      <c r="E3378">
        <v>2226208.4332499998</v>
      </c>
      <c r="F3378">
        <v>1372669.4154099999</v>
      </c>
      <c r="G3378" t="s">
        <v>463</v>
      </c>
      <c r="H3378" t="s">
        <v>464</v>
      </c>
      <c r="I3378" t="s">
        <v>372</v>
      </c>
      <c r="J3378" t="s">
        <v>373</v>
      </c>
      <c r="K3378">
        <v>-84.398259999999993</v>
      </c>
      <c r="L3378">
        <v>33.773350000000001</v>
      </c>
      <c r="M3378" t="s">
        <v>374</v>
      </c>
      <c r="N3378">
        <v>2.2000000000000002</v>
      </c>
      <c r="O3378">
        <v>24</v>
      </c>
      <c r="P3378">
        <v>31</v>
      </c>
      <c r="Q3378">
        <v>23</v>
      </c>
      <c r="R3378">
        <v>2578.39</v>
      </c>
      <c r="S3378">
        <v>39.549999999999997</v>
      </c>
      <c r="T3378">
        <v>173.44</v>
      </c>
      <c r="U3378">
        <v>16.91</v>
      </c>
      <c r="V3378">
        <v>916</v>
      </c>
      <c r="W3378">
        <v>30.62</v>
      </c>
    </row>
    <row r="3379" spans="1:23" x14ac:dyDescent="0.25">
      <c r="A3379" t="s">
        <v>4025</v>
      </c>
      <c r="B3379">
        <v>3540</v>
      </c>
      <c r="C3379" t="s">
        <v>4037</v>
      </c>
      <c r="D3379" s="3">
        <v>41142</v>
      </c>
      <c r="E3379">
        <v>2226201.5954900002</v>
      </c>
      <c r="F3379">
        <v>1372698.62601</v>
      </c>
      <c r="G3379" t="s">
        <v>500</v>
      </c>
      <c r="H3379" t="s">
        <v>501</v>
      </c>
      <c r="I3379" t="s">
        <v>372</v>
      </c>
      <c r="J3379" t="s">
        <v>373</v>
      </c>
      <c r="K3379">
        <v>-84.39828</v>
      </c>
      <c r="L3379">
        <v>33.773429999999998</v>
      </c>
      <c r="M3379" t="s">
        <v>374</v>
      </c>
      <c r="N3379">
        <v>16</v>
      </c>
      <c r="O3379">
        <v>42</v>
      </c>
      <c r="P3379">
        <v>34</v>
      </c>
      <c r="Q3379">
        <v>31</v>
      </c>
      <c r="R3379">
        <v>3715.7</v>
      </c>
      <c r="S3379">
        <v>102.78</v>
      </c>
      <c r="T3379">
        <v>890.2</v>
      </c>
      <c r="U3379">
        <v>42.84</v>
      </c>
      <c r="V3379">
        <v>2692</v>
      </c>
      <c r="W3379">
        <v>76.69</v>
      </c>
    </row>
    <row r="3380" spans="1:23" x14ac:dyDescent="0.25">
      <c r="A3380" t="s">
        <v>4025</v>
      </c>
      <c r="B3380">
        <v>3541</v>
      </c>
      <c r="C3380" t="s">
        <v>4038</v>
      </c>
      <c r="D3380" s="3">
        <v>41142</v>
      </c>
      <c r="E3380">
        <v>2226189.4997299998</v>
      </c>
      <c r="F3380">
        <v>1372670.52116</v>
      </c>
      <c r="G3380" t="s">
        <v>463</v>
      </c>
      <c r="H3380" t="s">
        <v>464</v>
      </c>
      <c r="I3380" t="s">
        <v>372</v>
      </c>
      <c r="J3380" t="s">
        <v>373</v>
      </c>
      <c r="K3380">
        <v>-84.398319999999998</v>
      </c>
      <c r="L3380">
        <v>33.773359999999997</v>
      </c>
      <c r="M3380" t="s">
        <v>374</v>
      </c>
      <c r="N3380">
        <v>3.5</v>
      </c>
      <c r="O3380">
        <v>22</v>
      </c>
      <c r="P3380">
        <v>28</v>
      </c>
      <c r="Q3380">
        <v>22</v>
      </c>
      <c r="R3380">
        <v>1184.57</v>
      </c>
      <c r="S3380">
        <v>18.170000000000002</v>
      </c>
      <c r="T3380">
        <v>214.88</v>
      </c>
      <c r="U3380">
        <v>19.14</v>
      </c>
      <c r="V3380">
        <v>1000</v>
      </c>
      <c r="W3380">
        <v>14.07</v>
      </c>
    </row>
    <row r="3381" spans="1:23" x14ac:dyDescent="0.25">
      <c r="A3381" t="s">
        <v>4025</v>
      </c>
      <c r="B3381">
        <v>3542</v>
      </c>
      <c r="C3381" t="s">
        <v>4039</v>
      </c>
      <c r="D3381" s="3">
        <v>41142</v>
      </c>
      <c r="E3381">
        <v>2226182.0288200001</v>
      </c>
      <c r="F3381">
        <v>1372680.12662</v>
      </c>
      <c r="G3381" t="s">
        <v>500</v>
      </c>
      <c r="H3381" t="s">
        <v>501</v>
      </c>
      <c r="I3381" t="s">
        <v>380</v>
      </c>
      <c r="J3381" t="s">
        <v>373</v>
      </c>
      <c r="K3381">
        <v>-84.398349999999994</v>
      </c>
      <c r="L3381">
        <v>33.773380000000003</v>
      </c>
      <c r="M3381" t="s">
        <v>374</v>
      </c>
      <c r="N3381">
        <v>13.2</v>
      </c>
      <c r="O3381">
        <v>38</v>
      </c>
      <c r="P3381">
        <v>36</v>
      </c>
      <c r="Q3381">
        <v>31</v>
      </c>
      <c r="R3381">
        <v>4070.8</v>
      </c>
      <c r="S3381">
        <v>112.59</v>
      </c>
      <c r="T3381">
        <v>577.61</v>
      </c>
      <c r="U3381">
        <v>32.61</v>
      </c>
      <c r="V3381">
        <v>1860</v>
      </c>
      <c r="W3381">
        <v>84.02</v>
      </c>
    </row>
    <row r="3382" spans="1:23" x14ac:dyDescent="0.25">
      <c r="A3382" t="s">
        <v>4025</v>
      </c>
      <c r="B3382">
        <v>3543</v>
      </c>
      <c r="C3382" t="s">
        <v>4040</v>
      </c>
      <c r="D3382" s="3">
        <v>41142</v>
      </c>
      <c r="E3382">
        <v>2226176.3366999999</v>
      </c>
      <c r="F3382">
        <v>1372677.9920699999</v>
      </c>
      <c r="G3382" t="s">
        <v>1766</v>
      </c>
      <c r="H3382" t="s">
        <v>48</v>
      </c>
      <c r="I3382" t="s">
        <v>372</v>
      </c>
      <c r="J3382" t="s">
        <v>373</v>
      </c>
      <c r="K3382">
        <v>-84.39837</v>
      </c>
      <c r="L3382">
        <v>33.773380000000003</v>
      </c>
      <c r="M3382" t="s">
        <v>374</v>
      </c>
      <c r="N3382">
        <v>5.5</v>
      </c>
      <c r="O3382">
        <v>13</v>
      </c>
      <c r="P3382">
        <v>22</v>
      </c>
      <c r="Q3382">
        <v>16</v>
      </c>
      <c r="R3382">
        <v>641.53</v>
      </c>
      <c r="S3382">
        <v>10.16</v>
      </c>
      <c r="T3382">
        <v>73.83</v>
      </c>
      <c r="U3382">
        <v>11.27</v>
      </c>
      <c r="V3382">
        <v>90</v>
      </c>
      <c r="W3382">
        <v>7.62</v>
      </c>
    </row>
    <row r="3383" spans="1:23" x14ac:dyDescent="0.25">
      <c r="A3383" t="s">
        <v>4025</v>
      </c>
      <c r="B3383">
        <v>3544</v>
      </c>
      <c r="C3383" t="s">
        <v>4041</v>
      </c>
      <c r="D3383" s="3">
        <v>41142</v>
      </c>
      <c r="E3383">
        <v>2225973.95591</v>
      </c>
      <c r="F3383">
        <v>1372605.62457</v>
      </c>
      <c r="G3383" t="s">
        <v>401</v>
      </c>
      <c r="H3383" t="s">
        <v>402</v>
      </c>
      <c r="I3383" t="s">
        <v>380</v>
      </c>
      <c r="J3383" t="s">
        <v>373</v>
      </c>
      <c r="K3383">
        <v>-84.399029999999996</v>
      </c>
      <c r="L3383">
        <v>33.773180000000004</v>
      </c>
      <c r="M3383" t="s">
        <v>374</v>
      </c>
      <c r="N3383">
        <v>15.7</v>
      </c>
      <c r="O3383">
        <v>54</v>
      </c>
      <c r="P3383">
        <v>25</v>
      </c>
      <c r="Q3383">
        <v>27</v>
      </c>
      <c r="R3383">
        <v>2567.62</v>
      </c>
      <c r="S3383">
        <v>50.68</v>
      </c>
      <c r="T3383">
        <v>363.72</v>
      </c>
      <c r="U3383">
        <v>16.05</v>
      </c>
      <c r="V3383">
        <v>1778</v>
      </c>
      <c r="W3383">
        <v>52.99</v>
      </c>
    </row>
    <row r="3384" spans="1:23" x14ac:dyDescent="0.25">
      <c r="A3384" t="s">
        <v>4025</v>
      </c>
      <c r="B3384">
        <v>3545</v>
      </c>
      <c r="C3384" t="s">
        <v>4042</v>
      </c>
      <c r="D3384" s="3">
        <v>41142</v>
      </c>
      <c r="E3384">
        <v>2225987.2459100001</v>
      </c>
      <c r="F3384">
        <v>1372614.0415699999</v>
      </c>
      <c r="G3384" t="s">
        <v>401</v>
      </c>
      <c r="H3384" t="s">
        <v>402</v>
      </c>
      <c r="I3384" t="s">
        <v>407</v>
      </c>
      <c r="J3384" t="s">
        <v>604</v>
      </c>
      <c r="K3384">
        <v>-84.398989999999998</v>
      </c>
      <c r="L3384">
        <v>33.773200000000003</v>
      </c>
      <c r="M3384" t="s">
        <v>374</v>
      </c>
      <c r="N3384">
        <v>12</v>
      </c>
      <c r="O3384">
        <v>39</v>
      </c>
      <c r="P3384">
        <v>22</v>
      </c>
      <c r="Q3384">
        <v>16</v>
      </c>
      <c r="R3384">
        <v>1303.4000000000001</v>
      </c>
      <c r="S3384">
        <v>25.73</v>
      </c>
      <c r="T3384">
        <v>158.01</v>
      </c>
      <c r="U3384">
        <v>9.1300000000000008</v>
      </c>
      <c r="V3384">
        <v>1309</v>
      </c>
      <c r="W3384">
        <v>26.9</v>
      </c>
    </row>
    <row r="3385" spans="1:23" x14ac:dyDescent="0.25">
      <c r="A3385" t="s">
        <v>4025</v>
      </c>
      <c r="B3385">
        <v>3546</v>
      </c>
      <c r="C3385" t="s">
        <v>4043</v>
      </c>
      <c r="D3385" s="3">
        <v>41142</v>
      </c>
      <c r="E3385">
        <v>2226003.1938999998</v>
      </c>
      <c r="F3385">
        <v>1372599.8655699999</v>
      </c>
      <c r="G3385" t="s">
        <v>511</v>
      </c>
      <c r="H3385" t="s">
        <v>512</v>
      </c>
      <c r="I3385" t="s">
        <v>380</v>
      </c>
      <c r="J3385" t="s">
        <v>399</v>
      </c>
      <c r="K3385">
        <v>-84.398939999999996</v>
      </c>
      <c r="L3385">
        <v>33.773159999999997</v>
      </c>
      <c r="M3385" t="s">
        <v>374</v>
      </c>
      <c r="N3385">
        <v>30.7</v>
      </c>
      <c r="O3385">
        <v>57</v>
      </c>
      <c r="P3385">
        <v>64</v>
      </c>
      <c r="Q3385">
        <v>71</v>
      </c>
      <c r="R3385">
        <v>9654.0400000000009</v>
      </c>
      <c r="S3385">
        <v>186.97</v>
      </c>
      <c r="T3385">
        <v>4914.92</v>
      </c>
      <c r="U3385">
        <v>133.18</v>
      </c>
      <c r="V3385">
        <v>6465</v>
      </c>
      <c r="W3385">
        <v>114.64</v>
      </c>
    </row>
    <row r="3386" spans="1:23" x14ac:dyDescent="0.25">
      <c r="A3386" t="s">
        <v>4025</v>
      </c>
      <c r="B3386">
        <v>3547</v>
      </c>
      <c r="C3386" t="s">
        <v>4044</v>
      </c>
      <c r="D3386" s="3">
        <v>41142</v>
      </c>
      <c r="E3386">
        <v>2226042.6208799998</v>
      </c>
      <c r="F3386">
        <v>1372613.5985699999</v>
      </c>
      <c r="G3386" t="s">
        <v>941</v>
      </c>
      <c r="H3386" t="s">
        <v>942</v>
      </c>
      <c r="I3386" t="s">
        <v>407</v>
      </c>
      <c r="J3386" t="s">
        <v>399</v>
      </c>
      <c r="K3386">
        <v>-84.398809999999997</v>
      </c>
      <c r="L3386">
        <v>33.773200000000003</v>
      </c>
      <c r="M3386" t="s">
        <v>374</v>
      </c>
      <c r="N3386">
        <v>20.2</v>
      </c>
      <c r="O3386">
        <v>54</v>
      </c>
      <c r="P3386">
        <v>45</v>
      </c>
      <c r="Q3386">
        <v>48</v>
      </c>
      <c r="R3386">
        <v>5930.27</v>
      </c>
      <c r="S3386">
        <v>63.93</v>
      </c>
      <c r="T3386">
        <v>1322.88</v>
      </c>
      <c r="U3386">
        <v>42.7</v>
      </c>
      <c r="V3386">
        <v>2109</v>
      </c>
      <c r="W3386">
        <v>70.42</v>
      </c>
    </row>
    <row r="3387" spans="1:23" x14ac:dyDescent="0.25">
      <c r="A3387" t="s">
        <v>4025</v>
      </c>
      <c r="B3387">
        <v>3548</v>
      </c>
      <c r="C3387" t="s">
        <v>4045</v>
      </c>
      <c r="D3387" s="3">
        <v>41142</v>
      </c>
      <c r="E3387">
        <v>2226070.9728700002</v>
      </c>
      <c r="F3387">
        <v>1372590.5625799999</v>
      </c>
      <c r="G3387" t="s">
        <v>511</v>
      </c>
      <c r="H3387" t="s">
        <v>512</v>
      </c>
      <c r="I3387" t="s">
        <v>380</v>
      </c>
      <c r="J3387" t="s">
        <v>373</v>
      </c>
      <c r="K3387">
        <v>-84.398709999999994</v>
      </c>
      <c r="L3387">
        <v>33.773130000000002</v>
      </c>
      <c r="M3387" t="s">
        <v>374</v>
      </c>
      <c r="N3387">
        <v>14.7</v>
      </c>
      <c r="O3387">
        <v>47</v>
      </c>
      <c r="P3387">
        <v>46</v>
      </c>
      <c r="Q3387">
        <v>32</v>
      </c>
      <c r="R3387">
        <v>2727.47</v>
      </c>
      <c r="S3387">
        <v>52.82</v>
      </c>
      <c r="T3387">
        <v>791.48</v>
      </c>
      <c r="U3387">
        <v>44.71</v>
      </c>
      <c r="V3387">
        <v>1884</v>
      </c>
      <c r="W3387">
        <v>32.39</v>
      </c>
    </row>
    <row r="3388" spans="1:23" x14ac:dyDescent="0.25">
      <c r="A3388" t="s">
        <v>4025</v>
      </c>
      <c r="B3388">
        <v>3549</v>
      </c>
      <c r="C3388" t="s">
        <v>4046</v>
      </c>
      <c r="D3388" s="3">
        <v>41142</v>
      </c>
      <c r="E3388">
        <v>2226097.9958600001</v>
      </c>
      <c r="F3388">
        <v>1372581.70258</v>
      </c>
      <c r="G3388" t="s">
        <v>511</v>
      </c>
      <c r="H3388" t="s">
        <v>512</v>
      </c>
      <c r="I3388" t="s">
        <v>380</v>
      </c>
      <c r="J3388" t="s">
        <v>373</v>
      </c>
      <c r="K3388">
        <v>-84.398619999999994</v>
      </c>
      <c r="L3388">
        <v>33.773110000000003</v>
      </c>
      <c r="M3388" t="s">
        <v>374</v>
      </c>
      <c r="N3388">
        <v>11.3</v>
      </c>
      <c r="O3388">
        <v>41</v>
      </c>
      <c r="P3388">
        <v>23</v>
      </c>
      <c r="Q3388">
        <v>21</v>
      </c>
      <c r="R3388">
        <v>782.11</v>
      </c>
      <c r="S3388">
        <v>15.15</v>
      </c>
      <c r="T3388">
        <v>409.77</v>
      </c>
      <c r="U3388">
        <v>30.2</v>
      </c>
      <c r="V3388">
        <v>1311</v>
      </c>
      <c r="W3388">
        <v>9.2899999999999991</v>
      </c>
    </row>
    <row r="3389" spans="1:23" x14ac:dyDescent="0.25">
      <c r="A3389" t="s">
        <v>4025</v>
      </c>
      <c r="B3389">
        <v>3550</v>
      </c>
      <c r="C3389" t="s">
        <v>4047</v>
      </c>
      <c r="D3389" s="3">
        <v>41142</v>
      </c>
      <c r="E3389">
        <v>2226106.85586</v>
      </c>
      <c r="F3389">
        <v>1372599.4225699999</v>
      </c>
      <c r="G3389" t="s">
        <v>511</v>
      </c>
      <c r="H3389" t="s">
        <v>512</v>
      </c>
      <c r="I3389" t="s">
        <v>380</v>
      </c>
      <c r="J3389" t="s">
        <v>399</v>
      </c>
      <c r="K3389">
        <v>-84.398589999999999</v>
      </c>
      <c r="L3389">
        <v>33.773159999999997</v>
      </c>
      <c r="M3389" t="s">
        <v>374</v>
      </c>
      <c r="N3389">
        <v>23</v>
      </c>
      <c r="O3389">
        <v>58</v>
      </c>
      <c r="P3389">
        <v>45</v>
      </c>
      <c r="Q3389">
        <v>50</v>
      </c>
      <c r="R3389">
        <v>4478.97</v>
      </c>
      <c r="S3389">
        <v>86.75</v>
      </c>
      <c r="T3389">
        <v>2421.89</v>
      </c>
      <c r="U3389">
        <v>87.28</v>
      </c>
      <c r="V3389">
        <v>3717</v>
      </c>
      <c r="W3389">
        <v>53.19</v>
      </c>
    </row>
    <row r="3390" spans="1:23" x14ac:dyDescent="0.25">
      <c r="A3390" t="s">
        <v>4025</v>
      </c>
      <c r="B3390">
        <v>3551</v>
      </c>
      <c r="C3390" t="s">
        <v>4048</v>
      </c>
      <c r="D3390" s="3">
        <v>41142</v>
      </c>
      <c r="E3390">
        <v>2226139.63784</v>
      </c>
      <c r="F3390">
        <v>1372572.39959</v>
      </c>
      <c r="G3390" t="s">
        <v>511</v>
      </c>
      <c r="H3390" t="s">
        <v>512</v>
      </c>
      <c r="I3390" t="s">
        <v>407</v>
      </c>
      <c r="J3390" t="s">
        <v>399</v>
      </c>
      <c r="K3390">
        <v>-84.398489999999995</v>
      </c>
      <c r="L3390">
        <v>33.773090000000003</v>
      </c>
      <c r="M3390" t="s">
        <v>374</v>
      </c>
      <c r="N3390">
        <v>8.5</v>
      </c>
      <c r="O3390">
        <v>30</v>
      </c>
      <c r="P3390">
        <v>21</v>
      </c>
      <c r="Q3390">
        <v>36</v>
      </c>
      <c r="R3390">
        <v>1312.44</v>
      </c>
      <c r="S3390">
        <v>25.42</v>
      </c>
      <c r="T3390">
        <v>197.51</v>
      </c>
      <c r="U3390">
        <v>19.53</v>
      </c>
      <c r="V3390">
        <v>904</v>
      </c>
      <c r="W3390">
        <v>15.58</v>
      </c>
    </row>
    <row r="3391" spans="1:23" x14ac:dyDescent="0.25">
      <c r="A3391" t="s">
        <v>4025</v>
      </c>
      <c r="B3391">
        <v>3552</v>
      </c>
      <c r="C3391" t="s">
        <v>4049</v>
      </c>
      <c r="D3391" s="3">
        <v>41142</v>
      </c>
      <c r="E3391">
        <v>2226136.9798400002</v>
      </c>
      <c r="F3391">
        <v>1372600.3085700001</v>
      </c>
      <c r="G3391" t="s">
        <v>511</v>
      </c>
      <c r="H3391" t="s">
        <v>512</v>
      </c>
      <c r="I3391" t="s">
        <v>407</v>
      </c>
      <c r="J3391" t="s">
        <v>604</v>
      </c>
      <c r="K3391">
        <v>-84.398499999999999</v>
      </c>
      <c r="L3391">
        <v>33.773159999999997</v>
      </c>
      <c r="M3391" t="s">
        <v>374</v>
      </c>
      <c r="N3391">
        <v>16.3</v>
      </c>
      <c r="O3391">
        <v>48</v>
      </c>
      <c r="P3391">
        <v>30</v>
      </c>
      <c r="Q3391">
        <v>34</v>
      </c>
      <c r="R3391">
        <v>2750.07</v>
      </c>
      <c r="S3391">
        <v>53.26</v>
      </c>
      <c r="T3391">
        <v>1021.56</v>
      </c>
      <c r="U3391">
        <v>52.05</v>
      </c>
      <c r="V3391">
        <v>1809</v>
      </c>
      <c r="W3391">
        <v>32.659999999999997</v>
      </c>
    </row>
    <row r="3392" spans="1:23" x14ac:dyDescent="0.25">
      <c r="A3392" t="s">
        <v>4025</v>
      </c>
      <c r="B3392">
        <v>3553</v>
      </c>
      <c r="C3392" t="s">
        <v>4050</v>
      </c>
      <c r="D3392" s="3">
        <v>41142</v>
      </c>
      <c r="E3392">
        <v>2226147.6118399999</v>
      </c>
      <c r="F3392">
        <v>1372606.06757</v>
      </c>
      <c r="G3392" t="s">
        <v>511</v>
      </c>
      <c r="H3392" t="s">
        <v>512</v>
      </c>
      <c r="I3392" t="s">
        <v>380</v>
      </c>
      <c r="J3392" t="s">
        <v>399</v>
      </c>
      <c r="K3392">
        <v>-84.39846</v>
      </c>
      <c r="L3392">
        <v>33.773180000000004</v>
      </c>
      <c r="M3392" t="s">
        <v>374</v>
      </c>
      <c r="N3392">
        <v>16.5</v>
      </c>
      <c r="O3392">
        <v>54</v>
      </c>
      <c r="P3392">
        <v>41</v>
      </c>
      <c r="Q3392">
        <v>32</v>
      </c>
      <c r="R3392">
        <v>2014.79</v>
      </c>
      <c r="S3392">
        <v>39.020000000000003</v>
      </c>
      <c r="T3392">
        <v>1066.1300000000001</v>
      </c>
      <c r="U3392">
        <v>53.51</v>
      </c>
      <c r="V3392">
        <v>2248</v>
      </c>
      <c r="W3392">
        <v>23.92</v>
      </c>
    </row>
    <row r="3393" spans="1:23" x14ac:dyDescent="0.25">
      <c r="A3393" t="s">
        <v>4025</v>
      </c>
      <c r="B3393">
        <v>3554</v>
      </c>
      <c r="C3393" t="s">
        <v>4051</v>
      </c>
      <c r="D3393" s="3">
        <v>41142</v>
      </c>
      <c r="E3393">
        <v>2226158.68683</v>
      </c>
      <c r="F3393">
        <v>1372601.1945700001</v>
      </c>
      <c r="G3393" t="s">
        <v>511</v>
      </c>
      <c r="H3393" t="s">
        <v>512</v>
      </c>
      <c r="I3393" t="s">
        <v>380</v>
      </c>
      <c r="J3393" t="s">
        <v>373</v>
      </c>
      <c r="K3393">
        <v>-84.398420000000002</v>
      </c>
      <c r="L3393">
        <v>33.773159999999997</v>
      </c>
      <c r="M3393" t="s">
        <v>374</v>
      </c>
      <c r="N3393">
        <v>21.3</v>
      </c>
      <c r="O3393">
        <v>47</v>
      </c>
      <c r="P3393">
        <v>38</v>
      </c>
      <c r="Q3393">
        <v>37</v>
      </c>
      <c r="R3393">
        <v>3134.56</v>
      </c>
      <c r="S3393">
        <v>60.72</v>
      </c>
      <c r="T3393">
        <v>1965.95</v>
      </c>
      <c r="U3393">
        <v>76.83</v>
      </c>
      <c r="V3393">
        <v>3425</v>
      </c>
      <c r="W3393">
        <v>37.22</v>
      </c>
    </row>
    <row r="3394" spans="1:23" x14ac:dyDescent="0.25">
      <c r="A3394" t="s">
        <v>4025</v>
      </c>
      <c r="B3394">
        <v>3555</v>
      </c>
      <c r="C3394" t="s">
        <v>4052</v>
      </c>
      <c r="D3394" s="3">
        <v>41142</v>
      </c>
      <c r="E3394">
        <v>2226192.35482</v>
      </c>
      <c r="F3394">
        <v>1372570.6275899999</v>
      </c>
      <c r="G3394" t="s">
        <v>511</v>
      </c>
      <c r="H3394" t="s">
        <v>512</v>
      </c>
      <c r="I3394" t="s">
        <v>407</v>
      </c>
      <c r="J3394" t="s">
        <v>373</v>
      </c>
      <c r="K3394">
        <v>-84.398309999999995</v>
      </c>
      <c r="L3394">
        <v>33.77308</v>
      </c>
      <c r="M3394" t="s">
        <v>374</v>
      </c>
      <c r="N3394">
        <v>23.9</v>
      </c>
      <c r="O3394">
        <v>25</v>
      </c>
      <c r="P3394">
        <v>34</v>
      </c>
      <c r="Q3394">
        <v>19</v>
      </c>
      <c r="R3394">
        <v>1479.82</v>
      </c>
      <c r="S3394">
        <v>28.66</v>
      </c>
      <c r="T3394">
        <v>2507.25</v>
      </c>
      <c r="U3394">
        <v>88.27</v>
      </c>
      <c r="V3394">
        <v>3433</v>
      </c>
      <c r="W3394">
        <v>17.57</v>
      </c>
    </row>
    <row r="3395" spans="1:23" x14ac:dyDescent="0.25">
      <c r="A3395" t="s">
        <v>4025</v>
      </c>
      <c r="B3395">
        <v>3556</v>
      </c>
      <c r="C3395" t="s">
        <v>4053</v>
      </c>
      <c r="D3395" s="3">
        <v>41142</v>
      </c>
      <c r="E3395">
        <v>2226189.2538200002</v>
      </c>
      <c r="F3395">
        <v>1372579.48758</v>
      </c>
      <c r="G3395" t="s">
        <v>390</v>
      </c>
      <c r="H3395" t="s">
        <v>391</v>
      </c>
      <c r="I3395" t="s">
        <v>407</v>
      </c>
      <c r="J3395" t="s">
        <v>399</v>
      </c>
      <c r="K3395">
        <v>-84.398319999999998</v>
      </c>
      <c r="L3395">
        <v>33.773110000000003</v>
      </c>
      <c r="M3395" t="s">
        <v>374</v>
      </c>
      <c r="N3395">
        <v>11</v>
      </c>
      <c r="O3395">
        <v>35</v>
      </c>
      <c r="P3395">
        <v>24</v>
      </c>
      <c r="Q3395">
        <v>19</v>
      </c>
      <c r="R3395">
        <v>2090.46</v>
      </c>
      <c r="S3395">
        <v>28.84</v>
      </c>
      <c r="T3395">
        <v>369.83</v>
      </c>
      <c r="U3395">
        <v>26.79</v>
      </c>
      <c r="V3395">
        <v>1234</v>
      </c>
      <c r="W3395">
        <v>24.82</v>
      </c>
    </row>
    <row r="3396" spans="1:23" x14ac:dyDescent="0.25">
      <c r="A3396" t="s">
        <v>4025</v>
      </c>
      <c r="B3396">
        <v>3557</v>
      </c>
      <c r="C3396" t="s">
        <v>4054</v>
      </c>
      <c r="D3396" s="3">
        <v>41142</v>
      </c>
      <c r="E3396">
        <v>2226218.93481</v>
      </c>
      <c r="F3396">
        <v>1372571.0705899999</v>
      </c>
      <c r="G3396" t="s">
        <v>401</v>
      </c>
      <c r="H3396" t="s">
        <v>402</v>
      </c>
      <c r="I3396" t="s">
        <v>380</v>
      </c>
      <c r="J3396" t="s">
        <v>373</v>
      </c>
      <c r="K3396">
        <v>-84.398229999999998</v>
      </c>
      <c r="L3396">
        <v>33.77308</v>
      </c>
      <c r="M3396" t="s">
        <v>374</v>
      </c>
      <c r="N3396">
        <v>20.3</v>
      </c>
      <c r="O3396">
        <v>61</v>
      </c>
      <c r="P3396">
        <v>34</v>
      </c>
      <c r="Q3396">
        <v>31</v>
      </c>
      <c r="R3396">
        <v>3073.63</v>
      </c>
      <c r="S3396">
        <v>60.67</v>
      </c>
      <c r="T3396">
        <v>663.77</v>
      </c>
      <c r="U3396">
        <v>23.41</v>
      </c>
      <c r="V3396">
        <v>2641</v>
      </c>
      <c r="W3396">
        <v>63.44</v>
      </c>
    </row>
    <row r="3397" spans="1:23" x14ac:dyDescent="0.25">
      <c r="A3397" t="s">
        <v>4025</v>
      </c>
      <c r="B3397">
        <v>3558</v>
      </c>
      <c r="C3397" t="s">
        <v>4055</v>
      </c>
      <c r="D3397" s="3">
        <v>41142</v>
      </c>
      <c r="E3397">
        <v>2226226.6872999999</v>
      </c>
      <c r="F3397">
        <v>1372555.34409</v>
      </c>
      <c r="G3397" t="s">
        <v>511</v>
      </c>
      <c r="H3397" t="s">
        <v>512</v>
      </c>
      <c r="I3397" t="s">
        <v>380</v>
      </c>
      <c r="J3397" t="s">
        <v>373</v>
      </c>
      <c r="K3397">
        <v>-84.398200000000003</v>
      </c>
      <c r="L3397">
        <v>33.773040000000002</v>
      </c>
      <c r="M3397" t="s">
        <v>374</v>
      </c>
      <c r="N3397">
        <v>19.600000000000001</v>
      </c>
      <c r="O3397">
        <v>56</v>
      </c>
      <c r="P3397">
        <v>32</v>
      </c>
      <c r="Q3397">
        <v>26</v>
      </c>
      <c r="R3397">
        <v>1994.44</v>
      </c>
      <c r="S3397">
        <v>38.619999999999997</v>
      </c>
      <c r="T3397">
        <v>1630.78</v>
      </c>
      <c r="U3397">
        <v>68.92</v>
      </c>
      <c r="V3397">
        <v>2974</v>
      </c>
      <c r="W3397">
        <v>23.68</v>
      </c>
    </row>
    <row r="3398" spans="1:23" x14ac:dyDescent="0.25">
      <c r="A3398" t="s">
        <v>4025</v>
      </c>
      <c r="B3398">
        <v>3559</v>
      </c>
      <c r="C3398" t="s">
        <v>4056</v>
      </c>
      <c r="D3398" s="3">
        <v>41142</v>
      </c>
      <c r="E3398">
        <v>2226244.8503</v>
      </c>
      <c r="F3398">
        <v>1372557.5590900001</v>
      </c>
      <c r="G3398" t="s">
        <v>511</v>
      </c>
      <c r="H3398" t="s">
        <v>512</v>
      </c>
      <c r="I3398" t="s">
        <v>380</v>
      </c>
      <c r="J3398" t="s">
        <v>399</v>
      </c>
      <c r="K3398">
        <v>-84.398139999999998</v>
      </c>
      <c r="L3398">
        <v>33.773049999999998</v>
      </c>
      <c r="M3398" t="s">
        <v>374</v>
      </c>
      <c r="N3398">
        <v>19.899999999999999</v>
      </c>
      <c r="O3398">
        <v>55</v>
      </c>
      <c r="P3398">
        <v>52</v>
      </c>
      <c r="Q3398">
        <v>46</v>
      </c>
      <c r="R3398">
        <v>5347.62</v>
      </c>
      <c r="S3398">
        <v>103.57</v>
      </c>
      <c r="T3398">
        <v>1689.34</v>
      </c>
      <c r="U3398">
        <v>70.37</v>
      </c>
      <c r="V3398">
        <v>3051</v>
      </c>
      <c r="W3398">
        <v>63.5</v>
      </c>
    </row>
    <row r="3399" spans="1:23" x14ac:dyDescent="0.25">
      <c r="A3399" t="s">
        <v>4025</v>
      </c>
      <c r="B3399">
        <v>3560</v>
      </c>
      <c r="C3399" t="s">
        <v>4057</v>
      </c>
      <c r="D3399" s="3">
        <v>41142</v>
      </c>
      <c r="E3399">
        <v>2226252.3812899999</v>
      </c>
      <c r="F3399">
        <v>1372548.2561000001</v>
      </c>
      <c r="G3399" t="s">
        <v>518</v>
      </c>
      <c r="H3399" t="s">
        <v>519</v>
      </c>
      <c r="I3399" t="s">
        <v>380</v>
      </c>
      <c r="J3399" t="s">
        <v>399</v>
      </c>
      <c r="K3399">
        <v>-84.398120000000006</v>
      </c>
      <c r="L3399">
        <v>33.773020000000002</v>
      </c>
      <c r="M3399" t="s">
        <v>374</v>
      </c>
      <c r="N3399">
        <v>14.1</v>
      </c>
      <c r="O3399">
        <v>51</v>
      </c>
      <c r="P3399">
        <v>31</v>
      </c>
      <c r="Q3399">
        <v>22</v>
      </c>
      <c r="R3399">
        <v>1069.5</v>
      </c>
      <c r="S3399">
        <v>19.420000000000002</v>
      </c>
      <c r="T3399">
        <v>563.33000000000004</v>
      </c>
      <c r="U3399">
        <v>28.13</v>
      </c>
      <c r="V3399">
        <v>2146</v>
      </c>
      <c r="W3399">
        <v>12.7</v>
      </c>
    </row>
    <row r="3400" spans="1:23" x14ac:dyDescent="0.25">
      <c r="A3400" t="s">
        <v>4025</v>
      </c>
      <c r="B3400">
        <v>3561</v>
      </c>
      <c r="C3400" t="s">
        <v>4058</v>
      </c>
      <c r="D3400" s="3">
        <v>41142</v>
      </c>
      <c r="E3400">
        <v>2226261.2412899998</v>
      </c>
      <c r="F3400">
        <v>1372553.5720899999</v>
      </c>
      <c r="G3400" t="s">
        <v>1145</v>
      </c>
      <c r="H3400" t="s">
        <v>1146</v>
      </c>
      <c r="I3400" t="s">
        <v>380</v>
      </c>
      <c r="J3400" t="s">
        <v>373</v>
      </c>
      <c r="K3400">
        <v>-84.398089999999996</v>
      </c>
      <c r="L3400">
        <v>33.773029999999999</v>
      </c>
      <c r="M3400" t="s">
        <v>374</v>
      </c>
      <c r="N3400">
        <v>10.199999999999999</v>
      </c>
      <c r="O3400">
        <v>46</v>
      </c>
      <c r="P3400">
        <v>20</v>
      </c>
      <c r="Q3400">
        <v>20</v>
      </c>
      <c r="R3400">
        <v>497.72</v>
      </c>
      <c r="S3400">
        <v>10.050000000000001</v>
      </c>
      <c r="T3400">
        <v>323.62</v>
      </c>
      <c r="U3400">
        <v>26.35</v>
      </c>
      <c r="V3400">
        <v>1294</v>
      </c>
      <c r="W3400">
        <v>5.91</v>
      </c>
    </row>
    <row r="3401" spans="1:23" x14ac:dyDescent="0.25">
      <c r="A3401" t="s">
        <v>4025</v>
      </c>
      <c r="B3401">
        <v>3562</v>
      </c>
      <c r="C3401" t="s">
        <v>4059</v>
      </c>
      <c r="D3401" s="3">
        <v>41142</v>
      </c>
      <c r="E3401">
        <v>2226279.8472799999</v>
      </c>
      <c r="F3401">
        <v>1372561.98909</v>
      </c>
      <c r="G3401" t="s">
        <v>511</v>
      </c>
      <c r="H3401" t="s">
        <v>512</v>
      </c>
      <c r="I3401" t="s">
        <v>407</v>
      </c>
      <c r="J3401" t="s">
        <v>604</v>
      </c>
      <c r="K3401">
        <v>-84.398030000000006</v>
      </c>
      <c r="L3401">
        <v>33.773060000000001</v>
      </c>
      <c r="M3401" t="s">
        <v>374</v>
      </c>
      <c r="N3401">
        <v>34.4</v>
      </c>
      <c r="O3401">
        <v>72</v>
      </c>
      <c r="P3401">
        <v>55</v>
      </c>
      <c r="Q3401">
        <v>62</v>
      </c>
      <c r="R3401">
        <v>8184.45</v>
      </c>
      <c r="S3401">
        <v>158.51</v>
      </c>
      <c r="T3401">
        <v>6642.88</v>
      </c>
      <c r="U3401">
        <v>160.03</v>
      </c>
      <c r="V3401">
        <v>7520</v>
      </c>
      <c r="W3401">
        <v>97.19</v>
      </c>
    </row>
    <row r="3402" spans="1:23" x14ac:dyDescent="0.25">
      <c r="A3402" t="s">
        <v>4025</v>
      </c>
      <c r="B3402">
        <v>3563</v>
      </c>
      <c r="C3402" t="s">
        <v>4060</v>
      </c>
      <c r="D3402" s="3">
        <v>41142</v>
      </c>
      <c r="E3402">
        <v>2226296.2382700001</v>
      </c>
      <c r="F3402">
        <v>1372541.6111000001</v>
      </c>
      <c r="G3402" t="s">
        <v>511</v>
      </c>
      <c r="H3402" t="s">
        <v>512</v>
      </c>
      <c r="I3402" t="s">
        <v>380</v>
      </c>
      <c r="J3402" t="s">
        <v>399</v>
      </c>
      <c r="K3402">
        <v>-84.397970000000001</v>
      </c>
      <c r="L3402">
        <v>33.773000000000003</v>
      </c>
      <c r="M3402" t="s">
        <v>374</v>
      </c>
      <c r="N3402">
        <v>14.6</v>
      </c>
      <c r="O3402">
        <v>46</v>
      </c>
      <c r="P3402">
        <v>36</v>
      </c>
      <c r="Q3402">
        <v>44</v>
      </c>
      <c r="R3402">
        <v>2385.39</v>
      </c>
      <c r="S3402">
        <v>46.19</v>
      </c>
      <c r="T3402">
        <v>776.58</v>
      </c>
      <c r="U3402">
        <v>44.2</v>
      </c>
      <c r="V3402">
        <v>1530</v>
      </c>
      <c r="W3402">
        <v>28.33</v>
      </c>
    </row>
    <row r="3403" spans="1:23" x14ac:dyDescent="0.25">
      <c r="A3403" t="s">
        <v>4025</v>
      </c>
      <c r="B3403">
        <v>3564</v>
      </c>
      <c r="C3403" t="s">
        <v>4061</v>
      </c>
      <c r="D3403" s="3">
        <v>41142</v>
      </c>
      <c r="E3403">
        <v>2226324.81176</v>
      </c>
      <c r="F3403">
        <v>1372542.2756000001</v>
      </c>
      <c r="G3403" t="s">
        <v>4062</v>
      </c>
      <c r="H3403" t="s">
        <v>4063</v>
      </c>
      <c r="I3403" t="s">
        <v>380</v>
      </c>
      <c r="J3403" t="s">
        <v>373</v>
      </c>
      <c r="K3403">
        <v>-84.397880000000001</v>
      </c>
      <c r="L3403">
        <v>33.773000000000003</v>
      </c>
      <c r="M3403" t="s">
        <v>374</v>
      </c>
      <c r="N3403">
        <v>13.1</v>
      </c>
      <c r="O3403">
        <v>59</v>
      </c>
      <c r="P3403">
        <v>38</v>
      </c>
      <c r="Q3403">
        <v>35</v>
      </c>
      <c r="R3403">
        <v>3850.25</v>
      </c>
      <c r="S3403">
        <v>59.04</v>
      </c>
      <c r="T3403">
        <v>545.23</v>
      </c>
      <c r="U3403">
        <v>33.270000000000003</v>
      </c>
      <c r="V3403">
        <v>1514</v>
      </c>
      <c r="W3403">
        <v>45.72</v>
      </c>
    </row>
    <row r="3404" spans="1:23" x14ac:dyDescent="0.25">
      <c r="A3404" t="s">
        <v>2460</v>
      </c>
      <c r="B3404">
        <v>3565</v>
      </c>
      <c r="C3404" t="s">
        <v>4064</v>
      </c>
      <c r="D3404" s="3">
        <v>41142</v>
      </c>
      <c r="E3404">
        <v>2226456.31005</v>
      </c>
      <c r="F3404">
        <v>1372475.23377</v>
      </c>
      <c r="G3404" t="s">
        <v>390</v>
      </c>
      <c r="H3404" t="s">
        <v>391</v>
      </c>
      <c r="I3404" t="s">
        <v>380</v>
      </c>
      <c r="J3404" t="s">
        <v>399</v>
      </c>
      <c r="K3404">
        <v>-84.397440000000003</v>
      </c>
      <c r="L3404">
        <v>33.772820000000003</v>
      </c>
      <c r="M3404" t="s">
        <v>374</v>
      </c>
      <c r="N3404">
        <v>10.3</v>
      </c>
      <c r="O3404">
        <v>31</v>
      </c>
      <c r="P3404">
        <v>28</v>
      </c>
      <c r="Q3404">
        <v>24</v>
      </c>
      <c r="R3404">
        <v>2978.91</v>
      </c>
      <c r="S3404">
        <v>41.09</v>
      </c>
      <c r="T3404">
        <v>316.56</v>
      </c>
      <c r="U3404">
        <v>24.52</v>
      </c>
      <c r="V3404">
        <v>1121</v>
      </c>
      <c r="W3404">
        <v>35.369999999999997</v>
      </c>
    </row>
    <row r="3405" spans="1:23" x14ac:dyDescent="0.25">
      <c r="A3405" t="s">
        <v>2460</v>
      </c>
      <c r="B3405">
        <v>3566</v>
      </c>
      <c r="C3405" t="s">
        <v>4065</v>
      </c>
      <c r="D3405" s="3">
        <v>41142</v>
      </c>
      <c r="E3405">
        <v>2226453.1815300002</v>
      </c>
      <c r="F3405">
        <v>1372489.3121</v>
      </c>
      <c r="G3405" t="s">
        <v>390</v>
      </c>
      <c r="H3405" t="s">
        <v>391</v>
      </c>
      <c r="I3405" t="s">
        <v>380</v>
      </c>
      <c r="J3405" t="s">
        <v>399</v>
      </c>
      <c r="K3405">
        <v>-84.397450000000006</v>
      </c>
      <c r="L3405">
        <v>33.772860000000001</v>
      </c>
      <c r="M3405" t="s">
        <v>374</v>
      </c>
      <c r="N3405">
        <v>8.5</v>
      </c>
      <c r="O3405">
        <v>28</v>
      </c>
      <c r="P3405">
        <v>32</v>
      </c>
      <c r="Q3405">
        <v>26</v>
      </c>
      <c r="R3405">
        <v>2213.17</v>
      </c>
      <c r="S3405">
        <v>30.53</v>
      </c>
      <c r="T3405">
        <v>201</v>
      </c>
      <c r="U3405">
        <v>18.940000000000001</v>
      </c>
      <c r="V3405">
        <v>1001</v>
      </c>
      <c r="W3405">
        <v>26.28</v>
      </c>
    </row>
    <row r="3406" spans="1:23" x14ac:dyDescent="0.25">
      <c r="A3406" t="s">
        <v>2460</v>
      </c>
      <c r="B3406">
        <v>3567</v>
      </c>
      <c r="C3406" t="s">
        <v>4066</v>
      </c>
      <c r="D3406" s="3">
        <v>41142</v>
      </c>
      <c r="E3406">
        <v>2226436.4961000001</v>
      </c>
      <c r="F3406">
        <v>1372485.1407399999</v>
      </c>
      <c r="G3406" t="s">
        <v>390</v>
      </c>
      <c r="H3406" t="s">
        <v>391</v>
      </c>
      <c r="I3406" t="s">
        <v>407</v>
      </c>
      <c r="J3406" t="s">
        <v>373</v>
      </c>
      <c r="K3406">
        <v>-84.397509999999997</v>
      </c>
      <c r="L3406">
        <v>33.772849999999998</v>
      </c>
      <c r="M3406" t="s">
        <v>374</v>
      </c>
      <c r="N3406">
        <v>6.6</v>
      </c>
      <c r="O3406">
        <v>26</v>
      </c>
      <c r="P3406">
        <v>22</v>
      </c>
      <c r="Q3406">
        <v>19</v>
      </c>
      <c r="R3406">
        <v>737.87</v>
      </c>
      <c r="S3406">
        <v>10.19</v>
      </c>
      <c r="T3406">
        <v>110.5</v>
      </c>
      <c r="U3406">
        <v>13.51</v>
      </c>
      <c r="V3406">
        <v>645</v>
      </c>
      <c r="W3406">
        <v>8.76</v>
      </c>
    </row>
    <row r="3407" spans="1:23" x14ac:dyDescent="0.25">
      <c r="A3407" t="s">
        <v>2460</v>
      </c>
      <c r="B3407">
        <v>3568</v>
      </c>
      <c r="C3407" t="s">
        <v>4067</v>
      </c>
      <c r="D3407" s="3">
        <v>41142</v>
      </c>
      <c r="E3407">
        <v>2226434.9318400002</v>
      </c>
      <c r="F3407">
        <v>1372501.30476</v>
      </c>
      <c r="G3407" t="s">
        <v>390</v>
      </c>
      <c r="H3407" t="s">
        <v>391</v>
      </c>
      <c r="I3407" t="s">
        <v>407</v>
      </c>
      <c r="J3407" t="s">
        <v>373</v>
      </c>
      <c r="K3407">
        <v>-84.397509999999997</v>
      </c>
      <c r="L3407">
        <v>33.772889999999997</v>
      </c>
      <c r="M3407" t="s">
        <v>374</v>
      </c>
      <c r="N3407">
        <v>5.6</v>
      </c>
      <c r="O3407">
        <v>19</v>
      </c>
      <c r="P3407">
        <v>19</v>
      </c>
      <c r="Q3407">
        <v>19</v>
      </c>
      <c r="R3407">
        <v>672.42</v>
      </c>
      <c r="S3407">
        <v>9.2799999999999994</v>
      </c>
      <c r="T3407">
        <v>74.91</v>
      </c>
      <c r="U3407">
        <v>10.87</v>
      </c>
      <c r="V3407">
        <v>581</v>
      </c>
      <c r="W3407">
        <v>7.98</v>
      </c>
    </row>
    <row r="3408" spans="1:23" x14ac:dyDescent="0.25">
      <c r="A3408" t="s">
        <v>2460</v>
      </c>
      <c r="B3408">
        <v>3569</v>
      </c>
      <c r="C3408" t="s">
        <v>4068</v>
      </c>
      <c r="D3408" s="3">
        <v>41142</v>
      </c>
      <c r="E3408">
        <v>2226418.2464100001</v>
      </c>
      <c r="F3408">
        <v>1372492.9620399999</v>
      </c>
      <c r="G3408" t="s">
        <v>1255</v>
      </c>
      <c r="H3408" t="s">
        <v>1256</v>
      </c>
      <c r="I3408" t="s">
        <v>380</v>
      </c>
      <c r="J3408" t="s">
        <v>399</v>
      </c>
      <c r="K3408">
        <v>-84.397570000000002</v>
      </c>
      <c r="L3408">
        <v>33.772869999999998</v>
      </c>
      <c r="M3408" t="s">
        <v>374</v>
      </c>
      <c r="N3408">
        <v>37.700000000000003</v>
      </c>
      <c r="O3408">
        <v>75</v>
      </c>
      <c r="P3408">
        <v>75</v>
      </c>
      <c r="Q3408">
        <v>65</v>
      </c>
      <c r="R3408">
        <v>12723.05</v>
      </c>
      <c r="S3408">
        <v>257.17</v>
      </c>
      <c r="T3408">
        <v>8350.91</v>
      </c>
      <c r="U3408">
        <v>183.65</v>
      </c>
      <c r="V3408">
        <v>8031</v>
      </c>
      <c r="W3408">
        <v>151.08000000000001</v>
      </c>
    </row>
    <row r="3409" spans="1:23" x14ac:dyDescent="0.25">
      <c r="A3409" t="s">
        <v>2460</v>
      </c>
      <c r="B3409">
        <v>3570</v>
      </c>
      <c r="C3409" t="s">
        <v>4069</v>
      </c>
      <c r="D3409" s="3">
        <v>41142</v>
      </c>
      <c r="E3409">
        <v>2226398.4324599998</v>
      </c>
      <c r="F3409">
        <v>1372502.3476</v>
      </c>
      <c r="G3409" t="s">
        <v>941</v>
      </c>
      <c r="H3409" t="s">
        <v>942</v>
      </c>
      <c r="I3409" t="s">
        <v>407</v>
      </c>
      <c r="J3409" t="s">
        <v>399</v>
      </c>
      <c r="K3409">
        <v>-84.397630000000007</v>
      </c>
      <c r="L3409">
        <v>33.772889999999997</v>
      </c>
      <c r="M3409" t="s">
        <v>374</v>
      </c>
      <c r="N3409">
        <v>21.9</v>
      </c>
      <c r="O3409">
        <v>52</v>
      </c>
      <c r="P3409">
        <v>54</v>
      </c>
      <c r="Q3409">
        <v>48</v>
      </c>
      <c r="R3409">
        <v>4224.51</v>
      </c>
      <c r="S3409">
        <v>45.55</v>
      </c>
      <c r="T3409">
        <v>1469.16</v>
      </c>
      <c r="U3409">
        <v>33.729999999999997</v>
      </c>
      <c r="V3409">
        <v>1816</v>
      </c>
      <c r="W3409">
        <v>50.16</v>
      </c>
    </row>
    <row r="3410" spans="1:23" x14ac:dyDescent="0.25">
      <c r="A3410" t="s">
        <v>2460</v>
      </c>
      <c r="B3410">
        <v>3571</v>
      </c>
      <c r="C3410" t="s">
        <v>4070</v>
      </c>
      <c r="D3410" s="3">
        <v>41142</v>
      </c>
      <c r="E3410">
        <v>2226384.8755399999</v>
      </c>
      <c r="F3410">
        <v>1372504.4332699999</v>
      </c>
      <c r="G3410" t="s">
        <v>511</v>
      </c>
      <c r="H3410" t="s">
        <v>512</v>
      </c>
      <c r="I3410" t="s">
        <v>380</v>
      </c>
      <c r="J3410" t="s">
        <v>373</v>
      </c>
      <c r="K3410">
        <v>-84.397679999999994</v>
      </c>
      <c r="L3410">
        <v>33.7729</v>
      </c>
      <c r="M3410" t="s">
        <v>374</v>
      </c>
      <c r="N3410">
        <v>18.8</v>
      </c>
      <c r="O3410">
        <v>58</v>
      </c>
      <c r="P3410">
        <v>54</v>
      </c>
      <c r="Q3410">
        <v>38</v>
      </c>
      <c r="R3410">
        <v>5494.22</v>
      </c>
      <c r="S3410">
        <v>106.42</v>
      </c>
      <c r="T3410">
        <v>1478.51</v>
      </c>
      <c r="U3410">
        <v>65.06</v>
      </c>
      <c r="V3410">
        <v>2636</v>
      </c>
      <c r="W3410">
        <v>65.239999999999995</v>
      </c>
    </row>
    <row r="3411" spans="1:23" x14ac:dyDescent="0.25">
      <c r="A3411" t="s">
        <v>2460</v>
      </c>
      <c r="B3411">
        <v>3572</v>
      </c>
      <c r="C3411" t="s">
        <v>4071</v>
      </c>
      <c r="D3411" s="3">
        <v>41142</v>
      </c>
      <c r="E3411">
        <v>2226375.4899900001</v>
      </c>
      <c r="F3411">
        <v>1372530.5042600001</v>
      </c>
      <c r="G3411" t="s">
        <v>511</v>
      </c>
      <c r="H3411" t="s">
        <v>512</v>
      </c>
      <c r="I3411" t="s">
        <v>380</v>
      </c>
      <c r="J3411" t="s">
        <v>373</v>
      </c>
      <c r="K3411">
        <v>-84.397710000000004</v>
      </c>
      <c r="L3411">
        <v>33.772970000000001</v>
      </c>
      <c r="M3411" t="s">
        <v>374</v>
      </c>
      <c r="N3411">
        <v>16</v>
      </c>
      <c r="O3411">
        <v>53</v>
      </c>
      <c r="P3411">
        <v>35</v>
      </c>
      <c r="Q3411">
        <v>36</v>
      </c>
      <c r="R3411">
        <v>3080.09</v>
      </c>
      <c r="S3411">
        <v>59.66</v>
      </c>
      <c r="T3411">
        <v>986.81</v>
      </c>
      <c r="U3411">
        <v>51.08</v>
      </c>
      <c r="V3411">
        <v>2143</v>
      </c>
      <c r="W3411">
        <v>36.57</v>
      </c>
    </row>
    <row r="3412" spans="1:23" x14ac:dyDescent="0.25">
      <c r="A3412" t="s">
        <v>2460</v>
      </c>
      <c r="B3412">
        <v>3573</v>
      </c>
      <c r="C3412" t="s">
        <v>4072</v>
      </c>
      <c r="D3412" s="3">
        <v>41142</v>
      </c>
      <c r="E3412">
        <v>2226374.4471499999</v>
      </c>
      <c r="F3412">
        <v>1372520.0758700001</v>
      </c>
      <c r="G3412" t="s">
        <v>511</v>
      </c>
      <c r="H3412" t="s">
        <v>512</v>
      </c>
      <c r="I3412" t="s">
        <v>380</v>
      </c>
      <c r="J3412" t="s">
        <v>373</v>
      </c>
      <c r="K3412">
        <v>-84.397710000000004</v>
      </c>
      <c r="L3412">
        <v>33.772939999999998</v>
      </c>
      <c r="M3412" t="s">
        <v>374</v>
      </c>
      <c r="N3412">
        <v>8.6999999999999993</v>
      </c>
      <c r="O3412">
        <v>50</v>
      </c>
      <c r="P3412">
        <v>19</v>
      </c>
      <c r="Q3412">
        <v>20</v>
      </c>
      <c r="R3412">
        <v>614.4</v>
      </c>
      <c r="S3412">
        <v>11.9</v>
      </c>
      <c r="T3412">
        <v>222.53</v>
      </c>
      <c r="U3412">
        <v>21.19</v>
      </c>
      <c r="V3412">
        <v>974</v>
      </c>
      <c r="W3412">
        <v>7.3</v>
      </c>
    </row>
    <row r="3413" spans="1:23" x14ac:dyDescent="0.25">
      <c r="A3413" t="s">
        <v>2460</v>
      </c>
      <c r="B3413">
        <v>3574</v>
      </c>
      <c r="C3413" t="s">
        <v>4073</v>
      </c>
      <c r="D3413" s="3">
        <v>41142</v>
      </c>
      <c r="E3413">
        <v>2226359.3259700001</v>
      </c>
      <c r="F3413">
        <v>1372511.73315</v>
      </c>
      <c r="G3413" t="s">
        <v>401</v>
      </c>
      <c r="H3413" t="s">
        <v>402</v>
      </c>
      <c r="I3413" t="s">
        <v>380</v>
      </c>
      <c r="J3413" t="s">
        <v>373</v>
      </c>
      <c r="K3413">
        <v>-84.397760000000005</v>
      </c>
      <c r="L3413">
        <v>33.772919999999999</v>
      </c>
      <c r="M3413" t="s">
        <v>374</v>
      </c>
      <c r="N3413">
        <v>16.2</v>
      </c>
      <c r="O3413">
        <v>64</v>
      </c>
      <c r="P3413">
        <v>25</v>
      </c>
      <c r="Q3413">
        <v>25</v>
      </c>
      <c r="R3413">
        <v>2386.6799999999998</v>
      </c>
      <c r="S3413">
        <v>47.11</v>
      </c>
      <c r="T3413">
        <v>449.99</v>
      </c>
      <c r="U3413">
        <v>19.25</v>
      </c>
      <c r="V3413">
        <v>1959</v>
      </c>
      <c r="W3413">
        <v>49.26</v>
      </c>
    </row>
    <row r="3414" spans="1:23" x14ac:dyDescent="0.25">
      <c r="A3414" t="s">
        <v>2460</v>
      </c>
      <c r="B3414">
        <v>3575</v>
      </c>
      <c r="C3414" t="s">
        <v>4074</v>
      </c>
      <c r="D3414" s="3">
        <v>41142</v>
      </c>
      <c r="E3414">
        <v>2226349.4190000002</v>
      </c>
      <c r="F3414">
        <v>1372533.6327800001</v>
      </c>
      <c r="G3414" t="s">
        <v>511</v>
      </c>
      <c r="H3414" t="s">
        <v>512</v>
      </c>
      <c r="I3414" t="s">
        <v>380</v>
      </c>
      <c r="J3414" t="s">
        <v>399</v>
      </c>
      <c r="K3414">
        <v>-84.397800000000004</v>
      </c>
      <c r="L3414">
        <v>33.772979999999997</v>
      </c>
      <c r="M3414" t="s">
        <v>374</v>
      </c>
      <c r="N3414">
        <v>22.5</v>
      </c>
      <c r="O3414">
        <v>57</v>
      </c>
      <c r="P3414">
        <v>41</v>
      </c>
      <c r="Q3414">
        <v>47</v>
      </c>
      <c r="R3414">
        <v>2783.22</v>
      </c>
      <c r="S3414">
        <v>53.9</v>
      </c>
      <c r="T3414">
        <v>2290.8000000000002</v>
      </c>
      <c r="U3414">
        <v>84.42</v>
      </c>
      <c r="V3414">
        <v>3577</v>
      </c>
      <c r="W3414">
        <v>33.049999999999997</v>
      </c>
    </row>
    <row r="3415" spans="1:23" x14ac:dyDescent="0.25">
      <c r="A3415" t="s">
        <v>2716</v>
      </c>
      <c r="B3415">
        <v>3576</v>
      </c>
      <c r="C3415" t="s">
        <v>4075</v>
      </c>
      <c r="D3415" s="3">
        <v>41142</v>
      </c>
      <c r="E3415">
        <v>2227158.1570199998</v>
      </c>
      <c r="F3415">
        <v>1373490.8701800001</v>
      </c>
      <c r="G3415" t="s">
        <v>395</v>
      </c>
      <c r="H3415" t="s">
        <v>396</v>
      </c>
      <c r="I3415" t="s">
        <v>380</v>
      </c>
      <c r="J3415" t="s">
        <v>381</v>
      </c>
      <c r="K3415">
        <v>-84.395139999999998</v>
      </c>
      <c r="L3415">
        <v>33.775620000000004</v>
      </c>
      <c r="M3415" t="s">
        <v>374</v>
      </c>
      <c r="N3415">
        <v>8.4</v>
      </c>
      <c r="O3415">
        <v>16</v>
      </c>
      <c r="P3415">
        <v>15</v>
      </c>
      <c r="Q3415">
        <v>14</v>
      </c>
      <c r="R3415">
        <v>443.37</v>
      </c>
      <c r="S3415">
        <v>12.15</v>
      </c>
      <c r="T3415">
        <v>245.02</v>
      </c>
      <c r="U3415">
        <v>20.37</v>
      </c>
      <c r="V3415">
        <v>1055</v>
      </c>
      <c r="W3415">
        <v>9.15</v>
      </c>
    </row>
    <row r="3416" spans="1:23" x14ac:dyDescent="0.25">
      <c r="A3416" t="s">
        <v>1813</v>
      </c>
      <c r="B3416">
        <v>3577</v>
      </c>
      <c r="C3416" t="s">
        <v>4076</v>
      </c>
      <c r="D3416" s="3">
        <v>41142</v>
      </c>
      <c r="E3416">
        <v>2227503.42111</v>
      </c>
      <c r="F3416">
        <v>1372909.42805</v>
      </c>
      <c r="G3416" t="s">
        <v>518</v>
      </c>
      <c r="H3416" t="s">
        <v>519</v>
      </c>
      <c r="I3416" t="s">
        <v>372</v>
      </c>
      <c r="J3416" t="s">
        <v>399</v>
      </c>
      <c r="K3416">
        <v>-84.394000000000005</v>
      </c>
      <c r="L3416">
        <v>33.77402</v>
      </c>
      <c r="M3416" t="s">
        <v>374</v>
      </c>
      <c r="N3416">
        <v>34.4</v>
      </c>
      <c r="O3416">
        <v>74</v>
      </c>
      <c r="P3416">
        <v>82</v>
      </c>
      <c r="Q3416">
        <v>63</v>
      </c>
      <c r="R3416">
        <v>12863.63</v>
      </c>
      <c r="S3416">
        <v>233.71</v>
      </c>
      <c r="T3416">
        <v>4299.59</v>
      </c>
      <c r="U3416">
        <v>93.54</v>
      </c>
      <c r="V3416">
        <v>10676</v>
      </c>
      <c r="W3416">
        <v>152.75</v>
      </c>
    </row>
    <row r="3417" spans="1:23" x14ac:dyDescent="0.25">
      <c r="A3417" t="s">
        <v>909</v>
      </c>
      <c r="B3417">
        <v>3578</v>
      </c>
      <c r="C3417" t="s">
        <v>4077</v>
      </c>
      <c r="D3417" s="3">
        <v>41142</v>
      </c>
      <c r="E3417">
        <v>2227441.2403000002</v>
      </c>
      <c r="F3417">
        <v>1372909.7358800001</v>
      </c>
      <c r="G3417" t="s">
        <v>518</v>
      </c>
      <c r="H3417" t="s">
        <v>519</v>
      </c>
      <c r="I3417" t="s">
        <v>380</v>
      </c>
      <c r="J3417" t="s">
        <v>381</v>
      </c>
      <c r="K3417">
        <v>-84.394210000000001</v>
      </c>
      <c r="L3417">
        <v>33.77402</v>
      </c>
      <c r="M3417" t="s">
        <v>374</v>
      </c>
      <c r="N3417">
        <v>2.2000000000000002</v>
      </c>
      <c r="O3417">
        <v>12</v>
      </c>
      <c r="P3417">
        <v>15</v>
      </c>
      <c r="Q3417">
        <v>17</v>
      </c>
      <c r="R3417">
        <v>294.82</v>
      </c>
      <c r="S3417">
        <v>5.36</v>
      </c>
      <c r="T3417">
        <v>4.34</v>
      </c>
      <c r="U3417">
        <v>1.43</v>
      </c>
      <c r="V3417">
        <v>87</v>
      </c>
      <c r="W3417">
        <v>3.5</v>
      </c>
    </row>
    <row r="3418" spans="1:23" x14ac:dyDescent="0.25">
      <c r="A3418" t="s">
        <v>909</v>
      </c>
      <c r="B3418">
        <v>3579</v>
      </c>
      <c r="C3418" t="s">
        <v>4078</v>
      </c>
      <c r="D3418" s="3">
        <v>41142</v>
      </c>
      <c r="E3418">
        <v>2227447.3968199999</v>
      </c>
      <c r="F3418">
        <v>1372905.4263200001</v>
      </c>
      <c r="G3418" t="s">
        <v>518</v>
      </c>
      <c r="H3418" t="s">
        <v>519</v>
      </c>
      <c r="I3418" t="s">
        <v>380</v>
      </c>
      <c r="J3418" t="s">
        <v>399</v>
      </c>
      <c r="K3418">
        <v>-84.394189999999995</v>
      </c>
      <c r="L3418">
        <v>33.774009999999997</v>
      </c>
      <c r="M3418" t="s">
        <v>374</v>
      </c>
      <c r="N3418">
        <v>36</v>
      </c>
      <c r="O3418">
        <v>68</v>
      </c>
      <c r="P3418">
        <v>76</v>
      </c>
      <c r="Q3418">
        <v>58</v>
      </c>
      <c r="R3418">
        <v>9501.6299999999992</v>
      </c>
      <c r="S3418">
        <v>172.64</v>
      </c>
      <c r="T3418">
        <v>4325.47</v>
      </c>
      <c r="U3418">
        <v>91.98</v>
      </c>
      <c r="V3418">
        <v>11515</v>
      </c>
      <c r="W3418">
        <v>112.83</v>
      </c>
    </row>
    <row r="3419" spans="1:23" x14ac:dyDescent="0.25">
      <c r="A3419" t="s">
        <v>578</v>
      </c>
      <c r="B3419">
        <v>3580</v>
      </c>
      <c r="C3419" t="s">
        <v>4079</v>
      </c>
      <c r="D3419" s="3">
        <v>41142</v>
      </c>
      <c r="E3419">
        <v>2228089.2034100001</v>
      </c>
      <c r="F3419">
        <v>1373487.04541</v>
      </c>
      <c r="G3419" t="s">
        <v>518</v>
      </c>
      <c r="H3419" t="s">
        <v>519</v>
      </c>
      <c r="I3419" t="s">
        <v>372</v>
      </c>
      <c r="J3419" t="s">
        <v>373</v>
      </c>
      <c r="K3419">
        <v>-84.392080000000007</v>
      </c>
      <c r="L3419">
        <v>33.77561</v>
      </c>
      <c r="M3419" t="s">
        <v>374</v>
      </c>
      <c r="N3419">
        <v>14</v>
      </c>
      <c r="O3419">
        <v>46</v>
      </c>
      <c r="P3419">
        <v>34</v>
      </c>
      <c r="Q3419">
        <v>39</v>
      </c>
      <c r="R3419">
        <v>3784.16</v>
      </c>
      <c r="S3419">
        <v>68.760000000000005</v>
      </c>
      <c r="T3419">
        <v>504.31</v>
      </c>
      <c r="U3419">
        <v>25.64</v>
      </c>
      <c r="V3419">
        <v>2233</v>
      </c>
      <c r="W3419">
        <v>44.93</v>
      </c>
    </row>
    <row r="3420" spans="1:23" x14ac:dyDescent="0.25">
      <c r="A3420" t="s">
        <v>578</v>
      </c>
      <c r="B3420">
        <v>3581</v>
      </c>
      <c r="C3420" t="s">
        <v>4080</v>
      </c>
      <c r="D3420" s="3">
        <v>41142</v>
      </c>
      <c r="E3420">
        <v>2228086.1053800001</v>
      </c>
      <c r="F3420">
        <v>1373521.12375</v>
      </c>
      <c r="G3420" t="s">
        <v>500</v>
      </c>
      <c r="H3420" t="s">
        <v>501</v>
      </c>
      <c r="I3420" t="s">
        <v>372</v>
      </c>
      <c r="J3420" t="s">
        <v>373</v>
      </c>
      <c r="K3420">
        <v>-84.392089999999996</v>
      </c>
      <c r="L3420">
        <v>33.775700000000001</v>
      </c>
      <c r="M3420" t="s">
        <v>374</v>
      </c>
      <c r="N3420">
        <v>9</v>
      </c>
      <c r="O3420">
        <v>34</v>
      </c>
      <c r="P3420">
        <v>24</v>
      </c>
      <c r="Q3420">
        <v>24</v>
      </c>
      <c r="R3420">
        <v>2492.38</v>
      </c>
      <c r="S3420">
        <v>68.94</v>
      </c>
      <c r="T3420">
        <v>239.88</v>
      </c>
      <c r="U3420">
        <v>19.09</v>
      </c>
      <c r="V3420">
        <v>1121</v>
      </c>
      <c r="W3420">
        <v>51.44</v>
      </c>
    </row>
    <row r="3421" spans="1:23" x14ac:dyDescent="0.25">
      <c r="A3421" t="s">
        <v>578</v>
      </c>
      <c r="B3421">
        <v>3582</v>
      </c>
      <c r="C3421" t="s">
        <v>4081</v>
      </c>
      <c r="D3421" s="3">
        <v>41142</v>
      </c>
      <c r="E3421">
        <v>2228072.9387500002</v>
      </c>
      <c r="F3421">
        <v>1373516.4767</v>
      </c>
      <c r="G3421" t="s">
        <v>452</v>
      </c>
      <c r="H3421" t="s">
        <v>453</v>
      </c>
      <c r="I3421" t="s">
        <v>372</v>
      </c>
      <c r="J3421" t="s">
        <v>381</v>
      </c>
      <c r="K3421">
        <v>-84.392129999999995</v>
      </c>
      <c r="L3421">
        <v>33.775689999999997</v>
      </c>
      <c r="M3421" t="s">
        <v>374</v>
      </c>
      <c r="N3421">
        <v>4.8</v>
      </c>
      <c r="O3421">
        <v>16</v>
      </c>
      <c r="P3421">
        <v>18</v>
      </c>
      <c r="Q3421">
        <v>13</v>
      </c>
      <c r="R3421">
        <v>564.57000000000005</v>
      </c>
      <c r="S3421">
        <v>6.5</v>
      </c>
      <c r="T3421">
        <v>52.84</v>
      </c>
      <c r="U3421">
        <v>8.44</v>
      </c>
      <c r="V3421">
        <v>228</v>
      </c>
      <c r="W3421">
        <v>6.7</v>
      </c>
    </row>
    <row r="3422" spans="1:23" x14ac:dyDescent="0.25">
      <c r="A3422" t="s">
        <v>578</v>
      </c>
      <c r="B3422">
        <v>3583</v>
      </c>
      <c r="C3422" t="s">
        <v>4082</v>
      </c>
      <c r="D3422" s="3">
        <v>41142</v>
      </c>
      <c r="E3422">
        <v>2228083.8107400001</v>
      </c>
      <c r="F3422">
        <v>1373602.7909899999</v>
      </c>
      <c r="G3422" t="s">
        <v>463</v>
      </c>
      <c r="H3422" t="s">
        <v>464</v>
      </c>
      <c r="I3422" t="s">
        <v>407</v>
      </c>
      <c r="J3422" t="s">
        <v>373</v>
      </c>
      <c r="K3422">
        <v>-84.392099999999999</v>
      </c>
      <c r="L3422">
        <v>33.775930000000002</v>
      </c>
      <c r="M3422" t="s">
        <v>374</v>
      </c>
      <c r="N3422">
        <v>5</v>
      </c>
      <c r="O3422">
        <v>21</v>
      </c>
      <c r="P3422">
        <v>34</v>
      </c>
      <c r="Q3422">
        <v>32</v>
      </c>
      <c r="R3422">
        <v>2572.25</v>
      </c>
      <c r="S3422">
        <v>39.44</v>
      </c>
      <c r="T3422">
        <v>271.27999999999997</v>
      </c>
      <c r="U3422">
        <v>21.89</v>
      </c>
      <c r="V3422">
        <v>1107</v>
      </c>
      <c r="W3422">
        <v>30.54</v>
      </c>
    </row>
    <row r="3423" spans="1:23" x14ac:dyDescent="0.25">
      <c r="A3423" t="s">
        <v>578</v>
      </c>
      <c r="B3423">
        <v>3584</v>
      </c>
      <c r="C3423" t="s">
        <v>4083</v>
      </c>
      <c r="D3423" s="3">
        <v>41142</v>
      </c>
      <c r="E3423">
        <v>2228074.9969000001</v>
      </c>
      <c r="F3423">
        <v>1373657.32932</v>
      </c>
      <c r="G3423" t="s">
        <v>1866</v>
      </c>
      <c r="H3423" t="s">
        <v>1867</v>
      </c>
      <c r="I3423" t="s">
        <v>407</v>
      </c>
      <c r="J3423" t="s">
        <v>399</v>
      </c>
      <c r="K3423">
        <v>-84.392129999999995</v>
      </c>
      <c r="L3423">
        <v>33.77608</v>
      </c>
      <c r="M3423" t="s">
        <v>374</v>
      </c>
      <c r="N3423">
        <v>17.2</v>
      </c>
      <c r="O3423">
        <v>51</v>
      </c>
      <c r="P3423">
        <v>28</v>
      </c>
      <c r="Q3423">
        <v>42</v>
      </c>
      <c r="R3423">
        <v>3038.22</v>
      </c>
      <c r="S3423">
        <v>44.95</v>
      </c>
      <c r="T3423">
        <v>842.81</v>
      </c>
      <c r="U3423">
        <v>39.31</v>
      </c>
      <c r="V3423">
        <v>2142</v>
      </c>
      <c r="W3423">
        <v>36.08</v>
      </c>
    </row>
    <row r="3424" spans="1:23" x14ac:dyDescent="0.25">
      <c r="A3424" t="s">
        <v>578</v>
      </c>
      <c r="B3424">
        <v>3585</v>
      </c>
      <c r="C3424" t="s">
        <v>4084</v>
      </c>
      <c r="D3424" s="3">
        <v>41142</v>
      </c>
      <c r="E3424">
        <v>2228070.4571799999</v>
      </c>
      <c r="F3424">
        <v>1373690.9232099999</v>
      </c>
      <c r="G3424" t="s">
        <v>1866</v>
      </c>
      <c r="H3424" t="s">
        <v>1867</v>
      </c>
      <c r="I3424" t="s">
        <v>407</v>
      </c>
      <c r="J3424" t="s">
        <v>399</v>
      </c>
      <c r="K3424">
        <v>-84.392139999999998</v>
      </c>
      <c r="L3424">
        <v>33.77617</v>
      </c>
      <c r="M3424" t="s">
        <v>374</v>
      </c>
      <c r="N3424">
        <v>19.3</v>
      </c>
      <c r="O3424">
        <v>63</v>
      </c>
      <c r="P3424">
        <v>44</v>
      </c>
      <c r="Q3424">
        <v>35</v>
      </c>
      <c r="R3424">
        <v>4684.78</v>
      </c>
      <c r="S3424">
        <v>69.31</v>
      </c>
      <c r="T3424">
        <v>1111.04</v>
      </c>
      <c r="U3424">
        <v>46.12</v>
      </c>
      <c r="V3424">
        <v>2101</v>
      </c>
      <c r="W3424">
        <v>55.63</v>
      </c>
    </row>
    <row r="3425" spans="1:23" x14ac:dyDescent="0.25">
      <c r="A3425" t="s">
        <v>581</v>
      </c>
      <c r="B3425">
        <v>3586</v>
      </c>
      <c r="C3425" t="s">
        <v>4085</v>
      </c>
      <c r="D3425" s="3">
        <v>41142</v>
      </c>
      <c r="E3425">
        <v>2228066.06213</v>
      </c>
      <c r="F3425">
        <v>1373771.14227</v>
      </c>
      <c r="G3425" t="s">
        <v>405</v>
      </c>
      <c r="H3425" t="s">
        <v>406</v>
      </c>
      <c r="I3425" t="s">
        <v>380</v>
      </c>
      <c r="J3425" t="s">
        <v>373</v>
      </c>
      <c r="K3425">
        <v>-84.392160000000004</v>
      </c>
      <c r="L3425">
        <v>33.776389999999999</v>
      </c>
      <c r="M3425" t="s">
        <v>374</v>
      </c>
      <c r="N3425">
        <v>13.2</v>
      </c>
      <c r="O3425">
        <v>32</v>
      </c>
      <c r="P3425">
        <v>27</v>
      </c>
      <c r="Q3425">
        <v>18</v>
      </c>
      <c r="R3425">
        <v>1289.4100000000001</v>
      </c>
      <c r="S3425">
        <v>15.34</v>
      </c>
      <c r="T3425">
        <v>534.79999999999995</v>
      </c>
      <c r="U3425">
        <v>32.43</v>
      </c>
      <c r="V3425">
        <v>1529</v>
      </c>
      <c r="W3425">
        <v>15.31</v>
      </c>
    </row>
    <row r="3426" spans="1:23" x14ac:dyDescent="0.25">
      <c r="A3426" t="s">
        <v>581</v>
      </c>
      <c r="B3426">
        <v>3587</v>
      </c>
      <c r="C3426" t="s">
        <v>4086</v>
      </c>
      <c r="D3426" s="3">
        <v>41142</v>
      </c>
      <c r="E3426">
        <v>2228050.1192600001</v>
      </c>
      <c r="F3426">
        <v>1373770.23125</v>
      </c>
      <c r="G3426" t="s">
        <v>941</v>
      </c>
      <c r="H3426" t="s">
        <v>942</v>
      </c>
      <c r="I3426" t="s">
        <v>380</v>
      </c>
      <c r="J3426" t="s">
        <v>399</v>
      </c>
      <c r="K3426">
        <v>-84.392210000000006</v>
      </c>
      <c r="L3426">
        <v>33.776389999999999</v>
      </c>
      <c r="M3426" t="s">
        <v>374</v>
      </c>
      <c r="N3426">
        <v>22.3</v>
      </c>
      <c r="O3426">
        <v>68</v>
      </c>
      <c r="P3426">
        <v>44</v>
      </c>
      <c r="Q3426">
        <v>51</v>
      </c>
      <c r="R3426">
        <v>6292.58</v>
      </c>
      <c r="S3426">
        <v>67.84</v>
      </c>
      <c r="T3426">
        <v>1901.2</v>
      </c>
      <c r="U3426">
        <v>54.61</v>
      </c>
      <c r="V3426">
        <v>2866</v>
      </c>
      <c r="W3426">
        <v>74.72</v>
      </c>
    </row>
    <row r="3427" spans="1:23" x14ac:dyDescent="0.25">
      <c r="A3427" t="s">
        <v>581</v>
      </c>
      <c r="B3427">
        <v>3588</v>
      </c>
      <c r="C3427" t="s">
        <v>4087</v>
      </c>
      <c r="D3427" s="3">
        <v>41142</v>
      </c>
      <c r="E3427">
        <v>2228058.8605399998</v>
      </c>
      <c r="F3427">
        <v>1373824.75098</v>
      </c>
      <c r="G3427" t="s">
        <v>500</v>
      </c>
      <c r="H3427" t="s">
        <v>501</v>
      </c>
      <c r="I3427" t="s">
        <v>372</v>
      </c>
      <c r="J3427" t="s">
        <v>373</v>
      </c>
      <c r="K3427">
        <v>-84.392179999999996</v>
      </c>
      <c r="L3427">
        <v>33.776539999999997</v>
      </c>
      <c r="M3427" t="s">
        <v>374</v>
      </c>
      <c r="N3427">
        <v>17.2</v>
      </c>
      <c r="O3427">
        <v>32</v>
      </c>
      <c r="P3427">
        <v>28</v>
      </c>
      <c r="Q3427">
        <v>23</v>
      </c>
      <c r="R3427">
        <v>1085</v>
      </c>
      <c r="S3427">
        <v>30</v>
      </c>
      <c r="T3427">
        <v>1003.41</v>
      </c>
      <c r="U3427">
        <v>46.78</v>
      </c>
      <c r="V3427">
        <v>3049</v>
      </c>
      <c r="W3427">
        <v>22.39</v>
      </c>
    </row>
    <row r="3428" spans="1:23" x14ac:dyDescent="0.25">
      <c r="A3428" t="s">
        <v>581</v>
      </c>
      <c r="B3428">
        <v>3589</v>
      </c>
      <c r="C3428" t="s">
        <v>4088</v>
      </c>
      <c r="D3428" s="3">
        <v>41142</v>
      </c>
      <c r="E3428">
        <v>2228052.46747</v>
      </c>
      <c r="F3428">
        <v>1373834.1274999999</v>
      </c>
      <c r="G3428" t="s">
        <v>511</v>
      </c>
      <c r="H3428" t="s">
        <v>512</v>
      </c>
      <c r="I3428" t="s">
        <v>380</v>
      </c>
      <c r="J3428" t="s">
        <v>399</v>
      </c>
      <c r="K3428">
        <v>-84.392200000000003</v>
      </c>
      <c r="L3428">
        <v>33.776560000000003</v>
      </c>
      <c r="M3428" t="s">
        <v>374</v>
      </c>
      <c r="N3428">
        <v>29.3</v>
      </c>
      <c r="O3428">
        <v>65</v>
      </c>
      <c r="P3428">
        <v>58</v>
      </c>
      <c r="Q3428">
        <v>64</v>
      </c>
      <c r="R3428">
        <v>8898.9599999999991</v>
      </c>
      <c r="S3428">
        <v>172.36</v>
      </c>
      <c r="T3428">
        <v>4435.7700000000004</v>
      </c>
      <c r="U3428">
        <v>125.51</v>
      </c>
      <c r="V3428">
        <v>6049</v>
      </c>
      <c r="W3428">
        <v>105.67</v>
      </c>
    </row>
    <row r="3429" spans="1:23" x14ac:dyDescent="0.25">
      <c r="A3429" t="s">
        <v>581</v>
      </c>
      <c r="B3429">
        <v>3590</v>
      </c>
      <c r="C3429" t="s">
        <v>4089</v>
      </c>
      <c r="D3429" s="3">
        <v>41142</v>
      </c>
      <c r="E3429">
        <v>2228051.5030899998</v>
      </c>
      <c r="F3429">
        <v>1373899.26104</v>
      </c>
      <c r="G3429" t="s">
        <v>463</v>
      </c>
      <c r="H3429" t="s">
        <v>464</v>
      </c>
      <c r="I3429" t="s">
        <v>372</v>
      </c>
      <c r="J3429" t="s">
        <v>373</v>
      </c>
      <c r="K3429">
        <v>-84.392200000000003</v>
      </c>
      <c r="L3429">
        <v>33.776739999999997</v>
      </c>
      <c r="M3429" t="s">
        <v>374</v>
      </c>
      <c r="N3429">
        <v>3.1</v>
      </c>
      <c r="O3429">
        <v>11</v>
      </c>
      <c r="P3429">
        <v>15</v>
      </c>
      <c r="Q3429">
        <v>10</v>
      </c>
      <c r="R3429">
        <v>226.69</v>
      </c>
      <c r="S3429">
        <v>3.48</v>
      </c>
      <c r="T3429">
        <v>29.19</v>
      </c>
      <c r="U3429">
        <v>6.06</v>
      </c>
      <c r="V3429">
        <v>192</v>
      </c>
      <c r="W3429">
        <v>2.69</v>
      </c>
    </row>
    <row r="3430" spans="1:23" x14ac:dyDescent="0.25">
      <c r="A3430" t="s">
        <v>581</v>
      </c>
      <c r="B3430">
        <v>3591</v>
      </c>
      <c r="C3430" t="s">
        <v>4090</v>
      </c>
      <c r="D3430" s="3">
        <v>41142</v>
      </c>
      <c r="E3430">
        <v>2228039.5361100002</v>
      </c>
      <c r="F3430">
        <v>1373912.8598799999</v>
      </c>
      <c r="G3430" t="s">
        <v>463</v>
      </c>
      <c r="H3430" t="s">
        <v>464</v>
      </c>
      <c r="I3430" t="s">
        <v>372</v>
      </c>
      <c r="J3430" t="s">
        <v>373</v>
      </c>
      <c r="K3430">
        <v>-84.392240000000001</v>
      </c>
      <c r="L3430">
        <v>33.776780000000002</v>
      </c>
      <c r="M3430" t="s">
        <v>374</v>
      </c>
      <c r="N3430">
        <v>3</v>
      </c>
      <c r="O3430">
        <v>13</v>
      </c>
      <c r="P3430">
        <v>12</v>
      </c>
      <c r="Q3430">
        <v>12</v>
      </c>
      <c r="R3430">
        <v>301.93</v>
      </c>
      <c r="S3430">
        <v>4.63</v>
      </c>
      <c r="T3430">
        <v>55.82</v>
      </c>
      <c r="U3430">
        <v>8.77</v>
      </c>
      <c r="V3430">
        <v>328</v>
      </c>
      <c r="W3430">
        <v>3.59</v>
      </c>
    </row>
    <row r="3431" spans="1:23" x14ac:dyDescent="0.25">
      <c r="A3431" t="s">
        <v>4091</v>
      </c>
      <c r="B3431">
        <v>3592</v>
      </c>
      <c r="C3431" t="s">
        <v>4092</v>
      </c>
      <c r="D3431" s="3">
        <v>41142</v>
      </c>
      <c r="E3431">
        <v>2228589.0917000002</v>
      </c>
      <c r="F3431">
        <v>1373847.42506</v>
      </c>
      <c r="G3431" t="s">
        <v>500</v>
      </c>
      <c r="H3431" t="s">
        <v>501</v>
      </c>
      <c r="I3431" t="s">
        <v>372</v>
      </c>
      <c r="J3431" t="s">
        <v>381</v>
      </c>
      <c r="K3431">
        <v>-84.390429999999995</v>
      </c>
      <c r="L3431">
        <v>33.776600000000002</v>
      </c>
      <c r="M3431" t="s">
        <v>374</v>
      </c>
      <c r="N3431">
        <v>4.8</v>
      </c>
      <c r="O3431">
        <v>16</v>
      </c>
      <c r="P3431">
        <v>6</v>
      </c>
      <c r="Q3431">
        <v>7</v>
      </c>
      <c r="R3431">
        <v>188.91</v>
      </c>
      <c r="S3431">
        <v>5.22</v>
      </c>
      <c r="T3431">
        <v>47.02</v>
      </c>
      <c r="U3431">
        <v>7.76</v>
      </c>
      <c r="V3431">
        <v>413</v>
      </c>
      <c r="W3431">
        <v>3.9</v>
      </c>
    </row>
    <row r="3432" spans="1:23" x14ac:dyDescent="0.25">
      <c r="A3432" t="s">
        <v>590</v>
      </c>
      <c r="B3432">
        <v>3593</v>
      </c>
      <c r="C3432" t="s">
        <v>4093</v>
      </c>
      <c r="D3432" s="3">
        <v>41142</v>
      </c>
      <c r="E3432">
        <v>2228578.4445799999</v>
      </c>
      <c r="F3432">
        <v>1373847.4012</v>
      </c>
      <c r="G3432" t="s">
        <v>500</v>
      </c>
      <c r="H3432" t="s">
        <v>501</v>
      </c>
      <c r="I3432" t="s">
        <v>372</v>
      </c>
      <c r="J3432" t="s">
        <v>381</v>
      </c>
      <c r="K3432">
        <v>-84.390469999999993</v>
      </c>
      <c r="L3432">
        <v>33.776600000000002</v>
      </c>
      <c r="M3432" t="s">
        <v>374</v>
      </c>
      <c r="N3432">
        <v>5.3</v>
      </c>
      <c r="O3432">
        <v>16</v>
      </c>
      <c r="P3432">
        <v>7</v>
      </c>
      <c r="Q3432">
        <v>7</v>
      </c>
      <c r="R3432">
        <v>221.09</v>
      </c>
      <c r="S3432">
        <v>6.11</v>
      </c>
      <c r="T3432">
        <v>59.33</v>
      </c>
      <c r="U3432">
        <v>8.8800000000000008</v>
      </c>
      <c r="V3432">
        <v>504</v>
      </c>
      <c r="W3432">
        <v>4.5599999999999996</v>
      </c>
    </row>
    <row r="3433" spans="1:23" x14ac:dyDescent="0.25">
      <c r="A3433" t="s">
        <v>590</v>
      </c>
      <c r="B3433">
        <v>3594</v>
      </c>
      <c r="C3433" t="s">
        <v>4094</v>
      </c>
      <c r="D3433" s="3">
        <v>41142</v>
      </c>
      <c r="E3433">
        <v>2228570.5951399999</v>
      </c>
      <c r="F3433">
        <v>1373847.20496</v>
      </c>
      <c r="G3433" t="s">
        <v>500</v>
      </c>
      <c r="H3433" t="s">
        <v>501</v>
      </c>
      <c r="I3433" t="s">
        <v>372</v>
      </c>
      <c r="J3433" t="s">
        <v>381</v>
      </c>
      <c r="K3433">
        <v>-84.390500000000003</v>
      </c>
      <c r="L3433">
        <v>33.776600000000002</v>
      </c>
      <c r="M3433" t="s">
        <v>374</v>
      </c>
      <c r="N3433">
        <v>6.1</v>
      </c>
      <c r="O3433">
        <v>17</v>
      </c>
      <c r="P3433">
        <v>7</v>
      </c>
      <c r="Q3433">
        <v>7</v>
      </c>
      <c r="R3433">
        <v>221.09</v>
      </c>
      <c r="S3433">
        <v>6.11</v>
      </c>
      <c r="T3433">
        <v>82.3</v>
      </c>
      <c r="U3433">
        <v>10.78</v>
      </c>
      <c r="V3433">
        <v>728</v>
      </c>
      <c r="W3433">
        <v>4.5599999999999996</v>
      </c>
    </row>
    <row r="3434" spans="1:23" x14ac:dyDescent="0.25">
      <c r="A3434" t="s">
        <v>590</v>
      </c>
      <c r="B3434">
        <v>3595</v>
      </c>
      <c r="C3434" t="s">
        <v>4095</v>
      </c>
      <c r="D3434" s="3">
        <v>41142</v>
      </c>
      <c r="E3434">
        <v>2228560.3908799998</v>
      </c>
      <c r="F3434">
        <v>1373847.20496</v>
      </c>
      <c r="G3434" t="s">
        <v>500</v>
      </c>
      <c r="H3434" t="s">
        <v>501</v>
      </c>
      <c r="I3434" t="s">
        <v>372</v>
      </c>
      <c r="J3434" t="s">
        <v>381</v>
      </c>
      <c r="K3434">
        <v>-84.390529999999998</v>
      </c>
      <c r="L3434">
        <v>33.776600000000002</v>
      </c>
      <c r="M3434" t="s">
        <v>374</v>
      </c>
      <c r="N3434">
        <v>5.5</v>
      </c>
      <c r="O3434">
        <v>16</v>
      </c>
      <c r="P3434">
        <v>7</v>
      </c>
      <c r="Q3434">
        <v>7</v>
      </c>
      <c r="R3434">
        <v>221.09</v>
      </c>
      <c r="S3434">
        <v>6.11</v>
      </c>
      <c r="T3434">
        <v>64.569999999999993</v>
      </c>
      <c r="U3434">
        <v>9.35</v>
      </c>
      <c r="V3434">
        <v>542</v>
      </c>
      <c r="W3434">
        <v>4.5599999999999996</v>
      </c>
    </row>
    <row r="3435" spans="1:23" x14ac:dyDescent="0.25">
      <c r="A3435" t="s">
        <v>590</v>
      </c>
      <c r="B3435">
        <v>3596</v>
      </c>
      <c r="C3435" t="s">
        <v>4096</v>
      </c>
      <c r="D3435" s="3">
        <v>41142</v>
      </c>
      <c r="E3435">
        <v>2228551.1677899999</v>
      </c>
      <c r="F3435">
        <v>1373847.00872</v>
      </c>
      <c r="G3435" t="s">
        <v>500</v>
      </c>
      <c r="H3435" t="s">
        <v>501</v>
      </c>
      <c r="I3435" t="s">
        <v>372</v>
      </c>
      <c r="J3435" t="s">
        <v>381</v>
      </c>
      <c r="K3435">
        <v>-84.390559999999994</v>
      </c>
      <c r="L3435">
        <v>33.776600000000002</v>
      </c>
      <c r="M3435" t="s">
        <v>374</v>
      </c>
      <c r="N3435">
        <v>5.3</v>
      </c>
      <c r="O3435">
        <v>16</v>
      </c>
      <c r="P3435">
        <v>7</v>
      </c>
      <c r="Q3435">
        <v>7</v>
      </c>
      <c r="R3435">
        <v>227.87</v>
      </c>
      <c r="S3435">
        <v>6.31</v>
      </c>
      <c r="T3435">
        <v>59.41</v>
      </c>
      <c r="U3435">
        <v>8.8800000000000008</v>
      </c>
      <c r="V3435">
        <v>504</v>
      </c>
      <c r="W3435">
        <v>4.7</v>
      </c>
    </row>
    <row r="3436" spans="1:23" x14ac:dyDescent="0.25">
      <c r="A3436" t="s">
        <v>590</v>
      </c>
      <c r="B3436">
        <v>3597</v>
      </c>
      <c r="C3436" t="s">
        <v>4097</v>
      </c>
      <c r="D3436" s="3">
        <v>41142</v>
      </c>
      <c r="E3436">
        <v>2228541.3560000001</v>
      </c>
      <c r="F3436">
        <v>1373847.5974300001</v>
      </c>
      <c r="G3436" t="s">
        <v>2798</v>
      </c>
      <c r="H3436" t="s">
        <v>2799</v>
      </c>
      <c r="I3436" t="s">
        <v>372</v>
      </c>
      <c r="J3436" t="s">
        <v>381</v>
      </c>
      <c r="K3436">
        <v>-84.390590000000003</v>
      </c>
      <c r="L3436">
        <v>33.776600000000002</v>
      </c>
      <c r="M3436" t="s">
        <v>374</v>
      </c>
      <c r="N3436">
        <v>6</v>
      </c>
      <c r="O3436">
        <v>18</v>
      </c>
      <c r="P3436">
        <v>8</v>
      </c>
      <c r="Q3436">
        <v>8</v>
      </c>
      <c r="R3436">
        <v>440.35</v>
      </c>
      <c r="S3436">
        <v>25.04</v>
      </c>
      <c r="T3436">
        <v>51.87</v>
      </c>
      <c r="U3436">
        <v>5.25</v>
      </c>
      <c r="V3436">
        <v>466</v>
      </c>
      <c r="W3436">
        <v>9.09</v>
      </c>
    </row>
    <row r="3437" spans="1:23" x14ac:dyDescent="0.25">
      <c r="A3437" t="s">
        <v>590</v>
      </c>
      <c r="B3437">
        <v>3598</v>
      </c>
      <c r="C3437" t="s">
        <v>4098</v>
      </c>
      <c r="D3437" s="3">
        <v>41142</v>
      </c>
      <c r="E3437">
        <v>2228530.17056</v>
      </c>
      <c r="F3437">
        <v>1373846.61625</v>
      </c>
      <c r="G3437" t="s">
        <v>2798</v>
      </c>
      <c r="H3437" t="s">
        <v>2799</v>
      </c>
      <c r="I3437" t="s">
        <v>372</v>
      </c>
      <c r="J3437" t="s">
        <v>373</v>
      </c>
      <c r="K3437">
        <v>-84.390630000000002</v>
      </c>
      <c r="L3437">
        <v>33.776600000000002</v>
      </c>
      <c r="M3437" t="s">
        <v>374</v>
      </c>
      <c r="N3437">
        <v>5.3</v>
      </c>
      <c r="O3437">
        <v>18</v>
      </c>
      <c r="P3437">
        <v>8</v>
      </c>
      <c r="Q3437">
        <v>8</v>
      </c>
      <c r="R3437">
        <v>440.35</v>
      </c>
      <c r="S3437">
        <v>25.04</v>
      </c>
      <c r="T3437">
        <v>42.04</v>
      </c>
      <c r="U3437">
        <v>4.5599999999999996</v>
      </c>
      <c r="V3437">
        <v>364</v>
      </c>
      <c r="W3437">
        <v>9.09</v>
      </c>
    </row>
    <row r="3438" spans="1:23" x14ac:dyDescent="0.25">
      <c r="A3438" t="s">
        <v>590</v>
      </c>
      <c r="B3438">
        <v>3599</v>
      </c>
      <c r="C3438" t="s">
        <v>4099</v>
      </c>
      <c r="D3438" s="3">
        <v>41142</v>
      </c>
      <c r="E3438">
        <v>2228518.7888799999</v>
      </c>
      <c r="F3438">
        <v>1373848.1861399999</v>
      </c>
      <c r="G3438" t="s">
        <v>2798</v>
      </c>
      <c r="H3438" t="s">
        <v>2799</v>
      </c>
      <c r="I3438" t="s">
        <v>372</v>
      </c>
      <c r="J3438" t="s">
        <v>381</v>
      </c>
      <c r="K3438">
        <v>-84.39067</v>
      </c>
      <c r="L3438">
        <v>33.776609999999998</v>
      </c>
      <c r="M3438" t="s">
        <v>374</v>
      </c>
      <c r="N3438">
        <v>5</v>
      </c>
      <c r="O3438">
        <v>19</v>
      </c>
      <c r="P3438">
        <v>8</v>
      </c>
      <c r="Q3438">
        <v>8</v>
      </c>
      <c r="R3438">
        <v>440.35</v>
      </c>
      <c r="S3438">
        <v>25.04</v>
      </c>
      <c r="T3438">
        <v>38.56</v>
      </c>
      <c r="U3438">
        <v>4.3</v>
      </c>
      <c r="V3438">
        <v>324</v>
      </c>
      <c r="W3438">
        <v>9.09</v>
      </c>
    </row>
    <row r="3439" spans="1:23" x14ac:dyDescent="0.25">
      <c r="A3439" t="s">
        <v>590</v>
      </c>
      <c r="B3439">
        <v>3600</v>
      </c>
      <c r="C3439" t="s">
        <v>4100</v>
      </c>
      <c r="D3439" s="3">
        <v>41142</v>
      </c>
      <c r="E3439">
        <v>2228510.74321</v>
      </c>
      <c r="F3439">
        <v>1373848.1861399999</v>
      </c>
      <c r="G3439" t="s">
        <v>2798</v>
      </c>
      <c r="H3439" t="s">
        <v>2799</v>
      </c>
      <c r="I3439" t="s">
        <v>372</v>
      </c>
      <c r="J3439" t="s">
        <v>381</v>
      </c>
      <c r="K3439">
        <v>-84.390690000000006</v>
      </c>
      <c r="L3439">
        <v>33.776609999999998</v>
      </c>
      <c r="M3439" t="s">
        <v>374</v>
      </c>
      <c r="N3439">
        <v>5.0999999999999996</v>
      </c>
      <c r="O3439">
        <v>17</v>
      </c>
      <c r="P3439">
        <v>8</v>
      </c>
      <c r="Q3439">
        <v>8</v>
      </c>
      <c r="R3439">
        <v>440.35</v>
      </c>
      <c r="S3439">
        <v>25.04</v>
      </c>
      <c r="T3439">
        <v>39.200000000000003</v>
      </c>
      <c r="U3439">
        <v>4.32</v>
      </c>
      <c r="V3439">
        <v>337</v>
      </c>
      <c r="W3439">
        <v>9.09</v>
      </c>
    </row>
    <row r="3440" spans="1:23" x14ac:dyDescent="0.25">
      <c r="A3440" t="s">
        <v>590</v>
      </c>
      <c r="B3440">
        <v>3601</v>
      </c>
      <c r="C3440" t="s">
        <v>4101</v>
      </c>
      <c r="D3440" s="3">
        <v>41142</v>
      </c>
      <c r="E3440">
        <v>2228504.2823899998</v>
      </c>
      <c r="F3440">
        <v>1373847.1727</v>
      </c>
      <c r="G3440" t="s">
        <v>459</v>
      </c>
      <c r="H3440" t="s">
        <v>460</v>
      </c>
      <c r="I3440" t="s">
        <v>372</v>
      </c>
      <c r="J3440" t="s">
        <v>381</v>
      </c>
      <c r="K3440">
        <v>-84.390709999999999</v>
      </c>
      <c r="L3440">
        <v>33.776600000000002</v>
      </c>
      <c r="M3440" t="s">
        <v>374</v>
      </c>
      <c r="N3440">
        <v>3.2</v>
      </c>
      <c r="O3440">
        <v>8</v>
      </c>
      <c r="P3440">
        <v>5</v>
      </c>
      <c r="Q3440">
        <v>5</v>
      </c>
      <c r="R3440">
        <v>81.81</v>
      </c>
      <c r="S3440">
        <v>2.25</v>
      </c>
      <c r="T3440">
        <v>17.28</v>
      </c>
      <c r="U3440">
        <v>4.37</v>
      </c>
      <c r="V3440">
        <v>120</v>
      </c>
      <c r="W3440">
        <v>1.69</v>
      </c>
    </row>
    <row r="3441" spans="1:23" x14ac:dyDescent="0.25">
      <c r="A3441" t="s">
        <v>590</v>
      </c>
      <c r="B3441">
        <v>3602</v>
      </c>
      <c r="C3441" t="s">
        <v>4102</v>
      </c>
      <c r="D3441" s="3">
        <v>41142</v>
      </c>
      <c r="E3441">
        <v>2228501.2769900002</v>
      </c>
      <c r="F3441">
        <v>1373849.00933</v>
      </c>
      <c r="G3441" t="s">
        <v>459</v>
      </c>
      <c r="H3441" t="s">
        <v>460</v>
      </c>
      <c r="I3441" t="s">
        <v>372</v>
      </c>
      <c r="J3441" t="s">
        <v>381</v>
      </c>
      <c r="K3441">
        <v>-84.390720000000002</v>
      </c>
      <c r="L3441">
        <v>33.776609999999998</v>
      </c>
      <c r="M3441" t="s">
        <v>374</v>
      </c>
      <c r="N3441">
        <v>2.4</v>
      </c>
      <c r="O3441">
        <v>7</v>
      </c>
      <c r="P3441">
        <v>5</v>
      </c>
      <c r="Q3441">
        <v>5</v>
      </c>
      <c r="R3441">
        <v>79.98</v>
      </c>
      <c r="S3441">
        <v>2.1800000000000002</v>
      </c>
      <c r="T3441">
        <v>9.06</v>
      </c>
      <c r="U3441">
        <v>2.98</v>
      </c>
      <c r="V3441">
        <v>68</v>
      </c>
      <c r="W3441">
        <v>1.65</v>
      </c>
    </row>
    <row r="3442" spans="1:23" x14ac:dyDescent="0.25">
      <c r="A3442" t="s">
        <v>590</v>
      </c>
      <c r="B3442">
        <v>3603</v>
      </c>
      <c r="C3442" t="s">
        <v>4103</v>
      </c>
      <c r="D3442" s="3">
        <v>41142</v>
      </c>
      <c r="E3442">
        <v>2228498.1046199999</v>
      </c>
      <c r="F3442">
        <v>1373847.0057300001</v>
      </c>
      <c r="G3442" t="s">
        <v>459</v>
      </c>
      <c r="H3442" t="s">
        <v>460</v>
      </c>
      <c r="I3442" t="s">
        <v>372</v>
      </c>
      <c r="J3442" t="s">
        <v>381</v>
      </c>
      <c r="K3442">
        <v>-84.390730000000005</v>
      </c>
      <c r="L3442">
        <v>33.776600000000002</v>
      </c>
      <c r="M3442" t="s">
        <v>374</v>
      </c>
      <c r="N3442">
        <v>3.2</v>
      </c>
      <c r="O3442">
        <v>8</v>
      </c>
      <c r="P3442">
        <v>5</v>
      </c>
      <c r="Q3442">
        <v>5</v>
      </c>
      <c r="R3442">
        <v>86.43</v>
      </c>
      <c r="S3442">
        <v>2.36</v>
      </c>
      <c r="T3442">
        <v>17.329999999999998</v>
      </c>
      <c r="U3442">
        <v>4.37</v>
      </c>
      <c r="V3442">
        <v>120</v>
      </c>
      <c r="W3442">
        <v>1.78</v>
      </c>
    </row>
    <row r="3443" spans="1:23" x14ac:dyDescent="0.25">
      <c r="A3443" t="s">
        <v>590</v>
      </c>
      <c r="B3443">
        <v>3604</v>
      </c>
      <c r="C3443" t="s">
        <v>4104</v>
      </c>
      <c r="D3443" s="3">
        <v>41142</v>
      </c>
      <c r="E3443">
        <v>2228481.9088400002</v>
      </c>
      <c r="F3443">
        <v>1373849.5102299999</v>
      </c>
      <c r="G3443" t="s">
        <v>459</v>
      </c>
      <c r="H3443" t="s">
        <v>460</v>
      </c>
      <c r="I3443" t="s">
        <v>372</v>
      </c>
      <c r="J3443" t="s">
        <v>381</v>
      </c>
      <c r="K3443">
        <v>-84.390789999999996</v>
      </c>
      <c r="L3443">
        <v>33.776609999999998</v>
      </c>
      <c r="M3443" t="s">
        <v>374</v>
      </c>
      <c r="N3443">
        <v>3.8</v>
      </c>
      <c r="O3443">
        <v>10</v>
      </c>
      <c r="P3443">
        <v>5</v>
      </c>
      <c r="Q3443">
        <v>5</v>
      </c>
      <c r="R3443">
        <v>95.8</v>
      </c>
      <c r="S3443">
        <v>2.62</v>
      </c>
      <c r="T3443">
        <v>26.06</v>
      </c>
      <c r="U3443">
        <v>5.56</v>
      </c>
      <c r="V3443">
        <v>169</v>
      </c>
      <c r="W3443">
        <v>1.98</v>
      </c>
    </row>
    <row r="3444" spans="1:23" x14ac:dyDescent="0.25">
      <c r="A3444" t="s">
        <v>590</v>
      </c>
      <c r="B3444">
        <v>3605</v>
      </c>
      <c r="C3444" t="s">
        <v>4105</v>
      </c>
      <c r="D3444" s="3">
        <v>41142</v>
      </c>
      <c r="E3444">
        <v>2228479.2373700002</v>
      </c>
      <c r="F3444">
        <v>1373848.0075300001</v>
      </c>
      <c r="G3444" t="s">
        <v>459</v>
      </c>
      <c r="H3444" t="s">
        <v>460</v>
      </c>
      <c r="I3444" t="s">
        <v>372</v>
      </c>
      <c r="J3444" t="s">
        <v>381</v>
      </c>
      <c r="K3444">
        <v>-84.390799999999999</v>
      </c>
      <c r="L3444">
        <v>33.776609999999998</v>
      </c>
      <c r="M3444" t="s">
        <v>374</v>
      </c>
      <c r="N3444">
        <v>3.8</v>
      </c>
      <c r="O3444">
        <v>11</v>
      </c>
      <c r="P3444">
        <v>6</v>
      </c>
      <c r="Q3444">
        <v>6</v>
      </c>
      <c r="R3444">
        <v>142.19</v>
      </c>
      <c r="S3444">
        <v>3.9</v>
      </c>
      <c r="T3444">
        <v>26.7</v>
      </c>
      <c r="U3444">
        <v>5.58</v>
      </c>
      <c r="V3444">
        <v>169</v>
      </c>
      <c r="W3444">
        <v>2.93</v>
      </c>
    </row>
    <row r="3445" spans="1:23" x14ac:dyDescent="0.25">
      <c r="A3445" t="s">
        <v>4106</v>
      </c>
      <c r="B3445">
        <v>3606</v>
      </c>
      <c r="C3445" t="s">
        <v>4107</v>
      </c>
      <c r="D3445" s="3">
        <v>41142</v>
      </c>
      <c r="E3445">
        <v>2227096.1060600001</v>
      </c>
      <c r="F3445">
        <v>1375184.4370800001</v>
      </c>
      <c r="G3445" t="s">
        <v>398</v>
      </c>
      <c r="H3445" t="s">
        <v>154</v>
      </c>
      <c r="I3445" t="s">
        <v>380</v>
      </c>
      <c r="J3445" t="s">
        <v>399</v>
      </c>
      <c r="K3445">
        <v>-84.395359999999997</v>
      </c>
      <c r="L3445">
        <v>33.780270000000002</v>
      </c>
      <c r="M3445" t="s">
        <v>374</v>
      </c>
      <c r="N3445">
        <v>48</v>
      </c>
      <c r="O3445">
        <v>71</v>
      </c>
      <c r="P3445">
        <v>65</v>
      </c>
      <c r="Q3445">
        <v>70</v>
      </c>
      <c r="R3445">
        <v>9096.4699999999993</v>
      </c>
      <c r="S3445">
        <v>129.57</v>
      </c>
      <c r="T3445">
        <v>13227.74</v>
      </c>
      <c r="U3445">
        <v>22.05</v>
      </c>
      <c r="V3445">
        <v>13510</v>
      </c>
      <c r="W3445">
        <v>108.02</v>
      </c>
    </row>
    <row r="3446" spans="1:23" x14ac:dyDescent="0.25">
      <c r="A3446" t="s">
        <v>2926</v>
      </c>
      <c r="B3446">
        <v>3607</v>
      </c>
      <c r="C3446" t="s">
        <v>4108</v>
      </c>
      <c r="D3446" s="3">
        <v>41142</v>
      </c>
      <c r="E3446">
        <v>2227013.1375000002</v>
      </c>
      <c r="F3446">
        <v>1375139.4723400001</v>
      </c>
      <c r="G3446" t="s">
        <v>1014</v>
      </c>
      <c r="H3446" t="s">
        <v>130</v>
      </c>
      <c r="I3446" t="s">
        <v>380</v>
      </c>
      <c r="J3446" t="s">
        <v>381</v>
      </c>
      <c r="K3446">
        <v>-84.395629999999997</v>
      </c>
      <c r="L3446">
        <v>33.780149999999999</v>
      </c>
      <c r="M3446" t="s">
        <v>374</v>
      </c>
      <c r="N3446">
        <v>3.3</v>
      </c>
      <c r="O3446">
        <v>12</v>
      </c>
      <c r="P3446">
        <v>7</v>
      </c>
      <c r="Q3446">
        <v>8</v>
      </c>
      <c r="R3446">
        <v>188.26</v>
      </c>
      <c r="S3446">
        <v>6.04</v>
      </c>
      <c r="T3446">
        <v>13.18</v>
      </c>
      <c r="U3446">
        <v>2.5099999999999998</v>
      </c>
      <c r="V3446">
        <v>87</v>
      </c>
      <c r="W3446">
        <v>3.89</v>
      </c>
    </row>
    <row r="3447" spans="1:23" x14ac:dyDescent="0.25">
      <c r="A3447" t="s">
        <v>2926</v>
      </c>
      <c r="B3447">
        <v>3608</v>
      </c>
      <c r="C3447" t="s">
        <v>4109</v>
      </c>
      <c r="D3447" s="3">
        <v>41142</v>
      </c>
      <c r="E3447">
        <v>2227020.99303</v>
      </c>
      <c r="F3447">
        <v>1375142.9636899999</v>
      </c>
      <c r="G3447" t="s">
        <v>1014</v>
      </c>
      <c r="H3447" t="s">
        <v>130</v>
      </c>
      <c r="I3447" t="s">
        <v>380</v>
      </c>
      <c r="J3447" t="s">
        <v>381</v>
      </c>
      <c r="K3447">
        <v>-84.395600000000002</v>
      </c>
      <c r="L3447">
        <v>33.780160000000002</v>
      </c>
      <c r="M3447" t="s">
        <v>374</v>
      </c>
      <c r="N3447">
        <v>2.5</v>
      </c>
      <c r="O3447">
        <v>13</v>
      </c>
      <c r="P3447">
        <v>9</v>
      </c>
      <c r="Q3447">
        <v>9</v>
      </c>
      <c r="R3447">
        <v>346.81</v>
      </c>
      <c r="S3447">
        <v>11.13</v>
      </c>
      <c r="T3447">
        <v>10.47</v>
      </c>
      <c r="U3447">
        <v>1.85</v>
      </c>
      <c r="V3447">
        <v>50</v>
      </c>
      <c r="W3447">
        <v>7.16</v>
      </c>
    </row>
    <row r="3448" spans="1:23" x14ac:dyDescent="0.25">
      <c r="A3448" t="s">
        <v>2926</v>
      </c>
      <c r="B3448">
        <v>3609</v>
      </c>
      <c r="C3448" t="s">
        <v>4110</v>
      </c>
      <c r="D3448" s="3">
        <v>41142</v>
      </c>
      <c r="E3448">
        <v>2227025.0662699998</v>
      </c>
      <c r="F3448">
        <v>1375149.9463800001</v>
      </c>
      <c r="G3448" t="s">
        <v>1014</v>
      </c>
      <c r="H3448" t="s">
        <v>130</v>
      </c>
      <c r="I3448" t="s">
        <v>380</v>
      </c>
      <c r="J3448" t="s">
        <v>381</v>
      </c>
      <c r="K3448">
        <v>-84.395589999999999</v>
      </c>
      <c r="L3448">
        <v>33.780169999999998</v>
      </c>
      <c r="M3448" t="s">
        <v>374</v>
      </c>
      <c r="N3448">
        <v>2</v>
      </c>
      <c r="O3448">
        <v>12</v>
      </c>
      <c r="P3448">
        <v>8</v>
      </c>
      <c r="Q3448">
        <v>8</v>
      </c>
      <c r="R3448">
        <v>202.47</v>
      </c>
      <c r="S3448">
        <v>6.5</v>
      </c>
      <c r="T3448">
        <v>6.28</v>
      </c>
      <c r="U3448">
        <v>1.43</v>
      </c>
      <c r="V3448">
        <v>38</v>
      </c>
      <c r="W3448">
        <v>4.18</v>
      </c>
    </row>
    <row r="3449" spans="1:23" x14ac:dyDescent="0.25">
      <c r="A3449" t="s">
        <v>2926</v>
      </c>
      <c r="B3449">
        <v>3610</v>
      </c>
      <c r="C3449" t="s">
        <v>4111</v>
      </c>
      <c r="D3449" s="3">
        <v>41142</v>
      </c>
      <c r="E3449">
        <v>2227029.4304499999</v>
      </c>
      <c r="F3449">
        <v>1375158.6747399999</v>
      </c>
      <c r="G3449" t="s">
        <v>500</v>
      </c>
      <c r="H3449" t="s">
        <v>501</v>
      </c>
      <c r="I3449" t="s">
        <v>380</v>
      </c>
      <c r="J3449" t="s">
        <v>373</v>
      </c>
      <c r="K3449">
        <v>-84.395579999999995</v>
      </c>
      <c r="L3449">
        <v>33.780200000000001</v>
      </c>
      <c r="M3449" t="s">
        <v>374</v>
      </c>
      <c r="N3449">
        <v>21.8</v>
      </c>
      <c r="O3449">
        <v>49</v>
      </c>
      <c r="P3449">
        <v>30</v>
      </c>
      <c r="Q3449">
        <v>31</v>
      </c>
      <c r="R3449">
        <v>4954.74</v>
      </c>
      <c r="S3449">
        <v>137.04</v>
      </c>
      <c r="T3449">
        <v>1853.12</v>
      </c>
      <c r="U3449">
        <v>66.56</v>
      </c>
      <c r="V3449">
        <v>4426</v>
      </c>
      <c r="W3449">
        <v>102.26</v>
      </c>
    </row>
    <row r="3450" spans="1:23" x14ac:dyDescent="0.25">
      <c r="A3450" t="s">
        <v>2926</v>
      </c>
      <c r="B3450">
        <v>3611</v>
      </c>
      <c r="C3450" t="s">
        <v>4112</v>
      </c>
      <c r="D3450" s="3">
        <v>41142</v>
      </c>
      <c r="E3450">
        <v>2227047.4690700001</v>
      </c>
      <c r="F3450">
        <v>1375160.7113600001</v>
      </c>
      <c r="G3450" t="s">
        <v>1014</v>
      </c>
      <c r="H3450" t="s">
        <v>130</v>
      </c>
      <c r="I3450" t="s">
        <v>380</v>
      </c>
      <c r="J3450" t="s">
        <v>381</v>
      </c>
      <c r="K3450">
        <v>-84.395520000000005</v>
      </c>
      <c r="L3450">
        <v>33.780200000000001</v>
      </c>
      <c r="M3450" t="s">
        <v>374</v>
      </c>
      <c r="N3450">
        <v>2.4</v>
      </c>
      <c r="O3450">
        <v>12</v>
      </c>
      <c r="P3450">
        <v>9</v>
      </c>
      <c r="Q3450">
        <v>9</v>
      </c>
      <c r="R3450">
        <v>321.52</v>
      </c>
      <c r="S3450">
        <v>10.32</v>
      </c>
      <c r="T3450">
        <v>9.57</v>
      </c>
      <c r="U3450">
        <v>1.76</v>
      </c>
      <c r="V3450">
        <v>46</v>
      </c>
      <c r="W3450">
        <v>6.64</v>
      </c>
    </row>
    <row r="3451" spans="1:23" x14ac:dyDescent="0.25">
      <c r="A3451" t="s">
        <v>2926</v>
      </c>
      <c r="B3451">
        <v>3612</v>
      </c>
      <c r="C3451" t="s">
        <v>4113</v>
      </c>
      <c r="D3451" s="3">
        <v>41142</v>
      </c>
      <c r="E3451">
        <v>2227051.5423099999</v>
      </c>
      <c r="F3451">
        <v>1375162.74798</v>
      </c>
      <c r="G3451" t="s">
        <v>1014</v>
      </c>
      <c r="H3451" t="s">
        <v>130</v>
      </c>
      <c r="I3451" t="s">
        <v>380</v>
      </c>
      <c r="J3451" t="s">
        <v>381</v>
      </c>
      <c r="K3451">
        <v>-84.395499999999998</v>
      </c>
      <c r="L3451">
        <v>33.780209999999997</v>
      </c>
      <c r="M3451" t="s">
        <v>374</v>
      </c>
      <c r="N3451">
        <v>2.4</v>
      </c>
      <c r="O3451">
        <v>13</v>
      </c>
      <c r="P3451">
        <v>8</v>
      </c>
      <c r="Q3451">
        <v>8</v>
      </c>
      <c r="R3451">
        <v>311.72000000000003</v>
      </c>
      <c r="S3451">
        <v>10.01</v>
      </c>
      <c r="T3451">
        <v>9.5</v>
      </c>
      <c r="U3451">
        <v>1.79</v>
      </c>
      <c r="V3451">
        <v>46</v>
      </c>
      <c r="W3451">
        <v>6.43</v>
      </c>
    </row>
    <row r="3452" spans="1:23" x14ac:dyDescent="0.25">
      <c r="A3452" t="s">
        <v>2926</v>
      </c>
      <c r="B3452">
        <v>3613</v>
      </c>
      <c r="C3452" t="s">
        <v>4114</v>
      </c>
      <c r="D3452" s="3">
        <v>41142</v>
      </c>
      <c r="E3452">
        <v>2227055.6155400001</v>
      </c>
      <c r="F3452">
        <v>1375174.0948600001</v>
      </c>
      <c r="G3452" t="s">
        <v>1014</v>
      </c>
      <c r="H3452" t="s">
        <v>130</v>
      </c>
      <c r="I3452" t="s">
        <v>380</v>
      </c>
      <c r="J3452" t="s">
        <v>381</v>
      </c>
      <c r="K3452">
        <v>-84.395489999999995</v>
      </c>
      <c r="L3452">
        <v>33.780239999999999</v>
      </c>
      <c r="M3452" t="s">
        <v>374</v>
      </c>
      <c r="N3452">
        <v>2</v>
      </c>
      <c r="O3452">
        <v>12</v>
      </c>
      <c r="P3452">
        <v>7</v>
      </c>
      <c r="Q3452">
        <v>7</v>
      </c>
      <c r="R3452">
        <v>259.52</v>
      </c>
      <c r="S3452">
        <v>8.33</v>
      </c>
      <c r="T3452">
        <v>7.01</v>
      </c>
      <c r="U3452">
        <v>1.43</v>
      </c>
      <c r="V3452">
        <v>38</v>
      </c>
      <c r="W3452">
        <v>5.36</v>
      </c>
    </row>
    <row r="3453" spans="1:23" x14ac:dyDescent="0.25">
      <c r="A3453" t="s">
        <v>2926</v>
      </c>
      <c r="B3453">
        <v>3614</v>
      </c>
      <c r="C3453" t="s">
        <v>4115</v>
      </c>
      <c r="D3453" s="3">
        <v>41142</v>
      </c>
      <c r="E3453">
        <v>2227060.27067</v>
      </c>
      <c r="F3453">
        <v>1375167.6940599999</v>
      </c>
      <c r="G3453" t="s">
        <v>1014</v>
      </c>
      <c r="H3453" t="s">
        <v>130</v>
      </c>
      <c r="I3453" t="s">
        <v>380</v>
      </c>
      <c r="J3453" t="s">
        <v>381</v>
      </c>
      <c r="K3453">
        <v>-84.395480000000006</v>
      </c>
      <c r="L3453">
        <v>33.78022</v>
      </c>
      <c r="M3453" t="s">
        <v>374</v>
      </c>
      <c r="N3453">
        <v>2.1</v>
      </c>
      <c r="O3453">
        <v>13</v>
      </c>
      <c r="P3453">
        <v>8</v>
      </c>
      <c r="Q3453">
        <v>8</v>
      </c>
      <c r="R3453">
        <v>225.83</v>
      </c>
      <c r="S3453">
        <v>7.23</v>
      </c>
      <c r="T3453">
        <v>7.03</v>
      </c>
      <c r="U3453">
        <v>1.54</v>
      </c>
      <c r="V3453">
        <v>38</v>
      </c>
      <c r="W3453">
        <v>4.66</v>
      </c>
    </row>
    <row r="3454" spans="1:23" x14ac:dyDescent="0.25">
      <c r="A3454" t="s">
        <v>2926</v>
      </c>
      <c r="B3454">
        <v>3615</v>
      </c>
      <c r="C3454" t="s">
        <v>4116</v>
      </c>
      <c r="D3454" s="3">
        <v>41142</v>
      </c>
      <c r="E3454">
        <v>2227072.4254700001</v>
      </c>
      <c r="F3454">
        <v>1375171.2461399999</v>
      </c>
      <c r="G3454" t="s">
        <v>1014</v>
      </c>
      <c r="H3454" t="s">
        <v>130</v>
      </c>
      <c r="I3454" t="s">
        <v>380</v>
      </c>
      <c r="J3454" t="s">
        <v>381</v>
      </c>
      <c r="K3454">
        <v>-84.395439999999994</v>
      </c>
      <c r="L3454">
        <v>33.780230000000003</v>
      </c>
      <c r="M3454" t="s">
        <v>374</v>
      </c>
      <c r="N3454">
        <v>2</v>
      </c>
      <c r="O3454">
        <v>12</v>
      </c>
      <c r="P3454">
        <v>8</v>
      </c>
      <c r="Q3454">
        <v>8</v>
      </c>
      <c r="R3454">
        <v>190.84</v>
      </c>
      <c r="S3454">
        <v>6.13</v>
      </c>
      <c r="T3454">
        <v>6.13</v>
      </c>
      <c r="U3454">
        <v>1.43</v>
      </c>
      <c r="V3454">
        <v>38</v>
      </c>
      <c r="W3454">
        <v>3.94</v>
      </c>
    </row>
    <row r="3455" spans="1:23" x14ac:dyDescent="0.25">
      <c r="A3455" t="s">
        <v>2926</v>
      </c>
      <c r="B3455">
        <v>3616</v>
      </c>
      <c r="C3455" t="s">
        <v>4117</v>
      </c>
      <c r="D3455" s="3">
        <v>41142</v>
      </c>
      <c r="E3455">
        <v>2227073.0073699998</v>
      </c>
      <c r="F3455">
        <v>1375182.30207</v>
      </c>
      <c r="G3455" t="s">
        <v>1014</v>
      </c>
      <c r="H3455" t="s">
        <v>130</v>
      </c>
      <c r="I3455" t="s">
        <v>380</v>
      </c>
      <c r="J3455" t="s">
        <v>381</v>
      </c>
      <c r="K3455">
        <v>-84.395430000000005</v>
      </c>
      <c r="L3455">
        <v>33.780259999999998</v>
      </c>
      <c r="M3455" t="s">
        <v>374</v>
      </c>
      <c r="N3455">
        <v>2.4</v>
      </c>
      <c r="O3455">
        <v>13</v>
      </c>
      <c r="P3455">
        <v>8</v>
      </c>
      <c r="Q3455">
        <v>8</v>
      </c>
      <c r="R3455">
        <v>202.47</v>
      </c>
      <c r="S3455">
        <v>6.5</v>
      </c>
      <c r="T3455">
        <v>8.11</v>
      </c>
      <c r="U3455">
        <v>1.79</v>
      </c>
      <c r="V3455">
        <v>46</v>
      </c>
      <c r="W3455">
        <v>4.18</v>
      </c>
    </row>
    <row r="3456" spans="1:23" x14ac:dyDescent="0.25">
      <c r="A3456" t="s">
        <v>2926</v>
      </c>
      <c r="B3456">
        <v>3617</v>
      </c>
      <c r="C3456" t="s">
        <v>4118</v>
      </c>
      <c r="D3456" s="3">
        <v>41142</v>
      </c>
      <c r="E3456">
        <v>2227077.9534399998</v>
      </c>
      <c r="F3456">
        <v>1375173.8646499999</v>
      </c>
      <c r="G3456" t="s">
        <v>1014</v>
      </c>
      <c r="H3456" t="s">
        <v>130</v>
      </c>
      <c r="I3456" t="s">
        <v>380</v>
      </c>
      <c r="J3456" t="s">
        <v>381</v>
      </c>
      <c r="K3456">
        <v>-84.395420000000001</v>
      </c>
      <c r="L3456">
        <v>33.780239999999999</v>
      </c>
      <c r="M3456" t="s">
        <v>374</v>
      </c>
      <c r="N3456">
        <v>2.5</v>
      </c>
      <c r="O3456">
        <v>12</v>
      </c>
      <c r="P3456">
        <v>5</v>
      </c>
      <c r="Q3456">
        <v>5</v>
      </c>
      <c r="R3456">
        <v>88.16</v>
      </c>
      <c r="S3456">
        <v>2.82</v>
      </c>
      <c r="T3456">
        <v>7.05</v>
      </c>
      <c r="U3456">
        <v>1.83</v>
      </c>
      <c r="V3456">
        <v>50</v>
      </c>
      <c r="W3456">
        <v>1.82</v>
      </c>
    </row>
    <row r="3457" spans="1:23" x14ac:dyDescent="0.25">
      <c r="A3457" t="s">
        <v>2926</v>
      </c>
      <c r="B3457">
        <v>3618</v>
      </c>
      <c r="C3457" t="s">
        <v>4119</v>
      </c>
      <c r="D3457" s="3">
        <v>41142</v>
      </c>
      <c r="E3457">
        <v>2227079.9900600002</v>
      </c>
      <c r="F3457">
        <v>1375183.7568000001</v>
      </c>
      <c r="G3457" t="s">
        <v>1014</v>
      </c>
      <c r="H3457" t="s">
        <v>130</v>
      </c>
      <c r="I3457" t="s">
        <v>380</v>
      </c>
      <c r="J3457" t="s">
        <v>381</v>
      </c>
      <c r="K3457">
        <v>-84.395409999999998</v>
      </c>
      <c r="L3457">
        <v>33.780270000000002</v>
      </c>
      <c r="M3457" t="s">
        <v>374</v>
      </c>
      <c r="N3457">
        <v>2</v>
      </c>
      <c r="O3457">
        <v>12</v>
      </c>
      <c r="P3457">
        <v>6</v>
      </c>
      <c r="Q3457">
        <v>6</v>
      </c>
      <c r="R3457">
        <v>100.86</v>
      </c>
      <c r="S3457">
        <v>3.24</v>
      </c>
      <c r="T3457">
        <v>4.96</v>
      </c>
      <c r="U3457">
        <v>1.43</v>
      </c>
      <c r="V3457">
        <v>38</v>
      </c>
      <c r="W3457">
        <v>2.08</v>
      </c>
    </row>
    <row r="3458" spans="1:23" x14ac:dyDescent="0.25">
      <c r="A3458" t="s">
        <v>2926</v>
      </c>
      <c r="B3458">
        <v>3619</v>
      </c>
      <c r="C3458" t="s">
        <v>4120</v>
      </c>
      <c r="D3458" s="3">
        <v>41142</v>
      </c>
      <c r="E3458">
        <v>2226997.0705900001</v>
      </c>
      <c r="F3458">
        <v>1375141.2787599999</v>
      </c>
      <c r="G3458" t="s">
        <v>401</v>
      </c>
      <c r="H3458" t="s">
        <v>402</v>
      </c>
      <c r="I3458" t="s">
        <v>380</v>
      </c>
      <c r="J3458" t="s">
        <v>373</v>
      </c>
      <c r="K3458">
        <v>-84.395679999999999</v>
      </c>
      <c r="L3458">
        <v>33.780149999999999</v>
      </c>
      <c r="M3458" t="s">
        <v>374</v>
      </c>
      <c r="N3458">
        <v>19.8</v>
      </c>
      <c r="O3458">
        <v>69</v>
      </c>
      <c r="P3458">
        <v>41</v>
      </c>
      <c r="Q3458">
        <v>16</v>
      </c>
      <c r="R3458">
        <v>3007.22</v>
      </c>
      <c r="S3458">
        <v>59.37</v>
      </c>
      <c r="T3458">
        <v>710.81</v>
      </c>
      <c r="U3458">
        <v>25.35</v>
      </c>
      <c r="V3458">
        <v>2670</v>
      </c>
      <c r="W3458">
        <v>62.07</v>
      </c>
    </row>
    <row r="3459" spans="1:23" x14ac:dyDescent="0.25">
      <c r="A3459" t="s">
        <v>2926</v>
      </c>
      <c r="B3459">
        <v>3620</v>
      </c>
      <c r="C3459" t="s">
        <v>4121</v>
      </c>
      <c r="D3459" s="3">
        <v>41142</v>
      </c>
      <c r="E3459">
        <v>2226980.7788900002</v>
      </c>
      <c r="F3459">
        <v>1375120.6275200001</v>
      </c>
      <c r="G3459" t="s">
        <v>4122</v>
      </c>
      <c r="H3459" t="s">
        <v>4123</v>
      </c>
      <c r="I3459" t="s">
        <v>380</v>
      </c>
      <c r="J3459" t="s">
        <v>373</v>
      </c>
      <c r="K3459">
        <v>-84.395740000000004</v>
      </c>
      <c r="L3459">
        <v>33.780090000000001</v>
      </c>
      <c r="M3459" t="s">
        <v>374</v>
      </c>
      <c r="N3459">
        <v>21.2</v>
      </c>
      <c r="O3459">
        <v>38</v>
      </c>
      <c r="P3459">
        <v>45</v>
      </c>
      <c r="Q3459">
        <v>43</v>
      </c>
      <c r="R3459">
        <v>3020.68</v>
      </c>
      <c r="S3459">
        <v>43.36</v>
      </c>
      <c r="T3459">
        <v>1654.22</v>
      </c>
      <c r="U3459">
        <v>63.25</v>
      </c>
      <c r="V3459">
        <v>1073</v>
      </c>
      <c r="W3459">
        <v>35.869999999999997</v>
      </c>
    </row>
    <row r="3460" spans="1:23" x14ac:dyDescent="0.25">
      <c r="A3460" t="s">
        <v>2926</v>
      </c>
      <c r="B3460">
        <v>3621</v>
      </c>
      <c r="C3460" t="s">
        <v>4124</v>
      </c>
      <c r="D3460" s="3">
        <v>41142</v>
      </c>
      <c r="E3460">
        <v>2226926.0909899999</v>
      </c>
      <c r="F3460">
        <v>1375120.3677699999</v>
      </c>
      <c r="G3460" t="s">
        <v>4122</v>
      </c>
      <c r="H3460" t="s">
        <v>4123</v>
      </c>
      <c r="I3460" t="s">
        <v>380</v>
      </c>
      <c r="J3460" t="s">
        <v>399</v>
      </c>
      <c r="K3460">
        <v>-84.395920000000004</v>
      </c>
      <c r="L3460">
        <v>33.780090000000001</v>
      </c>
      <c r="M3460" t="s">
        <v>374</v>
      </c>
      <c r="N3460">
        <v>25</v>
      </c>
      <c r="O3460">
        <v>59</v>
      </c>
      <c r="P3460">
        <v>46</v>
      </c>
      <c r="Q3460">
        <v>51</v>
      </c>
      <c r="R3460">
        <v>6476.75</v>
      </c>
      <c r="S3460">
        <v>92.99</v>
      </c>
      <c r="T3460">
        <v>2529.89</v>
      </c>
      <c r="U3460">
        <v>81.48</v>
      </c>
      <c r="V3460">
        <v>1239</v>
      </c>
      <c r="W3460">
        <v>76.91</v>
      </c>
    </row>
    <row r="3461" spans="1:23" x14ac:dyDescent="0.25">
      <c r="A3461" t="s">
        <v>2926</v>
      </c>
      <c r="B3461">
        <v>3622</v>
      </c>
      <c r="C3461" t="s">
        <v>4125</v>
      </c>
      <c r="D3461" s="3">
        <v>41142</v>
      </c>
      <c r="E3461">
        <v>2226886.7061299998</v>
      </c>
      <c r="F3461">
        <v>1375104.77783</v>
      </c>
      <c r="G3461" t="s">
        <v>1517</v>
      </c>
      <c r="H3461" t="s">
        <v>1518</v>
      </c>
      <c r="I3461" t="s">
        <v>380</v>
      </c>
      <c r="J3461" t="s">
        <v>381</v>
      </c>
      <c r="K3461">
        <v>-84.396050000000002</v>
      </c>
      <c r="L3461">
        <v>33.780050000000003</v>
      </c>
      <c r="M3461" t="s">
        <v>374</v>
      </c>
      <c r="N3461">
        <v>3.8</v>
      </c>
      <c r="O3461">
        <v>22</v>
      </c>
      <c r="P3461">
        <v>16</v>
      </c>
      <c r="Q3461">
        <v>16</v>
      </c>
      <c r="R3461">
        <v>1380.47</v>
      </c>
      <c r="S3461">
        <v>16.670000000000002</v>
      </c>
      <c r="T3461">
        <v>22.29</v>
      </c>
      <c r="U3461">
        <v>4.92</v>
      </c>
      <c r="V3461">
        <v>230</v>
      </c>
      <c r="W3461">
        <v>16.39</v>
      </c>
    </row>
    <row r="3462" spans="1:23" x14ac:dyDescent="0.25">
      <c r="A3462" t="s">
        <v>2926</v>
      </c>
      <c r="B3462">
        <v>3623</v>
      </c>
      <c r="C3462" t="s">
        <v>4126</v>
      </c>
      <c r="D3462" s="3">
        <v>41142</v>
      </c>
      <c r="E3462">
        <v>2226885.5423499998</v>
      </c>
      <c r="F3462">
        <v>1375118.7432200001</v>
      </c>
      <c r="G3462" t="s">
        <v>1517</v>
      </c>
      <c r="H3462" t="s">
        <v>1518</v>
      </c>
      <c r="I3462" t="s">
        <v>380</v>
      </c>
      <c r="J3462" t="s">
        <v>373</v>
      </c>
      <c r="K3462">
        <v>-84.396050000000002</v>
      </c>
      <c r="L3462">
        <v>33.780090000000001</v>
      </c>
      <c r="M3462" t="s">
        <v>374</v>
      </c>
      <c r="N3462">
        <v>3.3</v>
      </c>
      <c r="O3462">
        <v>21</v>
      </c>
      <c r="P3462">
        <v>14</v>
      </c>
      <c r="Q3462">
        <v>13</v>
      </c>
      <c r="R3462">
        <v>466.51</v>
      </c>
      <c r="S3462">
        <v>5.62</v>
      </c>
      <c r="T3462">
        <v>15.9</v>
      </c>
      <c r="U3462">
        <v>4.08</v>
      </c>
      <c r="V3462">
        <v>174</v>
      </c>
      <c r="W3462">
        <v>5.54</v>
      </c>
    </row>
    <row r="3463" spans="1:23" x14ac:dyDescent="0.25">
      <c r="A3463" t="s">
        <v>2926</v>
      </c>
      <c r="B3463">
        <v>3624</v>
      </c>
      <c r="C3463" t="s">
        <v>4127</v>
      </c>
      <c r="D3463" s="3">
        <v>41142</v>
      </c>
      <c r="E3463">
        <v>2226885.2514</v>
      </c>
      <c r="F3463">
        <v>1375127.4715799999</v>
      </c>
      <c r="G3463" t="s">
        <v>1517</v>
      </c>
      <c r="H3463" t="s">
        <v>1518</v>
      </c>
      <c r="I3463" t="s">
        <v>380</v>
      </c>
      <c r="J3463" t="s">
        <v>373</v>
      </c>
      <c r="K3463">
        <v>-84.396050000000002</v>
      </c>
      <c r="L3463">
        <v>33.780110000000001</v>
      </c>
      <c r="M3463" t="s">
        <v>374</v>
      </c>
      <c r="N3463">
        <v>3.7</v>
      </c>
      <c r="O3463">
        <v>28</v>
      </c>
      <c r="P3463">
        <v>17</v>
      </c>
      <c r="Q3463">
        <v>14</v>
      </c>
      <c r="R3463">
        <v>1124.83</v>
      </c>
      <c r="S3463">
        <v>13.58</v>
      </c>
      <c r="T3463">
        <v>20.9</v>
      </c>
      <c r="U3463">
        <v>4.74</v>
      </c>
      <c r="V3463">
        <v>218</v>
      </c>
      <c r="W3463">
        <v>13.36</v>
      </c>
    </row>
    <row r="3464" spans="1:23" x14ac:dyDescent="0.25">
      <c r="A3464" t="s">
        <v>2926</v>
      </c>
      <c r="B3464">
        <v>3625</v>
      </c>
      <c r="C3464" t="s">
        <v>4128</v>
      </c>
      <c r="D3464" s="3">
        <v>41142</v>
      </c>
      <c r="E3464">
        <v>2226874.48642</v>
      </c>
      <c r="F3464">
        <v>1375132.41766</v>
      </c>
      <c r="G3464" t="s">
        <v>1517</v>
      </c>
      <c r="H3464" t="s">
        <v>1518</v>
      </c>
      <c r="I3464" t="s">
        <v>380</v>
      </c>
      <c r="J3464" t="s">
        <v>373</v>
      </c>
      <c r="K3464">
        <v>-84.396090000000001</v>
      </c>
      <c r="L3464">
        <v>33.78013</v>
      </c>
      <c r="M3464" t="s">
        <v>374</v>
      </c>
      <c r="N3464">
        <v>4</v>
      </c>
      <c r="O3464">
        <v>31</v>
      </c>
      <c r="P3464">
        <v>16</v>
      </c>
      <c r="Q3464">
        <v>16</v>
      </c>
      <c r="R3464">
        <v>1171.54</v>
      </c>
      <c r="S3464">
        <v>14.15</v>
      </c>
      <c r="T3464">
        <v>25.2</v>
      </c>
      <c r="U3464">
        <v>5.27</v>
      </c>
      <c r="V3464">
        <v>255</v>
      </c>
      <c r="W3464">
        <v>13.91</v>
      </c>
    </row>
    <row r="3465" spans="1:23" x14ac:dyDescent="0.25">
      <c r="A3465" t="s">
        <v>2926</v>
      </c>
      <c r="B3465">
        <v>3626</v>
      </c>
      <c r="C3465" t="s">
        <v>4129</v>
      </c>
      <c r="D3465" s="3">
        <v>41142</v>
      </c>
      <c r="E3465">
        <v>2226876.4535699999</v>
      </c>
      <c r="F3465">
        <v>1375123.9395099999</v>
      </c>
      <c r="G3465" t="s">
        <v>1517</v>
      </c>
      <c r="H3465" t="s">
        <v>1518</v>
      </c>
      <c r="I3465" t="s">
        <v>380</v>
      </c>
      <c r="J3465" t="s">
        <v>373</v>
      </c>
      <c r="K3465">
        <v>-84.396079999999998</v>
      </c>
      <c r="L3465">
        <v>33.780099999999997</v>
      </c>
      <c r="M3465" t="s">
        <v>374</v>
      </c>
      <c r="N3465">
        <v>2.8</v>
      </c>
      <c r="O3465">
        <v>26</v>
      </c>
      <c r="P3465">
        <v>14</v>
      </c>
      <c r="Q3465">
        <v>13</v>
      </c>
      <c r="R3465">
        <v>466.51</v>
      </c>
      <c r="S3465">
        <v>5.62</v>
      </c>
      <c r="T3465">
        <v>10.71</v>
      </c>
      <c r="U3465">
        <v>3.28</v>
      </c>
      <c r="V3465">
        <v>125</v>
      </c>
      <c r="W3465">
        <v>5.54</v>
      </c>
    </row>
    <row r="3466" spans="1:23" x14ac:dyDescent="0.25">
      <c r="A3466" t="s">
        <v>2926</v>
      </c>
      <c r="B3466">
        <v>3627</v>
      </c>
      <c r="C3466" t="s">
        <v>4130</v>
      </c>
      <c r="D3466" s="3">
        <v>41142</v>
      </c>
      <c r="E3466">
        <v>2226879.36302</v>
      </c>
      <c r="F3466">
        <v>1375110.26507</v>
      </c>
      <c r="G3466" t="s">
        <v>1517</v>
      </c>
      <c r="H3466" t="s">
        <v>1518</v>
      </c>
      <c r="I3466" t="s">
        <v>380</v>
      </c>
      <c r="J3466" t="s">
        <v>373</v>
      </c>
      <c r="K3466">
        <v>-84.396069999999995</v>
      </c>
      <c r="L3466">
        <v>33.780059999999999</v>
      </c>
      <c r="M3466" t="s">
        <v>374</v>
      </c>
      <c r="N3466">
        <v>3.8</v>
      </c>
      <c r="O3466">
        <v>25</v>
      </c>
      <c r="P3466">
        <v>16</v>
      </c>
      <c r="Q3466">
        <v>15</v>
      </c>
      <c r="R3466">
        <v>858.96</v>
      </c>
      <c r="S3466">
        <v>10.36</v>
      </c>
      <c r="T3466">
        <v>22.29</v>
      </c>
      <c r="U3466">
        <v>4.92</v>
      </c>
      <c r="V3466">
        <v>230</v>
      </c>
      <c r="W3466">
        <v>10.199999999999999</v>
      </c>
    </row>
    <row r="3467" spans="1:23" x14ac:dyDescent="0.25">
      <c r="A3467" t="s">
        <v>2926</v>
      </c>
      <c r="B3467">
        <v>3628</v>
      </c>
      <c r="C3467" t="s">
        <v>4131</v>
      </c>
      <c r="D3467" s="3">
        <v>41142</v>
      </c>
      <c r="E3467">
        <v>2226865.6032099999</v>
      </c>
      <c r="F3467">
        <v>1375125.6349899999</v>
      </c>
      <c r="G3467" t="s">
        <v>1517</v>
      </c>
      <c r="H3467" t="s">
        <v>1518</v>
      </c>
      <c r="I3467" t="s">
        <v>380</v>
      </c>
      <c r="J3467" t="s">
        <v>373</v>
      </c>
      <c r="K3467">
        <v>-84.396119999999996</v>
      </c>
      <c r="L3467">
        <v>33.780110000000001</v>
      </c>
      <c r="M3467" t="s">
        <v>374</v>
      </c>
      <c r="N3467">
        <v>3</v>
      </c>
      <c r="O3467">
        <v>25</v>
      </c>
      <c r="P3467">
        <v>14</v>
      </c>
      <c r="Q3467">
        <v>14</v>
      </c>
      <c r="R3467">
        <v>632.38</v>
      </c>
      <c r="S3467">
        <v>7.63</v>
      </c>
      <c r="T3467">
        <v>12.65</v>
      </c>
      <c r="U3467">
        <v>3.59</v>
      </c>
      <c r="V3467">
        <v>143</v>
      </c>
      <c r="W3467">
        <v>7.51</v>
      </c>
    </row>
    <row r="3468" spans="1:23" x14ac:dyDescent="0.25">
      <c r="A3468" t="s">
        <v>2926</v>
      </c>
      <c r="B3468">
        <v>3629</v>
      </c>
      <c r="C3468" t="s">
        <v>4132</v>
      </c>
      <c r="D3468" s="3">
        <v>41142</v>
      </c>
      <c r="E3468">
        <v>2226858.3295800001</v>
      </c>
      <c r="F3468">
        <v>1375130.872</v>
      </c>
      <c r="G3468" t="s">
        <v>1517</v>
      </c>
      <c r="H3468" t="s">
        <v>1518</v>
      </c>
      <c r="I3468" t="s">
        <v>380</v>
      </c>
      <c r="J3468" t="s">
        <v>373</v>
      </c>
      <c r="K3468">
        <v>-84.396140000000003</v>
      </c>
      <c r="L3468">
        <v>33.780119999999997</v>
      </c>
      <c r="M3468" t="s">
        <v>374</v>
      </c>
      <c r="N3468">
        <v>3.4</v>
      </c>
      <c r="O3468">
        <v>24</v>
      </c>
      <c r="P3468">
        <v>18</v>
      </c>
      <c r="Q3468">
        <v>16</v>
      </c>
      <c r="R3468">
        <v>739.7</v>
      </c>
      <c r="S3468">
        <v>8.93</v>
      </c>
      <c r="T3468">
        <v>17.059999999999999</v>
      </c>
      <c r="U3468">
        <v>4.2300000000000004</v>
      </c>
      <c r="V3468">
        <v>184</v>
      </c>
      <c r="W3468">
        <v>8.7799999999999994</v>
      </c>
    </row>
    <row r="3469" spans="1:23" x14ac:dyDescent="0.25">
      <c r="A3469" t="s">
        <v>2926</v>
      </c>
      <c r="B3469">
        <v>3630</v>
      </c>
      <c r="C3469" t="s">
        <v>4133</v>
      </c>
      <c r="D3469" s="3">
        <v>41142</v>
      </c>
      <c r="E3469">
        <v>2226866.8807100002</v>
      </c>
      <c r="F3469">
        <v>1375115.54651</v>
      </c>
      <c r="G3469" t="s">
        <v>1517</v>
      </c>
      <c r="H3469" t="s">
        <v>1518</v>
      </c>
      <c r="I3469" t="s">
        <v>380</v>
      </c>
      <c r="J3469" t="s">
        <v>373</v>
      </c>
      <c r="K3469">
        <v>-84.396109999999993</v>
      </c>
      <c r="L3469">
        <v>33.780079999999998</v>
      </c>
      <c r="M3469" t="s">
        <v>374</v>
      </c>
      <c r="N3469">
        <v>7.9</v>
      </c>
      <c r="O3469">
        <v>45</v>
      </c>
      <c r="P3469">
        <v>18</v>
      </c>
      <c r="Q3469">
        <v>18</v>
      </c>
      <c r="R3469">
        <v>3678.89</v>
      </c>
      <c r="S3469">
        <v>44.42</v>
      </c>
      <c r="T3469">
        <v>128.62</v>
      </c>
      <c r="U3469">
        <v>13.25</v>
      </c>
      <c r="V3469">
        <v>928</v>
      </c>
      <c r="W3469">
        <v>43.68</v>
      </c>
    </row>
    <row r="3470" spans="1:23" x14ac:dyDescent="0.25">
      <c r="A3470" t="s">
        <v>2926</v>
      </c>
      <c r="B3470">
        <v>3631</v>
      </c>
      <c r="C3470" t="s">
        <v>4134</v>
      </c>
      <c r="D3470" s="3">
        <v>41142</v>
      </c>
      <c r="E3470">
        <v>2226861.93463</v>
      </c>
      <c r="F3470">
        <v>1375103.90869</v>
      </c>
      <c r="G3470" t="s">
        <v>1517</v>
      </c>
      <c r="H3470" t="s">
        <v>1518</v>
      </c>
      <c r="I3470" t="s">
        <v>380</v>
      </c>
      <c r="J3470" t="s">
        <v>373</v>
      </c>
      <c r="K3470">
        <v>-84.396129999999999</v>
      </c>
      <c r="L3470">
        <v>33.780050000000003</v>
      </c>
      <c r="M3470" t="s">
        <v>374</v>
      </c>
      <c r="N3470">
        <v>4.5</v>
      </c>
      <c r="O3470">
        <v>28</v>
      </c>
      <c r="P3470">
        <v>15</v>
      </c>
      <c r="Q3470">
        <v>14</v>
      </c>
      <c r="R3470">
        <v>1644.73</v>
      </c>
      <c r="S3470">
        <v>19.86</v>
      </c>
      <c r="T3470">
        <v>33.4</v>
      </c>
      <c r="U3470">
        <v>6.17</v>
      </c>
      <c r="V3470">
        <v>323</v>
      </c>
      <c r="W3470">
        <v>19.53</v>
      </c>
    </row>
    <row r="3471" spans="1:23" x14ac:dyDescent="0.25">
      <c r="A3471" t="s">
        <v>2926</v>
      </c>
      <c r="B3471">
        <v>3632</v>
      </c>
      <c r="C3471" t="s">
        <v>4135</v>
      </c>
      <c r="D3471" s="3">
        <v>41142</v>
      </c>
      <c r="E3471">
        <v>2226850.2968100002</v>
      </c>
      <c r="F3471">
        <v>1375103.3267999999</v>
      </c>
      <c r="G3471" t="s">
        <v>1517</v>
      </c>
      <c r="H3471" t="s">
        <v>1518</v>
      </c>
      <c r="I3471" t="s">
        <v>380</v>
      </c>
      <c r="J3471" t="s">
        <v>373</v>
      </c>
      <c r="K3471">
        <v>-84.396169999999998</v>
      </c>
      <c r="L3471">
        <v>33.780050000000003</v>
      </c>
      <c r="M3471" t="s">
        <v>374</v>
      </c>
      <c r="N3471">
        <v>3.8</v>
      </c>
      <c r="O3471">
        <v>23</v>
      </c>
      <c r="P3471">
        <v>13</v>
      </c>
      <c r="Q3471">
        <v>15</v>
      </c>
      <c r="R3471">
        <v>862.73</v>
      </c>
      <c r="S3471">
        <v>10.41</v>
      </c>
      <c r="T3471">
        <v>22.29</v>
      </c>
      <c r="U3471">
        <v>4.92</v>
      </c>
      <c r="V3471">
        <v>230</v>
      </c>
      <c r="W3471">
        <v>10.24</v>
      </c>
    </row>
    <row r="3472" spans="1:23" x14ac:dyDescent="0.25">
      <c r="A3472" t="s">
        <v>2926</v>
      </c>
      <c r="B3472">
        <v>3633</v>
      </c>
      <c r="C3472" t="s">
        <v>4136</v>
      </c>
      <c r="D3472" s="3">
        <v>41142</v>
      </c>
      <c r="E3472">
        <v>2226819.7475399999</v>
      </c>
      <c r="F3472">
        <v>1375103.0358500001</v>
      </c>
      <c r="G3472" t="s">
        <v>1228</v>
      </c>
      <c r="H3472" t="s">
        <v>1229</v>
      </c>
      <c r="I3472" t="s">
        <v>380</v>
      </c>
      <c r="J3472" t="s">
        <v>373</v>
      </c>
      <c r="K3472">
        <v>-84.396270000000001</v>
      </c>
      <c r="L3472">
        <v>33.78004</v>
      </c>
      <c r="M3472" t="s">
        <v>374</v>
      </c>
      <c r="N3472">
        <v>5.9</v>
      </c>
      <c r="O3472">
        <v>16</v>
      </c>
      <c r="P3472">
        <v>20</v>
      </c>
      <c r="Q3472">
        <v>20</v>
      </c>
      <c r="R3472">
        <v>1154.6400000000001</v>
      </c>
      <c r="S3472">
        <v>15.15</v>
      </c>
      <c r="T3472">
        <v>73.459999999999994</v>
      </c>
      <c r="U3472">
        <v>10.27</v>
      </c>
      <c r="V3472">
        <v>408</v>
      </c>
      <c r="W3472">
        <v>13.71</v>
      </c>
    </row>
    <row r="3473" spans="1:23" x14ac:dyDescent="0.25">
      <c r="A3473" t="s">
        <v>3622</v>
      </c>
      <c r="B3473">
        <v>3634</v>
      </c>
      <c r="C3473" t="s">
        <v>4137</v>
      </c>
      <c r="D3473" s="3">
        <v>41142</v>
      </c>
      <c r="E3473">
        <v>2226315.2536599999</v>
      </c>
      <c r="F3473">
        <v>1375200.82458</v>
      </c>
      <c r="G3473" t="s">
        <v>763</v>
      </c>
      <c r="H3473" t="s">
        <v>764</v>
      </c>
      <c r="I3473" t="s">
        <v>380</v>
      </c>
      <c r="J3473" t="s">
        <v>381</v>
      </c>
      <c r="K3473">
        <v>-84.397930000000002</v>
      </c>
      <c r="L3473">
        <v>33.78031</v>
      </c>
      <c r="M3473" t="s">
        <v>374</v>
      </c>
      <c r="N3473">
        <v>5.8</v>
      </c>
      <c r="O3473">
        <v>13</v>
      </c>
      <c r="P3473">
        <v>7</v>
      </c>
      <c r="Q3473">
        <v>9</v>
      </c>
      <c r="R3473">
        <v>184.17</v>
      </c>
      <c r="S3473">
        <v>3.86</v>
      </c>
      <c r="T3473">
        <v>71.23</v>
      </c>
      <c r="U3473">
        <v>9.9600000000000009</v>
      </c>
      <c r="V3473">
        <v>395</v>
      </c>
      <c r="W3473">
        <v>3.8</v>
      </c>
    </row>
    <row r="3474" spans="1:23" x14ac:dyDescent="0.25">
      <c r="A3474" t="s">
        <v>3622</v>
      </c>
      <c r="B3474">
        <v>3635</v>
      </c>
      <c r="C3474" t="s">
        <v>4138</v>
      </c>
      <c r="D3474" s="3">
        <v>41142</v>
      </c>
      <c r="E3474">
        <v>2226318.7450100002</v>
      </c>
      <c r="F3474">
        <v>1375198.4970199999</v>
      </c>
      <c r="G3474" t="s">
        <v>763</v>
      </c>
      <c r="H3474" t="s">
        <v>764</v>
      </c>
      <c r="I3474" t="s">
        <v>380</v>
      </c>
      <c r="J3474" t="s">
        <v>381</v>
      </c>
      <c r="K3474">
        <v>-84.397919999999999</v>
      </c>
      <c r="L3474">
        <v>33.780299999999997</v>
      </c>
      <c r="M3474" t="s">
        <v>374</v>
      </c>
      <c r="N3474">
        <v>5.7</v>
      </c>
      <c r="O3474">
        <v>10</v>
      </c>
      <c r="P3474">
        <v>7</v>
      </c>
      <c r="Q3474">
        <v>7</v>
      </c>
      <c r="R3474">
        <v>115.82</v>
      </c>
      <c r="S3474">
        <v>2.4300000000000002</v>
      </c>
      <c r="T3474">
        <v>66.98</v>
      </c>
      <c r="U3474">
        <v>9.6300000000000008</v>
      </c>
      <c r="V3474">
        <v>381</v>
      </c>
      <c r="W3474">
        <v>2.39</v>
      </c>
    </row>
    <row r="3475" spans="1:23" x14ac:dyDescent="0.25">
      <c r="A3475" t="s">
        <v>3622</v>
      </c>
      <c r="B3475">
        <v>3636</v>
      </c>
      <c r="C3475" t="s">
        <v>4139</v>
      </c>
      <c r="D3475" s="3">
        <v>41142</v>
      </c>
      <c r="E3475">
        <v>2226318.7450100002</v>
      </c>
      <c r="F3475">
        <v>1375192.67811</v>
      </c>
      <c r="G3475" t="s">
        <v>763</v>
      </c>
      <c r="H3475" t="s">
        <v>764</v>
      </c>
      <c r="I3475" t="s">
        <v>380</v>
      </c>
      <c r="J3475" t="s">
        <v>381</v>
      </c>
      <c r="K3475">
        <v>-84.397919999999999</v>
      </c>
      <c r="L3475">
        <v>33.780290000000001</v>
      </c>
      <c r="M3475" t="s">
        <v>374</v>
      </c>
      <c r="N3475">
        <v>5</v>
      </c>
      <c r="O3475">
        <v>10</v>
      </c>
      <c r="P3475">
        <v>7</v>
      </c>
      <c r="Q3475">
        <v>7</v>
      </c>
      <c r="R3475">
        <v>122.17</v>
      </c>
      <c r="S3475">
        <v>2.56</v>
      </c>
      <c r="T3475">
        <v>49.23</v>
      </c>
      <c r="U3475">
        <v>8.0500000000000007</v>
      </c>
      <c r="V3475">
        <v>279</v>
      </c>
      <c r="W3475">
        <v>2.52</v>
      </c>
    </row>
    <row r="3476" spans="1:23" x14ac:dyDescent="0.25">
      <c r="A3476" t="s">
        <v>3622</v>
      </c>
      <c r="B3476">
        <v>3637</v>
      </c>
      <c r="C3476" t="s">
        <v>4140</v>
      </c>
      <c r="D3476" s="3">
        <v>41142</v>
      </c>
      <c r="E3476">
        <v>2226318.1631200002</v>
      </c>
      <c r="F3476">
        <v>1375186.27731</v>
      </c>
      <c r="G3476" t="s">
        <v>763</v>
      </c>
      <c r="H3476" t="s">
        <v>764</v>
      </c>
      <c r="I3476" t="s">
        <v>380</v>
      </c>
      <c r="J3476" t="s">
        <v>381</v>
      </c>
      <c r="K3476">
        <v>-84.397919999999999</v>
      </c>
      <c r="L3476">
        <v>33.780270000000002</v>
      </c>
      <c r="M3476" t="s">
        <v>374</v>
      </c>
      <c r="N3476">
        <v>6.3</v>
      </c>
      <c r="O3476">
        <v>13</v>
      </c>
      <c r="P3476">
        <v>7</v>
      </c>
      <c r="Q3476">
        <v>8</v>
      </c>
      <c r="R3476">
        <v>140.79</v>
      </c>
      <c r="S3476">
        <v>2.93</v>
      </c>
      <c r="T3476">
        <v>86.13</v>
      </c>
      <c r="U3476">
        <v>11.16</v>
      </c>
      <c r="V3476">
        <v>739</v>
      </c>
      <c r="W3476">
        <v>2.91</v>
      </c>
    </row>
    <row r="3477" spans="1:23" x14ac:dyDescent="0.25">
      <c r="A3477" t="s">
        <v>3622</v>
      </c>
      <c r="B3477">
        <v>3638</v>
      </c>
      <c r="C3477" t="s">
        <v>4141</v>
      </c>
      <c r="D3477" s="3">
        <v>41142</v>
      </c>
      <c r="E3477">
        <v>2226318.7450100002</v>
      </c>
      <c r="F3477">
        <v>1375179.8765100001</v>
      </c>
      <c r="G3477" t="s">
        <v>763</v>
      </c>
      <c r="H3477" t="s">
        <v>764</v>
      </c>
      <c r="I3477" t="s">
        <v>380</v>
      </c>
      <c r="J3477" t="s">
        <v>381</v>
      </c>
      <c r="K3477">
        <v>-84.397919999999999</v>
      </c>
      <c r="L3477">
        <v>33.780250000000002</v>
      </c>
      <c r="M3477" t="s">
        <v>374</v>
      </c>
      <c r="N3477">
        <v>5.2</v>
      </c>
      <c r="O3477">
        <v>13</v>
      </c>
      <c r="P3477">
        <v>9</v>
      </c>
      <c r="Q3477">
        <v>8</v>
      </c>
      <c r="R3477">
        <v>210.97</v>
      </c>
      <c r="S3477">
        <v>4.41</v>
      </c>
      <c r="T3477">
        <v>55.42</v>
      </c>
      <c r="U3477">
        <v>8.58</v>
      </c>
      <c r="V3477">
        <v>317</v>
      </c>
      <c r="W3477">
        <v>4.3499999999999996</v>
      </c>
    </row>
    <row r="3478" spans="1:23" x14ac:dyDescent="0.25">
      <c r="A3478" t="s">
        <v>3622</v>
      </c>
      <c r="B3478">
        <v>3639</v>
      </c>
      <c r="C3478" t="s">
        <v>4142</v>
      </c>
      <c r="D3478" s="3">
        <v>41142</v>
      </c>
      <c r="E3478">
        <v>2226314.6717699999</v>
      </c>
      <c r="F3478">
        <v>1375175.22138</v>
      </c>
      <c r="G3478" t="s">
        <v>763</v>
      </c>
      <c r="H3478" t="s">
        <v>764</v>
      </c>
      <c r="I3478" t="s">
        <v>380</v>
      </c>
      <c r="J3478" t="s">
        <v>381</v>
      </c>
      <c r="K3478">
        <v>-84.397930000000002</v>
      </c>
      <c r="L3478">
        <v>33.780239999999999</v>
      </c>
      <c r="M3478" t="s">
        <v>374</v>
      </c>
      <c r="N3478">
        <v>6.6</v>
      </c>
      <c r="O3478">
        <v>10</v>
      </c>
      <c r="P3478">
        <v>6</v>
      </c>
      <c r="Q3478">
        <v>8</v>
      </c>
      <c r="R3478">
        <v>115.82</v>
      </c>
      <c r="S3478">
        <v>2.4300000000000002</v>
      </c>
      <c r="T3478">
        <v>94.84</v>
      </c>
      <c r="U3478">
        <v>11.79</v>
      </c>
      <c r="V3478">
        <v>761</v>
      </c>
      <c r="W3478">
        <v>2.39</v>
      </c>
    </row>
    <row r="3479" spans="1:23" x14ac:dyDescent="0.25">
      <c r="A3479" t="s">
        <v>3622</v>
      </c>
      <c r="B3479">
        <v>3640</v>
      </c>
      <c r="C3479" t="s">
        <v>4143</v>
      </c>
      <c r="D3479" s="3">
        <v>41142</v>
      </c>
      <c r="E3479">
        <v>2226315.2536599999</v>
      </c>
      <c r="F3479">
        <v>1375183.36785</v>
      </c>
      <c r="G3479" t="s">
        <v>763</v>
      </c>
      <c r="H3479" t="s">
        <v>764</v>
      </c>
      <c r="I3479" t="s">
        <v>380</v>
      </c>
      <c r="J3479" t="s">
        <v>381</v>
      </c>
      <c r="K3479">
        <v>-84.397930000000002</v>
      </c>
      <c r="L3479">
        <v>33.780259999999998</v>
      </c>
      <c r="M3479" t="s">
        <v>374</v>
      </c>
      <c r="N3479">
        <v>7</v>
      </c>
      <c r="O3479">
        <v>12</v>
      </c>
      <c r="P3479">
        <v>11</v>
      </c>
      <c r="Q3479">
        <v>6</v>
      </c>
      <c r="R3479">
        <v>136.16</v>
      </c>
      <c r="S3479">
        <v>2.84</v>
      </c>
      <c r="T3479">
        <v>110.1</v>
      </c>
      <c r="U3479">
        <v>12.87</v>
      </c>
      <c r="V3479">
        <v>793</v>
      </c>
      <c r="W3479">
        <v>2.81</v>
      </c>
    </row>
    <row r="3480" spans="1:23" x14ac:dyDescent="0.25">
      <c r="A3480" t="s">
        <v>3622</v>
      </c>
      <c r="B3480">
        <v>3641</v>
      </c>
      <c r="C3480" t="s">
        <v>4144</v>
      </c>
      <c r="D3480" s="3">
        <v>41142</v>
      </c>
      <c r="E3480">
        <v>2226315.2536599999</v>
      </c>
      <c r="F3480">
        <v>1375189.76865</v>
      </c>
      <c r="G3480" t="s">
        <v>763</v>
      </c>
      <c r="H3480" t="s">
        <v>764</v>
      </c>
      <c r="I3480" t="s">
        <v>380</v>
      </c>
      <c r="J3480" t="s">
        <v>381</v>
      </c>
      <c r="K3480">
        <v>-84.397930000000002</v>
      </c>
      <c r="L3480">
        <v>33.780279999999998</v>
      </c>
      <c r="M3480" t="s">
        <v>374</v>
      </c>
      <c r="N3480">
        <v>6.9</v>
      </c>
      <c r="O3480">
        <v>12</v>
      </c>
      <c r="P3480">
        <v>9</v>
      </c>
      <c r="Q3480">
        <v>6</v>
      </c>
      <c r="R3480">
        <v>106.02</v>
      </c>
      <c r="S3480">
        <v>2.23</v>
      </c>
      <c r="T3480">
        <v>106.15</v>
      </c>
      <c r="U3480">
        <v>12.61</v>
      </c>
      <c r="V3480">
        <v>785</v>
      </c>
      <c r="W3480">
        <v>2.19</v>
      </c>
    </row>
    <row r="3481" spans="1:23" x14ac:dyDescent="0.25">
      <c r="A3481" t="s">
        <v>3622</v>
      </c>
      <c r="B3481">
        <v>3642</v>
      </c>
      <c r="C3481" t="s">
        <v>4145</v>
      </c>
      <c r="D3481" s="3">
        <v>41142</v>
      </c>
      <c r="E3481">
        <v>2226315.83556</v>
      </c>
      <c r="F3481">
        <v>1375196.75134</v>
      </c>
      <c r="G3481" t="s">
        <v>763</v>
      </c>
      <c r="H3481" t="s">
        <v>764</v>
      </c>
      <c r="I3481" t="s">
        <v>380</v>
      </c>
      <c r="J3481" t="s">
        <v>381</v>
      </c>
      <c r="K3481">
        <v>-84.397930000000002</v>
      </c>
      <c r="L3481">
        <v>33.780299999999997</v>
      </c>
      <c r="M3481" t="s">
        <v>374</v>
      </c>
      <c r="N3481">
        <v>5.7</v>
      </c>
      <c r="O3481">
        <v>10</v>
      </c>
      <c r="P3481">
        <v>6</v>
      </c>
      <c r="Q3481">
        <v>6</v>
      </c>
      <c r="R3481">
        <v>71.8</v>
      </c>
      <c r="S3481">
        <v>1.5</v>
      </c>
      <c r="T3481">
        <v>66.599999999999994</v>
      </c>
      <c r="U3481">
        <v>9.6300000000000008</v>
      </c>
      <c r="V3481">
        <v>381</v>
      </c>
      <c r="W3481">
        <v>1.48</v>
      </c>
    </row>
    <row r="3482" spans="1:23" x14ac:dyDescent="0.25">
      <c r="A3482" t="s">
        <v>3622</v>
      </c>
      <c r="B3482">
        <v>3649</v>
      </c>
      <c r="C3482" t="s">
        <v>4146</v>
      </c>
      <c r="D3482" s="3">
        <v>41142</v>
      </c>
      <c r="E3482">
        <v>2226318.6269100001</v>
      </c>
      <c r="F3482">
        <v>1374818.2742300001</v>
      </c>
      <c r="G3482" t="s">
        <v>500</v>
      </c>
      <c r="H3482" t="s">
        <v>501</v>
      </c>
      <c r="I3482" t="s">
        <v>380</v>
      </c>
      <c r="J3482" t="s">
        <v>373</v>
      </c>
      <c r="K3482">
        <v>-84.397909999999996</v>
      </c>
      <c r="L3482">
        <v>33.779260000000001</v>
      </c>
      <c r="M3482" t="s">
        <v>374</v>
      </c>
      <c r="N3482">
        <v>18</v>
      </c>
      <c r="O3482">
        <v>35</v>
      </c>
      <c r="P3482">
        <v>32</v>
      </c>
      <c r="Q3482">
        <v>33</v>
      </c>
      <c r="R3482">
        <v>4250.78</v>
      </c>
      <c r="S3482">
        <v>117.57</v>
      </c>
      <c r="T3482">
        <v>1158.57</v>
      </c>
      <c r="U3482">
        <v>50.07</v>
      </c>
      <c r="V3482">
        <v>3302</v>
      </c>
      <c r="W3482">
        <v>87.73</v>
      </c>
    </row>
    <row r="3483" spans="1:23" x14ac:dyDescent="0.25">
      <c r="A3483" t="s">
        <v>3622</v>
      </c>
      <c r="B3483">
        <v>3650</v>
      </c>
      <c r="C3483" t="s">
        <v>4147</v>
      </c>
      <c r="D3483" s="3">
        <v>41142</v>
      </c>
      <c r="E3483">
        <v>2226283.0943399998</v>
      </c>
      <c r="F3483">
        <v>1374800.22275</v>
      </c>
      <c r="G3483" t="s">
        <v>480</v>
      </c>
      <c r="H3483" t="s">
        <v>481</v>
      </c>
      <c r="I3483" t="s">
        <v>380</v>
      </c>
      <c r="J3483" t="s">
        <v>381</v>
      </c>
      <c r="K3483">
        <v>-84.398030000000006</v>
      </c>
      <c r="L3483">
        <v>33.779209999999999</v>
      </c>
      <c r="M3483" t="s">
        <v>374</v>
      </c>
      <c r="N3483">
        <v>2.2000000000000002</v>
      </c>
      <c r="O3483">
        <v>11</v>
      </c>
      <c r="P3483">
        <v>9</v>
      </c>
      <c r="Q3483">
        <v>8</v>
      </c>
      <c r="R3483">
        <v>144.02000000000001</v>
      </c>
      <c r="S3483">
        <v>2.29</v>
      </c>
      <c r="T3483">
        <v>7.91</v>
      </c>
      <c r="U3483">
        <v>3.22</v>
      </c>
      <c r="V3483">
        <v>14</v>
      </c>
      <c r="W3483">
        <v>1.71</v>
      </c>
    </row>
    <row r="3484" spans="1:23" x14ac:dyDescent="0.25">
      <c r="A3484" t="s">
        <v>3622</v>
      </c>
      <c r="B3484">
        <v>3651</v>
      </c>
      <c r="C3484" t="s">
        <v>4148</v>
      </c>
      <c r="D3484" s="3">
        <v>41142</v>
      </c>
      <c r="E3484">
        <v>2226304.3792500002</v>
      </c>
      <c r="F3484">
        <v>1374762.4813399999</v>
      </c>
      <c r="G3484" t="s">
        <v>511</v>
      </c>
      <c r="H3484" t="s">
        <v>512</v>
      </c>
      <c r="I3484" t="s">
        <v>380</v>
      </c>
      <c r="J3484" t="s">
        <v>373</v>
      </c>
      <c r="K3484">
        <v>-84.397959999999998</v>
      </c>
      <c r="L3484">
        <v>33.779110000000003</v>
      </c>
      <c r="M3484" t="s">
        <v>374</v>
      </c>
      <c r="N3484">
        <v>42.7</v>
      </c>
      <c r="O3484">
        <v>49</v>
      </c>
      <c r="P3484">
        <v>64</v>
      </c>
      <c r="Q3484">
        <v>60</v>
      </c>
      <c r="R3484">
        <v>9193.1299999999992</v>
      </c>
      <c r="S3484">
        <v>178.05</v>
      </c>
      <c r="T3484">
        <v>10611.47</v>
      </c>
      <c r="U3484">
        <v>108.47</v>
      </c>
      <c r="V3484">
        <v>10894</v>
      </c>
      <c r="W3484">
        <v>109.16</v>
      </c>
    </row>
    <row r="3485" spans="1:23" x14ac:dyDescent="0.25">
      <c r="A3485" t="s">
        <v>3622</v>
      </c>
      <c r="B3485">
        <v>3652</v>
      </c>
      <c r="C3485" t="s">
        <v>4149</v>
      </c>
      <c r="D3485" s="3">
        <v>41142</v>
      </c>
      <c r="E3485">
        <v>2226264.6700400002</v>
      </c>
      <c r="F3485">
        <v>1374786.2983200001</v>
      </c>
      <c r="G3485" t="s">
        <v>480</v>
      </c>
      <c r="H3485" t="s">
        <v>481</v>
      </c>
      <c r="I3485" t="s">
        <v>380</v>
      </c>
      <c r="J3485" t="s">
        <v>381</v>
      </c>
      <c r="K3485">
        <v>-84.398089999999996</v>
      </c>
      <c r="L3485">
        <v>33.779170000000001</v>
      </c>
      <c r="M3485" t="s">
        <v>374</v>
      </c>
      <c r="N3485">
        <v>2.2999999999999998</v>
      </c>
      <c r="O3485">
        <v>10</v>
      </c>
      <c r="P3485">
        <v>7</v>
      </c>
      <c r="Q3485">
        <v>7</v>
      </c>
      <c r="R3485">
        <v>101.4</v>
      </c>
      <c r="S3485">
        <v>1.61</v>
      </c>
      <c r="T3485">
        <v>8.82</v>
      </c>
      <c r="U3485">
        <v>3.42</v>
      </c>
      <c r="V3485">
        <v>16</v>
      </c>
      <c r="W3485">
        <v>1.2</v>
      </c>
    </row>
    <row r="3486" spans="1:23" x14ac:dyDescent="0.25">
      <c r="A3486" t="s">
        <v>3622</v>
      </c>
      <c r="B3486">
        <v>3653</v>
      </c>
      <c r="C3486" t="s">
        <v>4150</v>
      </c>
      <c r="D3486" s="3">
        <v>41142</v>
      </c>
      <c r="E3486">
        <v>2226241.9721400002</v>
      </c>
      <c r="F3486">
        <v>1374786.88032</v>
      </c>
      <c r="G3486" t="s">
        <v>419</v>
      </c>
      <c r="H3486" t="s">
        <v>420</v>
      </c>
      <c r="I3486" t="s">
        <v>380</v>
      </c>
      <c r="J3486" t="s">
        <v>381</v>
      </c>
      <c r="K3486">
        <v>-84.398169999999993</v>
      </c>
      <c r="L3486">
        <v>33.779170000000001</v>
      </c>
      <c r="M3486" t="s">
        <v>374</v>
      </c>
      <c r="N3486">
        <v>2.5</v>
      </c>
      <c r="O3486">
        <v>7</v>
      </c>
      <c r="P3486">
        <v>7</v>
      </c>
      <c r="Q3486">
        <v>6</v>
      </c>
      <c r="R3486">
        <v>105.49</v>
      </c>
      <c r="S3486">
        <v>2.89</v>
      </c>
      <c r="T3486">
        <v>10.19</v>
      </c>
      <c r="U3486">
        <v>3.13</v>
      </c>
      <c r="V3486">
        <v>73</v>
      </c>
      <c r="W3486">
        <v>2.1800000000000002</v>
      </c>
    </row>
    <row r="3487" spans="1:23" x14ac:dyDescent="0.25">
      <c r="A3487" t="s">
        <v>3622</v>
      </c>
      <c r="B3487">
        <v>3654</v>
      </c>
      <c r="C3487" t="s">
        <v>4151</v>
      </c>
      <c r="D3487" s="3">
        <v>41142</v>
      </c>
      <c r="E3487">
        <v>2226236.1521700001</v>
      </c>
      <c r="F3487">
        <v>1374786.2983200001</v>
      </c>
      <c r="G3487" t="s">
        <v>419</v>
      </c>
      <c r="H3487" t="s">
        <v>420</v>
      </c>
      <c r="I3487" t="s">
        <v>380</v>
      </c>
      <c r="J3487" t="s">
        <v>381</v>
      </c>
      <c r="K3487">
        <v>-84.39819</v>
      </c>
      <c r="L3487">
        <v>33.779170000000001</v>
      </c>
      <c r="M3487" t="s">
        <v>374</v>
      </c>
      <c r="N3487">
        <v>1.6</v>
      </c>
      <c r="O3487">
        <v>7</v>
      </c>
      <c r="P3487">
        <v>7</v>
      </c>
      <c r="Q3487">
        <v>7</v>
      </c>
      <c r="R3487">
        <v>100.75</v>
      </c>
      <c r="S3487">
        <v>2.76</v>
      </c>
      <c r="T3487">
        <v>10.67</v>
      </c>
      <c r="U3487">
        <v>3.24</v>
      </c>
      <c r="V3487">
        <v>77</v>
      </c>
      <c r="W3487">
        <v>2.08</v>
      </c>
    </row>
    <row r="3488" spans="1:23" x14ac:dyDescent="0.25">
      <c r="A3488" t="s">
        <v>3622</v>
      </c>
      <c r="B3488">
        <v>3655</v>
      </c>
      <c r="C3488" t="s">
        <v>4152</v>
      </c>
      <c r="D3488" s="3">
        <v>41142</v>
      </c>
      <c r="E3488">
        <v>2226232.6601800001</v>
      </c>
      <c r="F3488">
        <v>1374783.9703299999</v>
      </c>
      <c r="G3488" t="s">
        <v>419</v>
      </c>
      <c r="H3488" t="s">
        <v>420</v>
      </c>
      <c r="I3488" t="s">
        <v>380</v>
      </c>
      <c r="J3488" t="s">
        <v>381</v>
      </c>
      <c r="K3488">
        <v>-84.398200000000003</v>
      </c>
      <c r="L3488">
        <v>33.779159999999997</v>
      </c>
      <c r="M3488" t="s">
        <v>374</v>
      </c>
      <c r="N3488">
        <v>2.8</v>
      </c>
      <c r="O3488">
        <v>7</v>
      </c>
      <c r="P3488">
        <v>7</v>
      </c>
      <c r="Q3488">
        <v>6</v>
      </c>
      <c r="R3488">
        <v>84.6</v>
      </c>
      <c r="S3488">
        <v>2.31</v>
      </c>
      <c r="T3488">
        <v>15.87</v>
      </c>
      <c r="U3488">
        <v>4.1399999999999997</v>
      </c>
      <c r="V3488">
        <v>112</v>
      </c>
      <c r="W3488">
        <v>1.75</v>
      </c>
    </row>
    <row r="3489" spans="1:23" x14ac:dyDescent="0.25">
      <c r="A3489" t="s">
        <v>3622</v>
      </c>
      <c r="B3489">
        <v>3656</v>
      </c>
      <c r="C3489" t="s">
        <v>4153</v>
      </c>
      <c r="D3489" s="3">
        <v>41142</v>
      </c>
      <c r="E3489">
        <v>2226229.75019</v>
      </c>
      <c r="F3489">
        <v>1374787.4623100001</v>
      </c>
      <c r="G3489" t="s">
        <v>419</v>
      </c>
      <c r="H3489" t="s">
        <v>420</v>
      </c>
      <c r="I3489" t="s">
        <v>380</v>
      </c>
      <c r="J3489" t="s">
        <v>381</v>
      </c>
      <c r="K3489">
        <v>-84.398210000000006</v>
      </c>
      <c r="L3489">
        <v>33.779170000000001</v>
      </c>
      <c r="M3489" t="s">
        <v>374</v>
      </c>
      <c r="N3489">
        <v>2.8</v>
      </c>
      <c r="O3489">
        <v>10</v>
      </c>
      <c r="P3489">
        <v>7</v>
      </c>
      <c r="Q3489">
        <v>7</v>
      </c>
      <c r="R3489">
        <v>88.16</v>
      </c>
      <c r="S3489">
        <v>2.4</v>
      </c>
      <c r="T3489">
        <v>19.93</v>
      </c>
      <c r="U3489">
        <v>4.74</v>
      </c>
      <c r="V3489">
        <v>134</v>
      </c>
      <c r="W3489">
        <v>1.82</v>
      </c>
    </row>
    <row r="3490" spans="1:23" x14ac:dyDescent="0.25">
      <c r="A3490" t="s">
        <v>3622</v>
      </c>
      <c r="B3490">
        <v>3657</v>
      </c>
      <c r="C3490" t="s">
        <v>4154</v>
      </c>
      <c r="D3490" s="3">
        <v>41142</v>
      </c>
      <c r="E3490">
        <v>2226226.8402100001</v>
      </c>
      <c r="F3490">
        <v>1374783.38833</v>
      </c>
      <c r="G3490" t="s">
        <v>419</v>
      </c>
      <c r="H3490" t="s">
        <v>420</v>
      </c>
      <c r="I3490" t="s">
        <v>380</v>
      </c>
      <c r="J3490" t="s">
        <v>381</v>
      </c>
      <c r="K3490">
        <v>-84.398219999999995</v>
      </c>
      <c r="L3490">
        <v>33.779159999999997</v>
      </c>
      <c r="M3490" t="s">
        <v>374</v>
      </c>
      <c r="N3490">
        <v>2.8</v>
      </c>
      <c r="O3490">
        <v>13</v>
      </c>
      <c r="P3490">
        <v>10</v>
      </c>
      <c r="Q3490">
        <v>7</v>
      </c>
      <c r="R3490">
        <v>205.7</v>
      </c>
      <c r="S3490">
        <v>5.64</v>
      </c>
      <c r="T3490">
        <v>20.11</v>
      </c>
      <c r="U3490">
        <v>4.6100000000000003</v>
      </c>
      <c r="V3490">
        <v>126</v>
      </c>
      <c r="W3490">
        <v>4.25</v>
      </c>
    </row>
    <row r="3491" spans="1:23" x14ac:dyDescent="0.25">
      <c r="A3491" t="s">
        <v>3622</v>
      </c>
      <c r="B3491">
        <v>3658</v>
      </c>
      <c r="C3491" t="s">
        <v>4155</v>
      </c>
      <c r="D3491" s="3">
        <v>41142</v>
      </c>
      <c r="E3491">
        <v>2226224.5122199999</v>
      </c>
      <c r="F3491">
        <v>1374787.4623100001</v>
      </c>
      <c r="G3491" t="s">
        <v>419</v>
      </c>
      <c r="H3491" t="s">
        <v>420</v>
      </c>
      <c r="I3491" t="s">
        <v>380</v>
      </c>
      <c r="J3491" t="s">
        <v>381</v>
      </c>
      <c r="K3491">
        <v>-84.398219999999995</v>
      </c>
      <c r="L3491">
        <v>33.779170000000001</v>
      </c>
      <c r="M3491" t="s">
        <v>374</v>
      </c>
      <c r="N3491">
        <v>2.9</v>
      </c>
      <c r="O3491">
        <v>11</v>
      </c>
      <c r="P3491">
        <v>9</v>
      </c>
      <c r="Q3491">
        <v>8</v>
      </c>
      <c r="R3491">
        <v>144.02000000000001</v>
      </c>
      <c r="S3491">
        <v>3.95</v>
      </c>
      <c r="T3491">
        <v>30.89</v>
      </c>
      <c r="U3491">
        <v>6.06</v>
      </c>
      <c r="V3491">
        <v>193</v>
      </c>
      <c r="W3491">
        <v>2.97</v>
      </c>
    </row>
    <row r="3492" spans="1:23" x14ac:dyDescent="0.25">
      <c r="A3492" t="s">
        <v>3622</v>
      </c>
      <c r="B3492">
        <v>3659</v>
      </c>
      <c r="C3492" t="s">
        <v>4156</v>
      </c>
      <c r="D3492" s="3">
        <v>41142</v>
      </c>
      <c r="E3492">
        <v>2226221.6022299998</v>
      </c>
      <c r="F3492">
        <v>1374784.5523300001</v>
      </c>
      <c r="G3492" t="s">
        <v>419</v>
      </c>
      <c r="H3492" t="s">
        <v>420</v>
      </c>
      <c r="I3492" t="s">
        <v>380</v>
      </c>
      <c r="J3492" t="s">
        <v>381</v>
      </c>
      <c r="K3492">
        <v>-84.398229999999998</v>
      </c>
      <c r="L3492">
        <v>33.779170000000001</v>
      </c>
      <c r="M3492" t="s">
        <v>374</v>
      </c>
      <c r="N3492">
        <v>4.7</v>
      </c>
      <c r="O3492">
        <v>12</v>
      </c>
      <c r="P3492">
        <v>12</v>
      </c>
      <c r="Q3492">
        <v>9</v>
      </c>
      <c r="R3492">
        <v>215.39</v>
      </c>
      <c r="S3492">
        <v>5.89</v>
      </c>
      <c r="T3492">
        <v>44.31</v>
      </c>
      <c r="U3492">
        <v>7.45</v>
      </c>
      <c r="V3492">
        <v>259</v>
      </c>
      <c r="W3492">
        <v>4.45</v>
      </c>
    </row>
    <row r="3493" spans="1:23" x14ac:dyDescent="0.25">
      <c r="A3493" t="s">
        <v>3622</v>
      </c>
      <c r="B3493">
        <v>3660</v>
      </c>
      <c r="C3493" t="s">
        <v>4157</v>
      </c>
      <c r="D3493" s="3">
        <v>41142</v>
      </c>
      <c r="E3493">
        <v>2226219.2742400002</v>
      </c>
      <c r="F3493">
        <v>1374788.04431</v>
      </c>
      <c r="G3493" t="s">
        <v>419</v>
      </c>
      <c r="H3493" t="s">
        <v>420</v>
      </c>
      <c r="I3493" t="s">
        <v>380</v>
      </c>
      <c r="J3493" t="s">
        <v>381</v>
      </c>
      <c r="K3493">
        <v>-84.398240000000001</v>
      </c>
      <c r="L3493">
        <v>33.779170000000001</v>
      </c>
      <c r="M3493" t="s">
        <v>374</v>
      </c>
      <c r="N3493">
        <v>5.2</v>
      </c>
      <c r="O3493">
        <v>13</v>
      </c>
      <c r="P3493">
        <v>11</v>
      </c>
      <c r="Q3493">
        <v>8</v>
      </c>
      <c r="R3493">
        <v>212.91</v>
      </c>
      <c r="S3493">
        <v>5.82</v>
      </c>
      <c r="T3493">
        <v>56</v>
      </c>
      <c r="U3493">
        <v>8.58</v>
      </c>
      <c r="V3493">
        <v>317</v>
      </c>
      <c r="W3493">
        <v>4.3899999999999997</v>
      </c>
    </row>
    <row r="3494" spans="1:23" x14ac:dyDescent="0.25">
      <c r="A3494" t="s">
        <v>3622</v>
      </c>
      <c r="B3494">
        <v>3661</v>
      </c>
      <c r="C3494" t="s">
        <v>4158</v>
      </c>
      <c r="D3494" s="3">
        <v>41142</v>
      </c>
      <c r="E3494">
        <v>2226216.94625</v>
      </c>
      <c r="F3494">
        <v>1374783.38833</v>
      </c>
      <c r="G3494" t="s">
        <v>419</v>
      </c>
      <c r="H3494" t="s">
        <v>420</v>
      </c>
      <c r="I3494" t="s">
        <v>380</v>
      </c>
      <c r="J3494" t="s">
        <v>381</v>
      </c>
      <c r="K3494">
        <v>-84.398250000000004</v>
      </c>
      <c r="L3494">
        <v>33.779159999999997</v>
      </c>
      <c r="M3494" t="s">
        <v>374</v>
      </c>
      <c r="N3494">
        <v>3.9</v>
      </c>
      <c r="O3494">
        <v>12</v>
      </c>
      <c r="P3494">
        <v>13</v>
      </c>
      <c r="Q3494">
        <v>10</v>
      </c>
      <c r="R3494">
        <v>253.92</v>
      </c>
      <c r="S3494">
        <v>6.94</v>
      </c>
      <c r="T3494">
        <v>29.67</v>
      </c>
      <c r="U3494">
        <v>5.8</v>
      </c>
      <c r="V3494">
        <v>178</v>
      </c>
      <c r="W3494">
        <v>5.24</v>
      </c>
    </row>
    <row r="3495" spans="1:23" x14ac:dyDescent="0.25">
      <c r="A3495" t="s">
        <v>3622</v>
      </c>
      <c r="B3495">
        <v>3662</v>
      </c>
      <c r="C3495" t="s">
        <v>4159</v>
      </c>
      <c r="D3495" s="3">
        <v>41142</v>
      </c>
      <c r="E3495">
        <v>2226265.8340400001</v>
      </c>
      <c r="F3495">
        <v>1374827.0381400001</v>
      </c>
      <c r="G3495" t="s">
        <v>953</v>
      </c>
      <c r="H3495" t="s">
        <v>954</v>
      </c>
      <c r="I3495" t="s">
        <v>380</v>
      </c>
      <c r="J3495" t="s">
        <v>381</v>
      </c>
      <c r="K3495">
        <v>-84.398089999999996</v>
      </c>
      <c r="L3495">
        <v>33.77928</v>
      </c>
      <c r="M3495" t="s">
        <v>374</v>
      </c>
      <c r="N3495">
        <v>1.8</v>
      </c>
      <c r="O3495">
        <v>11</v>
      </c>
      <c r="P3495">
        <v>5</v>
      </c>
      <c r="Q3495">
        <v>5</v>
      </c>
      <c r="R3495">
        <v>57.26</v>
      </c>
      <c r="S3495">
        <v>1.1499999999999999</v>
      </c>
      <c r="T3495">
        <v>3.99</v>
      </c>
      <c r="U3495">
        <v>2.0499999999999998</v>
      </c>
      <c r="V3495">
        <v>80</v>
      </c>
      <c r="W3495">
        <v>0.68</v>
      </c>
    </row>
    <row r="3496" spans="1:23" x14ac:dyDescent="0.25">
      <c r="A3496" t="s">
        <v>3622</v>
      </c>
      <c r="B3496">
        <v>3663</v>
      </c>
      <c r="C3496" t="s">
        <v>4160</v>
      </c>
      <c r="D3496" s="3">
        <v>41142</v>
      </c>
      <c r="E3496">
        <v>2226241.9721400002</v>
      </c>
      <c r="F3496">
        <v>1374746.1405</v>
      </c>
      <c r="G3496" t="s">
        <v>1255</v>
      </c>
      <c r="H3496" t="s">
        <v>1256</v>
      </c>
      <c r="I3496" t="s">
        <v>380</v>
      </c>
      <c r="J3496" t="s">
        <v>381</v>
      </c>
      <c r="K3496">
        <v>-84.398169999999993</v>
      </c>
      <c r="L3496">
        <v>33.779060000000001</v>
      </c>
      <c r="M3496" t="s">
        <v>374</v>
      </c>
      <c r="N3496">
        <v>3.4</v>
      </c>
      <c r="O3496">
        <v>18</v>
      </c>
      <c r="P3496">
        <v>13</v>
      </c>
      <c r="Q3496">
        <v>14</v>
      </c>
      <c r="R3496">
        <v>348.86</v>
      </c>
      <c r="S3496">
        <v>7.05</v>
      </c>
      <c r="T3496">
        <v>19.89</v>
      </c>
      <c r="U3496">
        <v>5.09</v>
      </c>
      <c r="V3496">
        <v>161</v>
      </c>
      <c r="W3496">
        <v>4.1399999999999997</v>
      </c>
    </row>
    <row r="3497" spans="1:23" x14ac:dyDescent="0.25">
      <c r="A3497" t="s">
        <v>3615</v>
      </c>
      <c r="B3497">
        <v>3664</v>
      </c>
      <c r="C3497" t="s">
        <v>4161</v>
      </c>
      <c r="D3497" s="3">
        <v>41142</v>
      </c>
      <c r="E3497">
        <v>2226282.15643</v>
      </c>
      <c r="F3497">
        <v>1374679.31938</v>
      </c>
      <c r="G3497" t="s">
        <v>3206</v>
      </c>
      <c r="H3497" t="s">
        <v>3207</v>
      </c>
      <c r="I3497" t="s">
        <v>407</v>
      </c>
      <c r="J3497" t="s">
        <v>399</v>
      </c>
      <c r="K3497">
        <v>-84.398030000000006</v>
      </c>
      <c r="L3497">
        <v>33.778880000000001</v>
      </c>
      <c r="M3497" t="s">
        <v>374</v>
      </c>
      <c r="N3497">
        <v>10.4</v>
      </c>
      <c r="O3497">
        <v>29</v>
      </c>
      <c r="P3497">
        <v>19</v>
      </c>
      <c r="Q3497">
        <v>17</v>
      </c>
      <c r="R3497">
        <v>1095.23</v>
      </c>
      <c r="S3497">
        <v>22.13</v>
      </c>
      <c r="T3497">
        <v>323.18</v>
      </c>
      <c r="U3497">
        <v>19.73</v>
      </c>
      <c r="V3497">
        <v>623</v>
      </c>
      <c r="W3497">
        <v>13.01</v>
      </c>
    </row>
    <row r="3498" spans="1:23" x14ac:dyDescent="0.25">
      <c r="A3498" t="s">
        <v>3615</v>
      </c>
      <c r="B3498">
        <v>3665</v>
      </c>
      <c r="C3498" t="s">
        <v>4162</v>
      </c>
      <c r="D3498" s="3">
        <v>41142</v>
      </c>
      <c r="E3498">
        <v>2226307.0625399998</v>
      </c>
      <c r="F3498">
        <v>1374698.5355</v>
      </c>
      <c r="G3498" t="s">
        <v>1255</v>
      </c>
      <c r="H3498" t="s">
        <v>1256</v>
      </c>
      <c r="I3498" t="s">
        <v>380</v>
      </c>
      <c r="J3498" t="s">
        <v>381</v>
      </c>
      <c r="K3498">
        <v>-84.397949999999994</v>
      </c>
      <c r="L3498">
        <v>33.778930000000003</v>
      </c>
      <c r="M3498" t="s">
        <v>374</v>
      </c>
      <c r="N3498">
        <v>4</v>
      </c>
      <c r="O3498">
        <v>21</v>
      </c>
      <c r="P3498">
        <v>15</v>
      </c>
      <c r="Q3498">
        <v>14</v>
      </c>
      <c r="R3498">
        <v>421.62</v>
      </c>
      <c r="S3498">
        <v>8.5299999999999994</v>
      </c>
      <c r="T3498">
        <v>30.07</v>
      </c>
      <c r="U3498">
        <v>6.48</v>
      </c>
      <c r="V3498">
        <v>223</v>
      </c>
      <c r="W3498">
        <v>5.01</v>
      </c>
    </row>
    <row r="3499" spans="1:23" x14ac:dyDescent="0.25">
      <c r="A3499" t="s">
        <v>1430</v>
      </c>
      <c r="B3499">
        <v>3666</v>
      </c>
      <c r="C3499" t="s">
        <v>4163</v>
      </c>
      <c r="D3499" s="3">
        <v>41142</v>
      </c>
      <c r="E3499">
        <v>2226338.4904100001</v>
      </c>
      <c r="F3499">
        <v>1374706.68346</v>
      </c>
      <c r="G3499" t="s">
        <v>1255</v>
      </c>
      <c r="H3499" t="s">
        <v>1256</v>
      </c>
      <c r="I3499" t="s">
        <v>380</v>
      </c>
      <c r="J3499" t="s">
        <v>373</v>
      </c>
      <c r="K3499">
        <v>-84.397850000000005</v>
      </c>
      <c r="L3499">
        <v>33.778950000000002</v>
      </c>
      <c r="M3499" t="s">
        <v>374</v>
      </c>
      <c r="N3499">
        <v>3.7</v>
      </c>
      <c r="O3499">
        <v>23</v>
      </c>
      <c r="P3499">
        <v>19</v>
      </c>
      <c r="Q3499">
        <v>18</v>
      </c>
      <c r="R3499">
        <v>750.24</v>
      </c>
      <c r="S3499">
        <v>15.17</v>
      </c>
      <c r="T3499">
        <v>25.11</v>
      </c>
      <c r="U3499">
        <v>5.86</v>
      </c>
      <c r="V3499">
        <v>191</v>
      </c>
      <c r="W3499">
        <v>8.91</v>
      </c>
    </row>
    <row r="3500" spans="1:23" x14ac:dyDescent="0.25">
      <c r="A3500" t="s">
        <v>1430</v>
      </c>
      <c r="B3500">
        <v>3667</v>
      </c>
      <c r="C3500" t="s">
        <v>4164</v>
      </c>
      <c r="D3500" s="3">
        <v>41142</v>
      </c>
      <c r="E3500">
        <v>2226339.0723999999</v>
      </c>
      <c r="F3500">
        <v>1374647.90172</v>
      </c>
      <c r="G3500" t="s">
        <v>1517</v>
      </c>
      <c r="H3500" t="s">
        <v>1518</v>
      </c>
      <c r="I3500" t="s">
        <v>380</v>
      </c>
      <c r="J3500" t="s">
        <v>373</v>
      </c>
      <c r="K3500">
        <v>-84.397850000000005</v>
      </c>
      <c r="L3500">
        <v>33.778790000000001</v>
      </c>
      <c r="M3500" t="s">
        <v>374</v>
      </c>
      <c r="N3500">
        <v>5.5</v>
      </c>
      <c r="O3500">
        <v>24</v>
      </c>
      <c r="P3500">
        <v>12</v>
      </c>
      <c r="Q3500">
        <v>12</v>
      </c>
      <c r="R3500">
        <v>798.25</v>
      </c>
      <c r="S3500">
        <v>9.6300000000000008</v>
      </c>
      <c r="T3500">
        <v>54.04</v>
      </c>
      <c r="U3500">
        <v>8.09</v>
      </c>
      <c r="V3500">
        <v>482</v>
      </c>
      <c r="W3500">
        <v>9.48</v>
      </c>
    </row>
    <row r="3501" spans="1:23" x14ac:dyDescent="0.25">
      <c r="A3501" t="s">
        <v>1430</v>
      </c>
      <c r="B3501">
        <v>3668</v>
      </c>
      <c r="C3501" t="s">
        <v>4165</v>
      </c>
      <c r="D3501" s="3">
        <v>41142</v>
      </c>
      <c r="E3501">
        <v>2226335.58042</v>
      </c>
      <c r="F3501">
        <v>1374632.76979</v>
      </c>
      <c r="G3501" t="s">
        <v>1517</v>
      </c>
      <c r="H3501" t="s">
        <v>1518</v>
      </c>
      <c r="I3501" t="s">
        <v>380</v>
      </c>
      <c r="J3501" t="s">
        <v>373</v>
      </c>
      <c r="K3501">
        <v>-84.397859999999994</v>
      </c>
      <c r="L3501">
        <v>33.778750000000002</v>
      </c>
      <c r="M3501" t="s">
        <v>374</v>
      </c>
      <c r="N3501">
        <v>5</v>
      </c>
      <c r="O3501">
        <v>31</v>
      </c>
      <c r="P3501">
        <v>13</v>
      </c>
      <c r="Q3501">
        <v>17</v>
      </c>
      <c r="R3501">
        <v>1737.83</v>
      </c>
      <c r="S3501">
        <v>20.99</v>
      </c>
      <c r="T3501">
        <v>42.99</v>
      </c>
      <c r="U3501">
        <v>7.12</v>
      </c>
      <c r="V3501">
        <v>398</v>
      </c>
      <c r="W3501">
        <v>20.64</v>
      </c>
    </row>
    <row r="3502" spans="1:23" x14ac:dyDescent="0.25">
      <c r="A3502" t="s">
        <v>1430</v>
      </c>
      <c r="B3502">
        <v>3669</v>
      </c>
      <c r="C3502" t="s">
        <v>4166</v>
      </c>
      <c r="D3502" s="3">
        <v>41142</v>
      </c>
      <c r="E3502">
        <v>2226341.98239</v>
      </c>
      <c r="F3502">
        <v>1374623.45783</v>
      </c>
      <c r="G3502" t="s">
        <v>1517</v>
      </c>
      <c r="H3502" t="s">
        <v>1518</v>
      </c>
      <c r="I3502" t="s">
        <v>372</v>
      </c>
      <c r="J3502" t="s">
        <v>373</v>
      </c>
      <c r="K3502">
        <v>-84.397840000000002</v>
      </c>
      <c r="L3502">
        <v>33.77872</v>
      </c>
      <c r="M3502" t="s">
        <v>374</v>
      </c>
      <c r="N3502">
        <v>5.5</v>
      </c>
      <c r="O3502">
        <v>33</v>
      </c>
      <c r="P3502">
        <v>19</v>
      </c>
      <c r="Q3502">
        <v>19</v>
      </c>
      <c r="R3502">
        <v>3284.18</v>
      </c>
      <c r="S3502">
        <v>39.659999999999997</v>
      </c>
      <c r="T3502">
        <v>54.04</v>
      </c>
      <c r="U3502">
        <v>8.09</v>
      </c>
      <c r="V3502">
        <v>482</v>
      </c>
      <c r="W3502">
        <v>39</v>
      </c>
    </row>
    <row r="3503" spans="1:23" x14ac:dyDescent="0.25">
      <c r="A3503" t="s">
        <v>1430</v>
      </c>
      <c r="B3503">
        <v>3670</v>
      </c>
      <c r="C3503" t="s">
        <v>4167</v>
      </c>
      <c r="D3503" s="3">
        <v>41142</v>
      </c>
      <c r="E3503">
        <v>2226339.6543999999</v>
      </c>
      <c r="F3503">
        <v>1374613.56387</v>
      </c>
      <c r="G3503" t="s">
        <v>1517</v>
      </c>
      <c r="H3503" t="s">
        <v>1518</v>
      </c>
      <c r="I3503" t="s">
        <v>372</v>
      </c>
      <c r="J3503" t="s">
        <v>373</v>
      </c>
      <c r="K3503">
        <v>-84.397840000000002</v>
      </c>
      <c r="L3503">
        <v>33.778700000000001</v>
      </c>
      <c r="M3503" t="s">
        <v>374</v>
      </c>
      <c r="N3503">
        <v>6.2</v>
      </c>
      <c r="O3503">
        <v>35</v>
      </c>
      <c r="P3503">
        <v>17</v>
      </c>
      <c r="Q3503">
        <v>18</v>
      </c>
      <c r="R3503">
        <v>3048.34</v>
      </c>
      <c r="S3503">
        <v>36.799999999999997</v>
      </c>
      <c r="T3503">
        <v>71.98</v>
      </c>
      <c r="U3503">
        <v>9.52</v>
      </c>
      <c r="V3503">
        <v>736</v>
      </c>
      <c r="W3503">
        <v>36.200000000000003</v>
      </c>
    </row>
    <row r="3504" spans="1:23" x14ac:dyDescent="0.25">
      <c r="A3504" t="s">
        <v>1430</v>
      </c>
      <c r="B3504">
        <v>3671</v>
      </c>
      <c r="C3504" t="s">
        <v>4168</v>
      </c>
      <c r="D3504" s="3">
        <v>41142</v>
      </c>
      <c r="E3504">
        <v>2226338.4904100001</v>
      </c>
      <c r="F3504">
        <v>1374590.28397</v>
      </c>
      <c r="G3504" t="s">
        <v>1517</v>
      </c>
      <c r="H3504" t="s">
        <v>1518</v>
      </c>
      <c r="I3504" t="s">
        <v>372</v>
      </c>
      <c r="J3504" t="s">
        <v>373</v>
      </c>
      <c r="K3504">
        <v>-84.397850000000005</v>
      </c>
      <c r="L3504">
        <v>33.77863</v>
      </c>
      <c r="M3504" t="s">
        <v>374</v>
      </c>
      <c r="N3504">
        <v>5.9</v>
      </c>
      <c r="O3504">
        <v>36</v>
      </c>
      <c r="P3504">
        <v>18</v>
      </c>
      <c r="Q3504">
        <v>16</v>
      </c>
      <c r="R3504">
        <v>2923.59</v>
      </c>
      <c r="S3504">
        <v>35.299999999999997</v>
      </c>
      <c r="T3504">
        <v>63.91</v>
      </c>
      <c r="U3504">
        <v>8.91</v>
      </c>
      <c r="V3504">
        <v>555</v>
      </c>
      <c r="W3504">
        <v>34.72</v>
      </c>
    </row>
    <row r="3505" spans="1:23" x14ac:dyDescent="0.25">
      <c r="A3505" t="s">
        <v>1430</v>
      </c>
      <c r="B3505">
        <v>3672</v>
      </c>
      <c r="C3505" t="s">
        <v>4169</v>
      </c>
      <c r="D3505" s="3">
        <v>41142</v>
      </c>
      <c r="E3505">
        <v>2226340.8184000002</v>
      </c>
      <c r="F3505">
        <v>1374582.13601</v>
      </c>
      <c r="G3505" t="s">
        <v>1517</v>
      </c>
      <c r="H3505" t="s">
        <v>1518</v>
      </c>
      <c r="I3505" t="s">
        <v>380</v>
      </c>
      <c r="J3505" t="s">
        <v>373</v>
      </c>
      <c r="K3505">
        <v>-84.397840000000002</v>
      </c>
      <c r="L3505">
        <v>33.77861</v>
      </c>
      <c r="M3505" t="s">
        <v>374</v>
      </c>
      <c r="N3505">
        <v>5.0999999999999996</v>
      </c>
      <c r="O3505">
        <v>30</v>
      </c>
      <c r="P3505">
        <v>16</v>
      </c>
      <c r="Q3505">
        <v>17</v>
      </c>
      <c r="R3505">
        <v>1080.7</v>
      </c>
      <c r="S3505">
        <v>13.05</v>
      </c>
      <c r="T3505">
        <v>45.08</v>
      </c>
      <c r="U3505">
        <v>7.3</v>
      </c>
      <c r="V3505">
        <v>414</v>
      </c>
      <c r="W3505">
        <v>12.83</v>
      </c>
    </row>
    <row r="3506" spans="1:23" x14ac:dyDescent="0.25">
      <c r="A3506" t="s">
        <v>1430</v>
      </c>
      <c r="B3506">
        <v>3673</v>
      </c>
      <c r="C3506" t="s">
        <v>4170</v>
      </c>
      <c r="D3506" s="3">
        <v>41142</v>
      </c>
      <c r="E3506">
        <v>2226341.4003900001</v>
      </c>
      <c r="F3506">
        <v>1374572.24205</v>
      </c>
      <c r="G3506" t="s">
        <v>1517</v>
      </c>
      <c r="H3506" t="s">
        <v>1518</v>
      </c>
      <c r="I3506" t="s">
        <v>380</v>
      </c>
      <c r="J3506" t="s">
        <v>373</v>
      </c>
      <c r="K3506">
        <v>-84.397840000000002</v>
      </c>
      <c r="L3506">
        <v>33.778579999999998</v>
      </c>
      <c r="M3506" t="s">
        <v>374</v>
      </c>
      <c r="N3506">
        <v>6.7</v>
      </c>
      <c r="O3506">
        <v>36</v>
      </c>
      <c r="P3506">
        <v>16</v>
      </c>
      <c r="Q3506">
        <v>20</v>
      </c>
      <c r="R3506">
        <v>3158.88</v>
      </c>
      <c r="S3506">
        <v>38.14</v>
      </c>
      <c r="T3506">
        <v>86.69</v>
      </c>
      <c r="U3506">
        <v>10.58</v>
      </c>
      <c r="V3506">
        <v>788</v>
      </c>
      <c r="W3506">
        <v>37.51</v>
      </c>
    </row>
    <row r="3507" spans="1:23" x14ac:dyDescent="0.25">
      <c r="A3507" t="s">
        <v>1430</v>
      </c>
      <c r="B3507">
        <v>3674</v>
      </c>
      <c r="C3507" t="s">
        <v>4171</v>
      </c>
      <c r="D3507" s="3">
        <v>41142</v>
      </c>
      <c r="E3507">
        <v>2226336.7444099998</v>
      </c>
      <c r="F3507">
        <v>1374530.33824</v>
      </c>
      <c r="G3507" t="s">
        <v>1517</v>
      </c>
      <c r="H3507" t="s">
        <v>1518</v>
      </c>
      <c r="I3507" t="s">
        <v>372</v>
      </c>
      <c r="J3507" t="s">
        <v>373</v>
      </c>
      <c r="K3507">
        <v>-84.397850000000005</v>
      </c>
      <c r="L3507">
        <v>33.778469999999999</v>
      </c>
      <c r="M3507" t="s">
        <v>374</v>
      </c>
      <c r="N3507">
        <v>5.8</v>
      </c>
      <c r="O3507">
        <v>32</v>
      </c>
      <c r="P3507">
        <v>20</v>
      </c>
      <c r="Q3507">
        <v>15</v>
      </c>
      <c r="R3507">
        <v>2479.6799999999998</v>
      </c>
      <c r="S3507">
        <v>29.94</v>
      </c>
      <c r="T3507">
        <v>61.35</v>
      </c>
      <c r="U3507">
        <v>8.69</v>
      </c>
      <c r="V3507">
        <v>536</v>
      </c>
      <c r="W3507">
        <v>29.44</v>
      </c>
    </row>
    <row r="3508" spans="1:23" x14ac:dyDescent="0.25">
      <c r="A3508" t="s">
        <v>3615</v>
      </c>
      <c r="B3508">
        <v>3675</v>
      </c>
      <c r="C3508" t="s">
        <v>4172</v>
      </c>
      <c r="D3508" s="3">
        <v>41142</v>
      </c>
      <c r="E3508">
        <v>2226325.68646</v>
      </c>
      <c r="F3508">
        <v>1374521.60827</v>
      </c>
      <c r="G3508" t="s">
        <v>1517</v>
      </c>
      <c r="H3508" t="s">
        <v>1518</v>
      </c>
      <c r="I3508" t="s">
        <v>372</v>
      </c>
      <c r="J3508" t="s">
        <v>373</v>
      </c>
      <c r="K3508">
        <v>-84.397890000000004</v>
      </c>
      <c r="L3508">
        <v>33.778440000000003</v>
      </c>
      <c r="M3508" t="s">
        <v>374</v>
      </c>
      <c r="N3508">
        <v>4.3</v>
      </c>
      <c r="O3508">
        <v>26</v>
      </c>
      <c r="P3508">
        <v>14</v>
      </c>
      <c r="Q3508">
        <v>14</v>
      </c>
      <c r="R3508">
        <v>1294.3599999999999</v>
      </c>
      <c r="S3508">
        <v>15.63</v>
      </c>
      <c r="T3508">
        <v>29.96</v>
      </c>
      <c r="U3508">
        <v>5.8</v>
      </c>
      <c r="V3508">
        <v>295</v>
      </c>
      <c r="W3508">
        <v>15.37</v>
      </c>
    </row>
    <row r="3509" spans="1:23" x14ac:dyDescent="0.25">
      <c r="A3509" t="s">
        <v>3615</v>
      </c>
      <c r="B3509">
        <v>3676</v>
      </c>
      <c r="C3509" t="s">
        <v>4173</v>
      </c>
      <c r="D3509" s="3">
        <v>41142</v>
      </c>
      <c r="E3509">
        <v>2226326.8504599999</v>
      </c>
      <c r="F3509">
        <v>1374510.5503199999</v>
      </c>
      <c r="G3509" t="s">
        <v>1517</v>
      </c>
      <c r="H3509" t="s">
        <v>1518</v>
      </c>
      <c r="I3509" t="s">
        <v>372</v>
      </c>
      <c r="J3509" t="s">
        <v>373</v>
      </c>
      <c r="K3509">
        <v>-84.397880000000001</v>
      </c>
      <c r="L3509">
        <v>33.778410000000001</v>
      </c>
      <c r="M3509" t="s">
        <v>374</v>
      </c>
      <c r="N3509">
        <v>4.8</v>
      </c>
      <c r="O3509">
        <v>28</v>
      </c>
      <c r="P3509">
        <v>14</v>
      </c>
      <c r="Q3509">
        <v>14</v>
      </c>
      <c r="R3509">
        <v>1457.76</v>
      </c>
      <c r="S3509">
        <v>17.59</v>
      </c>
      <c r="T3509">
        <v>39</v>
      </c>
      <c r="U3509">
        <v>6.72</v>
      </c>
      <c r="V3509">
        <v>367</v>
      </c>
      <c r="W3509">
        <v>17.309999999999999</v>
      </c>
    </row>
    <row r="3510" spans="1:23" x14ac:dyDescent="0.25">
      <c r="A3510" t="s">
        <v>1430</v>
      </c>
      <c r="B3510">
        <v>3677</v>
      </c>
      <c r="C3510" t="s">
        <v>4174</v>
      </c>
      <c r="D3510" s="3">
        <v>41142</v>
      </c>
      <c r="E3510">
        <v>2226333.2524299999</v>
      </c>
      <c r="F3510">
        <v>1374504.7303500001</v>
      </c>
      <c r="G3510" t="s">
        <v>1517</v>
      </c>
      <c r="H3510" t="s">
        <v>1518</v>
      </c>
      <c r="I3510" t="s">
        <v>372</v>
      </c>
      <c r="J3510" t="s">
        <v>373</v>
      </c>
      <c r="K3510">
        <v>-84.397859999999994</v>
      </c>
      <c r="L3510">
        <v>33.778399999999998</v>
      </c>
      <c r="M3510" t="s">
        <v>374</v>
      </c>
      <c r="N3510">
        <v>5.2</v>
      </c>
      <c r="O3510">
        <v>31</v>
      </c>
      <c r="P3510">
        <v>15</v>
      </c>
      <c r="Q3510">
        <v>15</v>
      </c>
      <c r="R3510">
        <v>1218.47</v>
      </c>
      <c r="S3510">
        <v>14.7</v>
      </c>
      <c r="T3510">
        <v>47.25</v>
      </c>
      <c r="U3510">
        <v>7.5</v>
      </c>
      <c r="V3510">
        <v>431</v>
      </c>
      <c r="W3510">
        <v>14.47</v>
      </c>
    </row>
    <row r="3511" spans="1:23" x14ac:dyDescent="0.25">
      <c r="A3511" t="s">
        <v>1430</v>
      </c>
      <c r="B3511">
        <v>3678</v>
      </c>
      <c r="C3511" t="s">
        <v>4175</v>
      </c>
      <c r="D3511" s="3">
        <v>41142</v>
      </c>
      <c r="E3511">
        <v>2226336.1624199999</v>
      </c>
      <c r="F3511">
        <v>1374491.9264</v>
      </c>
      <c r="G3511" t="s">
        <v>1517</v>
      </c>
      <c r="H3511" t="s">
        <v>1518</v>
      </c>
      <c r="I3511" t="s">
        <v>380</v>
      </c>
      <c r="J3511" t="s">
        <v>373</v>
      </c>
      <c r="K3511">
        <v>-84.397850000000005</v>
      </c>
      <c r="L3511">
        <v>33.778359999999999</v>
      </c>
      <c r="M3511" t="s">
        <v>374</v>
      </c>
      <c r="N3511">
        <v>5.8</v>
      </c>
      <c r="O3511">
        <v>26</v>
      </c>
      <c r="P3511">
        <v>17</v>
      </c>
      <c r="Q3511">
        <v>14</v>
      </c>
      <c r="R3511">
        <v>1037.96</v>
      </c>
      <c r="S3511">
        <v>12.52</v>
      </c>
      <c r="T3511">
        <v>61.35</v>
      </c>
      <c r="U3511">
        <v>8.69</v>
      </c>
      <c r="V3511">
        <v>536</v>
      </c>
      <c r="W3511">
        <v>12.33</v>
      </c>
    </row>
    <row r="3512" spans="1:23" x14ac:dyDescent="0.25">
      <c r="A3512" t="s">
        <v>3615</v>
      </c>
      <c r="B3512">
        <v>3679</v>
      </c>
      <c r="C3512" t="s">
        <v>4176</v>
      </c>
      <c r="D3512" s="3">
        <v>41142</v>
      </c>
      <c r="E3512">
        <v>2226325.68646</v>
      </c>
      <c r="F3512">
        <v>1374495.41839</v>
      </c>
      <c r="G3512" t="s">
        <v>1517</v>
      </c>
      <c r="H3512" t="s">
        <v>1518</v>
      </c>
      <c r="I3512" t="s">
        <v>380</v>
      </c>
      <c r="J3512" t="s">
        <v>373</v>
      </c>
      <c r="K3512">
        <v>-84.397890000000004</v>
      </c>
      <c r="L3512">
        <v>33.778370000000002</v>
      </c>
      <c r="M3512" t="s">
        <v>374</v>
      </c>
      <c r="N3512">
        <v>5.3</v>
      </c>
      <c r="O3512">
        <v>30</v>
      </c>
      <c r="P3512">
        <v>18</v>
      </c>
      <c r="Q3512">
        <v>13</v>
      </c>
      <c r="R3512">
        <v>1080.1600000000001</v>
      </c>
      <c r="S3512">
        <v>13.05</v>
      </c>
      <c r="T3512">
        <v>49.45</v>
      </c>
      <c r="U3512">
        <v>7.69</v>
      </c>
      <c r="V3512">
        <v>448</v>
      </c>
      <c r="W3512">
        <v>12.83</v>
      </c>
    </row>
    <row r="3513" spans="1:23" x14ac:dyDescent="0.25">
      <c r="A3513" t="s">
        <v>3615</v>
      </c>
      <c r="B3513">
        <v>3680</v>
      </c>
      <c r="C3513" t="s">
        <v>4177</v>
      </c>
      <c r="D3513" s="3">
        <v>41142</v>
      </c>
      <c r="E3513">
        <v>2226322.77648</v>
      </c>
      <c r="F3513">
        <v>1374531.50223</v>
      </c>
      <c r="G3513" t="s">
        <v>1517</v>
      </c>
      <c r="H3513" t="s">
        <v>1518</v>
      </c>
      <c r="I3513" t="s">
        <v>372</v>
      </c>
      <c r="J3513" t="s">
        <v>373</v>
      </c>
      <c r="K3513">
        <v>-84.397900000000007</v>
      </c>
      <c r="L3513">
        <v>33.778469999999999</v>
      </c>
      <c r="M3513" t="s">
        <v>374</v>
      </c>
      <c r="N3513">
        <v>5</v>
      </c>
      <c r="O3513">
        <v>29</v>
      </c>
      <c r="P3513">
        <v>17</v>
      </c>
      <c r="Q3513">
        <v>15</v>
      </c>
      <c r="R3513">
        <v>2030.4</v>
      </c>
      <c r="S3513">
        <v>24.52</v>
      </c>
      <c r="T3513">
        <v>42.99</v>
      </c>
      <c r="U3513">
        <v>7.12</v>
      </c>
      <c r="V3513">
        <v>398</v>
      </c>
      <c r="W3513">
        <v>24.11</v>
      </c>
    </row>
    <row r="3514" spans="1:23" x14ac:dyDescent="0.25">
      <c r="A3514" t="s">
        <v>3615</v>
      </c>
      <c r="B3514">
        <v>3681</v>
      </c>
      <c r="C3514" t="s">
        <v>4178</v>
      </c>
      <c r="D3514" s="3">
        <v>41142</v>
      </c>
      <c r="E3514">
        <v>2226322.0706099998</v>
      </c>
      <c r="F3514">
        <v>1374516.58446</v>
      </c>
      <c r="G3514" t="s">
        <v>1228</v>
      </c>
      <c r="H3514" t="s">
        <v>1229</v>
      </c>
      <c r="I3514" t="s">
        <v>380</v>
      </c>
      <c r="J3514" t="s">
        <v>381</v>
      </c>
      <c r="K3514">
        <v>-84.397900000000007</v>
      </c>
      <c r="L3514">
        <v>33.77843</v>
      </c>
      <c r="M3514" t="s">
        <v>374</v>
      </c>
      <c r="N3514">
        <v>1.5</v>
      </c>
      <c r="O3514">
        <v>8</v>
      </c>
      <c r="P3514">
        <v>11</v>
      </c>
      <c r="Q3514">
        <v>11</v>
      </c>
      <c r="R3514">
        <v>125.51</v>
      </c>
      <c r="S3514">
        <v>1.65</v>
      </c>
      <c r="T3514">
        <v>2.71</v>
      </c>
      <c r="U3514">
        <v>1.63</v>
      </c>
      <c r="V3514">
        <v>55</v>
      </c>
      <c r="W3514">
        <v>1.49</v>
      </c>
    </row>
    <row r="3515" spans="1:23" x14ac:dyDescent="0.25">
      <c r="A3515" t="s">
        <v>3615</v>
      </c>
      <c r="B3515">
        <v>3682</v>
      </c>
      <c r="C3515" t="s">
        <v>4179</v>
      </c>
      <c r="D3515" s="3">
        <v>41142</v>
      </c>
      <c r="E3515">
        <v>2226322.69997</v>
      </c>
      <c r="F3515">
        <v>1374509.0320900001</v>
      </c>
      <c r="G3515" t="s">
        <v>1228</v>
      </c>
      <c r="H3515" t="s">
        <v>1229</v>
      </c>
      <c r="I3515" t="s">
        <v>372</v>
      </c>
      <c r="J3515" t="s">
        <v>381</v>
      </c>
      <c r="K3515">
        <v>-84.397900000000007</v>
      </c>
      <c r="L3515">
        <v>33.778410000000001</v>
      </c>
      <c r="M3515" t="s">
        <v>374</v>
      </c>
      <c r="N3515">
        <v>2.5</v>
      </c>
      <c r="O3515">
        <v>11</v>
      </c>
      <c r="P3515">
        <v>14</v>
      </c>
      <c r="Q3515">
        <v>17</v>
      </c>
      <c r="R3515">
        <v>355.42</v>
      </c>
      <c r="S3515">
        <v>4.6500000000000004</v>
      </c>
      <c r="T3515">
        <v>9.3000000000000007</v>
      </c>
      <c r="U3515">
        <v>3.2</v>
      </c>
      <c r="V3515">
        <v>73</v>
      </c>
      <c r="W3515">
        <v>4.22</v>
      </c>
    </row>
    <row r="3516" spans="1:23" x14ac:dyDescent="0.25">
      <c r="A3516" t="s">
        <v>3615</v>
      </c>
      <c r="B3516">
        <v>3683</v>
      </c>
      <c r="C3516" t="s">
        <v>4180</v>
      </c>
      <c r="D3516" s="3">
        <v>41142</v>
      </c>
      <c r="E3516">
        <v>2226314.5182400001</v>
      </c>
      <c r="F3516">
        <v>1374503.36781</v>
      </c>
      <c r="G3516" t="s">
        <v>1517</v>
      </c>
      <c r="H3516" t="s">
        <v>1518</v>
      </c>
      <c r="I3516" t="s">
        <v>380</v>
      </c>
      <c r="J3516" t="s">
        <v>373</v>
      </c>
      <c r="K3516">
        <v>-84.397930000000002</v>
      </c>
      <c r="L3516">
        <v>33.778390000000002</v>
      </c>
      <c r="M3516" t="s">
        <v>374</v>
      </c>
      <c r="N3516">
        <v>4.7</v>
      </c>
      <c r="O3516">
        <v>30</v>
      </c>
      <c r="P3516">
        <v>14</v>
      </c>
      <c r="Q3516">
        <v>15</v>
      </c>
      <c r="R3516">
        <v>1000.83</v>
      </c>
      <c r="S3516">
        <v>12.08</v>
      </c>
      <c r="T3516">
        <v>37.08</v>
      </c>
      <c r="U3516">
        <v>6.55</v>
      </c>
      <c r="V3516">
        <v>352</v>
      </c>
      <c r="W3516">
        <v>11.88</v>
      </c>
    </row>
    <row r="3517" spans="1:23" x14ac:dyDescent="0.25">
      <c r="A3517" t="s">
        <v>3615</v>
      </c>
      <c r="B3517">
        <v>3684</v>
      </c>
      <c r="C3517" t="s">
        <v>4181</v>
      </c>
      <c r="D3517" s="3">
        <v>41142</v>
      </c>
      <c r="E3517">
        <v>2226329.3083000001</v>
      </c>
      <c r="F3517">
        <v>1374492.6686199999</v>
      </c>
      <c r="G3517" t="s">
        <v>1517</v>
      </c>
      <c r="H3517" t="s">
        <v>1518</v>
      </c>
      <c r="I3517" t="s">
        <v>380</v>
      </c>
      <c r="J3517" t="s">
        <v>373</v>
      </c>
      <c r="K3517">
        <v>-84.397880000000001</v>
      </c>
      <c r="L3517">
        <v>33.778359999999999</v>
      </c>
      <c r="M3517" t="s">
        <v>374</v>
      </c>
      <c r="N3517">
        <v>5.3</v>
      </c>
      <c r="O3517">
        <v>28</v>
      </c>
      <c r="P3517">
        <v>21</v>
      </c>
      <c r="Q3517">
        <v>20</v>
      </c>
      <c r="R3517">
        <v>2563.96</v>
      </c>
      <c r="S3517">
        <v>30.95</v>
      </c>
      <c r="T3517">
        <v>49.45</v>
      </c>
      <c r="U3517">
        <v>7.69</v>
      </c>
      <c r="V3517">
        <v>448</v>
      </c>
      <c r="W3517">
        <v>30.45</v>
      </c>
    </row>
    <row r="3518" spans="1:23" x14ac:dyDescent="0.25">
      <c r="A3518" t="s">
        <v>3615</v>
      </c>
      <c r="B3518">
        <v>3685</v>
      </c>
      <c r="C3518" t="s">
        <v>4182</v>
      </c>
      <c r="D3518" s="3">
        <v>41142</v>
      </c>
      <c r="E3518">
        <v>2226305.0777799999</v>
      </c>
      <c r="F3518">
        <v>1374502.1090800001</v>
      </c>
      <c r="G3518" t="s">
        <v>1517</v>
      </c>
      <c r="H3518" t="s">
        <v>1518</v>
      </c>
      <c r="I3518" t="s">
        <v>372</v>
      </c>
      <c r="J3518" t="s">
        <v>373</v>
      </c>
      <c r="K3518">
        <v>-84.397959999999998</v>
      </c>
      <c r="L3518">
        <v>33.778390000000002</v>
      </c>
      <c r="M3518" t="s">
        <v>374</v>
      </c>
      <c r="N3518">
        <v>4.7</v>
      </c>
      <c r="O3518">
        <v>30</v>
      </c>
      <c r="P3518">
        <v>16</v>
      </c>
      <c r="Q3518">
        <v>17</v>
      </c>
      <c r="R3518">
        <v>1916.73</v>
      </c>
      <c r="S3518">
        <v>23.15</v>
      </c>
      <c r="T3518">
        <v>37.08</v>
      </c>
      <c r="U3518">
        <v>6.55</v>
      </c>
      <c r="V3518">
        <v>352</v>
      </c>
      <c r="W3518">
        <v>22.76</v>
      </c>
    </row>
    <row r="3519" spans="1:23" x14ac:dyDescent="0.25">
      <c r="A3519" t="s">
        <v>3615</v>
      </c>
      <c r="B3519">
        <v>3686</v>
      </c>
      <c r="C3519" t="s">
        <v>4183</v>
      </c>
      <c r="D3519" s="3">
        <v>41142</v>
      </c>
      <c r="E3519">
        <v>2226314.2035599998</v>
      </c>
      <c r="F3519">
        <v>1374511.8642299999</v>
      </c>
      <c r="G3519" t="s">
        <v>1228</v>
      </c>
      <c r="H3519" t="s">
        <v>1229</v>
      </c>
      <c r="I3519" t="s">
        <v>407</v>
      </c>
      <c r="J3519" t="s">
        <v>373</v>
      </c>
      <c r="K3519">
        <v>-84.397930000000002</v>
      </c>
      <c r="L3519">
        <v>33.778419999999997</v>
      </c>
      <c r="M3519" t="s">
        <v>374</v>
      </c>
      <c r="N3519">
        <v>5.4</v>
      </c>
      <c r="O3519">
        <v>17</v>
      </c>
      <c r="P3519">
        <v>20</v>
      </c>
      <c r="Q3519">
        <v>18</v>
      </c>
      <c r="R3519">
        <v>541.64</v>
      </c>
      <c r="S3519">
        <v>7.1</v>
      </c>
      <c r="T3519">
        <v>59.72</v>
      </c>
      <c r="U3519">
        <v>9.1300000000000008</v>
      </c>
      <c r="V3519">
        <v>281</v>
      </c>
      <c r="W3519">
        <v>6.43</v>
      </c>
    </row>
    <row r="3520" spans="1:23" x14ac:dyDescent="0.25">
      <c r="A3520" t="s">
        <v>3615</v>
      </c>
      <c r="B3520">
        <v>3687</v>
      </c>
      <c r="C3520" t="s">
        <v>4184</v>
      </c>
      <c r="D3520" s="3">
        <v>41142</v>
      </c>
      <c r="E3520">
        <v>2226317.5735300002</v>
      </c>
      <c r="F3520">
        <v>1374521.3045999999</v>
      </c>
      <c r="G3520" t="s">
        <v>1517</v>
      </c>
      <c r="H3520" t="s">
        <v>1518</v>
      </c>
      <c r="I3520" t="s">
        <v>372</v>
      </c>
      <c r="J3520" t="s">
        <v>373</v>
      </c>
      <c r="K3520">
        <v>-84.397919999999999</v>
      </c>
      <c r="L3520">
        <v>33.778440000000003</v>
      </c>
      <c r="M3520" t="s">
        <v>374</v>
      </c>
      <c r="N3520">
        <v>3.9</v>
      </c>
      <c r="O3520">
        <v>24</v>
      </c>
      <c r="P3520">
        <v>13</v>
      </c>
      <c r="Q3520">
        <v>13</v>
      </c>
      <c r="R3520">
        <v>751.43</v>
      </c>
      <c r="S3520">
        <v>9.06</v>
      </c>
      <c r="T3520">
        <v>23.72</v>
      </c>
      <c r="U3520">
        <v>5.09</v>
      </c>
      <c r="V3520">
        <v>242</v>
      </c>
      <c r="W3520">
        <v>8.92</v>
      </c>
    </row>
    <row r="3521" spans="1:23" x14ac:dyDescent="0.25">
      <c r="A3521" t="s">
        <v>3615</v>
      </c>
      <c r="B3521">
        <v>3688</v>
      </c>
      <c r="C3521" t="s">
        <v>4185</v>
      </c>
      <c r="D3521" s="3">
        <v>41142</v>
      </c>
      <c r="E3521">
        <v>2226311.2798899999</v>
      </c>
      <c r="F3521">
        <v>1374525.08079</v>
      </c>
      <c r="G3521" t="s">
        <v>1517</v>
      </c>
      <c r="H3521" t="s">
        <v>1518</v>
      </c>
      <c r="I3521" t="s">
        <v>380</v>
      </c>
      <c r="J3521" t="s">
        <v>373</v>
      </c>
      <c r="K3521">
        <v>-84.397940000000006</v>
      </c>
      <c r="L3521">
        <v>33.778449999999999</v>
      </c>
      <c r="M3521" t="s">
        <v>374</v>
      </c>
      <c r="N3521">
        <v>4.7</v>
      </c>
      <c r="O3521">
        <v>26</v>
      </c>
      <c r="P3521">
        <v>13</v>
      </c>
      <c r="Q3521">
        <v>13</v>
      </c>
      <c r="R3521">
        <v>966.81</v>
      </c>
      <c r="S3521">
        <v>11.66</v>
      </c>
      <c r="T3521">
        <v>37.08</v>
      </c>
      <c r="U3521">
        <v>6.55</v>
      </c>
      <c r="V3521">
        <v>352</v>
      </c>
      <c r="W3521">
        <v>11.48</v>
      </c>
    </row>
    <row r="3522" spans="1:23" x14ac:dyDescent="0.25">
      <c r="A3522" t="s">
        <v>3615</v>
      </c>
      <c r="B3522">
        <v>3689</v>
      </c>
      <c r="C3522" t="s">
        <v>4186</v>
      </c>
      <c r="D3522" s="3">
        <v>41142</v>
      </c>
      <c r="E3522">
        <v>2226314.4267099998</v>
      </c>
      <c r="F3522">
        <v>1374495.50067</v>
      </c>
      <c r="G3522" t="s">
        <v>1517</v>
      </c>
      <c r="H3522" t="s">
        <v>1518</v>
      </c>
      <c r="I3522" t="s">
        <v>380</v>
      </c>
      <c r="J3522" t="s">
        <v>373</v>
      </c>
      <c r="K3522">
        <v>-84.397930000000002</v>
      </c>
      <c r="L3522">
        <v>33.778370000000002</v>
      </c>
      <c r="M3522" t="s">
        <v>374</v>
      </c>
      <c r="N3522">
        <v>4.7</v>
      </c>
      <c r="O3522">
        <v>31</v>
      </c>
      <c r="P3522">
        <v>15</v>
      </c>
      <c r="Q3522">
        <v>13</v>
      </c>
      <c r="R3522">
        <v>1652.48</v>
      </c>
      <c r="S3522">
        <v>19.95</v>
      </c>
      <c r="T3522">
        <v>37.08</v>
      </c>
      <c r="U3522">
        <v>6.55</v>
      </c>
      <c r="V3522">
        <v>352</v>
      </c>
      <c r="W3522">
        <v>19.62</v>
      </c>
    </row>
    <row r="3523" spans="1:23" x14ac:dyDescent="0.25">
      <c r="A3523" t="s">
        <v>3615</v>
      </c>
      <c r="B3523">
        <v>3690</v>
      </c>
      <c r="C3523" t="s">
        <v>4187</v>
      </c>
      <c r="D3523" s="3">
        <v>41142</v>
      </c>
      <c r="E3523">
        <v>2226304.9862500001</v>
      </c>
      <c r="F3523">
        <v>1374487.9483</v>
      </c>
      <c r="G3523" t="s">
        <v>1517</v>
      </c>
      <c r="H3523" t="s">
        <v>1518</v>
      </c>
      <c r="I3523" t="s">
        <v>380</v>
      </c>
      <c r="J3523" t="s">
        <v>373</v>
      </c>
      <c r="K3523">
        <v>-84.397959999999998</v>
      </c>
      <c r="L3523">
        <v>33.778350000000003</v>
      </c>
      <c r="M3523" t="s">
        <v>374</v>
      </c>
      <c r="N3523">
        <v>3.1</v>
      </c>
      <c r="O3523">
        <v>19</v>
      </c>
      <c r="P3523">
        <v>18</v>
      </c>
      <c r="Q3523">
        <v>16</v>
      </c>
      <c r="R3523">
        <v>1123.75</v>
      </c>
      <c r="S3523">
        <v>13.56</v>
      </c>
      <c r="T3523">
        <v>13.69</v>
      </c>
      <c r="U3523">
        <v>3.75</v>
      </c>
      <c r="V3523">
        <v>153</v>
      </c>
      <c r="W3523">
        <v>13.34</v>
      </c>
    </row>
    <row r="3524" spans="1:23" x14ac:dyDescent="0.25">
      <c r="A3524" t="s">
        <v>3615</v>
      </c>
      <c r="B3524">
        <v>3691</v>
      </c>
      <c r="C3524" t="s">
        <v>4188</v>
      </c>
      <c r="D3524" s="3">
        <v>41142</v>
      </c>
      <c r="E3524">
        <v>2226299.3219699999</v>
      </c>
      <c r="F3524">
        <v>1374496.7594000001</v>
      </c>
      <c r="G3524" t="s">
        <v>1517</v>
      </c>
      <c r="H3524" t="s">
        <v>1518</v>
      </c>
      <c r="I3524" t="s">
        <v>372</v>
      </c>
      <c r="J3524" t="s">
        <v>373</v>
      </c>
      <c r="K3524">
        <v>-84.397980000000004</v>
      </c>
      <c r="L3524">
        <v>33.778370000000002</v>
      </c>
      <c r="M3524" t="s">
        <v>374</v>
      </c>
      <c r="N3524">
        <v>4.3</v>
      </c>
      <c r="O3524">
        <v>28</v>
      </c>
      <c r="P3524">
        <v>15</v>
      </c>
      <c r="Q3524">
        <v>16</v>
      </c>
      <c r="R3524">
        <v>1545.81</v>
      </c>
      <c r="S3524">
        <v>18.670000000000002</v>
      </c>
      <c r="T3524">
        <v>29.96</v>
      </c>
      <c r="U3524">
        <v>5.8</v>
      </c>
      <c r="V3524">
        <v>295</v>
      </c>
      <c r="W3524">
        <v>18.36</v>
      </c>
    </row>
    <row r="3525" spans="1:23" x14ac:dyDescent="0.25">
      <c r="A3525" t="s">
        <v>3615</v>
      </c>
      <c r="B3525">
        <v>3692</v>
      </c>
      <c r="C3525" t="s">
        <v>4189</v>
      </c>
      <c r="D3525" s="3">
        <v>41142</v>
      </c>
      <c r="E3525">
        <v>2226291.4549099999</v>
      </c>
      <c r="F3525">
        <v>1374509.9760400001</v>
      </c>
      <c r="G3525" t="s">
        <v>1228</v>
      </c>
      <c r="H3525" t="s">
        <v>1229</v>
      </c>
      <c r="I3525" t="s">
        <v>380</v>
      </c>
      <c r="J3525" t="s">
        <v>373</v>
      </c>
      <c r="K3525">
        <v>-84.397999999999996</v>
      </c>
      <c r="L3525">
        <v>33.778410000000001</v>
      </c>
      <c r="M3525" t="s">
        <v>374</v>
      </c>
      <c r="N3525">
        <v>4.5999999999999996</v>
      </c>
      <c r="O3525">
        <v>12</v>
      </c>
      <c r="P3525">
        <v>16</v>
      </c>
      <c r="Q3525">
        <v>15</v>
      </c>
      <c r="R3525">
        <v>398.37</v>
      </c>
      <c r="S3525">
        <v>5.22</v>
      </c>
      <c r="T3525">
        <v>39.86</v>
      </c>
      <c r="U3525">
        <v>7.23</v>
      </c>
      <c r="V3525">
        <v>236</v>
      </c>
      <c r="W3525">
        <v>4.7300000000000004</v>
      </c>
    </row>
    <row r="3526" spans="1:23" x14ac:dyDescent="0.25">
      <c r="A3526" t="s">
        <v>3615</v>
      </c>
      <c r="B3526">
        <v>3693</v>
      </c>
      <c r="C3526" t="s">
        <v>4190</v>
      </c>
      <c r="D3526" s="3">
        <v>41142</v>
      </c>
      <c r="E3526">
        <v>2226297.7485600002</v>
      </c>
      <c r="F3526">
        <v>1374520.3605500001</v>
      </c>
      <c r="G3526" t="s">
        <v>1517</v>
      </c>
      <c r="H3526" t="s">
        <v>1518</v>
      </c>
      <c r="I3526" t="s">
        <v>380</v>
      </c>
      <c r="J3526" t="s">
        <v>373</v>
      </c>
      <c r="K3526">
        <v>-84.397980000000004</v>
      </c>
      <c r="L3526">
        <v>33.778440000000003</v>
      </c>
      <c r="M3526" t="s">
        <v>374</v>
      </c>
      <c r="N3526">
        <v>3</v>
      </c>
      <c r="O3526">
        <v>17</v>
      </c>
      <c r="P3526">
        <v>14</v>
      </c>
      <c r="Q3526">
        <v>13</v>
      </c>
      <c r="R3526">
        <v>634.96</v>
      </c>
      <c r="S3526">
        <v>7.67</v>
      </c>
      <c r="T3526">
        <v>12.65</v>
      </c>
      <c r="U3526">
        <v>3.59</v>
      </c>
      <c r="V3526">
        <v>143</v>
      </c>
      <c r="W3526">
        <v>7.54</v>
      </c>
    </row>
    <row r="3527" spans="1:23" x14ac:dyDescent="0.25">
      <c r="A3527" t="s">
        <v>3615</v>
      </c>
      <c r="B3527">
        <v>3694</v>
      </c>
      <c r="C3527" t="s">
        <v>4191</v>
      </c>
      <c r="D3527" s="3">
        <v>41142</v>
      </c>
      <c r="E3527">
        <v>2226285.7906399998</v>
      </c>
      <c r="F3527">
        <v>1374529.8010199999</v>
      </c>
      <c r="G3527" t="s">
        <v>1517</v>
      </c>
      <c r="H3527" t="s">
        <v>1518</v>
      </c>
      <c r="I3527" t="s">
        <v>372</v>
      </c>
      <c r="J3527" t="s">
        <v>373</v>
      </c>
      <c r="K3527">
        <v>-84.398020000000002</v>
      </c>
      <c r="L3527">
        <v>33.778469999999999</v>
      </c>
      <c r="M3527" t="s">
        <v>374</v>
      </c>
      <c r="N3527">
        <v>2.9</v>
      </c>
      <c r="O3527">
        <v>17</v>
      </c>
      <c r="P3527">
        <v>12</v>
      </c>
      <c r="Q3527">
        <v>12</v>
      </c>
      <c r="R3527">
        <v>575.76</v>
      </c>
      <c r="S3527">
        <v>6.94</v>
      </c>
      <c r="T3527">
        <v>11.66</v>
      </c>
      <c r="U3527">
        <v>3.44</v>
      </c>
      <c r="V3527">
        <v>134</v>
      </c>
      <c r="W3527">
        <v>6.84</v>
      </c>
    </row>
    <row r="3528" spans="1:23" x14ac:dyDescent="0.25">
      <c r="A3528" t="s">
        <v>3615</v>
      </c>
      <c r="B3528">
        <v>3695</v>
      </c>
      <c r="C3528" t="s">
        <v>4192</v>
      </c>
      <c r="D3528" s="3">
        <v>41142</v>
      </c>
      <c r="E3528">
        <v>2226288.3080899999</v>
      </c>
      <c r="F3528">
        <v>1374496.7594000001</v>
      </c>
      <c r="G3528" t="s">
        <v>1517</v>
      </c>
      <c r="H3528" t="s">
        <v>1518</v>
      </c>
      <c r="I3528" t="s">
        <v>372</v>
      </c>
      <c r="J3528" t="s">
        <v>373</v>
      </c>
      <c r="K3528">
        <v>-84.398009999999999</v>
      </c>
      <c r="L3528">
        <v>33.778370000000002</v>
      </c>
      <c r="M3528" t="s">
        <v>374</v>
      </c>
      <c r="N3528">
        <v>5.5</v>
      </c>
      <c r="O3528">
        <v>26</v>
      </c>
      <c r="P3528">
        <v>15</v>
      </c>
      <c r="Q3528">
        <v>15</v>
      </c>
      <c r="R3528">
        <v>1455.07</v>
      </c>
      <c r="S3528">
        <v>17.57</v>
      </c>
      <c r="T3528">
        <v>54.04</v>
      </c>
      <c r="U3528">
        <v>8.09</v>
      </c>
      <c r="V3528">
        <v>482</v>
      </c>
      <c r="W3528">
        <v>17.28</v>
      </c>
    </row>
    <row r="3529" spans="1:23" x14ac:dyDescent="0.25">
      <c r="A3529" t="s">
        <v>3615</v>
      </c>
      <c r="B3529">
        <v>3696</v>
      </c>
      <c r="C3529" t="s">
        <v>4193</v>
      </c>
      <c r="D3529" s="3">
        <v>41142</v>
      </c>
      <c r="E3529">
        <v>2226273.2033500001</v>
      </c>
      <c r="F3529">
        <v>1374497.0740799999</v>
      </c>
      <c r="G3529" t="s">
        <v>1517</v>
      </c>
      <c r="H3529" t="s">
        <v>1518</v>
      </c>
      <c r="I3529" t="s">
        <v>380</v>
      </c>
      <c r="J3529" t="s">
        <v>373</v>
      </c>
      <c r="K3529">
        <v>-84.398060000000001</v>
      </c>
      <c r="L3529">
        <v>33.778379999999999</v>
      </c>
      <c r="M3529" t="s">
        <v>374</v>
      </c>
      <c r="N3529">
        <v>4.3</v>
      </c>
      <c r="O3529">
        <v>22</v>
      </c>
      <c r="P3529">
        <v>13</v>
      </c>
      <c r="Q3529">
        <v>11</v>
      </c>
      <c r="R3529">
        <v>702.67</v>
      </c>
      <c r="S3529">
        <v>8.49</v>
      </c>
      <c r="T3529">
        <v>29.96</v>
      </c>
      <c r="U3529">
        <v>5.8</v>
      </c>
      <c r="V3529">
        <v>295</v>
      </c>
      <c r="W3529">
        <v>8.34</v>
      </c>
    </row>
    <row r="3530" spans="1:23" x14ac:dyDescent="0.25">
      <c r="A3530" t="s">
        <v>3615</v>
      </c>
      <c r="B3530">
        <v>3697</v>
      </c>
      <c r="C3530" t="s">
        <v>4194</v>
      </c>
      <c r="D3530" s="3">
        <v>41142</v>
      </c>
      <c r="E3530">
        <v>2226265.0216199998</v>
      </c>
      <c r="F3530">
        <v>1374529.1716499999</v>
      </c>
      <c r="G3530" t="s">
        <v>1517</v>
      </c>
      <c r="H3530" t="s">
        <v>1518</v>
      </c>
      <c r="I3530" t="s">
        <v>372</v>
      </c>
      <c r="J3530" t="s">
        <v>373</v>
      </c>
      <c r="K3530">
        <v>-84.398089999999996</v>
      </c>
      <c r="L3530">
        <v>33.778460000000003</v>
      </c>
      <c r="M3530" t="s">
        <v>374</v>
      </c>
      <c r="N3530">
        <v>3.6</v>
      </c>
      <c r="O3530">
        <v>20</v>
      </c>
      <c r="P3530">
        <v>13</v>
      </c>
      <c r="Q3530">
        <v>12</v>
      </c>
      <c r="R3530">
        <v>739.59</v>
      </c>
      <c r="S3530">
        <v>8.93</v>
      </c>
      <c r="T3530">
        <v>19.579999999999998</v>
      </c>
      <c r="U3530">
        <v>4.59</v>
      </c>
      <c r="V3530">
        <v>206</v>
      </c>
      <c r="W3530">
        <v>8.7799999999999994</v>
      </c>
    </row>
    <row r="3531" spans="1:23" x14ac:dyDescent="0.25">
      <c r="A3531" t="s">
        <v>3615</v>
      </c>
      <c r="B3531">
        <v>3698</v>
      </c>
      <c r="C3531" t="s">
        <v>4195</v>
      </c>
      <c r="D3531" s="3">
        <v>41142</v>
      </c>
      <c r="E3531">
        <v>2226244.2525999998</v>
      </c>
      <c r="F3531">
        <v>1374530.7450600001</v>
      </c>
      <c r="G3531" t="s">
        <v>1228</v>
      </c>
      <c r="H3531" t="s">
        <v>1229</v>
      </c>
      <c r="I3531" t="s">
        <v>380</v>
      </c>
      <c r="J3531" t="s">
        <v>381</v>
      </c>
      <c r="K3531">
        <v>-84.398160000000004</v>
      </c>
      <c r="L3531">
        <v>33.778469999999999</v>
      </c>
      <c r="M3531" t="s">
        <v>374</v>
      </c>
      <c r="N3531">
        <v>4.5</v>
      </c>
      <c r="O3531">
        <v>14</v>
      </c>
      <c r="P3531">
        <v>18</v>
      </c>
      <c r="Q3531">
        <v>15</v>
      </c>
      <c r="R3531">
        <v>482.01</v>
      </c>
      <c r="S3531">
        <v>6.33</v>
      </c>
      <c r="T3531">
        <v>38.18</v>
      </c>
      <c r="U3531">
        <v>7.08</v>
      </c>
      <c r="V3531">
        <v>238</v>
      </c>
      <c r="W3531">
        <v>5.72</v>
      </c>
    </row>
    <row r="3532" spans="1:23" x14ac:dyDescent="0.25">
      <c r="A3532" t="s">
        <v>3615</v>
      </c>
      <c r="B3532">
        <v>3699</v>
      </c>
      <c r="C3532" t="s">
        <v>4196</v>
      </c>
      <c r="D3532" s="3">
        <v>41142</v>
      </c>
      <c r="E3532">
        <v>2226246.55259</v>
      </c>
      <c r="F3532">
        <v>1374505.0758700001</v>
      </c>
      <c r="G3532" t="s">
        <v>1517</v>
      </c>
      <c r="H3532" t="s">
        <v>1518</v>
      </c>
      <c r="I3532" t="s">
        <v>380</v>
      </c>
      <c r="J3532" t="s">
        <v>373</v>
      </c>
      <c r="K3532">
        <v>-84.398150000000001</v>
      </c>
      <c r="L3532">
        <v>33.778399999999998</v>
      </c>
      <c r="M3532" t="s">
        <v>374</v>
      </c>
      <c r="N3532">
        <v>2.9</v>
      </c>
      <c r="O3532">
        <v>18</v>
      </c>
      <c r="P3532">
        <v>14</v>
      </c>
      <c r="Q3532">
        <v>10</v>
      </c>
      <c r="R3532">
        <v>513.22</v>
      </c>
      <c r="S3532">
        <v>6.19</v>
      </c>
      <c r="T3532">
        <v>11.66</v>
      </c>
      <c r="U3532">
        <v>3.44</v>
      </c>
      <c r="V3532">
        <v>134</v>
      </c>
      <c r="W3532">
        <v>6.09</v>
      </c>
    </row>
    <row r="3533" spans="1:23" x14ac:dyDescent="0.25">
      <c r="A3533" t="s">
        <v>3615</v>
      </c>
      <c r="B3533">
        <v>3700</v>
      </c>
      <c r="C3533" t="s">
        <v>4197</v>
      </c>
      <c r="D3533" s="3">
        <v>41142</v>
      </c>
      <c r="E3533">
        <v>2226255.0490000001</v>
      </c>
      <c r="F3533">
        <v>1374502.24373</v>
      </c>
      <c r="G3533" t="s">
        <v>1228</v>
      </c>
      <c r="H3533" t="s">
        <v>1229</v>
      </c>
      <c r="I3533" t="s">
        <v>380</v>
      </c>
      <c r="J3533" t="s">
        <v>373</v>
      </c>
      <c r="K3533">
        <v>-84.398120000000006</v>
      </c>
      <c r="L3533">
        <v>33.778390000000002</v>
      </c>
      <c r="M3533" t="s">
        <v>374</v>
      </c>
      <c r="N3533">
        <v>1.3</v>
      </c>
      <c r="O3533">
        <v>8</v>
      </c>
      <c r="P3533">
        <v>6</v>
      </c>
      <c r="Q3533">
        <v>6</v>
      </c>
      <c r="R3533">
        <v>76.099999999999994</v>
      </c>
      <c r="S3533">
        <v>0.99</v>
      </c>
      <c r="T3533">
        <v>1.94</v>
      </c>
      <c r="U3533">
        <v>1.37</v>
      </c>
      <c r="V3533">
        <v>55</v>
      </c>
      <c r="W3533">
        <v>0.9</v>
      </c>
    </row>
    <row r="3534" spans="1:23" x14ac:dyDescent="0.25">
      <c r="A3534" t="s">
        <v>3615</v>
      </c>
      <c r="B3534">
        <v>3701</v>
      </c>
      <c r="C3534" t="s">
        <v>4198</v>
      </c>
      <c r="D3534" s="3">
        <v>41142</v>
      </c>
      <c r="E3534">
        <v>2226267.9509700001</v>
      </c>
      <c r="F3534">
        <v>1374496.26477</v>
      </c>
      <c r="G3534" t="s">
        <v>1517</v>
      </c>
      <c r="H3534" t="s">
        <v>1518</v>
      </c>
      <c r="I3534" t="s">
        <v>380</v>
      </c>
      <c r="J3534" t="s">
        <v>373</v>
      </c>
      <c r="K3534">
        <v>-84.398079999999993</v>
      </c>
      <c r="L3534">
        <v>33.778370000000002</v>
      </c>
      <c r="M3534" t="s">
        <v>374</v>
      </c>
      <c r="N3534">
        <v>5.5</v>
      </c>
      <c r="O3534">
        <v>31</v>
      </c>
      <c r="P3534">
        <v>18</v>
      </c>
      <c r="Q3534">
        <v>15</v>
      </c>
      <c r="R3534">
        <v>1695.1</v>
      </c>
      <c r="S3534">
        <v>20.46</v>
      </c>
      <c r="T3534">
        <v>54.04</v>
      </c>
      <c r="U3534">
        <v>8.09</v>
      </c>
      <c r="V3534">
        <v>482</v>
      </c>
      <c r="W3534">
        <v>20.13</v>
      </c>
    </row>
    <row r="3535" spans="1:23" x14ac:dyDescent="0.25">
      <c r="A3535" t="s">
        <v>3615</v>
      </c>
      <c r="B3535">
        <v>3702</v>
      </c>
      <c r="C3535" t="s">
        <v>4199</v>
      </c>
      <c r="D3535" s="3">
        <v>41142</v>
      </c>
      <c r="E3535">
        <v>2226250.32877</v>
      </c>
      <c r="F3535">
        <v>1374495.9500899999</v>
      </c>
      <c r="G3535" t="s">
        <v>1517</v>
      </c>
      <c r="H3535" t="s">
        <v>1518</v>
      </c>
      <c r="I3535" t="s">
        <v>372</v>
      </c>
      <c r="J3535" t="s">
        <v>373</v>
      </c>
      <c r="K3535">
        <v>-84.398139999999998</v>
      </c>
      <c r="L3535">
        <v>33.778370000000002</v>
      </c>
      <c r="M3535" t="s">
        <v>374</v>
      </c>
      <c r="N3535">
        <v>3.3</v>
      </c>
      <c r="O3535">
        <v>18</v>
      </c>
      <c r="P3535">
        <v>15</v>
      </c>
      <c r="Q3535">
        <v>15</v>
      </c>
      <c r="R3535">
        <v>734.96</v>
      </c>
      <c r="S3535">
        <v>8.8800000000000008</v>
      </c>
      <c r="T3535">
        <v>15.9</v>
      </c>
      <c r="U3535">
        <v>4.08</v>
      </c>
      <c r="V3535">
        <v>174</v>
      </c>
      <c r="W3535">
        <v>8.73</v>
      </c>
    </row>
    <row r="3536" spans="1:23" x14ac:dyDescent="0.25">
      <c r="A3536" t="s">
        <v>3615</v>
      </c>
      <c r="B3536">
        <v>3703</v>
      </c>
      <c r="C3536" t="s">
        <v>4200</v>
      </c>
      <c r="D3536" s="3">
        <v>41142</v>
      </c>
      <c r="E3536">
        <v>2226232.7065699999</v>
      </c>
      <c r="F3536">
        <v>1374495.00605</v>
      </c>
      <c r="G3536" t="s">
        <v>1517</v>
      </c>
      <c r="H3536" t="s">
        <v>1518</v>
      </c>
      <c r="I3536" t="s">
        <v>380</v>
      </c>
      <c r="J3536" t="s">
        <v>373</v>
      </c>
      <c r="K3536">
        <v>-84.39819</v>
      </c>
      <c r="L3536">
        <v>33.778370000000002</v>
      </c>
      <c r="M3536" t="s">
        <v>374</v>
      </c>
      <c r="N3536">
        <v>3.9</v>
      </c>
      <c r="O3536">
        <v>18</v>
      </c>
      <c r="P3536">
        <v>15</v>
      </c>
      <c r="Q3536">
        <v>14</v>
      </c>
      <c r="R3536">
        <v>728.39</v>
      </c>
      <c r="S3536">
        <v>8.8000000000000007</v>
      </c>
      <c r="T3536">
        <v>23.72</v>
      </c>
      <c r="U3536">
        <v>5.09</v>
      </c>
      <c r="V3536">
        <v>242</v>
      </c>
      <c r="W3536">
        <v>8.65</v>
      </c>
    </row>
    <row r="3537" spans="1:23" x14ac:dyDescent="0.25">
      <c r="A3537" t="s">
        <v>3615</v>
      </c>
      <c r="B3537">
        <v>3704</v>
      </c>
      <c r="C3537" t="s">
        <v>4201</v>
      </c>
      <c r="D3537" s="3">
        <v>41142</v>
      </c>
      <c r="E3537">
        <v>2226227.3569800002</v>
      </c>
      <c r="F3537">
        <v>1374490.28581</v>
      </c>
      <c r="G3537" t="s">
        <v>1517</v>
      </c>
      <c r="H3537" t="s">
        <v>1518</v>
      </c>
      <c r="I3537" t="s">
        <v>372</v>
      </c>
      <c r="J3537" t="s">
        <v>373</v>
      </c>
      <c r="K3537">
        <v>-84.398210000000006</v>
      </c>
      <c r="L3537">
        <v>33.778359999999999</v>
      </c>
      <c r="M3537" t="s">
        <v>374</v>
      </c>
      <c r="N3537">
        <v>4.3</v>
      </c>
      <c r="O3537">
        <v>26</v>
      </c>
      <c r="P3537">
        <v>13</v>
      </c>
      <c r="Q3537">
        <v>12</v>
      </c>
      <c r="R3537">
        <v>901.26</v>
      </c>
      <c r="S3537">
        <v>10.89</v>
      </c>
      <c r="T3537">
        <v>29.96</v>
      </c>
      <c r="U3537">
        <v>5.8</v>
      </c>
      <c r="V3537">
        <v>280</v>
      </c>
      <c r="W3537">
        <v>10.7</v>
      </c>
    </row>
    <row r="3538" spans="1:23" x14ac:dyDescent="0.25">
      <c r="A3538" t="s">
        <v>3615</v>
      </c>
      <c r="B3538">
        <v>3705</v>
      </c>
      <c r="C3538" t="s">
        <v>4202</v>
      </c>
      <c r="D3538" s="3">
        <v>41142</v>
      </c>
      <c r="E3538">
        <v>2226225.1542000002</v>
      </c>
      <c r="F3538">
        <v>1374498.4675499999</v>
      </c>
      <c r="G3538" t="s">
        <v>1702</v>
      </c>
      <c r="H3538" t="s">
        <v>1703</v>
      </c>
      <c r="I3538" t="s">
        <v>380</v>
      </c>
      <c r="J3538" t="s">
        <v>381</v>
      </c>
      <c r="K3538">
        <v>-84.398219999999995</v>
      </c>
      <c r="L3538">
        <v>33.778379999999999</v>
      </c>
      <c r="M3538" t="s">
        <v>374</v>
      </c>
      <c r="N3538">
        <v>3.3</v>
      </c>
      <c r="O3538">
        <v>7</v>
      </c>
      <c r="P3538">
        <v>8</v>
      </c>
      <c r="Q3538">
        <v>8</v>
      </c>
      <c r="R3538">
        <v>64.91</v>
      </c>
      <c r="S3538">
        <v>1.01</v>
      </c>
      <c r="T3538">
        <v>17.53</v>
      </c>
      <c r="U3538">
        <v>4.54</v>
      </c>
      <c r="V3538">
        <v>128</v>
      </c>
      <c r="W3538">
        <v>0.77</v>
      </c>
    </row>
    <row r="3539" spans="1:23" x14ac:dyDescent="0.25">
      <c r="A3539" t="s">
        <v>3615</v>
      </c>
      <c r="B3539">
        <v>3706</v>
      </c>
      <c r="C3539" t="s">
        <v>4203</v>
      </c>
      <c r="D3539" s="3">
        <v>41142</v>
      </c>
      <c r="E3539">
        <v>2226216.9724699999</v>
      </c>
      <c r="F3539">
        <v>1374489.3417700001</v>
      </c>
      <c r="G3539" t="s">
        <v>1517</v>
      </c>
      <c r="H3539" t="s">
        <v>1518</v>
      </c>
      <c r="I3539" t="s">
        <v>372</v>
      </c>
      <c r="J3539" t="s">
        <v>373</v>
      </c>
      <c r="K3539">
        <v>-84.398250000000004</v>
      </c>
      <c r="L3539">
        <v>33.778350000000003</v>
      </c>
      <c r="M3539" t="s">
        <v>374</v>
      </c>
      <c r="N3539">
        <v>4</v>
      </c>
      <c r="O3539">
        <v>19</v>
      </c>
      <c r="P3539">
        <v>13</v>
      </c>
      <c r="Q3539">
        <v>13</v>
      </c>
      <c r="R3539">
        <v>744.86</v>
      </c>
      <c r="S3539">
        <v>8.99</v>
      </c>
      <c r="T3539">
        <v>25.2</v>
      </c>
      <c r="U3539">
        <v>5.27</v>
      </c>
      <c r="V3539">
        <v>255</v>
      </c>
      <c r="W3539">
        <v>8.84</v>
      </c>
    </row>
    <row r="3540" spans="1:23" x14ac:dyDescent="0.25">
      <c r="A3540" t="s">
        <v>3615</v>
      </c>
      <c r="B3540">
        <v>3707</v>
      </c>
      <c r="C3540" t="s">
        <v>4204</v>
      </c>
      <c r="D3540" s="3">
        <v>41142</v>
      </c>
      <c r="E3540">
        <v>2226214.1403299998</v>
      </c>
      <c r="F3540">
        <v>1374494.0619999999</v>
      </c>
      <c r="G3540" t="s">
        <v>1517</v>
      </c>
      <c r="H3540" t="s">
        <v>1518</v>
      </c>
      <c r="I3540" t="s">
        <v>372</v>
      </c>
      <c r="J3540" t="s">
        <v>373</v>
      </c>
      <c r="K3540">
        <v>-84.398259999999993</v>
      </c>
      <c r="L3540">
        <v>33.778370000000002</v>
      </c>
      <c r="M3540" t="s">
        <v>374</v>
      </c>
      <c r="N3540">
        <v>4.3</v>
      </c>
      <c r="O3540">
        <v>23</v>
      </c>
      <c r="P3540">
        <v>14</v>
      </c>
      <c r="Q3540">
        <v>14</v>
      </c>
      <c r="R3540">
        <v>967.89</v>
      </c>
      <c r="S3540">
        <v>11.68</v>
      </c>
      <c r="T3540">
        <v>29.96</v>
      </c>
      <c r="U3540">
        <v>5.8</v>
      </c>
      <c r="V3540">
        <v>295</v>
      </c>
      <c r="W3540">
        <v>11.49</v>
      </c>
    </row>
    <row r="3541" spans="1:23" x14ac:dyDescent="0.25">
      <c r="A3541" t="s">
        <v>3615</v>
      </c>
      <c r="B3541">
        <v>3708</v>
      </c>
      <c r="C3541" t="s">
        <v>4205</v>
      </c>
      <c r="D3541" s="3">
        <v>41142</v>
      </c>
      <c r="E3541">
        <v>2226205.3292299998</v>
      </c>
      <c r="F3541">
        <v>1374488.39772</v>
      </c>
      <c r="G3541" t="s">
        <v>1517</v>
      </c>
      <c r="H3541" t="s">
        <v>1518</v>
      </c>
      <c r="I3541" t="s">
        <v>380</v>
      </c>
      <c r="J3541" t="s">
        <v>373</v>
      </c>
      <c r="K3541">
        <v>-84.39828</v>
      </c>
      <c r="L3541">
        <v>33.778350000000003</v>
      </c>
      <c r="M3541" t="s">
        <v>374</v>
      </c>
      <c r="N3541">
        <v>4.3</v>
      </c>
      <c r="O3541">
        <v>22</v>
      </c>
      <c r="P3541">
        <v>17</v>
      </c>
      <c r="Q3541">
        <v>13</v>
      </c>
      <c r="R3541">
        <v>978.22</v>
      </c>
      <c r="S3541">
        <v>11.82</v>
      </c>
      <c r="T3541">
        <v>29.96</v>
      </c>
      <c r="U3541">
        <v>5.8</v>
      </c>
      <c r="V3541">
        <v>295</v>
      </c>
      <c r="W3541">
        <v>11.62</v>
      </c>
    </row>
    <row r="3542" spans="1:23" x14ac:dyDescent="0.25">
      <c r="A3542" t="s">
        <v>3615</v>
      </c>
      <c r="B3542">
        <v>3709</v>
      </c>
      <c r="C3542" t="s">
        <v>4206</v>
      </c>
      <c r="D3542" s="3">
        <v>41142</v>
      </c>
      <c r="E3542">
        <v>2226203.4411399998</v>
      </c>
      <c r="F3542">
        <v>1374498.4675499999</v>
      </c>
      <c r="G3542" t="s">
        <v>1517</v>
      </c>
      <c r="H3542" t="s">
        <v>1518</v>
      </c>
      <c r="I3542" t="s">
        <v>407</v>
      </c>
      <c r="J3542" t="s">
        <v>373</v>
      </c>
      <c r="K3542">
        <v>-84.398290000000003</v>
      </c>
      <c r="L3542">
        <v>33.778379999999999</v>
      </c>
      <c r="M3542" t="s">
        <v>374</v>
      </c>
      <c r="N3542">
        <v>3.3</v>
      </c>
      <c r="O3542">
        <v>17</v>
      </c>
      <c r="P3542">
        <v>7</v>
      </c>
      <c r="Q3542">
        <v>7</v>
      </c>
      <c r="R3542">
        <v>227.44</v>
      </c>
      <c r="S3542">
        <v>2.76</v>
      </c>
      <c r="T3542">
        <v>15.9</v>
      </c>
      <c r="U3542">
        <v>4.08</v>
      </c>
      <c r="V3542">
        <v>174</v>
      </c>
      <c r="W3542">
        <v>2.7</v>
      </c>
    </row>
    <row r="3543" spans="1:23" x14ac:dyDescent="0.25">
      <c r="A3543" t="s">
        <v>3615</v>
      </c>
      <c r="B3543">
        <v>3710</v>
      </c>
      <c r="C3543" t="s">
        <v>4207</v>
      </c>
      <c r="D3543" s="3">
        <v>41142</v>
      </c>
      <c r="E3543">
        <v>2226209.7347800001</v>
      </c>
      <c r="F3543">
        <v>1374501.29969</v>
      </c>
      <c r="G3543" t="s">
        <v>1702</v>
      </c>
      <c r="H3543" t="s">
        <v>1703</v>
      </c>
      <c r="I3543" t="s">
        <v>380</v>
      </c>
      <c r="J3543" t="s">
        <v>381</v>
      </c>
      <c r="K3543">
        <v>-84.398269999999997</v>
      </c>
      <c r="L3543">
        <v>33.778390000000002</v>
      </c>
      <c r="M3543" t="s">
        <v>374</v>
      </c>
      <c r="N3543">
        <v>1.2</v>
      </c>
      <c r="O3543">
        <v>8</v>
      </c>
      <c r="P3543">
        <v>6</v>
      </c>
      <c r="Q3543">
        <v>6</v>
      </c>
      <c r="R3543">
        <v>55.22</v>
      </c>
      <c r="S3543">
        <v>0.86</v>
      </c>
      <c r="T3543">
        <v>1.61</v>
      </c>
      <c r="U3543">
        <v>1.23</v>
      </c>
      <c r="V3543">
        <v>55</v>
      </c>
      <c r="W3543">
        <v>0.66</v>
      </c>
    </row>
    <row r="3544" spans="1:23" x14ac:dyDescent="0.25">
      <c r="A3544" t="s">
        <v>3615</v>
      </c>
      <c r="B3544">
        <v>3711</v>
      </c>
      <c r="C3544" t="s">
        <v>4208</v>
      </c>
      <c r="D3544" s="3">
        <v>41142</v>
      </c>
      <c r="E3544">
        <v>2226216.6941200001</v>
      </c>
      <c r="F3544">
        <v>1374512.23275</v>
      </c>
      <c r="G3544" t="s">
        <v>1517</v>
      </c>
      <c r="H3544" t="s">
        <v>1518</v>
      </c>
      <c r="I3544" t="s">
        <v>372</v>
      </c>
      <c r="J3544" t="s">
        <v>373</v>
      </c>
      <c r="K3544">
        <v>-84.398250000000004</v>
      </c>
      <c r="L3544">
        <v>33.778419999999997</v>
      </c>
      <c r="M3544" t="s">
        <v>374</v>
      </c>
      <c r="N3544">
        <v>4.7</v>
      </c>
      <c r="O3544">
        <v>25</v>
      </c>
      <c r="P3544">
        <v>16</v>
      </c>
      <c r="Q3544">
        <v>16</v>
      </c>
      <c r="R3544">
        <v>1382.41</v>
      </c>
      <c r="S3544">
        <v>16.690000000000001</v>
      </c>
      <c r="T3544">
        <v>37.08</v>
      </c>
      <c r="U3544">
        <v>6.55</v>
      </c>
      <c r="V3544">
        <v>352</v>
      </c>
      <c r="W3544">
        <v>16.420000000000002</v>
      </c>
    </row>
    <row r="3545" spans="1:23" x14ac:dyDescent="0.25">
      <c r="A3545" t="s">
        <v>3615</v>
      </c>
      <c r="B3545">
        <v>3712</v>
      </c>
      <c r="C3545" t="s">
        <v>4209</v>
      </c>
      <c r="D3545" s="3">
        <v>41142</v>
      </c>
      <c r="E3545">
        <v>2226218.2690400002</v>
      </c>
      <c r="F3545">
        <v>1374528.46325</v>
      </c>
      <c r="G3545" t="s">
        <v>1517</v>
      </c>
      <c r="H3545" t="s">
        <v>1518</v>
      </c>
      <c r="I3545" t="s">
        <v>380</v>
      </c>
      <c r="J3545" t="s">
        <v>373</v>
      </c>
      <c r="K3545">
        <v>-84.398240000000001</v>
      </c>
      <c r="L3545">
        <v>33.778460000000003</v>
      </c>
      <c r="M3545" t="s">
        <v>374</v>
      </c>
      <c r="N3545">
        <v>3.8</v>
      </c>
      <c r="O3545">
        <v>17</v>
      </c>
      <c r="P3545">
        <v>15</v>
      </c>
      <c r="Q3545">
        <v>15</v>
      </c>
      <c r="R3545">
        <v>820.64</v>
      </c>
      <c r="S3545">
        <v>9.9</v>
      </c>
      <c r="T3545">
        <v>22.29</v>
      </c>
      <c r="U3545">
        <v>4.92</v>
      </c>
      <c r="V3545">
        <v>230</v>
      </c>
      <c r="W3545">
        <v>9.74</v>
      </c>
    </row>
    <row r="3546" spans="1:23" x14ac:dyDescent="0.25">
      <c r="A3546" t="s">
        <v>3615</v>
      </c>
      <c r="B3546">
        <v>3713</v>
      </c>
      <c r="C3546" t="s">
        <v>4210</v>
      </c>
      <c r="D3546" s="3">
        <v>41142</v>
      </c>
      <c r="E3546">
        <v>2226226.3006199999</v>
      </c>
      <c r="F3546">
        <v>1374528.4374200001</v>
      </c>
      <c r="G3546" t="s">
        <v>1517</v>
      </c>
      <c r="H3546" t="s">
        <v>1518</v>
      </c>
      <c r="I3546" t="s">
        <v>380</v>
      </c>
      <c r="J3546" t="s">
        <v>373</v>
      </c>
      <c r="K3546">
        <v>-84.398219999999995</v>
      </c>
      <c r="L3546">
        <v>33.778460000000003</v>
      </c>
      <c r="M3546" t="s">
        <v>374</v>
      </c>
      <c r="N3546">
        <v>3.5</v>
      </c>
      <c r="O3546">
        <v>22</v>
      </c>
      <c r="P3546">
        <v>16</v>
      </c>
      <c r="Q3546">
        <v>13</v>
      </c>
      <c r="R3546">
        <v>919.13</v>
      </c>
      <c r="S3546">
        <v>11.09</v>
      </c>
      <c r="T3546">
        <v>18.3</v>
      </c>
      <c r="U3546">
        <v>4.41</v>
      </c>
      <c r="V3546">
        <v>195</v>
      </c>
      <c r="W3546">
        <v>10.91</v>
      </c>
    </row>
    <row r="3547" spans="1:23" x14ac:dyDescent="0.25">
      <c r="A3547" t="s">
        <v>3615</v>
      </c>
      <c r="B3547">
        <v>3714</v>
      </c>
      <c r="C3547" t="s">
        <v>4211</v>
      </c>
      <c r="D3547" s="3">
        <v>41142</v>
      </c>
      <c r="E3547">
        <v>2226233.8602300002</v>
      </c>
      <c r="F3547">
        <v>1374529.06739</v>
      </c>
      <c r="G3547" t="s">
        <v>1228</v>
      </c>
      <c r="H3547" t="s">
        <v>1229</v>
      </c>
      <c r="I3547" t="s">
        <v>380</v>
      </c>
      <c r="J3547" t="s">
        <v>373</v>
      </c>
      <c r="K3547">
        <v>-84.39819</v>
      </c>
      <c r="L3547">
        <v>33.778460000000003</v>
      </c>
      <c r="M3547" t="s">
        <v>374</v>
      </c>
      <c r="N3547">
        <v>4.7</v>
      </c>
      <c r="O3547">
        <v>14</v>
      </c>
      <c r="P3547">
        <v>20</v>
      </c>
      <c r="Q3547">
        <v>20</v>
      </c>
      <c r="R3547">
        <v>619.03</v>
      </c>
      <c r="S3547">
        <v>8.11</v>
      </c>
      <c r="T3547">
        <v>42.35</v>
      </c>
      <c r="U3547">
        <v>7.5</v>
      </c>
      <c r="V3547">
        <v>246</v>
      </c>
      <c r="W3547">
        <v>7.35</v>
      </c>
    </row>
    <row r="3548" spans="1:23" x14ac:dyDescent="0.25">
      <c r="A3548" t="s">
        <v>3615</v>
      </c>
      <c r="B3548">
        <v>3715</v>
      </c>
      <c r="C3548" t="s">
        <v>4212</v>
      </c>
      <c r="D3548" s="3">
        <v>41142</v>
      </c>
      <c r="E3548">
        <v>2226168.88411</v>
      </c>
      <c r="F3548">
        <v>1374494.3714099999</v>
      </c>
      <c r="G3548" t="s">
        <v>518</v>
      </c>
      <c r="H3548" t="s">
        <v>519</v>
      </c>
      <c r="I3548" t="s">
        <v>380</v>
      </c>
      <c r="J3548" t="s">
        <v>381</v>
      </c>
      <c r="K3548">
        <v>-84.398399999999995</v>
      </c>
      <c r="L3548">
        <v>33.778370000000002</v>
      </c>
      <c r="M3548" t="s">
        <v>374</v>
      </c>
      <c r="N3548">
        <v>4.8</v>
      </c>
      <c r="O3548">
        <v>17</v>
      </c>
      <c r="P3548">
        <v>14</v>
      </c>
      <c r="Q3548">
        <v>14</v>
      </c>
      <c r="R3548">
        <v>395.14</v>
      </c>
      <c r="S3548">
        <v>7.19</v>
      </c>
      <c r="T3548">
        <v>26.21</v>
      </c>
      <c r="U3548">
        <v>3.97</v>
      </c>
      <c r="V3548">
        <v>436</v>
      </c>
      <c r="W3548">
        <v>4.6900000000000004</v>
      </c>
    </row>
    <row r="3549" spans="1:23" x14ac:dyDescent="0.25">
      <c r="A3549" t="s">
        <v>3615</v>
      </c>
      <c r="B3549">
        <v>3716</v>
      </c>
      <c r="C3549" t="s">
        <v>4213</v>
      </c>
      <c r="D3549" s="3">
        <v>41142</v>
      </c>
      <c r="E3549">
        <v>2226161.63949</v>
      </c>
      <c r="F3549">
        <v>1374500.98606</v>
      </c>
      <c r="G3549" t="s">
        <v>1228</v>
      </c>
      <c r="H3549" t="s">
        <v>1229</v>
      </c>
      <c r="I3549" t="s">
        <v>380</v>
      </c>
      <c r="J3549" t="s">
        <v>381</v>
      </c>
      <c r="K3549">
        <v>-84.398430000000005</v>
      </c>
      <c r="L3549">
        <v>33.778390000000002</v>
      </c>
      <c r="M3549" t="s">
        <v>374</v>
      </c>
      <c r="N3549">
        <v>2</v>
      </c>
      <c r="O3549">
        <v>9</v>
      </c>
      <c r="P3549">
        <v>13</v>
      </c>
      <c r="Q3549">
        <v>11</v>
      </c>
      <c r="R3549">
        <v>169.21</v>
      </c>
      <c r="S3549">
        <v>2.23</v>
      </c>
      <c r="T3549">
        <v>5.4</v>
      </c>
      <c r="U3549">
        <v>2.38</v>
      </c>
      <c r="V3549">
        <v>55</v>
      </c>
      <c r="W3549">
        <v>2.0099999999999998</v>
      </c>
    </row>
    <row r="3550" spans="1:23" x14ac:dyDescent="0.25">
      <c r="A3550" t="s">
        <v>3615</v>
      </c>
      <c r="B3550">
        <v>3717</v>
      </c>
      <c r="C3550" t="s">
        <v>4214</v>
      </c>
      <c r="D3550" s="3">
        <v>41142</v>
      </c>
      <c r="E3550">
        <v>2226166.3573500002</v>
      </c>
      <c r="F3550">
        <v>1374510.7701699999</v>
      </c>
      <c r="G3550" t="s">
        <v>3765</v>
      </c>
      <c r="H3550" t="s">
        <v>95</v>
      </c>
      <c r="I3550" t="s">
        <v>380</v>
      </c>
      <c r="J3550" t="s">
        <v>381</v>
      </c>
      <c r="K3550">
        <v>-84.398409999999998</v>
      </c>
      <c r="L3550">
        <v>33.778410000000001</v>
      </c>
      <c r="M3550" t="s">
        <v>374</v>
      </c>
      <c r="N3550">
        <v>5.6</v>
      </c>
      <c r="O3550">
        <v>17</v>
      </c>
      <c r="P3550">
        <v>14</v>
      </c>
      <c r="Q3550">
        <v>14</v>
      </c>
      <c r="R3550">
        <v>518.5</v>
      </c>
      <c r="S3550">
        <v>6.39</v>
      </c>
      <c r="T3550">
        <v>65.12</v>
      </c>
      <c r="U3550">
        <v>9.61</v>
      </c>
      <c r="V3550">
        <v>349</v>
      </c>
      <c r="W3550">
        <v>6.16</v>
      </c>
    </row>
    <row r="3551" spans="1:23" x14ac:dyDescent="0.25">
      <c r="A3551" t="s">
        <v>3615</v>
      </c>
      <c r="B3551">
        <v>3718</v>
      </c>
      <c r="C3551" t="s">
        <v>4215</v>
      </c>
      <c r="D3551" s="3">
        <v>41142</v>
      </c>
      <c r="E3551">
        <v>2226149.9781999998</v>
      </c>
      <c r="F3551">
        <v>1374508.2503</v>
      </c>
      <c r="G3551" t="s">
        <v>3765</v>
      </c>
      <c r="H3551" t="s">
        <v>95</v>
      </c>
      <c r="I3551" t="s">
        <v>380</v>
      </c>
      <c r="J3551" t="s">
        <v>381</v>
      </c>
      <c r="K3551">
        <v>-84.398470000000003</v>
      </c>
      <c r="L3551">
        <v>33.778410000000001</v>
      </c>
      <c r="M3551" t="s">
        <v>374</v>
      </c>
      <c r="N3551">
        <v>4.5</v>
      </c>
      <c r="O3551">
        <v>18</v>
      </c>
      <c r="P3551">
        <v>14</v>
      </c>
      <c r="Q3551">
        <v>17</v>
      </c>
      <c r="R3551">
        <v>569.84</v>
      </c>
      <c r="S3551">
        <v>7.03</v>
      </c>
      <c r="T3551">
        <v>38.89</v>
      </c>
      <c r="U3551">
        <v>7.17</v>
      </c>
      <c r="V3551">
        <v>238</v>
      </c>
      <c r="W3551">
        <v>6.77</v>
      </c>
    </row>
    <row r="3552" spans="1:23" x14ac:dyDescent="0.25">
      <c r="A3552" t="s">
        <v>3615</v>
      </c>
      <c r="B3552">
        <v>3719</v>
      </c>
      <c r="C3552" t="s">
        <v>4216</v>
      </c>
      <c r="D3552" s="3">
        <v>41142</v>
      </c>
      <c r="E3552">
        <v>2226137.6116999998</v>
      </c>
      <c r="F3552">
        <v>1374499.9596200001</v>
      </c>
      <c r="G3552" t="s">
        <v>3765</v>
      </c>
      <c r="H3552" t="s">
        <v>95</v>
      </c>
      <c r="I3552" t="s">
        <v>380</v>
      </c>
      <c r="J3552" t="s">
        <v>373</v>
      </c>
      <c r="K3552">
        <v>-84.398510000000002</v>
      </c>
      <c r="L3552">
        <v>33.778379999999999</v>
      </c>
      <c r="M3552" t="s">
        <v>374</v>
      </c>
      <c r="N3552">
        <v>5</v>
      </c>
      <c r="O3552">
        <v>18</v>
      </c>
      <c r="P3552">
        <v>17</v>
      </c>
      <c r="Q3552">
        <v>17</v>
      </c>
      <c r="R3552">
        <v>770.91</v>
      </c>
      <c r="S3552">
        <v>9.5</v>
      </c>
      <c r="T3552">
        <v>49.93</v>
      </c>
      <c r="U3552">
        <v>8.27</v>
      </c>
      <c r="V3552">
        <v>293</v>
      </c>
      <c r="W3552">
        <v>9.15</v>
      </c>
    </row>
    <row r="3553" spans="1:23" x14ac:dyDescent="0.25">
      <c r="A3553" t="s">
        <v>3615</v>
      </c>
      <c r="B3553">
        <v>3720</v>
      </c>
      <c r="C3553" t="s">
        <v>4217</v>
      </c>
      <c r="D3553" s="3">
        <v>41142</v>
      </c>
      <c r="E3553">
        <v>2226139.5016100002</v>
      </c>
      <c r="F3553">
        <v>1374490.8250899999</v>
      </c>
      <c r="G3553" t="s">
        <v>1228</v>
      </c>
      <c r="H3553" t="s">
        <v>1229</v>
      </c>
      <c r="I3553" t="s">
        <v>380</v>
      </c>
      <c r="J3553" t="s">
        <v>381</v>
      </c>
      <c r="K3553">
        <v>-84.398499999999999</v>
      </c>
      <c r="L3553">
        <v>33.778359999999999</v>
      </c>
      <c r="M3553" t="s">
        <v>374</v>
      </c>
      <c r="N3553">
        <v>3.3</v>
      </c>
      <c r="O3553">
        <v>11</v>
      </c>
      <c r="P3553">
        <v>12</v>
      </c>
      <c r="Q3553">
        <v>15</v>
      </c>
      <c r="R3553">
        <v>379.64</v>
      </c>
      <c r="S3553">
        <v>4.9800000000000004</v>
      </c>
      <c r="T3553">
        <v>17.97</v>
      </c>
      <c r="U3553">
        <v>4.6100000000000003</v>
      </c>
      <c r="V3553">
        <v>121</v>
      </c>
      <c r="W3553">
        <v>4.51</v>
      </c>
    </row>
    <row r="3554" spans="1:23" x14ac:dyDescent="0.25">
      <c r="A3554" t="s">
        <v>3615</v>
      </c>
      <c r="B3554">
        <v>3721</v>
      </c>
      <c r="C3554" t="s">
        <v>4218</v>
      </c>
      <c r="D3554" s="3">
        <v>41142</v>
      </c>
      <c r="E3554">
        <v>2226131.9419999998</v>
      </c>
      <c r="F3554">
        <v>1374490.1951299999</v>
      </c>
      <c r="G3554" t="s">
        <v>518</v>
      </c>
      <c r="H3554" t="s">
        <v>519</v>
      </c>
      <c r="I3554" t="s">
        <v>372</v>
      </c>
      <c r="J3554" t="s">
        <v>373</v>
      </c>
      <c r="K3554">
        <v>-84.398529999999994</v>
      </c>
      <c r="L3554">
        <v>33.778359999999999</v>
      </c>
      <c r="M3554" t="s">
        <v>374</v>
      </c>
      <c r="N3554">
        <v>3.9</v>
      </c>
      <c r="O3554">
        <v>21</v>
      </c>
      <c r="P3554">
        <v>9</v>
      </c>
      <c r="Q3554">
        <v>9</v>
      </c>
      <c r="R3554">
        <v>246.28</v>
      </c>
      <c r="S3554">
        <v>4.4800000000000004</v>
      </c>
      <c r="T3554">
        <v>21.63</v>
      </c>
      <c r="U3554">
        <v>3.9</v>
      </c>
      <c r="V3554">
        <v>288</v>
      </c>
      <c r="W3554">
        <v>2.92</v>
      </c>
    </row>
    <row r="3555" spans="1:23" x14ac:dyDescent="0.25">
      <c r="A3555" t="s">
        <v>3615</v>
      </c>
      <c r="B3555">
        <v>3722</v>
      </c>
      <c r="C3555" t="s">
        <v>4219</v>
      </c>
      <c r="D3555" s="3">
        <v>41142</v>
      </c>
      <c r="E3555">
        <v>2226126.58727</v>
      </c>
      <c r="F3555">
        <v>1374511.2990300001</v>
      </c>
      <c r="G3555" t="s">
        <v>3765</v>
      </c>
      <c r="H3555" t="s">
        <v>95</v>
      </c>
      <c r="I3555" t="s">
        <v>380</v>
      </c>
      <c r="J3555" t="s">
        <v>373</v>
      </c>
      <c r="K3555">
        <v>-84.398539999999997</v>
      </c>
      <c r="L3555">
        <v>33.778410000000001</v>
      </c>
      <c r="M3555" t="s">
        <v>374</v>
      </c>
      <c r="N3555">
        <v>5.0999999999999996</v>
      </c>
      <c r="O3555">
        <v>16</v>
      </c>
      <c r="P3555">
        <v>18</v>
      </c>
      <c r="Q3555">
        <v>22</v>
      </c>
      <c r="R3555">
        <v>740.13</v>
      </c>
      <c r="S3555">
        <v>9.1300000000000008</v>
      </c>
      <c r="T3555">
        <v>51.9</v>
      </c>
      <c r="U3555">
        <v>8.42</v>
      </c>
      <c r="V3555">
        <v>290</v>
      </c>
      <c r="W3555">
        <v>8.7899999999999991</v>
      </c>
    </row>
    <row r="3556" spans="1:23" x14ac:dyDescent="0.25">
      <c r="A3556" t="s">
        <v>3615</v>
      </c>
      <c r="B3556">
        <v>3723</v>
      </c>
      <c r="C3556" t="s">
        <v>4220</v>
      </c>
      <c r="D3556" s="3">
        <v>41142</v>
      </c>
      <c r="E3556">
        <v>2226125.0123600001</v>
      </c>
      <c r="F3556">
        <v>1374491.14008</v>
      </c>
      <c r="G3556" t="s">
        <v>1702</v>
      </c>
      <c r="H3556" t="s">
        <v>1703</v>
      </c>
      <c r="I3556" t="s">
        <v>380</v>
      </c>
      <c r="J3556" t="s">
        <v>381</v>
      </c>
      <c r="K3556">
        <v>-84.39855</v>
      </c>
      <c r="L3556">
        <v>33.778359999999999</v>
      </c>
      <c r="M3556" t="s">
        <v>374</v>
      </c>
      <c r="N3556">
        <v>1.4</v>
      </c>
      <c r="O3556">
        <v>11</v>
      </c>
      <c r="P3556">
        <v>12</v>
      </c>
      <c r="Q3556">
        <v>12</v>
      </c>
      <c r="R3556">
        <v>199.02</v>
      </c>
      <c r="S3556">
        <v>3.09</v>
      </c>
      <c r="T3556">
        <v>17.5</v>
      </c>
      <c r="U3556">
        <v>4.54</v>
      </c>
      <c r="V3556">
        <v>125</v>
      </c>
      <c r="W3556">
        <v>2.36</v>
      </c>
    </row>
    <row r="3557" spans="1:23" x14ac:dyDescent="0.25">
      <c r="A3557" t="s">
        <v>3615</v>
      </c>
      <c r="B3557">
        <v>3724</v>
      </c>
      <c r="C3557" t="s">
        <v>4221</v>
      </c>
      <c r="D3557" s="3">
        <v>41142</v>
      </c>
      <c r="E3557">
        <v>2226115.5628499999</v>
      </c>
      <c r="F3557">
        <v>1374491.14008</v>
      </c>
      <c r="G3557" t="s">
        <v>1702</v>
      </c>
      <c r="H3557" t="s">
        <v>1703</v>
      </c>
      <c r="I3557" t="s">
        <v>380</v>
      </c>
      <c r="J3557" t="s">
        <v>381</v>
      </c>
      <c r="K3557">
        <v>-84.398579999999995</v>
      </c>
      <c r="L3557">
        <v>33.778359999999999</v>
      </c>
      <c r="M3557" t="s">
        <v>374</v>
      </c>
      <c r="N3557">
        <v>1.5</v>
      </c>
      <c r="O3557">
        <v>12</v>
      </c>
      <c r="P3557">
        <v>11</v>
      </c>
      <c r="Q3557">
        <v>8</v>
      </c>
      <c r="R3557">
        <v>117.33</v>
      </c>
      <c r="S3557">
        <v>1.83</v>
      </c>
      <c r="T3557">
        <v>19.690000000000001</v>
      </c>
      <c r="U3557">
        <v>4.8499999999999996</v>
      </c>
      <c r="V3557">
        <v>137</v>
      </c>
      <c r="W3557">
        <v>1.39</v>
      </c>
    </row>
    <row r="3558" spans="1:23" x14ac:dyDescent="0.25">
      <c r="A3558" t="s">
        <v>3615</v>
      </c>
      <c r="B3558">
        <v>3725</v>
      </c>
      <c r="C3558" t="s">
        <v>4222</v>
      </c>
      <c r="D3558" s="3">
        <v>41142</v>
      </c>
      <c r="E3558">
        <v>2226100.4436300001</v>
      </c>
      <c r="F3558">
        <v>1374490.8250899999</v>
      </c>
      <c r="G3558" t="s">
        <v>1702</v>
      </c>
      <c r="H3558" t="s">
        <v>1703</v>
      </c>
      <c r="I3558" t="s">
        <v>380</v>
      </c>
      <c r="J3558" t="s">
        <v>373</v>
      </c>
      <c r="K3558">
        <v>-84.398629999999997</v>
      </c>
      <c r="L3558">
        <v>33.778359999999999</v>
      </c>
      <c r="M3558" t="s">
        <v>374</v>
      </c>
      <c r="N3558">
        <v>3.6</v>
      </c>
      <c r="O3558">
        <v>14</v>
      </c>
      <c r="P3558">
        <v>16</v>
      </c>
      <c r="Q3558">
        <v>15</v>
      </c>
      <c r="R3558">
        <v>282.12</v>
      </c>
      <c r="S3558">
        <v>4.3899999999999997</v>
      </c>
      <c r="T3558">
        <v>22.47</v>
      </c>
      <c r="U3558">
        <v>5.25</v>
      </c>
      <c r="V3558">
        <v>144</v>
      </c>
      <c r="W3558">
        <v>3.35</v>
      </c>
    </row>
    <row r="3559" spans="1:23" x14ac:dyDescent="0.25">
      <c r="A3559" t="s">
        <v>3615</v>
      </c>
      <c r="B3559">
        <v>3727</v>
      </c>
      <c r="C3559" t="s">
        <v>4223</v>
      </c>
      <c r="D3559" s="3">
        <v>41142</v>
      </c>
      <c r="E3559">
        <v>2226066.7403799999</v>
      </c>
      <c r="F3559">
        <v>1374492.40001</v>
      </c>
      <c r="G3559" t="s">
        <v>1702</v>
      </c>
      <c r="H3559" t="s">
        <v>1703</v>
      </c>
      <c r="I3559" t="s">
        <v>380</v>
      </c>
      <c r="J3559" t="s">
        <v>373</v>
      </c>
      <c r="K3559">
        <v>-84.398740000000004</v>
      </c>
      <c r="L3559">
        <v>33.778359999999999</v>
      </c>
      <c r="M3559" t="s">
        <v>374</v>
      </c>
      <c r="N3559">
        <v>3.7</v>
      </c>
      <c r="O3559">
        <v>12</v>
      </c>
      <c r="P3559">
        <v>15</v>
      </c>
      <c r="Q3559">
        <v>13</v>
      </c>
      <c r="R3559">
        <v>166.84</v>
      </c>
      <c r="S3559">
        <v>2.58</v>
      </c>
      <c r="T3559">
        <v>23.72</v>
      </c>
      <c r="U3559">
        <v>5.4</v>
      </c>
      <c r="V3559">
        <v>161</v>
      </c>
      <c r="W3559">
        <v>1.98</v>
      </c>
    </row>
    <row r="3560" spans="1:23" x14ac:dyDescent="0.25">
      <c r="A3560" t="s">
        <v>3615</v>
      </c>
      <c r="B3560">
        <v>3728</v>
      </c>
      <c r="C3560" t="s">
        <v>4224</v>
      </c>
      <c r="D3560" s="3">
        <v>41142</v>
      </c>
      <c r="E3560">
        <v>2226057.9208300002</v>
      </c>
      <c r="F3560">
        <v>1374492.08503</v>
      </c>
      <c r="G3560" t="s">
        <v>1702</v>
      </c>
      <c r="H3560" t="s">
        <v>1703</v>
      </c>
      <c r="I3560" t="s">
        <v>380</v>
      </c>
      <c r="J3560" t="s">
        <v>373</v>
      </c>
      <c r="K3560">
        <v>-84.398769999999999</v>
      </c>
      <c r="L3560">
        <v>33.778359999999999</v>
      </c>
      <c r="M3560" t="s">
        <v>374</v>
      </c>
      <c r="N3560">
        <v>4.3</v>
      </c>
      <c r="O3560">
        <v>13</v>
      </c>
      <c r="P3560">
        <v>15</v>
      </c>
      <c r="Q3560">
        <v>15</v>
      </c>
      <c r="R3560">
        <v>328.19</v>
      </c>
      <c r="S3560">
        <v>5.09</v>
      </c>
      <c r="T3560">
        <v>34.11</v>
      </c>
      <c r="U3560">
        <v>6.64</v>
      </c>
      <c r="V3560">
        <v>217</v>
      </c>
      <c r="W3560">
        <v>3.9</v>
      </c>
    </row>
    <row r="3561" spans="1:23" x14ac:dyDescent="0.25">
      <c r="A3561" t="s">
        <v>3615</v>
      </c>
      <c r="B3561">
        <v>3729</v>
      </c>
      <c r="C3561" t="s">
        <v>4225</v>
      </c>
      <c r="D3561" s="3">
        <v>41142</v>
      </c>
      <c r="E3561">
        <v>2226057.6058499999</v>
      </c>
      <c r="F3561">
        <v>1374518.2286700001</v>
      </c>
      <c r="G3561" t="s">
        <v>3765</v>
      </c>
      <c r="H3561" t="s">
        <v>95</v>
      </c>
      <c r="I3561" t="s">
        <v>380</v>
      </c>
      <c r="J3561" t="s">
        <v>373</v>
      </c>
      <c r="K3561">
        <v>-84.398769999999999</v>
      </c>
      <c r="L3561">
        <v>33.77843</v>
      </c>
      <c r="M3561" t="s">
        <v>374</v>
      </c>
      <c r="N3561">
        <v>4.0999999999999996</v>
      </c>
      <c r="O3561">
        <v>16</v>
      </c>
      <c r="P3561">
        <v>16</v>
      </c>
      <c r="Q3561">
        <v>16</v>
      </c>
      <c r="R3561">
        <v>575.76</v>
      </c>
      <c r="S3561">
        <v>7.1</v>
      </c>
      <c r="T3561">
        <v>30.89</v>
      </c>
      <c r="U3561">
        <v>6.28</v>
      </c>
      <c r="V3561">
        <v>197</v>
      </c>
      <c r="W3561">
        <v>6.84</v>
      </c>
    </row>
    <row r="3562" spans="1:23" x14ac:dyDescent="0.25">
      <c r="A3562" t="s">
        <v>3615</v>
      </c>
      <c r="B3562">
        <v>3730</v>
      </c>
      <c r="C3562" t="s">
        <v>4226</v>
      </c>
      <c r="D3562" s="3">
        <v>41142</v>
      </c>
      <c r="E3562">
        <v>2226049.4162699999</v>
      </c>
      <c r="F3562">
        <v>1374492.08503</v>
      </c>
      <c r="G3562" t="s">
        <v>518</v>
      </c>
      <c r="H3562" t="s">
        <v>519</v>
      </c>
      <c r="I3562" t="s">
        <v>380</v>
      </c>
      <c r="J3562" t="s">
        <v>373</v>
      </c>
      <c r="K3562">
        <v>-84.398799999999994</v>
      </c>
      <c r="L3562">
        <v>33.778359999999999</v>
      </c>
      <c r="M3562" t="s">
        <v>374</v>
      </c>
      <c r="N3562">
        <v>5.9</v>
      </c>
      <c r="O3562">
        <v>28</v>
      </c>
      <c r="P3562">
        <v>17</v>
      </c>
      <c r="Q3562">
        <v>17</v>
      </c>
      <c r="R3562">
        <v>988.34</v>
      </c>
      <c r="S3562">
        <v>17.97</v>
      </c>
      <c r="T3562">
        <v>61.93</v>
      </c>
      <c r="U3562">
        <v>7.34</v>
      </c>
      <c r="V3562">
        <v>659</v>
      </c>
      <c r="W3562">
        <v>11.74</v>
      </c>
    </row>
    <row r="3563" spans="1:23" x14ac:dyDescent="0.25">
      <c r="A3563" t="s">
        <v>3615</v>
      </c>
      <c r="B3563">
        <v>3731</v>
      </c>
      <c r="C3563" t="s">
        <v>4227</v>
      </c>
      <c r="D3563" s="3">
        <v>41142</v>
      </c>
      <c r="E3563">
        <v>2226038.0768599999</v>
      </c>
      <c r="F3563">
        <v>1374499.0146699999</v>
      </c>
      <c r="G3563" t="s">
        <v>1702</v>
      </c>
      <c r="H3563" t="s">
        <v>1703</v>
      </c>
      <c r="I3563" t="s">
        <v>380</v>
      </c>
      <c r="J3563" t="s">
        <v>373</v>
      </c>
      <c r="K3563">
        <v>-84.398840000000007</v>
      </c>
      <c r="L3563">
        <v>33.778379999999999</v>
      </c>
      <c r="M3563" t="s">
        <v>374</v>
      </c>
      <c r="N3563">
        <v>3.6</v>
      </c>
      <c r="O3563">
        <v>15</v>
      </c>
      <c r="P3563">
        <v>18</v>
      </c>
      <c r="Q3563">
        <v>19</v>
      </c>
      <c r="R3563">
        <v>475.76</v>
      </c>
      <c r="S3563">
        <v>7.39</v>
      </c>
      <c r="T3563">
        <v>22.58</v>
      </c>
      <c r="U3563">
        <v>5.27</v>
      </c>
      <c r="V3563">
        <v>144</v>
      </c>
      <c r="W3563">
        <v>5.65</v>
      </c>
    </row>
    <row r="3564" spans="1:23" x14ac:dyDescent="0.25">
      <c r="A3564" t="s">
        <v>3615</v>
      </c>
      <c r="B3564">
        <v>3732</v>
      </c>
      <c r="C3564" t="s">
        <v>4228</v>
      </c>
      <c r="D3564" s="3">
        <v>41142</v>
      </c>
      <c r="E3564">
        <v>2226031.4622</v>
      </c>
      <c r="F3564">
        <v>1374492.08503</v>
      </c>
      <c r="G3564" t="s">
        <v>1702</v>
      </c>
      <c r="H3564" t="s">
        <v>1703</v>
      </c>
      <c r="I3564" t="s">
        <v>380</v>
      </c>
      <c r="J3564" t="s">
        <v>373</v>
      </c>
      <c r="K3564">
        <v>-84.398859999999999</v>
      </c>
      <c r="L3564">
        <v>33.778359999999999</v>
      </c>
      <c r="M3564" t="s">
        <v>374</v>
      </c>
      <c r="N3564">
        <v>3.9</v>
      </c>
      <c r="O3564">
        <v>13</v>
      </c>
      <c r="P3564">
        <v>17</v>
      </c>
      <c r="Q3564">
        <v>17</v>
      </c>
      <c r="R3564">
        <v>235.73</v>
      </c>
      <c r="S3564">
        <v>3.66</v>
      </c>
      <c r="T3564">
        <v>27.03</v>
      </c>
      <c r="U3564">
        <v>5.82</v>
      </c>
      <c r="V3564">
        <v>178</v>
      </c>
      <c r="W3564">
        <v>2.8</v>
      </c>
    </row>
    <row r="3565" spans="1:23" x14ac:dyDescent="0.25">
      <c r="A3565" t="s">
        <v>3615</v>
      </c>
      <c r="B3565">
        <v>3733</v>
      </c>
      <c r="C3565" t="s">
        <v>4229</v>
      </c>
      <c r="D3565" s="3">
        <v>41142</v>
      </c>
      <c r="E3565">
        <v>2226017.2879400002</v>
      </c>
      <c r="F3565">
        <v>1374500.90457</v>
      </c>
      <c r="G3565" t="s">
        <v>1702</v>
      </c>
      <c r="H3565" t="s">
        <v>1703</v>
      </c>
      <c r="I3565" t="s">
        <v>380</v>
      </c>
      <c r="J3565" t="s">
        <v>373</v>
      </c>
      <c r="K3565">
        <v>-84.398899999999998</v>
      </c>
      <c r="L3565">
        <v>33.778379999999999</v>
      </c>
      <c r="M3565" t="s">
        <v>374</v>
      </c>
      <c r="N3565">
        <v>4.0999999999999996</v>
      </c>
      <c r="O3565">
        <v>13</v>
      </c>
      <c r="P3565">
        <v>16</v>
      </c>
      <c r="Q3565">
        <v>14</v>
      </c>
      <c r="R3565">
        <v>310.32</v>
      </c>
      <c r="S3565">
        <v>4.8099999999999996</v>
      </c>
      <c r="T3565">
        <v>30.45</v>
      </c>
      <c r="U3565">
        <v>6.22</v>
      </c>
      <c r="V3565">
        <v>197</v>
      </c>
      <c r="W3565">
        <v>3.68</v>
      </c>
    </row>
    <row r="3566" spans="1:23" x14ac:dyDescent="0.25">
      <c r="A3566" t="s">
        <v>3615</v>
      </c>
      <c r="B3566">
        <v>3734</v>
      </c>
      <c r="C3566" t="s">
        <v>4230</v>
      </c>
      <c r="D3566" s="3">
        <v>41142</v>
      </c>
      <c r="E3566">
        <v>2226032.7221400002</v>
      </c>
      <c r="F3566">
        <v>1374517.2837199999</v>
      </c>
      <c r="G3566" t="s">
        <v>3765</v>
      </c>
      <c r="H3566" t="s">
        <v>95</v>
      </c>
      <c r="I3566" t="s">
        <v>380</v>
      </c>
      <c r="J3566" t="s">
        <v>373</v>
      </c>
      <c r="K3566">
        <v>-84.398849999999996</v>
      </c>
      <c r="L3566">
        <v>33.77843</v>
      </c>
      <c r="M3566" t="s">
        <v>374</v>
      </c>
      <c r="N3566">
        <v>4.8</v>
      </c>
      <c r="O3566">
        <v>17</v>
      </c>
      <c r="P3566">
        <v>17</v>
      </c>
      <c r="Q3566">
        <v>20</v>
      </c>
      <c r="R3566">
        <v>873.17</v>
      </c>
      <c r="S3566">
        <v>10.78</v>
      </c>
      <c r="T3566">
        <v>45.13</v>
      </c>
      <c r="U3566">
        <v>7.78</v>
      </c>
      <c r="V3566">
        <v>257</v>
      </c>
      <c r="W3566">
        <v>10.37</v>
      </c>
    </row>
    <row r="3567" spans="1:23" x14ac:dyDescent="0.25">
      <c r="A3567" t="s">
        <v>3615</v>
      </c>
      <c r="B3567">
        <v>3735</v>
      </c>
      <c r="C3567" t="s">
        <v>4231</v>
      </c>
      <c r="D3567" s="3">
        <v>41142</v>
      </c>
      <c r="E3567">
        <v>2226025.4775100001</v>
      </c>
      <c r="F3567">
        <v>1374507.51923</v>
      </c>
      <c r="G3567" t="s">
        <v>3765</v>
      </c>
      <c r="H3567" t="s">
        <v>95</v>
      </c>
      <c r="I3567" t="s">
        <v>380</v>
      </c>
      <c r="J3567" t="s">
        <v>373</v>
      </c>
      <c r="K3567">
        <v>-84.398880000000005</v>
      </c>
      <c r="L3567">
        <v>33.778399999999998</v>
      </c>
      <c r="M3567" t="s">
        <v>374</v>
      </c>
      <c r="N3567">
        <v>4.5</v>
      </c>
      <c r="O3567">
        <v>20</v>
      </c>
      <c r="P3567">
        <v>17</v>
      </c>
      <c r="Q3567">
        <v>18</v>
      </c>
      <c r="R3567">
        <v>863.16</v>
      </c>
      <c r="S3567">
        <v>10.65</v>
      </c>
      <c r="T3567">
        <v>39.24</v>
      </c>
      <c r="U3567">
        <v>7.21</v>
      </c>
      <c r="V3567">
        <v>238</v>
      </c>
      <c r="W3567">
        <v>10.25</v>
      </c>
    </row>
    <row r="3568" spans="1:23" x14ac:dyDescent="0.25">
      <c r="A3568" t="s">
        <v>3615</v>
      </c>
      <c r="B3568">
        <v>3736</v>
      </c>
      <c r="C3568" t="s">
        <v>4232</v>
      </c>
      <c r="D3568" s="3">
        <v>41142</v>
      </c>
      <c r="E3568">
        <v>2226008.7833799999</v>
      </c>
      <c r="F3568">
        <v>1374495.23487</v>
      </c>
      <c r="G3568" t="s">
        <v>518</v>
      </c>
      <c r="H3568" t="s">
        <v>519</v>
      </c>
      <c r="I3568" t="s">
        <v>380</v>
      </c>
      <c r="J3568" t="s">
        <v>373</v>
      </c>
      <c r="K3568">
        <v>-84.398929999999993</v>
      </c>
      <c r="L3568">
        <v>33.778370000000002</v>
      </c>
      <c r="M3568" t="s">
        <v>374</v>
      </c>
      <c r="N3568">
        <v>19.3</v>
      </c>
      <c r="O3568">
        <v>44</v>
      </c>
      <c r="P3568">
        <v>43</v>
      </c>
      <c r="Q3568">
        <v>29</v>
      </c>
      <c r="R3568">
        <v>3318.08</v>
      </c>
      <c r="S3568">
        <v>60.3</v>
      </c>
      <c r="T3568">
        <v>885.86</v>
      </c>
      <c r="U3568">
        <v>34.19</v>
      </c>
      <c r="V3568">
        <v>3905</v>
      </c>
      <c r="W3568">
        <v>39.4</v>
      </c>
    </row>
    <row r="3569" spans="1:23" x14ac:dyDescent="0.25">
      <c r="A3569" t="s">
        <v>3615</v>
      </c>
      <c r="B3569">
        <v>3737</v>
      </c>
      <c r="C3569" t="s">
        <v>4233</v>
      </c>
      <c r="D3569" s="3">
        <v>41142</v>
      </c>
      <c r="E3569">
        <v>2225995.5106600001</v>
      </c>
      <c r="F3569">
        <v>1374501.1205800001</v>
      </c>
      <c r="G3569" t="s">
        <v>1228</v>
      </c>
      <c r="H3569" t="s">
        <v>1229</v>
      </c>
      <c r="I3569" t="s">
        <v>380</v>
      </c>
      <c r="J3569" t="s">
        <v>373</v>
      </c>
      <c r="K3569">
        <v>-84.398979999999995</v>
      </c>
      <c r="L3569">
        <v>33.778390000000002</v>
      </c>
      <c r="M3569" t="s">
        <v>374</v>
      </c>
      <c r="N3569">
        <v>4.4000000000000004</v>
      </c>
      <c r="O3569">
        <v>14</v>
      </c>
      <c r="P3569">
        <v>16</v>
      </c>
      <c r="Q3569">
        <v>20</v>
      </c>
      <c r="R3569">
        <v>677.16</v>
      </c>
      <c r="S3569">
        <v>8.8800000000000008</v>
      </c>
      <c r="T3569">
        <v>36.200000000000003</v>
      </c>
      <c r="U3569">
        <v>6.86</v>
      </c>
      <c r="V3569">
        <v>216</v>
      </c>
      <c r="W3569">
        <v>8.0399999999999991</v>
      </c>
    </row>
    <row r="3570" spans="1:23" x14ac:dyDescent="0.25">
      <c r="A3570" t="s">
        <v>3615</v>
      </c>
      <c r="B3570">
        <v>3738</v>
      </c>
      <c r="C3570" t="s">
        <v>4234</v>
      </c>
      <c r="D3570" s="3">
        <v>41142</v>
      </c>
      <c r="E3570">
        <v>2225984.8012199998</v>
      </c>
      <c r="F3570">
        <v>1374508.0502200001</v>
      </c>
      <c r="G3570" t="s">
        <v>1228</v>
      </c>
      <c r="H3570" t="s">
        <v>1229</v>
      </c>
      <c r="I3570" t="s">
        <v>407</v>
      </c>
      <c r="J3570" t="s">
        <v>373</v>
      </c>
      <c r="K3570">
        <v>-84.399010000000004</v>
      </c>
      <c r="L3570">
        <v>33.778399999999998</v>
      </c>
      <c r="M3570" t="s">
        <v>374</v>
      </c>
      <c r="N3570">
        <v>4.4000000000000004</v>
      </c>
      <c r="O3570">
        <v>12</v>
      </c>
      <c r="P3570">
        <v>12</v>
      </c>
      <c r="Q3570">
        <v>17</v>
      </c>
      <c r="R3570">
        <v>324.64</v>
      </c>
      <c r="S3570">
        <v>4.25</v>
      </c>
      <c r="T3570">
        <v>35.85</v>
      </c>
      <c r="U3570">
        <v>5.1100000000000003</v>
      </c>
      <c r="V3570">
        <v>141</v>
      </c>
      <c r="W3570">
        <v>3.85</v>
      </c>
    </row>
    <row r="3571" spans="1:23" x14ac:dyDescent="0.25">
      <c r="A3571" t="s">
        <v>3622</v>
      </c>
      <c r="B3571">
        <v>3739</v>
      </c>
      <c r="C3571" t="s">
        <v>4235</v>
      </c>
      <c r="D3571" s="3">
        <v>41142</v>
      </c>
      <c r="E3571">
        <v>2226018.1075200001</v>
      </c>
      <c r="F3571">
        <v>1375020.84143</v>
      </c>
      <c r="G3571" t="s">
        <v>500</v>
      </c>
      <c r="H3571" t="s">
        <v>501</v>
      </c>
      <c r="I3571" t="s">
        <v>380</v>
      </c>
      <c r="J3571" t="s">
        <v>373</v>
      </c>
      <c r="K3571">
        <v>-84.398899999999998</v>
      </c>
      <c r="L3571">
        <v>33.779809999999998</v>
      </c>
      <c r="M3571" t="s">
        <v>374</v>
      </c>
      <c r="N3571">
        <v>5.4</v>
      </c>
      <c r="O3571">
        <v>21</v>
      </c>
      <c r="P3571">
        <v>13</v>
      </c>
      <c r="Q3571">
        <v>13</v>
      </c>
      <c r="R3571">
        <v>693.3</v>
      </c>
      <c r="S3571">
        <v>19.18</v>
      </c>
      <c r="T3571">
        <v>68.34</v>
      </c>
      <c r="U3571">
        <v>9.24</v>
      </c>
      <c r="V3571">
        <v>523</v>
      </c>
      <c r="W3571">
        <v>14.31</v>
      </c>
    </row>
    <row r="3572" spans="1:23" x14ac:dyDescent="0.25">
      <c r="A3572" t="s">
        <v>3627</v>
      </c>
      <c r="B3572">
        <v>3740</v>
      </c>
      <c r="C3572" t="s">
        <v>4236</v>
      </c>
      <c r="D3572" s="3">
        <v>41142</v>
      </c>
      <c r="E3572">
        <v>2225955.5561899999</v>
      </c>
      <c r="F3572">
        <v>1375123.9770200001</v>
      </c>
      <c r="G3572" t="s">
        <v>419</v>
      </c>
      <c r="H3572" t="s">
        <v>420</v>
      </c>
      <c r="I3572" t="s">
        <v>380</v>
      </c>
      <c r="J3572" t="s">
        <v>381</v>
      </c>
      <c r="K3572">
        <v>-84.399109999999993</v>
      </c>
      <c r="L3572">
        <v>33.780099999999997</v>
      </c>
      <c r="M3572" t="s">
        <v>374</v>
      </c>
      <c r="N3572">
        <v>2.4</v>
      </c>
      <c r="O3572">
        <v>10</v>
      </c>
      <c r="P3572">
        <v>10</v>
      </c>
      <c r="Q3572">
        <v>10</v>
      </c>
      <c r="R3572">
        <v>204.73</v>
      </c>
      <c r="S3572">
        <v>5.6</v>
      </c>
      <c r="T3572">
        <v>41.87</v>
      </c>
      <c r="U3572">
        <v>7.21</v>
      </c>
      <c r="V3572">
        <v>249</v>
      </c>
      <c r="W3572">
        <v>4.2300000000000004</v>
      </c>
    </row>
    <row r="3573" spans="1:23" x14ac:dyDescent="0.25">
      <c r="A3573" t="s">
        <v>3627</v>
      </c>
      <c r="B3573">
        <v>3741</v>
      </c>
      <c r="C3573" t="s">
        <v>4237</v>
      </c>
      <c r="D3573" s="3">
        <v>41142</v>
      </c>
      <c r="E3573">
        <v>2225955.2412100001</v>
      </c>
      <c r="F3573">
        <v>1375109.48777</v>
      </c>
      <c r="G3573" t="s">
        <v>419</v>
      </c>
      <c r="H3573" t="s">
        <v>420</v>
      </c>
      <c r="I3573" t="s">
        <v>407</v>
      </c>
      <c r="J3573" t="s">
        <v>373</v>
      </c>
      <c r="K3573">
        <v>-84.399109999999993</v>
      </c>
      <c r="L3573">
        <v>33.780059999999999</v>
      </c>
      <c r="M3573" t="s">
        <v>374</v>
      </c>
      <c r="N3573">
        <v>2.6</v>
      </c>
      <c r="O3573">
        <v>9</v>
      </c>
      <c r="P3573">
        <v>10</v>
      </c>
      <c r="Q3573">
        <v>10</v>
      </c>
      <c r="R3573">
        <v>181.37</v>
      </c>
      <c r="S3573">
        <v>4.96</v>
      </c>
      <c r="T3573">
        <v>38.36</v>
      </c>
      <c r="U3573">
        <v>6.86</v>
      </c>
      <c r="V3573">
        <v>233</v>
      </c>
      <c r="W3573">
        <v>3.74</v>
      </c>
    </row>
    <row r="3574" spans="1:23" x14ac:dyDescent="0.25">
      <c r="A3574" t="s">
        <v>3627</v>
      </c>
      <c r="B3574">
        <v>3742</v>
      </c>
      <c r="C3574" t="s">
        <v>4238</v>
      </c>
      <c r="D3574" s="3">
        <v>41142</v>
      </c>
      <c r="E3574">
        <v>2225955.8711799998</v>
      </c>
      <c r="F3574">
        <v>1375092.4786499999</v>
      </c>
      <c r="G3574" t="s">
        <v>419</v>
      </c>
      <c r="H3574" t="s">
        <v>420</v>
      </c>
      <c r="I3574" t="s">
        <v>380</v>
      </c>
      <c r="J3574" t="s">
        <v>381</v>
      </c>
      <c r="K3574">
        <v>-84.399109999999993</v>
      </c>
      <c r="L3574">
        <v>33.780009999999997</v>
      </c>
      <c r="M3574" t="s">
        <v>374</v>
      </c>
      <c r="N3574">
        <v>2.1</v>
      </c>
      <c r="O3574">
        <v>9</v>
      </c>
      <c r="P3574">
        <v>10</v>
      </c>
      <c r="Q3574">
        <v>10</v>
      </c>
      <c r="R3574">
        <v>171.47</v>
      </c>
      <c r="S3574">
        <v>4.7</v>
      </c>
      <c r="T3574">
        <v>33.86</v>
      </c>
      <c r="U3574">
        <v>6.37</v>
      </c>
      <c r="V3574">
        <v>209</v>
      </c>
      <c r="W3574">
        <v>3.54</v>
      </c>
    </row>
    <row r="3575" spans="1:23" x14ac:dyDescent="0.25">
      <c r="A3575" t="s">
        <v>3627</v>
      </c>
      <c r="B3575">
        <v>3743</v>
      </c>
      <c r="C3575" t="s">
        <v>4239</v>
      </c>
      <c r="D3575" s="3">
        <v>41142</v>
      </c>
      <c r="E3575">
        <v>2225955.8102000002</v>
      </c>
      <c r="F3575">
        <v>1375078.4501199999</v>
      </c>
      <c r="G3575" t="s">
        <v>419</v>
      </c>
      <c r="H3575" t="s">
        <v>420</v>
      </c>
      <c r="I3575" t="s">
        <v>380</v>
      </c>
      <c r="J3575" t="s">
        <v>381</v>
      </c>
      <c r="K3575">
        <v>-84.399109999999993</v>
      </c>
      <c r="L3575">
        <v>33.779969999999999</v>
      </c>
      <c r="M3575" t="s">
        <v>374</v>
      </c>
      <c r="N3575">
        <v>1.9</v>
      </c>
      <c r="O3575">
        <v>9</v>
      </c>
      <c r="P3575">
        <v>9</v>
      </c>
      <c r="Q3575">
        <v>9</v>
      </c>
      <c r="R3575">
        <v>161.13999999999999</v>
      </c>
      <c r="S3575">
        <v>4.41</v>
      </c>
      <c r="T3575">
        <v>31.53</v>
      </c>
      <c r="U3575">
        <v>6.11</v>
      </c>
      <c r="V3575">
        <v>197</v>
      </c>
      <c r="W3575">
        <v>3.33</v>
      </c>
    </row>
    <row r="3576" spans="1:23" x14ac:dyDescent="0.25">
      <c r="A3576" t="s">
        <v>3627</v>
      </c>
      <c r="B3576">
        <v>3744</v>
      </c>
      <c r="C3576" t="s">
        <v>4240</v>
      </c>
      <c r="D3576" s="3">
        <v>41142</v>
      </c>
      <c r="E3576">
        <v>2225956.1254400001</v>
      </c>
      <c r="F3576">
        <v>1375063.4305100001</v>
      </c>
      <c r="G3576" t="s">
        <v>419</v>
      </c>
      <c r="H3576" t="s">
        <v>420</v>
      </c>
      <c r="I3576" t="s">
        <v>380</v>
      </c>
      <c r="J3576" t="s">
        <v>381</v>
      </c>
      <c r="K3576">
        <v>-84.399109999999993</v>
      </c>
      <c r="L3576">
        <v>33.77993</v>
      </c>
      <c r="M3576" t="s">
        <v>374</v>
      </c>
      <c r="N3576">
        <v>1.6</v>
      </c>
      <c r="O3576">
        <v>11</v>
      </c>
      <c r="P3576">
        <v>12</v>
      </c>
      <c r="Q3576">
        <v>9</v>
      </c>
      <c r="R3576">
        <v>225.5</v>
      </c>
      <c r="S3576">
        <v>6.17</v>
      </c>
      <c r="T3576">
        <v>21.96</v>
      </c>
      <c r="U3576">
        <v>4.83</v>
      </c>
      <c r="V3576">
        <v>130</v>
      </c>
      <c r="W3576">
        <v>4.6500000000000004</v>
      </c>
    </row>
    <row r="3577" spans="1:23" x14ac:dyDescent="0.25">
      <c r="A3577" t="s">
        <v>3627</v>
      </c>
      <c r="B3577">
        <v>3745</v>
      </c>
      <c r="C3577" t="s">
        <v>4241</v>
      </c>
      <c r="D3577" s="3">
        <v>41142</v>
      </c>
      <c r="E3577">
        <v>2225955.49547</v>
      </c>
      <c r="F3577">
        <v>1375048.94126</v>
      </c>
      <c r="G3577" t="s">
        <v>419</v>
      </c>
      <c r="H3577" t="s">
        <v>420</v>
      </c>
      <c r="I3577" t="s">
        <v>380</v>
      </c>
      <c r="J3577" t="s">
        <v>381</v>
      </c>
      <c r="K3577">
        <v>-84.399109999999993</v>
      </c>
      <c r="L3577">
        <v>33.779890000000002</v>
      </c>
      <c r="M3577" t="s">
        <v>374</v>
      </c>
      <c r="N3577">
        <v>1.7</v>
      </c>
      <c r="O3577">
        <v>9</v>
      </c>
      <c r="P3577">
        <v>11</v>
      </c>
      <c r="Q3577">
        <v>9</v>
      </c>
      <c r="R3577">
        <v>149.19</v>
      </c>
      <c r="S3577">
        <v>4.08</v>
      </c>
      <c r="T3577">
        <v>24.23</v>
      </c>
      <c r="U3577">
        <v>5.25</v>
      </c>
      <c r="V3577">
        <v>156</v>
      </c>
      <c r="W3577">
        <v>3.08</v>
      </c>
    </row>
    <row r="3578" spans="1:23" x14ac:dyDescent="0.25">
      <c r="A3578" t="s">
        <v>3670</v>
      </c>
      <c r="B3578">
        <v>3746</v>
      </c>
      <c r="C3578" t="s">
        <v>4242</v>
      </c>
      <c r="D3578" s="3">
        <v>41143</v>
      </c>
      <c r="E3578">
        <v>2227222.7790299999</v>
      </c>
      <c r="F3578">
        <v>1373762.2461300001</v>
      </c>
      <c r="G3578" t="s">
        <v>760</v>
      </c>
      <c r="H3578" t="s">
        <v>196</v>
      </c>
      <c r="I3578" t="s">
        <v>380</v>
      </c>
      <c r="J3578" t="s">
        <v>373</v>
      </c>
      <c r="K3578">
        <v>-84.394930000000002</v>
      </c>
      <c r="L3578">
        <v>33.776359999999997</v>
      </c>
      <c r="M3578" t="s">
        <v>374</v>
      </c>
      <c r="N3578">
        <v>26.6</v>
      </c>
      <c r="O3578">
        <v>62</v>
      </c>
      <c r="P3578">
        <v>41</v>
      </c>
      <c r="Q3578">
        <v>37</v>
      </c>
      <c r="R3578">
        <v>5612.2</v>
      </c>
      <c r="S3578">
        <v>52.78</v>
      </c>
      <c r="T3578">
        <v>1466.58</v>
      </c>
      <c r="U3578">
        <v>37.79</v>
      </c>
      <c r="V3578">
        <v>4817</v>
      </c>
      <c r="W3578">
        <v>66.64</v>
      </c>
    </row>
    <row r="3579" spans="1:23" x14ac:dyDescent="0.25">
      <c r="A3579" t="s">
        <v>3670</v>
      </c>
      <c r="B3579">
        <v>3747</v>
      </c>
      <c r="C3579" t="s">
        <v>4243</v>
      </c>
      <c r="D3579" s="3">
        <v>41143</v>
      </c>
      <c r="E3579">
        <v>2227218.9933600002</v>
      </c>
      <c r="F3579">
        <v>1373753.2551500001</v>
      </c>
      <c r="G3579" t="s">
        <v>500</v>
      </c>
      <c r="H3579" t="s">
        <v>501</v>
      </c>
      <c r="I3579" t="s">
        <v>372</v>
      </c>
      <c r="J3579" t="s">
        <v>373</v>
      </c>
      <c r="K3579">
        <v>-84.394940000000005</v>
      </c>
      <c r="L3579">
        <v>33.776339999999998</v>
      </c>
      <c r="M3579" t="s">
        <v>374</v>
      </c>
      <c r="N3579">
        <v>11.7</v>
      </c>
      <c r="O3579">
        <v>49</v>
      </c>
      <c r="P3579">
        <v>16</v>
      </c>
      <c r="Q3579">
        <v>16</v>
      </c>
      <c r="R3579">
        <v>836.03</v>
      </c>
      <c r="S3579">
        <v>23.13</v>
      </c>
      <c r="T3579">
        <v>418.5</v>
      </c>
      <c r="U3579">
        <v>28.06</v>
      </c>
      <c r="V3579">
        <v>1623</v>
      </c>
      <c r="W3579">
        <v>17.25</v>
      </c>
    </row>
    <row r="3580" spans="1:23" x14ac:dyDescent="0.25">
      <c r="A3580" t="s">
        <v>3670</v>
      </c>
      <c r="B3580">
        <v>3748</v>
      </c>
      <c r="C3580" t="s">
        <v>4244</v>
      </c>
      <c r="D3580" s="3">
        <v>41143</v>
      </c>
      <c r="E3580">
        <v>2227228.4575399999</v>
      </c>
      <c r="F3580">
        <v>1373731.01431</v>
      </c>
      <c r="G3580" t="s">
        <v>390</v>
      </c>
      <c r="H3580" t="s">
        <v>391</v>
      </c>
      <c r="I3580" t="s">
        <v>380</v>
      </c>
      <c r="J3580" t="s">
        <v>373</v>
      </c>
      <c r="K3580">
        <v>-84.394909999999996</v>
      </c>
      <c r="L3580">
        <v>33.77628</v>
      </c>
      <c r="M3580" t="s">
        <v>374</v>
      </c>
      <c r="N3580">
        <v>12.1</v>
      </c>
      <c r="O3580">
        <v>46</v>
      </c>
      <c r="P3580">
        <v>28</v>
      </c>
      <c r="Q3580">
        <v>32</v>
      </c>
      <c r="R3580">
        <v>4278.33</v>
      </c>
      <c r="S3580">
        <v>59.02</v>
      </c>
      <c r="T3580">
        <v>463.32</v>
      </c>
      <c r="U3580">
        <v>30.45</v>
      </c>
      <c r="V3580">
        <v>1741</v>
      </c>
      <c r="W3580">
        <v>50.8</v>
      </c>
    </row>
    <row r="3581" spans="1:23" x14ac:dyDescent="0.25">
      <c r="A3581" t="s">
        <v>2716</v>
      </c>
      <c r="B3581">
        <v>3753</v>
      </c>
      <c r="C3581" t="s">
        <v>4245</v>
      </c>
      <c r="D3581" s="3">
        <v>41143</v>
      </c>
      <c r="E3581">
        <v>2227308.6360499999</v>
      </c>
      <c r="F3581">
        <v>1373579.2865500001</v>
      </c>
      <c r="G3581" t="s">
        <v>511</v>
      </c>
      <c r="H3581" t="s">
        <v>512</v>
      </c>
      <c r="I3581" t="s">
        <v>380</v>
      </c>
      <c r="J3581" t="s">
        <v>399</v>
      </c>
      <c r="K3581">
        <v>-84.394649999999999</v>
      </c>
      <c r="L3581">
        <v>33.775860000000002</v>
      </c>
      <c r="M3581" t="s">
        <v>374</v>
      </c>
      <c r="N3581">
        <v>17.2</v>
      </c>
      <c r="O3581">
        <v>55</v>
      </c>
      <c r="P3581">
        <v>32</v>
      </c>
      <c r="Q3581">
        <v>38</v>
      </c>
      <c r="R3581">
        <v>3916.99</v>
      </c>
      <c r="S3581">
        <v>75.86</v>
      </c>
      <c r="T3581">
        <v>1182.52</v>
      </c>
      <c r="U3581">
        <v>56.92</v>
      </c>
      <c r="V3581">
        <v>2281</v>
      </c>
      <c r="W3581">
        <v>46.51</v>
      </c>
    </row>
    <row r="3582" spans="1:23" x14ac:dyDescent="0.25">
      <c r="A3582" t="s">
        <v>2716</v>
      </c>
      <c r="B3582">
        <v>3754</v>
      </c>
      <c r="C3582" t="s">
        <v>4246</v>
      </c>
      <c r="D3582" s="3">
        <v>41143</v>
      </c>
      <c r="E3582">
        <v>2227319.1124200001</v>
      </c>
      <c r="F3582">
        <v>1373588.2663</v>
      </c>
      <c r="G3582" t="s">
        <v>1866</v>
      </c>
      <c r="H3582" t="s">
        <v>1867</v>
      </c>
      <c r="I3582" t="s">
        <v>407</v>
      </c>
      <c r="J3582" t="s">
        <v>604</v>
      </c>
      <c r="K3582">
        <v>-84.39461</v>
      </c>
      <c r="L3582">
        <v>33.775880000000001</v>
      </c>
      <c r="M3582" t="s">
        <v>374</v>
      </c>
      <c r="N3582">
        <v>15.9</v>
      </c>
      <c r="O3582">
        <v>64</v>
      </c>
      <c r="P3582">
        <v>38</v>
      </c>
      <c r="Q3582">
        <v>41</v>
      </c>
      <c r="R3582">
        <v>3345.42</v>
      </c>
      <c r="S3582">
        <v>49.49</v>
      </c>
      <c r="T3582">
        <v>698.01</v>
      </c>
      <c r="U3582">
        <v>35.25</v>
      </c>
      <c r="V3582">
        <v>1563</v>
      </c>
      <c r="W3582">
        <v>39.72</v>
      </c>
    </row>
    <row r="3583" spans="1:23" x14ac:dyDescent="0.25">
      <c r="A3583" t="s">
        <v>2716</v>
      </c>
      <c r="B3583">
        <v>3755</v>
      </c>
      <c r="C3583" t="s">
        <v>4247</v>
      </c>
      <c r="D3583" s="3">
        <v>41143</v>
      </c>
      <c r="E3583">
        <v>2227321.0907000001</v>
      </c>
      <c r="F3583">
        <v>1373633.46306</v>
      </c>
      <c r="G3583" t="s">
        <v>405</v>
      </c>
      <c r="H3583" t="s">
        <v>406</v>
      </c>
      <c r="I3583" t="s">
        <v>380</v>
      </c>
      <c r="J3583" t="s">
        <v>381</v>
      </c>
      <c r="K3583">
        <v>-84.39461</v>
      </c>
      <c r="L3583">
        <v>33.776009999999999</v>
      </c>
      <c r="M3583" t="s">
        <v>374</v>
      </c>
      <c r="N3583">
        <v>4.7</v>
      </c>
      <c r="O3583">
        <v>23</v>
      </c>
      <c r="P3583">
        <v>18</v>
      </c>
      <c r="Q3583">
        <v>21</v>
      </c>
      <c r="R3583">
        <v>1184.68</v>
      </c>
      <c r="S3583">
        <v>14.09</v>
      </c>
      <c r="T3583">
        <v>45.61</v>
      </c>
      <c r="U3583">
        <v>8</v>
      </c>
      <c r="V3583">
        <v>259</v>
      </c>
      <c r="W3583">
        <v>14.07</v>
      </c>
    </row>
    <row r="3584" spans="1:23" x14ac:dyDescent="0.25">
      <c r="A3584" t="s">
        <v>2716</v>
      </c>
      <c r="B3584">
        <v>3756</v>
      </c>
      <c r="C3584" t="s">
        <v>4248</v>
      </c>
      <c r="D3584" s="3">
        <v>41143</v>
      </c>
      <c r="E3584">
        <v>2227319.3921099999</v>
      </c>
      <c r="F3584">
        <v>1373633.46306</v>
      </c>
      <c r="G3584" t="s">
        <v>419</v>
      </c>
      <c r="H3584" t="s">
        <v>420</v>
      </c>
      <c r="I3584" t="s">
        <v>372</v>
      </c>
      <c r="J3584" t="s">
        <v>381</v>
      </c>
      <c r="K3584">
        <v>-84.39461</v>
      </c>
      <c r="L3584">
        <v>33.776009999999999</v>
      </c>
      <c r="M3584" t="s">
        <v>374</v>
      </c>
      <c r="N3584">
        <v>8</v>
      </c>
      <c r="O3584">
        <v>18</v>
      </c>
      <c r="P3584">
        <v>20</v>
      </c>
      <c r="Q3584">
        <v>21</v>
      </c>
      <c r="R3584">
        <v>837.86</v>
      </c>
      <c r="S3584">
        <v>22.95</v>
      </c>
      <c r="T3584">
        <v>227.67</v>
      </c>
      <c r="U3584">
        <v>19.29</v>
      </c>
      <c r="V3584">
        <v>1011</v>
      </c>
      <c r="W3584">
        <v>17.29</v>
      </c>
    </row>
    <row r="3585" spans="1:23" x14ac:dyDescent="0.25">
      <c r="A3585" t="s">
        <v>2716</v>
      </c>
      <c r="B3585">
        <v>3757</v>
      </c>
      <c r="C3585" t="s">
        <v>4249</v>
      </c>
      <c r="D3585" s="3">
        <v>41143</v>
      </c>
      <c r="E3585">
        <v>2227311.3238400002</v>
      </c>
      <c r="F3585">
        <v>1373637.2848700001</v>
      </c>
      <c r="G3585" t="s">
        <v>378</v>
      </c>
      <c r="H3585" t="s">
        <v>379</v>
      </c>
      <c r="I3585" t="s">
        <v>372</v>
      </c>
      <c r="J3585" t="s">
        <v>399</v>
      </c>
      <c r="K3585">
        <v>-84.394639999999995</v>
      </c>
      <c r="L3585">
        <v>33.776020000000003</v>
      </c>
      <c r="M3585" t="s">
        <v>374</v>
      </c>
      <c r="N3585">
        <v>21.4</v>
      </c>
      <c r="O3585">
        <v>73</v>
      </c>
      <c r="P3585">
        <v>35</v>
      </c>
      <c r="Q3585">
        <v>40</v>
      </c>
      <c r="R3585">
        <v>3062.87</v>
      </c>
      <c r="S3585">
        <v>44.67</v>
      </c>
      <c r="T3585">
        <v>1472.05</v>
      </c>
      <c r="U3585">
        <v>50.93</v>
      </c>
      <c r="V3585">
        <v>3031</v>
      </c>
      <c r="W3585">
        <v>36.369999999999997</v>
      </c>
    </row>
    <row r="3586" spans="1:23" x14ac:dyDescent="0.25">
      <c r="A3586" t="s">
        <v>2716</v>
      </c>
      <c r="B3586">
        <v>3758</v>
      </c>
      <c r="C3586" t="s">
        <v>4250</v>
      </c>
      <c r="D3586" s="3">
        <v>41143</v>
      </c>
      <c r="E3586">
        <v>2227307.0773800001</v>
      </c>
      <c r="F3586">
        <v>1373641.10669</v>
      </c>
      <c r="G3586" t="s">
        <v>518</v>
      </c>
      <c r="H3586" t="s">
        <v>519</v>
      </c>
      <c r="I3586" t="s">
        <v>407</v>
      </c>
      <c r="J3586" t="s">
        <v>399</v>
      </c>
      <c r="K3586">
        <v>-84.394649999999999</v>
      </c>
      <c r="L3586">
        <v>33.776029999999999</v>
      </c>
      <c r="M3586" t="s">
        <v>374</v>
      </c>
      <c r="N3586">
        <v>16.100000000000001</v>
      </c>
      <c r="O3586">
        <v>58</v>
      </c>
      <c r="P3586">
        <v>37</v>
      </c>
      <c r="Q3586">
        <v>52</v>
      </c>
      <c r="R3586">
        <v>2758.36</v>
      </c>
      <c r="S3586">
        <v>50.11</v>
      </c>
      <c r="T3586">
        <v>816.64</v>
      </c>
      <c r="U3586">
        <v>35.67</v>
      </c>
      <c r="V3586">
        <v>2832</v>
      </c>
      <c r="W3586">
        <v>32.75</v>
      </c>
    </row>
    <row r="3587" spans="1:23" x14ac:dyDescent="0.25">
      <c r="A3587" t="s">
        <v>2716</v>
      </c>
      <c r="B3587">
        <v>3759</v>
      </c>
      <c r="C3587" t="s">
        <v>4251</v>
      </c>
      <c r="D3587" s="3">
        <v>41143</v>
      </c>
      <c r="E3587">
        <v>2227306.2280899999</v>
      </c>
      <c r="F3587">
        <v>1373649.5996000001</v>
      </c>
      <c r="G3587" t="s">
        <v>405</v>
      </c>
      <c r="H3587" t="s">
        <v>406</v>
      </c>
      <c r="I3587" t="s">
        <v>372</v>
      </c>
      <c r="J3587" t="s">
        <v>381</v>
      </c>
      <c r="K3587">
        <v>-84.394660000000002</v>
      </c>
      <c r="L3587">
        <v>33.776049999999998</v>
      </c>
      <c r="M3587" t="s">
        <v>374</v>
      </c>
      <c r="N3587">
        <v>3.3</v>
      </c>
      <c r="O3587">
        <v>19</v>
      </c>
      <c r="P3587">
        <v>14</v>
      </c>
      <c r="Q3587">
        <v>13</v>
      </c>
      <c r="R3587">
        <v>406.98</v>
      </c>
      <c r="S3587">
        <v>4.8499999999999996</v>
      </c>
      <c r="T3587">
        <v>19.64</v>
      </c>
      <c r="U3587">
        <v>5</v>
      </c>
      <c r="V3587">
        <v>128</v>
      </c>
      <c r="W3587">
        <v>4.83</v>
      </c>
    </row>
    <row r="3588" spans="1:23" x14ac:dyDescent="0.25">
      <c r="A3588" t="s">
        <v>2716</v>
      </c>
      <c r="B3588">
        <v>3760</v>
      </c>
      <c r="C3588" t="s">
        <v>4252</v>
      </c>
      <c r="D3588" s="3">
        <v>41143</v>
      </c>
      <c r="E3588">
        <v>2227293.91335</v>
      </c>
      <c r="F3588">
        <v>1373713.72114</v>
      </c>
      <c r="G3588" t="s">
        <v>414</v>
      </c>
      <c r="H3588" t="s">
        <v>142</v>
      </c>
      <c r="I3588" t="s">
        <v>380</v>
      </c>
      <c r="J3588" t="s">
        <v>373</v>
      </c>
      <c r="K3588">
        <v>-84.3947</v>
      </c>
      <c r="L3588">
        <v>33.776229999999998</v>
      </c>
      <c r="M3588" t="s">
        <v>374</v>
      </c>
      <c r="N3588">
        <v>4.0999999999999996</v>
      </c>
      <c r="O3588">
        <v>18</v>
      </c>
      <c r="P3588">
        <v>12</v>
      </c>
      <c r="Q3588">
        <v>12</v>
      </c>
      <c r="R3588">
        <v>347.24</v>
      </c>
      <c r="S3588">
        <v>5.51</v>
      </c>
      <c r="T3588">
        <v>38.29</v>
      </c>
      <c r="U3588">
        <v>7.5</v>
      </c>
      <c r="V3588">
        <v>48</v>
      </c>
      <c r="W3588">
        <v>7.17</v>
      </c>
    </row>
    <row r="3589" spans="1:23" x14ac:dyDescent="0.25">
      <c r="A3589" t="s">
        <v>2716</v>
      </c>
      <c r="B3589">
        <v>3761</v>
      </c>
      <c r="C3589" t="s">
        <v>4253</v>
      </c>
      <c r="D3589" s="3">
        <v>41143</v>
      </c>
      <c r="E3589">
        <v>2227297.9474900002</v>
      </c>
      <c r="F3589">
        <v>1373722.4263800001</v>
      </c>
      <c r="G3589" t="s">
        <v>760</v>
      </c>
      <c r="H3589" t="s">
        <v>196</v>
      </c>
      <c r="I3589" t="s">
        <v>380</v>
      </c>
      <c r="J3589" t="s">
        <v>373</v>
      </c>
      <c r="K3589">
        <v>-84.394679999999994</v>
      </c>
      <c r="L3589">
        <v>33.776249999999997</v>
      </c>
      <c r="M3589" t="s">
        <v>374</v>
      </c>
      <c r="N3589">
        <v>8.1</v>
      </c>
      <c r="O3589">
        <v>42</v>
      </c>
      <c r="P3589">
        <v>20</v>
      </c>
      <c r="Q3589">
        <v>24</v>
      </c>
      <c r="R3589">
        <v>1669.59</v>
      </c>
      <c r="S3589">
        <v>15.7</v>
      </c>
      <c r="T3589">
        <v>130.62</v>
      </c>
      <c r="U3589">
        <v>10.25</v>
      </c>
      <c r="V3589">
        <v>909</v>
      </c>
      <c r="W3589">
        <v>19.829999999999998</v>
      </c>
    </row>
    <row r="3590" spans="1:23" x14ac:dyDescent="0.25">
      <c r="A3590" t="s">
        <v>3670</v>
      </c>
      <c r="B3590">
        <v>3762</v>
      </c>
      <c r="C3590" t="s">
        <v>4254</v>
      </c>
      <c r="D3590" s="3">
        <v>41143</v>
      </c>
      <c r="E3590">
        <v>2227299.2214299999</v>
      </c>
      <c r="F3590">
        <v>1373732.6178900001</v>
      </c>
      <c r="G3590" t="s">
        <v>1866</v>
      </c>
      <c r="H3590" t="s">
        <v>1867</v>
      </c>
      <c r="I3590" t="s">
        <v>407</v>
      </c>
      <c r="J3590" t="s">
        <v>399</v>
      </c>
      <c r="K3590">
        <v>-84.394679999999994</v>
      </c>
      <c r="L3590">
        <v>33.77628</v>
      </c>
      <c r="M3590" t="s">
        <v>374</v>
      </c>
      <c r="N3590">
        <v>9.9</v>
      </c>
      <c r="O3590">
        <v>51</v>
      </c>
      <c r="P3590">
        <v>22</v>
      </c>
      <c r="Q3590">
        <v>32</v>
      </c>
      <c r="R3590">
        <v>2626.93</v>
      </c>
      <c r="S3590">
        <v>38.869999999999997</v>
      </c>
      <c r="T3590">
        <v>224.03</v>
      </c>
      <c r="U3590">
        <v>18.34</v>
      </c>
      <c r="V3590">
        <v>1057</v>
      </c>
      <c r="W3590">
        <v>31.19</v>
      </c>
    </row>
    <row r="3591" spans="1:23" x14ac:dyDescent="0.25">
      <c r="A3591" t="s">
        <v>3670</v>
      </c>
      <c r="B3591">
        <v>3763</v>
      </c>
      <c r="C3591" t="s">
        <v>4255</v>
      </c>
      <c r="D3591" s="3">
        <v>41143</v>
      </c>
      <c r="E3591">
        <v>2227296.2489100001</v>
      </c>
      <c r="F3591">
        <v>1373735.5904099999</v>
      </c>
      <c r="G3591" t="s">
        <v>1866</v>
      </c>
      <c r="H3591" t="s">
        <v>1867</v>
      </c>
      <c r="I3591" t="s">
        <v>380</v>
      </c>
      <c r="J3591" t="s">
        <v>373</v>
      </c>
      <c r="K3591">
        <v>-84.394689999999997</v>
      </c>
      <c r="L3591">
        <v>33.776290000000003</v>
      </c>
      <c r="M3591" t="s">
        <v>374</v>
      </c>
      <c r="N3591">
        <v>6.2</v>
      </c>
      <c r="O3591">
        <v>31</v>
      </c>
      <c r="P3591">
        <v>14</v>
      </c>
      <c r="Q3591">
        <v>18</v>
      </c>
      <c r="R3591">
        <v>1089.0899999999999</v>
      </c>
      <c r="S3591">
        <v>16.12</v>
      </c>
      <c r="T3591">
        <v>72.91</v>
      </c>
      <c r="U3591">
        <v>9.66</v>
      </c>
      <c r="V3591">
        <v>730</v>
      </c>
      <c r="W3591">
        <v>12.93</v>
      </c>
    </row>
    <row r="3592" spans="1:23" x14ac:dyDescent="0.25">
      <c r="A3592" t="s">
        <v>3670</v>
      </c>
      <c r="B3592">
        <v>3764</v>
      </c>
      <c r="C3592" t="s">
        <v>4256</v>
      </c>
      <c r="D3592" s="3">
        <v>41143</v>
      </c>
      <c r="E3592">
        <v>2227291.5778000001</v>
      </c>
      <c r="F3592">
        <v>1373742.3847399999</v>
      </c>
      <c r="G3592" t="s">
        <v>549</v>
      </c>
      <c r="H3592" t="s">
        <v>550</v>
      </c>
      <c r="I3592" t="s">
        <v>380</v>
      </c>
      <c r="J3592" t="s">
        <v>373</v>
      </c>
      <c r="K3592">
        <v>-84.3947</v>
      </c>
      <c r="L3592">
        <v>33.776310000000002</v>
      </c>
      <c r="M3592" t="s">
        <v>374</v>
      </c>
      <c r="N3592">
        <v>5.0999999999999996</v>
      </c>
      <c r="O3592">
        <v>34</v>
      </c>
      <c r="P3592">
        <v>19</v>
      </c>
      <c r="Q3592">
        <v>16</v>
      </c>
      <c r="R3592">
        <v>477.81</v>
      </c>
      <c r="S3592">
        <v>7.58</v>
      </c>
      <c r="T3592">
        <v>63.87</v>
      </c>
      <c r="U3592">
        <v>10.6</v>
      </c>
      <c r="V3592">
        <v>74</v>
      </c>
      <c r="W3592">
        <v>5.67</v>
      </c>
    </row>
    <row r="3593" spans="1:23" x14ac:dyDescent="0.25">
      <c r="A3593" t="s">
        <v>3670</v>
      </c>
      <c r="B3593">
        <v>3765</v>
      </c>
      <c r="C3593" t="s">
        <v>4257</v>
      </c>
      <c r="D3593" s="3">
        <v>41143</v>
      </c>
      <c r="E3593">
        <v>2227298.79678</v>
      </c>
      <c r="F3593">
        <v>1373751.7269600001</v>
      </c>
      <c r="G3593" t="s">
        <v>414</v>
      </c>
      <c r="H3593" t="s">
        <v>142</v>
      </c>
      <c r="I3593" t="s">
        <v>407</v>
      </c>
      <c r="J3593" t="s">
        <v>399</v>
      </c>
      <c r="K3593">
        <v>-84.394679999999994</v>
      </c>
      <c r="L3593">
        <v>33.776330000000002</v>
      </c>
      <c r="M3593" t="s">
        <v>374</v>
      </c>
      <c r="N3593">
        <v>9.6</v>
      </c>
      <c r="O3593">
        <v>32</v>
      </c>
      <c r="P3593">
        <v>25</v>
      </c>
      <c r="Q3593">
        <v>34</v>
      </c>
      <c r="R3593">
        <v>2720.04</v>
      </c>
      <c r="S3593">
        <v>43.1</v>
      </c>
      <c r="T3593">
        <v>304.11</v>
      </c>
      <c r="U3593">
        <v>24.63</v>
      </c>
      <c r="V3593">
        <v>657</v>
      </c>
      <c r="W3593">
        <v>56.14</v>
      </c>
    </row>
    <row r="3594" spans="1:23" x14ac:dyDescent="0.25">
      <c r="A3594" t="s">
        <v>3670</v>
      </c>
      <c r="B3594">
        <v>3766</v>
      </c>
      <c r="C3594" t="s">
        <v>4258</v>
      </c>
      <c r="D3594" s="3">
        <v>41143</v>
      </c>
      <c r="E3594">
        <v>2227302.1939500002</v>
      </c>
      <c r="F3594">
        <v>1373773.3839</v>
      </c>
      <c r="G3594" t="s">
        <v>1866</v>
      </c>
      <c r="H3594" t="s">
        <v>1867</v>
      </c>
      <c r="I3594" t="s">
        <v>380</v>
      </c>
      <c r="J3594" t="s">
        <v>373</v>
      </c>
      <c r="K3594">
        <v>-84.394670000000005</v>
      </c>
      <c r="L3594">
        <v>33.776389999999999</v>
      </c>
      <c r="M3594" t="s">
        <v>374</v>
      </c>
      <c r="N3594">
        <v>4.5</v>
      </c>
      <c r="O3594">
        <v>27</v>
      </c>
      <c r="P3594">
        <v>14</v>
      </c>
      <c r="Q3594">
        <v>15</v>
      </c>
      <c r="R3594">
        <v>359.62</v>
      </c>
      <c r="S3594">
        <v>5.31</v>
      </c>
      <c r="T3594">
        <v>33.799999999999997</v>
      </c>
      <c r="U3594">
        <v>6.26</v>
      </c>
      <c r="V3594">
        <v>222</v>
      </c>
      <c r="W3594">
        <v>4.2699999999999996</v>
      </c>
    </row>
    <row r="3595" spans="1:23" x14ac:dyDescent="0.25">
      <c r="A3595" t="s">
        <v>3670</v>
      </c>
      <c r="B3595">
        <v>3767</v>
      </c>
      <c r="C3595" t="s">
        <v>4259</v>
      </c>
      <c r="D3595" s="3">
        <v>41143</v>
      </c>
      <c r="E3595">
        <v>2227300.92001</v>
      </c>
      <c r="F3595">
        <v>1373776.3564200001</v>
      </c>
      <c r="G3595" t="s">
        <v>1866</v>
      </c>
      <c r="H3595" t="s">
        <v>1867</v>
      </c>
      <c r="I3595" t="s">
        <v>380</v>
      </c>
      <c r="J3595" t="s">
        <v>373</v>
      </c>
      <c r="K3595">
        <v>-84.394670000000005</v>
      </c>
      <c r="L3595">
        <v>33.776400000000002</v>
      </c>
      <c r="M3595" t="s">
        <v>374</v>
      </c>
      <c r="N3595">
        <v>5.5</v>
      </c>
      <c r="O3595">
        <v>34</v>
      </c>
      <c r="P3595">
        <v>12</v>
      </c>
      <c r="Q3595">
        <v>12</v>
      </c>
      <c r="R3595">
        <v>212.05</v>
      </c>
      <c r="S3595">
        <v>3.13</v>
      </c>
      <c r="T3595">
        <v>54.7</v>
      </c>
      <c r="U3595">
        <v>8.1999999999999993</v>
      </c>
      <c r="V3595">
        <v>331</v>
      </c>
      <c r="W3595">
        <v>2.52</v>
      </c>
    </row>
    <row r="3596" spans="1:23" x14ac:dyDescent="0.25">
      <c r="A3596" t="s">
        <v>3670</v>
      </c>
      <c r="B3596">
        <v>3768</v>
      </c>
      <c r="C3596" t="s">
        <v>4260</v>
      </c>
      <c r="D3596" s="3">
        <v>41143</v>
      </c>
      <c r="E3596">
        <v>2227299.6460699998</v>
      </c>
      <c r="F3596">
        <v>1373784.84934</v>
      </c>
      <c r="G3596" t="s">
        <v>1866</v>
      </c>
      <c r="H3596" t="s">
        <v>1867</v>
      </c>
      <c r="I3596" t="s">
        <v>407</v>
      </c>
      <c r="J3596" t="s">
        <v>604</v>
      </c>
      <c r="K3596">
        <v>-84.394679999999994</v>
      </c>
      <c r="L3596">
        <v>33.776420000000002</v>
      </c>
      <c r="M3596" t="s">
        <v>374</v>
      </c>
      <c r="N3596">
        <v>22</v>
      </c>
      <c r="O3596">
        <v>52</v>
      </c>
      <c r="P3596">
        <v>56</v>
      </c>
      <c r="Q3596">
        <v>67</v>
      </c>
      <c r="R3596">
        <v>5988.72</v>
      </c>
      <c r="S3596">
        <v>88.63</v>
      </c>
      <c r="T3596">
        <v>1521.01</v>
      </c>
      <c r="U3596">
        <v>55.29</v>
      </c>
      <c r="V3596">
        <v>3016</v>
      </c>
      <c r="W3596">
        <v>71.11</v>
      </c>
    </row>
    <row r="3597" spans="1:23" x14ac:dyDescent="0.25">
      <c r="A3597" t="s">
        <v>3670</v>
      </c>
      <c r="B3597">
        <v>3769</v>
      </c>
      <c r="C3597" t="s">
        <v>4261</v>
      </c>
      <c r="D3597" s="3">
        <v>41143</v>
      </c>
      <c r="E3597">
        <v>2227303.04324</v>
      </c>
      <c r="F3597">
        <v>1373784.84934</v>
      </c>
      <c r="G3597" t="s">
        <v>511</v>
      </c>
      <c r="H3597" t="s">
        <v>512</v>
      </c>
      <c r="I3597" t="s">
        <v>407</v>
      </c>
      <c r="J3597" t="s">
        <v>373</v>
      </c>
      <c r="K3597">
        <v>-84.394670000000005</v>
      </c>
      <c r="L3597">
        <v>33.776420000000002</v>
      </c>
      <c r="M3597" t="s">
        <v>374</v>
      </c>
      <c r="N3597">
        <v>13.6</v>
      </c>
      <c r="O3597">
        <v>44</v>
      </c>
      <c r="P3597">
        <v>14</v>
      </c>
      <c r="Q3597">
        <v>14</v>
      </c>
      <c r="R3597">
        <v>116.47</v>
      </c>
      <c r="S3597">
        <v>2.25</v>
      </c>
      <c r="T3597">
        <v>649.70000000000005</v>
      </c>
      <c r="U3597">
        <v>39.729999999999997</v>
      </c>
      <c r="V3597">
        <v>1683</v>
      </c>
      <c r="W3597">
        <v>1.38</v>
      </c>
    </row>
    <row r="3598" spans="1:23" x14ac:dyDescent="0.25">
      <c r="A3598" t="s">
        <v>3670</v>
      </c>
      <c r="B3598">
        <v>3770</v>
      </c>
      <c r="C3598" t="s">
        <v>4262</v>
      </c>
      <c r="D3598" s="3">
        <v>41143</v>
      </c>
      <c r="E3598">
        <v>2227225.5716300001</v>
      </c>
      <c r="F3598">
        <v>1373786.26471</v>
      </c>
      <c r="G3598" t="s">
        <v>511</v>
      </c>
      <c r="H3598" t="s">
        <v>512</v>
      </c>
      <c r="I3598" t="s">
        <v>380</v>
      </c>
      <c r="J3598" t="s">
        <v>399</v>
      </c>
      <c r="K3598">
        <v>-84.394919999999999</v>
      </c>
      <c r="L3598">
        <v>33.776429999999998</v>
      </c>
      <c r="M3598" t="s">
        <v>374</v>
      </c>
      <c r="N3598">
        <v>16.3</v>
      </c>
      <c r="O3598">
        <v>58</v>
      </c>
      <c r="P3598">
        <v>38</v>
      </c>
      <c r="Q3598">
        <v>32</v>
      </c>
      <c r="R3598">
        <v>2846.41</v>
      </c>
      <c r="S3598">
        <v>55.14</v>
      </c>
      <c r="T3598">
        <v>1043.6500000000001</v>
      </c>
      <c r="U3598">
        <v>52.91</v>
      </c>
      <c r="V3598">
        <v>2206</v>
      </c>
      <c r="W3598">
        <v>33.799999999999997</v>
      </c>
    </row>
    <row r="3599" spans="1:23" x14ac:dyDescent="0.25">
      <c r="A3599" t="s">
        <v>590</v>
      </c>
      <c r="B3599">
        <v>3771</v>
      </c>
      <c r="C3599" t="s">
        <v>4263</v>
      </c>
      <c r="D3599" s="3">
        <v>41143</v>
      </c>
      <c r="E3599">
        <v>2228409.9428900001</v>
      </c>
      <c r="F3599">
        <v>1373872.4002499999</v>
      </c>
      <c r="G3599" t="s">
        <v>463</v>
      </c>
      <c r="H3599" t="s">
        <v>464</v>
      </c>
      <c r="I3599" t="s">
        <v>372</v>
      </c>
      <c r="J3599" t="s">
        <v>381</v>
      </c>
      <c r="K3599">
        <v>-84.391019999999997</v>
      </c>
      <c r="L3599">
        <v>33.776670000000003</v>
      </c>
      <c r="M3599" t="s">
        <v>374</v>
      </c>
      <c r="N3599">
        <v>2.6</v>
      </c>
      <c r="O3599">
        <v>13</v>
      </c>
      <c r="P3599">
        <v>15</v>
      </c>
      <c r="Q3599">
        <v>14</v>
      </c>
      <c r="R3599">
        <v>468.77</v>
      </c>
      <c r="S3599">
        <v>7.19</v>
      </c>
      <c r="T3599">
        <v>58.91</v>
      </c>
      <c r="U3599">
        <v>9.0399999999999991</v>
      </c>
      <c r="V3599">
        <v>343</v>
      </c>
      <c r="W3599">
        <v>5.57</v>
      </c>
    </row>
    <row r="3600" spans="1:23" x14ac:dyDescent="0.25">
      <c r="A3600" t="s">
        <v>590</v>
      </c>
      <c r="B3600">
        <v>3772</v>
      </c>
      <c r="C3600" t="s">
        <v>4264</v>
      </c>
      <c r="D3600" s="3">
        <v>41143</v>
      </c>
      <c r="E3600">
        <v>2228417.63876</v>
      </c>
      <c r="F3600">
        <v>1373872.4002499999</v>
      </c>
      <c r="G3600" t="s">
        <v>463</v>
      </c>
      <c r="H3600" t="s">
        <v>464</v>
      </c>
      <c r="I3600" t="s">
        <v>372</v>
      </c>
      <c r="J3600" t="s">
        <v>381</v>
      </c>
      <c r="K3600">
        <v>-84.391000000000005</v>
      </c>
      <c r="L3600">
        <v>33.776670000000003</v>
      </c>
      <c r="M3600" t="s">
        <v>374</v>
      </c>
      <c r="N3600">
        <v>2.1</v>
      </c>
      <c r="O3600">
        <v>13</v>
      </c>
      <c r="P3600">
        <v>18</v>
      </c>
      <c r="Q3600">
        <v>13</v>
      </c>
      <c r="R3600">
        <v>494.06</v>
      </c>
      <c r="S3600">
        <v>7.58</v>
      </c>
      <c r="T3600">
        <v>25.2</v>
      </c>
      <c r="U3600">
        <v>5.58</v>
      </c>
      <c r="V3600">
        <v>168</v>
      </c>
      <c r="W3600">
        <v>5.87</v>
      </c>
    </row>
    <row r="3601" spans="1:23" x14ac:dyDescent="0.25">
      <c r="A3601" t="s">
        <v>590</v>
      </c>
      <c r="B3601">
        <v>3773</v>
      </c>
      <c r="C3601" t="s">
        <v>4265</v>
      </c>
      <c r="D3601" s="3">
        <v>41143</v>
      </c>
      <c r="E3601">
        <v>2228425.92661</v>
      </c>
      <c r="F3601">
        <v>1373871.8082600001</v>
      </c>
      <c r="G3601" t="s">
        <v>463</v>
      </c>
      <c r="H3601" t="s">
        <v>464</v>
      </c>
      <c r="I3601" t="s">
        <v>372</v>
      </c>
      <c r="J3601" t="s">
        <v>381</v>
      </c>
      <c r="K3601">
        <v>-84.390969999999996</v>
      </c>
      <c r="L3601">
        <v>33.776670000000003</v>
      </c>
      <c r="M3601" t="s">
        <v>374</v>
      </c>
      <c r="N3601">
        <v>1.8</v>
      </c>
      <c r="O3601">
        <v>13</v>
      </c>
      <c r="P3601">
        <v>15</v>
      </c>
      <c r="Q3601">
        <v>16</v>
      </c>
      <c r="R3601">
        <v>481.47</v>
      </c>
      <c r="S3601">
        <v>7.39</v>
      </c>
      <c r="T3601">
        <v>53.4</v>
      </c>
      <c r="U3601">
        <v>8.5500000000000007</v>
      </c>
      <c r="V3601">
        <v>316</v>
      </c>
      <c r="W3601">
        <v>5.72</v>
      </c>
    </row>
    <row r="3602" spans="1:23" x14ac:dyDescent="0.25">
      <c r="A3602" t="s">
        <v>590</v>
      </c>
      <c r="B3602">
        <v>3774</v>
      </c>
      <c r="C3602" t="s">
        <v>4266</v>
      </c>
      <c r="D3602" s="3">
        <v>41143</v>
      </c>
      <c r="E3602">
        <v>2228480.98165</v>
      </c>
      <c r="F3602">
        <v>1373870.03229</v>
      </c>
      <c r="G3602" t="s">
        <v>463</v>
      </c>
      <c r="H3602" t="s">
        <v>464</v>
      </c>
      <c r="I3602" t="s">
        <v>372</v>
      </c>
      <c r="J3602" t="s">
        <v>381</v>
      </c>
      <c r="K3602">
        <v>-84.390789999999996</v>
      </c>
      <c r="L3602">
        <v>33.776670000000003</v>
      </c>
      <c r="M3602" t="s">
        <v>374</v>
      </c>
      <c r="N3602">
        <v>1.6</v>
      </c>
      <c r="O3602">
        <v>12</v>
      </c>
      <c r="P3602">
        <v>12</v>
      </c>
      <c r="Q3602">
        <v>11</v>
      </c>
      <c r="R3602">
        <v>282.45</v>
      </c>
      <c r="S3602">
        <v>4.32</v>
      </c>
      <c r="T3602">
        <v>17.88</v>
      </c>
      <c r="U3602">
        <v>4.6100000000000003</v>
      </c>
      <c r="V3602">
        <v>127</v>
      </c>
      <c r="W3602">
        <v>3.35</v>
      </c>
    </row>
    <row r="3603" spans="1:23" x14ac:dyDescent="0.25">
      <c r="A3603" t="s">
        <v>590</v>
      </c>
      <c r="B3603">
        <v>3775</v>
      </c>
      <c r="C3603" t="s">
        <v>4267</v>
      </c>
      <c r="D3603" s="3">
        <v>41143</v>
      </c>
      <c r="E3603">
        <v>2228491.0454799999</v>
      </c>
      <c r="F3603">
        <v>1373870.03229</v>
      </c>
      <c r="G3603" t="s">
        <v>463</v>
      </c>
      <c r="H3603" t="s">
        <v>464</v>
      </c>
      <c r="I3603" t="s">
        <v>372</v>
      </c>
      <c r="J3603" t="s">
        <v>381</v>
      </c>
      <c r="K3603">
        <v>-84.39076</v>
      </c>
      <c r="L3603">
        <v>33.776670000000003</v>
      </c>
      <c r="M3603" t="s">
        <v>374</v>
      </c>
      <c r="N3603">
        <v>1.3</v>
      </c>
      <c r="O3603">
        <v>12</v>
      </c>
      <c r="P3603">
        <v>14</v>
      </c>
      <c r="Q3603">
        <v>11</v>
      </c>
      <c r="R3603">
        <v>331.1</v>
      </c>
      <c r="S3603">
        <v>5.07</v>
      </c>
      <c r="T3603">
        <v>11.55</v>
      </c>
      <c r="U3603">
        <v>3.62</v>
      </c>
      <c r="V3603">
        <v>88</v>
      </c>
      <c r="W3603">
        <v>3.93</v>
      </c>
    </row>
    <row r="3604" spans="1:23" x14ac:dyDescent="0.25">
      <c r="A3604" t="s">
        <v>590</v>
      </c>
      <c r="B3604">
        <v>3776</v>
      </c>
      <c r="C3604" t="s">
        <v>4268</v>
      </c>
      <c r="D3604" s="3">
        <v>41143</v>
      </c>
      <c r="E3604">
        <v>2228499.3333299998</v>
      </c>
      <c r="F3604">
        <v>1373869.4402999999</v>
      </c>
      <c r="G3604" t="s">
        <v>463</v>
      </c>
      <c r="H3604" t="s">
        <v>464</v>
      </c>
      <c r="I3604" t="s">
        <v>372</v>
      </c>
      <c r="J3604" t="s">
        <v>381</v>
      </c>
      <c r="K3604">
        <v>-84.390730000000005</v>
      </c>
      <c r="L3604">
        <v>33.77666</v>
      </c>
      <c r="M3604" t="s">
        <v>374</v>
      </c>
      <c r="N3604">
        <v>1.6</v>
      </c>
      <c r="O3604">
        <v>12</v>
      </c>
      <c r="P3604">
        <v>13</v>
      </c>
      <c r="Q3604">
        <v>11</v>
      </c>
      <c r="R3604">
        <v>325.29000000000002</v>
      </c>
      <c r="S3604">
        <v>4.9800000000000004</v>
      </c>
      <c r="T3604">
        <v>15.04</v>
      </c>
      <c r="U3604">
        <v>4.1900000000000004</v>
      </c>
      <c r="V3604">
        <v>109</v>
      </c>
      <c r="W3604">
        <v>3.86</v>
      </c>
    </row>
    <row r="3605" spans="1:23" x14ac:dyDescent="0.25">
      <c r="A3605" t="s">
        <v>590</v>
      </c>
      <c r="B3605">
        <v>3777</v>
      </c>
      <c r="C3605" t="s">
        <v>4269</v>
      </c>
      <c r="D3605" s="3">
        <v>41143</v>
      </c>
      <c r="E3605">
        <v>2228556.1643400001</v>
      </c>
      <c r="F3605">
        <v>1373870.6242800001</v>
      </c>
      <c r="G3605" t="s">
        <v>463</v>
      </c>
      <c r="H3605" t="s">
        <v>464</v>
      </c>
      <c r="I3605" t="s">
        <v>372</v>
      </c>
      <c r="J3605" t="s">
        <v>381</v>
      </c>
      <c r="K3605">
        <v>-84.390540000000001</v>
      </c>
      <c r="L3605">
        <v>33.776670000000003</v>
      </c>
      <c r="M3605" t="s">
        <v>374</v>
      </c>
      <c r="N3605">
        <v>2.6</v>
      </c>
      <c r="O3605">
        <v>12</v>
      </c>
      <c r="P3605">
        <v>14</v>
      </c>
      <c r="Q3605">
        <v>15</v>
      </c>
      <c r="R3605">
        <v>468.77</v>
      </c>
      <c r="S3605">
        <v>7.19</v>
      </c>
      <c r="T3605">
        <v>50.44</v>
      </c>
      <c r="U3605">
        <v>8.27</v>
      </c>
      <c r="V3605">
        <v>302</v>
      </c>
      <c r="W3605">
        <v>5.57</v>
      </c>
    </row>
    <row r="3606" spans="1:23" x14ac:dyDescent="0.25">
      <c r="A3606" t="s">
        <v>590</v>
      </c>
      <c r="B3606">
        <v>3778</v>
      </c>
      <c r="C3606" t="s">
        <v>4270</v>
      </c>
      <c r="D3606" s="3">
        <v>41143</v>
      </c>
      <c r="E3606">
        <v>2228563.8602100001</v>
      </c>
      <c r="F3606">
        <v>1373871.8082600001</v>
      </c>
      <c r="G3606" t="s">
        <v>463</v>
      </c>
      <c r="H3606" t="s">
        <v>464</v>
      </c>
      <c r="I3606" t="s">
        <v>372</v>
      </c>
      <c r="J3606" t="s">
        <v>381</v>
      </c>
      <c r="K3606">
        <v>-84.390519999999995</v>
      </c>
      <c r="L3606">
        <v>33.776670000000003</v>
      </c>
      <c r="M3606" t="s">
        <v>374</v>
      </c>
      <c r="N3606">
        <v>2.6</v>
      </c>
      <c r="O3606">
        <v>12</v>
      </c>
      <c r="P3606">
        <v>16</v>
      </c>
      <c r="Q3606">
        <v>12</v>
      </c>
      <c r="R3606">
        <v>401.17</v>
      </c>
      <c r="S3606">
        <v>6.15</v>
      </c>
      <c r="T3606">
        <v>91.45</v>
      </c>
      <c r="U3606">
        <v>11.64</v>
      </c>
      <c r="V3606">
        <v>754</v>
      </c>
      <c r="W3606">
        <v>4.76</v>
      </c>
    </row>
    <row r="3607" spans="1:23" x14ac:dyDescent="0.25">
      <c r="A3607" t="s">
        <v>590</v>
      </c>
      <c r="B3607">
        <v>3779</v>
      </c>
      <c r="C3607" t="s">
        <v>4271</v>
      </c>
      <c r="D3607" s="3">
        <v>41143</v>
      </c>
      <c r="E3607">
        <v>2228572.14806</v>
      </c>
      <c r="F3607">
        <v>1373871.21627</v>
      </c>
      <c r="G3607" t="s">
        <v>463</v>
      </c>
      <c r="H3607" t="s">
        <v>464</v>
      </c>
      <c r="I3607" t="s">
        <v>372</v>
      </c>
      <c r="J3607" t="s">
        <v>381</v>
      </c>
      <c r="K3607">
        <v>-84.39049</v>
      </c>
      <c r="L3607">
        <v>33.776670000000003</v>
      </c>
      <c r="M3607" t="s">
        <v>374</v>
      </c>
      <c r="N3607">
        <v>3.2</v>
      </c>
      <c r="O3607">
        <v>12</v>
      </c>
      <c r="P3607">
        <v>16</v>
      </c>
      <c r="Q3607">
        <v>16</v>
      </c>
      <c r="R3607">
        <v>545.29999999999995</v>
      </c>
      <c r="S3607">
        <v>8.36</v>
      </c>
      <c r="T3607">
        <v>117.82</v>
      </c>
      <c r="U3607">
        <v>13.47</v>
      </c>
      <c r="V3607">
        <v>813</v>
      </c>
      <c r="W3607">
        <v>6.48</v>
      </c>
    </row>
    <row r="3608" spans="1:23" x14ac:dyDescent="0.25">
      <c r="A3608" t="s">
        <v>590</v>
      </c>
      <c r="B3608">
        <v>3780</v>
      </c>
      <c r="C3608" t="s">
        <v>4272</v>
      </c>
      <c r="D3608" s="3">
        <v>41143</v>
      </c>
      <c r="E3608">
        <v>2228537.3716799999</v>
      </c>
      <c r="F3608">
        <v>1373865.69621</v>
      </c>
      <c r="G3608" t="s">
        <v>383</v>
      </c>
      <c r="H3608" t="s">
        <v>384</v>
      </c>
      <c r="I3608" t="s">
        <v>372</v>
      </c>
      <c r="J3608" t="s">
        <v>381</v>
      </c>
      <c r="K3608">
        <v>-84.390609999999995</v>
      </c>
      <c r="L3608">
        <v>33.776649999999997</v>
      </c>
      <c r="M3608" t="s">
        <v>374</v>
      </c>
      <c r="N3608">
        <v>5.6</v>
      </c>
      <c r="O3608">
        <v>21</v>
      </c>
      <c r="P3608">
        <v>16</v>
      </c>
      <c r="Q3608">
        <v>16</v>
      </c>
      <c r="R3608">
        <v>1029.68</v>
      </c>
      <c r="S3608">
        <v>26.04</v>
      </c>
      <c r="T3608">
        <v>77.540000000000006</v>
      </c>
      <c r="U3608">
        <v>10.47</v>
      </c>
      <c r="V3608">
        <v>310</v>
      </c>
      <c r="W3608">
        <v>12.23</v>
      </c>
    </row>
    <row r="3609" spans="1:23" x14ac:dyDescent="0.25">
      <c r="A3609" t="s">
        <v>590</v>
      </c>
      <c r="B3609">
        <v>3781</v>
      </c>
      <c r="C3609" t="s">
        <v>4273</v>
      </c>
      <c r="D3609" s="3">
        <v>41143</v>
      </c>
      <c r="E3609">
        <v>2228518.2253299998</v>
      </c>
      <c r="F3609">
        <v>1373866.6865399999</v>
      </c>
      <c r="G3609" t="s">
        <v>383</v>
      </c>
      <c r="H3609" t="s">
        <v>384</v>
      </c>
      <c r="I3609" t="s">
        <v>372</v>
      </c>
      <c r="J3609" t="s">
        <v>381</v>
      </c>
      <c r="K3609">
        <v>-84.39067</v>
      </c>
      <c r="L3609">
        <v>33.77666</v>
      </c>
      <c r="M3609" t="s">
        <v>374</v>
      </c>
      <c r="N3609">
        <v>5.4</v>
      </c>
      <c r="O3609">
        <v>21</v>
      </c>
      <c r="P3609">
        <v>15</v>
      </c>
      <c r="Q3609">
        <v>15</v>
      </c>
      <c r="R3609">
        <v>770.7</v>
      </c>
      <c r="S3609">
        <v>19.489999999999998</v>
      </c>
      <c r="T3609">
        <v>71.650000000000006</v>
      </c>
      <c r="U3609">
        <v>10.050000000000001</v>
      </c>
      <c r="V3609">
        <v>288</v>
      </c>
      <c r="W3609">
        <v>9.15</v>
      </c>
    </row>
    <row r="3610" spans="1:23" x14ac:dyDescent="0.25">
      <c r="A3610" t="s">
        <v>590</v>
      </c>
      <c r="B3610">
        <v>3782</v>
      </c>
      <c r="C3610" t="s">
        <v>4274</v>
      </c>
      <c r="D3610" s="3">
        <v>41143</v>
      </c>
      <c r="E3610">
        <v>2228461.7766100001</v>
      </c>
      <c r="F3610">
        <v>1373866.3564299999</v>
      </c>
      <c r="G3610" t="s">
        <v>383</v>
      </c>
      <c r="H3610" t="s">
        <v>384</v>
      </c>
      <c r="I3610" t="s">
        <v>372</v>
      </c>
      <c r="J3610" t="s">
        <v>381</v>
      </c>
      <c r="K3610">
        <v>-84.39085</v>
      </c>
      <c r="L3610">
        <v>33.77666</v>
      </c>
      <c r="M3610" t="s">
        <v>374</v>
      </c>
      <c r="N3610">
        <v>5.8</v>
      </c>
      <c r="O3610">
        <v>22</v>
      </c>
      <c r="P3610">
        <v>17</v>
      </c>
      <c r="Q3610">
        <v>16</v>
      </c>
      <c r="R3610">
        <v>1091.1400000000001</v>
      </c>
      <c r="S3610">
        <v>27.58</v>
      </c>
      <c r="T3610">
        <v>84.42</v>
      </c>
      <c r="U3610">
        <v>11</v>
      </c>
      <c r="V3610">
        <v>332</v>
      </c>
      <c r="W3610">
        <v>12.96</v>
      </c>
    </row>
    <row r="3611" spans="1:23" x14ac:dyDescent="0.25">
      <c r="A3611" t="s">
        <v>590</v>
      </c>
      <c r="B3611">
        <v>3783</v>
      </c>
      <c r="C3611" t="s">
        <v>4275</v>
      </c>
      <c r="D3611" s="3">
        <v>41143</v>
      </c>
      <c r="E3611">
        <v>2228443.2904699999</v>
      </c>
      <c r="F3611">
        <v>1373866.3564299999</v>
      </c>
      <c r="G3611" t="s">
        <v>383</v>
      </c>
      <c r="H3611" t="s">
        <v>384</v>
      </c>
      <c r="I3611" t="s">
        <v>372</v>
      </c>
      <c r="J3611" t="s">
        <v>381</v>
      </c>
      <c r="K3611">
        <v>-84.390910000000005</v>
      </c>
      <c r="L3611">
        <v>33.77666</v>
      </c>
      <c r="M3611" t="s">
        <v>374</v>
      </c>
      <c r="N3611">
        <v>5.6</v>
      </c>
      <c r="O3611">
        <v>22</v>
      </c>
      <c r="P3611">
        <v>17</v>
      </c>
      <c r="Q3611">
        <v>17</v>
      </c>
      <c r="R3611">
        <v>1154.97</v>
      </c>
      <c r="S3611">
        <v>29.21</v>
      </c>
      <c r="T3611">
        <v>78.22</v>
      </c>
      <c r="U3611">
        <v>10.56</v>
      </c>
      <c r="V3611">
        <v>310</v>
      </c>
      <c r="W3611">
        <v>13.71</v>
      </c>
    </row>
    <row r="3612" spans="1:23" x14ac:dyDescent="0.25">
      <c r="A3612" t="s">
        <v>590</v>
      </c>
      <c r="B3612">
        <v>3784</v>
      </c>
      <c r="C3612" t="s">
        <v>4276</v>
      </c>
      <c r="D3612" s="3">
        <v>41143</v>
      </c>
      <c r="E3612">
        <v>2228394.1041600001</v>
      </c>
      <c r="F3612">
        <v>1373868.0069800001</v>
      </c>
      <c r="G3612" t="s">
        <v>383</v>
      </c>
      <c r="H3612" t="s">
        <v>384</v>
      </c>
      <c r="I3612" t="s">
        <v>372</v>
      </c>
      <c r="J3612" t="s">
        <v>381</v>
      </c>
      <c r="K3612">
        <v>-84.391080000000002</v>
      </c>
      <c r="L3612">
        <v>33.77666</v>
      </c>
      <c r="M3612" t="s">
        <v>374</v>
      </c>
      <c r="N3612">
        <v>5.3</v>
      </c>
      <c r="O3612">
        <v>23</v>
      </c>
      <c r="P3612">
        <v>17</v>
      </c>
      <c r="Q3612">
        <v>16</v>
      </c>
      <c r="R3612">
        <v>1151.6300000000001</v>
      </c>
      <c r="S3612">
        <v>29.12</v>
      </c>
      <c r="T3612">
        <v>70.040000000000006</v>
      </c>
      <c r="U3612">
        <v>9.9600000000000009</v>
      </c>
      <c r="V3612">
        <v>277</v>
      </c>
      <c r="W3612">
        <v>13.68</v>
      </c>
    </row>
    <row r="3613" spans="1:23" x14ac:dyDescent="0.25">
      <c r="A3613" t="s">
        <v>590</v>
      </c>
      <c r="B3613">
        <v>3785</v>
      </c>
      <c r="C3613" t="s">
        <v>4277</v>
      </c>
      <c r="D3613" s="3">
        <v>41143</v>
      </c>
      <c r="E3613">
        <v>2228369.01877</v>
      </c>
      <c r="F3613">
        <v>1373868.1554</v>
      </c>
      <c r="G3613" t="s">
        <v>383</v>
      </c>
      <c r="H3613" t="s">
        <v>384</v>
      </c>
      <c r="I3613" t="s">
        <v>372</v>
      </c>
      <c r="J3613" t="s">
        <v>381</v>
      </c>
      <c r="K3613">
        <v>-84.391159999999999</v>
      </c>
      <c r="L3613">
        <v>33.77666</v>
      </c>
      <c r="M3613" t="s">
        <v>374</v>
      </c>
      <c r="N3613">
        <v>5.0999999999999996</v>
      </c>
      <c r="O3613">
        <v>22</v>
      </c>
      <c r="P3613">
        <v>17</v>
      </c>
      <c r="Q3613">
        <v>19</v>
      </c>
      <c r="R3613">
        <v>1219.8699999999999</v>
      </c>
      <c r="S3613">
        <v>30.84</v>
      </c>
      <c r="T3613">
        <v>63.89</v>
      </c>
      <c r="U3613">
        <v>9.4600000000000009</v>
      </c>
      <c r="V3613">
        <v>257</v>
      </c>
      <c r="W3613">
        <v>14.49</v>
      </c>
    </row>
    <row r="3614" spans="1:23" x14ac:dyDescent="0.25">
      <c r="A3614" t="s">
        <v>590</v>
      </c>
      <c r="B3614">
        <v>3786</v>
      </c>
      <c r="C3614" t="s">
        <v>4278</v>
      </c>
      <c r="D3614" s="3">
        <v>41143</v>
      </c>
      <c r="E3614">
        <v>2228372.2474500001</v>
      </c>
      <c r="F3614">
        <v>1373849.24456</v>
      </c>
      <c r="G3614" t="s">
        <v>2798</v>
      </c>
      <c r="H3614" t="s">
        <v>2799</v>
      </c>
      <c r="I3614" t="s">
        <v>407</v>
      </c>
      <c r="J3614" t="s">
        <v>381</v>
      </c>
      <c r="K3614">
        <v>-84.391149999999996</v>
      </c>
      <c r="L3614">
        <v>33.776609999999998</v>
      </c>
      <c r="M3614" t="s">
        <v>374</v>
      </c>
      <c r="N3614">
        <v>5.3</v>
      </c>
      <c r="O3614">
        <v>8</v>
      </c>
      <c r="P3614">
        <v>9</v>
      </c>
      <c r="Q3614">
        <v>10</v>
      </c>
      <c r="R3614">
        <v>70.83</v>
      </c>
      <c r="S3614">
        <v>4.03</v>
      </c>
      <c r="T3614">
        <v>30.34</v>
      </c>
      <c r="U3614">
        <v>4.17</v>
      </c>
      <c r="V3614">
        <v>364</v>
      </c>
      <c r="W3614">
        <v>1.46</v>
      </c>
    </row>
    <row r="3615" spans="1:23" x14ac:dyDescent="0.25">
      <c r="A3615" t="s">
        <v>590</v>
      </c>
      <c r="B3615">
        <v>3787</v>
      </c>
      <c r="C3615" t="s">
        <v>4279</v>
      </c>
      <c r="D3615" s="3">
        <v>41143</v>
      </c>
      <c r="E3615">
        <v>2228391.6195299998</v>
      </c>
      <c r="F3615">
        <v>1373849.24456</v>
      </c>
      <c r="G3615" t="s">
        <v>2798</v>
      </c>
      <c r="H3615" t="s">
        <v>2799</v>
      </c>
      <c r="I3615" t="s">
        <v>372</v>
      </c>
      <c r="J3615" t="s">
        <v>381</v>
      </c>
      <c r="K3615">
        <v>-84.391080000000002</v>
      </c>
      <c r="L3615">
        <v>33.776609999999998</v>
      </c>
      <c r="M3615" t="s">
        <v>374</v>
      </c>
      <c r="N3615">
        <v>6.1</v>
      </c>
      <c r="O3615">
        <v>17</v>
      </c>
      <c r="P3615">
        <v>9</v>
      </c>
      <c r="Q3615">
        <v>10</v>
      </c>
      <c r="R3615">
        <v>401.92</v>
      </c>
      <c r="S3615">
        <v>22.86</v>
      </c>
      <c r="T3615">
        <v>52.1</v>
      </c>
      <c r="U3615">
        <v>5.31</v>
      </c>
      <c r="V3615">
        <v>725</v>
      </c>
      <c r="W3615">
        <v>8.3000000000000007</v>
      </c>
    </row>
    <row r="3616" spans="1:23" x14ac:dyDescent="0.25">
      <c r="A3616" t="s">
        <v>590</v>
      </c>
      <c r="B3616">
        <v>3788</v>
      </c>
      <c r="C3616" t="s">
        <v>4280</v>
      </c>
      <c r="D3616" s="3">
        <v>41143</v>
      </c>
      <c r="E3616">
        <v>2228403.1505300002</v>
      </c>
      <c r="F3616">
        <v>1373848.7833199999</v>
      </c>
      <c r="G3616" t="s">
        <v>2798</v>
      </c>
      <c r="H3616" t="s">
        <v>2799</v>
      </c>
      <c r="I3616" t="s">
        <v>372</v>
      </c>
      <c r="J3616" t="s">
        <v>381</v>
      </c>
      <c r="K3616">
        <v>-84.391050000000007</v>
      </c>
      <c r="L3616">
        <v>33.776609999999998</v>
      </c>
      <c r="M3616" t="s">
        <v>374</v>
      </c>
      <c r="N3616">
        <v>4.5</v>
      </c>
      <c r="O3616">
        <v>17</v>
      </c>
      <c r="P3616">
        <v>9</v>
      </c>
      <c r="Q3616">
        <v>8</v>
      </c>
      <c r="R3616">
        <v>449.39</v>
      </c>
      <c r="S3616">
        <v>25.57</v>
      </c>
      <c r="T3616">
        <v>32.520000000000003</v>
      </c>
      <c r="U3616">
        <v>3.75</v>
      </c>
      <c r="V3616">
        <v>262</v>
      </c>
      <c r="W3616">
        <v>9.27</v>
      </c>
    </row>
    <row r="3617" spans="1:23" x14ac:dyDescent="0.25">
      <c r="A3617" t="s">
        <v>590</v>
      </c>
      <c r="B3617">
        <v>3789</v>
      </c>
      <c r="C3617" t="s">
        <v>4281</v>
      </c>
      <c r="D3617" s="3">
        <v>41143</v>
      </c>
      <c r="E3617">
        <v>2228410.5303699998</v>
      </c>
      <c r="F3617">
        <v>1373849.24456</v>
      </c>
      <c r="G3617" t="s">
        <v>459</v>
      </c>
      <c r="H3617" t="s">
        <v>460</v>
      </c>
      <c r="I3617" t="s">
        <v>372</v>
      </c>
      <c r="J3617" t="s">
        <v>381</v>
      </c>
      <c r="K3617">
        <v>-84.391019999999997</v>
      </c>
      <c r="L3617">
        <v>33.776609999999998</v>
      </c>
      <c r="M3617" t="s">
        <v>374</v>
      </c>
      <c r="N3617">
        <v>4.8</v>
      </c>
      <c r="O3617">
        <v>13</v>
      </c>
      <c r="P3617">
        <v>5</v>
      </c>
      <c r="Q3617">
        <v>6</v>
      </c>
      <c r="R3617">
        <v>122.49</v>
      </c>
      <c r="S3617">
        <v>3.35</v>
      </c>
      <c r="T3617">
        <v>45.68</v>
      </c>
      <c r="U3617">
        <v>7.69</v>
      </c>
      <c r="V3617">
        <v>270</v>
      </c>
      <c r="W3617">
        <v>2.5299999999999998</v>
      </c>
    </row>
    <row r="3618" spans="1:23" x14ac:dyDescent="0.25">
      <c r="A3618" t="s">
        <v>590</v>
      </c>
      <c r="B3618">
        <v>3790</v>
      </c>
      <c r="C3618" t="s">
        <v>4282</v>
      </c>
      <c r="D3618" s="3">
        <v>41143</v>
      </c>
      <c r="E3618">
        <v>2228439.58849</v>
      </c>
      <c r="F3618">
        <v>1373850.16704</v>
      </c>
      <c r="G3618" t="s">
        <v>2798</v>
      </c>
      <c r="H3618" t="s">
        <v>2799</v>
      </c>
      <c r="I3618" t="s">
        <v>372</v>
      </c>
      <c r="J3618" t="s">
        <v>381</v>
      </c>
      <c r="K3618">
        <v>-84.390929999999997</v>
      </c>
      <c r="L3618">
        <v>33.776609999999998</v>
      </c>
      <c r="M3618" t="s">
        <v>374</v>
      </c>
      <c r="N3618">
        <v>5.9</v>
      </c>
      <c r="O3618">
        <v>18</v>
      </c>
      <c r="P3618">
        <v>9</v>
      </c>
      <c r="Q3618">
        <v>10</v>
      </c>
      <c r="R3618">
        <v>527.11</v>
      </c>
      <c r="S3618">
        <v>29.98</v>
      </c>
      <c r="T3618">
        <v>52.36</v>
      </c>
      <c r="U3618">
        <v>5.16</v>
      </c>
      <c r="V3618">
        <v>451</v>
      </c>
      <c r="W3618">
        <v>10.88</v>
      </c>
    </row>
    <row r="3619" spans="1:23" x14ac:dyDescent="0.25">
      <c r="A3619" t="s">
        <v>590</v>
      </c>
      <c r="B3619">
        <v>3791</v>
      </c>
      <c r="C3619" t="s">
        <v>4283</v>
      </c>
      <c r="D3619" s="3">
        <v>41143</v>
      </c>
      <c r="E3619">
        <v>2228448.3520399998</v>
      </c>
      <c r="F3619">
        <v>1373850.6282800001</v>
      </c>
      <c r="G3619" t="s">
        <v>2798</v>
      </c>
      <c r="H3619" t="s">
        <v>2799</v>
      </c>
      <c r="I3619" t="s">
        <v>372</v>
      </c>
      <c r="J3619" t="s">
        <v>381</v>
      </c>
      <c r="K3619">
        <v>-84.390900000000002</v>
      </c>
      <c r="L3619">
        <v>33.776609999999998</v>
      </c>
      <c r="M3619" t="s">
        <v>374</v>
      </c>
      <c r="N3619">
        <v>4.2</v>
      </c>
      <c r="O3619">
        <v>18</v>
      </c>
      <c r="P3619">
        <v>9</v>
      </c>
      <c r="Q3619">
        <v>9</v>
      </c>
      <c r="R3619">
        <v>489.97</v>
      </c>
      <c r="S3619">
        <v>27.87</v>
      </c>
      <c r="T3619">
        <v>30.58</v>
      </c>
      <c r="U3619">
        <v>3.48</v>
      </c>
      <c r="V3619">
        <v>228</v>
      </c>
      <c r="W3619">
        <v>10.11</v>
      </c>
    </row>
    <row r="3620" spans="1:23" x14ac:dyDescent="0.25">
      <c r="A3620" t="s">
        <v>590</v>
      </c>
      <c r="B3620">
        <v>3792</v>
      </c>
      <c r="C3620" t="s">
        <v>4284</v>
      </c>
      <c r="D3620" s="3">
        <v>41143</v>
      </c>
      <c r="E3620">
        <v>2228455.7318799999</v>
      </c>
      <c r="F3620">
        <v>1373849.7058000001</v>
      </c>
      <c r="G3620" t="s">
        <v>2798</v>
      </c>
      <c r="H3620" t="s">
        <v>2799</v>
      </c>
      <c r="I3620" t="s">
        <v>372</v>
      </c>
      <c r="J3620" t="s">
        <v>381</v>
      </c>
      <c r="K3620">
        <v>-84.390870000000007</v>
      </c>
      <c r="L3620">
        <v>33.776609999999998</v>
      </c>
      <c r="M3620" t="s">
        <v>374</v>
      </c>
      <c r="N3620">
        <v>4.5</v>
      </c>
      <c r="O3620">
        <v>18</v>
      </c>
      <c r="P3620">
        <v>9</v>
      </c>
      <c r="Q3620">
        <v>10</v>
      </c>
      <c r="R3620">
        <v>591.37</v>
      </c>
      <c r="S3620">
        <v>33.64</v>
      </c>
      <c r="T3620">
        <v>35.979999999999997</v>
      </c>
      <c r="U3620">
        <v>3.77</v>
      </c>
      <c r="V3620">
        <v>262</v>
      </c>
      <c r="W3620">
        <v>12.21</v>
      </c>
    </row>
    <row r="3621" spans="1:23" x14ac:dyDescent="0.25">
      <c r="A3621" t="s">
        <v>590</v>
      </c>
      <c r="B3621">
        <v>3793</v>
      </c>
      <c r="C3621" t="s">
        <v>4285</v>
      </c>
      <c r="D3621" s="3">
        <v>41143</v>
      </c>
      <c r="E3621">
        <v>2228466.3404000001</v>
      </c>
      <c r="F3621">
        <v>1373850.16704</v>
      </c>
      <c r="G3621" t="s">
        <v>2798</v>
      </c>
      <c r="H3621" t="s">
        <v>2799</v>
      </c>
      <c r="I3621" t="s">
        <v>372</v>
      </c>
      <c r="J3621" t="s">
        <v>381</v>
      </c>
      <c r="K3621">
        <v>-84.390839999999997</v>
      </c>
      <c r="L3621">
        <v>33.776609999999998</v>
      </c>
      <c r="M3621" t="s">
        <v>374</v>
      </c>
      <c r="N3621">
        <v>4.8</v>
      </c>
      <c r="O3621">
        <v>19</v>
      </c>
      <c r="P3621">
        <v>8</v>
      </c>
      <c r="Q3621">
        <v>9</v>
      </c>
      <c r="R3621">
        <v>482.65</v>
      </c>
      <c r="S3621">
        <v>27.47</v>
      </c>
      <c r="T3621">
        <v>37.130000000000003</v>
      </c>
      <c r="U3621">
        <v>4.0999999999999996</v>
      </c>
      <c r="V3621">
        <v>298</v>
      </c>
      <c r="W3621">
        <v>9.9600000000000009</v>
      </c>
    </row>
    <row r="3622" spans="1:23" x14ac:dyDescent="0.25">
      <c r="A3622" t="s">
        <v>4091</v>
      </c>
      <c r="B3622">
        <v>3794</v>
      </c>
      <c r="C3622" t="s">
        <v>4286</v>
      </c>
      <c r="D3622" s="3">
        <v>41143</v>
      </c>
      <c r="E3622">
        <v>2228691.9702400002</v>
      </c>
      <c r="F3622">
        <v>1373905.72407</v>
      </c>
      <c r="G3622" t="s">
        <v>1209</v>
      </c>
      <c r="H3622" t="s">
        <v>146</v>
      </c>
      <c r="I3622" t="s">
        <v>380</v>
      </c>
      <c r="J3622" t="s">
        <v>373</v>
      </c>
      <c r="K3622">
        <v>-84.390100000000004</v>
      </c>
      <c r="L3622">
        <v>33.776769999999999</v>
      </c>
      <c r="M3622" t="s">
        <v>374</v>
      </c>
      <c r="N3622">
        <v>1.7</v>
      </c>
      <c r="O3622">
        <v>18</v>
      </c>
      <c r="P3622">
        <v>6</v>
      </c>
      <c r="Q3622">
        <v>4</v>
      </c>
      <c r="R3622">
        <v>41.23</v>
      </c>
      <c r="S3622">
        <v>0.64</v>
      </c>
      <c r="T3622">
        <v>3.97</v>
      </c>
      <c r="U3622">
        <v>2.0299999999999998</v>
      </c>
      <c r="V3622">
        <v>80</v>
      </c>
      <c r="W3622">
        <v>0.49</v>
      </c>
    </row>
    <row r="3623" spans="1:23" x14ac:dyDescent="0.25">
      <c r="A3623" t="s">
        <v>4091</v>
      </c>
      <c r="B3623">
        <v>3795</v>
      </c>
      <c r="C3623" t="s">
        <v>4287</v>
      </c>
      <c r="D3623" s="3">
        <v>41143</v>
      </c>
      <c r="E3623">
        <v>2228714.7653399999</v>
      </c>
      <c r="F3623">
        <v>1373913.32244</v>
      </c>
      <c r="G3623" t="s">
        <v>1209</v>
      </c>
      <c r="H3623" t="s">
        <v>146</v>
      </c>
      <c r="I3623" t="s">
        <v>380</v>
      </c>
      <c r="J3623" t="s">
        <v>373</v>
      </c>
      <c r="K3623">
        <v>-84.390020000000007</v>
      </c>
      <c r="L3623">
        <v>33.776789999999998</v>
      </c>
      <c r="M3623" t="s">
        <v>374</v>
      </c>
      <c r="N3623">
        <v>11</v>
      </c>
      <c r="O3623">
        <v>32</v>
      </c>
      <c r="P3623">
        <v>26</v>
      </c>
      <c r="Q3623">
        <v>27</v>
      </c>
      <c r="R3623">
        <v>2664.71</v>
      </c>
      <c r="S3623">
        <v>40.869999999999997</v>
      </c>
      <c r="T3623">
        <v>340.37</v>
      </c>
      <c r="U3623">
        <v>25.09</v>
      </c>
      <c r="V3623">
        <v>1366</v>
      </c>
      <c r="W3623">
        <v>31.64</v>
      </c>
    </row>
    <row r="3624" spans="1:23" x14ac:dyDescent="0.25">
      <c r="A3624" t="s">
        <v>4091</v>
      </c>
      <c r="B3624">
        <v>3796</v>
      </c>
      <c r="C3624" t="s">
        <v>4288</v>
      </c>
      <c r="D3624" s="3">
        <v>41143</v>
      </c>
      <c r="E3624">
        <v>2228736.8696699999</v>
      </c>
      <c r="F3624">
        <v>1373907.1055900001</v>
      </c>
      <c r="G3624" t="s">
        <v>1209</v>
      </c>
      <c r="H3624" t="s">
        <v>146</v>
      </c>
      <c r="I3624" t="s">
        <v>380</v>
      </c>
      <c r="J3624" t="s">
        <v>373</v>
      </c>
      <c r="K3624">
        <v>-84.389949999999999</v>
      </c>
      <c r="L3624">
        <v>33.776769999999999</v>
      </c>
      <c r="M3624" t="s">
        <v>374</v>
      </c>
      <c r="N3624">
        <v>2.7</v>
      </c>
      <c r="O3624">
        <v>13</v>
      </c>
      <c r="P3624">
        <v>12</v>
      </c>
      <c r="Q3624">
        <v>11</v>
      </c>
      <c r="R3624">
        <v>123.46</v>
      </c>
      <c r="S3624">
        <v>1.9</v>
      </c>
      <c r="T3624">
        <v>11.31</v>
      </c>
      <c r="U3624">
        <v>3.57</v>
      </c>
      <c r="V3624">
        <v>117</v>
      </c>
      <c r="W3624">
        <v>1.47</v>
      </c>
    </row>
    <row r="3625" spans="1:23" x14ac:dyDescent="0.25">
      <c r="A3625" t="s">
        <v>4091</v>
      </c>
      <c r="B3625">
        <v>3797</v>
      </c>
      <c r="C3625" t="s">
        <v>4289</v>
      </c>
      <c r="D3625" s="3">
        <v>41143</v>
      </c>
      <c r="E3625">
        <v>2228754.1386799999</v>
      </c>
      <c r="F3625">
        <v>1373912.6316800001</v>
      </c>
      <c r="G3625" t="s">
        <v>1209</v>
      </c>
      <c r="H3625" t="s">
        <v>146</v>
      </c>
      <c r="I3625" t="s">
        <v>380</v>
      </c>
      <c r="J3625" t="s">
        <v>373</v>
      </c>
      <c r="K3625">
        <v>-84.389889999999994</v>
      </c>
      <c r="L3625">
        <v>33.776780000000002</v>
      </c>
      <c r="M3625" t="s">
        <v>374</v>
      </c>
      <c r="N3625">
        <v>3.9</v>
      </c>
      <c r="O3625">
        <v>17</v>
      </c>
      <c r="P3625">
        <v>11</v>
      </c>
      <c r="Q3625">
        <v>11</v>
      </c>
      <c r="R3625">
        <v>234.01</v>
      </c>
      <c r="S3625">
        <v>3.59</v>
      </c>
      <c r="T3625">
        <v>27.58</v>
      </c>
      <c r="U3625">
        <v>5.89</v>
      </c>
      <c r="V3625">
        <v>257</v>
      </c>
      <c r="W3625">
        <v>2.78</v>
      </c>
    </row>
    <row r="3626" spans="1:23" x14ac:dyDescent="0.25">
      <c r="A3626" t="s">
        <v>4091</v>
      </c>
      <c r="B3626">
        <v>3798</v>
      </c>
      <c r="C3626" t="s">
        <v>4290</v>
      </c>
      <c r="D3626" s="3">
        <v>41143</v>
      </c>
      <c r="E3626">
        <v>2228785.2228999999</v>
      </c>
      <c r="F3626">
        <v>1373904.3425499999</v>
      </c>
      <c r="G3626" t="s">
        <v>1209</v>
      </c>
      <c r="H3626" t="s">
        <v>146</v>
      </c>
      <c r="I3626" t="s">
        <v>380</v>
      </c>
      <c r="J3626" t="s">
        <v>373</v>
      </c>
      <c r="K3626">
        <v>-84.389790000000005</v>
      </c>
      <c r="L3626">
        <v>33.776760000000003</v>
      </c>
      <c r="M3626" t="s">
        <v>374</v>
      </c>
      <c r="N3626">
        <v>3.9</v>
      </c>
      <c r="O3626">
        <v>19</v>
      </c>
      <c r="P3626">
        <v>14</v>
      </c>
      <c r="Q3626">
        <v>14</v>
      </c>
      <c r="R3626">
        <v>357.68</v>
      </c>
      <c r="S3626">
        <v>5.49</v>
      </c>
      <c r="T3626">
        <v>27.84</v>
      </c>
      <c r="U3626">
        <v>5.93</v>
      </c>
      <c r="V3626">
        <v>245</v>
      </c>
      <c r="W3626">
        <v>4.25</v>
      </c>
    </row>
    <row r="3627" spans="1:23" x14ac:dyDescent="0.25">
      <c r="A3627" t="s">
        <v>4091</v>
      </c>
      <c r="B3627">
        <v>3799</v>
      </c>
      <c r="C3627" t="s">
        <v>4291</v>
      </c>
      <c r="D3627" s="3">
        <v>41143</v>
      </c>
      <c r="E3627">
        <v>2228800.4196299999</v>
      </c>
      <c r="F3627">
        <v>1373911.25015</v>
      </c>
      <c r="G3627" t="s">
        <v>1209</v>
      </c>
      <c r="H3627" t="s">
        <v>146</v>
      </c>
      <c r="I3627" t="s">
        <v>380</v>
      </c>
      <c r="J3627" t="s">
        <v>373</v>
      </c>
      <c r="K3627">
        <v>-84.389740000000003</v>
      </c>
      <c r="L3627">
        <v>33.776780000000002</v>
      </c>
      <c r="M3627" t="s">
        <v>374</v>
      </c>
      <c r="N3627">
        <v>3.7</v>
      </c>
      <c r="O3627">
        <v>17</v>
      </c>
      <c r="P3627">
        <v>12</v>
      </c>
      <c r="Q3627">
        <v>12</v>
      </c>
      <c r="R3627">
        <v>238.64</v>
      </c>
      <c r="S3627">
        <v>3.66</v>
      </c>
      <c r="T3627">
        <v>24.34</v>
      </c>
      <c r="U3627">
        <v>5.49</v>
      </c>
      <c r="V3627">
        <v>220</v>
      </c>
      <c r="W3627">
        <v>2.83</v>
      </c>
    </row>
    <row r="3628" spans="1:23" x14ac:dyDescent="0.25">
      <c r="A3628" t="s">
        <v>4091</v>
      </c>
      <c r="B3628">
        <v>3800</v>
      </c>
      <c r="C3628" t="s">
        <v>4292</v>
      </c>
      <c r="D3628" s="3">
        <v>41143</v>
      </c>
      <c r="E3628">
        <v>2228823.9054899998</v>
      </c>
      <c r="F3628">
        <v>1373903.65179</v>
      </c>
      <c r="G3628" t="s">
        <v>1209</v>
      </c>
      <c r="H3628" t="s">
        <v>146</v>
      </c>
      <c r="I3628" t="s">
        <v>372</v>
      </c>
      <c r="J3628" t="s">
        <v>373</v>
      </c>
      <c r="K3628">
        <v>-84.389660000000006</v>
      </c>
      <c r="L3628">
        <v>33.776760000000003</v>
      </c>
      <c r="M3628" t="s">
        <v>374</v>
      </c>
      <c r="N3628">
        <v>9.9</v>
      </c>
      <c r="O3628">
        <v>39</v>
      </c>
      <c r="P3628">
        <v>26</v>
      </c>
      <c r="Q3628">
        <v>28</v>
      </c>
      <c r="R3628">
        <v>3024.01</v>
      </c>
      <c r="S3628">
        <v>46.39</v>
      </c>
      <c r="T3628">
        <v>269.49</v>
      </c>
      <c r="U3628">
        <v>21.96</v>
      </c>
      <c r="V3628">
        <v>1243</v>
      </c>
      <c r="W3628">
        <v>35.909999999999997</v>
      </c>
    </row>
    <row r="3629" spans="1:23" x14ac:dyDescent="0.25">
      <c r="A3629" t="s">
        <v>4091</v>
      </c>
      <c r="B3629">
        <v>3801</v>
      </c>
      <c r="C3629" t="s">
        <v>4293</v>
      </c>
      <c r="D3629" s="3">
        <v>41143</v>
      </c>
      <c r="E3629">
        <v>2228843.9375399998</v>
      </c>
      <c r="F3629">
        <v>1373909.17787</v>
      </c>
      <c r="G3629" t="s">
        <v>1209</v>
      </c>
      <c r="H3629" t="s">
        <v>146</v>
      </c>
      <c r="I3629" t="s">
        <v>380</v>
      </c>
      <c r="J3629" t="s">
        <v>373</v>
      </c>
      <c r="K3629">
        <v>-84.389600000000002</v>
      </c>
      <c r="L3629">
        <v>33.776780000000002</v>
      </c>
      <c r="M3629" t="s">
        <v>374</v>
      </c>
      <c r="N3629">
        <v>8.6999999999999993</v>
      </c>
      <c r="O3629">
        <v>31</v>
      </c>
      <c r="P3629">
        <v>24</v>
      </c>
      <c r="Q3629">
        <v>23</v>
      </c>
      <c r="R3629">
        <v>1568.52</v>
      </c>
      <c r="S3629">
        <v>24.05</v>
      </c>
      <c r="T3629">
        <v>194.34</v>
      </c>
      <c r="U3629">
        <v>18.12</v>
      </c>
      <c r="V3629">
        <v>1001</v>
      </c>
      <c r="W3629">
        <v>18.63</v>
      </c>
    </row>
    <row r="3630" spans="1:23" x14ac:dyDescent="0.25">
      <c r="A3630" t="s">
        <v>4091</v>
      </c>
      <c r="B3630">
        <v>3802</v>
      </c>
      <c r="C3630" t="s">
        <v>4294</v>
      </c>
      <c r="D3630" s="3">
        <v>41143</v>
      </c>
      <c r="E3630">
        <v>2228865.3511100002</v>
      </c>
      <c r="F3630">
        <v>1373902.9610299999</v>
      </c>
      <c r="G3630" t="s">
        <v>1209</v>
      </c>
      <c r="H3630" t="s">
        <v>146</v>
      </c>
      <c r="I3630" t="s">
        <v>380</v>
      </c>
      <c r="J3630" t="s">
        <v>373</v>
      </c>
      <c r="K3630">
        <v>-84.389529999999993</v>
      </c>
      <c r="L3630">
        <v>33.776760000000003</v>
      </c>
      <c r="M3630" t="s">
        <v>374</v>
      </c>
      <c r="N3630">
        <v>10.1</v>
      </c>
      <c r="O3630">
        <v>32</v>
      </c>
      <c r="P3630">
        <v>28</v>
      </c>
      <c r="Q3630">
        <v>27</v>
      </c>
      <c r="R3630">
        <v>2035.46</v>
      </c>
      <c r="S3630">
        <v>31.22</v>
      </c>
      <c r="T3630">
        <v>277.77999999999997</v>
      </c>
      <c r="U3630">
        <v>22.29</v>
      </c>
      <c r="V3630">
        <v>1277</v>
      </c>
      <c r="W3630">
        <v>24.17</v>
      </c>
    </row>
    <row r="3631" spans="1:23" x14ac:dyDescent="0.25">
      <c r="A3631" t="s">
        <v>4091</v>
      </c>
      <c r="B3631">
        <v>3804</v>
      </c>
      <c r="C3631" t="s">
        <v>4295</v>
      </c>
      <c r="D3631" s="3">
        <v>41143</v>
      </c>
      <c r="E3631">
        <v>2228915.08586</v>
      </c>
      <c r="F3631">
        <v>1373901.5795100001</v>
      </c>
      <c r="G3631" t="s">
        <v>1209</v>
      </c>
      <c r="H3631" t="s">
        <v>146</v>
      </c>
      <c r="I3631" t="s">
        <v>372</v>
      </c>
      <c r="J3631" t="s">
        <v>373</v>
      </c>
      <c r="K3631">
        <v>-84.389359999999996</v>
      </c>
      <c r="L3631">
        <v>33.776760000000003</v>
      </c>
      <c r="M3631" t="s">
        <v>374</v>
      </c>
      <c r="N3631">
        <v>9</v>
      </c>
      <c r="O3631">
        <v>37</v>
      </c>
      <c r="P3631">
        <v>30</v>
      </c>
      <c r="Q3631">
        <v>27</v>
      </c>
      <c r="R3631">
        <v>3103.45</v>
      </c>
      <c r="S3631">
        <v>47.6</v>
      </c>
      <c r="T3631">
        <v>213.98</v>
      </c>
      <c r="U3631">
        <v>19.2</v>
      </c>
      <c r="V3631">
        <v>1098</v>
      </c>
      <c r="W3631">
        <v>36.85</v>
      </c>
    </row>
    <row r="3632" spans="1:23" x14ac:dyDescent="0.25">
      <c r="A3632" t="s">
        <v>4091</v>
      </c>
      <c r="B3632">
        <v>3805</v>
      </c>
      <c r="C3632" t="s">
        <v>4296</v>
      </c>
      <c r="D3632" s="3">
        <v>41143</v>
      </c>
      <c r="E3632">
        <v>2228938.5717199999</v>
      </c>
      <c r="F3632">
        <v>1373903.65179</v>
      </c>
      <c r="G3632" t="s">
        <v>1209</v>
      </c>
      <c r="H3632" t="s">
        <v>146</v>
      </c>
      <c r="I3632" t="s">
        <v>380</v>
      </c>
      <c r="J3632" t="s">
        <v>373</v>
      </c>
      <c r="K3632">
        <v>-84.389290000000003</v>
      </c>
      <c r="L3632">
        <v>33.776760000000003</v>
      </c>
      <c r="M3632" t="s">
        <v>374</v>
      </c>
      <c r="N3632">
        <v>6.8</v>
      </c>
      <c r="O3632">
        <v>31</v>
      </c>
      <c r="P3632">
        <v>22</v>
      </c>
      <c r="Q3632">
        <v>23</v>
      </c>
      <c r="R3632">
        <v>1714.8</v>
      </c>
      <c r="S3632">
        <v>26.3</v>
      </c>
      <c r="T3632">
        <v>108.42</v>
      </c>
      <c r="U3632">
        <v>12.96</v>
      </c>
      <c r="V3632">
        <v>804</v>
      </c>
      <c r="W3632">
        <v>20.36</v>
      </c>
    </row>
    <row r="3633" spans="1:23" x14ac:dyDescent="0.25">
      <c r="A3633" t="s">
        <v>4297</v>
      </c>
      <c r="B3633">
        <v>3806</v>
      </c>
      <c r="C3633" t="s">
        <v>4298</v>
      </c>
      <c r="D3633" s="3">
        <v>41143</v>
      </c>
      <c r="E3633">
        <v>2228963.4215299999</v>
      </c>
      <c r="F3633">
        <v>1373900.24599</v>
      </c>
      <c r="G3633" t="s">
        <v>1209</v>
      </c>
      <c r="H3633" t="s">
        <v>146</v>
      </c>
      <c r="I3633" t="s">
        <v>372</v>
      </c>
      <c r="J3633" t="s">
        <v>373</v>
      </c>
      <c r="K3633">
        <v>-84.389200000000002</v>
      </c>
      <c r="L3633">
        <v>33.77675</v>
      </c>
      <c r="M3633" t="s">
        <v>374</v>
      </c>
      <c r="N3633">
        <v>9</v>
      </c>
      <c r="O3633">
        <v>34</v>
      </c>
      <c r="P3633">
        <v>30</v>
      </c>
      <c r="Q3633">
        <v>28</v>
      </c>
      <c r="R3633">
        <v>2995.81</v>
      </c>
      <c r="S3633">
        <v>45.94</v>
      </c>
      <c r="T3633">
        <v>212.31</v>
      </c>
      <c r="U3633">
        <v>19.09</v>
      </c>
      <c r="V3633">
        <v>1098</v>
      </c>
      <c r="W3633">
        <v>35.57</v>
      </c>
    </row>
    <row r="3634" spans="1:23" x14ac:dyDescent="0.25">
      <c r="A3634" t="s">
        <v>4297</v>
      </c>
      <c r="B3634">
        <v>3807</v>
      </c>
      <c r="C3634" t="s">
        <v>4299</v>
      </c>
      <c r="D3634" s="3">
        <v>41143</v>
      </c>
      <c r="E3634">
        <v>2228980.1918899999</v>
      </c>
      <c r="F3634">
        <v>1373903.97664</v>
      </c>
      <c r="G3634" t="s">
        <v>1209</v>
      </c>
      <c r="H3634" t="s">
        <v>146</v>
      </c>
      <c r="I3634" t="s">
        <v>380</v>
      </c>
      <c r="J3634" t="s">
        <v>399</v>
      </c>
      <c r="K3634">
        <v>-84.389150000000001</v>
      </c>
      <c r="L3634">
        <v>33.776760000000003</v>
      </c>
      <c r="M3634" t="s">
        <v>374</v>
      </c>
      <c r="N3634">
        <v>7.7</v>
      </c>
      <c r="O3634">
        <v>28</v>
      </c>
      <c r="P3634">
        <v>29</v>
      </c>
      <c r="Q3634">
        <v>28</v>
      </c>
      <c r="R3634">
        <v>1965.27</v>
      </c>
      <c r="S3634">
        <v>30.14</v>
      </c>
      <c r="T3634">
        <v>144.18</v>
      </c>
      <c r="U3634">
        <v>15.23</v>
      </c>
      <c r="V3634">
        <v>914</v>
      </c>
      <c r="W3634">
        <v>23.34</v>
      </c>
    </row>
    <row r="3635" spans="1:23" x14ac:dyDescent="0.25">
      <c r="A3635" t="s">
        <v>4297</v>
      </c>
      <c r="B3635">
        <v>3808</v>
      </c>
      <c r="C3635" t="s">
        <v>4300</v>
      </c>
      <c r="D3635" s="3">
        <v>41143</v>
      </c>
      <c r="E3635">
        <v>2229000.6823900002</v>
      </c>
      <c r="F3635">
        <v>1373898.55956</v>
      </c>
      <c r="G3635" t="s">
        <v>1209</v>
      </c>
      <c r="H3635" t="s">
        <v>146</v>
      </c>
      <c r="I3635" t="s">
        <v>372</v>
      </c>
      <c r="J3635" t="s">
        <v>373</v>
      </c>
      <c r="K3635">
        <v>-84.389080000000007</v>
      </c>
      <c r="L3635">
        <v>33.77675</v>
      </c>
      <c r="M3635" t="s">
        <v>374</v>
      </c>
      <c r="N3635">
        <v>7.4</v>
      </c>
      <c r="O3635">
        <v>28</v>
      </c>
      <c r="P3635">
        <v>23</v>
      </c>
      <c r="Q3635">
        <v>27</v>
      </c>
      <c r="R3635">
        <v>2051.2800000000002</v>
      </c>
      <c r="S3635">
        <v>31.46</v>
      </c>
      <c r="T3635">
        <v>131.22</v>
      </c>
      <c r="U3635">
        <v>14.44</v>
      </c>
      <c r="V3635">
        <v>876</v>
      </c>
      <c r="W3635">
        <v>24.36</v>
      </c>
    </row>
    <row r="3636" spans="1:23" x14ac:dyDescent="0.25">
      <c r="A3636" t="s">
        <v>4297</v>
      </c>
      <c r="B3636">
        <v>3809</v>
      </c>
      <c r="C3636" t="s">
        <v>4301</v>
      </c>
      <c r="D3636" s="3">
        <v>41143</v>
      </c>
      <c r="E3636">
        <v>2229061.9460100001</v>
      </c>
      <c r="F3636">
        <v>1373865.6254</v>
      </c>
      <c r="G3636" t="s">
        <v>3765</v>
      </c>
      <c r="H3636" t="s">
        <v>95</v>
      </c>
      <c r="I3636" t="s">
        <v>372</v>
      </c>
      <c r="J3636" t="s">
        <v>373</v>
      </c>
      <c r="K3636">
        <v>-84.38888</v>
      </c>
      <c r="L3636">
        <v>33.77666</v>
      </c>
      <c r="M3636" t="s">
        <v>374</v>
      </c>
      <c r="N3636">
        <v>3.3</v>
      </c>
      <c r="O3636">
        <v>22</v>
      </c>
      <c r="P3636">
        <v>8</v>
      </c>
      <c r="Q3636">
        <v>8</v>
      </c>
      <c r="R3636">
        <v>253.49</v>
      </c>
      <c r="S3636">
        <v>3.13</v>
      </c>
      <c r="T3636">
        <v>19.07</v>
      </c>
      <c r="U3636">
        <v>4.8099999999999996</v>
      </c>
      <c r="V3636">
        <v>128</v>
      </c>
      <c r="W3636">
        <v>3.01</v>
      </c>
    </row>
    <row r="3637" spans="1:23" x14ac:dyDescent="0.25">
      <c r="A3637" t="s">
        <v>4297</v>
      </c>
      <c r="B3637">
        <v>3810</v>
      </c>
      <c r="C3637" t="s">
        <v>4302</v>
      </c>
      <c r="D3637" s="3">
        <v>41143</v>
      </c>
      <c r="E3637">
        <v>2229061.13937</v>
      </c>
      <c r="F3637">
        <v>1373842.5017500001</v>
      </c>
      <c r="G3637" t="s">
        <v>3765</v>
      </c>
      <c r="H3637" t="s">
        <v>95</v>
      </c>
      <c r="I3637" t="s">
        <v>372</v>
      </c>
      <c r="J3637" t="s">
        <v>373</v>
      </c>
      <c r="K3637">
        <v>-84.38888</v>
      </c>
      <c r="L3637">
        <v>33.776589999999999</v>
      </c>
      <c r="M3637" t="s">
        <v>374</v>
      </c>
      <c r="N3637">
        <v>4.7</v>
      </c>
      <c r="O3637">
        <v>22</v>
      </c>
      <c r="P3637">
        <v>8</v>
      </c>
      <c r="Q3637">
        <v>9</v>
      </c>
      <c r="R3637">
        <v>301.39</v>
      </c>
      <c r="S3637">
        <v>3.73</v>
      </c>
      <c r="T3637">
        <v>43.85</v>
      </c>
      <c r="U3637">
        <v>7.69</v>
      </c>
      <c r="V3637">
        <v>259</v>
      </c>
      <c r="W3637">
        <v>3.58</v>
      </c>
    </row>
    <row r="3638" spans="1:23" x14ac:dyDescent="0.25">
      <c r="A3638" t="s">
        <v>4297</v>
      </c>
      <c r="B3638">
        <v>3811</v>
      </c>
      <c r="C3638" t="s">
        <v>4303</v>
      </c>
      <c r="D3638" s="3">
        <v>41143</v>
      </c>
      <c r="E3638">
        <v>2229060.8704900001</v>
      </c>
      <c r="F3638">
        <v>1373806.74077</v>
      </c>
      <c r="G3638" t="s">
        <v>3765</v>
      </c>
      <c r="H3638" t="s">
        <v>95</v>
      </c>
      <c r="I3638" t="s">
        <v>372</v>
      </c>
      <c r="J3638" t="s">
        <v>373</v>
      </c>
      <c r="K3638">
        <v>-84.38888</v>
      </c>
      <c r="L3638">
        <v>33.776499999999999</v>
      </c>
      <c r="M3638" t="s">
        <v>374</v>
      </c>
      <c r="N3638">
        <v>6.3</v>
      </c>
      <c r="O3638">
        <v>34</v>
      </c>
      <c r="P3638">
        <v>10</v>
      </c>
      <c r="Q3638">
        <v>10</v>
      </c>
      <c r="R3638">
        <v>547.34</v>
      </c>
      <c r="S3638">
        <v>6.75</v>
      </c>
      <c r="T3638">
        <v>91.43</v>
      </c>
      <c r="U3638">
        <v>11.77</v>
      </c>
      <c r="V3638">
        <v>702</v>
      </c>
      <c r="W3638">
        <v>6.5</v>
      </c>
    </row>
    <row r="3639" spans="1:23" x14ac:dyDescent="0.25">
      <c r="A3639" t="s">
        <v>4297</v>
      </c>
      <c r="B3639">
        <v>3812</v>
      </c>
      <c r="C3639" t="s">
        <v>4304</v>
      </c>
      <c r="D3639" s="3">
        <v>41143</v>
      </c>
      <c r="E3639">
        <v>2229059.5260899998</v>
      </c>
      <c r="F3639">
        <v>1373754.84702</v>
      </c>
      <c r="G3639" t="s">
        <v>3765</v>
      </c>
      <c r="H3639" t="s">
        <v>95</v>
      </c>
      <c r="I3639" t="s">
        <v>380</v>
      </c>
      <c r="J3639" t="s">
        <v>373</v>
      </c>
      <c r="K3639">
        <v>-84.388890000000004</v>
      </c>
      <c r="L3639">
        <v>33.776350000000001</v>
      </c>
      <c r="M3639" t="s">
        <v>374</v>
      </c>
      <c r="N3639">
        <v>4.5999999999999996</v>
      </c>
      <c r="O3639">
        <v>22</v>
      </c>
      <c r="P3639">
        <v>8</v>
      </c>
      <c r="Q3639">
        <v>8</v>
      </c>
      <c r="R3639">
        <v>178.25</v>
      </c>
      <c r="S3639">
        <v>2.2000000000000002</v>
      </c>
      <c r="T3639">
        <v>41.69</v>
      </c>
      <c r="U3639">
        <v>7.47</v>
      </c>
      <c r="V3639">
        <v>248</v>
      </c>
      <c r="W3639">
        <v>2.12</v>
      </c>
    </row>
    <row r="3640" spans="1:23" x14ac:dyDescent="0.25">
      <c r="A3640" t="s">
        <v>4305</v>
      </c>
      <c r="B3640">
        <v>3813</v>
      </c>
      <c r="C3640" t="s">
        <v>4306</v>
      </c>
      <c r="D3640" s="3">
        <v>41143</v>
      </c>
      <c r="E3640">
        <v>2229062.8870899999</v>
      </c>
      <c r="F3640">
        <v>1373718.9516</v>
      </c>
      <c r="G3640" t="s">
        <v>3765</v>
      </c>
      <c r="H3640" t="s">
        <v>95</v>
      </c>
      <c r="I3640" t="s">
        <v>372</v>
      </c>
      <c r="J3640" t="s">
        <v>373</v>
      </c>
      <c r="K3640">
        <v>-84.388869999999997</v>
      </c>
      <c r="L3640">
        <v>33.776249999999997</v>
      </c>
      <c r="M3640" t="s">
        <v>374</v>
      </c>
      <c r="N3640">
        <v>5.8</v>
      </c>
      <c r="O3640">
        <v>23</v>
      </c>
      <c r="P3640">
        <v>9</v>
      </c>
      <c r="Q3640">
        <v>8</v>
      </c>
      <c r="R3640">
        <v>329.7</v>
      </c>
      <c r="S3640">
        <v>4.08</v>
      </c>
      <c r="T3640">
        <v>72.42</v>
      </c>
      <c r="U3640">
        <v>10.23</v>
      </c>
      <c r="V3640">
        <v>395</v>
      </c>
      <c r="W3640">
        <v>3.92</v>
      </c>
    </row>
    <row r="3641" spans="1:23" x14ac:dyDescent="0.25">
      <c r="A3641" t="s">
        <v>4305</v>
      </c>
      <c r="B3641">
        <v>3814</v>
      </c>
      <c r="C3641" t="s">
        <v>4307</v>
      </c>
      <c r="D3641" s="3">
        <v>41143</v>
      </c>
      <c r="E3641">
        <v>2229053.08164</v>
      </c>
      <c r="F3641">
        <v>1373541.19215</v>
      </c>
      <c r="G3641" t="s">
        <v>3765</v>
      </c>
      <c r="H3641" t="s">
        <v>95</v>
      </c>
      <c r="I3641" t="s">
        <v>380</v>
      </c>
      <c r="J3641" t="s">
        <v>373</v>
      </c>
      <c r="K3641">
        <v>-84.388909999999996</v>
      </c>
      <c r="L3641">
        <v>33.775770000000001</v>
      </c>
      <c r="M3641" t="s">
        <v>374</v>
      </c>
      <c r="N3641">
        <v>3.8</v>
      </c>
      <c r="O3641">
        <v>22</v>
      </c>
      <c r="P3641">
        <v>8</v>
      </c>
      <c r="Q3641">
        <v>7</v>
      </c>
      <c r="R3641">
        <v>231.32</v>
      </c>
      <c r="S3641">
        <v>2.84</v>
      </c>
      <c r="T3641">
        <v>26.57</v>
      </c>
      <c r="U3641">
        <v>5.8</v>
      </c>
      <c r="V3641">
        <v>169</v>
      </c>
      <c r="W3641">
        <v>2.75</v>
      </c>
    </row>
    <row r="3642" spans="1:23" x14ac:dyDescent="0.25">
      <c r="A3642" t="s">
        <v>4305</v>
      </c>
      <c r="B3642">
        <v>3815</v>
      </c>
      <c r="C3642" t="s">
        <v>4308</v>
      </c>
      <c r="D3642" s="3">
        <v>41143</v>
      </c>
      <c r="E3642">
        <v>2229052.58763</v>
      </c>
      <c r="F3642">
        <v>1373498.70735</v>
      </c>
      <c r="G3642" t="s">
        <v>3765</v>
      </c>
      <c r="H3642" t="s">
        <v>95</v>
      </c>
      <c r="I3642" t="s">
        <v>372</v>
      </c>
      <c r="J3642" t="s">
        <v>373</v>
      </c>
      <c r="K3642">
        <v>-84.388909999999996</v>
      </c>
      <c r="L3642">
        <v>33.775649999999999</v>
      </c>
      <c r="M3642" t="s">
        <v>374</v>
      </c>
      <c r="N3642">
        <v>3.5</v>
      </c>
      <c r="O3642">
        <v>22</v>
      </c>
      <c r="P3642">
        <v>7</v>
      </c>
      <c r="Q3642">
        <v>8</v>
      </c>
      <c r="R3642">
        <v>217.97</v>
      </c>
      <c r="S3642">
        <v>2.69</v>
      </c>
      <c r="T3642">
        <v>21.91</v>
      </c>
      <c r="U3642">
        <v>5.2</v>
      </c>
      <c r="V3642">
        <v>137</v>
      </c>
      <c r="W3642">
        <v>2.59</v>
      </c>
    </row>
    <row r="3643" spans="1:23" x14ac:dyDescent="0.25">
      <c r="A3643" t="s">
        <v>4305</v>
      </c>
      <c r="B3643">
        <v>3816</v>
      </c>
      <c r="C3643" t="s">
        <v>4309</v>
      </c>
      <c r="D3643" s="3">
        <v>41143</v>
      </c>
      <c r="E3643">
        <v>2229052.58763</v>
      </c>
      <c r="F3643">
        <v>1373451.77648</v>
      </c>
      <c r="G3643" t="s">
        <v>3765</v>
      </c>
      <c r="H3643" t="s">
        <v>95</v>
      </c>
      <c r="I3643" t="s">
        <v>380</v>
      </c>
      <c r="J3643" t="s">
        <v>373</v>
      </c>
      <c r="K3643">
        <v>-84.388909999999996</v>
      </c>
      <c r="L3643">
        <v>33.77552</v>
      </c>
      <c r="M3643" t="s">
        <v>374</v>
      </c>
      <c r="N3643">
        <v>3.6</v>
      </c>
      <c r="O3643">
        <v>19</v>
      </c>
      <c r="P3643">
        <v>8</v>
      </c>
      <c r="Q3643">
        <v>9</v>
      </c>
      <c r="R3643">
        <v>218.29</v>
      </c>
      <c r="S3643">
        <v>2.69</v>
      </c>
      <c r="T3643">
        <v>23.06</v>
      </c>
      <c r="U3643">
        <v>5.34</v>
      </c>
      <c r="V3643">
        <v>144</v>
      </c>
      <c r="W3643">
        <v>2.59</v>
      </c>
    </row>
    <row r="3644" spans="1:23" x14ac:dyDescent="0.25">
      <c r="A3644" t="s">
        <v>4305</v>
      </c>
      <c r="B3644">
        <v>3817</v>
      </c>
      <c r="C3644" t="s">
        <v>4310</v>
      </c>
      <c r="D3644" s="3">
        <v>41143</v>
      </c>
      <c r="E3644">
        <v>2229052.0936199999</v>
      </c>
      <c r="F3644">
        <v>1373414.23178</v>
      </c>
      <c r="G3644" t="s">
        <v>3765</v>
      </c>
      <c r="H3644" t="s">
        <v>95</v>
      </c>
      <c r="I3644" t="s">
        <v>380</v>
      </c>
      <c r="J3644" t="s">
        <v>373</v>
      </c>
      <c r="K3644">
        <v>-84.388909999999996</v>
      </c>
      <c r="L3644">
        <v>33.775419999999997</v>
      </c>
      <c r="M3644" t="s">
        <v>374</v>
      </c>
      <c r="N3644">
        <v>4</v>
      </c>
      <c r="O3644">
        <v>22</v>
      </c>
      <c r="P3644">
        <v>8</v>
      </c>
      <c r="Q3644">
        <v>7</v>
      </c>
      <c r="R3644">
        <v>204.73</v>
      </c>
      <c r="S3644">
        <v>2.54</v>
      </c>
      <c r="T3644">
        <v>29.98</v>
      </c>
      <c r="U3644">
        <v>6.19</v>
      </c>
      <c r="V3644">
        <v>188</v>
      </c>
      <c r="W3644">
        <v>2.4300000000000002</v>
      </c>
    </row>
    <row r="3645" spans="1:23" x14ac:dyDescent="0.25">
      <c r="A3645" t="s">
        <v>4305</v>
      </c>
      <c r="B3645">
        <v>3818</v>
      </c>
      <c r="C3645" t="s">
        <v>4311</v>
      </c>
      <c r="D3645" s="3">
        <v>41143</v>
      </c>
      <c r="E3645">
        <v>2229052.58763</v>
      </c>
      <c r="F3645">
        <v>1373378.1691099999</v>
      </c>
      <c r="G3645" t="s">
        <v>3765</v>
      </c>
      <c r="H3645" t="s">
        <v>95</v>
      </c>
      <c r="I3645" t="s">
        <v>372</v>
      </c>
      <c r="J3645" t="s">
        <v>373</v>
      </c>
      <c r="K3645">
        <v>-84.388909999999996</v>
      </c>
      <c r="L3645">
        <v>33.775320000000001</v>
      </c>
      <c r="M3645" t="s">
        <v>374</v>
      </c>
      <c r="N3645">
        <v>3.2</v>
      </c>
      <c r="O3645">
        <v>21</v>
      </c>
      <c r="P3645">
        <v>8</v>
      </c>
      <c r="Q3645">
        <v>8</v>
      </c>
      <c r="R3645">
        <v>219.37</v>
      </c>
      <c r="S3645">
        <v>2.71</v>
      </c>
      <c r="T3645">
        <v>17.66</v>
      </c>
      <c r="U3645">
        <v>4.6100000000000003</v>
      </c>
      <c r="V3645">
        <v>120</v>
      </c>
      <c r="W3645">
        <v>2.6</v>
      </c>
    </row>
    <row r="3646" spans="1:23" x14ac:dyDescent="0.25">
      <c r="A3646" t="s">
        <v>4305</v>
      </c>
      <c r="B3646">
        <v>3819</v>
      </c>
      <c r="C3646" t="s">
        <v>4312</v>
      </c>
      <c r="D3646" s="3">
        <v>41143</v>
      </c>
      <c r="E3646">
        <v>2229116.4931600001</v>
      </c>
      <c r="F3646">
        <v>1373641.87708</v>
      </c>
      <c r="G3646" t="s">
        <v>3765</v>
      </c>
      <c r="H3646" t="s">
        <v>95</v>
      </c>
      <c r="I3646" t="s">
        <v>372</v>
      </c>
      <c r="J3646" t="s">
        <v>373</v>
      </c>
      <c r="K3646">
        <v>-84.3887</v>
      </c>
      <c r="L3646">
        <v>33.776040000000002</v>
      </c>
      <c r="M3646" t="s">
        <v>374</v>
      </c>
      <c r="N3646">
        <v>5.3</v>
      </c>
      <c r="O3646">
        <v>21</v>
      </c>
      <c r="P3646">
        <v>6</v>
      </c>
      <c r="Q3646">
        <v>8</v>
      </c>
      <c r="R3646">
        <v>198.27</v>
      </c>
      <c r="S3646">
        <v>2.4500000000000002</v>
      </c>
      <c r="T3646">
        <v>58.05</v>
      </c>
      <c r="U3646">
        <v>9.02</v>
      </c>
      <c r="V3646">
        <v>330</v>
      </c>
      <c r="W3646">
        <v>2.35</v>
      </c>
    </row>
    <row r="3647" spans="1:23" x14ac:dyDescent="0.25">
      <c r="A3647" t="s">
        <v>4305</v>
      </c>
      <c r="B3647">
        <v>3820</v>
      </c>
      <c r="C3647" t="s">
        <v>4313</v>
      </c>
      <c r="D3647" s="3">
        <v>41143</v>
      </c>
      <c r="E3647">
        <v>2229115.2271599998</v>
      </c>
      <c r="F3647">
        <v>1373670.9951599999</v>
      </c>
      <c r="G3647" t="s">
        <v>3765</v>
      </c>
      <c r="H3647" t="s">
        <v>95</v>
      </c>
      <c r="I3647" t="s">
        <v>372</v>
      </c>
      <c r="J3647" t="s">
        <v>373</v>
      </c>
      <c r="K3647">
        <v>-84.3887</v>
      </c>
      <c r="L3647">
        <v>33.776119999999999</v>
      </c>
      <c r="M3647" t="s">
        <v>374</v>
      </c>
      <c r="N3647">
        <v>5</v>
      </c>
      <c r="O3647">
        <v>28</v>
      </c>
      <c r="P3647">
        <v>9</v>
      </c>
      <c r="Q3647">
        <v>8</v>
      </c>
      <c r="R3647">
        <v>293.85000000000002</v>
      </c>
      <c r="S3647">
        <v>3.62</v>
      </c>
      <c r="T3647">
        <v>51.99</v>
      </c>
      <c r="U3647">
        <v>8.51</v>
      </c>
      <c r="V3647">
        <v>293</v>
      </c>
      <c r="W3647">
        <v>3.49</v>
      </c>
    </row>
    <row r="3648" spans="1:23" x14ac:dyDescent="0.25">
      <c r="A3648" t="s">
        <v>4305</v>
      </c>
      <c r="B3648">
        <v>3821</v>
      </c>
      <c r="C3648" t="s">
        <v>4314</v>
      </c>
      <c r="D3648" s="3">
        <v>41143</v>
      </c>
      <c r="E3648">
        <v>2229115.8601600002</v>
      </c>
      <c r="F3648">
        <v>1373715.93827</v>
      </c>
      <c r="G3648" t="s">
        <v>3765</v>
      </c>
      <c r="H3648" t="s">
        <v>95</v>
      </c>
      <c r="I3648" t="s">
        <v>372</v>
      </c>
      <c r="J3648" t="s">
        <v>373</v>
      </c>
      <c r="K3648">
        <v>-84.3887</v>
      </c>
      <c r="L3648">
        <v>33.776249999999997</v>
      </c>
      <c r="M3648" t="s">
        <v>374</v>
      </c>
      <c r="N3648">
        <v>5.5</v>
      </c>
      <c r="O3648">
        <v>29</v>
      </c>
      <c r="P3648">
        <v>8</v>
      </c>
      <c r="Q3648">
        <v>8</v>
      </c>
      <c r="R3648">
        <v>284.38</v>
      </c>
      <c r="S3648">
        <v>3.51</v>
      </c>
      <c r="T3648">
        <v>65.3</v>
      </c>
      <c r="U3648">
        <v>9.68</v>
      </c>
      <c r="V3648">
        <v>355</v>
      </c>
      <c r="W3648">
        <v>3.38</v>
      </c>
    </row>
    <row r="3649" spans="1:23" x14ac:dyDescent="0.25">
      <c r="A3649" t="s">
        <v>4297</v>
      </c>
      <c r="B3649">
        <v>3822</v>
      </c>
      <c r="C3649" t="s">
        <v>4315</v>
      </c>
      <c r="D3649" s="3">
        <v>41143</v>
      </c>
      <c r="E3649">
        <v>2229113.32816</v>
      </c>
      <c r="F3649">
        <v>1373755.1843699999</v>
      </c>
      <c r="G3649" t="s">
        <v>3765</v>
      </c>
      <c r="H3649" t="s">
        <v>95</v>
      </c>
      <c r="I3649" t="s">
        <v>372</v>
      </c>
      <c r="J3649" t="s">
        <v>373</v>
      </c>
      <c r="K3649">
        <v>-84.388710000000003</v>
      </c>
      <c r="L3649">
        <v>33.776350000000001</v>
      </c>
      <c r="M3649" t="s">
        <v>374</v>
      </c>
      <c r="N3649">
        <v>5</v>
      </c>
      <c r="O3649">
        <v>21</v>
      </c>
      <c r="P3649">
        <v>7</v>
      </c>
      <c r="Q3649">
        <v>8</v>
      </c>
      <c r="R3649">
        <v>244.56</v>
      </c>
      <c r="S3649">
        <v>3.02</v>
      </c>
      <c r="T3649">
        <v>50.55</v>
      </c>
      <c r="U3649">
        <v>8.33</v>
      </c>
      <c r="V3649">
        <v>293</v>
      </c>
      <c r="W3649">
        <v>2.9</v>
      </c>
    </row>
    <row r="3650" spans="1:23" x14ac:dyDescent="0.25">
      <c r="A3650" t="s">
        <v>4297</v>
      </c>
      <c r="B3650">
        <v>3823</v>
      </c>
      <c r="C3650" t="s">
        <v>4316</v>
      </c>
      <c r="D3650" s="3">
        <v>41143</v>
      </c>
      <c r="E3650">
        <v>2229115.2271599998</v>
      </c>
      <c r="F3650">
        <v>1373805.1915</v>
      </c>
      <c r="G3650" t="s">
        <v>3765</v>
      </c>
      <c r="H3650" t="s">
        <v>95</v>
      </c>
      <c r="I3650" t="s">
        <v>380</v>
      </c>
      <c r="J3650" t="s">
        <v>373</v>
      </c>
      <c r="K3650">
        <v>-84.3887</v>
      </c>
      <c r="L3650">
        <v>33.776490000000003</v>
      </c>
      <c r="M3650" t="s">
        <v>374</v>
      </c>
      <c r="N3650">
        <v>5.6</v>
      </c>
      <c r="O3650">
        <v>23</v>
      </c>
      <c r="P3650">
        <v>7</v>
      </c>
      <c r="Q3650">
        <v>8</v>
      </c>
      <c r="R3650">
        <v>257.89999999999998</v>
      </c>
      <c r="S3650">
        <v>3.17</v>
      </c>
      <c r="T3650">
        <v>66.650000000000006</v>
      </c>
      <c r="U3650">
        <v>9.77</v>
      </c>
      <c r="V3650">
        <v>368</v>
      </c>
      <c r="W3650">
        <v>3.06</v>
      </c>
    </row>
    <row r="3651" spans="1:23" x14ac:dyDescent="0.25">
      <c r="A3651" t="s">
        <v>4297</v>
      </c>
      <c r="B3651">
        <v>3824</v>
      </c>
      <c r="C3651" t="s">
        <v>4317</v>
      </c>
      <c r="D3651" s="3">
        <v>41143</v>
      </c>
      <c r="E3651">
        <v>2229117.75917</v>
      </c>
      <c r="F3651">
        <v>1373843.8045999999</v>
      </c>
      <c r="G3651" t="s">
        <v>3765</v>
      </c>
      <c r="H3651" t="s">
        <v>95</v>
      </c>
      <c r="I3651" t="s">
        <v>380</v>
      </c>
      <c r="J3651" t="s">
        <v>373</v>
      </c>
      <c r="K3651">
        <v>-84.3887</v>
      </c>
      <c r="L3651">
        <v>33.776600000000002</v>
      </c>
      <c r="M3651" t="s">
        <v>374</v>
      </c>
      <c r="N3651">
        <v>5.3</v>
      </c>
      <c r="O3651">
        <v>27</v>
      </c>
      <c r="P3651">
        <v>9</v>
      </c>
      <c r="Q3651">
        <v>9</v>
      </c>
      <c r="R3651">
        <v>360.16</v>
      </c>
      <c r="S3651">
        <v>4.45</v>
      </c>
      <c r="T3651">
        <v>59.39</v>
      </c>
      <c r="U3651">
        <v>9.17</v>
      </c>
      <c r="V3651">
        <v>330</v>
      </c>
      <c r="W3651">
        <v>4.28</v>
      </c>
    </row>
    <row r="3652" spans="1:23" x14ac:dyDescent="0.25">
      <c r="A3652" t="s">
        <v>4297</v>
      </c>
      <c r="B3652">
        <v>3825</v>
      </c>
      <c r="C3652" t="s">
        <v>4318</v>
      </c>
      <c r="D3652" s="3">
        <v>41143</v>
      </c>
      <c r="E3652">
        <v>2229181.78621</v>
      </c>
      <c r="F3652">
        <v>1373903.5883800001</v>
      </c>
      <c r="G3652" t="s">
        <v>1209</v>
      </c>
      <c r="H3652" t="s">
        <v>146</v>
      </c>
      <c r="I3652" t="s">
        <v>380</v>
      </c>
      <c r="J3652" t="s">
        <v>373</v>
      </c>
      <c r="K3652">
        <v>-84.388480000000001</v>
      </c>
      <c r="L3652">
        <v>33.776760000000003</v>
      </c>
      <c r="M3652" t="s">
        <v>374</v>
      </c>
      <c r="N3652">
        <v>4.8</v>
      </c>
      <c r="O3652">
        <v>19</v>
      </c>
      <c r="P3652">
        <v>16</v>
      </c>
      <c r="Q3652">
        <v>17</v>
      </c>
      <c r="R3652">
        <v>425.07</v>
      </c>
      <c r="S3652">
        <v>6.53</v>
      </c>
      <c r="T3652">
        <v>45.53</v>
      </c>
      <c r="U3652">
        <v>7.85</v>
      </c>
      <c r="V3652">
        <v>371</v>
      </c>
      <c r="W3652">
        <v>5.05</v>
      </c>
    </row>
    <row r="3653" spans="1:23" x14ac:dyDescent="0.25">
      <c r="A3653" t="s">
        <v>4297</v>
      </c>
      <c r="B3653">
        <v>3826</v>
      </c>
      <c r="C3653" t="s">
        <v>4319</v>
      </c>
      <c r="D3653" s="3">
        <v>41143</v>
      </c>
      <c r="E3653">
        <v>2229209.7241099998</v>
      </c>
      <c r="F3653">
        <v>1373896.6039100001</v>
      </c>
      <c r="G3653" t="s">
        <v>1209</v>
      </c>
      <c r="H3653" t="s">
        <v>146</v>
      </c>
      <c r="I3653" t="s">
        <v>372</v>
      </c>
      <c r="J3653" t="s">
        <v>373</v>
      </c>
      <c r="K3653">
        <v>-84.388390000000001</v>
      </c>
      <c r="L3653">
        <v>33.776739999999997</v>
      </c>
      <c r="M3653" t="s">
        <v>374</v>
      </c>
      <c r="N3653">
        <v>9</v>
      </c>
      <c r="O3653">
        <v>31</v>
      </c>
      <c r="P3653">
        <v>28</v>
      </c>
      <c r="Q3653">
        <v>32</v>
      </c>
      <c r="R3653">
        <v>2163.12</v>
      </c>
      <c r="S3653">
        <v>33.18</v>
      </c>
      <c r="T3653">
        <v>210.63</v>
      </c>
      <c r="U3653">
        <v>18.98</v>
      </c>
      <c r="V3653">
        <v>1098</v>
      </c>
      <c r="W3653">
        <v>25.69</v>
      </c>
    </row>
    <row r="3654" spans="1:23" x14ac:dyDescent="0.25">
      <c r="A3654" t="s">
        <v>4297</v>
      </c>
      <c r="B3654">
        <v>3827</v>
      </c>
      <c r="C3654" t="s">
        <v>4320</v>
      </c>
      <c r="D3654" s="3">
        <v>41143</v>
      </c>
      <c r="E3654">
        <v>2229234.66867</v>
      </c>
      <c r="F3654">
        <v>1373901.5928199999</v>
      </c>
      <c r="G3654" t="s">
        <v>1209</v>
      </c>
      <c r="H3654" t="s">
        <v>146</v>
      </c>
      <c r="I3654" t="s">
        <v>372</v>
      </c>
      <c r="J3654" t="s">
        <v>373</v>
      </c>
      <c r="K3654">
        <v>-84.388310000000004</v>
      </c>
      <c r="L3654">
        <v>33.776760000000003</v>
      </c>
      <c r="M3654" t="s">
        <v>374</v>
      </c>
      <c r="N3654">
        <v>7.3</v>
      </c>
      <c r="O3654">
        <v>27</v>
      </c>
      <c r="P3654">
        <v>21</v>
      </c>
      <c r="Q3654">
        <v>22</v>
      </c>
      <c r="R3654">
        <v>1163.47</v>
      </c>
      <c r="S3654">
        <v>17.84</v>
      </c>
      <c r="T3654">
        <v>126.66</v>
      </c>
      <c r="U3654">
        <v>14.13</v>
      </c>
      <c r="V3654">
        <v>864</v>
      </c>
      <c r="W3654">
        <v>13.82</v>
      </c>
    </row>
    <row r="3655" spans="1:23" x14ac:dyDescent="0.25">
      <c r="A3655" t="s">
        <v>4297</v>
      </c>
      <c r="B3655">
        <v>3828</v>
      </c>
      <c r="C3655" t="s">
        <v>4321</v>
      </c>
      <c r="D3655" s="3">
        <v>41143</v>
      </c>
      <c r="E3655">
        <v>2229259.8533000001</v>
      </c>
      <c r="F3655">
        <v>1373896.1449500001</v>
      </c>
      <c r="G3655" t="s">
        <v>1209</v>
      </c>
      <c r="H3655" t="s">
        <v>146</v>
      </c>
      <c r="I3655" t="s">
        <v>372</v>
      </c>
      <c r="J3655" t="s">
        <v>373</v>
      </c>
      <c r="K3655">
        <v>-84.388229999999993</v>
      </c>
      <c r="L3655">
        <v>33.776739999999997</v>
      </c>
      <c r="M3655" t="s">
        <v>374</v>
      </c>
      <c r="N3655">
        <v>8</v>
      </c>
      <c r="O3655">
        <v>32</v>
      </c>
      <c r="P3655">
        <v>32</v>
      </c>
      <c r="Q3655">
        <v>30</v>
      </c>
      <c r="R3655">
        <v>2436.73</v>
      </c>
      <c r="S3655">
        <v>37.369999999999997</v>
      </c>
      <c r="T3655">
        <v>159.72</v>
      </c>
      <c r="U3655">
        <v>16.18</v>
      </c>
      <c r="V3655">
        <v>954</v>
      </c>
      <c r="W3655">
        <v>28.93</v>
      </c>
    </row>
    <row r="3656" spans="1:23" x14ac:dyDescent="0.25">
      <c r="A3656" t="s">
        <v>4297</v>
      </c>
      <c r="B3656">
        <v>3829</v>
      </c>
      <c r="C3656" t="s">
        <v>4322</v>
      </c>
      <c r="D3656" s="3">
        <v>41143</v>
      </c>
      <c r="E3656">
        <v>2229279.4914699998</v>
      </c>
      <c r="F3656">
        <v>1373899.9872000001</v>
      </c>
      <c r="G3656" t="s">
        <v>1209</v>
      </c>
      <c r="H3656" t="s">
        <v>146</v>
      </c>
      <c r="I3656" t="s">
        <v>372</v>
      </c>
      <c r="J3656" t="s">
        <v>373</v>
      </c>
      <c r="K3656">
        <v>-84.388159999999999</v>
      </c>
      <c r="L3656">
        <v>33.77675</v>
      </c>
      <c r="M3656" t="s">
        <v>374</v>
      </c>
      <c r="N3656">
        <v>7.9</v>
      </c>
      <c r="O3656">
        <v>28</v>
      </c>
      <c r="P3656">
        <v>30</v>
      </c>
      <c r="Q3656">
        <v>32</v>
      </c>
      <c r="R3656">
        <v>1719.32</v>
      </c>
      <c r="S3656">
        <v>26.37</v>
      </c>
      <c r="T3656">
        <v>153.24</v>
      </c>
      <c r="U3656">
        <v>15.79</v>
      </c>
      <c r="V3656">
        <v>894</v>
      </c>
      <c r="W3656">
        <v>20.420000000000002</v>
      </c>
    </row>
    <row r="3657" spans="1:23" x14ac:dyDescent="0.25">
      <c r="A3657" t="s">
        <v>4297</v>
      </c>
      <c r="B3657">
        <v>3830</v>
      </c>
      <c r="C3657" t="s">
        <v>4323</v>
      </c>
      <c r="D3657" s="3">
        <v>41143</v>
      </c>
      <c r="E3657">
        <v>2229300.8372999998</v>
      </c>
      <c r="F3657">
        <v>1373895.2911100001</v>
      </c>
      <c r="G3657" t="s">
        <v>1209</v>
      </c>
      <c r="H3657" t="s">
        <v>146</v>
      </c>
      <c r="I3657" t="s">
        <v>372</v>
      </c>
      <c r="J3657" t="s">
        <v>373</v>
      </c>
      <c r="K3657">
        <v>-84.388090000000005</v>
      </c>
      <c r="L3657">
        <v>33.776739999999997</v>
      </c>
      <c r="M3657" t="s">
        <v>374</v>
      </c>
      <c r="N3657">
        <v>9.8000000000000007</v>
      </c>
      <c r="O3657">
        <v>33</v>
      </c>
      <c r="P3657">
        <v>35</v>
      </c>
      <c r="Q3657">
        <v>28</v>
      </c>
      <c r="R3657">
        <v>2389.48</v>
      </c>
      <c r="S3657">
        <v>36.64</v>
      </c>
      <c r="T3657">
        <v>259.2</v>
      </c>
      <c r="U3657">
        <v>21.43</v>
      </c>
      <c r="V3657">
        <v>1165</v>
      </c>
      <c r="W3657">
        <v>28.37</v>
      </c>
    </row>
    <row r="3658" spans="1:23" x14ac:dyDescent="0.25">
      <c r="A3658" t="s">
        <v>4297</v>
      </c>
      <c r="B3658">
        <v>3831</v>
      </c>
      <c r="C3658" t="s">
        <v>4324</v>
      </c>
      <c r="D3658" s="3">
        <v>41143</v>
      </c>
      <c r="E3658">
        <v>2229326.4523</v>
      </c>
      <c r="F3658">
        <v>1373899.1333600001</v>
      </c>
      <c r="G3658" t="s">
        <v>1209</v>
      </c>
      <c r="H3658" t="s">
        <v>146</v>
      </c>
      <c r="I3658" t="s">
        <v>380</v>
      </c>
      <c r="J3658" t="s">
        <v>373</v>
      </c>
      <c r="K3658">
        <v>-84.388009999999994</v>
      </c>
      <c r="L3658">
        <v>33.77675</v>
      </c>
      <c r="M3658" t="s">
        <v>374</v>
      </c>
      <c r="N3658">
        <v>9.4</v>
      </c>
      <c r="O3658">
        <v>32</v>
      </c>
      <c r="P3658">
        <v>32</v>
      </c>
      <c r="Q3658">
        <v>31</v>
      </c>
      <c r="R3658">
        <v>3310.01</v>
      </c>
      <c r="S3658">
        <v>50.77</v>
      </c>
      <c r="T3658">
        <v>234.18</v>
      </c>
      <c r="U3658">
        <v>20.190000000000001</v>
      </c>
      <c r="V3658">
        <v>1103</v>
      </c>
      <c r="W3658">
        <v>39.299999999999997</v>
      </c>
    </row>
    <row r="3659" spans="1:23" x14ac:dyDescent="0.25">
      <c r="A3659" t="s">
        <v>4325</v>
      </c>
      <c r="B3659">
        <v>3832</v>
      </c>
      <c r="C3659" t="s">
        <v>4326</v>
      </c>
      <c r="D3659" s="3">
        <v>41143</v>
      </c>
      <c r="E3659">
        <v>2229348.65197</v>
      </c>
      <c r="F3659">
        <v>1373894.43728</v>
      </c>
      <c r="G3659" t="s">
        <v>1209</v>
      </c>
      <c r="H3659" t="s">
        <v>146</v>
      </c>
      <c r="I3659" t="s">
        <v>380</v>
      </c>
      <c r="J3659" t="s">
        <v>373</v>
      </c>
      <c r="K3659">
        <v>-84.38794</v>
      </c>
      <c r="L3659">
        <v>33.776739999999997</v>
      </c>
      <c r="M3659" t="s">
        <v>374</v>
      </c>
      <c r="N3659">
        <v>7.1</v>
      </c>
      <c r="O3659">
        <v>21</v>
      </c>
      <c r="P3659">
        <v>28</v>
      </c>
      <c r="Q3659">
        <v>27</v>
      </c>
      <c r="R3659">
        <v>1381.44</v>
      </c>
      <c r="S3659">
        <v>21.19</v>
      </c>
      <c r="T3659">
        <v>116.29</v>
      </c>
      <c r="U3659">
        <v>13.43</v>
      </c>
      <c r="V3659">
        <v>797</v>
      </c>
      <c r="W3659">
        <v>16.399999999999999</v>
      </c>
    </row>
    <row r="3660" spans="1:23" x14ac:dyDescent="0.25">
      <c r="A3660" t="s">
        <v>4325</v>
      </c>
      <c r="B3660">
        <v>3833</v>
      </c>
      <c r="C3660" t="s">
        <v>4327</v>
      </c>
      <c r="D3660" s="3">
        <v>41143</v>
      </c>
      <c r="E3660">
        <v>2229368.7170600002</v>
      </c>
      <c r="F3660">
        <v>1373898.7064499999</v>
      </c>
      <c r="G3660" t="s">
        <v>1209</v>
      </c>
      <c r="H3660" t="s">
        <v>146</v>
      </c>
      <c r="I3660" t="s">
        <v>407</v>
      </c>
      <c r="J3660" t="s">
        <v>373</v>
      </c>
      <c r="K3660">
        <v>-84.387870000000007</v>
      </c>
      <c r="L3660">
        <v>33.77675</v>
      </c>
      <c r="M3660" t="s">
        <v>374</v>
      </c>
      <c r="N3660">
        <v>6.4</v>
      </c>
      <c r="O3660">
        <v>16</v>
      </c>
      <c r="P3660">
        <v>17</v>
      </c>
      <c r="Q3660">
        <v>19</v>
      </c>
      <c r="R3660">
        <v>459.94</v>
      </c>
      <c r="S3660">
        <v>7.05</v>
      </c>
      <c r="T3660">
        <v>89.22</v>
      </c>
      <c r="U3660">
        <v>11.49</v>
      </c>
      <c r="V3660">
        <v>759</v>
      </c>
      <c r="W3660">
        <v>5.46</v>
      </c>
    </row>
    <row r="3661" spans="1:23" x14ac:dyDescent="0.25">
      <c r="A3661" t="s">
        <v>4325</v>
      </c>
      <c r="B3661">
        <v>3834</v>
      </c>
      <c r="C3661" t="s">
        <v>4328</v>
      </c>
      <c r="D3661" s="3">
        <v>41143</v>
      </c>
      <c r="E3661">
        <v>2229386.64756</v>
      </c>
      <c r="F3661">
        <v>1373894.8642</v>
      </c>
      <c r="G3661" t="s">
        <v>1209</v>
      </c>
      <c r="H3661" t="s">
        <v>146</v>
      </c>
      <c r="I3661" t="s">
        <v>380</v>
      </c>
      <c r="J3661" t="s">
        <v>373</v>
      </c>
      <c r="K3661">
        <v>-84.387810000000002</v>
      </c>
      <c r="L3661">
        <v>33.776739999999997</v>
      </c>
      <c r="M3661" t="s">
        <v>374</v>
      </c>
      <c r="N3661">
        <v>3.3</v>
      </c>
      <c r="O3661">
        <v>18</v>
      </c>
      <c r="P3661">
        <v>9</v>
      </c>
      <c r="Q3661">
        <v>9</v>
      </c>
      <c r="R3661">
        <v>195.04</v>
      </c>
      <c r="S3661">
        <v>3</v>
      </c>
      <c r="T3661">
        <v>18.670000000000002</v>
      </c>
      <c r="U3661">
        <v>4.74</v>
      </c>
      <c r="V3661">
        <v>184</v>
      </c>
      <c r="W3661">
        <v>2.3199999999999998</v>
      </c>
    </row>
    <row r="3662" spans="1:23" x14ac:dyDescent="0.25">
      <c r="A3662" t="s">
        <v>4325</v>
      </c>
      <c r="B3662">
        <v>3835</v>
      </c>
      <c r="C3662" t="s">
        <v>4329</v>
      </c>
      <c r="D3662" s="3">
        <v>41143</v>
      </c>
      <c r="E3662">
        <v>2229419.9470600002</v>
      </c>
      <c r="F3662">
        <v>1373894.01036</v>
      </c>
      <c r="G3662" t="s">
        <v>1209</v>
      </c>
      <c r="H3662" t="s">
        <v>146</v>
      </c>
      <c r="I3662" t="s">
        <v>372</v>
      </c>
      <c r="J3662" t="s">
        <v>373</v>
      </c>
      <c r="K3662">
        <v>-84.387699999999995</v>
      </c>
      <c r="L3662">
        <v>33.776739999999997</v>
      </c>
      <c r="M3662" t="s">
        <v>374</v>
      </c>
      <c r="N3662">
        <v>3.7</v>
      </c>
      <c r="O3662">
        <v>21</v>
      </c>
      <c r="P3662">
        <v>8</v>
      </c>
      <c r="Q3662">
        <v>9</v>
      </c>
      <c r="R3662">
        <v>183.85</v>
      </c>
      <c r="S3662">
        <v>2.82</v>
      </c>
      <c r="T3662">
        <v>24.85</v>
      </c>
      <c r="U3662">
        <v>5.58</v>
      </c>
      <c r="V3662">
        <v>232</v>
      </c>
      <c r="W3662">
        <v>2.1800000000000002</v>
      </c>
    </row>
    <row r="3663" spans="1:23" x14ac:dyDescent="0.25">
      <c r="A3663" t="s">
        <v>4325</v>
      </c>
      <c r="B3663">
        <v>3836</v>
      </c>
      <c r="C3663" t="s">
        <v>4330</v>
      </c>
      <c r="D3663" s="3">
        <v>41143</v>
      </c>
      <c r="E3663">
        <v>2229454.5273099998</v>
      </c>
      <c r="F3663">
        <v>1373904.25636</v>
      </c>
      <c r="G3663" t="s">
        <v>1209</v>
      </c>
      <c r="H3663" t="s">
        <v>146</v>
      </c>
      <c r="I3663" t="s">
        <v>372</v>
      </c>
      <c r="J3663" t="s">
        <v>373</v>
      </c>
      <c r="K3663">
        <v>-84.387590000000003</v>
      </c>
      <c r="L3663">
        <v>33.776769999999999</v>
      </c>
      <c r="M3663" t="s">
        <v>374</v>
      </c>
      <c r="N3663">
        <v>5.2</v>
      </c>
      <c r="O3663">
        <v>24</v>
      </c>
      <c r="P3663">
        <v>13</v>
      </c>
      <c r="Q3663">
        <v>13</v>
      </c>
      <c r="R3663">
        <v>545.62</v>
      </c>
      <c r="S3663">
        <v>8.3800000000000008</v>
      </c>
      <c r="T3663">
        <v>56.13</v>
      </c>
      <c r="U3663">
        <v>8.86</v>
      </c>
      <c r="V3663">
        <v>458</v>
      </c>
      <c r="W3663">
        <v>6.48</v>
      </c>
    </row>
    <row r="3664" spans="1:23" x14ac:dyDescent="0.25">
      <c r="A3664" t="s">
        <v>4325</v>
      </c>
      <c r="B3664">
        <v>3837</v>
      </c>
      <c r="C3664" t="s">
        <v>4331</v>
      </c>
      <c r="D3664" s="3">
        <v>41143</v>
      </c>
      <c r="E3664">
        <v>2229483.9845699999</v>
      </c>
      <c r="F3664">
        <v>1373903.8294500001</v>
      </c>
      <c r="G3664" t="s">
        <v>1209</v>
      </c>
      <c r="H3664" t="s">
        <v>146</v>
      </c>
      <c r="I3664" t="s">
        <v>407</v>
      </c>
      <c r="J3664" t="s">
        <v>399</v>
      </c>
      <c r="K3664">
        <v>-84.38749</v>
      </c>
      <c r="L3664">
        <v>33.776760000000003</v>
      </c>
      <c r="M3664" t="s">
        <v>374</v>
      </c>
      <c r="N3664">
        <v>5.0999999999999996</v>
      </c>
      <c r="O3664">
        <v>26</v>
      </c>
      <c r="P3664">
        <v>14</v>
      </c>
      <c r="Q3664">
        <v>14</v>
      </c>
      <c r="R3664">
        <v>652.83000000000004</v>
      </c>
      <c r="S3664">
        <v>10.01</v>
      </c>
      <c r="T3664">
        <v>54.04</v>
      </c>
      <c r="U3664">
        <v>8.69</v>
      </c>
      <c r="V3664">
        <v>440</v>
      </c>
      <c r="W3664">
        <v>7.75</v>
      </c>
    </row>
    <row r="3665" spans="1:23" x14ac:dyDescent="0.25">
      <c r="A3665" t="s">
        <v>4325</v>
      </c>
      <c r="B3665">
        <v>3838</v>
      </c>
      <c r="C3665" t="s">
        <v>4332</v>
      </c>
      <c r="D3665" s="3">
        <v>41143</v>
      </c>
      <c r="E3665">
        <v>2229442.0361799998</v>
      </c>
      <c r="F3665">
        <v>1373871.5783899999</v>
      </c>
      <c r="G3665" t="s">
        <v>370</v>
      </c>
      <c r="H3665" t="s">
        <v>371</v>
      </c>
      <c r="I3665" t="s">
        <v>372</v>
      </c>
      <c r="J3665" t="s">
        <v>373</v>
      </c>
      <c r="K3665">
        <v>-84.387630000000001</v>
      </c>
      <c r="L3665">
        <v>33.776679999999999</v>
      </c>
      <c r="M3665" t="s">
        <v>374</v>
      </c>
      <c r="N3665">
        <v>6.5</v>
      </c>
      <c r="O3665">
        <v>30</v>
      </c>
      <c r="P3665">
        <v>20</v>
      </c>
      <c r="Q3665">
        <v>20</v>
      </c>
      <c r="R3665">
        <v>2224.58</v>
      </c>
      <c r="S3665">
        <v>31.04</v>
      </c>
      <c r="T3665">
        <v>81.66</v>
      </c>
      <c r="U3665">
        <v>10.3</v>
      </c>
      <c r="V3665">
        <v>754</v>
      </c>
      <c r="W3665">
        <v>26.42</v>
      </c>
    </row>
    <row r="3666" spans="1:23" x14ac:dyDescent="0.25">
      <c r="A3666" t="s">
        <v>4325</v>
      </c>
      <c r="B3666">
        <v>3839</v>
      </c>
      <c r="C3666" t="s">
        <v>4333</v>
      </c>
      <c r="D3666" s="3">
        <v>41143</v>
      </c>
      <c r="E3666">
        <v>2229420.17863</v>
      </c>
      <c r="F3666">
        <v>1373871.20153</v>
      </c>
      <c r="G3666" t="s">
        <v>370</v>
      </c>
      <c r="H3666" t="s">
        <v>371</v>
      </c>
      <c r="I3666" t="s">
        <v>372</v>
      </c>
      <c r="J3666" t="s">
        <v>373</v>
      </c>
      <c r="K3666">
        <v>-84.387699999999995</v>
      </c>
      <c r="L3666">
        <v>33.776670000000003</v>
      </c>
      <c r="M3666" t="s">
        <v>374</v>
      </c>
      <c r="N3666">
        <v>5.7</v>
      </c>
      <c r="O3666">
        <v>27</v>
      </c>
      <c r="P3666">
        <v>18</v>
      </c>
      <c r="Q3666">
        <v>18</v>
      </c>
      <c r="R3666">
        <v>1519.65</v>
      </c>
      <c r="S3666">
        <v>21.21</v>
      </c>
      <c r="T3666">
        <v>59.59</v>
      </c>
      <c r="U3666">
        <v>8.6199999999999992</v>
      </c>
      <c r="V3666">
        <v>388</v>
      </c>
      <c r="W3666">
        <v>18.05</v>
      </c>
    </row>
    <row r="3667" spans="1:23" x14ac:dyDescent="0.25">
      <c r="A3667" t="s">
        <v>4325</v>
      </c>
      <c r="B3667">
        <v>3840</v>
      </c>
      <c r="C3667" t="s">
        <v>4334</v>
      </c>
      <c r="D3667" s="3">
        <v>41143</v>
      </c>
      <c r="E3667">
        <v>2229420.5554900002</v>
      </c>
      <c r="F3667">
        <v>1373848.2134199999</v>
      </c>
      <c r="G3667" t="s">
        <v>370</v>
      </c>
      <c r="H3667" t="s">
        <v>371</v>
      </c>
      <c r="I3667" t="s">
        <v>372</v>
      </c>
      <c r="J3667" t="s">
        <v>373</v>
      </c>
      <c r="K3667">
        <v>-84.387699999999995</v>
      </c>
      <c r="L3667">
        <v>33.776609999999998</v>
      </c>
      <c r="M3667" t="s">
        <v>374</v>
      </c>
      <c r="N3667">
        <v>5.7</v>
      </c>
      <c r="O3667">
        <v>26</v>
      </c>
      <c r="P3667">
        <v>17</v>
      </c>
      <c r="Q3667">
        <v>18</v>
      </c>
      <c r="R3667">
        <v>1521.8</v>
      </c>
      <c r="S3667">
        <v>21.23</v>
      </c>
      <c r="T3667">
        <v>59.59</v>
      </c>
      <c r="U3667">
        <v>8.6199999999999992</v>
      </c>
      <c r="V3667">
        <v>388</v>
      </c>
      <c r="W3667">
        <v>18.07</v>
      </c>
    </row>
    <row r="3668" spans="1:23" x14ac:dyDescent="0.25">
      <c r="A3668" t="s">
        <v>4325</v>
      </c>
      <c r="B3668">
        <v>3841</v>
      </c>
      <c r="C3668" t="s">
        <v>4335</v>
      </c>
      <c r="D3668" s="3">
        <v>41143</v>
      </c>
      <c r="E3668">
        <v>2229441.28247</v>
      </c>
      <c r="F3668">
        <v>1373847.83657</v>
      </c>
      <c r="G3668" t="s">
        <v>370</v>
      </c>
      <c r="H3668" t="s">
        <v>371</v>
      </c>
      <c r="I3668" t="s">
        <v>372</v>
      </c>
      <c r="J3668" t="s">
        <v>373</v>
      </c>
      <c r="K3668">
        <v>-84.387630000000001</v>
      </c>
      <c r="L3668">
        <v>33.776609999999998</v>
      </c>
      <c r="M3668" t="s">
        <v>374</v>
      </c>
      <c r="N3668">
        <v>6.3</v>
      </c>
      <c r="O3668">
        <v>31</v>
      </c>
      <c r="P3668">
        <v>18</v>
      </c>
      <c r="Q3668">
        <v>16</v>
      </c>
      <c r="R3668">
        <v>1784.55</v>
      </c>
      <c r="S3668">
        <v>24.89</v>
      </c>
      <c r="T3668">
        <v>75.77</v>
      </c>
      <c r="U3668">
        <v>9.8800000000000008</v>
      </c>
      <c r="V3668">
        <v>739</v>
      </c>
      <c r="W3668">
        <v>21.19</v>
      </c>
    </row>
    <row r="3669" spans="1:23" x14ac:dyDescent="0.25">
      <c r="A3669" t="s">
        <v>4325</v>
      </c>
      <c r="B3669">
        <v>3842</v>
      </c>
      <c r="C3669" t="s">
        <v>4336</v>
      </c>
      <c r="D3669" s="3">
        <v>41143</v>
      </c>
      <c r="E3669">
        <v>2229439.7750499998</v>
      </c>
      <c r="F3669">
        <v>1373821.45677</v>
      </c>
      <c r="G3669" t="s">
        <v>370</v>
      </c>
      <c r="H3669" t="s">
        <v>371</v>
      </c>
      <c r="I3669" t="s">
        <v>372</v>
      </c>
      <c r="J3669" t="s">
        <v>373</v>
      </c>
      <c r="K3669">
        <v>-84.387640000000005</v>
      </c>
      <c r="L3669">
        <v>33.776539999999997</v>
      </c>
      <c r="M3669" t="s">
        <v>374</v>
      </c>
      <c r="N3669">
        <v>6.1</v>
      </c>
      <c r="O3669">
        <v>31</v>
      </c>
      <c r="P3669">
        <v>17</v>
      </c>
      <c r="Q3669">
        <v>20</v>
      </c>
      <c r="R3669">
        <v>1843.86</v>
      </c>
      <c r="S3669">
        <v>25.73</v>
      </c>
      <c r="T3669">
        <v>70.13</v>
      </c>
      <c r="U3669">
        <v>9.44</v>
      </c>
      <c r="V3669">
        <v>724</v>
      </c>
      <c r="W3669">
        <v>21.89</v>
      </c>
    </row>
    <row r="3670" spans="1:23" x14ac:dyDescent="0.25">
      <c r="A3670" t="s">
        <v>4325</v>
      </c>
      <c r="B3670">
        <v>3843</v>
      </c>
      <c r="C3670" t="s">
        <v>4337</v>
      </c>
      <c r="D3670" s="3">
        <v>41143</v>
      </c>
      <c r="E3670">
        <v>2229419.04807</v>
      </c>
      <c r="F3670">
        <v>1373821.83363</v>
      </c>
      <c r="G3670" t="s">
        <v>370</v>
      </c>
      <c r="H3670" t="s">
        <v>371</v>
      </c>
      <c r="I3670" t="s">
        <v>372</v>
      </c>
      <c r="J3670" t="s">
        <v>373</v>
      </c>
      <c r="K3670">
        <v>-84.387699999999995</v>
      </c>
      <c r="L3670">
        <v>33.776539999999997</v>
      </c>
      <c r="M3670" t="s">
        <v>374</v>
      </c>
      <c r="N3670">
        <v>6.1</v>
      </c>
      <c r="O3670">
        <v>31</v>
      </c>
      <c r="P3670">
        <v>17</v>
      </c>
      <c r="Q3670">
        <v>21</v>
      </c>
      <c r="R3670">
        <v>2150.52</v>
      </c>
      <c r="S3670">
        <v>30</v>
      </c>
      <c r="T3670">
        <v>70.13</v>
      </c>
      <c r="U3670">
        <v>9.44</v>
      </c>
      <c r="V3670">
        <v>724</v>
      </c>
      <c r="W3670">
        <v>25.54</v>
      </c>
    </row>
    <row r="3671" spans="1:23" x14ac:dyDescent="0.25">
      <c r="A3671" t="s">
        <v>4325</v>
      </c>
      <c r="B3671">
        <v>3844</v>
      </c>
      <c r="C3671" t="s">
        <v>4338</v>
      </c>
      <c r="D3671" s="3">
        <v>41143</v>
      </c>
      <c r="E3671">
        <v>2229419.8017799999</v>
      </c>
      <c r="F3671">
        <v>1373798.84552</v>
      </c>
      <c r="G3671" t="s">
        <v>370</v>
      </c>
      <c r="H3671" t="s">
        <v>371</v>
      </c>
      <c r="I3671" t="s">
        <v>372</v>
      </c>
      <c r="J3671" t="s">
        <v>373</v>
      </c>
      <c r="K3671">
        <v>-84.387699999999995</v>
      </c>
      <c r="L3671">
        <v>33.776479999999999</v>
      </c>
      <c r="M3671" t="s">
        <v>374</v>
      </c>
      <c r="N3671">
        <v>5.7</v>
      </c>
      <c r="O3671">
        <v>28</v>
      </c>
      <c r="P3671">
        <v>18</v>
      </c>
      <c r="Q3671">
        <v>18</v>
      </c>
      <c r="R3671">
        <v>1598.87</v>
      </c>
      <c r="S3671">
        <v>22.31</v>
      </c>
      <c r="T3671">
        <v>59.59</v>
      </c>
      <c r="U3671">
        <v>8.6199999999999992</v>
      </c>
      <c r="V3671">
        <v>388</v>
      </c>
      <c r="W3671">
        <v>18.989999999999998</v>
      </c>
    </row>
    <row r="3672" spans="1:23" x14ac:dyDescent="0.25">
      <c r="A3672" t="s">
        <v>4325</v>
      </c>
      <c r="B3672">
        <v>3845</v>
      </c>
      <c r="C3672" t="s">
        <v>4339</v>
      </c>
      <c r="D3672" s="3">
        <v>41143</v>
      </c>
      <c r="E3672">
        <v>2229439.0213500001</v>
      </c>
      <c r="F3672">
        <v>1373796.2075400001</v>
      </c>
      <c r="G3672" t="s">
        <v>370</v>
      </c>
      <c r="H3672" t="s">
        <v>371</v>
      </c>
      <c r="I3672" t="s">
        <v>372</v>
      </c>
      <c r="J3672" t="s">
        <v>373</v>
      </c>
      <c r="K3672">
        <v>-84.387640000000005</v>
      </c>
      <c r="L3672">
        <v>33.776470000000003</v>
      </c>
      <c r="M3672" t="s">
        <v>374</v>
      </c>
      <c r="N3672">
        <v>6.1</v>
      </c>
      <c r="O3672">
        <v>32</v>
      </c>
      <c r="P3672">
        <v>20</v>
      </c>
      <c r="Q3672">
        <v>19</v>
      </c>
      <c r="R3672">
        <v>1992.18</v>
      </c>
      <c r="S3672">
        <v>27.8</v>
      </c>
      <c r="T3672">
        <v>70.13</v>
      </c>
      <c r="U3672">
        <v>9.44</v>
      </c>
      <c r="V3672">
        <v>724</v>
      </c>
      <c r="W3672">
        <v>23.66</v>
      </c>
    </row>
    <row r="3673" spans="1:23" x14ac:dyDescent="0.25">
      <c r="A3673" t="s">
        <v>4325</v>
      </c>
      <c r="B3673">
        <v>3846</v>
      </c>
      <c r="C3673" t="s">
        <v>4340</v>
      </c>
      <c r="D3673" s="3">
        <v>41143</v>
      </c>
      <c r="E3673">
        <v>2229439.7750499998</v>
      </c>
      <c r="F3673">
        <v>1373780.3796600001</v>
      </c>
      <c r="G3673" t="s">
        <v>370</v>
      </c>
      <c r="H3673" t="s">
        <v>371</v>
      </c>
      <c r="I3673" t="s">
        <v>372</v>
      </c>
      <c r="J3673" t="s">
        <v>373</v>
      </c>
      <c r="K3673">
        <v>-84.387630000000001</v>
      </c>
      <c r="L3673">
        <v>33.776429999999998</v>
      </c>
      <c r="M3673" t="s">
        <v>374</v>
      </c>
      <c r="N3673">
        <v>5.9</v>
      </c>
      <c r="O3673">
        <v>31</v>
      </c>
      <c r="P3673">
        <v>18</v>
      </c>
      <c r="Q3673">
        <v>19</v>
      </c>
      <c r="R3673">
        <v>1826.53</v>
      </c>
      <c r="S3673">
        <v>25.49</v>
      </c>
      <c r="T3673">
        <v>64.73</v>
      </c>
      <c r="U3673">
        <v>9.02</v>
      </c>
      <c r="V3673">
        <v>395</v>
      </c>
      <c r="W3673">
        <v>21.69</v>
      </c>
    </row>
    <row r="3674" spans="1:23" x14ac:dyDescent="0.25">
      <c r="A3674" t="s">
        <v>4325</v>
      </c>
      <c r="B3674">
        <v>3847</v>
      </c>
      <c r="C3674" t="s">
        <v>4341</v>
      </c>
      <c r="D3674" s="3">
        <v>41143</v>
      </c>
      <c r="E3674">
        <v>2229460.12518</v>
      </c>
      <c r="F3674">
        <v>1373777.74168</v>
      </c>
      <c r="G3674" t="s">
        <v>370</v>
      </c>
      <c r="H3674" t="s">
        <v>371</v>
      </c>
      <c r="I3674" t="s">
        <v>372</v>
      </c>
      <c r="J3674" t="s">
        <v>373</v>
      </c>
      <c r="K3674">
        <v>-84.387569999999997</v>
      </c>
      <c r="L3674">
        <v>33.776420000000002</v>
      </c>
      <c r="M3674" t="s">
        <v>374</v>
      </c>
      <c r="N3674">
        <v>6.2</v>
      </c>
      <c r="O3674">
        <v>28</v>
      </c>
      <c r="P3674">
        <v>18</v>
      </c>
      <c r="Q3674">
        <v>19</v>
      </c>
      <c r="R3674">
        <v>1669.37</v>
      </c>
      <c r="S3674">
        <v>23.28</v>
      </c>
      <c r="T3674">
        <v>72.91</v>
      </c>
      <c r="U3674">
        <v>9.66</v>
      </c>
      <c r="V3674">
        <v>695</v>
      </c>
      <c r="W3674">
        <v>19.82</v>
      </c>
    </row>
    <row r="3675" spans="1:23" x14ac:dyDescent="0.25">
      <c r="A3675" t="s">
        <v>4325</v>
      </c>
      <c r="B3675">
        <v>3848</v>
      </c>
      <c r="C3675" t="s">
        <v>4342</v>
      </c>
      <c r="D3675" s="3">
        <v>41143</v>
      </c>
      <c r="E3675">
        <v>2229481.6058800002</v>
      </c>
      <c r="F3675">
        <v>1373777.74168</v>
      </c>
      <c r="G3675" t="s">
        <v>370</v>
      </c>
      <c r="H3675" t="s">
        <v>371</v>
      </c>
      <c r="I3675" t="s">
        <v>372</v>
      </c>
      <c r="J3675" t="s">
        <v>373</v>
      </c>
      <c r="K3675">
        <v>-84.387500000000003</v>
      </c>
      <c r="L3675">
        <v>33.776420000000002</v>
      </c>
      <c r="M3675" t="s">
        <v>374</v>
      </c>
      <c r="N3675">
        <v>5.2</v>
      </c>
      <c r="O3675">
        <v>26</v>
      </c>
      <c r="P3675">
        <v>14</v>
      </c>
      <c r="Q3675">
        <v>17</v>
      </c>
      <c r="R3675">
        <v>1098.8900000000001</v>
      </c>
      <c r="S3675">
        <v>15.32</v>
      </c>
      <c r="T3675">
        <v>47.82</v>
      </c>
      <c r="U3675">
        <v>7.61</v>
      </c>
      <c r="V3675">
        <v>307</v>
      </c>
      <c r="W3675">
        <v>13.05</v>
      </c>
    </row>
    <row r="3676" spans="1:23" x14ac:dyDescent="0.25">
      <c r="A3676" t="s">
        <v>4325</v>
      </c>
      <c r="B3676">
        <v>3849</v>
      </c>
      <c r="C3676" t="s">
        <v>4343</v>
      </c>
      <c r="D3676" s="3">
        <v>41143</v>
      </c>
      <c r="E3676">
        <v>2229479.3447500002</v>
      </c>
      <c r="F3676">
        <v>1373734.40344</v>
      </c>
      <c r="G3676" t="s">
        <v>370</v>
      </c>
      <c r="H3676" t="s">
        <v>371</v>
      </c>
      <c r="I3676" t="s">
        <v>372</v>
      </c>
      <c r="J3676" t="s">
        <v>373</v>
      </c>
      <c r="K3676">
        <v>-84.387500000000003</v>
      </c>
      <c r="L3676">
        <v>33.776299999999999</v>
      </c>
      <c r="M3676" t="s">
        <v>374</v>
      </c>
      <c r="N3676">
        <v>6.9</v>
      </c>
      <c r="O3676">
        <v>32</v>
      </c>
      <c r="P3676">
        <v>21</v>
      </c>
      <c r="Q3676">
        <v>22</v>
      </c>
      <c r="R3676">
        <v>2740.6</v>
      </c>
      <c r="S3676">
        <v>38.229999999999997</v>
      </c>
      <c r="T3676">
        <v>94.25</v>
      </c>
      <c r="U3676">
        <v>11.18</v>
      </c>
      <c r="V3676">
        <v>747</v>
      </c>
      <c r="W3676">
        <v>32.54</v>
      </c>
    </row>
    <row r="3677" spans="1:23" x14ac:dyDescent="0.25">
      <c r="A3677" t="s">
        <v>4325</v>
      </c>
      <c r="B3677">
        <v>3850</v>
      </c>
      <c r="C3677" t="s">
        <v>4344</v>
      </c>
      <c r="D3677" s="3">
        <v>41143</v>
      </c>
      <c r="E3677">
        <v>2229459.7483299999</v>
      </c>
      <c r="F3677">
        <v>1373736.66457</v>
      </c>
      <c r="G3677" t="s">
        <v>370</v>
      </c>
      <c r="H3677" t="s">
        <v>371</v>
      </c>
      <c r="I3677" t="s">
        <v>372</v>
      </c>
      <c r="J3677" t="s">
        <v>373</v>
      </c>
      <c r="K3677">
        <v>-84.387569999999997</v>
      </c>
      <c r="L3677">
        <v>33.776310000000002</v>
      </c>
      <c r="M3677" t="s">
        <v>374</v>
      </c>
      <c r="N3677">
        <v>6.7</v>
      </c>
      <c r="O3677">
        <v>34</v>
      </c>
      <c r="P3677">
        <v>23</v>
      </c>
      <c r="Q3677">
        <v>22</v>
      </c>
      <c r="R3677">
        <v>2900.98</v>
      </c>
      <c r="S3677">
        <v>40.479999999999997</v>
      </c>
      <c r="T3677">
        <v>87.81</v>
      </c>
      <c r="U3677">
        <v>10.74</v>
      </c>
      <c r="V3677">
        <v>732</v>
      </c>
      <c r="W3677">
        <v>34.450000000000003</v>
      </c>
    </row>
    <row r="3678" spans="1:23" x14ac:dyDescent="0.25">
      <c r="A3678" t="s">
        <v>4325</v>
      </c>
      <c r="B3678">
        <v>3851</v>
      </c>
      <c r="C3678" t="s">
        <v>4345</v>
      </c>
      <c r="D3678" s="3">
        <v>41143</v>
      </c>
      <c r="E3678">
        <v>2229439.3982000002</v>
      </c>
      <c r="F3678">
        <v>1373735.1571500001</v>
      </c>
      <c r="G3678" t="s">
        <v>370</v>
      </c>
      <c r="H3678" t="s">
        <v>371</v>
      </c>
      <c r="I3678" t="s">
        <v>372</v>
      </c>
      <c r="J3678" t="s">
        <v>373</v>
      </c>
      <c r="K3678">
        <v>-84.387640000000005</v>
      </c>
      <c r="L3678">
        <v>33.776299999999999</v>
      </c>
      <c r="M3678" t="s">
        <v>374</v>
      </c>
      <c r="N3678">
        <v>6.2</v>
      </c>
      <c r="O3678">
        <v>32</v>
      </c>
      <c r="P3678">
        <v>19</v>
      </c>
      <c r="Q3678">
        <v>18</v>
      </c>
      <c r="R3678">
        <v>2270.75</v>
      </c>
      <c r="S3678">
        <v>31.68</v>
      </c>
      <c r="T3678">
        <v>72.91</v>
      </c>
      <c r="U3678">
        <v>9.66</v>
      </c>
      <c r="V3678">
        <v>695</v>
      </c>
      <c r="W3678">
        <v>26.96</v>
      </c>
    </row>
    <row r="3679" spans="1:23" x14ac:dyDescent="0.25">
      <c r="A3679" t="s">
        <v>4325</v>
      </c>
      <c r="B3679">
        <v>3852</v>
      </c>
      <c r="C3679" t="s">
        <v>4346</v>
      </c>
      <c r="D3679" s="3">
        <v>41143</v>
      </c>
      <c r="E3679">
        <v>2229419.04807</v>
      </c>
      <c r="F3679">
        <v>1373738.9256899999</v>
      </c>
      <c r="G3679" t="s">
        <v>370</v>
      </c>
      <c r="H3679" t="s">
        <v>371</v>
      </c>
      <c r="I3679" t="s">
        <v>372</v>
      </c>
      <c r="J3679" t="s">
        <v>373</v>
      </c>
      <c r="K3679">
        <v>-84.387699999999995</v>
      </c>
      <c r="L3679">
        <v>33.776310000000002</v>
      </c>
      <c r="M3679" t="s">
        <v>374</v>
      </c>
      <c r="N3679">
        <v>6.1</v>
      </c>
      <c r="O3679">
        <v>33</v>
      </c>
      <c r="P3679">
        <v>23</v>
      </c>
      <c r="Q3679">
        <v>21</v>
      </c>
      <c r="R3679">
        <v>2964.49</v>
      </c>
      <c r="S3679">
        <v>41.36</v>
      </c>
      <c r="T3679">
        <v>70.13</v>
      </c>
      <c r="U3679">
        <v>9.44</v>
      </c>
      <c r="V3679">
        <v>688</v>
      </c>
      <c r="W3679">
        <v>35.200000000000003</v>
      </c>
    </row>
    <row r="3680" spans="1:23" x14ac:dyDescent="0.25">
      <c r="A3680" t="s">
        <v>4347</v>
      </c>
      <c r="B3680">
        <v>3853</v>
      </c>
      <c r="C3680" t="s">
        <v>4348</v>
      </c>
      <c r="D3680" s="3">
        <v>41143</v>
      </c>
      <c r="E3680">
        <v>2229418.2943600002</v>
      </c>
      <c r="F3680">
        <v>1373714.0533100001</v>
      </c>
      <c r="G3680" t="s">
        <v>370</v>
      </c>
      <c r="H3680" t="s">
        <v>371</v>
      </c>
      <c r="I3680" t="s">
        <v>372</v>
      </c>
      <c r="J3680" t="s">
        <v>373</v>
      </c>
      <c r="K3680">
        <v>-84.387709999999998</v>
      </c>
      <c r="L3680">
        <v>33.776240000000001</v>
      </c>
      <c r="M3680" t="s">
        <v>374</v>
      </c>
      <c r="N3680">
        <v>6</v>
      </c>
      <c r="O3680">
        <v>31</v>
      </c>
      <c r="P3680">
        <v>22</v>
      </c>
      <c r="Q3680">
        <v>19</v>
      </c>
      <c r="R3680">
        <v>1672.93</v>
      </c>
      <c r="S3680">
        <v>23.35</v>
      </c>
      <c r="T3680">
        <v>67.400000000000006</v>
      </c>
      <c r="U3680">
        <v>9.24</v>
      </c>
      <c r="V3680">
        <v>353</v>
      </c>
      <c r="W3680">
        <v>19.87</v>
      </c>
    </row>
    <row r="3681" spans="1:23" x14ac:dyDescent="0.25">
      <c r="A3681" t="s">
        <v>4347</v>
      </c>
      <c r="B3681">
        <v>3854</v>
      </c>
      <c r="C3681" t="s">
        <v>4349</v>
      </c>
      <c r="D3681" s="3">
        <v>41143</v>
      </c>
      <c r="E3681">
        <v>2229438.6444899999</v>
      </c>
      <c r="F3681">
        <v>1373712.54589</v>
      </c>
      <c r="G3681" t="s">
        <v>370</v>
      </c>
      <c r="H3681" t="s">
        <v>371</v>
      </c>
      <c r="I3681" t="s">
        <v>372</v>
      </c>
      <c r="J3681" t="s">
        <v>373</v>
      </c>
      <c r="K3681">
        <v>-84.387640000000005</v>
      </c>
      <c r="L3681">
        <v>33.776240000000001</v>
      </c>
      <c r="M3681" t="s">
        <v>374</v>
      </c>
      <c r="N3681">
        <v>6.2</v>
      </c>
      <c r="O3681">
        <v>32</v>
      </c>
      <c r="P3681">
        <v>25</v>
      </c>
      <c r="Q3681">
        <v>18</v>
      </c>
      <c r="R3681">
        <v>2624.56</v>
      </c>
      <c r="S3681">
        <v>36.619999999999997</v>
      </c>
      <c r="T3681">
        <v>72.91</v>
      </c>
      <c r="U3681">
        <v>9.66</v>
      </c>
      <c r="V3681">
        <v>695</v>
      </c>
      <c r="W3681">
        <v>31.17</v>
      </c>
    </row>
    <row r="3682" spans="1:23" x14ac:dyDescent="0.25">
      <c r="A3682" t="s">
        <v>4347</v>
      </c>
      <c r="B3682">
        <v>3855</v>
      </c>
      <c r="C3682" t="s">
        <v>4350</v>
      </c>
      <c r="D3682" s="3">
        <v>41143</v>
      </c>
      <c r="E3682">
        <v>2229460.5020400002</v>
      </c>
      <c r="F3682">
        <v>1373710.28477</v>
      </c>
      <c r="G3682" t="s">
        <v>370</v>
      </c>
      <c r="H3682" t="s">
        <v>371</v>
      </c>
      <c r="I3682" t="s">
        <v>372</v>
      </c>
      <c r="J3682" t="s">
        <v>373</v>
      </c>
      <c r="K3682">
        <v>-84.387569999999997</v>
      </c>
      <c r="L3682">
        <v>33.776229999999998</v>
      </c>
      <c r="M3682" t="s">
        <v>374</v>
      </c>
      <c r="N3682">
        <v>6.5</v>
      </c>
      <c r="O3682">
        <v>32</v>
      </c>
      <c r="P3682">
        <v>25</v>
      </c>
      <c r="Q3682">
        <v>19</v>
      </c>
      <c r="R3682">
        <v>2724.78</v>
      </c>
      <c r="S3682">
        <v>38.01</v>
      </c>
      <c r="T3682">
        <v>81.66</v>
      </c>
      <c r="U3682">
        <v>10.3</v>
      </c>
      <c r="V3682">
        <v>717</v>
      </c>
      <c r="W3682">
        <v>32.36</v>
      </c>
    </row>
    <row r="3683" spans="1:23" x14ac:dyDescent="0.25">
      <c r="A3683" t="s">
        <v>4347</v>
      </c>
      <c r="B3683">
        <v>3856</v>
      </c>
      <c r="C3683" t="s">
        <v>4351</v>
      </c>
      <c r="D3683" s="3">
        <v>41143</v>
      </c>
      <c r="E3683">
        <v>2229479.3447500002</v>
      </c>
      <c r="F3683">
        <v>1373712.54589</v>
      </c>
      <c r="G3683" t="s">
        <v>370</v>
      </c>
      <c r="H3683" t="s">
        <v>371</v>
      </c>
      <c r="I3683" t="s">
        <v>372</v>
      </c>
      <c r="J3683" t="s">
        <v>373</v>
      </c>
      <c r="K3683">
        <v>-84.387500000000003</v>
      </c>
      <c r="L3683">
        <v>33.776240000000001</v>
      </c>
      <c r="M3683" t="s">
        <v>374</v>
      </c>
      <c r="N3683">
        <v>6.8</v>
      </c>
      <c r="O3683">
        <v>32</v>
      </c>
      <c r="P3683">
        <v>22</v>
      </c>
      <c r="Q3683">
        <v>21</v>
      </c>
      <c r="R3683">
        <v>2624.56</v>
      </c>
      <c r="S3683">
        <v>36.619999999999997</v>
      </c>
      <c r="T3683">
        <v>91.01</v>
      </c>
      <c r="U3683">
        <v>10.96</v>
      </c>
      <c r="V3683">
        <v>778</v>
      </c>
      <c r="W3683">
        <v>31.17</v>
      </c>
    </row>
    <row r="3684" spans="1:23" x14ac:dyDescent="0.25">
      <c r="A3684" t="s">
        <v>4347</v>
      </c>
      <c r="B3684">
        <v>3857</v>
      </c>
      <c r="C3684" t="s">
        <v>4352</v>
      </c>
      <c r="D3684" s="3">
        <v>41143</v>
      </c>
      <c r="E3684">
        <v>2229482.0095000002</v>
      </c>
      <c r="F3684">
        <v>1373597.53052</v>
      </c>
      <c r="G3684" t="s">
        <v>416</v>
      </c>
      <c r="H3684" t="s">
        <v>417</v>
      </c>
      <c r="I3684" t="s">
        <v>372</v>
      </c>
      <c r="J3684" t="s">
        <v>373</v>
      </c>
      <c r="K3684">
        <v>-84.38749</v>
      </c>
      <c r="L3684">
        <v>33.775919999999999</v>
      </c>
      <c r="M3684" t="s">
        <v>374</v>
      </c>
      <c r="N3684">
        <v>8.4</v>
      </c>
      <c r="O3684">
        <v>36</v>
      </c>
      <c r="P3684">
        <v>32</v>
      </c>
      <c r="Q3684">
        <v>30</v>
      </c>
      <c r="R3684">
        <v>4548.29</v>
      </c>
      <c r="S3684">
        <v>105.87</v>
      </c>
      <c r="T3684">
        <v>151.06</v>
      </c>
      <c r="U3684">
        <v>14.64</v>
      </c>
      <c r="V3684">
        <v>900</v>
      </c>
      <c r="W3684">
        <v>54.01</v>
      </c>
    </row>
    <row r="3685" spans="1:23" x14ac:dyDescent="0.25">
      <c r="A3685" t="s">
        <v>4347</v>
      </c>
      <c r="B3685">
        <v>3858</v>
      </c>
      <c r="C3685" t="s">
        <v>4353</v>
      </c>
      <c r="D3685" s="3">
        <v>41143</v>
      </c>
      <c r="E3685">
        <v>2229453.0632199999</v>
      </c>
      <c r="F3685">
        <v>1373597.53052</v>
      </c>
      <c r="G3685" t="s">
        <v>416</v>
      </c>
      <c r="H3685" t="s">
        <v>417</v>
      </c>
      <c r="I3685" t="s">
        <v>372</v>
      </c>
      <c r="J3685" t="s">
        <v>373</v>
      </c>
      <c r="K3685">
        <v>-84.387590000000003</v>
      </c>
      <c r="L3685">
        <v>33.775919999999999</v>
      </c>
      <c r="M3685" t="s">
        <v>374</v>
      </c>
      <c r="N3685">
        <v>7.5</v>
      </c>
      <c r="O3685">
        <v>32</v>
      </c>
      <c r="P3685">
        <v>27</v>
      </c>
      <c r="Q3685">
        <v>25</v>
      </c>
      <c r="R3685">
        <v>3606.02</v>
      </c>
      <c r="S3685">
        <v>83.93</v>
      </c>
      <c r="T3685">
        <v>115.1</v>
      </c>
      <c r="U3685">
        <v>12.52</v>
      </c>
      <c r="V3685">
        <v>824</v>
      </c>
      <c r="W3685">
        <v>42.82</v>
      </c>
    </row>
    <row r="3686" spans="1:23" x14ac:dyDescent="0.25">
      <c r="A3686" t="s">
        <v>4347</v>
      </c>
      <c r="B3686">
        <v>3859</v>
      </c>
      <c r="C3686" t="s">
        <v>4354</v>
      </c>
      <c r="D3686" s="3">
        <v>41143</v>
      </c>
      <c r="E3686">
        <v>2229420.06446</v>
      </c>
      <c r="F3686">
        <v>1373594.63589</v>
      </c>
      <c r="G3686" t="s">
        <v>416</v>
      </c>
      <c r="H3686" t="s">
        <v>417</v>
      </c>
      <c r="I3686" t="s">
        <v>372</v>
      </c>
      <c r="J3686" t="s">
        <v>373</v>
      </c>
      <c r="K3686">
        <v>-84.387699999999995</v>
      </c>
      <c r="L3686">
        <v>33.775910000000003</v>
      </c>
      <c r="M3686" t="s">
        <v>374</v>
      </c>
      <c r="N3686">
        <v>8.3000000000000007</v>
      </c>
      <c r="O3686">
        <v>35</v>
      </c>
      <c r="P3686">
        <v>28</v>
      </c>
      <c r="Q3686">
        <v>30</v>
      </c>
      <c r="R3686">
        <v>4110.2</v>
      </c>
      <c r="S3686">
        <v>95.66</v>
      </c>
      <c r="T3686">
        <v>146.78</v>
      </c>
      <c r="U3686">
        <v>14.4</v>
      </c>
      <c r="V3686">
        <v>891</v>
      </c>
      <c r="W3686">
        <v>48.81</v>
      </c>
    </row>
    <row r="3687" spans="1:23" x14ac:dyDescent="0.25">
      <c r="A3687" t="s">
        <v>4347</v>
      </c>
      <c r="B3687">
        <v>3860</v>
      </c>
      <c r="C3687" t="s">
        <v>4355</v>
      </c>
      <c r="D3687" s="3">
        <v>41143</v>
      </c>
      <c r="E3687">
        <v>2229384.1710799998</v>
      </c>
      <c r="F3687">
        <v>1373596.37267</v>
      </c>
      <c r="G3687" t="s">
        <v>416</v>
      </c>
      <c r="H3687" t="s">
        <v>417</v>
      </c>
      <c r="I3687" t="s">
        <v>372</v>
      </c>
      <c r="J3687" t="s">
        <v>373</v>
      </c>
      <c r="K3687">
        <v>-84.387820000000005</v>
      </c>
      <c r="L3687">
        <v>33.775919999999999</v>
      </c>
      <c r="M3687" t="s">
        <v>374</v>
      </c>
      <c r="N3687">
        <v>6.9</v>
      </c>
      <c r="O3687">
        <v>32</v>
      </c>
      <c r="P3687">
        <v>27</v>
      </c>
      <c r="Q3687">
        <v>24</v>
      </c>
      <c r="R3687">
        <v>2929.18</v>
      </c>
      <c r="S3687">
        <v>68.17</v>
      </c>
      <c r="T3687">
        <v>94.25</v>
      </c>
      <c r="U3687">
        <v>11.18</v>
      </c>
      <c r="V3687">
        <v>778</v>
      </c>
      <c r="W3687">
        <v>34.78</v>
      </c>
    </row>
    <row r="3688" spans="1:23" x14ac:dyDescent="0.25">
      <c r="A3688" t="s">
        <v>4347</v>
      </c>
      <c r="B3688">
        <v>3861</v>
      </c>
      <c r="C3688" t="s">
        <v>4356</v>
      </c>
      <c r="D3688" s="3">
        <v>41143</v>
      </c>
      <c r="E3688">
        <v>2229355.2248</v>
      </c>
      <c r="F3688">
        <v>1373597.53052</v>
      </c>
      <c r="G3688" t="s">
        <v>416</v>
      </c>
      <c r="H3688" t="s">
        <v>417</v>
      </c>
      <c r="I3688" t="s">
        <v>372</v>
      </c>
      <c r="J3688" t="s">
        <v>373</v>
      </c>
      <c r="K3688">
        <v>-84.387910000000005</v>
      </c>
      <c r="L3688">
        <v>33.775919999999999</v>
      </c>
      <c r="M3688" t="s">
        <v>374</v>
      </c>
      <c r="N3688">
        <v>8.8000000000000007</v>
      </c>
      <c r="O3688">
        <v>43</v>
      </c>
      <c r="P3688">
        <v>28</v>
      </c>
      <c r="Q3688">
        <v>27</v>
      </c>
      <c r="R3688">
        <v>5186.05</v>
      </c>
      <c r="S3688">
        <v>120.7</v>
      </c>
      <c r="T3688">
        <v>168.9</v>
      </c>
      <c r="U3688">
        <v>15.59</v>
      </c>
      <c r="V3688">
        <v>936</v>
      </c>
      <c r="W3688">
        <v>61.58</v>
      </c>
    </row>
    <row r="3689" spans="1:23" x14ac:dyDescent="0.25">
      <c r="A3689" t="s">
        <v>4305</v>
      </c>
      <c r="B3689">
        <v>3862</v>
      </c>
      <c r="C3689" t="s">
        <v>4357</v>
      </c>
      <c r="D3689" s="3">
        <v>41143</v>
      </c>
      <c r="E3689">
        <v>2229315.8578599999</v>
      </c>
      <c r="F3689">
        <v>1373597.53052</v>
      </c>
      <c r="G3689" t="s">
        <v>416</v>
      </c>
      <c r="H3689" t="s">
        <v>417</v>
      </c>
      <c r="I3689" t="s">
        <v>372</v>
      </c>
      <c r="J3689" t="s">
        <v>373</v>
      </c>
      <c r="K3689">
        <v>-84.388040000000004</v>
      </c>
      <c r="L3689">
        <v>33.775919999999999</v>
      </c>
      <c r="M3689" t="s">
        <v>374</v>
      </c>
      <c r="N3689">
        <v>9.6999999999999993</v>
      </c>
      <c r="O3689">
        <v>42</v>
      </c>
      <c r="P3689">
        <v>31</v>
      </c>
      <c r="Q3689">
        <v>30</v>
      </c>
      <c r="R3689">
        <v>4228.82</v>
      </c>
      <c r="S3689">
        <v>98.41</v>
      </c>
      <c r="T3689">
        <v>213.32</v>
      </c>
      <c r="U3689">
        <v>17.809999999999999</v>
      </c>
      <c r="V3689">
        <v>1024</v>
      </c>
      <c r="W3689">
        <v>50.21</v>
      </c>
    </row>
    <row r="3690" spans="1:23" x14ac:dyDescent="0.25">
      <c r="A3690" t="s">
        <v>4305</v>
      </c>
      <c r="B3690">
        <v>3863</v>
      </c>
      <c r="C3690" t="s">
        <v>4358</v>
      </c>
      <c r="D3690" s="3">
        <v>41143</v>
      </c>
      <c r="E3690">
        <v>2229303.41096</v>
      </c>
      <c r="F3690">
        <v>1373598.39891</v>
      </c>
      <c r="G3690" t="s">
        <v>416</v>
      </c>
      <c r="H3690" t="s">
        <v>417</v>
      </c>
      <c r="I3690" t="s">
        <v>372</v>
      </c>
      <c r="J3690" t="s">
        <v>373</v>
      </c>
      <c r="K3690">
        <v>-84.388080000000002</v>
      </c>
      <c r="L3690">
        <v>33.775919999999999</v>
      </c>
      <c r="M3690" t="s">
        <v>374</v>
      </c>
      <c r="N3690">
        <v>9.3000000000000007</v>
      </c>
      <c r="O3690">
        <v>35</v>
      </c>
      <c r="P3690">
        <v>30</v>
      </c>
      <c r="Q3690">
        <v>26</v>
      </c>
      <c r="R3690">
        <v>2778.27</v>
      </c>
      <c r="S3690">
        <v>64.66</v>
      </c>
      <c r="T3690">
        <v>192.84</v>
      </c>
      <c r="U3690">
        <v>16.82</v>
      </c>
      <c r="V3690">
        <v>984</v>
      </c>
      <c r="W3690">
        <v>32.99</v>
      </c>
    </row>
    <row r="3691" spans="1:23" x14ac:dyDescent="0.25">
      <c r="A3691" t="s">
        <v>4305</v>
      </c>
      <c r="B3691">
        <v>3864</v>
      </c>
      <c r="C3691" t="s">
        <v>4359</v>
      </c>
      <c r="D3691" s="3">
        <v>41143</v>
      </c>
      <c r="E3691">
        <v>2229182.99444</v>
      </c>
      <c r="F3691">
        <v>1373601.87246</v>
      </c>
      <c r="G3691" t="s">
        <v>416</v>
      </c>
      <c r="H3691" t="s">
        <v>417</v>
      </c>
      <c r="I3691" t="s">
        <v>372</v>
      </c>
      <c r="J3691" t="s">
        <v>373</v>
      </c>
      <c r="K3691">
        <v>-84.388480000000001</v>
      </c>
      <c r="L3691">
        <v>33.775930000000002</v>
      </c>
      <c r="M3691" t="s">
        <v>374</v>
      </c>
      <c r="N3691">
        <v>9.4</v>
      </c>
      <c r="O3691">
        <v>35</v>
      </c>
      <c r="P3691">
        <v>32</v>
      </c>
      <c r="Q3691">
        <v>30</v>
      </c>
      <c r="R3691">
        <v>4652.8100000000004</v>
      </c>
      <c r="S3691">
        <v>108.29</v>
      </c>
      <c r="T3691">
        <v>197.84</v>
      </c>
      <c r="U3691">
        <v>17.059999999999999</v>
      </c>
      <c r="V3691">
        <v>944</v>
      </c>
      <c r="W3691">
        <v>55.25</v>
      </c>
    </row>
    <row r="3692" spans="1:23" x14ac:dyDescent="0.25">
      <c r="A3692" t="s">
        <v>4305</v>
      </c>
      <c r="B3692">
        <v>3865</v>
      </c>
      <c r="C3692" t="s">
        <v>4360</v>
      </c>
      <c r="D3692" s="3">
        <v>41143</v>
      </c>
      <c r="E3692">
        <v>2229147.67998</v>
      </c>
      <c r="F3692">
        <v>1373600.1356899999</v>
      </c>
      <c r="G3692" t="s">
        <v>416</v>
      </c>
      <c r="H3692" t="s">
        <v>417</v>
      </c>
      <c r="I3692" t="s">
        <v>372</v>
      </c>
      <c r="J3692" t="s">
        <v>373</v>
      </c>
      <c r="K3692">
        <v>-84.388589999999994</v>
      </c>
      <c r="L3692">
        <v>33.775930000000002</v>
      </c>
      <c r="M3692" t="s">
        <v>374</v>
      </c>
      <c r="N3692">
        <v>9.4</v>
      </c>
      <c r="O3692">
        <v>35</v>
      </c>
      <c r="P3692">
        <v>31</v>
      </c>
      <c r="Q3692">
        <v>34</v>
      </c>
      <c r="R3692">
        <v>5012.97</v>
      </c>
      <c r="S3692">
        <v>116.67</v>
      </c>
      <c r="T3692">
        <v>197.84</v>
      </c>
      <c r="U3692">
        <v>17.059999999999999</v>
      </c>
      <c r="V3692">
        <v>944</v>
      </c>
      <c r="W3692">
        <v>59.53</v>
      </c>
    </row>
    <row r="3693" spans="1:23" x14ac:dyDescent="0.25">
      <c r="A3693" t="s">
        <v>4091</v>
      </c>
      <c r="B3693">
        <v>3866</v>
      </c>
      <c r="C3693" t="s">
        <v>4361</v>
      </c>
      <c r="D3693" s="3">
        <v>41143</v>
      </c>
      <c r="E3693">
        <v>2228819.4778100001</v>
      </c>
      <c r="F3693">
        <v>1373805.24795</v>
      </c>
      <c r="G3693" t="s">
        <v>416</v>
      </c>
      <c r="H3693" t="s">
        <v>417</v>
      </c>
      <c r="I3693" t="s">
        <v>372</v>
      </c>
      <c r="J3693" t="s">
        <v>373</v>
      </c>
      <c r="K3693">
        <v>-84.389679999999998</v>
      </c>
      <c r="L3693">
        <v>33.776490000000003</v>
      </c>
      <c r="M3693" t="s">
        <v>374</v>
      </c>
      <c r="N3693">
        <v>5</v>
      </c>
      <c r="O3693">
        <v>24</v>
      </c>
      <c r="P3693">
        <v>22</v>
      </c>
      <c r="Q3693">
        <v>22</v>
      </c>
      <c r="R3693">
        <v>2028.46</v>
      </c>
      <c r="S3693">
        <v>47.22</v>
      </c>
      <c r="T3693">
        <v>43.52</v>
      </c>
      <c r="U3693">
        <v>7.21</v>
      </c>
      <c r="V3693">
        <v>264</v>
      </c>
      <c r="W3693">
        <v>24.09</v>
      </c>
    </row>
    <row r="3694" spans="1:23" x14ac:dyDescent="0.25">
      <c r="A3694" t="s">
        <v>4091</v>
      </c>
      <c r="B3694">
        <v>3867</v>
      </c>
      <c r="C3694" t="s">
        <v>4362</v>
      </c>
      <c r="D3694" s="3">
        <v>41143</v>
      </c>
      <c r="E3694">
        <v>2228836.5787999998</v>
      </c>
      <c r="F3694">
        <v>1373806.59803</v>
      </c>
      <c r="G3694" t="s">
        <v>416</v>
      </c>
      <c r="H3694" t="s">
        <v>417</v>
      </c>
      <c r="I3694" t="s">
        <v>372</v>
      </c>
      <c r="J3694" t="s">
        <v>373</v>
      </c>
      <c r="K3694">
        <v>-84.389619999999994</v>
      </c>
      <c r="L3694">
        <v>33.776490000000003</v>
      </c>
      <c r="M3694" t="s">
        <v>374</v>
      </c>
      <c r="N3694">
        <v>4.5999999999999996</v>
      </c>
      <c r="O3694">
        <v>25</v>
      </c>
      <c r="P3694">
        <v>22</v>
      </c>
      <c r="Q3694">
        <v>22</v>
      </c>
      <c r="R3694">
        <v>2115.86</v>
      </c>
      <c r="S3694">
        <v>49.25</v>
      </c>
      <c r="T3694">
        <v>35.630000000000003</v>
      </c>
      <c r="U3694">
        <v>6.44</v>
      </c>
      <c r="V3694">
        <v>223</v>
      </c>
      <c r="W3694">
        <v>25.12</v>
      </c>
    </row>
    <row r="3695" spans="1:23" x14ac:dyDescent="0.25">
      <c r="A3695" t="s">
        <v>4091</v>
      </c>
      <c r="B3695">
        <v>3868</v>
      </c>
      <c r="C3695" t="s">
        <v>4363</v>
      </c>
      <c r="D3695" s="3">
        <v>41143</v>
      </c>
      <c r="E3695">
        <v>2228850.97964</v>
      </c>
      <c r="F3695">
        <v>1373803.4478500001</v>
      </c>
      <c r="G3695" t="s">
        <v>416</v>
      </c>
      <c r="H3695" t="s">
        <v>417</v>
      </c>
      <c r="I3695" t="s">
        <v>372</v>
      </c>
      <c r="J3695" t="s">
        <v>373</v>
      </c>
      <c r="K3695">
        <v>-84.389570000000006</v>
      </c>
      <c r="L3695">
        <v>33.776479999999999</v>
      </c>
      <c r="M3695" t="s">
        <v>374</v>
      </c>
      <c r="N3695">
        <v>5.0999999999999996</v>
      </c>
      <c r="O3695">
        <v>27</v>
      </c>
      <c r="P3695">
        <v>26</v>
      </c>
      <c r="Q3695">
        <v>26</v>
      </c>
      <c r="R3695">
        <v>3093.01</v>
      </c>
      <c r="S3695">
        <v>71.98</v>
      </c>
      <c r="T3695">
        <v>45.64</v>
      </c>
      <c r="U3695">
        <v>7.41</v>
      </c>
      <c r="V3695">
        <v>275</v>
      </c>
      <c r="W3695">
        <v>36.729999999999997</v>
      </c>
    </row>
    <row r="3696" spans="1:23" x14ac:dyDescent="0.25">
      <c r="A3696" t="s">
        <v>4091</v>
      </c>
      <c r="B3696">
        <v>3869</v>
      </c>
      <c r="C3696" t="s">
        <v>4364</v>
      </c>
      <c r="D3696" s="3">
        <v>41143</v>
      </c>
      <c r="E3696">
        <v>2228878.8812600002</v>
      </c>
      <c r="F3696">
        <v>1373775.0962</v>
      </c>
      <c r="G3696" t="s">
        <v>416</v>
      </c>
      <c r="H3696" t="s">
        <v>417</v>
      </c>
      <c r="I3696" t="s">
        <v>372</v>
      </c>
      <c r="J3696" t="s">
        <v>373</v>
      </c>
      <c r="K3696">
        <v>-84.389480000000006</v>
      </c>
      <c r="L3696">
        <v>33.776409999999998</v>
      </c>
      <c r="M3696" t="s">
        <v>374</v>
      </c>
      <c r="N3696">
        <v>6.3</v>
      </c>
      <c r="O3696">
        <v>35</v>
      </c>
      <c r="P3696">
        <v>26</v>
      </c>
      <c r="Q3696">
        <v>32</v>
      </c>
      <c r="R3696">
        <v>4699.74</v>
      </c>
      <c r="S3696">
        <v>109.39</v>
      </c>
      <c r="T3696">
        <v>75.77</v>
      </c>
      <c r="U3696">
        <v>9.8800000000000008</v>
      </c>
      <c r="V3696">
        <v>737</v>
      </c>
      <c r="W3696">
        <v>55.81</v>
      </c>
    </row>
    <row r="3697" spans="1:23" x14ac:dyDescent="0.25">
      <c r="A3697" t="s">
        <v>4091</v>
      </c>
      <c r="B3697">
        <v>3870</v>
      </c>
      <c r="C3697" t="s">
        <v>4365</v>
      </c>
      <c r="D3697" s="3">
        <v>41143</v>
      </c>
      <c r="E3697">
        <v>2228878.4312399998</v>
      </c>
      <c r="F3697">
        <v>1373794.44732</v>
      </c>
      <c r="G3697" t="s">
        <v>416</v>
      </c>
      <c r="H3697" t="s">
        <v>417</v>
      </c>
      <c r="I3697" t="s">
        <v>372</v>
      </c>
      <c r="J3697" t="s">
        <v>373</v>
      </c>
      <c r="K3697">
        <v>-84.389480000000006</v>
      </c>
      <c r="L3697">
        <v>33.77646</v>
      </c>
      <c r="M3697" t="s">
        <v>374</v>
      </c>
      <c r="N3697">
        <v>6.2</v>
      </c>
      <c r="O3697">
        <v>34</v>
      </c>
      <c r="P3697">
        <v>26</v>
      </c>
      <c r="Q3697">
        <v>36</v>
      </c>
      <c r="R3697">
        <v>4652.8100000000004</v>
      </c>
      <c r="S3697">
        <v>108.29</v>
      </c>
      <c r="T3697">
        <v>72.91</v>
      </c>
      <c r="U3697">
        <v>9.66</v>
      </c>
      <c r="V3697">
        <v>693</v>
      </c>
      <c r="W3697">
        <v>55.25</v>
      </c>
    </row>
    <row r="3698" spans="1:23" x14ac:dyDescent="0.25">
      <c r="A3698" t="s">
        <v>4091</v>
      </c>
      <c r="B3698">
        <v>3871</v>
      </c>
      <c r="C3698" t="s">
        <v>4366</v>
      </c>
      <c r="D3698" s="3">
        <v>41143</v>
      </c>
      <c r="E3698">
        <v>2228879.3312900001</v>
      </c>
      <c r="F3698">
        <v>1373811.5483200001</v>
      </c>
      <c r="G3698" t="s">
        <v>416</v>
      </c>
      <c r="H3698" t="s">
        <v>417</v>
      </c>
      <c r="I3698" t="s">
        <v>372</v>
      </c>
      <c r="J3698" t="s">
        <v>373</v>
      </c>
      <c r="K3698">
        <v>-84.389480000000006</v>
      </c>
      <c r="L3698">
        <v>33.776510000000002</v>
      </c>
      <c r="M3698" t="s">
        <v>374</v>
      </c>
      <c r="N3698">
        <v>5.9</v>
      </c>
      <c r="O3698">
        <v>31</v>
      </c>
      <c r="P3698">
        <v>26</v>
      </c>
      <c r="Q3698">
        <v>26</v>
      </c>
      <c r="R3698">
        <v>2448.79</v>
      </c>
      <c r="S3698">
        <v>56.99</v>
      </c>
      <c r="T3698">
        <v>64.73</v>
      </c>
      <c r="U3698">
        <v>9.02</v>
      </c>
      <c r="V3698">
        <v>301</v>
      </c>
      <c r="W3698">
        <v>29.08</v>
      </c>
    </row>
    <row r="3699" spans="1:23" x14ac:dyDescent="0.25">
      <c r="A3699" t="s">
        <v>590</v>
      </c>
      <c r="B3699">
        <v>3872</v>
      </c>
      <c r="C3699" t="s">
        <v>4367</v>
      </c>
      <c r="D3699" s="3">
        <v>41143</v>
      </c>
      <c r="E3699">
        <v>2228545.2026800001</v>
      </c>
      <c r="F3699">
        <v>1374050.83504</v>
      </c>
      <c r="G3699" t="s">
        <v>463</v>
      </c>
      <c r="H3699" t="s">
        <v>464</v>
      </c>
      <c r="I3699" t="s">
        <v>372</v>
      </c>
      <c r="J3699" t="s">
        <v>381</v>
      </c>
      <c r="K3699">
        <v>-84.39058</v>
      </c>
      <c r="L3699">
        <v>33.777160000000002</v>
      </c>
      <c r="M3699" t="s">
        <v>374</v>
      </c>
      <c r="N3699">
        <v>1.4</v>
      </c>
      <c r="O3699">
        <v>7</v>
      </c>
      <c r="P3699">
        <v>10</v>
      </c>
      <c r="Q3699">
        <v>10</v>
      </c>
      <c r="R3699">
        <v>183.63</v>
      </c>
      <c r="S3699">
        <v>2.82</v>
      </c>
      <c r="T3699">
        <v>10.91</v>
      </c>
      <c r="U3699">
        <v>3.48</v>
      </c>
      <c r="V3699">
        <v>86</v>
      </c>
      <c r="W3699">
        <v>2.1800000000000002</v>
      </c>
    </row>
    <row r="3700" spans="1:23" x14ac:dyDescent="0.25">
      <c r="A3700" t="s">
        <v>590</v>
      </c>
      <c r="B3700">
        <v>3873</v>
      </c>
      <c r="C3700" t="s">
        <v>4368</v>
      </c>
      <c r="D3700" s="3">
        <v>41143</v>
      </c>
      <c r="E3700">
        <v>2228534.6739599998</v>
      </c>
      <c r="F3700">
        <v>1374051.29281</v>
      </c>
      <c r="G3700" t="s">
        <v>463</v>
      </c>
      <c r="H3700" t="s">
        <v>464</v>
      </c>
      <c r="I3700" t="s">
        <v>372</v>
      </c>
      <c r="J3700" t="s">
        <v>381</v>
      </c>
      <c r="K3700">
        <v>-84.390619999999998</v>
      </c>
      <c r="L3700">
        <v>33.777160000000002</v>
      </c>
      <c r="M3700" t="s">
        <v>374</v>
      </c>
      <c r="N3700">
        <v>1.5</v>
      </c>
      <c r="O3700">
        <v>8</v>
      </c>
      <c r="P3700">
        <v>10</v>
      </c>
      <c r="Q3700">
        <v>10</v>
      </c>
      <c r="R3700">
        <v>181.48</v>
      </c>
      <c r="S3700">
        <v>2.78</v>
      </c>
      <c r="T3700">
        <v>13.05</v>
      </c>
      <c r="U3700">
        <v>3.86</v>
      </c>
      <c r="V3700">
        <v>99</v>
      </c>
      <c r="W3700">
        <v>2.15</v>
      </c>
    </row>
    <row r="3701" spans="1:23" x14ac:dyDescent="0.25">
      <c r="A3701" t="s">
        <v>590</v>
      </c>
      <c r="B3701">
        <v>3874</v>
      </c>
      <c r="C3701" t="s">
        <v>4369</v>
      </c>
      <c r="D3701" s="3">
        <v>41143</v>
      </c>
      <c r="E3701">
        <v>2228527.8073999998</v>
      </c>
      <c r="F3701">
        <v>1374051.29281</v>
      </c>
      <c r="G3701" t="s">
        <v>463</v>
      </c>
      <c r="H3701" t="s">
        <v>464</v>
      </c>
      <c r="I3701" t="s">
        <v>372</v>
      </c>
      <c r="J3701" t="s">
        <v>381</v>
      </c>
      <c r="K3701">
        <v>-84.390640000000005</v>
      </c>
      <c r="L3701">
        <v>33.777160000000002</v>
      </c>
      <c r="M3701" t="s">
        <v>374</v>
      </c>
      <c r="N3701">
        <v>1.6</v>
      </c>
      <c r="O3701">
        <v>8</v>
      </c>
      <c r="P3701">
        <v>10</v>
      </c>
      <c r="Q3701">
        <v>10</v>
      </c>
      <c r="R3701">
        <v>173.94</v>
      </c>
      <c r="S3701">
        <v>2.67</v>
      </c>
      <c r="T3701">
        <v>15.56</v>
      </c>
      <c r="U3701">
        <v>4.25</v>
      </c>
      <c r="V3701">
        <v>115</v>
      </c>
      <c r="W3701">
        <v>2.0699999999999998</v>
      </c>
    </row>
    <row r="3702" spans="1:23" x14ac:dyDescent="0.25">
      <c r="A3702" t="s">
        <v>590</v>
      </c>
      <c r="B3702">
        <v>3875</v>
      </c>
      <c r="C3702" t="s">
        <v>4370</v>
      </c>
      <c r="D3702" s="3">
        <v>41143</v>
      </c>
      <c r="E3702">
        <v>2228471.9594100001</v>
      </c>
      <c r="F3702">
        <v>1374054.4972000001</v>
      </c>
      <c r="G3702" t="s">
        <v>463</v>
      </c>
      <c r="H3702" t="s">
        <v>464</v>
      </c>
      <c r="I3702" t="s">
        <v>372</v>
      </c>
      <c r="J3702" t="s">
        <v>381</v>
      </c>
      <c r="K3702">
        <v>-84.390820000000005</v>
      </c>
      <c r="L3702">
        <v>33.777169999999998</v>
      </c>
      <c r="M3702" t="s">
        <v>374</v>
      </c>
      <c r="N3702">
        <v>2.6</v>
      </c>
      <c r="O3702">
        <v>13</v>
      </c>
      <c r="P3702">
        <v>12</v>
      </c>
      <c r="Q3702">
        <v>12</v>
      </c>
      <c r="R3702">
        <v>316.89</v>
      </c>
      <c r="S3702">
        <v>4.8499999999999996</v>
      </c>
      <c r="T3702">
        <v>83.93</v>
      </c>
      <c r="U3702">
        <v>11.09</v>
      </c>
      <c r="V3702">
        <v>736</v>
      </c>
      <c r="W3702">
        <v>3.76</v>
      </c>
    </row>
    <row r="3703" spans="1:23" x14ac:dyDescent="0.25">
      <c r="A3703" t="s">
        <v>590</v>
      </c>
      <c r="B3703">
        <v>3876</v>
      </c>
      <c r="C3703" t="s">
        <v>4371</v>
      </c>
      <c r="D3703" s="3">
        <v>41143</v>
      </c>
      <c r="E3703">
        <v>2228461.4306800002</v>
      </c>
      <c r="F3703">
        <v>1374053.1238899999</v>
      </c>
      <c r="G3703" t="s">
        <v>463</v>
      </c>
      <c r="H3703" t="s">
        <v>464</v>
      </c>
      <c r="I3703" t="s">
        <v>372</v>
      </c>
      <c r="J3703" t="s">
        <v>381</v>
      </c>
      <c r="K3703">
        <v>-84.390860000000004</v>
      </c>
      <c r="L3703">
        <v>33.777169999999998</v>
      </c>
      <c r="M3703" t="s">
        <v>374</v>
      </c>
      <c r="N3703">
        <v>2.6</v>
      </c>
      <c r="O3703">
        <v>13</v>
      </c>
      <c r="P3703">
        <v>12</v>
      </c>
      <c r="Q3703">
        <v>12</v>
      </c>
      <c r="R3703">
        <v>292.67</v>
      </c>
      <c r="S3703">
        <v>4.5</v>
      </c>
      <c r="T3703">
        <v>69.62</v>
      </c>
      <c r="U3703">
        <v>9.94</v>
      </c>
      <c r="V3703">
        <v>394</v>
      </c>
      <c r="W3703">
        <v>3.48</v>
      </c>
    </row>
    <row r="3704" spans="1:23" x14ac:dyDescent="0.25">
      <c r="A3704" t="s">
        <v>590</v>
      </c>
      <c r="B3704">
        <v>3877</v>
      </c>
      <c r="C3704" t="s">
        <v>4372</v>
      </c>
      <c r="D3704" s="3">
        <v>41143</v>
      </c>
      <c r="E3704">
        <v>2228452.7330399998</v>
      </c>
      <c r="F3704">
        <v>1374054.4972000001</v>
      </c>
      <c r="G3704" t="s">
        <v>463</v>
      </c>
      <c r="H3704" t="s">
        <v>464</v>
      </c>
      <c r="I3704" t="s">
        <v>372</v>
      </c>
      <c r="J3704" t="s">
        <v>373</v>
      </c>
      <c r="K3704">
        <v>-84.390889999999999</v>
      </c>
      <c r="L3704">
        <v>33.777169999999998</v>
      </c>
      <c r="M3704" t="s">
        <v>374</v>
      </c>
      <c r="N3704">
        <v>2.6</v>
      </c>
      <c r="O3704">
        <v>13</v>
      </c>
      <c r="P3704">
        <v>12</v>
      </c>
      <c r="Q3704">
        <v>12</v>
      </c>
      <c r="R3704">
        <v>306.23</v>
      </c>
      <c r="S3704">
        <v>4.7</v>
      </c>
      <c r="T3704">
        <v>76.790000000000006</v>
      </c>
      <c r="U3704">
        <v>10.54</v>
      </c>
      <c r="V3704">
        <v>720</v>
      </c>
      <c r="W3704">
        <v>3.64</v>
      </c>
    </row>
    <row r="3705" spans="1:23" x14ac:dyDescent="0.25">
      <c r="A3705" t="s">
        <v>590</v>
      </c>
      <c r="B3705">
        <v>3878</v>
      </c>
      <c r="C3705" t="s">
        <v>4373</v>
      </c>
      <c r="D3705" s="3">
        <v>41143</v>
      </c>
      <c r="E3705">
        <v>2228397.8005900001</v>
      </c>
      <c r="F3705">
        <v>1374054.9549700001</v>
      </c>
      <c r="G3705" t="s">
        <v>463</v>
      </c>
      <c r="H3705" t="s">
        <v>464</v>
      </c>
      <c r="I3705" t="s">
        <v>372</v>
      </c>
      <c r="J3705" t="s">
        <v>381</v>
      </c>
      <c r="K3705">
        <v>-84.391069999999999</v>
      </c>
      <c r="L3705">
        <v>33.777169999999998</v>
      </c>
      <c r="M3705" t="s">
        <v>374</v>
      </c>
      <c r="N3705">
        <v>1.4</v>
      </c>
      <c r="O3705">
        <v>6</v>
      </c>
      <c r="P3705">
        <v>9</v>
      </c>
      <c r="Q3705">
        <v>8</v>
      </c>
      <c r="R3705">
        <v>147.68</v>
      </c>
      <c r="S3705">
        <v>2.27</v>
      </c>
      <c r="T3705">
        <v>12.87</v>
      </c>
      <c r="U3705">
        <v>3.81</v>
      </c>
      <c r="V3705">
        <v>99</v>
      </c>
      <c r="W3705">
        <v>1.75</v>
      </c>
    </row>
    <row r="3706" spans="1:23" x14ac:dyDescent="0.25">
      <c r="A3706" t="s">
        <v>590</v>
      </c>
      <c r="B3706">
        <v>3879</v>
      </c>
      <c r="C3706" t="s">
        <v>4374</v>
      </c>
      <c r="D3706" s="3">
        <v>41143</v>
      </c>
      <c r="E3706">
        <v>2228387.72964</v>
      </c>
      <c r="F3706">
        <v>1374054.9549700001</v>
      </c>
      <c r="G3706" t="s">
        <v>463</v>
      </c>
      <c r="H3706" t="s">
        <v>464</v>
      </c>
      <c r="I3706" t="s">
        <v>372</v>
      </c>
      <c r="J3706" t="s">
        <v>381</v>
      </c>
      <c r="K3706">
        <v>-84.391099999999994</v>
      </c>
      <c r="L3706">
        <v>33.777169999999998</v>
      </c>
      <c r="M3706" t="s">
        <v>374</v>
      </c>
      <c r="N3706">
        <v>1.8</v>
      </c>
      <c r="O3706">
        <v>9</v>
      </c>
      <c r="P3706">
        <v>12</v>
      </c>
      <c r="Q3706">
        <v>12</v>
      </c>
      <c r="R3706">
        <v>255.54</v>
      </c>
      <c r="S3706">
        <v>3.92</v>
      </c>
      <c r="T3706">
        <v>23.94</v>
      </c>
      <c r="U3706">
        <v>5.4</v>
      </c>
      <c r="V3706">
        <v>164</v>
      </c>
      <c r="W3706">
        <v>3.03</v>
      </c>
    </row>
    <row r="3707" spans="1:23" x14ac:dyDescent="0.25">
      <c r="A3707" t="s">
        <v>590</v>
      </c>
      <c r="B3707">
        <v>3880</v>
      </c>
      <c r="C3707" t="s">
        <v>4375</v>
      </c>
      <c r="D3707" s="3">
        <v>41143</v>
      </c>
      <c r="E3707">
        <v>2228379.0320000001</v>
      </c>
      <c r="F3707">
        <v>1374054.9549700001</v>
      </c>
      <c r="G3707" t="s">
        <v>463</v>
      </c>
      <c r="H3707" t="s">
        <v>464</v>
      </c>
      <c r="I3707" t="s">
        <v>372</v>
      </c>
      <c r="J3707" t="s">
        <v>381</v>
      </c>
      <c r="K3707">
        <v>-84.391130000000004</v>
      </c>
      <c r="L3707">
        <v>33.777169999999998</v>
      </c>
      <c r="M3707" t="s">
        <v>374</v>
      </c>
      <c r="N3707">
        <v>2.1</v>
      </c>
      <c r="O3707">
        <v>9</v>
      </c>
      <c r="P3707">
        <v>11</v>
      </c>
      <c r="Q3707">
        <v>10</v>
      </c>
      <c r="R3707">
        <v>199.46</v>
      </c>
      <c r="S3707">
        <v>3.06</v>
      </c>
      <c r="T3707">
        <v>18.47</v>
      </c>
      <c r="U3707">
        <v>4.67</v>
      </c>
      <c r="V3707">
        <v>132</v>
      </c>
      <c r="W3707">
        <v>2.37</v>
      </c>
    </row>
    <row r="3708" spans="1:23" x14ac:dyDescent="0.25">
      <c r="A3708" t="s">
        <v>590</v>
      </c>
      <c r="B3708">
        <v>3881</v>
      </c>
      <c r="C3708" t="s">
        <v>4376</v>
      </c>
      <c r="D3708" s="3">
        <v>41143</v>
      </c>
      <c r="E3708">
        <v>2228308.6040099999</v>
      </c>
      <c r="F3708">
        <v>1374027.99578</v>
      </c>
      <c r="G3708" t="s">
        <v>463</v>
      </c>
      <c r="H3708" t="s">
        <v>464</v>
      </c>
      <c r="I3708" t="s">
        <v>380</v>
      </c>
      <c r="J3708" t="s">
        <v>381</v>
      </c>
      <c r="K3708">
        <v>-84.391360000000006</v>
      </c>
      <c r="L3708">
        <v>33.777099999999997</v>
      </c>
      <c r="M3708" t="s">
        <v>374</v>
      </c>
      <c r="N3708">
        <v>3.5</v>
      </c>
      <c r="O3708">
        <v>12</v>
      </c>
      <c r="P3708">
        <v>13</v>
      </c>
      <c r="Q3708">
        <v>13</v>
      </c>
      <c r="R3708">
        <v>355.1</v>
      </c>
      <c r="S3708">
        <v>5.45</v>
      </c>
      <c r="T3708">
        <v>60.25</v>
      </c>
      <c r="U3708">
        <v>9.15</v>
      </c>
      <c r="V3708">
        <v>351</v>
      </c>
      <c r="W3708">
        <v>4.22</v>
      </c>
    </row>
    <row r="3709" spans="1:23" x14ac:dyDescent="0.25">
      <c r="A3709" t="s">
        <v>590</v>
      </c>
      <c r="B3709">
        <v>3882</v>
      </c>
      <c r="C3709" t="s">
        <v>4377</v>
      </c>
      <c r="D3709" s="3">
        <v>41143</v>
      </c>
      <c r="E3709">
        <v>2228305.9582500001</v>
      </c>
      <c r="F3709">
        <v>1374040.69542</v>
      </c>
      <c r="G3709" t="s">
        <v>463</v>
      </c>
      <c r="H3709" t="s">
        <v>464</v>
      </c>
      <c r="I3709" t="s">
        <v>372</v>
      </c>
      <c r="J3709" t="s">
        <v>373</v>
      </c>
      <c r="K3709">
        <v>-84.391369999999995</v>
      </c>
      <c r="L3709">
        <v>33.77713</v>
      </c>
      <c r="M3709" t="s">
        <v>374</v>
      </c>
      <c r="N3709">
        <v>2.7</v>
      </c>
      <c r="O3709">
        <v>13</v>
      </c>
      <c r="P3709">
        <v>13</v>
      </c>
      <c r="Q3709">
        <v>10</v>
      </c>
      <c r="R3709">
        <v>282.55</v>
      </c>
      <c r="S3709">
        <v>4.34</v>
      </c>
      <c r="T3709">
        <v>53.15</v>
      </c>
      <c r="U3709">
        <v>8.5299999999999994</v>
      </c>
      <c r="V3709">
        <v>315</v>
      </c>
      <c r="W3709">
        <v>3.36</v>
      </c>
    </row>
    <row r="3710" spans="1:23" x14ac:dyDescent="0.25">
      <c r="A3710" t="s">
        <v>590</v>
      </c>
      <c r="B3710">
        <v>3883</v>
      </c>
      <c r="C3710" t="s">
        <v>4378</v>
      </c>
      <c r="D3710" s="3">
        <v>41143</v>
      </c>
      <c r="E3710">
        <v>2228301.7250399999</v>
      </c>
      <c r="F3710">
        <v>1374054.4533599999</v>
      </c>
      <c r="G3710" t="s">
        <v>463</v>
      </c>
      <c r="H3710" t="s">
        <v>464</v>
      </c>
      <c r="I3710" t="s">
        <v>372</v>
      </c>
      <c r="J3710" t="s">
        <v>381</v>
      </c>
      <c r="K3710">
        <v>-84.391379999999998</v>
      </c>
      <c r="L3710">
        <v>33.777169999999998</v>
      </c>
      <c r="M3710" t="s">
        <v>374</v>
      </c>
      <c r="N3710">
        <v>2.4</v>
      </c>
      <c r="O3710">
        <v>13</v>
      </c>
      <c r="P3710">
        <v>15</v>
      </c>
      <c r="Q3710">
        <v>12</v>
      </c>
      <c r="R3710">
        <v>360.05</v>
      </c>
      <c r="S3710">
        <v>5.51</v>
      </c>
      <c r="T3710">
        <v>60.03</v>
      </c>
      <c r="U3710">
        <v>9.15</v>
      </c>
      <c r="V3710">
        <v>348</v>
      </c>
      <c r="W3710">
        <v>4.28</v>
      </c>
    </row>
    <row r="3711" spans="1:23" x14ac:dyDescent="0.25">
      <c r="A3711" t="s">
        <v>590</v>
      </c>
      <c r="B3711">
        <v>3884</v>
      </c>
      <c r="C3711" t="s">
        <v>4379</v>
      </c>
      <c r="D3711" s="3">
        <v>41143</v>
      </c>
      <c r="E3711">
        <v>2228309.66231</v>
      </c>
      <c r="F3711">
        <v>1374056.04082</v>
      </c>
      <c r="G3711" t="s">
        <v>463</v>
      </c>
      <c r="H3711" t="s">
        <v>464</v>
      </c>
      <c r="I3711" t="s">
        <v>372</v>
      </c>
      <c r="J3711" t="s">
        <v>381</v>
      </c>
      <c r="K3711">
        <v>-84.391360000000006</v>
      </c>
      <c r="L3711">
        <v>33.777180000000001</v>
      </c>
      <c r="M3711" t="s">
        <v>374</v>
      </c>
      <c r="N3711">
        <v>3.4</v>
      </c>
      <c r="O3711">
        <v>13</v>
      </c>
      <c r="P3711">
        <v>18</v>
      </c>
      <c r="Q3711">
        <v>12</v>
      </c>
      <c r="R3711">
        <v>411.5</v>
      </c>
      <c r="S3711">
        <v>6.31</v>
      </c>
      <c r="T3711">
        <v>50.4</v>
      </c>
      <c r="U3711">
        <v>8.27</v>
      </c>
      <c r="V3711">
        <v>301</v>
      </c>
      <c r="W3711">
        <v>4.8899999999999997</v>
      </c>
    </row>
    <row r="3712" spans="1:23" x14ac:dyDescent="0.25">
      <c r="A3712" t="s">
        <v>590</v>
      </c>
      <c r="B3712">
        <v>3885</v>
      </c>
      <c r="C3712" t="s">
        <v>4380</v>
      </c>
      <c r="D3712" s="3">
        <v>41143</v>
      </c>
      <c r="E3712">
        <v>2228321.8328</v>
      </c>
      <c r="F3712">
        <v>1374055.5116699999</v>
      </c>
      <c r="G3712" t="s">
        <v>463</v>
      </c>
      <c r="H3712" t="s">
        <v>464</v>
      </c>
      <c r="I3712" t="s">
        <v>372</v>
      </c>
      <c r="J3712" t="s">
        <v>381</v>
      </c>
      <c r="K3712">
        <v>-84.391319999999993</v>
      </c>
      <c r="L3712">
        <v>33.777169999999998</v>
      </c>
      <c r="M3712" t="s">
        <v>374</v>
      </c>
      <c r="N3712">
        <v>3.2</v>
      </c>
      <c r="O3712">
        <v>13</v>
      </c>
      <c r="P3712">
        <v>14</v>
      </c>
      <c r="Q3712">
        <v>13</v>
      </c>
      <c r="R3712">
        <v>382.44</v>
      </c>
      <c r="S3712">
        <v>5.86</v>
      </c>
      <c r="T3712">
        <v>51.08</v>
      </c>
      <c r="U3712">
        <v>8.33</v>
      </c>
      <c r="V3712">
        <v>304</v>
      </c>
      <c r="W3712">
        <v>4.54</v>
      </c>
    </row>
    <row r="3713" spans="1:23" x14ac:dyDescent="0.25">
      <c r="A3713" t="s">
        <v>590</v>
      </c>
      <c r="B3713">
        <v>3886</v>
      </c>
      <c r="C3713" t="s">
        <v>4381</v>
      </c>
      <c r="D3713" s="3">
        <v>41143</v>
      </c>
      <c r="E3713">
        <v>2228300.6667300002</v>
      </c>
      <c r="F3713">
        <v>1374066.0947</v>
      </c>
      <c r="G3713" t="s">
        <v>500</v>
      </c>
      <c r="H3713" t="s">
        <v>501</v>
      </c>
      <c r="I3713" t="s">
        <v>372</v>
      </c>
      <c r="J3713" t="s">
        <v>381</v>
      </c>
      <c r="K3713">
        <v>-84.391390000000001</v>
      </c>
      <c r="L3713">
        <v>33.777200000000001</v>
      </c>
      <c r="M3713" t="s">
        <v>374</v>
      </c>
      <c r="N3713">
        <v>6.3</v>
      </c>
      <c r="O3713">
        <v>18</v>
      </c>
      <c r="P3713">
        <v>10</v>
      </c>
      <c r="Q3713">
        <v>10</v>
      </c>
      <c r="R3713">
        <v>432.82</v>
      </c>
      <c r="S3713">
        <v>11.97</v>
      </c>
      <c r="T3713">
        <v>91.34</v>
      </c>
      <c r="U3713">
        <v>11.31</v>
      </c>
      <c r="V3713">
        <v>750</v>
      </c>
      <c r="W3713">
        <v>8.93</v>
      </c>
    </row>
    <row r="3714" spans="1:23" x14ac:dyDescent="0.25">
      <c r="A3714" t="s">
        <v>590</v>
      </c>
      <c r="B3714">
        <v>3887</v>
      </c>
      <c r="C3714" t="s">
        <v>4382</v>
      </c>
      <c r="D3714" s="3">
        <v>41143</v>
      </c>
      <c r="E3714">
        <v>2228311.2497700001</v>
      </c>
      <c r="F3714">
        <v>1374067.1529999999</v>
      </c>
      <c r="G3714" t="s">
        <v>500</v>
      </c>
      <c r="H3714" t="s">
        <v>501</v>
      </c>
      <c r="I3714" t="s">
        <v>372</v>
      </c>
      <c r="J3714" t="s">
        <v>381</v>
      </c>
      <c r="K3714">
        <v>-84.391350000000003</v>
      </c>
      <c r="L3714">
        <v>33.777209999999997</v>
      </c>
      <c r="M3714" t="s">
        <v>374</v>
      </c>
      <c r="N3714">
        <v>4.4000000000000004</v>
      </c>
      <c r="O3714">
        <v>15</v>
      </c>
      <c r="P3714">
        <v>9</v>
      </c>
      <c r="Q3714">
        <v>9</v>
      </c>
      <c r="R3714">
        <v>272</v>
      </c>
      <c r="S3714">
        <v>7.52</v>
      </c>
      <c r="T3714">
        <v>39.369999999999997</v>
      </c>
      <c r="U3714">
        <v>6.88</v>
      </c>
      <c r="V3714">
        <v>347</v>
      </c>
      <c r="W3714">
        <v>5.61</v>
      </c>
    </row>
    <row r="3715" spans="1:23" x14ac:dyDescent="0.25">
      <c r="A3715" t="s">
        <v>590</v>
      </c>
      <c r="B3715">
        <v>3888</v>
      </c>
      <c r="C3715" t="s">
        <v>4383</v>
      </c>
      <c r="D3715" s="3">
        <v>41143</v>
      </c>
      <c r="E3715">
        <v>2228321.8328</v>
      </c>
      <c r="F3715">
        <v>1374066.6238500001</v>
      </c>
      <c r="G3715" t="s">
        <v>500</v>
      </c>
      <c r="H3715" t="s">
        <v>501</v>
      </c>
      <c r="I3715" t="s">
        <v>372</v>
      </c>
      <c r="J3715" t="s">
        <v>381</v>
      </c>
      <c r="K3715">
        <v>-84.391319999999993</v>
      </c>
      <c r="L3715">
        <v>33.777209999999997</v>
      </c>
      <c r="M3715" t="s">
        <v>374</v>
      </c>
      <c r="N3715">
        <v>5.2</v>
      </c>
      <c r="O3715">
        <v>18</v>
      </c>
      <c r="P3715">
        <v>10</v>
      </c>
      <c r="Q3715">
        <v>10</v>
      </c>
      <c r="R3715">
        <v>432.82</v>
      </c>
      <c r="S3715">
        <v>11.97</v>
      </c>
      <c r="T3715">
        <v>59.59</v>
      </c>
      <c r="U3715">
        <v>8.7100000000000009</v>
      </c>
      <c r="V3715">
        <v>485</v>
      </c>
      <c r="W3715">
        <v>8.93</v>
      </c>
    </row>
    <row r="3716" spans="1:23" x14ac:dyDescent="0.25">
      <c r="A3716" t="s">
        <v>590</v>
      </c>
      <c r="B3716">
        <v>3889</v>
      </c>
      <c r="C3716" t="s">
        <v>4384</v>
      </c>
      <c r="D3716" s="3">
        <v>41143</v>
      </c>
      <c r="E3716">
        <v>2228333.4741400001</v>
      </c>
      <c r="F3716">
        <v>1374067.1529999999</v>
      </c>
      <c r="G3716" t="s">
        <v>500</v>
      </c>
      <c r="H3716" t="s">
        <v>501</v>
      </c>
      <c r="I3716" t="s">
        <v>372</v>
      </c>
      <c r="J3716" t="s">
        <v>381</v>
      </c>
      <c r="K3716">
        <v>-84.391279999999995</v>
      </c>
      <c r="L3716">
        <v>33.777209999999997</v>
      </c>
      <c r="M3716" t="s">
        <v>374</v>
      </c>
      <c r="N3716">
        <v>5.2</v>
      </c>
      <c r="O3716">
        <v>14</v>
      </c>
      <c r="P3716">
        <v>8</v>
      </c>
      <c r="Q3716">
        <v>8</v>
      </c>
      <c r="R3716">
        <v>212.91</v>
      </c>
      <c r="S3716">
        <v>5.89</v>
      </c>
      <c r="T3716">
        <v>56.26</v>
      </c>
      <c r="U3716">
        <v>8.6</v>
      </c>
      <c r="V3716">
        <v>485</v>
      </c>
      <c r="W3716">
        <v>4.3899999999999997</v>
      </c>
    </row>
    <row r="3717" spans="1:23" x14ac:dyDescent="0.25">
      <c r="A3717" t="s">
        <v>590</v>
      </c>
      <c r="B3717">
        <v>3890</v>
      </c>
      <c r="C3717" t="s">
        <v>4385</v>
      </c>
      <c r="D3717" s="3">
        <v>41143</v>
      </c>
      <c r="E3717">
        <v>2228342.9988699998</v>
      </c>
      <c r="F3717">
        <v>1374060.27403</v>
      </c>
      <c r="G3717" t="s">
        <v>383</v>
      </c>
      <c r="H3717" t="s">
        <v>384</v>
      </c>
      <c r="I3717" t="s">
        <v>372</v>
      </c>
      <c r="J3717" t="s">
        <v>381</v>
      </c>
      <c r="K3717">
        <v>-84.391249999999999</v>
      </c>
      <c r="L3717">
        <v>33.777189999999997</v>
      </c>
      <c r="M3717" t="s">
        <v>374</v>
      </c>
      <c r="N3717">
        <v>6.2</v>
      </c>
      <c r="O3717">
        <v>22</v>
      </c>
      <c r="P3717">
        <v>17</v>
      </c>
      <c r="Q3717">
        <v>16</v>
      </c>
      <c r="R3717">
        <v>1033.6600000000001</v>
      </c>
      <c r="S3717">
        <v>26.15</v>
      </c>
      <c r="T3717">
        <v>97.55</v>
      </c>
      <c r="U3717">
        <v>11.88</v>
      </c>
      <c r="V3717">
        <v>729</v>
      </c>
      <c r="W3717">
        <v>12.27</v>
      </c>
    </row>
    <row r="3718" spans="1:23" x14ac:dyDescent="0.25">
      <c r="A3718" t="s">
        <v>590</v>
      </c>
      <c r="B3718">
        <v>3891</v>
      </c>
      <c r="C3718" t="s">
        <v>4386</v>
      </c>
      <c r="D3718" s="3">
        <v>41143</v>
      </c>
      <c r="E3718">
        <v>2228362.57748</v>
      </c>
      <c r="F3718">
        <v>1374060.80318</v>
      </c>
      <c r="G3718" t="s">
        <v>383</v>
      </c>
      <c r="H3718" t="s">
        <v>384</v>
      </c>
      <c r="I3718" t="s">
        <v>372</v>
      </c>
      <c r="J3718" t="s">
        <v>381</v>
      </c>
      <c r="K3718">
        <v>-84.391180000000006</v>
      </c>
      <c r="L3718">
        <v>33.777189999999997</v>
      </c>
      <c r="M3718" t="s">
        <v>374</v>
      </c>
      <c r="N3718">
        <v>5.5</v>
      </c>
      <c r="O3718">
        <v>23</v>
      </c>
      <c r="P3718">
        <v>16</v>
      </c>
      <c r="Q3718">
        <v>17</v>
      </c>
      <c r="R3718">
        <v>1151.6300000000001</v>
      </c>
      <c r="S3718">
        <v>29.12</v>
      </c>
      <c r="T3718">
        <v>75.88</v>
      </c>
      <c r="U3718">
        <v>10.41</v>
      </c>
      <c r="V3718">
        <v>284</v>
      </c>
      <c r="W3718">
        <v>13.68</v>
      </c>
    </row>
    <row r="3719" spans="1:23" x14ac:dyDescent="0.25">
      <c r="A3719" t="s">
        <v>590</v>
      </c>
      <c r="B3719">
        <v>3892</v>
      </c>
      <c r="C3719" t="s">
        <v>4387</v>
      </c>
      <c r="D3719" s="3">
        <v>41143</v>
      </c>
      <c r="E3719">
        <v>2228371.5730499998</v>
      </c>
      <c r="F3719">
        <v>1374065.5655499999</v>
      </c>
      <c r="G3719" t="s">
        <v>2798</v>
      </c>
      <c r="H3719" t="s">
        <v>2799</v>
      </c>
      <c r="I3719" t="s">
        <v>372</v>
      </c>
      <c r="J3719" t="s">
        <v>381</v>
      </c>
      <c r="K3719">
        <v>-84.391149999999996</v>
      </c>
      <c r="L3719">
        <v>33.777200000000001</v>
      </c>
      <c r="M3719" t="s">
        <v>374</v>
      </c>
      <c r="N3719">
        <v>5.2</v>
      </c>
      <c r="O3719">
        <v>16</v>
      </c>
      <c r="P3719">
        <v>8</v>
      </c>
      <c r="Q3719">
        <v>8</v>
      </c>
      <c r="R3719">
        <v>409.57</v>
      </c>
      <c r="S3719">
        <v>23.3</v>
      </c>
      <c r="T3719">
        <v>39.44</v>
      </c>
      <c r="U3719">
        <v>4.3899999999999997</v>
      </c>
      <c r="V3719">
        <v>350</v>
      </c>
      <c r="W3719">
        <v>8.4499999999999993</v>
      </c>
    </row>
    <row r="3720" spans="1:23" x14ac:dyDescent="0.25">
      <c r="A3720" t="s">
        <v>590</v>
      </c>
      <c r="B3720">
        <v>3893</v>
      </c>
      <c r="C3720" t="s">
        <v>4388</v>
      </c>
      <c r="D3720" s="3">
        <v>41143</v>
      </c>
      <c r="E3720">
        <v>2228382.68524</v>
      </c>
      <c r="F3720">
        <v>1374065.5655499999</v>
      </c>
      <c r="G3720" t="s">
        <v>2798</v>
      </c>
      <c r="H3720" t="s">
        <v>2799</v>
      </c>
      <c r="I3720" t="s">
        <v>372</v>
      </c>
      <c r="J3720" t="s">
        <v>381</v>
      </c>
      <c r="K3720">
        <v>-84.391120000000001</v>
      </c>
      <c r="L3720">
        <v>33.777200000000001</v>
      </c>
      <c r="M3720" t="s">
        <v>374</v>
      </c>
      <c r="N3720">
        <v>5.4</v>
      </c>
      <c r="O3720">
        <v>15</v>
      </c>
      <c r="P3720">
        <v>9</v>
      </c>
      <c r="Q3720">
        <v>8</v>
      </c>
      <c r="R3720">
        <v>367.26</v>
      </c>
      <c r="S3720">
        <v>20.9</v>
      </c>
      <c r="T3720">
        <v>40.700000000000003</v>
      </c>
      <c r="U3720">
        <v>4.54</v>
      </c>
      <c r="V3720">
        <v>378</v>
      </c>
      <c r="W3720">
        <v>7.58</v>
      </c>
    </row>
    <row r="3721" spans="1:23" x14ac:dyDescent="0.25">
      <c r="A3721" t="s">
        <v>590</v>
      </c>
      <c r="B3721">
        <v>3894</v>
      </c>
      <c r="C3721" t="s">
        <v>4389</v>
      </c>
      <c r="D3721" s="3">
        <v>41143</v>
      </c>
      <c r="E3721">
        <v>2228390.0933599998</v>
      </c>
      <c r="F3721">
        <v>1374065.0364000001</v>
      </c>
      <c r="G3721" t="s">
        <v>2798</v>
      </c>
      <c r="H3721" t="s">
        <v>2799</v>
      </c>
      <c r="I3721" t="s">
        <v>380</v>
      </c>
      <c r="J3721" t="s">
        <v>373</v>
      </c>
      <c r="K3721">
        <v>-84.391090000000005</v>
      </c>
      <c r="L3721">
        <v>33.777200000000001</v>
      </c>
      <c r="M3721" t="s">
        <v>374</v>
      </c>
      <c r="N3721">
        <v>5</v>
      </c>
      <c r="O3721">
        <v>7</v>
      </c>
      <c r="P3721">
        <v>8</v>
      </c>
      <c r="Q3721">
        <v>9</v>
      </c>
      <c r="R3721">
        <v>232.93</v>
      </c>
      <c r="S3721">
        <v>13.25</v>
      </c>
      <c r="T3721">
        <v>30.27</v>
      </c>
      <c r="U3721">
        <v>3.86</v>
      </c>
      <c r="V3721">
        <v>265</v>
      </c>
      <c r="W3721">
        <v>4.8099999999999996</v>
      </c>
    </row>
    <row r="3722" spans="1:23" x14ac:dyDescent="0.25">
      <c r="A3722" t="s">
        <v>590</v>
      </c>
      <c r="B3722">
        <v>3895</v>
      </c>
      <c r="C3722" t="s">
        <v>4390</v>
      </c>
      <c r="D3722" s="3">
        <v>41143</v>
      </c>
      <c r="E3722">
        <v>2228409.9344600001</v>
      </c>
      <c r="F3722">
        <v>1374057.6209499999</v>
      </c>
      <c r="G3722" t="s">
        <v>383</v>
      </c>
      <c r="H3722" t="s">
        <v>384</v>
      </c>
      <c r="I3722" t="s">
        <v>372</v>
      </c>
      <c r="J3722" t="s">
        <v>373</v>
      </c>
      <c r="K3722">
        <v>-84.391030000000001</v>
      </c>
      <c r="L3722">
        <v>33.777180000000001</v>
      </c>
      <c r="M3722" t="s">
        <v>374</v>
      </c>
      <c r="N3722">
        <v>5.8</v>
      </c>
      <c r="O3722">
        <v>21</v>
      </c>
      <c r="P3722">
        <v>16</v>
      </c>
      <c r="Q3722">
        <v>16</v>
      </c>
      <c r="R3722">
        <v>868.54</v>
      </c>
      <c r="S3722">
        <v>21.96</v>
      </c>
      <c r="T3722">
        <v>83.69</v>
      </c>
      <c r="U3722">
        <v>10.93</v>
      </c>
      <c r="V3722">
        <v>332</v>
      </c>
      <c r="W3722">
        <v>10.31</v>
      </c>
    </row>
    <row r="3723" spans="1:23" x14ac:dyDescent="0.25">
      <c r="A3723" t="s">
        <v>590</v>
      </c>
      <c r="B3723">
        <v>3896</v>
      </c>
      <c r="C3723" t="s">
        <v>4391</v>
      </c>
      <c r="D3723" s="3">
        <v>41143</v>
      </c>
      <c r="E3723">
        <v>2228438.2461600001</v>
      </c>
      <c r="F3723">
        <v>1374058.1574299999</v>
      </c>
      <c r="G3723" t="s">
        <v>383</v>
      </c>
      <c r="H3723" t="s">
        <v>384</v>
      </c>
      <c r="I3723" t="s">
        <v>372</v>
      </c>
      <c r="J3723" t="s">
        <v>381</v>
      </c>
      <c r="K3723">
        <v>-84.390929999999997</v>
      </c>
      <c r="L3723">
        <v>33.777180000000001</v>
      </c>
      <c r="M3723" t="s">
        <v>374</v>
      </c>
      <c r="N3723">
        <v>5.7</v>
      </c>
      <c r="O3723">
        <v>23</v>
      </c>
      <c r="P3723">
        <v>17</v>
      </c>
      <c r="Q3723">
        <v>18</v>
      </c>
      <c r="R3723">
        <v>1146.46</v>
      </c>
      <c r="S3723">
        <v>28.99</v>
      </c>
      <c r="T3723">
        <v>81.99</v>
      </c>
      <c r="U3723">
        <v>10.85</v>
      </c>
      <c r="V3723">
        <v>321</v>
      </c>
      <c r="W3723">
        <v>13.61</v>
      </c>
    </row>
    <row r="3724" spans="1:23" x14ac:dyDescent="0.25">
      <c r="A3724" t="s">
        <v>590</v>
      </c>
      <c r="B3724">
        <v>3897</v>
      </c>
      <c r="C3724" t="s">
        <v>4392</v>
      </c>
      <c r="D3724" s="3">
        <v>41143</v>
      </c>
      <c r="E3724">
        <v>2228447.5063100001</v>
      </c>
      <c r="F3724">
        <v>1374065.8301299999</v>
      </c>
      <c r="G3724" t="s">
        <v>2798</v>
      </c>
      <c r="H3724" t="s">
        <v>2799</v>
      </c>
      <c r="I3724" t="s">
        <v>372</v>
      </c>
      <c r="J3724" t="s">
        <v>381</v>
      </c>
      <c r="K3724">
        <v>-84.390900000000002</v>
      </c>
      <c r="L3724">
        <v>33.777200000000001</v>
      </c>
      <c r="M3724" t="s">
        <v>374</v>
      </c>
      <c r="N3724">
        <v>4.9000000000000004</v>
      </c>
      <c r="O3724">
        <v>17</v>
      </c>
      <c r="P3724">
        <v>8</v>
      </c>
      <c r="Q3724">
        <v>9</v>
      </c>
      <c r="R3724">
        <v>475.23</v>
      </c>
      <c r="S3724">
        <v>27.05</v>
      </c>
      <c r="T3724">
        <v>37.590000000000003</v>
      </c>
      <c r="U3724">
        <v>4.12</v>
      </c>
      <c r="V3724">
        <v>311</v>
      </c>
      <c r="W3724">
        <v>9.81</v>
      </c>
    </row>
    <row r="3725" spans="1:23" x14ac:dyDescent="0.25">
      <c r="A3725" t="s">
        <v>590</v>
      </c>
      <c r="B3725">
        <v>3898</v>
      </c>
      <c r="C3725" t="s">
        <v>4393</v>
      </c>
      <c r="D3725" s="3">
        <v>41143</v>
      </c>
      <c r="E3725">
        <v>2228455.4435899998</v>
      </c>
      <c r="F3725">
        <v>1374065.8301299999</v>
      </c>
      <c r="G3725" t="s">
        <v>2798</v>
      </c>
      <c r="H3725" t="s">
        <v>2799</v>
      </c>
      <c r="I3725" t="s">
        <v>372</v>
      </c>
      <c r="J3725" t="s">
        <v>381</v>
      </c>
      <c r="K3725">
        <v>-84.390879999999996</v>
      </c>
      <c r="L3725">
        <v>33.777200000000001</v>
      </c>
      <c r="M3725" t="s">
        <v>374</v>
      </c>
      <c r="N3725">
        <v>5.4</v>
      </c>
      <c r="O3725">
        <v>18</v>
      </c>
      <c r="P3725">
        <v>7</v>
      </c>
      <c r="Q3725">
        <v>8</v>
      </c>
      <c r="R3725">
        <v>378.67</v>
      </c>
      <c r="S3725">
        <v>21.54</v>
      </c>
      <c r="T3725">
        <v>41.95</v>
      </c>
      <c r="U3725">
        <v>4.6500000000000004</v>
      </c>
      <c r="V3725">
        <v>378</v>
      </c>
      <c r="W3725">
        <v>7.82</v>
      </c>
    </row>
    <row r="3726" spans="1:23" x14ac:dyDescent="0.25">
      <c r="A3726" t="s">
        <v>590</v>
      </c>
      <c r="B3726">
        <v>3899</v>
      </c>
      <c r="C3726" t="s">
        <v>4394</v>
      </c>
      <c r="D3726" s="3">
        <v>41143</v>
      </c>
      <c r="E3726">
        <v>2228460.7351099998</v>
      </c>
      <c r="F3726">
        <v>1374066.35928</v>
      </c>
      <c r="G3726" t="s">
        <v>2798</v>
      </c>
      <c r="H3726" t="s">
        <v>2799</v>
      </c>
      <c r="I3726" t="s">
        <v>372</v>
      </c>
      <c r="J3726" t="s">
        <v>381</v>
      </c>
      <c r="K3726">
        <v>-84.390860000000004</v>
      </c>
      <c r="L3726">
        <v>33.777209999999997</v>
      </c>
      <c r="M3726" t="s">
        <v>374</v>
      </c>
      <c r="N3726">
        <v>5.4</v>
      </c>
      <c r="O3726">
        <v>17</v>
      </c>
      <c r="P3726">
        <v>9</v>
      </c>
      <c r="Q3726">
        <v>9</v>
      </c>
      <c r="R3726">
        <v>512.47</v>
      </c>
      <c r="S3726">
        <v>29.15</v>
      </c>
      <c r="T3726">
        <v>44.67</v>
      </c>
      <c r="U3726">
        <v>4.6100000000000003</v>
      </c>
      <c r="V3726">
        <v>378</v>
      </c>
      <c r="W3726">
        <v>10.58</v>
      </c>
    </row>
    <row r="3727" spans="1:23" x14ac:dyDescent="0.25">
      <c r="A3727" t="s">
        <v>590</v>
      </c>
      <c r="B3727">
        <v>3900</v>
      </c>
      <c r="C3727" t="s">
        <v>4395</v>
      </c>
      <c r="D3727" s="3">
        <v>41143</v>
      </c>
      <c r="E3727">
        <v>2228467.0849299999</v>
      </c>
      <c r="F3727">
        <v>1374065.30097</v>
      </c>
      <c r="G3727" t="s">
        <v>2798</v>
      </c>
      <c r="H3727" t="s">
        <v>2799</v>
      </c>
      <c r="I3727" t="s">
        <v>372</v>
      </c>
      <c r="J3727" t="s">
        <v>381</v>
      </c>
      <c r="K3727">
        <v>-84.390839999999997</v>
      </c>
      <c r="L3727">
        <v>33.777200000000001</v>
      </c>
      <c r="M3727" t="s">
        <v>374</v>
      </c>
      <c r="N3727">
        <v>5.5</v>
      </c>
      <c r="O3727">
        <v>18</v>
      </c>
      <c r="P3727">
        <v>9</v>
      </c>
      <c r="Q3727">
        <v>9</v>
      </c>
      <c r="R3727">
        <v>519.79</v>
      </c>
      <c r="S3727">
        <v>29.56</v>
      </c>
      <c r="T3727">
        <v>46.52</v>
      </c>
      <c r="U3727">
        <v>4.76</v>
      </c>
      <c r="V3727">
        <v>392</v>
      </c>
      <c r="W3727">
        <v>10.73</v>
      </c>
    </row>
    <row r="3728" spans="1:23" x14ac:dyDescent="0.25">
      <c r="A3728" t="s">
        <v>590</v>
      </c>
      <c r="B3728">
        <v>3901</v>
      </c>
      <c r="C3728" t="s">
        <v>4396</v>
      </c>
      <c r="D3728" s="3">
        <v>41143</v>
      </c>
      <c r="E3728">
        <v>2228474.4930500002</v>
      </c>
      <c r="F3728">
        <v>1374065.8301299999</v>
      </c>
      <c r="G3728" t="s">
        <v>2798</v>
      </c>
      <c r="H3728" t="s">
        <v>2799</v>
      </c>
      <c r="I3728" t="s">
        <v>372</v>
      </c>
      <c r="J3728" t="s">
        <v>381</v>
      </c>
      <c r="K3728">
        <v>-84.390810000000002</v>
      </c>
      <c r="L3728">
        <v>33.777200000000001</v>
      </c>
      <c r="M3728" t="s">
        <v>374</v>
      </c>
      <c r="N3728">
        <v>5.0999999999999996</v>
      </c>
      <c r="O3728">
        <v>19</v>
      </c>
      <c r="P3728">
        <v>9</v>
      </c>
      <c r="Q3728">
        <v>10</v>
      </c>
      <c r="R3728">
        <v>633.78</v>
      </c>
      <c r="S3728">
        <v>36.049999999999997</v>
      </c>
      <c r="T3728">
        <v>44.2</v>
      </c>
      <c r="U3728">
        <v>4.3899999999999997</v>
      </c>
      <c r="V3728">
        <v>337</v>
      </c>
      <c r="W3728">
        <v>13.08</v>
      </c>
    </row>
    <row r="3729" spans="1:23" x14ac:dyDescent="0.25">
      <c r="A3729" t="s">
        <v>590</v>
      </c>
      <c r="B3729">
        <v>3902</v>
      </c>
      <c r="C3729" t="s">
        <v>4397</v>
      </c>
      <c r="D3729" s="3">
        <v>41143</v>
      </c>
      <c r="E3729">
        <v>2228484.0177799999</v>
      </c>
      <c r="F3729">
        <v>1374063.71352</v>
      </c>
      <c r="G3729" t="s">
        <v>459</v>
      </c>
      <c r="H3729" t="s">
        <v>460</v>
      </c>
      <c r="I3729" t="s">
        <v>372</v>
      </c>
      <c r="J3729" t="s">
        <v>381</v>
      </c>
      <c r="K3729">
        <v>-84.390780000000007</v>
      </c>
      <c r="L3729">
        <v>33.777200000000001</v>
      </c>
      <c r="M3729" t="s">
        <v>374</v>
      </c>
      <c r="N3729">
        <v>2.2999999999999998</v>
      </c>
      <c r="O3729">
        <v>9</v>
      </c>
      <c r="P3729">
        <v>4</v>
      </c>
      <c r="Q3729">
        <v>4</v>
      </c>
      <c r="R3729">
        <v>69.209999999999994</v>
      </c>
      <c r="S3729">
        <v>1.9</v>
      </c>
      <c r="T3729">
        <v>8.27</v>
      </c>
      <c r="U3729">
        <v>2.84</v>
      </c>
      <c r="V3729">
        <v>62</v>
      </c>
      <c r="W3729">
        <v>1.43</v>
      </c>
    </row>
    <row r="3730" spans="1:23" x14ac:dyDescent="0.25">
      <c r="A3730" t="s">
        <v>590</v>
      </c>
      <c r="B3730">
        <v>3903</v>
      </c>
      <c r="C3730" t="s">
        <v>4398</v>
      </c>
      <c r="D3730" s="3">
        <v>41143</v>
      </c>
      <c r="E3730">
        <v>2228489.7160899998</v>
      </c>
      <c r="F3730">
        <v>1374063.32764</v>
      </c>
      <c r="G3730" t="s">
        <v>459</v>
      </c>
      <c r="H3730" t="s">
        <v>460</v>
      </c>
      <c r="I3730" t="s">
        <v>372</v>
      </c>
      <c r="J3730" t="s">
        <v>381</v>
      </c>
      <c r="K3730">
        <v>-84.39076</v>
      </c>
      <c r="L3730">
        <v>33.777200000000001</v>
      </c>
      <c r="M3730" t="s">
        <v>374</v>
      </c>
      <c r="N3730">
        <v>2.2000000000000002</v>
      </c>
      <c r="O3730">
        <v>8</v>
      </c>
      <c r="P3730">
        <v>5</v>
      </c>
      <c r="Q3730">
        <v>5</v>
      </c>
      <c r="R3730">
        <v>77.069999999999993</v>
      </c>
      <c r="S3730">
        <v>2.12</v>
      </c>
      <c r="T3730">
        <v>7.56</v>
      </c>
      <c r="U3730">
        <v>2.67</v>
      </c>
      <c r="V3730">
        <v>57</v>
      </c>
      <c r="W3730">
        <v>1.59</v>
      </c>
    </row>
    <row r="3731" spans="1:23" x14ac:dyDescent="0.25">
      <c r="A3731" t="s">
        <v>590</v>
      </c>
      <c r="B3731">
        <v>3904</v>
      </c>
      <c r="C3731" t="s">
        <v>4399</v>
      </c>
      <c r="D3731" s="3">
        <v>41143</v>
      </c>
      <c r="E3731">
        <v>2228493.52055</v>
      </c>
      <c r="F3731">
        <v>1374062.4324700001</v>
      </c>
      <c r="G3731" t="s">
        <v>459</v>
      </c>
      <c r="H3731" t="s">
        <v>460</v>
      </c>
      <c r="I3731" t="s">
        <v>372</v>
      </c>
      <c r="J3731" t="s">
        <v>381</v>
      </c>
      <c r="K3731">
        <v>-84.390749999999997</v>
      </c>
      <c r="L3731">
        <v>33.777189999999997</v>
      </c>
      <c r="M3731" t="s">
        <v>374</v>
      </c>
      <c r="N3731">
        <v>2.2000000000000002</v>
      </c>
      <c r="O3731">
        <v>6</v>
      </c>
      <c r="P3731">
        <v>4</v>
      </c>
      <c r="Q3731">
        <v>4</v>
      </c>
      <c r="R3731">
        <v>57.59</v>
      </c>
      <c r="S3731">
        <v>1.59</v>
      </c>
      <c r="T3731">
        <v>12.81</v>
      </c>
      <c r="U3731">
        <v>3.7</v>
      </c>
      <c r="V3731">
        <v>95</v>
      </c>
      <c r="W3731">
        <v>1.19</v>
      </c>
    </row>
    <row r="3732" spans="1:23" x14ac:dyDescent="0.25">
      <c r="A3732" t="s">
        <v>590</v>
      </c>
      <c r="B3732">
        <v>3905</v>
      </c>
      <c r="C3732" t="s">
        <v>4400</v>
      </c>
      <c r="D3732" s="3">
        <v>41143</v>
      </c>
      <c r="E3732">
        <v>2228495.08709</v>
      </c>
      <c r="F3732">
        <v>1374063.9990099999</v>
      </c>
      <c r="G3732" t="s">
        <v>459</v>
      </c>
      <c r="H3732" t="s">
        <v>460</v>
      </c>
      <c r="I3732" t="s">
        <v>372</v>
      </c>
      <c r="J3732" t="s">
        <v>381</v>
      </c>
      <c r="K3732">
        <v>-84.390749999999997</v>
      </c>
      <c r="L3732">
        <v>33.777200000000001</v>
      </c>
      <c r="M3732" t="s">
        <v>374</v>
      </c>
      <c r="N3732">
        <v>2</v>
      </c>
      <c r="O3732">
        <v>6</v>
      </c>
      <c r="P3732">
        <v>3</v>
      </c>
      <c r="Q3732">
        <v>3</v>
      </c>
      <c r="R3732">
        <v>38.75</v>
      </c>
      <c r="S3732">
        <v>1.06</v>
      </c>
      <c r="T3732">
        <v>5.69</v>
      </c>
      <c r="U3732">
        <v>2.34</v>
      </c>
      <c r="V3732">
        <v>55</v>
      </c>
      <c r="W3732">
        <v>0.8</v>
      </c>
    </row>
    <row r="3733" spans="1:23" x14ac:dyDescent="0.25">
      <c r="A3733" t="s">
        <v>590</v>
      </c>
      <c r="B3733">
        <v>3906</v>
      </c>
      <c r="C3733" t="s">
        <v>4401</v>
      </c>
      <c r="D3733" s="3">
        <v>41143</v>
      </c>
      <c r="E3733">
        <v>2228497.3250000002</v>
      </c>
      <c r="F3733">
        <v>1374061.98489</v>
      </c>
      <c r="G3733" t="s">
        <v>459</v>
      </c>
      <c r="H3733" t="s">
        <v>460</v>
      </c>
      <c r="I3733" t="s">
        <v>372</v>
      </c>
      <c r="J3733" t="s">
        <v>381</v>
      </c>
      <c r="K3733">
        <v>-84.390739999999994</v>
      </c>
      <c r="L3733">
        <v>33.777189999999997</v>
      </c>
      <c r="M3733" t="s">
        <v>374</v>
      </c>
      <c r="N3733">
        <v>2.7</v>
      </c>
      <c r="O3733">
        <v>10</v>
      </c>
      <c r="P3733">
        <v>4</v>
      </c>
      <c r="Q3733">
        <v>4</v>
      </c>
      <c r="R3733">
        <v>51.77</v>
      </c>
      <c r="S3733">
        <v>1.41</v>
      </c>
      <c r="T3733">
        <v>17.73</v>
      </c>
      <c r="U3733">
        <v>4.5</v>
      </c>
      <c r="V3733">
        <v>124</v>
      </c>
      <c r="W3733">
        <v>1.07</v>
      </c>
    </row>
    <row r="3734" spans="1:23" x14ac:dyDescent="0.25">
      <c r="A3734" t="s">
        <v>590</v>
      </c>
      <c r="B3734">
        <v>3907</v>
      </c>
      <c r="C3734" t="s">
        <v>4402</v>
      </c>
      <c r="D3734" s="3">
        <v>41143</v>
      </c>
      <c r="E3734">
        <v>2228499.7867100001</v>
      </c>
      <c r="F3734">
        <v>1374064.4465900001</v>
      </c>
      <c r="G3734" t="s">
        <v>459</v>
      </c>
      <c r="H3734" t="s">
        <v>460</v>
      </c>
      <c r="I3734" t="s">
        <v>372</v>
      </c>
      <c r="J3734" t="s">
        <v>381</v>
      </c>
      <c r="K3734">
        <v>-84.390730000000005</v>
      </c>
      <c r="L3734">
        <v>33.777200000000001</v>
      </c>
      <c r="M3734" t="s">
        <v>374</v>
      </c>
      <c r="N3734">
        <v>3.6</v>
      </c>
      <c r="O3734">
        <v>11</v>
      </c>
      <c r="P3734">
        <v>6</v>
      </c>
      <c r="Q3734">
        <v>6</v>
      </c>
      <c r="R3734">
        <v>137.99</v>
      </c>
      <c r="S3734">
        <v>3.77</v>
      </c>
      <c r="T3734">
        <v>23.61</v>
      </c>
      <c r="U3734">
        <v>5.18</v>
      </c>
      <c r="V3734">
        <v>152</v>
      </c>
      <c r="W3734">
        <v>2.85</v>
      </c>
    </row>
    <row r="3735" spans="1:23" x14ac:dyDescent="0.25">
      <c r="A3735" t="s">
        <v>590</v>
      </c>
      <c r="B3735">
        <v>3908</v>
      </c>
      <c r="C3735" t="s">
        <v>4403</v>
      </c>
      <c r="D3735" s="3">
        <v>41143</v>
      </c>
      <c r="E3735">
        <v>2228516.57106</v>
      </c>
      <c r="F3735">
        <v>1374055.7187300001</v>
      </c>
      <c r="G3735" t="s">
        <v>383</v>
      </c>
      <c r="H3735" t="s">
        <v>384</v>
      </c>
      <c r="I3735" t="s">
        <v>372</v>
      </c>
      <c r="J3735" t="s">
        <v>373</v>
      </c>
      <c r="K3735">
        <v>-84.390680000000003</v>
      </c>
      <c r="L3735">
        <v>33.777180000000001</v>
      </c>
      <c r="M3735" t="s">
        <v>374</v>
      </c>
      <c r="N3735">
        <v>5.8</v>
      </c>
      <c r="O3735">
        <v>24</v>
      </c>
      <c r="P3735">
        <v>18</v>
      </c>
      <c r="Q3735">
        <v>19</v>
      </c>
      <c r="R3735">
        <v>1503.4</v>
      </c>
      <c r="S3735">
        <v>38.01</v>
      </c>
      <c r="T3735">
        <v>85.83</v>
      </c>
      <c r="U3735">
        <v>11.13</v>
      </c>
      <c r="V3735">
        <v>332</v>
      </c>
      <c r="W3735">
        <v>17.850000000000001</v>
      </c>
    </row>
    <row r="3736" spans="1:23" x14ac:dyDescent="0.25">
      <c r="A3736" t="s">
        <v>590</v>
      </c>
      <c r="B3736">
        <v>3909</v>
      </c>
      <c r="C3736" t="s">
        <v>4404</v>
      </c>
      <c r="D3736" s="3">
        <v>41143</v>
      </c>
      <c r="E3736">
        <v>2228486.6949100001</v>
      </c>
      <c r="F3736">
        <v>1374056.94958</v>
      </c>
      <c r="G3736" t="s">
        <v>383</v>
      </c>
      <c r="H3736" t="s">
        <v>384</v>
      </c>
      <c r="I3736" t="s">
        <v>372</v>
      </c>
      <c r="J3736" t="s">
        <v>381</v>
      </c>
      <c r="K3736">
        <v>-84.390770000000003</v>
      </c>
      <c r="L3736">
        <v>33.777180000000001</v>
      </c>
      <c r="M3736" t="s">
        <v>374</v>
      </c>
      <c r="N3736">
        <v>5.8</v>
      </c>
      <c r="O3736">
        <v>26</v>
      </c>
      <c r="P3736">
        <v>20</v>
      </c>
      <c r="Q3736">
        <v>17</v>
      </c>
      <c r="R3736">
        <v>1660.55</v>
      </c>
      <c r="S3736">
        <v>42</v>
      </c>
      <c r="T3736">
        <v>87.24</v>
      </c>
      <c r="U3736">
        <v>11.27</v>
      </c>
      <c r="V3736">
        <v>332</v>
      </c>
      <c r="W3736">
        <v>19.72</v>
      </c>
    </row>
    <row r="3737" spans="1:23" x14ac:dyDescent="0.25">
      <c r="A3737" t="s">
        <v>590</v>
      </c>
      <c r="B3737">
        <v>3910</v>
      </c>
      <c r="C3737" t="s">
        <v>4405</v>
      </c>
      <c r="D3737" s="3">
        <v>41143</v>
      </c>
      <c r="E3737">
        <v>2228518.4732900001</v>
      </c>
      <c r="F3737">
        <v>1374062.9919499999</v>
      </c>
      <c r="G3737" t="s">
        <v>500</v>
      </c>
      <c r="H3737" t="s">
        <v>501</v>
      </c>
      <c r="I3737" t="s">
        <v>372</v>
      </c>
      <c r="J3737" t="s">
        <v>381</v>
      </c>
      <c r="K3737">
        <v>-84.39067</v>
      </c>
      <c r="L3737">
        <v>33.777200000000001</v>
      </c>
      <c r="M3737" t="s">
        <v>374</v>
      </c>
      <c r="N3737">
        <v>3.6</v>
      </c>
      <c r="O3737">
        <v>12</v>
      </c>
      <c r="P3737">
        <v>7</v>
      </c>
      <c r="Q3737">
        <v>7</v>
      </c>
      <c r="R3737">
        <v>167.59</v>
      </c>
      <c r="S3737">
        <v>4.63</v>
      </c>
      <c r="T3737">
        <v>24.07</v>
      </c>
      <c r="U3737">
        <v>5.2</v>
      </c>
      <c r="V3737">
        <v>232</v>
      </c>
      <c r="W3737">
        <v>3.46</v>
      </c>
    </row>
    <row r="3738" spans="1:23" x14ac:dyDescent="0.25">
      <c r="A3738" t="s">
        <v>590</v>
      </c>
      <c r="B3738">
        <v>3911</v>
      </c>
      <c r="C3738" t="s">
        <v>4406</v>
      </c>
      <c r="D3738" s="3">
        <v>41143</v>
      </c>
      <c r="E3738">
        <v>2228523.6204900001</v>
      </c>
      <c r="F3738">
        <v>1374063.2157399999</v>
      </c>
      <c r="G3738" t="s">
        <v>500</v>
      </c>
      <c r="H3738" t="s">
        <v>501</v>
      </c>
      <c r="I3738" t="s">
        <v>372</v>
      </c>
      <c r="J3738" t="s">
        <v>381</v>
      </c>
      <c r="K3738">
        <v>-84.390649999999994</v>
      </c>
      <c r="L3738">
        <v>33.777200000000001</v>
      </c>
      <c r="M3738" t="s">
        <v>374</v>
      </c>
      <c r="N3738">
        <v>4.5999999999999996</v>
      </c>
      <c r="O3738">
        <v>13</v>
      </c>
      <c r="P3738">
        <v>7</v>
      </c>
      <c r="Q3738">
        <v>7</v>
      </c>
      <c r="R3738">
        <v>170.82</v>
      </c>
      <c r="S3738">
        <v>4.72</v>
      </c>
      <c r="T3738">
        <v>41.93</v>
      </c>
      <c r="U3738">
        <v>7.25</v>
      </c>
      <c r="V3738">
        <v>379</v>
      </c>
      <c r="W3738">
        <v>3.53</v>
      </c>
    </row>
    <row r="3739" spans="1:23" x14ac:dyDescent="0.25">
      <c r="A3739" t="s">
        <v>590</v>
      </c>
      <c r="B3739">
        <v>3912</v>
      </c>
      <c r="C3739" t="s">
        <v>4407</v>
      </c>
      <c r="D3739" s="3">
        <v>41143</v>
      </c>
      <c r="E3739">
        <v>2228531.67698</v>
      </c>
      <c r="F3739">
        <v>1374063.88711</v>
      </c>
      <c r="G3739" t="s">
        <v>500</v>
      </c>
      <c r="H3739" t="s">
        <v>501</v>
      </c>
      <c r="I3739" t="s">
        <v>372</v>
      </c>
      <c r="J3739" t="s">
        <v>381</v>
      </c>
      <c r="K3739">
        <v>-84.390630000000002</v>
      </c>
      <c r="L3739">
        <v>33.777200000000001</v>
      </c>
      <c r="M3739" t="s">
        <v>374</v>
      </c>
      <c r="N3739">
        <v>4.7</v>
      </c>
      <c r="O3739">
        <v>12</v>
      </c>
      <c r="P3739">
        <v>10</v>
      </c>
      <c r="Q3739">
        <v>10</v>
      </c>
      <c r="R3739">
        <v>258.01</v>
      </c>
      <c r="S3739">
        <v>7.14</v>
      </c>
      <c r="T3739">
        <v>44.82</v>
      </c>
      <c r="U3739">
        <v>7.45</v>
      </c>
      <c r="V3739">
        <v>396</v>
      </c>
      <c r="W3739">
        <v>5.33</v>
      </c>
    </row>
    <row r="3740" spans="1:23" x14ac:dyDescent="0.25">
      <c r="A3740" t="s">
        <v>590</v>
      </c>
      <c r="B3740">
        <v>3913</v>
      </c>
      <c r="C3740" t="s">
        <v>4408</v>
      </c>
      <c r="D3740" s="3">
        <v>41143</v>
      </c>
      <c r="E3740">
        <v>2228540.1810499998</v>
      </c>
      <c r="F3740">
        <v>1374063.2157399999</v>
      </c>
      <c r="G3740" t="s">
        <v>500</v>
      </c>
      <c r="H3740" t="s">
        <v>501</v>
      </c>
      <c r="I3740" t="s">
        <v>372</v>
      </c>
      <c r="J3740" t="s">
        <v>381</v>
      </c>
      <c r="K3740">
        <v>-84.390600000000006</v>
      </c>
      <c r="L3740">
        <v>33.777200000000001</v>
      </c>
      <c r="M3740" t="s">
        <v>374</v>
      </c>
      <c r="N3740">
        <v>5.2</v>
      </c>
      <c r="O3740">
        <v>13</v>
      </c>
      <c r="P3740">
        <v>8</v>
      </c>
      <c r="Q3740">
        <v>8</v>
      </c>
      <c r="R3740">
        <v>212.91</v>
      </c>
      <c r="S3740">
        <v>5.89</v>
      </c>
      <c r="T3740">
        <v>56.02</v>
      </c>
      <c r="U3740">
        <v>8.58</v>
      </c>
      <c r="V3740">
        <v>485</v>
      </c>
      <c r="W3740">
        <v>4.3899999999999997</v>
      </c>
    </row>
    <row r="3741" spans="1:23" x14ac:dyDescent="0.25">
      <c r="A3741" t="s">
        <v>590</v>
      </c>
      <c r="B3741">
        <v>3914</v>
      </c>
      <c r="C3741" t="s">
        <v>4409</v>
      </c>
      <c r="D3741" s="3">
        <v>41143</v>
      </c>
      <c r="E3741">
        <v>2228552.71337</v>
      </c>
      <c r="F3741">
        <v>1374063.4395300001</v>
      </c>
      <c r="G3741" t="s">
        <v>500</v>
      </c>
      <c r="H3741" t="s">
        <v>501</v>
      </c>
      <c r="I3741" t="s">
        <v>372</v>
      </c>
      <c r="J3741" t="s">
        <v>381</v>
      </c>
      <c r="K3741">
        <v>-84.390559999999994</v>
      </c>
      <c r="L3741">
        <v>33.777200000000001</v>
      </c>
      <c r="M3741" t="s">
        <v>374</v>
      </c>
      <c r="N3741">
        <v>5.2</v>
      </c>
      <c r="O3741">
        <v>12</v>
      </c>
      <c r="P3741">
        <v>10</v>
      </c>
      <c r="Q3741">
        <v>10</v>
      </c>
      <c r="R3741">
        <v>272.87</v>
      </c>
      <c r="S3741">
        <v>7.54</v>
      </c>
      <c r="T3741">
        <v>56.46</v>
      </c>
      <c r="U3741">
        <v>8.5500000000000007</v>
      </c>
      <c r="V3741">
        <v>485</v>
      </c>
      <c r="W3741">
        <v>5.63</v>
      </c>
    </row>
    <row r="3742" spans="1:23" x14ac:dyDescent="0.25">
      <c r="A3742" t="s">
        <v>3257</v>
      </c>
      <c r="B3742">
        <v>3915</v>
      </c>
      <c r="C3742" t="s">
        <v>4410</v>
      </c>
      <c r="D3742" s="3">
        <v>41143</v>
      </c>
      <c r="E3742">
        <v>2227506.8960799999</v>
      </c>
      <c r="F3742">
        <v>1373635.4673299999</v>
      </c>
      <c r="G3742" t="s">
        <v>1288</v>
      </c>
      <c r="H3742" t="s">
        <v>1289</v>
      </c>
      <c r="I3742" t="s">
        <v>380</v>
      </c>
      <c r="J3742" t="s">
        <v>373</v>
      </c>
      <c r="K3742">
        <v>-84.393990000000002</v>
      </c>
      <c r="L3742">
        <v>33.776020000000003</v>
      </c>
      <c r="M3742" t="s">
        <v>374</v>
      </c>
      <c r="N3742">
        <v>4</v>
      </c>
      <c r="O3742">
        <v>21</v>
      </c>
      <c r="P3742">
        <v>18</v>
      </c>
      <c r="Q3742">
        <v>19</v>
      </c>
      <c r="R3742">
        <v>1218.69</v>
      </c>
      <c r="S3742">
        <v>16.27</v>
      </c>
      <c r="T3742">
        <v>24.74</v>
      </c>
      <c r="U3742">
        <v>3.84</v>
      </c>
      <c r="V3742">
        <v>159</v>
      </c>
      <c r="W3742">
        <v>14.47</v>
      </c>
    </row>
    <row r="3743" spans="1:23" x14ac:dyDescent="0.25">
      <c r="A3743" t="s">
        <v>3257</v>
      </c>
      <c r="B3743">
        <v>3916</v>
      </c>
      <c r="C3743" t="s">
        <v>4411</v>
      </c>
      <c r="D3743" s="3">
        <v>41143</v>
      </c>
      <c r="E3743">
        <v>2227535.1285299999</v>
      </c>
      <c r="F3743">
        <v>1373637.2897000001</v>
      </c>
      <c r="G3743" t="s">
        <v>4412</v>
      </c>
      <c r="H3743" t="s">
        <v>4413</v>
      </c>
      <c r="I3743" t="s">
        <v>372</v>
      </c>
      <c r="J3743" t="s">
        <v>373</v>
      </c>
      <c r="K3743">
        <v>-84.393900000000002</v>
      </c>
      <c r="L3743">
        <v>33.776020000000003</v>
      </c>
      <c r="M3743" t="s">
        <v>374</v>
      </c>
      <c r="N3743">
        <v>2.6</v>
      </c>
      <c r="O3743">
        <v>12</v>
      </c>
      <c r="P3743">
        <v>7</v>
      </c>
      <c r="Q3743">
        <v>8</v>
      </c>
      <c r="R3743">
        <v>154.03</v>
      </c>
      <c r="S3743">
        <v>2.71</v>
      </c>
      <c r="T3743">
        <v>10.27</v>
      </c>
      <c r="U3743">
        <v>3.37</v>
      </c>
      <c r="V3743">
        <v>75</v>
      </c>
      <c r="W3743">
        <v>1.83</v>
      </c>
    </row>
    <row r="3744" spans="1:23" x14ac:dyDescent="0.25">
      <c r="A3744" t="s">
        <v>3257</v>
      </c>
      <c r="B3744">
        <v>3917</v>
      </c>
      <c r="C3744" t="s">
        <v>4414</v>
      </c>
      <c r="D3744" s="3">
        <v>41143</v>
      </c>
      <c r="E3744">
        <v>2227575.0076299999</v>
      </c>
      <c r="F3744">
        <v>1373638.4051999999</v>
      </c>
      <c r="G3744" t="s">
        <v>1517</v>
      </c>
      <c r="H3744" t="s">
        <v>1518</v>
      </c>
      <c r="I3744" t="s">
        <v>372</v>
      </c>
      <c r="J3744" t="s">
        <v>373</v>
      </c>
      <c r="K3744">
        <v>-84.393770000000004</v>
      </c>
      <c r="L3744">
        <v>33.776020000000003</v>
      </c>
      <c r="M3744" t="s">
        <v>374</v>
      </c>
      <c r="N3744">
        <v>6.1</v>
      </c>
      <c r="O3744">
        <v>28</v>
      </c>
      <c r="P3744">
        <v>26</v>
      </c>
      <c r="Q3744">
        <v>25</v>
      </c>
      <c r="R3744">
        <v>4229.03</v>
      </c>
      <c r="S3744">
        <v>51.06</v>
      </c>
      <c r="T3744">
        <v>69.23</v>
      </c>
      <c r="U3744">
        <v>9.3000000000000007</v>
      </c>
      <c r="V3744">
        <v>690</v>
      </c>
      <c r="W3744">
        <v>50.22</v>
      </c>
    </row>
    <row r="3745" spans="1:23" x14ac:dyDescent="0.25">
      <c r="A3745" t="s">
        <v>3257</v>
      </c>
      <c r="B3745">
        <v>3918</v>
      </c>
      <c r="C3745" t="s">
        <v>4415</v>
      </c>
      <c r="D3745" s="3">
        <v>41143</v>
      </c>
      <c r="E3745">
        <v>2227577.23863</v>
      </c>
      <c r="F3745">
        <v>1373663.2250600001</v>
      </c>
      <c r="G3745" t="s">
        <v>4412</v>
      </c>
      <c r="H3745" t="s">
        <v>4413</v>
      </c>
      <c r="I3745" t="s">
        <v>380</v>
      </c>
      <c r="J3745" t="s">
        <v>373</v>
      </c>
      <c r="K3745">
        <v>-84.39376</v>
      </c>
      <c r="L3745">
        <v>33.776090000000003</v>
      </c>
      <c r="M3745" t="s">
        <v>374</v>
      </c>
      <c r="N3745">
        <v>3.2</v>
      </c>
      <c r="O3745">
        <v>14</v>
      </c>
      <c r="P3745">
        <v>13</v>
      </c>
      <c r="Q3745">
        <v>12</v>
      </c>
      <c r="R3745">
        <v>389.12</v>
      </c>
      <c r="S3745">
        <v>6.88</v>
      </c>
      <c r="T3745">
        <v>17</v>
      </c>
      <c r="U3745">
        <v>4.4800000000000004</v>
      </c>
      <c r="V3745">
        <v>120</v>
      </c>
      <c r="W3745">
        <v>4.62</v>
      </c>
    </row>
    <row r="3746" spans="1:23" x14ac:dyDescent="0.25">
      <c r="A3746" t="s">
        <v>3257</v>
      </c>
      <c r="B3746">
        <v>3919</v>
      </c>
      <c r="C3746" t="s">
        <v>4416</v>
      </c>
      <c r="D3746" s="3">
        <v>41143</v>
      </c>
      <c r="E3746">
        <v>2227572.0794500001</v>
      </c>
      <c r="F3746">
        <v>1373699.8970999999</v>
      </c>
      <c r="G3746" t="s">
        <v>426</v>
      </c>
      <c r="H3746" t="s">
        <v>427</v>
      </c>
      <c r="I3746" t="s">
        <v>372</v>
      </c>
      <c r="J3746" t="s">
        <v>373</v>
      </c>
      <c r="K3746">
        <v>-84.393780000000007</v>
      </c>
      <c r="L3746">
        <v>33.77619</v>
      </c>
      <c r="M3746" t="s">
        <v>374</v>
      </c>
      <c r="N3746">
        <v>17.399999999999999</v>
      </c>
      <c r="O3746">
        <v>32</v>
      </c>
      <c r="P3746">
        <v>26</v>
      </c>
      <c r="Q3746">
        <v>26</v>
      </c>
      <c r="R3746">
        <v>3041.24</v>
      </c>
      <c r="S3746">
        <v>83.27</v>
      </c>
      <c r="T3746">
        <v>1052.5999999999999</v>
      </c>
      <c r="U3746">
        <v>47.55</v>
      </c>
      <c r="V3746">
        <v>2284</v>
      </c>
      <c r="W3746">
        <v>62.77</v>
      </c>
    </row>
    <row r="3747" spans="1:23" x14ac:dyDescent="0.25">
      <c r="A3747" t="s">
        <v>3257</v>
      </c>
      <c r="B3747">
        <v>3920</v>
      </c>
      <c r="C3747" t="s">
        <v>4417</v>
      </c>
      <c r="D3747" s="3">
        <v>41143</v>
      </c>
      <c r="E3747">
        <v>2227579.0513200001</v>
      </c>
      <c r="F3747">
        <v>1373717.46621</v>
      </c>
      <c r="G3747" t="s">
        <v>1866</v>
      </c>
      <c r="H3747" t="s">
        <v>1867</v>
      </c>
      <c r="I3747" t="s">
        <v>407</v>
      </c>
      <c r="J3747" t="s">
        <v>604</v>
      </c>
      <c r="K3747">
        <v>-84.39376</v>
      </c>
      <c r="L3747">
        <v>33.776240000000001</v>
      </c>
      <c r="M3747" t="s">
        <v>374</v>
      </c>
      <c r="N3747">
        <v>14</v>
      </c>
      <c r="O3747">
        <v>49</v>
      </c>
      <c r="P3747">
        <v>35</v>
      </c>
      <c r="Q3747">
        <v>47</v>
      </c>
      <c r="R3747">
        <v>4550.12</v>
      </c>
      <c r="S3747">
        <v>67.33</v>
      </c>
      <c r="T3747">
        <v>514.38</v>
      </c>
      <c r="U3747">
        <v>22.38</v>
      </c>
      <c r="V3747">
        <v>989</v>
      </c>
      <c r="W3747">
        <v>54.03</v>
      </c>
    </row>
    <row r="3748" spans="1:23" x14ac:dyDescent="0.25">
      <c r="A3748" t="s">
        <v>3552</v>
      </c>
      <c r="B3748">
        <v>3921</v>
      </c>
      <c r="C3748" t="s">
        <v>4418</v>
      </c>
      <c r="D3748" s="3">
        <v>41143</v>
      </c>
      <c r="E3748">
        <v>2227577.5175100002</v>
      </c>
      <c r="F3748">
        <v>1373753.3016299999</v>
      </c>
      <c r="G3748" t="s">
        <v>1866</v>
      </c>
      <c r="H3748" t="s">
        <v>1867</v>
      </c>
      <c r="I3748" t="s">
        <v>407</v>
      </c>
      <c r="J3748" t="s">
        <v>399</v>
      </c>
      <c r="K3748">
        <v>-84.39376</v>
      </c>
      <c r="L3748">
        <v>33.776339999999998</v>
      </c>
      <c r="M3748" t="s">
        <v>374</v>
      </c>
      <c r="N3748">
        <v>12.9</v>
      </c>
      <c r="O3748">
        <v>44</v>
      </c>
      <c r="P3748">
        <v>37</v>
      </c>
      <c r="Q3748">
        <v>32</v>
      </c>
      <c r="R3748">
        <v>2682.58</v>
      </c>
      <c r="S3748">
        <v>39.71</v>
      </c>
      <c r="T3748">
        <v>422.71</v>
      </c>
      <c r="U3748">
        <v>26.41</v>
      </c>
      <c r="V3748">
        <v>1174</v>
      </c>
      <c r="W3748">
        <v>31.85</v>
      </c>
    </row>
    <row r="3749" spans="1:23" x14ac:dyDescent="0.25">
      <c r="A3749" t="s">
        <v>3552</v>
      </c>
      <c r="B3749">
        <v>3922</v>
      </c>
      <c r="C3749" t="s">
        <v>4419</v>
      </c>
      <c r="D3749" s="3">
        <v>41143</v>
      </c>
      <c r="E3749">
        <v>2227575.28651</v>
      </c>
      <c r="F3749">
        <v>1373756.09038</v>
      </c>
      <c r="G3749" t="s">
        <v>511</v>
      </c>
      <c r="H3749" t="s">
        <v>512</v>
      </c>
      <c r="I3749" t="s">
        <v>380</v>
      </c>
      <c r="J3749" t="s">
        <v>399</v>
      </c>
      <c r="K3749">
        <v>-84.393770000000004</v>
      </c>
      <c r="L3749">
        <v>33.776350000000001</v>
      </c>
      <c r="M3749" t="s">
        <v>374</v>
      </c>
      <c r="N3749">
        <v>24.9</v>
      </c>
      <c r="O3749">
        <v>62</v>
      </c>
      <c r="P3749">
        <v>53</v>
      </c>
      <c r="Q3749">
        <v>41</v>
      </c>
      <c r="R3749">
        <v>2601.21</v>
      </c>
      <c r="S3749">
        <v>50.38</v>
      </c>
      <c r="T3749">
        <v>2962.22</v>
      </c>
      <c r="U3749">
        <v>98.55</v>
      </c>
      <c r="V3749">
        <v>4503</v>
      </c>
      <c r="W3749">
        <v>30.89</v>
      </c>
    </row>
    <row r="3750" spans="1:23" x14ac:dyDescent="0.25">
      <c r="A3750" t="s">
        <v>3670</v>
      </c>
      <c r="B3750">
        <v>3923</v>
      </c>
      <c r="C3750" t="s">
        <v>4420</v>
      </c>
      <c r="D3750" s="3">
        <v>41143</v>
      </c>
      <c r="E3750">
        <v>2227438.6378500001</v>
      </c>
      <c r="F3750">
        <v>1373750.5128800001</v>
      </c>
      <c r="G3750" t="s">
        <v>760</v>
      </c>
      <c r="H3750" t="s">
        <v>196</v>
      </c>
      <c r="I3750" t="s">
        <v>407</v>
      </c>
      <c r="J3750" t="s">
        <v>604</v>
      </c>
      <c r="K3750">
        <v>-84.394220000000004</v>
      </c>
      <c r="L3750">
        <v>33.776330000000002</v>
      </c>
      <c r="M3750" t="s">
        <v>374</v>
      </c>
      <c r="N3750">
        <v>29.7</v>
      </c>
      <c r="O3750">
        <v>81</v>
      </c>
      <c r="P3750">
        <v>67</v>
      </c>
      <c r="Q3750">
        <v>61</v>
      </c>
      <c r="R3750">
        <v>4741.83</v>
      </c>
      <c r="S3750">
        <v>44.58</v>
      </c>
      <c r="T3750">
        <v>2246.0500000000002</v>
      </c>
      <c r="U3750">
        <v>50.64</v>
      </c>
      <c r="V3750">
        <v>5085</v>
      </c>
      <c r="W3750">
        <v>56.31</v>
      </c>
    </row>
    <row r="3751" spans="1:23" x14ac:dyDescent="0.25">
      <c r="A3751" t="s">
        <v>2716</v>
      </c>
      <c r="B3751">
        <v>3924</v>
      </c>
      <c r="C3751" t="s">
        <v>4421</v>
      </c>
      <c r="D3751" s="3">
        <v>41143</v>
      </c>
      <c r="E3751">
        <v>2227443.0998399998</v>
      </c>
      <c r="F3751">
        <v>1373680.23643</v>
      </c>
      <c r="G3751" t="s">
        <v>426</v>
      </c>
      <c r="H3751" t="s">
        <v>427</v>
      </c>
      <c r="I3751" t="s">
        <v>372</v>
      </c>
      <c r="J3751" t="s">
        <v>373</v>
      </c>
      <c r="K3751">
        <v>-84.394210000000001</v>
      </c>
      <c r="L3751">
        <v>33.776139999999998</v>
      </c>
      <c r="M3751" t="s">
        <v>374</v>
      </c>
      <c r="N3751">
        <v>21.7</v>
      </c>
      <c r="O3751">
        <v>52</v>
      </c>
      <c r="P3751">
        <v>38</v>
      </c>
      <c r="Q3751">
        <v>48</v>
      </c>
      <c r="R3751">
        <v>3285.68</v>
      </c>
      <c r="S3751">
        <v>89.97</v>
      </c>
      <c r="T3751">
        <v>1822.45</v>
      </c>
      <c r="U3751">
        <v>66.36</v>
      </c>
      <c r="V3751">
        <v>3108</v>
      </c>
      <c r="W3751">
        <v>67.81</v>
      </c>
    </row>
    <row r="3752" spans="1:23" x14ac:dyDescent="0.25">
      <c r="A3752" t="s">
        <v>2716</v>
      </c>
      <c r="B3752">
        <v>3925</v>
      </c>
      <c r="C3752" t="s">
        <v>4422</v>
      </c>
      <c r="D3752" s="3">
        <v>41143</v>
      </c>
      <c r="E3752">
        <v>2227443.65759</v>
      </c>
      <c r="F3752">
        <v>1373664.0616899999</v>
      </c>
      <c r="G3752" t="s">
        <v>511</v>
      </c>
      <c r="H3752" t="s">
        <v>512</v>
      </c>
      <c r="I3752" t="s">
        <v>380</v>
      </c>
      <c r="J3752" t="s">
        <v>399</v>
      </c>
      <c r="K3752">
        <v>-84.394199999999998</v>
      </c>
      <c r="L3752">
        <v>33.776090000000003</v>
      </c>
      <c r="M3752" t="s">
        <v>374</v>
      </c>
      <c r="N3752">
        <v>56.5</v>
      </c>
      <c r="O3752">
        <v>78</v>
      </c>
      <c r="P3752">
        <v>120</v>
      </c>
      <c r="Q3752">
        <v>89</v>
      </c>
      <c r="R3752">
        <v>26116.26</v>
      </c>
      <c r="S3752">
        <v>505.81</v>
      </c>
      <c r="T3752">
        <v>12944.24</v>
      </c>
      <c r="U3752">
        <v>46.58</v>
      </c>
      <c r="V3752">
        <v>14252</v>
      </c>
      <c r="W3752">
        <v>310.12</v>
      </c>
    </row>
    <row r="3753" spans="1:23" x14ac:dyDescent="0.25">
      <c r="A3753" t="s">
        <v>2716</v>
      </c>
      <c r="B3753">
        <v>3926</v>
      </c>
      <c r="C3753" t="s">
        <v>4423</v>
      </c>
      <c r="D3753" s="3">
        <v>41143</v>
      </c>
      <c r="E3753">
        <v>2227396.8066199999</v>
      </c>
      <c r="F3753">
        <v>1373622.7882099999</v>
      </c>
      <c r="G3753" t="s">
        <v>500</v>
      </c>
      <c r="H3753" t="s">
        <v>501</v>
      </c>
      <c r="I3753" t="s">
        <v>372</v>
      </c>
      <c r="J3753" t="s">
        <v>399</v>
      </c>
      <c r="K3753">
        <v>-84.394360000000006</v>
      </c>
      <c r="L3753">
        <v>33.775979999999997</v>
      </c>
      <c r="M3753" t="s">
        <v>374</v>
      </c>
      <c r="N3753">
        <v>32.5</v>
      </c>
      <c r="O3753">
        <v>71</v>
      </c>
      <c r="P3753">
        <v>51</v>
      </c>
      <c r="Q3753">
        <v>54</v>
      </c>
      <c r="R3753">
        <v>9408.09</v>
      </c>
      <c r="S3753">
        <v>260.20999999999998</v>
      </c>
      <c r="T3753">
        <v>4909.67</v>
      </c>
      <c r="U3753">
        <v>119.03</v>
      </c>
      <c r="V3753">
        <v>9183</v>
      </c>
      <c r="W3753">
        <v>194.17</v>
      </c>
    </row>
    <row r="3754" spans="1:23" x14ac:dyDescent="0.25">
      <c r="A3754" t="s">
        <v>2716</v>
      </c>
      <c r="B3754">
        <v>3927</v>
      </c>
      <c r="C3754" t="s">
        <v>4424</v>
      </c>
      <c r="D3754" s="3">
        <v>41143</v>
      </c>
      <c r="E3754">
        <v>2227424.69411</v>
      </c>
      <c r="F3754">
        <v>1373653.46444</v>
      </c>
      <c r="G3754" t="s">
        <v>549</v>
      </c>
      <c r="H3754" t="s">
        <v>550</v>
      </c>
      <c r="I3754" t="s">
        <v>380</v>
      </c>
      <c r="J3754" t="s">
        <v>373</v>
      </c>
      <c r="K3754">
        <v>-84.394270000000006</v>
      </c>
      <c r="L3754">
        <v>33.776060000000001</v>
      </c>
      <c r="M3754" t="s">
        <v>374</v>
      </c>
      <c r="N3754">
        <v>12.2</v>
      </c>
      <c r="O3754">
        <v>42</v>
      </c>
      <c r="P3754">
        <v>34</v>
      </c>
      <c r="Q3754">
        <v>28</v>
      </c>
      <c r="R3754">
        <v>1707.69</v>
      </c>
      <c r="S3754">
        <v>27.12</v>
      </c>
      <c r="T3754">
        <v>540.04</v>
      </c>
      <c r="U3754">
        <v>36.46</v>
      </c>
      <c r="V3754">
        <v>842</v>
      </c>
      <c r="W3754">
        <v>20.28</v>
      </c>
    </row>
    <row r="3755" spans="1:23" x14ac:dyDescent="0.25">
      <c r="A3755" t="s">
        <v>2716</v>
      </c>
      <c r="B3755">
        <v>3928</v>
      </c>
      <c r="C3755" t="s">
        <v>4425</v>
      </c>
      <c r="D3755" s="3">
        <v>41143</v>
      </c>
      <c r="E3755">
        <v>2227384.2572599999</v>
      </c>
      <c r="F3755">
        <v>1373662.10956</v>
      </c>
      <c r="G3755" t="s">
        <v>511</v>
      </c>
      <c r="H3755" t="s">
        <v>512</v>
      </c>
      <c r="I3755" t="s">
        <v>380</v>
      </c>
      <c r="J3755" t="s">
        <v>399</v>
      </c>
      <c r="K3755">
        <v>-84.394400000000005</v>
      </c>
      <c r="L3755">
        <v>33.776090000000003</v>
      </c>
      <c r="M3755" t="s">
        <v>374</v>
      </c>
      <c r="N3755">
        <v>25.2</v>
      </c>
      <c r="O3755">
        <v>87</v>
      </c>
      <c r="P3755">
        <v>60</v>
      </c>
      <c r="Q3755">
        <v>60</v>
      </c>
      <c r="R3755">
        <v>7362.62</v>
      </c>
      <c r="S3755">
        <v>142.59</v>
      </c>
      <c r="T3755">
        <v>3176.13</v>
      </c>
      <c r="U3755">
        <v>103.44</v>
      </c>
      <c r="V3755">
        <v>4370</v>
      </c>
      <c r="W3755">
        <v>87.43</v>
      </c>
    </row>
    <row r="3756" spans="1:23" x14ac:dyDescent="0.25">
      <c r="A3756" t="s">
        <v>2716</v>
      </c>
      <c r="B3756">
        <v>3929</v>
      </c>
      <c r="C3756" t="s">
        <v>4426</v>
      </c>
      <c r="D3756" s="3">
        <v>41143</v>
      </c>
      <c r="E3756">
        <v>2227385.9305099999</v>
      </c>
      <c r="F3756">
        <v>1373679.3998</v>
      </c>
      <c r="G3756" t="s">
        <v>511</v>
      </c>
      <c r="H3756" t="s">
        <v>512</v>
      </c>
      <c r="I3756" t="s">
        <v>380</v>
      </c>
      <c r="J3756" t="s">
        <v>604</v>
      </c>
      <c r="K3756">
        <v>-84.394390000000001</v>
      </c>
      <c r="L3756">
        <v>33.776139999999998</v>
      </c>
      <c r="M3756" t="s">
        <v>374</v>
      </c>
      <c r="N3756">
        <v>32.700000000000003</v>
      </c>
      <c r="O3756">
        <v>89</v>
      </c>
      <c r="P3756">
        <v>75</v>
      </c>
      <c r="Q3756">
        <v>109</v>
      </c>
      <c r="R3756">
        <v>7890.48</v>
      </c>
      <c r="S3756">
        <v>152.82</v>
      </c>
      <c r="T3756">
        <v>6006.87</v>
      </c>
      <c r="U3756">
        <v>151.28</v>
      </c>
      <c r="V3756">
        <v>6896</v>
      </c>
      <c r="W3756">
        <v>93.7</v>
      </c>
    </row>
    <row r="3757" spans="1:23" x14ac:dyDescent="0.25">
      <c r="A3757" t="s">
        <v>2716</v>
      </c>
      <c r="B3757">
        <v>3930</v>
      </c>
      <c r="C3757" t="s">
        <v>4427</v>
      </c>
      <c r="D3757" s="3">
        <v>41143</v>
      </c>
      <c r="E3757">
        <v>2227387.0460000001</v>
      </c>
      <c r="F3757">
        <v>1373703.9407899999</v>
      </c>
      <c r="G3757" t="s">
        <v>511</v>
      </c>
      <c r="H3757" t="s">
        <v>512</v>
      </c>
      <c r="I3757" t="s">
        <v>407</v>
      </c>
      <c r="J3757" t="s">
        <v>604</v>
      </c>
      <c r="K3757">
        <v>-84.394390000000001</v>
      </c>
      <c r="L3757">
        <v>33.776200000000003</v>
      </c>
      <c r="M3757" t="s">
        <v>374</v>
      </c>
      <c r="N3757">
        <v>26.3</v>
      </c>
      <c r="O3757">
        <v>68</v>
      </c>
      <c r="P3757">
        <v>58</v>
      </c>
      <c r="Q3757">
        <v>62</v>
      </c>
      <c r="R3757">
        <v>2392.06</v>
      </c>
      <c r="S3757">
        <v>46.32</v>
      </c>
      <c r="T3757">
        <v>3420.21</v>
      </c>
      <c r="U3757">
        <v>107.54</v>
      </c>
      <c r="V3757">
        <v>4719</v>
      </c>
      <c r="W3757">
        <v>28.4</v>
      </c>
    </row>
    <row r="3758" spans="1:23" x14ac:dyDescent="0.25">
      <c r="A3758" t="s">
        <v>2716</v>
      </c>
      <c r="B3758">
        <v>3931</v>
      </c>
      <c r="C3758" t="s">
        <v>4428</v>
      </c>
      <c r="D3758" s="3">
        <v>41143</v>
      </c>
      <c r="E3758">
        <v>2227376.4487600001</v>
      </c>
      <c r="F3758">
        <v>1373693.34354</v>
      </c>
      <c r="G3758" t="s">
        <v>511</v>
      </c>
      <c r="H3758" t="s">
        <v>512</v>
      </c>
      <c r="I3758" t="s">
        <v>380</v>
      </c>
      <c r="J3758" t="s">
        <v>399</v>
      </c>
      <c r="K3758">
        <v>-84.394419999999997</v>
      </c>
      <c r="L3758">
        <v>33.77617</v>
      </c>
      <c r="M3758" t="s">
        <v>374</v>
      </c>
      <c r="N3758">
        <v>32.6</v>
      </c>
      <c r="O3758">
        <v>71</v>
      </c>
      <c r="P3758">
        <v>65</v>
      </c>
      <c r="Q3758">
        <v>97</v>
      </c>
      <c r="R3758">
        <v>6116.48</v>
      </c>
      <c r="S3758">
        <v>118.45</v>
      </c>
      <c r="T3758">
        <v>5814.25</v>
      </c>
      <c r="U3758">
        <v>147.75</v>
      </c>
      <c r="V3758">
        <v>6859</v>
      </c>
      <c r="W3758">
        <v>72.63</v>
      </c>
    </row>
    <row r="3759" spans="1:23" x14ac:dyDescent="0.25">
      <c r="A3759" t="s">
        <v>2716</v>
      </c>
      <c r="B3759">
        <v>3932</v>
      </c>
      <c r="C3759" t="s">
        <v>4429</v>
      </c>
      <c r="D3759" s="3">
        <v>41143</v>
      </c>
      <c r="E3759">
        <v>2227385.3727600002</v>
      </c>
      <c r="F3759">
        <v>1373721.78877</v>
      </c>
      <c r="G3759" t="s">
        <v>592</v>
      </c>
      <c r="H3759" t="s">
        <v>593</v>
      </c>
      <c r="I3759" t="s">
        <v>407</v>
      </c>
      <c r="J3759" t="s">
        <v>399</v>
      </c>
      <c r="K3759">
        <v>-84.394400000000005</v>
      </c>
      <c r="L3759">
        <v>33.776249999999997</v>
      </c>
      <c r="M3759" t="s">
        <v>374</v>
      </c>
      <c r="N3759">
        <v>27.2</v>
      </c>
      <c r="O3759">
        <v>76</v>
      </c>
      <c r="P3759">
        <v>62</v>
      </c>
      <c r="Q3759">
        <v>49</v>
      </c>
      <c r="R3759">
        <v>8010.07</v>
      </c>
      <c r="S3759">
        <v>127.93</v>
      </c>
      <c r="T3759">
        <v>3760.45</v>
      </c>
      <c r="U3759">
        <v>114.05</v>
      </c>
      <c r="V3759">
        <v>5682</v>
      </c>
      <c r="W3759">
        <v>95.12</v>
      </c>
    </row>
    <row r="3760" spans="1:23" x14ac:dyDescent="0.25">
      <c r="A3760" t="s">
        <v>2716</v>
      </c>
      <c r="B3760">
        <v>3933</v>
      </c>
      <c r="C3760" t="s">
        <v>4430</v>
      </c>
      <c r="D3760" s="3">
        <v>41143</v>
      </c>
      <c r="E3760">
        <v>2227384.81501</v>
      </c>
      <c r="F3760">
        <v>1373712.8647799999</v>
      </c>
      <c r="G3760" t="s">
        <v>511</v>
      </c>
      <c r="H3760" t="s">
        <v>512</v>
      </c>
      <c r="I3760" t="s">
        <v>407</v>
      </c>
      <c r="J3760" t="s">
        <v>604</v>
      </c>
      <c r="K3760">
        <v>-84.394400000000005</v>
      </c>
      <c r="L3760">
        <v>33.776229999999998</v>
      </c>
      <c r="M3760" t="s">
        <v>374</v>
      </c>
      <c r="N3760">
        <v>29.2</v>
      </c>
      <c r="O3760">
        <v>78</v>
      </c>
      <c r="P3760">
        <v>24</v>
      </c>
      <c r="Q3760">
        <v>64</v>
      </c>
      <c r="R3760">
        <v>1032.69</v>
      </c>
      <c r="S3760">
        <v>20</v>
      </c>
      <c r="T3760">
        <v>4485.57</v>
      </c>
      <c r="U3760">
        <v>126.74</v>
      </c>
      <c r="V3760">
        <v>4929</v>
      </c>
      <c r="W3760">
        <v>12.26</v>
      </c>
    </row>
    <row r="3761" spans="1:23" x14ac:dyDescent="0.25">
      <c r="A3761" t="s">
        <v>3670</v>
      </c>
      <c r="B3761">
        <v>3934</v>
      </c>
      <c r="C3761" t="s">
        <v>4431</v>
      </c>
      <c r="D3761" s="3">
        <v>41143</v>
      </c>
      <c r="E3761">
        <v>2227387.6037499998</v>
      </c>
      <c r="F3761">
        <v>1373729.0395200001</v>
      </c>
      <c r="G3761" t="s">
        <v>511</v>
      </c>
      <c r="H3761" t="s">
        <v>512</v>
      </c>
      <c r="I3761" t="s">
        <v>407</v>
      </c>
      <c r="J3761" t="s">
        <v>399</v>
      </c>
      <c r="K3761">
        <v>-84.394390000000001</v>
      </c>
      <c r="L3761">
        <v>33.776269999999997</v>
      </c>
      <c r="M3761" t="s">
        <v>374</v>
      </c>
      <c r="N3761">
        <v>19.2</v>
      </c>
      <c r="O3761">
        <v>56</v>
      </c>
      <c r="P3761">
        <v>48</v>
      </c>
      <c r="Q3761">
        <v>52</v>
      </c>
      <c r="R3761">
        <v>2890.22</v>
      </c>
      <c r="S3761">
        <v>55.98</v>
      </c>
      <c r="T3761">
        <v>1550.56</v>
      </c>
      <c r="U3761">
        <v>66.89</v>
      </c>
      <c r="V3761">
        <v>2356</v>
      </c>
      <c r="W3761">
        <v>34.32</v>
      </c>
    </row>
    <row r="3762" spans="1:23" x14ac:dyDescent="0.25">
      <c r="A3762" t="s">
        <v>3670</v>
      </c>
      <c r="B3762">
        <v>3935</v>
      </c>
      <c r="C3762" t="s">
        <v>4432</v>
      </c>
      <c r="D3762" s="3">
        <v>41143</v>
      </c>
      <c r="E3762">
        <v>2227389.2769999998</v>
      </c>
      <c r="F3762">
        <v>1373753.02275</v>
      </c>
      <c r="G3762" t="s">
        <v>592</v>
      </c>
      <c r="H3762" t="s">
        <v>593</v>
      </c>
      <c r="I3762" t="s">
        <v>380</v>
      </c>
      <c r="J3762" t="s">
        <v>399</v>
      </c>
      <c r="K3762">
        <v>-84.394379999999998</v>
      </c>
      <c r="L3762">
        <v>33.776339999999998</v>
      </c>
      <c r="M3762" t="s">
        <v>374</v>
      </c>
      <c r="N3762">
        <v>32</v>
      </c>
      <c r="O3762">
        <v>68</v>
      </c>
      <c r="P3762">
        <v>51</v>
      </c>
      <c r="Q3762">
        <v>56</v>
      </c>
      <c r="R3762">
        <v>6636.17</v>
      </c>
      <c r="S3762">
        <v>106</v>
      </c>
      <c r="T3762">
        <v>5531.42</v>
      </c>
      <c r="U3762">
        <v>143.30000000000001</v>
      </c>
      <c r="V3762">
        <v>7550</v>
      </c>
      <c r="W3762">
        <v>78.8</v>
      </c>
    </row>
    <row r="3763" spans="1:23" x14ac:dyDescent="0.25">
      <c r="A3763" t="s">
        <v>3627</v>
      </c>
      <c r="B3763">
        <v>3936</v>
      </c>
      <c r="C3763" t="s">
        <v>4433</v>
      </c>
      <c r="D3763" s="3">
        <v>41143</v>
      </c>
      <c r="E3763">
        <v>2225747.5766500002</v>
      </c>
      <c r="F3763">
        <v>1374858.0015700001</v>
      </c>
      <c r="G3763" t="s">
        <v>405</v>
      </c>
      <c r="H3763" t="s">
        <v>406</v>
      </c>
      <c r="I3763" t="s">
        <v>372</v>
      </c>
      <c r="J3763" t="s">
        <v>373</v>
      </c>
      <c r="K3763">
        <v>-84.399789999999996</v>
      </c>
      <c r="L3763">
        <v>33.779359999999997</v>
      </c>
      <c r="M3763" t="s">
        <v>374</v>
      </c>
      <c r="N3763">
        <v>9.6</v>
      </c>
      <c r="O3763">
        <v>17</v>
      </c>
      <c r="P3763">
        <v>22</v>
      </c>
      <c r="Q3763">
        <v>32</v>
      </c>
      <c r="R3763">
        <v>1192.32</v>
      </c>
      <c r="S3763">
        <v>14.2</v>
      </c>
      <c r="T3763">
        <v>250.33</v>
      </c>
      <c r="U3763">
        <v>21.01</v>
      </c>
      <c r="V3763">
        <v>1047</v>
      </c>
      <c r="W3763">
        <v>14.16</v>
      </c>
    </row>
    <row r="3764" spans="1:23" x14ac:dyDescent="0.25">
      <c r="A3764" t="s">
        <v>3627</v>
      </c>
      <c r="B3764">
        <v>3937</v>
      </c>
      <c r="C3764" t="s">
        <v>4434</v>
      </c>
      <c r="D3764" s="3">
        <v>41143</v>
      </c>
      <c r="E3764">
        <v>2225738.2752299998</v>
      </c>
      <c r="F3764">
        <v>1374872.88384</v>
      </c>
      <c r="G3764" t="s">
        <v>463</v>
      </c>
      <c r="H3764" t="s">
        <v>464</v>
      </c>
      <c r="I3764" t="s">
        <v>372</v>
      </c>
      <c r="J3764" t="s">
        <v>381</v>
      </c>
      <c r="K3764">
        <v>-84.399820000000005</v>
      </c>
      <c r="L3764">
        <v>33.779409999999999</v>
      </c>
      <c r="M3764" t="s">
        <v>374</v>
      </c>
      <c r="N3764">
        <v>3.5</v>
      </c>
      <c r="O3764">
        <v>19</v>
      </c>
      <c r="P3764">
        <v>25</v>
      </c>
      <c r="Q3764">
        <v>28</v>
      </c>
      <c r="R3764">
        <v>1599.19</v>
      </c>
      <c r="S3764">
        <v>24.52</v>
      </c>
      <c r="T3764">
        <v>373.51</v>
      </c>
      <c r="U3764">
        <v>26.37</v>
      </c>
      <c r="V3764">
        <v>1294</v>
      </c>
      <c r="W3764">
        <v>18.989999999999998</v>
      </c>
    </row>
    <row r="3765" spans="1:23" x14ac:dyDescent="0.25">
      <c r="A3765" t="s">
        <v>3627</v>
      </c>
      <c r="B3765">
        <v>3938</v>
      </c>
      <c r="C3765" t="s">
        <v>4435</v>
      </c>
      <c r="D3765" s="3">
        <v>41143</v>
      </c>
      <c r="E3765">
        <v>2225738.2752299998</v>
      </c>
      <c r="F3765">
        <v>1374911.32971</v>
      </c>
      <c r="G3765" t="s">
        <v>463</v>
      </c>
      <c r="H3765" t="s">
        <v>464</v>
      </c>
      <c r="I3765" t="s">
        <v>372</v>
      </c>
      <c r="J3765" t="s">
        <v>381</v>
      </c>
      <c r="K3765">
        <v>-84.399820000000005</v>
      </c>
      <c r="L3765">
        <v>33.779510000000002</v>
      </c>
      <c r="M3765" t="s">
        <v>374</v>
      </c>
      <c r="N3765">
        <v>4.3</v>
      </c>
      <c r="O3765">
        <v>19</v>
      </c>
      <c r="P3765">
        <v>22</v>
      </c>
      <c r="Q3765">
        <v>27</v>
      </c>
      <c r="R3765">
        <v>1956.45</v>
      </c>
      <c r="S3765">
        <v>30</v>
      </c>
      <c r="T3765">
        <v>427.32</v>
      </c>
      <c r="U3765">
        <v>28.51</v>
      </c>
      <c r="V3765">
        <v>1388</v>
      </c>
      <c r="W3765">
        <v>23.23</v>
      </c>
    </row>
    <row r="3766" spans="1:23" x14ac:dyDescent="0.25">
      <c r="A3766" t="s">
        <v>3627</v>
      </c>
      <c r="B3766">
        <v>3939</v>
      </c>
      <c r="C3766" t="s">
        <v>4436</v>
      </c>
      <c r="D3766" s="3">
        <v>41143</v>
      </c>
      <c r="E3766">
        <v>2225745.71637</v>
      </c>
      <c r="F3766">
        <v>1374919.3909400001</v>
      </c>
      <c r="G3766" t="s">
        <v>463</v>
      </c>
      <c r="H3766" t="s">
        <v>464</v>
      </c>
      <c r="I3766" t="s">
        <v>372</v>
      </c>
      <c r="J3766" t="s">
        <v>373</v>
      </c>
      <c r="K3766">
        <v>-84.399799999999999</v>
      </c>
      <c r="L3766">
        <v>33.779530000000001</v>
      </c>
      <c r="M3766" t="s">
        <v>374</v>
      </c>
      <c r="N3766">
        <v>4.9000000000000004</v>
      </c>
      <c r="O3766">
        <v>18</v>
      </c>
      <c r="P3766">
        <v>34</v>
      </c>
      <c r="Q3766">
        <v>35</v>
      </c>
      <c r="R3766">
        <v>2552.34</v>
      </c>
      <c r="S3766">
        <v>39.15</v>
      </c>
      <c r="T3766">
        <v>353.09</v>
      </c>
      <c r="U3766">
        <v>25.51</v>
      </c>
      <c r="V3766">
        <v>1260</v>
      </c>
      <c r="W3766">
        <v>30.31</v>
      </c>
    </row>
    <row r="3767" spans="1:23" x14ac:dyDescent="0.25">
      <c r="A3767" t="s">
        <v>3627</v>
      </c>
      <c r="B3767">
        <v>3940</v>
      </c>
      <c r="C3767" t="s">
        <v>4437</v>
      </c>
      <c r="D3767" s="3">
        <v>41143</v>
      </c>
      <c r="E3767">
        <v>2225815.1669600001</v>
      </c>
      <c r="F3767">
        <v>1374941.7143399999</v>
      </c>
      <c r="G3767" t="s">
        <v>405</v>
      </c>
      <c r="H3767" t="s">
        <v>406</v>
      </c>
      <c r="I3767" t="s">
        <v>380</v>
      </c>
      <c r="J3767" t="s">
        <v>373</v>
      </c>
      <c r="K3767">
        <v>-84.399569999999997</v>
      </c>
      <c r="L3767">
        <v>33.779589999999999</v>
      </c>
      <c r="M3767" t="s">
        <v>374</v>
      </c>
      <c r="N3767">
        <v>10.4</v>
      </c>
      <c r="O3767">
        <v>26</v>
      </c>
      <c r="P3767">
        <v>28</v>
      </c>
      <c r="Q3767">
        <v>30</v>
      </c>
      <c r="R3767">
        <v>3168.36</v>
      </c>
      <c r="S3767">
        <v>37.700000000000003</v>
      </c>
      <c r="T3767">
        <v>302.95999999999998</v>
      </c>
      <c r="U3767">
        <v>23.41</v>
      </c>
      <c r="V3767">
        <v>1141</v>
      </c>
      <c r="W3767">
        <v>37.619999999999997</v>
      </c>
    </row>
    <row r="3768" spans="1:23" x14ac:dyDescent="0.25">
      <c r="A3768" t="s">
        <v>3627</v>
      </c>
      <c r="B3768">
        <v>3941</v>
      </c>
      <c r="C3768" t="s">
        <v>4438</v>
      </c>
      <c r="D3768" s="3">
        <v>41143</v>
      </c>
      <c r="E3768">
        <v>2225848.03198</v>
      </c>
      <c r="F3768">
        <v>1374932.41292</v>
      </c>
      <c r="G3768" t="s">
        <v>414</v>
      </c>
      <c r="H3768" t="s">
        <v>142</v>
      </c>
      <c r="I3768" t="s">
        <v>380</v>
      </c>
      <c r="J3768" t="s">
        <v>381</v>
      </c>
      <c r="K3768">
        <v>-84.399460000000005</v>
      </c>
      <c r="L3768">
        <v>33.77957</v>
      </c>
      <c r="M3768" t="s">
        <v>374</v>
      </c>
      <c r="N3768">
        <v>2.1</v>
      </c>
      <c r="O3768">
        <v>7</v>
      </c>
      <c r="P3768">
        <v>4</v>
      </c>
      <c r="Q3768">
        <v>3</v>
      </c>
      <c r="R3768">
        <v>24.43</v>
      </c>
      <c r="S3768">
        <v>0.4</v>
      </c>
      <c r="T3768">
        <v>19.82</v>
      </c>
      <c r="U3768">
        <v>5.31</v>
      </c>
      <c r="V3768">
        <v>29</v>
      </c>
      <c r="W3768">
        <v>0.5</v>
      </c>
    </row>
    <row r="3769" spans="1:23" x14ac:dyDescent="0.25">
      <c r="A3769" t="s">
        <v>3627</v>
      </c>
      <c r="B3769">
        <v>3942</v>
      </c>
      <c r="C3769" t="s">
        <v>4439</v>
      </c>
      <c r="D3769" s="3">
        <v>41143</v>
      </c>
      <c r="E3769">
        <v>2225877.1764199999</v>
      </c>
      <c r="F3769">
        <v>1374970.85879</v>
      </c>
      <c r="G3769" t="s">
        <v>405</v>
      </c>
      <c r="H3769" t="s">
        <v>406</v>
      </c>
      <c r="I3769" t="s">
        <v>380</v>
      </c>
      <c r="J3769" t="s">
        <v>373</v>
      </c>
      <c r="K3769">
        <v>-84.399370000000005</v>
      </c>
      <c r="L3769">
        <v>33.779679999999999</v>
      </c>
      <c r="M3769" t="s">
        <v>374</v>
      </c>
      <c r="N3769">
        <v>9.4</v>
      </c>
      <c r="O3769">
        <v>13</v>
      </c>
      <c r="P3769">
        <v>17</v>
      </c>
      <c r="Q3769">
        <v>16</v>
      </c>
      <c r="R3769">
        <v>611.61</v>
      </c>
      <c r="S3769">
        <v>7.28</v>
      </c>
      <c r="T3769">
        <v>238.08</v>
      </c>
      <c r="U3769">
        <v>20.41</v>
      </c>
      <c r="V3769">
        <v>973</v>
      </c>
      <c r="W3769">
        <v>7.26</v>
      </c>
    </row>
    <row r="3770" spans="1:23" x14ac:dyDescent="0.25">
      <c r="A3770" t="s">
        <v>3627</v>
      </c>
      <c r="B3770">
        <v>3943</v>
      </c>
      <c r="C3770" t="s">
        <v>4440</v>
      </c>
      <c r="D3770" s="3">
        <v>41143</v>
      </c>
      <c r="E3770">
        <v>2225788.0660999999</v>
      </c>
      <c r="F3770">
        <v>1374830.05118</v>
      </c>
      <c r="G3770" t="s">
        <v>4441</v>
      </c>
      <c r="H3770" t="s">
        <v>4442</v>
      </c>
      <c r="I3770" t="s">
        <v>380</v>
      </c>
      <c r="J3770" t="s">
        <v>381</v>
      </c>
      <c r="K3770">
        <v>-84.399659999999997</v>
      </c>
      <c r="L3770">
        <v>33.779290000000003</v>
      </c>
      <c r="M3770" t="s">
        <v>374</v>
      </c>
      <c r="N3770">
        <v>5.7</v>
      </c>
      <c r="O3770">
        <v>10</v>
      </c>
      <c r="P3770">
        <v>10</v>
      </c>
      <c r="Q3770">
        <v>9</v>
      </c>
      <c r="R3770">
        <v>170.18</v>
      </c>
      <c r="S3770">
        <v>3.35</v>
      </c>
      <c r="T3770">
        <v>66.010000000000005</v>
      </c>
      <c r="U3770">
        <v>9.6300000000000008</v>
      </c>
      <c r="V3770">
        <v>381</v>
      </c>
      <c r="W3770">
        <v>2.02</v>
      </c>
    </row>
    <row r="3771" spans="1:23" x14ac:dyDescent="0.25">
      <c r="A3771" t="s">
        <v>3627</v>
      </c>
      <c r="B3771">
        <v>3944</v>
      </c>
      <c r="C3771" t="s">
        <v>4443</v>
      </c>
      <c r="D3771" s="3">
        <v>41143</v>
      </c>
      <c r="E3771">
        <v>2225849.3964999998</v>
      </c>
      <c r="F3771">
        <v>1374843.7976500001</v>
      </c>
      <c r="G3771" t="s">
        <v>905</v>
      </c>
      <c r="H3771" t="s">
        <v>160</v>
      </c>
      <c r="I3771" t="s">
        <v>380</v>
      </c>
      <c r="J3771" t="s">
        <v>373</v>
      </c>
      <c r="K3771">
        <v>-84.399460000000005</v>
      </c>
      <c r="L3771">
        <v>33.779330000000002</v>
      </c>
      <c r="M3771" t="s">
        <v>374</v>
      </c>
      <c r="N3771">
        <v>2</v>
      </c>
      <c r="O3771">
        <v>47</v>
      </c>
      <c r="P3771">
        <v>69</v>
      </c>
      <c r="Q3771">
        <v>52</v>
      </c>
      <c r="R3771">
        <v>10422.16</v>
      </c>
      <c r="S3771">
        <v>145.13</v>
      </c>
      <c r="T3771">
        <v>6.9</v>
      </c>
      <c r="U3771">
        <v>2.84</v>
      </c>
      <c r="V3771">
        <v>31</v>
      </c>
      <c r="W3771">
        <v>123.76</v>
      </c>
    </row>
    <row r="3772" spans="1:23" x14ac:dyDescent="0.25">
      <c r="A3772" t="s">
        <v>3627</v>
      </c>
      <c r="B3772">
        <v>3945</v>
      </c>
      <c r="C3772" t="s">
        <v>4444</v>
      </c>
      <c r="D3772" s="3">
        <v>41143</v>
      </c>
      <c r="E3772">
        <v>2225832.2134199999</v>
      </c>
      <c r="F3772">
        <v>1374922.31113</v>
      </c>
      <c r="G3772" t="s">
        <v>398</v>
      </c>
      <c r="H3772" t="s">
        <v>154</v>
      </c>
      <c r="I3772" t="s">
        <v>380</v>
      </c>
      <c r="J3772" t="s">
        <v>399</v>
      </c>
      <c r="K3772">
        <v>-84.399519999999995</v>
      </c>
      <c r="L3772">
        <v>33.779539999999997</v>
      </c>
      <c r="M3772" t="s">
        <v>374</v>
      </c>
      <c r="N3772">
        <v>32</v>
      </c>
      <c r="O3772">
        <v>65</v>
      </c>
      <c r="P3772">
        <v>65</v>
      </c>
      <c r="Q3772">
        <v>71</v>
      </c>
      <c r="R3772">
        <v>10742.49</v>
      </c>
      <c r="S3772">
        <v>153</v>
      </c>
      <c r="T3772">
        <v>5585.28</v>
      </c>
      <c r="U3772">
        <v>146.87</v>
      </c>
      <c r="V3772">
        <v>7092</v>
      </c>
      <c r="W3772">
        <v>127.56</v>
      </c>
    </row>
    <row r="3773" spans="1:23" x14ac:dyDescent="0.25">
      <c r="A3773" t="s">
        <v>3627</v>
      </c>
      <c r="B3773">
        <v>3972</v>
      </c>
      <c r="C3773" t="s">
        <v>4445</v>
      </c>
      <c r="D3773" s="3">
        <v>41143</v>
      </c>
      <c r="E3773">
        <v>2225944.8666900001</v>
      </c>
      <c r="F3773">
        <v>1374783.8867800001</v>
      </c>
      <c r="G3773" t="s">
        <v>716</v>
      </c>
      <c r="H3773" t="s">
        <v>717</v>
      </c>
      <c r="I3773" t="s">
        <v>380</v>
      </c>
      <c r="J3773" t="s">
        <v>373</v>
      </c>
      <c r="K3773">
        <v>-84.399140000000003</v>
      </c>
      <c r="L3773">
        <v>33.779159999999997</v>
      </c>
      <c r="M3773" t="s">
        <v>374</v>
      </c>
      <c r="N3773">
        <v>4.2</v>
      </c>
      <c r="O3773">
        <v>23</v>
      </c>
      <c r="P3773">
        <v>9</v>
      </c>
      <c r="Q3773">
        <v>10</v>
      </c>
      <c r="R3773">
        <v>338.2</v>
      </c>
      <c r="S3773">
        <v>5.51</v>
      </c>
      <c r="T3773">
        <v>36.200000000000003</v>
      </c>
      <c r="U3773">
        <v>7.3</v>
      </c>
      <c r="V3773">
        <v>176</v>
      </c>
      <c r="W3773">
        <v>4.0199999999999996</v>
      </c>
    </row>
    <row r="3774" spans="1:23" x14ac:dyDescent="0.25">
      <c r="A3774" t="s">
        <v>3627</v>
      </c>
      <c r="B3774">
        <v>3973</v>
      </c>
      <c r="C3774" t="s">
        <v>4446</v>
      </c>
      <c r="D3774" s="3">
        <v>41143</v>
      </c>
      <c r="E3774">
        <v>2225939.8269500001</v>
      </c>
      <c r="F3774">
        <v>1374744.51382</v>
      </c>
      <c r="G3774" t="s">
        <v>1281</v>
      </c>
      <c r="H3774" t="s">
        <v>1282</v>
      </c>
      <c r="I3774" t="s">
        <v>380</v>
      </c>
      <c r="J3774" t="s">
        <v>373</v>
      </c>
      <c r="K3774">
        <v>-84.399159999999995</v>
      </c>
      <c r="L3774">
        <v>33.779049999999998</v>
      </c>
      <c r="M3774" t="s">
        <v>374</v>
      </c>
      <c r="N3774">
        <v>10.8</v>
      </c>
      <c r="O3774">
        <v>38</v>
      </c>
      <c r="P3774">
        <v>22</v>
      </c>
      <c r="Q3774">
        <v>24</v>
      </c>
      <c r="R3774">
        <v>2554.4899999999998</v>
      </c>
      <c r="S3774">
        <v>51.63</v>
      </c>
      <c r="T3774">
        <v>363.83</v>
      </c>
      <c r="U3774">
        <v>28.11</v>
      </c>
      <c r="V3774">
        <v>1285</v>
      </c>
      <c r="W3774">
        <v>30.33</v>
      </c>
    </row>
    <row r="3775" spans="1:23" x14ac:dyDescent="0.25">
      <c r="A3775" t="s">
        <v>4447</v>
      </c>
      <c r="B3775">
        <v>3974</v>
      </c>
      <c r="C3775" t="s">
        <v>4448</v>
      </c>
      <c r="D3775" s="3">
        <v>41143</v>
      </c>
      <c r="E3775">
        <v>2225937.9370499998</v>
      </c>
      <c r="F3775">
        <v>1374707.3457500001</v>
      </c>
      <c r="G3775" t="s">
        <v>1281</v>
      </c>
      <c r="H3775" t="s">
        <v>1282</v>
      </c>
      <c r="I3775" t="s">
        <v>380</v>
      </c>
      <c r="J3775" t="s">
        <v>373</v>
      </c>
      <c r="K3775">
        <v>-84.399169999999998</v>
      </c>
      <c r="L3775">
        <v>33.778950000000002</v>
      </c>
      <c r="M3775" t="s">
        <v>374</v>
      </c>
      <c r="N3775">
        <v>9.3000000000000007</v>
      </c>
      <c r="O3775">
        <v>34</v>
      </c>
      <c r="P3775">
        <v>18</v>
      </c>
      <c r="Q3775">
        <v>21</v>
      </c>
      <c r="R3775">
        <v>1760.11</v>
      </c>
      <c r="S3775">
        <v>35.58</v>
      </c>
      <c r="T3775">
        <v>249.36</v>
      </c>
      <c r="U3775">
        <v>22.47</v>
      </c>
      <c r="V3775">
        <v>1073</v>
      </c>
      <c r="W3775">
        <v>20.9</v>
      </c>
    </row>
    <row r="3776" spans="1:23" x14ac:dyDescent="0.25">
      <c r="A3776" t="s">
        <v>4447</v>
      </c>
      <c r="B3776">
        <v>3975</v>
      </c>
      <c r="C3776" t="s">
        <v>4449</v>
      </c>
      <c r="D3776" s="3">
        <v>41143</v>
      </c>
      <c r="E3776">
        <v>2225941.71685</v>
      </c>
      <c r="F3776">
        <v>1374634.2695299999</v>
      </c>
      <c r="G3776" t="s">
        <v>419</v>
      </c>
      <c r="H3776" t="s">
        <v>420</v>
      </c>
      <c r="I3776" t="s">
        <v>380</v>
      </c>
      <c r="J3776" t="s">
        <v>381</v>
      </c>
      <c r="K3776">
        <v>-84.399150000000006</v>
      </c>
      <c r="L3776">
        <v>33.778750000000002</v>
      </c>
      <c r="M3776" t="s">
        <v>374</v>
      </c>
      <c r="N3776">
        <v>2</v>
      </c>
      <c r="O3776">
        <v>8</v>
      </c>
      <c r="P3776">
        <v>7</v>
      </c>
      <c r="Q3776">
        <v>7</v>
      </c>
      <c r="R3776">
        <v>99.46</v>
      </c>
      <c r="S3776">
        <v>2.73</v>
      </c>
      <c r="T3776">
        <v>13.29</v>
      </c>
      <c r="U3776">
        <v>3.7</v>
      </c>
      <c r="V3776">
        <v>94</v>
      </c>
      <c r="W3776">
        <v>2.0499999999999998</v>
      </c>
    </row>
    <row r="3777" spans="1:23" x14ac:dyDescent="0.25">
      <c r="A3777" t="s">
        <v>4447</v>
      </c>
      <c r="B3777">
        <v>3976</v>
      </c>
      <c r="C3777" t="s">
        <v>4450</v>
      </c>
      <c r="D3777" s="3">
        <v>41143</v>
      </c>
      <c r="E3777">
        <v>2225942.18933</v>
      </c>
      <c r="F3777">
        <v>1374621.6701799999</v>
      </c>
      <c r="G3777" t="s">
        <v>419</v>
      </c>
      <c r="H3777" t="s">
        <v>420</v>
      </c>
      <c r="I3777" t="s">
        <v>380</v>
      </c>
      <c r="J3777" t="s">
        <v>373</v>
      </c>
      <c r="K3777">
        <v>-84.399150000000006</v>
      </c>
      <c r="L3777">
        <v>33.77872</v>
      </c>
      <c r="M3777" t="s">
        <v>374</v>
      </c>
      <c r="N3777">
        <v>2.1</v>
      </c>
      <c r="O3777">
        <v>8</v>
      </c>
      <c r="P3777">
        <v>8</v>
      </c>
      <c r="Q3777">
        <v>8</v>
      </c>
      <c r="R3777">
        <v>119.26</v>
      </c>
      <c r="S3777">
        <v>3.26</v>
      </c>
      <c r="T3777">
        <v>19.670000000000002</v>
      </c>
      <c r="U3777">
        <v>4.6500000000000004</v>
      </c>
      <c r="V3777">
        <v>132</v>
      </c>
      <c r="W3777">
        <v>2.46</v>
      </c>
    </row>
    <row r="3778" spans="1:23" x14ac:dyDescent="0.25">
      <c r="A3778" t="s">
        <v>4447</v>
      </c>
      <c r="B3778">
        <v>3977</v>
      </c>
      <c r="C3778" t="s">
        <v>4451</v>
      </c>
      <c r="D3778" s="3">
        <v>41143</v>
      </c>
      <c r="E3778">
        <v>2225942.18933</v>
      </c>
      <c r="F3778">
        <v>1374605.9210000001</v>
      </c>
      <c r="G3778" t="s">
        <v>419</v>
      </c>
      <c r="H3778" t="s">
        <v>420</v>
      </c>
      <c r="I3778" t="s">
        <v>380</v>
      </c>
      <c r="J3778" t="s">
        <v>381</v>
      </c>
      <c r="K3778">
        <v>-84.399150000000006</v>
      </c>
      <c r="L3778">
        <v>33.778669999999998</v>
      </c>
      <c r="M3778" t="s">
        <v>374</v>
      </c>
      <c r="N3778">
        <v>1.7</v>
      </c>
      <c r="O3778">
        <v>8</v>
      </c>
      <c r="P3778">
        <v>8</v>
      </c>
      <c r="Q3778">
        <v>8</v>
      </c>
      <c r="R3778">
        <v>119.26</v>
      </c>
      <c r="S3778">
        <v>3.26</v>
      </c>
      <c r="T3778">
        <v>29.72</v>
      </c>
      <c r="U3778">
        <v>5.95</v>
      </c>
      <c r="V3778">
        <v>190</v>
      </c>
      <c r="W3778">
        <v>2.46</v>
      </c>
    </row>
    <row r="3779" spans="1:23" x14ac:dyDescent="0.25">
      <c r="A3779" t="s">
        <v>4447</v>
      </c>
      <c r="B3779">
        <v>3978</v>
      </c>
      <c r="C3779" t="s">
        <v>4452</v>
      </c>
      <c r="D3779" s="3">
        <v>41143</v>
      </c>
      <c r="E3779">
        <v>2225940.7719000001</v>
      </c>
      <c r="F3779">
        <v>1374573.0052</v>
      </c>
      <c r="G3779" t="s">
        <v>419</v>
      </c>
      <c r="H3779" t="s">
        <v>420</v>
      </c>
      <c r="I3779" t="s">
        <v>380</v>
      </c>
      <c r="J3779" t="s">
        <v>373</v>
      </c>
      <c r="K3779">
        <v>-84.399159999999995</v>
      </c>
      <c r="L3779">
        <v>33.778579999999998</v>
      </c>
      <c r="M3779" t="s">
        <v>374</v>
      </c>
      <c r="N3779">
        <v>1.8</v>
      </c>
      <c r="O3779">
        <v>9</v>
      </c>
      <c r="P3779">
        <v>9</v>
      </c>
      <c r="Q3779">
        <v>7</v>
      </c>
      <c r="R3779">
        <v>114.31</v>
      </c>
      <c r="S3779">
        <v>3.13</v>
      </c>
      <c r="T3779">
        <v>15.39</v>
      </c>
      <c r="U3779">
        <v>4.03</v>
      </c>
      <c r="V3779">
        <v>106</v>
      </c>
      <c r="W3779">
        <v>2.36</v>
      </c>
    </row>
    <row r="3780" spans="1:23" x14ac:dyDescent="0.25">
      <c r="A3780" t="s">
        <v>4447</v>
      </c>
      <c r="B3780">
        <v>3979</v>
      </c>
      <c r="C3780" t="s">
        <v>4453</v>
      </c>
      <c r="D3780" s="3">
        <v>41143</v>
      </c>
      <c r="E3780">
        <v>2225941.4018700002</v>
      </c>
      <c r="F3780">
        <v>1374554.42117</v>
      </c>
      <c r="G3780" t="s">
        <v>419</v>
      </c>
      <c r="H3780" t="s">
        <v>420</v>
      </c>
      <c r="I3780" t="s">
        <v>380</v>
      </c>
      <c r="J3780" t="s">
        <v>373</v>
      </c>
      <c r="K3780">
        <v>-84.399150000000006</v>
      </c>
      <c r="L3780">
        <v>33.778530000000003</v>
      </c>
      <c r="M3780" t="s">
        <v>374</v>
      </c>
      <c r="N3780">
        <v>2.7</v>
      </c>
      <c r="O3780">
        <v>10</v>
      </c>
      <c r="P3780">
        <v>10</v>
      </c>
      <c r="Q3780">
        <v>8</v>
      </c>
      <c r="R3780">
        <v>137.24</v>
      </c>
      <c r="S3780">
        <v>3.75</v>
      </c>
      <c r="T3780">
        <v>21.8</v>
      </c>
      <c r="U3780">
        <v>4.9400000000000004</v>
      </c>
      <c r="V3780">
        <v>142</v>
      </c>
      <c r="W3780">
        <v>2.83</v>
      </c>
    </row>
    <row r="3781" spans="1:23" x14ac:dyDescent="0.25">
      <c r="A3781" t="s">
        <v>4447</v>
      </c>
      <c r="B3781">
        <v>3980</v>
      </c>
      <c r="C3781" t="s">
        <v>4454</v>
      </c>
      <c r="D3781" s="3">
        <v>41143</v>
      </c>
      <c r="E3781">
        <v>2225941.4018700002</v>
      </c>
      <c r="F3781">
        <v>1374540.87687</v>
      </c>
      <c r="G3781" t="s">
        <v>419</v>
      </c>
      <c r="H3781" t="s">
        <v>420</v>
      </c>
      <c r="I3781" t="s">
        <v>380</v>
      </c>
      <c r="J3781" t="s">
        <v>381</v>
      </c>
      <c r="K3781">
        <v>-84.399150000000006</v>
      </c>
      <c r="L3781">
        <v>33.778489999999998</v>
      </c>
      <c r="M3781" t="s">
        <v>374</v>
      </c>
      <c r="N3781">
        <v>2.4</v>
      </c>
      <c r="O3781">
        <v>11</v>
      </c>
      <c r="P3781">
        <v>8</v>
      </c>
      <c r="Q3781">
        <v>9</v>
      </c>
      <c r="R3781">
        <v>173.51</v>
      </c>
      <c r="S3781">
        <v>4.76</v>
      </c>
      <c r="T3781">
        <v>25.09</v>
      </c>
      <c r="U3781">
        <v>5.31</v>
      </c>
      <c r="V3781">
        <v>158</v>
      </c>
      <c r="W3781">
        <v>3.58</v>
      </c>
    </row>
    <row r="3782" spans="1:23" x14ac:dyDescent="0.25">
      <c r="A3782" t="s">
        <v>4447</v>
      </c>
      <c r="B3782">
        <v>3981</v>
      </c>
      <c r="C3782" t="s">
        <v>4455</v>
      </c>
      <c r="D3782" s="3">
        <v>41143</v>
      </c>
      <c r="E3782">
        <v>2225941.4018700002</v>
      </c>
      <c r="F3782">
        <v>1374527.3325700001</v>
      </c>
      <c r="G3782" t="s">
        <v>419</v>
      </c>
      <c r="H3782" t="s">
        <v>420</v>
      </c>
      <c r="I3782" t="s">
        <v>380</v>
      </c>
      <c r="J3782" t="s">
        <v>381</v>
      </c>
      <c r="K3782">
        <v>-84.399150000000006</v>
      </c>
      <c r="L3782">
        <v>33.778460000000003</v>
      </c>
      <c r="M3782" t="s">
        <v>374</v>
      </c>
      <c r="N3782">
        <v>2.2999999999999998</v>
      </c>
      <c r="O3782">
        <v>9</v>
      </c>
      <c r="P3782">
        <v>8</v>
      </c>
      <c r="Q3782">
        <v>7</v>
      </c>
      <c r="R3782">
        <v>126.26</v>
      </c>
      <c r="S3782">
        <v>3.46</v>
      </c>
      <c r="T3782">
        <v>37.35</v>
      </c>
      <c r="U3782">
        <v>6.81</v>
      </c>
      <c r="V3782">
        <v>231</v>
      </c>
      <c r="W3782">
        <v>2.61</v>
      </c>
    </row>
    <row r="3783" spans="1:23" x14ac:dyDescent="0.25">
      <c r="A3783" t="s">
        <v>3615</v>
      </c>
      <c r="B3783">
        <v>3982</v>
      </c>
      <c r="C3783" t="s">
        <v>4456</v>
      </c>
      <c r="D3783" s="3">
        <v>41143</v>
      </c>
      <c r="E3783">
        <v>2225980.77483</v>
      </c>
      <c r="F3783">
        <v>1374526.3876199999</v>
      </c>
      <c r="G3783" t="s">
        <v>419</v>
      </c>
      <c r="H3783" t="s">
        <v>420</v>
      </c>
      <c r="I3783" t="s">
        <v>380</v>
      </c>
      <c r="J3783" t="s">
        <v>381</v>
      </c>
      <c r="K3783">
        <v>-84.399019999999993</v>
      </c>
      <c r="L3783">
        <v>33.778449999999999</v>
      </c>
      <c r="M3783" t="s">
        <v>374</v>
      </c>
      <c r="N3783">
        <v>2.7</v>
      </c>
      <c r="O3783">
        <v>7</v>
      </c>
      <c r="P3783">
        <v>6</v>
      </c>
      <c r="Q3783">
        <v>6</v>
      </c>
      <c r="R3783">
        <v>96.23</v>
      </c>
      <c r="S3783">
        <v>2.65</v>
      </c>
      <c r="T3783">
        <v>11.9</v>
      </c>
      <c r="U3783">
        <v>3.46</v>
      </c>
      <c r="V3783">
        <v>86</v>
      </c>
      <c r="W3783">
        <v>1.99</v>
      </c>
    </row>
    <row r="3784" spans="1:23" x14ac:dyDescent="0.25">
      <c r="A3784" t="s">
        <v>3615</v>
      </c>
      <c r="B3784">
        <v>3983</v>
      </c>
      <c r="C3784" t="s">
        <v>4457</v>
      </c>
      <c r="D3784" s="3">
        <v>41143</v>
      </c>
      <c r="E3784">
        <v>2225984.5546300001</v>
      </c>
      <c r="F3784">
        <v>1374534.89218</v>
      </c>
      <c r="G3784" t="s">
        <v>419</v>
      </c>
      <c r="H3784" t="s">
        <v>420</v>
      </c>
      <c r="I3784" t="s">
        <v>380</v>
      </c>
      <c r="J3784" t="s">
        <v>381</v>
      </c>
      <c r="K3784">
        <v>-84.399010000000004</v>
      </c>
      <c r="L3784">
        <v>33.778480000000002</v>
      </c>
      <c r="M3784" t="s">
        <v>374</v>
      </c>
      <c r="N3784">
        <v>2.4</v>
      </c>
      <c r="O3784">
        <v>8</v>
      </c>
      <c r="P3784">
        <v>8</v>
      </c>
      <c r="Q3784">
        <v>11</v>
      </c>
      <c r="R3784">
        <v>139.29</v>
      </c>
      <c r="S3784">
        <v>3.81</v>
      </c>
      <c r="T3784">
        <v>9.7899999999999991</v>
      </c>
      <c r="U3784">
        <v>2.98</v>
      </c>
      <c r="V3784">
        <v>68</v>
      </c>
      <c r="W3784">
        <v>2.87</v>
      </c>
    </row>
    <row r="3785" spans="1:23" x14ac:dyDescent="0.25">
      <c r="A3785" t="s">
        <v>3615</v>
      </c>
      <c r="B3785">
        <v>3984</v>
      </c>
      <c r="C3785" t="s">
        <v>4458</v>
      </c>
      <c r="D3785" s="3">
        <v>41143</v>
      </c>
      <c r="E3785">
        <v>2225976.9950199998</v>
      </c>
      <c r="F3785">
        <v>1374533.94723</v>
      </c>
      <c r="G3785" t="s">
        <v>419</v>
      </c>
      <c r="H3785" t="s">
        <v>420</v>
      </c>
      <c r="I3785" t="s">
        <v>380</v>
      </c>
      <c r="J3785" t="s">
        <v>381</v>
      </c>
      <c r="K3785">
        <v>-84.399039999999999</v>
      </c>
      <c r="L3785">
        <v>33.778480000000002</v>
      </c>
      <c r="M3785" t="s">
        <v>374</v>
      </c>
      <c r="N3785">
        <v>1.7</v>
      </c>
      <c r="O3785">
        <v>7</v>
      </c>
      <c r="P3785">
        <v>7</v>
      </c>
      <c r="Q3785">
        <v>7</v>
      </c>
      <c r="R3785">
        <v>102.9</v>
      </c>
      <c r="S3785">
        <v>2.82</v>
      </c>
      <c r="T3785">
        <v>4.74</v>
      </c>
      <c r="U3785">
        <v>1.9</v>
      </c>
      <c r="V3785">
        <v>55</v>
      </c>
      <c r="W3785">
        <v>2.12</v>
      </c>
    </row>
    <row r="3786" spans="1:23" x14ac:dyDescent="0.25">
      <c r="A3786" t="s">
        <v>3615</v>
      </c>
      <c r="B3786">
        <v>3985</v>
      </c>
      <c r="C3786" t="s">
        <v>4459</v>
      </c>
      <c r="D3786" s="3">
        <v>41143</v>
      </c>
      <c r="E3786">
        <v>2225978.5699399998</v>
      </c>
      <c r="F3786">
        <v>1374539.9319199999</v>
      </c>
      <c r="G3786" t="s">
        <v>419</v>
      </c>
      <c r="H3786" t="s">
        <v>420</v>
      </c>
      <c r="I3786" t="s">
        <v>380</v>
      </c>
      <c r="J3786" t="s">
        <v>381</v>
      </c>
      <c r="K3786">
        <v>-84.399029999999996</v>
      </c>
      <c r="L3786">
        <v>33.778489999999998</v>
      </c>
      <c r="M3786" t="s">
        <v>374</v>
      </c>
      <c r="N3786">
        <v>2.2999999999999998</v>
      </c>
      <c r="O3786">
        <v>7</v>
      </c>
      <c r="P3786">
        <v>7</v>
      </c>
      <c r="Q3786">
        <v>7</v>
      </c>
      <c r="R3786">
        <v>107.21</v>
      </c>
      <c r="S3786">
        <v>2.93</v>
      </c>
      <c r="T3786">
        <v>15.67</v>
      </c>
      <c r="U3786">
        <v>4.08</v>
      </c>
      <c r="V3786">
        <v>109</v>
      </c>
      <c r="W3786">
        <v>2.21</v>
      </c>
    </row>
    <row r="3787" spans="1:23" x14ac:dyDescent="0.25">
      <c r="A3787" t="s">
        <v>3615</v>
      </c>
      <c r="B3787">
        <v>3986</v>
      </c>
      <c r="C3787" t="s">
        <v>4460</v>
      </c>
      <c r="D3787" s="3">
        <v>41143</v>
      </c>
      <c r="E3787">
        <v>2225983.6096800002</v>
      </c>
      <c r="F3787">
        <v>1374539.9319199999</v>
      </c>
      <c r="G3787" t="s">
        <v>419</v>
      </c>
      <c r="H3787" t="s">
        <v>420</v>
      </c>
      <c r="I3787" t="s">
        <v>380</v>
      </c>
      <c r="J3787" t="s">
        <v>381</v>
      </c>
      <c r="K3787">
        <v>-84.399010000000004</v>
      </c>
      <c r="L3787">
        <v>33.778489999999998</v>
      </c>
      <c r="M3787" t="s">
        <v>374</v>
      </c>
      <c r="N3787">
        <v>1.9</v>
      </c>
      <c r="O3787">
        <v>7</v>
      </c>
      <c r="P3787">
        <v>8</v>
      </c>
      <c r="Q3787">
        <v>9</v>
      </c>
      <c r="R3787">
        <v>134.33000000000001</v>
      </c>
      <c r="S3787">
        <v>3.68</v>
      </c>
      <c r="T3787">
        <v>10.93</v>
      </c>
      <c r="U3787">
        <v>3.22</v>
      </c>
      <c r="V3787">
        <v>76</v>
      </c>
      <c r="W3787">
        <v>2.77</v>
      </c>
    </row>
    <row r="3788" spans="1:23" x14ac:dyDescent="0.25">
      <c r="A3788" t="s">
        <v>3615</v>
      </c>
      <c r="B3788">
        <v>3987</v>
      </c>
      <c r="C3788" t="s">
        <v>4461</v>
      </c>
      <c r="D3788" s="3">
        <v>41143</v>
      </c>
      <c r="E3788">
        <v>2225988.6494200001</v>
      </c>
      <c r="F3788">
        <v>1374541.5068399999</v>
      </c>
      <c r="G3788" t="s">
        <v>419</v>
      </c>
      <c r="H3788" t="s">
        <v>420</v>
      </c>
      <c r="I3788" t="s">
        <v>380</v>
      </c>
      <c r="J3788" t="s">
        <v>381</v>
      </c>
      <c r="K3788">
        <v>-84.399000000000001</v>
      </c>
      <c r="L3788">
        <v>33.778500000000001</v>
      </c>
      <c r="M3788" t="s">
        <v>374</v>
      </c>
      <c r="N3788">
        <v>1.8</v>
      </c>
      <c r="O3788">
        <v>8</v>
      </c>
      <c r="P3788">
        <v>9</v>
      </c>
      <c r="Q3788">
        <v>7</v>
      </c>
      <c r="R3788">
        <v>132.18</v>
      </c>
      <c r="S3788">
        <v>3.62</v>
      </c>
      <c r="T3788">
        <v>10.34</v>
      </c>
      <c r="U3788">
        <v>3.11</v>
      </c>
      <c r="V3788">
        <v>72</v>
      </c>
      <c r="W3788">
        <v>2.73</v>
      </c>
    </row>
    <row r="3789" spans="1:23" x14ac:dyDescent="0.25">
      <c r="A3789" t="s">
        <v>3615</v>
      </c>
      <c r="B3789">
        <v>3988</v>
      </c>
      <c r="C3789" t="s">
        <v>4462</v>
      </c>
      <c r="D3789" s="3">
        <v>41143</v>
      </c>
      <c r="E3789">
        <v>2225984.2396499999</v>
      </c>
      <c r="F3789">
        <v>1374547.1765399999</v>
      </c>
      <c r="G3789" t="s">
        <v>419</v>
      </c>
      <c r="H3789" t="s">
        <v>420</v>
      </c>
      <c r="I3789" t="s">
        <v>380</v>
      </c>
      <c r="J3789" t="s">
        <v>381</v>
      </c>
      <c r="K3789">
        <v>-84.399010000000004</v>
      </c>
      <c r="L3789">
        <v>33.778509999999997</v>
      </c>
      <c r="M3789" t="s">
        <v>374</v>
      </c>
      <c r="N3789">
        <v>2.7</v>
      </c>
      <c r="O3789">
        <v>7</v>
      </c>
      <c r="P3789">
        <v>7</v>
      </c>
      <c r="Q3789">
        <v>7</v>
      </c>
      <c r="R3789">
        <v>115.5</v>
      </c>
      <c r="S3789">
        <v>3.15</v>
      </c>
      <c r="T3789">
        <v>12.13</v>
      </c>
      <c r="U3789">
        <v>3.46</v>
      </c>
      <c r="V3789">
        <v>86</v>
      </c>
      <c r="W3789">
        <v>2.38</v>
      </c>
    </row>
    <row r="3790" spans="1:23" x14ac:dyDescent="0.25">
      <c r="A3790" t="s">
        <v>3615</v>
      </c>
      <c r="B3790">
        <v>3989</v>
      </c>
      <c r="C3790" t="s">
        <v>4463</v>
      </c>
      <c r="D3790" s="3">
        <v>41143</v>
      </c>
      <c r="E3790">
        <v>2225978.5699399998</v>
      </c>
      <c r="F3790">
        <v>1374547.80651</v>
      </c>
      <c r="G3790" t="s">
        <v>419</v>
      </c>
      <c r="H3790" t="s">
        <v>420</v>
      </c>
      <c r="I3790" t="s">
        <v>380</v>
      </c>
      <c r="J3790" t="s">
        <v>381</v>
      </c>
      <c r="K3790">
        <v>-84.399029999999996</v>
      </c>
      <c r="L3790">
        <v>33.778509999999997</v>
      </c>
      <c r="M3790" t="s">
        <v>374</v>
      </c>
      <c r="N3790">
        <v>2.4</v>
      </c>
      <c r="O3790">
        <v>7</v>
      </c>
      <c r="P3790">
        <v>7</v>
      </c>
      <c r="Q3790">
        <v>6</v>
      </c>
      <c r="R3790">
        <v>99.78</v>
      </c>
      <c r="S3790">
        <v>2.73</v>
      </c>
      <c r="T3790">
        <v>9.2799999999999994</v>
      </c>
      <c r="U3790">
        <v>2.98</v>
      </c>
      <c r="V3790">
        <v>68</v>
      </c>
      <c r="W3790">
        <v>2.06</v>
      </c>
    </row>
    <row r="3791" spans="1:23" x14ac:dyDescent="0.25">
      <c r="A3791" t="s">
        <v>3615</v>
      </c>
      <c r="B3791">
        <v>3990</v>
      </c>
      <c r="C3791" t="s">
        <v>4464</v>
      </c>
      <c r="D3791" s="3">
        <v>41143</v>
      </c>
      <c r="E3791">
        <v>2225978.25496</v>
      </c>
      <c r="F3791">
        <v>1374560.09087</v>
      </c>
      <c r="G3791" t="s">
        <v>419</v>
      </c>
      <c r="H3791" t="s">
        <v>420</v>
      </c>
      <c r="I3791" t="s">
        <v>380</v>
      </c>
      <c r="J3791" t="s">
        <v>381</v>
      </c>
      <c r="K3791">
        <v>-84.399029999999996</v>
      </c>
      <c r="L3791">
        <v>33.778550000000003</v>
      </c>
      <c r="M3791" t="s">
        <v>374</v>
      </c>
      <c r="N3791">
        <v>2.2000000000000002</v>
      </c>
      <c r="O3791">
        <v>8</v>
      </c>
      <c r="P3791">
        <v>10</v>
      </c>
      <c r="Q3791">
        <v>7</v>
      </c>
      <c r="R3791">
        <v>152.85</v>
      </c>
      <c r="S3791">
        <v>4.1900000000000004</v>
      </c>
      <c r="T3791">
        <v>8.3800000000000008</v>
      </c>
      <c r="U3791">
        <v>2.67</v>
      </c>
      <c r="V3791">
        <v>57</v>
      </c>
      <c r="W3791">
        <v>3.15</v>
      </c>
    </row>
    <row r="3792" spans="1:23" x14ac:dyDescent="0.25">
      <c r="A3792" t="s">
        <v>3615</v>
      </c>
      <c r="B3792">
        <v>3991</v>
      </c>
      <c r="C3792" t="s">
        <v>4465</v>
      </c>
      <c r="D3792" s="3">
        <v>41143</v>
      </c>
      <c r="E3792">
        <v>2225977.9399700002</v>
      </c>
      <c r="F3792">
        <v>1374573.95016</v>
      </c>
      <c r="G3792" t="s">
        <v>419</v>
      </c>
      <c r="H3792" t="s">
        <v>420</v>
      </c>
      <c r="I3792" t="s">
        <v>380</v>
      </c>
      <c r="J3792" t="s">
        <v>381</v>
      </c>
      <c r="K3792">
        <v>-84.399029999999996</v>
      </c>
      <c r="L3792">
        <v>33.778590000000001</v>
      </c>
      <c r="M3792" t="s">
        <v>374</v>
      </c>
      <c r="N3792">
        <v>3.8</v>
      </c>
      <c r="O3792">
        <v>8</v>
      </c>
      <c r="P3792">
        <v>8</v>
      </c>
      <c r="Q3792">
        <v>8</v>
      </c>
      <c r="R3792">
        <v>132.18</v>
      </c>
      <c r="S3792">
        <v>3.62</v>
      </c>
      <c r="T3792">
        <v>26.17</v>
      </c>
      <c r="U3792">
        <v>5.51</v>
      </c>
      <c r="V3792">
        <v>169</v>
      </c>
      <c r="W3792">
        <v>2.73</v>
      </c>
    </row>
    <row r="3793" spans="1:23" x14ac:dyDescent="0.25">
      <c r="A3793" t="s">
        <v>3615</v>
      </c>
      <c r="B3793">
        <v>3992</v>
      </c>
      <c r="C3793" t="s">
        <v>4466</v>
      </c>
      <c r="D3793" s="3">
        <v>41143</v>
      </c>
      <c r="E3793">
        <v>2225979.5148900002</v>
      </c>
      <c r="F3793">
        <v>1374581.50976</v>
      </c>
      <c r="G3793" t="s">
        <v>419</v>
      </c>
      <c r="H3793" t="s">
        <v>420</v>
      </c>
      <c r="I3793" t="s">
        <v>380</v>
      </c>
      <c r="J3793" t="s">
        <v>381</v>
      </c>
      <c r="K3793">
        <v>-84.399029999999996</v>
      </c>
      <c r="L3793">
        <v>33.77861</v>
      </c>
      <c r="M3793" t="s">
        <v>374</v>
      </c>
      <c r="N3793">
        <v>1.3</v>
      </c>
      <c r="O3793">
        <v>7</v>
      </c>
      <c r="P3793">
        <v>6</v>
      </c>
      <c r="Q3793">
        <v>7</v>
      </c>
      <c r="R3793">
        <v>97.84</v>
      </c>
      <c r="S3793">
        <v>2.67</v>
      </c>
      <c r="T3793">
        <v>6.55</v>
      </c>
      <c r="U3793">
        <v>2.38</v>
      </c>
      <c r="V3793">
        <v>55</v>
      </c>
      <c r="W3793">
        <v>2.02</v>
      </c>
    </row>
    <row r="3794" spans="1:23" x14ac:dyDescent="0.25">
      <c r="A3794" t="s">
        <v>3615</v>
      </c>
      <c r="B3794">
        <v>3993</v>
      </c>
      <c r="C3794" t="s">
        <v>4467</v>
      </c>
      <c r="D3794" s="3">
        <v>41143</v>
      </c>
      <c r="E3794">
        <v>2225976.9950199998</v>
      </c>
      <c r="F3794">
        <v>1374585.9195399999</v>
      </c>
      <c r="G3794" t="s">
        <v>419</v>
      </c>
      <c r="H3794" t="s">
        <v>420</v>
      </c>
      <c r="I3794" t="s">
        <v>380</v>
      </c>
      <c r="J3794" t="s">
        <v>381</v>
      </c>
      <c r="K3794">
        <v>-84.399039999999999</v>
      </c>
      <c r="L3794">
        <v>33.778619999999997</v>
      </c>
      <c r="M3794" t="s">
        <v>374</v>
      </c>
      <c r="N3794">
        <v>2.2999999999999998</v>
      </c>
      <c r="O3794">
        <v>7</v>
      </c>
      <c r="P3794">
        <v>6</v>
      </c>
      <c r="Q3794">
        <v>8</v>
      </c>
      <c r="R3794">
        <v>102.9</v>
      </c>
      <c r="S3794">
        <v>2.82</v>
      </c>
      <c r="T3794">
        <v>8.5299999999999994</v>
      </c>
      <c r="U3794">
        <v>2.8</v>
      </c>
      <c r="V3794">
        <v>62</v>
      </c>
      <c r="W3794">
        <v>2.12</v>
      </c>
    </row>
    <row r="3795" spans="1:23" x14ac:dyDescent="0.25">
      <c r="A3795" t="s">
        <v>3615</v>
      </c>
      <c r="B3795">
        <v>3994</v>
      </c>
      <c r="C3795" t="s">
        <v>4468</v>
      </c>
      <c r="D3795" s="3">
        <v>41143</v>
      </c>
      <c r="E3795">
        <v>2225980.1448599999</v>
      </c>
      <c r="F3795">
        <v>1374591.2742600001</v>
      </c>
      <c r="G3795" t="s">
        <v>419</v>
      </c>
      <c r="H3795" t="s">
        <v>420</v>
      </c>
      <c r="I3795" t="s">
        <v>380</v>
      </c>
      <c r="J3795" t="s">
        <v>381</v>
      </c>
      <c r="K3795">
        <v>-84.399029999999996</v>
      </c>
      <c r="L3795">
        <v>33.77863</v>
      </c>
      <c r="M3795" t="s">
        <v>374</v>
      </c>
      <c r="N3795">
        <v>3.2</v>
      </c>
      <c r="O3795">
        <v>8</v>
      </c>
      <c r="P3795">
        <v>9</v>
      </c>
      <c r="Q3795">
        <v>8</v>
      </c>
      <c r="R3795">
        <v>152.85</v>
      </c>
      <c r="S3795">
        <v>4.1900000000000004</v>
      </c>
      <c r="T3795">
        <v>18.059999999999999</v>
      </c>
      <c r="U3795">
        <v>4.37</v>
      </c>
      <c r="V3795">
        <v>120</v>
      </c>
      <c r="W3795">
        <v>3.15</v>
      </c>
    </row>
    <row r="3796" spans="1:23" x14ac:dyDescent="0.25">
      <c r="A3796" t="s">
        <v>3615</v>
      </c>
      <c r="B3796">
        <v>3995</v>
      </c>
      <c r="C3796" t="s">
        <v>4469</v>
      </c>
      <c r="D3796" s="3">
        <v>41143</v>
      </c>
      <c r="E3796">
        <v>2225976.68004</v>
      </c>
      <c r="F3796">
        <v>1374597.2589499999</v>
      </c>
      <c r="G3796" t="s">
        <v>419</v>
      </c>
      <c r="H3796" t="s">
        <v>420</v>
      </c>
      <c r="I3796" t="s">
        <v>380</v>
      </c>
      <c r="J3796" t="s">
        <v>381</v>
      </c>
      <c r="K3796">
        <v>-84.399039999999999</v>
      </c>
      <c r="L3796">
        <v>33.778649999999999</v>
      </c>
      <c r="M3796" t="s">
        <v>374</v>
      </c>
      <c r="N3796">
        <v>2</v>
      </c>
      <c r="O3796">
        <v>8</v>
      </c>
      <c r="P3796">
        <v>7</v>
      </c>
      <c r="Q3796">
        <v>5</v>
      </c>
      <c r="R3796">
        <v>86.97</v>
      </c>
      <c r="S3796">
        <v>2.38</v>
      </c>
      <c r="T3796">
        <v>15.54</v>
      </c>
      <c r="U3796">
        <v>4.0999999999999996</v>
      </c>
      <c r="V3796">
        <v>109</v>
      </c>
      <c r="W3796">
        <v>1.8</v>
      </c>
    </row>
    <row r="3797" spans="1:23" x14ac:dyDescent="0.25">
      <c r="A3797" t="s">
        <v>3615</v>
      </c>
      <c r="B3797">
        <v>3996</v>
      </c>
      <c r="C3797" t="s">
        <v>4470</v>
      </c>
      <c r="D3797" s="3">
        <v>41143</v>
      </c>
      <c r="E3797">
        <v>2225980.1448599999</v>
      </c>
      <c r="F3797">
        <v>1374602.9286499999</v>
      </c>
      <c r="G3797" t="s">
        <v>419</v>
      </c>
      <c r="H3797" t="s">
        <v>420</v>
      </c>
      <c r="I3797" t="s">
        <v>380</v>
      </c>
      <c r="J3797" t="s">
        <v>381</v>
      </c>
      <c r="K3797">
        <v>-84.399029999999996</v>
      </c>
      <c r="L3797">
        <v>33.778660000000002</v>
      </c>
      <c r="M3797" t="s">
        <v>374</v>
      </c>
      <c r="N3797">
        <v>3.1</v>
      </c>
      <c r="O3797">
        <v>7</v>
      </c>
      <c r="P3797">
        <v>8</v>
      </c>
      <c r="Q3797">
        <v>8</v>
      </c>
      <c r="R3797">
        <v>120.99</v>
      </c>
      <c r="S3797">
        <v>3.31</v>
      </c>
      <c r="T3797">
        <v>16.420000000000002</v>
      </c>
      <c r="U3797">
        <v>4.17</v>
      </c>
      <c r="V3797">
        <v>113</v>
      </c>
      <c r="W3797">
        <v>2.5</v>
      </c>
    </row>
    <row r="3798" spans="1:23" x14ac:dyDescent="0.25">
      <c r="A3798" t="s">
        <v>3615</v>
      </c>
      <c r="B3798">
        <v>3997</v>
      </c>
      <c r="C3798" t="s">
        <v>4471</v>
      </c>
      <c r="D3798" s="3">
        <v>41143</v>
      </c>
      <c r="E3798">
        <v>2225977.6249899999</v>
      </c>
      <c r="F3798">
        <v>1374607.33843</v>
      </c>
      <c r="G3798" t="s">
        <v>419</v>
      </c>
      <c r="H3798" t="s">
        <v>420</v>
      </c>
      <c r="I3798" t="s">
        <v>407</v>
      </c>
      <c r="J3798" t="s">
        <v>373</v>
      </c>
      <c r="K3798">
        <v>-84.399029999999996</v>
      </c>
      <c r="L3798">
        <v>33.778680000000001</v>
      </c>
      <c r="M3798" t="s">
        <v>374</v>
      </c>
      <c r="N3798">
        <v>2</v>
      </c>
      <c r="O3798">
        <v>8</v>
      </c>
      <c r="P3798">
        <v>6</v>
      </c>
      <c r="Q3798">
        <v>6</v>
      </c>
      <c r="R3798">
        <v>91.06</v>
      </c>
      <c r="S3798">
        <v>2.4900000000000002</v>
      </c>
      <c r="T3798">
        <v>6.35</v>
      </c>
      <c r="U3798">
        <v>0.33</v>
      </c>
      <c r="V3798">
        <v>7</v>
      </c>
      <c r="W3798">
        <v>1.88</v>
      </c>
    </row>
    <row r="3799" spans="1:23" x14ac:dyDescent="0.25">
      <c r="A3799" t="s">
        <v>3615</v>
      </c>
      <c r="B3799">
        <v>3998</v>
      </c>
      <c r="C3799" t="s">
        <v>4472</v>
      </c>
      <c r="D3799" s="3">
        <v>41143</v>
      </c>
      <c r="E3799">
        <v>2225977.3100100001</v>
      </c>
      <c r="F3799">
        <v>1374612.6931499999</v>
      </c>
      <c r="G3799" t="s">
        <v>419</v>
      </c>
      <c r="H3799" t="s">
        <v>420</v>
      </c>
      <c r="I3799" t="s">
        <v>380</v>
      </c>
      <c r="J3799" t="s">
        <v>381</v>
      </c>
      <c r="K3799">
        <v>-84.399039999999999</v>
      </c>
      <c r="L3799">
        <v>33.778689999999997</v>
      </c>
      <c r="M3799" t="s">
        <v>374</v>
      </c>
      <c r="N3799">
        <v>2.4</v>
      </c>
      <c r="O3799">
        <v>7</v>
      </c>
      <c r="P3799">
        <v>7</v>
      </c>
      <c r="Q3799">
        <v>7</v>
      </c>
      <c r="R3799">
        <v>90.42</v>
      </c>
      <c r="S3799">
        <v>2.4700000000000002</v>
      </c>
      <c r="T3799">
        <v>9.17</v>
      </c>
      <c r="U3799">
        <v>2.98</v>
      </c>
      <c r="V3799">
        <v>55</v>
      </c>
      <c r="W3799">
        <v>1.87</v>
      </c>
    </row>
    <row r="3800" spans="1:23" x14ac:dyDescent="0.25">
      <c r="A3800" t="s">
        <v>3615</v>
      </c>
      <c r="B3800">
        <v>3999</v>
      </c>
      <c r="C3800" t="s">
        <v>4473</v>
      </c>
      <c r="D3800" s="3">
        <v>41143</v>
      </c>
      <c r="E3800">
        <v>2225977.3100100001</v>
      </c>
      <c r="F3800">
        <v>1374617.10292</v>
      </c>
      <c r="G3800" t="s">
        <v>419</v>
      </c>
      <c r="H3800" t="s">
        <v>420</v>
      </c>
      <c r="I3800" t="s">
        <v>775</v>
      </c>
      <c r="J3800" t="s">
        <v>373</v>
      </c>
      <c r="K3800">
        <v>-84.399039999999999</v>
      </c>
      <c r="L3800">
        <v>33.778700000000001</v>
      </c>
      <c r="M3800" t="s">
        <v>374</v>
      </c>
      <c r="N3800">
        <v>4</v>
      </c>
      <c r="O3800">
        <v>7</v>
      </c>
      <c r="P3800">
        <v>-1</v>
      </c>
      <c r="Q3800">
        <v>-1</v>
      </c>
      <c r="R3800">
        <v>0</v>
      </c>
      <c r="S3800">
        <v>0</v>
      </c>
      <c r="T3800">
        <v>27.8</v>
      </c>
      <c r="U3800">
        <v>0</v>
      </c>
      <c r="V3800">
        <v>0</v>
      </c>
      <c r="W3800">
        <v>0</v>
      </c>
    </row>
    <row r="3801" spans="1:23" x14ac:dyDescent="0.25">
      <c r="A3801" t="s">
        <v>3615</v>
      </c>
      <c r="B3801">
        <v>4000</v>
      </c>
      <c r="C3801" t="s">
        <v>4474</v>
      </c>
      <c r="D3801" s="3">
        <v>41143</v>
      </c>
      <c r="E3801">
        <v>2225979.19991</v>
      </c>
      <c r="F3801">
        <v>1374620.2527600001</v>
      </c>
      <c r="G3801" t="s">
        <v>419</v>
      </c>
      <c r="H3801" t="s">
        <v>420</v>
      </c>
      <c r="I3801" t="s">
        <v>380</v>
      </c>
      <c r="J3801" t="s">
        <v>381</v>
      </c>
      <c r="K3801">
        <v>-84.399029999999996</v>
      </c>
      <c r="L3801">
        <v>33.778709999999997</v>
      </c>
      <c r="M3801" t="s">
        <v>374</v>
      </c>
      <c r="N3801">
        <v>1.2</v>
      </c>
      <c r="O3801">
        <v>7</v>
      </c>
      <c r="P3801">
        <v>8</v>
      </c>
      <c r="Q3801">
        <v>9</v>
      </c>
      <c r="R3801">
        <v>134.12</v>
      </c>
      <c r="S3801">
        <v>3.68</v>
      </c>
      <c r="T3801">
        <v>14.11</v>
      </c>
      <c r="U3801">
        <v>3.77</v>
      </c>
      <c r="V3801">
        <v>97</v>
      </c>
      <c r="W3801">
        <v>2.77</v>
      </c>
    </row>
    <row r="3802" spans="1:23" x14ac:dyDescent="0.25">
      <c r="A3802" t="s">
        <v>3615</v>
      </c>
      <c r="B3802">
        <v>4001</v>
      </c>
      <c r="C3802" t="s">
        <v>4475</v>
      </c>
      <c r="D3802" s="3">
        <v>41143</v>
      </c>
      <c r="E3802">
        <v>2225979.5148900002</v>
      </c>
      <c r="F3802">
        <v>1374627.1824</v>
      </c>
      <c r="G3802" t="s">
        <v>419</v>
      </c>
      <c r="H3802" t="s">
        <v>420</v>
      </c>
      <c r="I3802" t="s">
        <v>380</v>
      </c>
      <c r="J3802" t="s">
        <v>381</v>
      </c>
      <c r="K3802">
        <v>-84.399029999999996</v>
      </c>
      <c r="L3802">
        <v>33.778730000000003</v>
      </c>
      <c r="M3802" t="s">
        <v>374</v>
      </c>
      <c r="N3802">
        <v>1.8</v>
      </c>
      <c r="O3802">
        <v>7</v>
      </c>
      <c r="P3802">
        <v>6</v>
      </c>
      <c r="Q3802">
        <v>10</v>
      </c>
      <c r="R3802">
        <v>120.99</v>
      </c>
      <c r="S3802">
        <v>3.31</v>
      </c>
      <c r="T3802">
        <v>5.47</v>
      </c>
      <c r="U3802">
        <v>2.0499999999999998</v>
      </c>
      <c r="V3802">
        <v>55</v>
      </c>
      <c r="W3802">
        <v>2.5</v>
      </c>
    </row>
    <row r="3803" spans="1:23" x14ac:dyDescent="0.25">
      <c r="A3803" t="s">
        <v>3615</v>
      </c>
      <c r="B3803">
        <v>4002</v>
      </c>
      <c r="C3803" t="s">
        <v>4476</v>
      </c>
      <c r="D3803" s="3">
        <v>41143</v>
      </c>
      <c r="E3803">
        <v>2225976.3650600002</v>
      </c>
      <c r="F3803">
        <v>1374631.5921700001</v>
      </c>
      <c r="G3803" t="s">
        <v>419</v>
      </c>
      <c r="H3803" t="s">
        <v>420</v>
      </c>
      <c r="I3803" t="s">
        <v>380</v>
      </c>
      <c r="J3803" t="s">
        <v>381</v>
      </c>
      <c r="K3803">
        <v>-84.399039999999999</v>
      </c>
      <c r="L3803">
        <v>33.778739999999999</v>
      </c>
      <c r="M3803" t="s">
        <v>374</v>
      </c>
      <c r="N3803">
        <v>1.4</v>
      </c>
      <c r="O3803">
        <v>8</v>
      </c>
      <c r="P3803">
        <v>7</v>
      </c>
      <c r="Q3803">
        <v>7</v>
      </c>
      <c r="R3803">
        <v>117.65</v>
      </c>
      <c r="S3803">
        <v>3.22</v>
      </c>
      <c r="T3803">
        <v>3.59</v>
      </c>
      <c r="U3803">
        <v>1.5</v>
      </c>
      <c r="V3803">
        <v>55</v>
      </c>
      <c r="W3803">
        <v>2.4300000000000002</v>
      </c>
    </row>
    <row r="3804" spans="1:23" x14ac:dyDescent="0.25">
      <c r="A3804" t="s">
        <v>3615</v>
      </c>
      <c r="B3804">
        <v>4003</v>
      </c>
      <c r="C3804" t="s">
        <v>4477</v>
      </c>
      <c r="D3804" s="3">
        <v>41143</v>
      </c>
      <c r="E3804">
        <v>2225976.3650600002</v>
      </c>
      <c r="F3804">
        <v>1374636.0019400001</v>
      </c>
      <c r="G3804" t="s">
        <v>419</v>
      </c>
      <c r="H3804" t="s">
        <v>420</v>
      </c>
      <c r="I3804" t="s">
        <v>380</v>
      </c>
      <c r="J3804" t="s">
        <v>381</v>
      </c>
      <c r="K3804">
        <v>-84.399039999999999</v>
      </c>
      <c r="L3804">
        <v>33.778759999999998</v>
      </c>
      <c r="M3804" t="s">
        <v>374</v>
      </c>
      <c r="N3804">
        <v>1.8</v>
      </c>
      <c r="O3804">
        <v>8</v>
      </c>
      <c r="P3804">
        <v>7</v>
      </c>
      <c r="Q3804">
        <v>10</v>
      </c>
      <c r="R3804">
        <v>150.47999999999999</v>
      </c>
      <c r="S3804">
        <v>4.12</v>
      </c>
      <c r="T3804">
        <v>5.82</v>
      </c>
      <c r="U3804">
        <v>2.0499999999999998</v>
      </c>
      <c r="V3804">
        <v>55</v>
      </c>
      <c r="W3804">
        <v>3.11</v>
      </c>
    </row>
    <row r="3805" spans="1:23" x14ac:dyDescent="0.25">
      <c r="A3805" t="s">
        <v>3615</v>
      </c>
      <c r="B3805">
        <v>4004</v>
      </c>
      <c r="C3805" t="s">
        <v>4478</v>
      </c>
      <c r="D3805" s="3">
        <v>41143</v>
      </c>
      <c r="E3805">
        <v>2225977.6249899999</v>
      </c>
      <c r="F3805">
        <v>1374641.35666</v>
      </c>
      <c r="G3805" t="s">
        <v>419</v>
      </c>
      <c r="H3805" t="s">
        <v>420</v>
      </c>
      <c r="I3805" t="s">
        <v>380</v>
      </c>
      <c r="J3805" t="s">
        <v>381</v>
      </c>
      <c r="K3805">
        <v>-84.399039999999999</v>
      </c>
      <c r="L3805">
        <v>33.778770000000002</v>
      </c>
      <c r="M3805" t="s">
        <v>374</v>
      </c>
      <c r="N3805">
        <v>2.5</v>
      </c>
      <c r="O3805">
        <v>8</v>
      </c>
      <c r="P3805">
        <v>6</v>
      </c>
      <c r="Q3805">
        <v>9</v>
      </c>
      <c r="R3805">
        <v>121.09</v>
      </c>
      <c r="S3805">
        <v>3.31</v>
      </c>
      <c r="T3805">
        <v>10.43</v>
      </c>
      <c r="U3805">
        <v>3.15</v>
      </c>
      <c r="V3805">
        <v>73</v>
      </c>
      <c r="W3805">
        <v>2.5</v>
      </c>
    </row>
    <row r="3806" spans="1:23" x14ac:dyDescent="0.25">
      <c r="A3806" t="s">
        <v>3615</v>
      </c>
      <c r="B3806">
        <v>4005</v>
      </c>
      <c r="C3806" t="s">
        <v>4479</v>
      </c>
      <c r="D3806" s="3">
        <v>41143</v>
      </c>
      <c r="E3806">
        <v>2225977.6249899999</v>
      </c>
      <c r="F3806">
        <v>1374647.65634</v>
      </c>
      <c r="G3806" t="s">
        <v>419</v>
      </c>
      <c r="H3806" t="s">
        <v>420</v>
      </c>
      <c r="I3806" t="s">
        <v>380</v>
      </c>
      <c r="J3806" t="s">
        <v>381</v>
      </c>
      <c r="K3806">
        <v>-84.399039999999999</v>
      </c>
      <c r="L3806">
        <v>33.778790000000001</v>
      </c>
      <c r="M3806" t="s">
        <v>374</v>
      </c>
      <c r="N3806">
        <v>2.4</v>
      </c>
      <c r="O3806">
        <v>7</v>
      </c>
      <c r="P3806">
        <v>8</v>
      </c>
      <c r="Q3806">
        <v>8</v>
      </c>
      <c r="R3806">
        <v>121.31</v>
      </c>
      <c r="S3806">
        <v>3.33</v>
      </c>
      <c r="T3806">
        <v>9.52</v>
      </c>
      <c r="U3806">
        <v>2.98</v>
      </c>
      <c r="V3806">
        <v>68</v>
      </c>
      <c r="W3806">
        <v>2.5</v>
      </c>
    </row>
    <row r="3807" spans="1:23" x14ac:dyDescent="0.25">
      <c r="A3807" t="s">
        <v>3615</v>
      </c>
      <c r="B3807">
        <v>4006</v>
      </c>
      <c r="C3807" t="s">
        <v>4480</v>
      </c>
      <c r="D3807" s="3">
        <v>41143</v>
      </c>
      <c r="E3807">
        <v>2225978.63901</v>
      </c>
      <c r="F3807">
        <v>1374654.7956699999</v>
      </c>
      <c r="G3807" t="s">
        <v>419</v>
      </c>
      <c r="H3807" t="s">
        <v>420</v>
      </c>
      <c r="I3807" t="s">
        <v>380</v>
      </c>
      <c r="J3807" t="s">
        <v>381</v>
      </c>
      <c r="K3807">
        <v>-84.399029999999996</v>
      </c>
      <c r="L3807">
        <v>33.77881</v>
      </c>
      <c r="M3807" t="s">
        <v>374</v>
      </c>
      <c r="N3807">
        <v>2.2999999999999998</v>
      </c>
      <c r="O3807">
        <v>8</v>
      </c>
      <c r="P3807">
        <v>12</v>
      </c>
      <c r="Q3807">
        <v>11</v>
      </c>
      <c r="R3807">
        <v>235.94</v>
      </c>
      <c r="S3807">
        <v>6.46</v>
      </c>
      <c r="T3807">
        <v>15.76</v>
      </c>
      <c r="U3807">
        <v>3.86</v>
      </c>
      <c r="V3807">
        <v>100</v>
      </c>
      <c r="W3807">
        <v>4.87</v>
      </c>
    </row>
    <row r="3808" spans="1:23" x14ac:dyDescent="0.25">
      <c r="A3808" t="s">
        <v>3615</v>
      </c>
      <c r="B3808">
        <v>4007</v>
      </c>
      <c r="C3808" t="s">
        <v>4481</v>
      </c>
      <c r="D3808" s="3">
        <v>41143</v>
      </c>
      <c r="E3808">
        <v>2225980.2139300001</v>
      </c>
      <c r="F3808">
        <v>1374670.2298699999</v>
      </c>
      <c r="G3808" t="s">
        <v>419</v>
      </c>
      <c r="H3808" t="s">
        <v>420</v>
      </c>
      <c r="I3808" t="s">
        <v>380</v>
      </c>
      <c r="J3808" t="s">
        <v>381</v>
      </c>
      <c r="K3808">
        <v>-84.399029999999996</v>
      </c>
      <c r="L3808">
        <v>33.778849999999998</v>
      </c>
      <c r="M3808" t="s">
        <v>374</v>
      </c>
      <c r="N3808">
        <v>2.8</v>
      </c>
      <c r="O3808">
        <v>8</v>
      </c>
      <c r="P3808">
        <v>7</v>
      </c>
      <c r="Q3808">
        <v>8</v>
      </c>
      <c r="R3808">
        <v>121.09</v>
      </c>
      <c r="S3808">
        <v>3.31</v>
      </c>
      <c r="T3808">
        <v>13.25</v>
      </c>
      <c r="U3808">
        <v>3.66</v>
      </c>
      <c r="V3808">
        <v>92</v>
      </c>
      <c r="W3808">
        <v>2.5</v>
      </c>
    </row>
    <row r="3809" spans="1:23" x14ac:dyDescent="0.25">
      <c r="A3809" t="s">
        <v>3615</v>
      </c>
      <c r="B3809">
        <v>4008</v>
      </c>
      <c r="C3809" t="s">
        <v>4482</v>
      </c>
      <c r="D3809" s="3">
        <v>41143</v>
      </c>
      <c r="E3809">
        <v>2225980.8438900001</v>
      </c>
      <c r="F3809">
        <v>1374678.73443</v>
      </c>
      <c r="G3809" t="s">
        <v>419</v>
      </c>
      <c r="H3809" t="s">
        <v>420</v>
      </c>
      <c r="I3809" t="s">
        <v>380</v>
      </c>
      <c r="J3809" t="s">
        <v>381</v>
      </c>
      <c r="K3809">
        <v>-84.399019999999993</v>
      </c>
      <c r="L3809">
        <v>33.778869999999998</v>
      </c>
      <c r="M3809" t="s">
        <v>374</v>
      </c>
      <c r="N3809">
        <v>2.6</v>
      </c>
      <c r="O3809">
        <v>8</v>
      </c>
      <c r="P3809">
        <v>8</v>
      </c>
      <c r="Q3809">
        <v>8</v>
      </c>
      <c r="R3809">
        <v>122.92</v>
      </c>
      <c r="S3809">
        <v>3.37</v>
      </c>
      <c r="T3809">
        <v>11.33</v>
      </c>
      <c r="U3809">
        <v>3.31</v>
      </c>
      <c r="V3809">
        <v>79</v>
      </c>
      <c r="W3809">
        <v>2.54</v>
      </c>
    </row>
    <row r="3810" spans="1:23" x14ac:dyDescent="0.25">
      <c r="A3810" t="s">
        <v>3615</v>
      </c>
      <c r="B3810">
        <v>4009</v>
      </c>
      <c r="C3810" t="s">
        <v>4483</v>
      </c>
      <c r="D3810" s="3">
        <v>41143</v>
      </c>
      <c r="E3810">
        <v>2225981.15888</v>
      </c>
      <c r="F3810">
        <v>1374685.0341</v>
      </c>
      <c r="G3810" t="s">
        <v>419</v>
      </c>
      <c r="H3810" t="s">
        <v>420</v>
      </c>
      <c r="I3810" t="s">
        <v>380</v>
      </c>
      <c r="J3810" t="s">
        <v>381</v>
      </c>
      <c r="K3810">
        <v>-84.399019999999993</v>
      </c>
      <c r="L3810">
        <v>33.778889999999997</v>
      </c>
      <c r="M3810" t="s">
        <v>374</v>
      </c>
      <c r="N3810">
        <v>3.5</v>
      </c>
      <c r="O3810">
        <v>9</v>
      </c>
      <c r="P3810">
        <v>8</v>
      </c>
      <c r="Q3810">
        <v>9</v>
      </c>
      <c r="R3810">
        <v>144.02000000000001</v>
      </c>
      <c r="S3810">
        <v>3.95</v>
      </c>
      <c r="T3810">
        <v>22</v>
      </c>
      <c r="U3810">
        <v>4.9400000000000004</v>
      </c>
      <c r="V3810">
        <v>144</v>
      </c>
      <c r="W3810">
        <v>2.97</v>
      </c>
    </row>
    <row r="3811" spans="1:23" x14ac:dyDescent="0.25">
      <c r="A3811" t="s">
        <v>3615</v>
      </c>
      <c r="B3811">
        <v>4010</v>
      </c>
      <c r="C3811" t="s">
        <v>4484</v>
      </c>
      <c r="D3811" s="3">
        <v>41143</v>
      </c>
      <c r="E3811">
        <v>2225980.8438900001</v>
      </c>
      <c r="F3811">
        <v>1374690.7038100001</v>
      </c>
      <c r="G3811" t="s">
        <v>419</v>
      </c>
      <c r="H3811" t="s">
        <v>420</v>
      </c>
      <c r="I3811" t="s">
        <v>407</v>
      </c>
      <c r="J3811" t="s">
        <v>373</v>
      </c>
      <c r="K3811">
        <v>-84.399019999999993</v>
      </c>
      <c r="L3811">
        <v>33.778910000000003</v>
      </c>
      <c r="M3811" t="s">
        <v>374</v>
      </c>
      <c r="N3811">
        <v>2</v>
      </c>
      <c r="O3811">
        <v>7</v>
      </c>
      <c r="P3811">
        <v>6</v>
      </c>
      <c r="Q3811">
        <v>6</v>
      </c>
      <c r="R3811">
        <v>88.59</v>
      </c>
      <c r="S3811">
        <v>2.4300000000000002</v>
      </c>
      <c r="T3811">
        <v>6.28</v>
      </c>
      <c r="U3811">
        <v>0.33</v>
      </c>
      <c r="V3811">
        <v>7</v>
      </c>
      <c r="W3811">
        <v>1.83</v>
      </c>
    </row>
    <row r="3812" spans="1:23" x14ac:dyDescent="0.25">
      <c r="A3812" t="s">
        <v>3615</v>
      </c>
      <c r="B3812">
        <v>4011</v>
      </c>
      <c r="C3812" t="s">
        <v>4485</v>
      </c>
      <c r="D3812" s="3">
        <v>41143</v>
      </c>
      <c r="E3812">
        <v>2225980.2139300001</v>
      </c>
      <c r="F3812">
        <v>1374697.3184700001</v>
      </c>
      <c r="G3812" t="s">
        <v>419</v>
      </c>
      <c r="H3812" t="s">
        <v>420</v>
      </c>
      <c r="I3812" t="s">
        <v>380</v>
      </c>
      <c r="J3812" t="s">
        <v>381</v>
      </c>
      <c r="K3812">
        <v>-84.399029999999996</v>
      </c>
      <c r="L3812">
        <v>33.778919999999999</v>
      </c>
      <c r="M3812" t="s">
        <v>374</v>
      </c>
      <c r="N3812">
        <v>3</v>
      </c>
      <c r="O3812">
        <v>11</v>
      </c>
      <c r="P3812">
        <v>8</v>
      </c>
      <c r="Q3812">
        <v>8</v>
      </c>
      <c r="R3812">
        <v>144.13</v>
      </c>
      <c r="S3812">
        <v>3.95</v>
      </c>
      <c r="T3812">
        <v>15.9</v>
      </c>
      <c r="U3812">
        <v>4.0599999999999996</v>
      </c>
      <c r="V3812">
        <v>106</v>
      </c>
      <c r="W3812">
        <v>2.97</v>
      </c>
    </row>
    <row r="3813" spans="1:23" x14ac:dyDescent="0.25">
      <c r="A3813" t="s">
        <v>3615</v>
      </c>
      <c r="B3813">
        <v>4012</v>
      </c>
      <c r="C3813" t="s">
        <v>4486</v>
      </c>
      <c r="D3813" s="3">
        <v>41143</v>
      </c>
      <c r="E3813">
        <v>2225980.2139300001</v>
      </c>
      <c r="F3813">
        <v>1374701.7282400001</v>
      </c>
      <c r="G3813" t="s">
        <v>419</v>
      </c>
      <c r="H3813" t="s">
        <v>420</v>
      </c>
      <c r="I3813" t="s">
        <v>380</v>
      </c>
      <c r="J3813" t="s">
        <v>381</v>
      </c>
      <c r="K3813">
        <v>-84.399029999999996</v>
      </c>
      <c r="L3813">
        <v>33.778939999999999</v>
      </c>
      <c r="M3813" t="s">
        <v>374</v>
      </c>
      <c r="N3813">
        <v>1.9</v>
      </c>
      <c r="O3813">
        <v>9</v>
      </c>
      <c r="P3813">
        <v>6</v>
      </c>
      <c r="Q3813">
        <v>9</v>
      </c>
      <c r="R3813">
        <v>124</v>
      </c>
      <c r="S3813">
        <v>3.4</v>
      </c>
      <c r="T3813">
        <v>6.13</v>
      </c>
      <c r="U3813">
        <v>2.23</v>
      </c>
      <c r="V3813">
        <v>55</v>
      </c>
      <c r="W3813">
        <v>2.56</v>
      </c>
    </row>
    <row r="3814" spans="1:23" x14ac:dyDescent="0.25">
      <c r="A3814" t="s">
        <v>3615</v>
      </c>
      <c r="B3814">
        <v>4013</v>
      </c>
      <c r="C3814" t="s">
        <v>4487</v>
      </c>
      <c r="D3814" s="3">
        <v>41143</v>
      </c>
      <c r="E3814">
        <v>2225979.8989400002</v>
      </c>
      <c r="F3814">
        <v>1374706.1380100001</v>
      </c>
      <c r="G3814" t="s">
        <v>419</v>
      </c>
      <c r="H3814" t="s">
        <v>420</v>
      </c>
      <c r="I3814" t="s">
        <v>380</v>
      </c>
      <c r="J3814" t="s">
        <v>381</v>
      </c>
      <c r="K3814">
        <v>-84.399029999999996</v>
      </c>
      <c r="L3814">
        <v>33.778950000000002</v>
      </c>
      <c r="M3814" t="s">
        <v>374</v>
      </c>
      <c r="N3814">
        <v>2.7</v>
      </c>
      <c r="O3814">
        <v>8</v>
      </c>
      <c r="P3814">
        <v>7</v>
      </c>
      <c r="Q3814">
        <v>8</v>
      </c>
      <c r="R3814">
        <v>135.84</v>
      </c>
      <c r="S3814">
        <v>3.73</v>
      </c>
      <c r="T3814">
        <v>12.41</v>
      </c>
      <c r="U3814">
        <v>3.48</v>
      </c>
      <c r="V3814">
        <v>86</v>
      </c>
      <c r="W3814">
        <v>2.8</v>
      </c>
    </row>
    <row r="3815" spans="1:23" x14ac:dyDescent="0.25">
      <c r="A3815" t="s">
        <v>3615</v>
      </c>
      <c r="B3815">
        <v>4014</v>
      </c>
      <c r="C3815" t="s">
        <v>4488</v>
      </c>
      <c r="D3815" s="3">
        <v>41143</v>
      </c>
      <c r="E3815">
        <v>2225980.5289099999</v>
      </c>
      <c r="F3815">
        <v>1374712.43768</v>
      </c>
      <c r="G3815" t="s">
        <v>419</v>
      </c>
      <c r="H3815" t="s">
        <v>420</v>
      </c>
      <c r="I3815" t="s">
        <v>380</v>
      </c>
      <c r="J3815" t="s">
        <v>381</v>
      </c>
      <c r="K3815">
        <v>-84.399029999999996</v>
      </c>
      <c r="L3815">
        <v>33.778970000000001</v>
      </c>
      <c r="M3815" t="s">
        <v>374</v>
      </c>
      <c r="N3815">
        <v>2.7</v>
      </c>
      <c r="O3815">
        <v>9</v>
      </c>
      <c r="P3815">
        <v>8</v>
      </c>
      <c r="Q3815">
        <v>8</v>
      </c>
      <c r="R3815">
        <v>116.03</v>
      </c>
      <c r="S3815">
        <v>3.17</v>
      </c>
      <c r="T3815">
        <v>12.28</v>
      </c>
      <c r="U3815">
        <v>3.51</v>
      </c>
      <c r="V3815">
        <v>86</v>
      </c>
      <c r="W3815">
        <v>2.39</v>
      </c>
    </row>
    <row r="3816" spans="1:23" x14ac:dyDescent="0.25">
      <c r="A3816" t="s">
        <v>3615</v>
      </c>
      <c r="B3816">
        <v>4015</v>
      </c>
      <c r="C3816" t="s">
        <v>4489</v>
      </c>
      <c r="D3816" s="3">
        <v>41143</v>
      </c>
      <c r="E3816">
        <v>2225980.2139300001</v>
      </c>
      <c r="F3816">
        <v>1374718.10739</v>
      </c>
      <c r="G3816" t="s">
        <v>419</v>
      </c>
      <c r="H3816" t="s">
        <v>420</v>
      </c>
      <c r="I3816" t="s">
        <v>380</v>
      </c>
      <c r="J3816" t="s">
        <v>381</v>
      </c>
      <c r="K3816">
        <v>-84.399029999999996</v>
      </c>
      <c r="L3816">
        <v>33.778979999999997</v>
      </c>
      <c r="M3816" t="s">
        <v>374</v>
      </c>
      <c r="N3816">
        <v>2.7</v>
      </c>
      <c r="O3816">
        <v>8</v>
      </c>
      <c r="P3816">
        <v>6</v>
      </c>
      <c r="Q3816">
        <v>8</v>
      </c>
      <c r="R3816">
        <v>105.06</v>
      </c>
      <c r="S3816">
        <v>2.87</v>
      </c>
      <c r="T3816">
        <v>12.08</v>
      </c>
      <c r="U3816">
        <v>3.48</v>
      </c>
      <c r="V3816">
        <v>86</v>
      </c>
      <c r="W3816">
        <v>2.17</v>
      </c>
    </row>
    <row r="3817" spans="1:23" x14ac:dyDescent="0.25">
      <c r="A3817" t="s">
        <v>3615</v>
      </c>
      <c r="B3817">
        <v>4016</v>
      </c>
      <c r="C3817" t="s">
        <v>4490</v>
      </c>
      <c r="D3817" s="3">
        <v>41143</v>
      </c>
      <c r="E3817">
        <v>2225980.5289099999</v>
      </c>
      <c r="F3817">
        <v>1374722.51716</v>
      </c>
      <c r="G3817" t="s">
        <v>419</v>
      </c>
      <c r="H3817" t="s">
        <v>420</v>
      </c>
      <c r="I3817" t="s">
        <v>380</v>
      </c>
      <c r="J3817" t="s">
        <v>381</v>
      </c>
      <c r="K3817">
        <v>-84.399029999999996</v>
      </c>
      <c r="L3817">
        <v>33.77899</v>
      </c>
      <c r="M3817" t="s">
        <v>374</v>
      </c>
      <c r="N3817">
        <v>1.3</v>
      </c>
      <c r="O3817">
        <v>7</v>
      </c>
      <c r="P3817">
        <v>7</v>
      </c>
      <c r="Q3817">
        <v>7</v>
      </c>
      <c r="R3817">
        <v>96.88</v>
      </c>
      <c r="S3817">
        <v>2.65</v>
      </c>
      <c r="T3817">
        <v>9.81</v>
      </c>
      <c r="U3817">
        <v>3.09</v>
      </c>
      <c r="V3817">
        <v>68</v>
      </c>
      <c r="W3817">
        <v>2</v>
      </c>
    </row>
    <row r="3818" spans="1:23" x14ac:dyDescent="0.25">
      <c r="A3818" t="s">
        <v>3622</v>
      </c>
      <c r="B3818">
        <v>4017</v>
      </c>
      <c r="C3818" t="s">
        <v>4491</v>
      </c>
      <c r="D3818" s="3">
        <v>41143</v>
      </c>
      <c r="E3818">
        <v>2225980.5289099999</v>
      </c>
      <c r="F3818">
        <v>1374729.4468</v>
      </c>
      <c r="G3818" t="s">
        <v>419</v>
      </c>
      <c r="H3818" t="s">
        <v>420</v>
      </c>
      <c r="I3818" t="s">
        <v>380</v>
      </c>
      <c r="J3818" t="s">
        <v>381</v>
      </c>
      <c r="K3818">
        <v>-84.399029999999996</v>
      </c>
      <c r="L3818">
        <v>33.77901</v>
      </c>
      <c r="M3818" t="s">
        <v>374</v>
      </c>
      <c r="N3818">
        <v>1.7</v>
      </c>
      <c r="O3818">
        <v>8</v>
      </c>
      <c r="P3818">
        <v>7</v>
      </c>
      <c r="Q3818">
        <v>9</v>
      </c>
      <c r="R3818">
        <v>137.88999999999999</v>
      </c>
      <c r="S3818">
        <v>3.77</v>
      </c>
      <c r="T3818">
        <v>5.16</v>
      </c>
      <c r="U3818">
        <v>1.92</v>
      </c>
      <c r="V3818">
        <v>55</v>
      </c>
      <c r="W3818">
        <v>2.85</v>
      </c>
    </row>
    <row r="3819" spans="1:23" x14ac:dyDescent="0.25">
      <c r="A3819" t="s">
        <v>3622</v>
      </c>
      <c r="B3819">
        <v>4018</v>
      </c>
      <c r="C3819" t="s">
        <v>4492</v>
      </c>
      <c r="D3819" s="3">
        <v>41143</v>
      </c>
      <c r="E3819">
        <v>2225979.8989400002</v>
      </c>
      <c r="F3819">
        <v>1374735.74648</v>
      </c>
      <c r="G3819" t="s">
        <v>419</v>
      </c>
      <c r="H3819" t="s">
        <v>420</v>
      </c>
      <c r="I3819" t="s">
        <v>380</v>
      </c>
      <c r="J3819" t="s">
        <v>381</v>
      </c>
      <c r="K3819">
        <v>-84.399029999999996</v>
      </c>
      <c r="L3819">
        <v>33.779029999999999</v>
      </c>
      <c r="M3819" t="s">
        <v>374</v>
      </c>
      <c r="N3819">
        <v>2.5</v>
      </c>
      <c r="O3819">
        <v>7</v>
      </c>
      <c r="P3819">
        <v>6</v>
      </c>
      <c r="Q3819">
        <v>8</v>
      </c>
      <c r="R3819">
        <v>106.56</v>
      </c>
      <c r="S3819">
        <v>2.91</v>
      </c>
      <c r="T3819">
        <v>10.210000000000001</v>
      </c>
      <c r="U3819">
        <v>3.13</v>
      </c>
      <c r="V3819">
        <v>73</v>
      </c>
      <c r="W3819">
        <v>2.2000000000000002</v>
      </c>
    </row>
    <row r="3820" spans="1:23" x14ac:dyDescent="0.25">
      <c r="A3820" t="s">
        <v>3622</v>
      </c>
      <c r="B3820">
        <v>4019</v>
      </c>
      <c r="C3820" t="s">
        <v>4493</v>
      </c>
      <c r="D3820" s="3">
        <v>41143</v>
      </c>
      <c r="E3820">
        <v>2225981.4738599998</v>
      </c>
      <c r="F3820">
        <v>1374741.73117</v>
      </c>
      <c r="G3820" t="s">
        <v>419</v>
      </c>
      <c r="H3820" t="s">
        <v>420</v>
      </c>
      <c r="I3820" t="s">
        <v>380</v>
      </c>
      <c r="J3820" t="s">
        <v>381</v>
      </c>
      <c r="K3820">
        <v>-84.399019999999993</v>
      </c>
      <c r="L3820">
        <v>33.779049999999998</v>
      </c>
      <c r="M3820" t="s">
        <v>374</v>
      </c>
      <c r="N3820">
        <v>1.8</v>
      </c>
      <c r="O3820">
        <v>8</v>
      </c>
      <c r="P3820">
        <v>9</v>
      </c>
      <c r="Q3820">
        <v>8</v>
      </c>
      <c r="R3820">
        <v>161.13999999999999</v>
      </c>
      <c r="S3820">
        <v>4.41</v>
      </c>
      <c r="T3820">
        <v>5.93</v>
      </c>
      <c r="U3820">
        <v>2.0499999999999998</v>
      </c>
      <c r="V3820">
        <v>55</v>
      </c>
      <c r="W3820">
        <v>3.33</v>
      </c>
    </row>
    <row r="3821" spans="1:23" x14ac:dyDescent="0.25">
      <c r="A3821" t="s">
        <v>3622</v>
      </c>
      <c r="B3821">
        <v>4020</v>
      </c>
      <c r="C3821" t="s">
        <v>4494</v>
      </c>
      <c r="D3821" s="3">
        <v>41143</v>
      </c>
      <c r="E3821">
        <v>2225982.1038299999</v>
      </c>
      <c r="F3821">
        <v>1374754.6455000001</v>
      </c>
      <c r="G3821" t="s">
        <v>419</v>
      </c>
      <c r="H3821" t="s">
        <v>420</v>
      </c>
      <c r="I3821" t="s">
        <v>380</v>
      </c>
      <c r="J3821" t="s">
        <v>381</v>
      </c>
      <c r="K3821">
        <v>-84.399019999999993</v>
      </c>
      <c r="L3821">
        <v>33.77908</v>
      </c>
      <c r="M3821" t="s">
        <v>374</v>
      </c>
      <c r="N3821">
        <v>4</v>
      </c>
      <c r="O3821">
        <v>8</v>
      </c>
      <c r="P3821">
        <v>8</v>
      </c>
      <c r="Q3821">
        <v>7</v>
      </c>
      <c r="R3821">
        <v>112.16</v>
      </c>
      <c r="S3821">
        <v>3.06</v>
      </c>
      <c r="T3821">
        <v>29.19</v>
      </c>
      <c r="U3821">
        <v>5.91</v>
      </c>
      <c r="V3821">
        <v>188</v>
      </c>
      <c r="W3821">
        <v>2.31</v>
      </c>
    </row>
    <row r="3822" spans="1:23" x14ac:dyDescent="0.25">
      <c r="A3822" t="s">
        <v>3622</v>
      </c>
      <c r="B3822">
        <v>4021</v>
      </c>
      <c r="C3822" t="s">
        <v>4495</v>
      </c>
      <c r="D3822" s="3">
        <v>41143</v>
      </c>
      <c r="E3822">
        <v>2225982.1038299999</v>
      </c>
      <c r="F3822">
        <v>1374759.3702499999</v>
      </c>
      <c r="G3822" t="s">
        <v>419</v>
      </c>
      <c r="H3822" t="s">
        <v>420</v>
      </c>
      <c r="I3822" t="s">
        <v>380</v>
      </c>
      <c r="J3822" t="s">
        <v>381</v>
      </c>
      <c r="K3822">
        <v>-84.399019999999993</v>
      </c>
      <c r="L3822">
        <v>33.779089999999997</v>
      </c>
      <c r="M3822" t="s">
        <v>374</v>
      </c>
      <c r="N3822">
        <v>4.3</v>
      </c>
      <c r="O3822">
        <v>10</v>
      </c>
      <c r="P3822">
        <v>8</v>
      </c>
      <c r="Q3822">
        <v>7</v>
      </c>
      <c r="R3822">
        <v>127.44</v>
      </c>
      <c r="S3822">
        <v>3.48</v>
      </c>
      <c r="T3822">
        <v>34.99</v>
      </c>
      <c r="U3822">
        <v>6.55</v>
      </c>
      <c r="V3822">
        <v>217</v>
      </c>
      <c r="W3822">
        <v>2.63</v>
      </c>
    </row>
    <row r="3823" spans="1:23" x14ac:dyDescent="0.25">
      <c r="A3823" t="s">
        <v>3622</v>
      </c>
      <c r="B3823">
        <v>4022</v>
      </c>
      <c r="C3823" t="s">
        <v>4496</v>
      </c>
      <c r="D3823" s="3">
        <v>41143</v>
      </c>
      <c r="E3823">
        <v>2225982.1038299999</v>
      </c>
      <c r="F3823">
        <v>1374764.09501</v>
      </c>
      <c r="G3823" t="s">
        <v>419</v>
      </c>
      <c r="H3823" t="s">
        <v>420</v>
      </c>
      <c r="I3823" t="s">
        <v>380</v>
      </c>
      <c r="J3823" t="s">
        <v>381</v>
      </c>
      <c r="K3823">
        <v>-84.399019999999993</v>
      </c>
      <c r="L3823">
        <v>33.779110000000003</v>
      </c>
      <c r="M3823" t="s">
        <v>374</v>
      </c>
      <c r="N3823">
        <v>3</v>
      </c>
      <c r="O3823">
        <v>8</v>
      </c>
      <c r="P3823">
        <v>8</v>
      </c>
      <c r="Q3823">
        <v>7</v>
      </c>
      <c r="R3823">
        <v>143.27000000000001</v>
      </c>
      <c r="S3823">
        <v>3.92</v>
      </c>
      <c r="T3823">
        <v>15.61</v>
      </c>
      <c r="U3823">
        <v>4.01</v>
      </c>
      <c r="V3823">
        <v>106</v>
      </c>
      <c r="W3823">
        <v>2.96</v>
      </c>
    </row>
    <row r="3824" spans="1:23" x14ac:dyDescent="0.25">
      <c r="A3824" t="s">
        <v>3622</v>
      </c>
      <c r="B3824">
        <v>4023</v>
      </c>
      <c r="C3824" t="s">
        <v>4497</v>
      </c>
      <c r="D3824" s="3">
        <v>41143</v>
      </c>
      <c r="E3824">
        <v>2226045.5156399999</v>
      </c>
      <c r="F3824">
        <v>1374889.5628</v>
      </c>
      <c r="G3824" t="s">
        <v>592</v>
      </c>
      <c r="H3824" t="s">
        <v>593</v>
      </c>
      <c r="I3824" t="s">
        <v>380</v>
      </c>
      <c r="J3824" t="s">
        <v>399</v>
      </c>
      <c r="K3824">
        <v>-84.398809999999997</v>
      </c>
      <c r="L3824">
        <v>33.779449999999997</v>
      </c>
      <c r="M3824" t="s">
        <v>374</v>
      </c>
      <c r="N3824">
        <v>43.4</v>
      </c>
      <c r="O3824">
        <v>71</v>
      </c>
      <c r="P3824">
        <v>97</v>
      </c>
      <c r="Q3824">
        <v>90</v>
      </c>
      <c r="R3824">
        <v>10134.44</v>
      </c>
      <c r="S3824">
        <v>161.86000000000001</v>
      </c>
      <c r="T3824">
        <v>11131.76</v>
      </c>
      <c r="U3824">
        <v>115.39</v>
      </c>
      <c r="V3824">
        <v>10438</v>
      </c>
      <c r="W3824">
        <v>120.34</v>
      </c>
    </row>
    <row r="3825" spans="1:23" x14ac:dyDescent="0.25">
      <c r="A3825" t="s">
        <v>3622</v>
      </c>
      <c r="B3825">
        <v>4024</v>
      </c>
      <c r="C3825" t="s">
        <v>4498</v>
      </c>
      <c r="D3825" s="3">
        <v>41143</v>
      </c>
      <c r="E3825">
        <v>2226092.8255599998</v>
      </c>
      <c r="F3825">
        <v>1374889.0664900001</v>
      </c>
      <c r="G3825" t="s">
        <v>511</v>
      </c>
      <c r="H3825" t="s">
        <v>512</v>
      </c>
      <c r="I3825" t="s">
        <v>407</v>
      </c>
      <c r="J3825" t="s">
        <v>604</v>
      </c>
      <c r="K3825">
        <v>-84.398660000000007</v>
      </c>
      <c r="L3825">
        <v>33.779449999999997</v>
      </c>
      <c r="M3825" t="s">
        <v>374</v>
      </c>
      <c r="N3825">
        <v>40.700000000000003</v>
      </c>
      <c r="O3825">
        <v>70</v>
      </c>
      <c r="P3825">
        <v>78</v>
      </c>
      <c r="Q3825">
        <v>55</v>
      </c>
      <c r="R3825">
        <v>7333.13</v>
      </c>
      <c r="S3825">
        <v>142.02000000000001</v>
      </c>
      <c r="T3825">
        <v>10004.290000000001</v>
      </c>
      <c r="U3825">
        <v>167.2</v>
      </c>
      <c r="V3825">
        <v>8373</v>
      </c>
      <c r="W3825">
        <v>87.08</v>
      </c>
    </row>
    <row r="3826" spans="1:23" x14ac:dyDescent="0.25">
      <c r="A3826" t="s">
        <v>3622</v>
      </c>
      <c r="B3826">
        <v>4025</v>
      </c>
      <c r="C3826" t="s">
        <v>4499</v>
      </c>
      <c r="D3826" s="3">
        <v>41143</v>
      </c>
      <c r="E3826">
        <v>2226109.1266800002</v>
      </c>
      <c r="F3826">
        <v>1374891.1234200001</v>
      </c>
      <c r="G3826" t="s">
        <v>401</v>
      </c>
      <c r="H3826" t="s">
        <v>402</v>
      </c>
      <c r="I3826" t="s">
        <v>380</v>
      </c>
      <c r="J3826" t="s">
        <v>373</v>
      </c>
      <c r="K3826">
        <v>-84.398600000000002</v>
      </c>
      <c r="L3826">
        <v>33.77946</v>
      </c>
      <c r="M3826" t="s">
        <v>374</v>
      </c>
      <c r="N3826">
        <v>29.3</v>
      </c>
      <c r="O3826">
        <v>84</v>
      </c>
      <c r="P3826">
        <v>69</v>
      </c>
      <c r="Q3826">
        <v>58</v>
      </c>
      <c r="R3826">
        <v>8778.7199999999993</v>
      </c>
      <c r="S3826">
        <v>173.28</v>
      </c>
      <c r="T3826">
        <v>1861.43</v>
      </c>
      <c r="U3826">
        <v>45.59</v>
      </c>
      <c r="V3826">
        <v>5228</v>
      </c>
      <c r="W3826">
        <v>181.18</v>
      </c>
    </row>
    <row r="3827" spans="1:23" x14ac:dyDescent="0.25">
      <c r="A3827" t="s">
        <v>4500</v>
      </c>
      <c r="B3827">
        <v>4026</v>
      </c>
      <c r="C3827" t="s">
        <v>4501</v>
      </c>
      <c r="D3827" s="3">
        <v>41143</v>
      </c>
      <c r="E3827">
        <v>2225919.99743</v>
      </c>
      <c r="F3827">
        <v>1375232.02131</v>
      </c>
      <c r="G3827" t="s">
        <v>1281</v>
      </c>
      <c r="H3827" t="s">
        <v>1282</v>
      </c>
      <c r="I3827" t="s">
        <v>372</v>
      </c>
      <c r="J3827" t="s">
        <v>373</v>
      </c>
      <c r="K3827">
        <v>-84.399230000000003</v>
      </c>
      <c r="L3827">
        <v>33.780389999999997</v>
      </c>
      <c r="M3827" t="s">
        <v>374</v>
      </c>
      <c r="N3827">
        <v>7.4</v>
      </c>
      <c r="O3827">
        <v>31</v>
      </c>
      <c r="P3827">
        <v>15</v>
      </c>
      <c r="Q3827">
        <v>19</v>
      </c>
      <c r="R3827">
        <v>874.68</v>
      </c>
      <c r="S3827">
        <v>17.68</v>
      </c>
      <c r="T3827">
        <v>141.16</v>
      </c>
      <c r="U3827">
        <v>16.05</v>
      </c>
      <c r="V3827">
        <v>849</v>
      </c>
      <c r="W3827">
        <v>10.39</v>
      </c>
    </row>
    <row r="3828" spans="1:23" x14ac:dyDescent="0.25">
      <c r="A3828" t="s">
        <v>3627</v>
      </c>
      <c r="B3828">
        <v>4027</v>
      </c>
      <c r="C3828" t="s">
        <v>4502</v>
      </c>
      <c r="D3828" s="3">
        <v>41143</v>
      </c>
      <c r="E3828">
        <v>2225920.8016499998</v>
      </c>
      <c r="F3828">
        <v>1375203.47691</v>
      </c>
      <c r="G3828" t="s">
        <v>1281</v>
      </c>
      <c r="H3828" t="s">
        <v>1282</v>
      </c>
      <c r="I3828" t="s">
        <v>372</v>
      </c>
      <c r="J3828" t="s">
        <v>373</v>
      </c>
      <c r="K3828">
        <v>-84.399230000000003</v>
      </c>
      <c r="L3828">
        <v>33.78031</v>
      </c>
      <c r="M3828" t="s">
        <v>374</v>
      </c>
      <c r="N3828">
        <v>9</v>
      </c>
      <c r="O3828">
        <v>38</v>
      </c>
      <c r="P3828">
        <v>24</v>
      </c>
      <c r="Q3828">
        <v>20</v>
      </c>
      <c r="R3828">
        <v>1903.81</v>
      </c>
      <c r="S3828">
        <v>38.47</v>
      </c>
      <c r="T3828">
        <v>233.01</v>
      </c>
      <c r="U3828">
        <v>21.63</v>
      </c>
      <c r="V3828">
        <v>1034</v>
      </c>
      <c r="W3828">
        <v>22.61</v>
      </c>
    </row>
    <row r="3829" spans="1:23" x14ac:dyDescent="0.25">
      <c r="A3829" t="s">
        <v>3627</v>
      </c>
      <c r="B3829">
        <v>4028</v>
      </c>
      <c r="C3829" t="s">
        <v>4503</v>
      </c>
      <c r="D3829" s="3">
        <v>41143</v>
      </c>
      <c r="E3829">
        <v>2225920.1716900002</v>
      </c>
      <c r="F3829">
        <v>1375167.56877</v>
      </c>
      <c r="G3829" t="s">
        <v>1281</v>
      </c>
      <c r="H3829" t="s">
        <v>1282</v>
      </c>
      <c r="I3829" t="s">
        <v>372</v>
      </c>
      <c r="J3829" t="s">
        <v>373</v>
      </c>
      <c r="K3829">
        <v>-84.399230000000003</v>
      </c>
      <c r="L3829">
        <v>33.78022</v>
      </c>
      <c r="M3829" t="s">
        <v>374</v>
      </c>
      <c r="N3829">
        <v>8.3000000000000007</v>
      </c>
      <c r="O3829">
        <v>40</v>
      </c>
      <c r="P3829">
        <v>21</v>
      </c>
      <c r="Q3829">
        <v>25</v>
      </c>
      <c r="R3829">
        <v>2159.46</v>
      </c>
      <c r="S3829">
        <v>43.65</v>
      </c>
      <c r="T3829">
        <v>192.49</v>
      </c>
      <c r="U3829">
        <v>19.36</v>
      </c>
      <c r="V3829">
        <v>949</v>
      </c>
      <c r="W3829">
        <v>25.64</v>
      </c>
    </row>
    <row r="3830" spans="1:23" x14ac:dyDescent="0.25">
      <c r="A3830" t="s">
        <v>3627</v>
      </c>
      <c r="B3830">
        <v>4029</v>
      </c>
      <c r="C3830" t="s">
        <v>4504</v>
      </c>
      <c r="D3830" s="3">
        <v>41143</v>
      </c>
      <c r="E3830">
        <v>2225919.8566999999</v>
      </c>
      <c r="F3830">
        <v>1375125.67594</v>
      </c>
      <c r="G3830" t="s">
        <v>1281</v>
      </c>
      <c r="H3830" t="s">
        <v>1282</v>
      </c>
      <c r="I3830" t="s">
        <v>372</v>
      </c>
      <c r="J3830" t="s">
        <v>373</v>
      </c>
      <c r="K3830">
        <v>-84.399230000000003</v>
      </c>
      <c r="L3830">
        <v>33.780099999999997</v>
      </c>
      <c r="M3830" t="s">
        <v>374</v>
      </c>
      <c r="N3830">
        <v>6.4</v>
      </c>
      <c r="O3830">
        <v>31</v>
      </c>
      <c r="P3830">
        <v>19</v>
      </c>
      <c r="Q3830">
        <v>20</v>
      </c>
      <c r="R3830">
        <v>1251.3</v>
      </c>
      <c r="S3830">
        <v>25.29</v>
      </c>
      <c r="T3830">
        <v>99.01</v>
      </c>
      <c r="U3830">
        <v>13.05</v>
      </c>
      <c r="V3830">
        <v>752</v>
      </c>
      <c r="W3830">
        <v>14.86</v>
      </c>
    </row>
    <row r="3831" spans="1:23" x14ac:dyDescent="0.25">
      <c r="A3831" t="s">
        <v>3627</v>
      </c>
      <c r="B3831">
        <v>4030</v>
      </c>
      <c r="C3831" t="s">
        <v>4505</v>
      </c>
      <c r="D3831" s="3">
        <v>41143</v>
      </c>
      <c r="E3831">
        <v>2225920.0142000001</v>
      </c>
      <c r="F3831">
        <v>1375094.80754</v>
      </c>
      <c r="G3831" t="s">
        <v>1281</v>
      </c>
      <c r="H3831" t="s">
        <v>1282</v>
      </c>
      <c r="I3831" t="s">
        <v>372</v>
      </c>
      <c r="J3831" t="s">
        <v>373</v>
      </c>
      <c r="K3831">
        <v>-84.399230000000003</v>
      </c>
      <c r="L3831">
        <v>33.78002</v>
      </c>
      <c r="M3831" t="s">
        <v>374</v>
      </c>
      <c r="N3831">
        <v>6.2</v>
      </c>
      <c r="O3831">
        <v>31</v>
      </c>
      <c r="P3831">
        <v>18</v>
      </c>
      <c r="Q3831">
        <v>20</v>
      </c>
      <c r="R3831">
        <v>1073.92</v>
      </c>
      <c r="S3831">
        <v>21.72</v>
      </c>
      <c r="T3831">
        <v>91.65</v>
      </c>
      <c r="U3831">
        <v>12.46</v>
      </c>
      <c r="V3831">
        <v>734</v>
      </c>
      <c r="W3831">
        <v>12.75</v>
      </c>
    </row>
    <row r="3832" spans="1:23" x14ac:dyDescent="0.25">
      <c r="A3832" t="s">
        <v>3627</v>
      </c>
      <c r="B3832">
        <v>4031</v>
      </c>
      <c r="C3832" t="s">
        <v>4506</v>
      </c>
      <c r="D3832" s="3">
        <v>41143</v>
      </c>
      <c r="E3832">
        <v>2225920.0142000001</v>
      </c>
      <c r="F3832">
        <v>1375056.37953</v>
      </c>
      <c r="G3832" t="s">
        <v>1281</v>
      </c>
      <c r="H3832" t="s">
        <v>1282</v>
      </c>
      <c r="I3832" t="s">
        <v>380</v>
      </c>
      <c r="J3832" t="s">
        <v>373</v>
      </c>
      <c r="K3832">
        <v>-84.399230000000003</v>
      </c>
      <c r="L3832">
        <v>33.779910000000001</v>
      </c>
      <c r="M3832" t="s">
        <v>374</v>
      </c>
      <c r="N3832">
        <v>6.3</v>
      </c>
      <c r="O3832">
        <v>26</v>
      </c>
      <c r="P3832">
        <v>19</v>
      </c>
      <c r="Q3832">
        <v>17</v>
      </c>
      <c r="R3832">
        <v>725.81</v>
      </c>
      <c r="S3832">
        <v>14.66</v>
      </c>
      <c r="T3832">
        <v>93.45</v>
      </c>
      <c r="U3832">
        <v>12.57</v>
      </c>
      <c r="V3832">
        <v>743</v>
      </c>
      <c r="W3832">
        <v>8.6199999999999992</v>
      </c>
    </row>
    <row r="3833" spans="1:23" x14ac:dyDescent="0.25">
      <c r="A3833" t="s">
        <v>3627</v>
      </c>
      <c r="B3833">
        <v>4032</v>
      </c>
      <c r="C3833" t="s">
        <v>4507</v>
      </c>
      <c r="D3833" s="3">
        <v>41143</v>
      </c>
      <c r="E3833">
        <v>2225919.0692400001</v>
      </c>
      <c r="F3833">
        <v>1375018.89647</v>
      </c>
      <c r="G3833" t="s">
        <v>1281</v>
      </c>
      <c r="H3833" t="s">
        <v>1282</v>
      </c>
      <c r="I3833" t="s">
        <v>380</v>
      </c>
      <c r="J3833" t="s">
        <v>373</v>
      </c>
      <c r="K3833">
        <v>-84.399230000000003</v>
      </c>
      <c r="L3833">
        <v>33.779809999999998</v>
      </c>
      <c r="M3833" t="s">
        <v>374</v>
      </c>
      <c r="N3833">
        <v>6.7</v>
      </c>
      <c r="O3833">
        <v>31</v>
      </c>
      <c r="P3833">
        <v>19</v>
      </c>
      <c r="Q3833">
        <v>19</v>
      </c>
      <c r="R3833">
        <v>1073.92</v>
      </c>
      <c r="S3833">
        <v>21.72</v>
      </c>
      <c r="T3833">
        <v>110.74</v>
      </c>
      <c r="U3833">
        <v>13.91</v>
      </c>
      <c r="V3833">
        <v>780</v>
      </c>
      <c r="W3833">
        <v>12.75</v>
      </c>
    </row>
    <row r="3834" spans="1:23" x14ac:dyDescent="0.25">
      <c r="A3834" t="s">
        <v>3627</v>
      </c>
      <c r="B3834">
        <v>4033</v>
      </c>
      <c r="C3834" t="s">
        <v>4508</v>
      </c>
      <c r="D3834" s="3">
        <v>41143</v>
      </c>
      <c r="E3834">
        <v>2225919.0692400001</v>
      </c>
      <c r="F3834">
        <v>1374936.37075</v>
      </c>
      <c r="G3834" t="s">
        <v>1281</v>
      </c>
      <c r="H3834" t="s">
        <v>1282</v>
      </c>
      <c r="I3834" t="s">
        <v>372</v>
      </c>
      <c r="J3834" t="s">
        <v>373</v>
      </c>
      <c r="K3834">
        <v>-84.399230000000003</v>
      </c>
      <c r="L3834">
        <v>33.779580000000003</v>
      </c>
      <c r="M3834" t="s">
        <v>374</v>
      </c>
      <c r="N3834">
        <v>7.6</v>
      </c>
      <c r="O3834">
        <v>32</v>
      </c>
      <c r="P3834">
        <v>22</v>
      </c>
      <c r="Q3834">
        <v>24</v>
      </c>
      <c r="R3834">
        <v>1759.36</v>
      </c>
      <c r="S3834">
        <v>35.56</v>
      </c>
      <c r="T3834">
        <v>151.19</v>
      </c>
      <c r="U3834">
        <v>16.71</v>
      </c>
      <c r="V3834">
        <v>870</v>
      </c>
      <c r="W3834">
        <v>20.89</v>
      </c>
    </row>
    <row r="3835" spans="1:23" x14ac:dyDescent="0.25">
      <c r="A3835" t="s">
        <v>3627</v>
      </c>
      <c r="B3835">
        <v>4034</v>
      </c>
      <c r="C3835" t="s">
        <v>4509</v>
      </c>
      <c r="D3835" s="3">
        <v>41143</v>
      </c>
      <c r="E3835">
        <v>2225917.8093099999</v>
      </c>
      <c r="F3835">
        <v>1374896.6828000001</v>
      </c>
      <c r="G3835" t="s">
        <v>1281</v>
      </c>
      <c r="H3835" t="s">
        <v>1282</v>
      </c>
      <c r="I3835" t="s">
        <v>372</v>
      </c>
      <c r="J3835" t="s">
        <v>373</v>
      </c>
      <c r="K3835">
        <v>-84.399230000000003</v>
      </c>
      <c r="L3835">
        <v>33.779470000000003</v>
      </c>
      <c r="M3835" t="s">
        <v>374</v>
      </c>
      <c r="N3835">
        <v>6.5</v>
      </c>
      <c r="O3835">
        <v>30</v>
      </c>
      <c r="P3835">
        <v>21</v>
      </c>
      <c r="Q3835">
        <v>20</v>
      </c>
      <c r="R3835">
        <v>1379.07</v>
      </c>
      <c r="S3835">
        <v>27.87</v>
      </c>
      <c r="T3835">
        <v>102.45</v>
      </c>
      <c r="U3835">
        <v>13.29</v>
      </c>
      <c r="V3835">
        <v>761</v>
      </c>
      <c r="W3835">
        <v>16.38</v>
      </c>
    </row>
    <row r="3836" spans="1:23" x14ac:dyDescent="0.25">
      <c r="A3836" t="s">
        <v>3627</v>
      </c>
      <c r="B3836">
        <v>4035</v>
      </c>
      <c r="C3836" t="s">
        <v>4510</v>
      </c>
      <c r="D3836" s="3">
        <v>41143</v>
      </c>
      <c r="E3836">
        <v>2225915.9194100001</v>
      </c>
      <c r="F3836">
        <v>1374862.66457</v>
      </c>
      <c r="G3836" t="s">
        <v>1281</v>
      </c>
      <c r="H3836" t="s">
        <v>1282</v>
      </c>
      <c r="I3836" t="s">
        <v>372</v>
      </c>
      <c r="J3836" t="s">
        <v>373</v>
      </c>
      <c r="K3836">
        <v>-84.399240000000006</v>
      </c>
      <c r="L3836">
        <v>33.779380000000003</v>
      </c>
      <c r="M3836" t="s">
        <v>374</v>
      </c>
      <c r="N3836">
        <v>7.9</v>
      </c>
      <c r="O3836">
        <v>39</v>
      </c>
      <c r="P3836">
        <v>26</v>
      </c>
      <c r="Q3836">
        <v>23</v>
      </c>
      <c r="R3836">
        <v>2392.39</v>
      </c>
      <c r="S3836">
        <v>48.35</v>
      </c>
      <c r="T3836">
        <v>170.13</v>
      </c>
      <c r="U3836">
        <v>17.989999999999998</v>
      </c>
      <c r="V3836">
        <v>903</v>
      </c>
      <c r="W3836">
        <v>28.41</v>
      </c>
    </row>
    <row r="3837" spans="1:23" x14ac:dyDescent="0.25">
      <c r="A3837" t="s">
        <v>3627</v>
      </c>
      <c r="B3837">
        <v>4036</v>
      </c>
      <c r="C3837" t="s">
        <v>4511</v>
      </c>
      <c r="D3837" s="3">
        <v>41143</v>
      </c>
      <c r="E3837">
        <v>2225914.01205</v>
      </c>
      <c r="F3837">
        <v>1374825.11949</v>
      </c>
      <c r="G3837" t="s">
        <v>1281</v>
      </c>
      <c r="H3837" t="s">
        <v>1282</v>
      </c>
      <c r="I3837" t="s">
        <v>380</v>
      </c>
      <c r="J3837" t="s">
        <v>373</v>
      </c>
      <c r="K3837">
        <v>-84.399249999999995</v>
      </c>
      <c r="L3837">
        <v>33.779269999999997</v>
      </c>
      <c r="M3837" t="s">
        <v>374</v>
      </c>
      <c r="N3837">
        <v>8</v>
      </c>
      <c r="O3837">
        <v>28</v>
      </c>
      <c r="P3837">
        <v>19</v>
      </c>
      <c r="Q3837">
        <v>17</v>
      </c>
      <c r="R3837">
        <v>767.47</v>
      </c>
      <c r="S3837">
        <v>15.52</v>
      </c>
      <c r="T3837">
        <v>169.09</v>
      </c>
      <c r="U3837">
        <v>17.809999999999999</v>
      </c>
      <c r="V3837">
        <v>914</v>
      </c>
      <c r="W3837">
        <v>9.11</v>
      </c>
    </row>
    <row r="3838" spans="1:23" x14ac:dyDescent="0.25">
      <c r="A3838" t="s">
        <v>3627</v>
      </c>
      <c r="B3838">
        <v>4037</v>
      </c>
      <c r="C3838" t="s">
        <v>4512</v>
      </c>
      <c r="D3838" s="3">
        <v>41143</v>
      </c>
      <c r="E3838">
        <v>2225910.86222</v>
      </c>
      <c r="F3838">
        <v>1374784.1716100001</v>
      </c>
      <c r="G3838" t="s">
        <v>1281</v>
      </c>
      <c r="H3838" t="s">
        <v>1282</v>
      </c>
      <c r="I3838" t="s">
        <v>407</v>
      </c>
      <c r="J3838" t="s">
        <v>373</v>
      </c>
      <c r="K3838">
        <v>-84.399259999999998</v>
      </c>
      <c r="L3838">
        <v>33.779159999999997</v>
      </c>
      <c r="M3838" t="s">
        <v>374</v>
      </c>
      <c r="N3838">
        <v>6.1</v>
      </c>
      <c r="O3838">
        <v>24</v>
      </c>
      <c r="P3838">
        <v>16</v>
      </c>
      <c r="Q3838">
        <v>19</v>
      </c>
      <c r="R3838">
        <v>685.66</v>
      </c>
      <c r="S3838">
        <v>13.87</v>
      </c>
      <c r="T3838">
        <v>85.67</v>
      </c>
      <c r="U3838">
        <v>11.93</v>
      </c>
      <c r="V3838">
        <v>595</v>
      </c>
      <c r="W3838">
        <v>8.14</v>
      </c>
    </row>
    <row r="3839" spans="1:23" x14ac:dyDescent="0.25">
      <c r="A3839" t="s">
        <v>3627</v>
      </c>
      <c r="B3839">
        <v>4038</v>
      </c>
      <c r="C3839" t="s">
        <v>4513</v>
      </c>
      <c r="D3839" s="3">
        <v>41143</v>
      </c>
      <c r="E3839">
        <v>2225907.0824099998</v>
      </c>
      <c r="F3839">
        <v>1374748.89344</v>
      </c>
      <c r="G3839" t="s">
        <v>1281</v>
      </c>
      <c r="H3839" t="s">
        <v>1282</v>
      </c>
      <c r="I3839" t="s">
        <v>372</v>
      </c>
      <c r="J3839" t="s">
        <v>373</v>
      </c>
      <c r="K3839">
        <v>-84.399270000000001</v>
      </c>
      <c r="L3839">
        <v>33.779069999999997</v>
      </c>
      <c r="M3839" t="s">
        <v>374</v>
      </c>
      <c r="N3839">
        <v>9.3000000000000007</v>
      </c>
      <c r="O3839">
        <v>37</v>
      </c>
      <c r="P3839">
        <v>25</v>
      </c>
      <c r="Q3839">
        <v>22</v>
      </c>
      <c r="R3839">
        <v>2336.9499999999998</v>
      </c>
      <c r="S3839">
        <v>47.25</v>
      </c>
      <c r="T3839">
        <v>251.66</v>
      </c>
      <c r="U3839">
        <v>22.62</v>
      </c>
      <c r="V3839">
        <v>1073</v>
      </c>
      <c r="W3839">
        <v>27.75</v>
      </c>
    </row>
    <row r="3840" spans="1:23" x14ac:dyDescent="0.25">
      <c r="A3840" t="s">
        <v>4447</v>
      </c>
      <c r="B3840">
        <v>4039</v>
      </c>
      <c r="C3840" t="s">
        <v>4514</v>
      </c>
      <c r="D3840" s="3">
        <v>41143</v>
      </c>
      <c r="E3840">
        <v>2225905.97939</v>
      </c>
      <c r="F3840">
        <v>1374629.3444300001</v>
      </c>
      <c r="G3840" t="s">
        <v>1281</v>
      </c>
      <c r="H3840" t="s">
        <v>1282</v>
      </c>
      <c r="I3840" t="s">
        <v>372</v>
      </c>
      <c r="J3840" t="s">
        <v>373</v>
      </c>
      <c r="K3840">
        <v>-84.399270000000001</v>
      </c>
      <c r="L3840">
        <v>33.778739999999999</v>
      </c>
      <c r="M3840" t="s">
        <v>374</v>
      </c>
      <c r="N3840">
        <v>8.8000000000000007</v>
      </c>
      <c r="O3840">
        <v>33</v>
      </c>
      <c r="P3840">
        <v>27</v>
      </c>
      <c r="Q3840">
        <v>27</v>
      </c>
      <c r="R3840">
        <v>2431.46</v>
      </c>
      <c r="S3840">
        <v>49.14</v>
      </c>
      <c r="T3840">
        <v>217.13</v>
      </c>
      <c r="U3840">
        <v>20.68</v>
      </c>
      <c r="V3840">
        <v>1009</v>
      </c>
      <c r="W3840">
        <v>28.87</v>
      </c>
    </row>
    <row r="3841" spans="1:23" x14ac:dyDescent="0.25">
      <c r="A3841" t="s">
        <v>4447</v>
      </c>
      <c r="B3841">
        <v>4040</v>
      </c>
      <c r="C3841" t="s">
        <v>4515</v>
      </c>
      <c r="D3841" s="3">
        <v>41143</v>
      </c>
      <c r="E3841">
        <v>2225906.6093600001</v>
      </c>
      <c r="F3841">
        <v>1374592.1763500001</v>
      </c>
      <c r="G3841" t="s">
        <v>1281</v>
      </c>
      <c r="H3841" t="s">
        <v>1282</v>
      </c>
      <c r="I3841" t="s">
        <v>372</v>
      </c>
      <c r="J3841" t="s">
        <v>373</v>
      </c>
      <c r="K3841">
        <v>-84.399270000000001</v>
      </c>
      <c r="L3841">
        <v>33.77863</v>
      </c>
      <c r="M3841" t="s">
        <v>374</v>
      </c>
      <c r="N3841">
        <v>8.3000000000000007</v>
      </c>
      <c r="O3841">
        <v>31</v>
      </c>
      <c r="P3841">
        <v>22</v>
      </c>
      <c r="Q3841">
        <v>22</v>
      </c>
      <c r="R3841">
        <v>1630.62</v>
      </c>
      <c r="S3841">
        <v>32.96</v>
      </c>
      <c r="T3841">
        <v>186.93</v>
      </c>
      <c r="U3841">
        <v>18.920000000000002</v>
      </c>
      <c r="V3841">
        <v>949</v>
      </c>
      <c r="W3841">
        <v>19.36</v>
      </c>
    </row>
    <row r="3842" spans="1:23" x14ac:dyDescent="0.25">
      <c r="A3842" t="s">
        <v>4447</v>
      </c>
      <c r="B3842">
        <v>4041</v>
      </c>
      <c r="C3842" t="s">
        <v>4516</v>
      </c>
      <c r="D3842" s="3">
        <v>41143</v>
      </c>
      <c r="E3842">
        <v>2225904.7194599998</v>
      </c>
      <c r="F3842">
        <v>1374555.63824</v>
      </c>
      <c r="G3842" t="s">
        <v>1281</v>
      </c>
      <c r="H3842" t="s">
        <v>1282</v>
      </c>
      <c r="I3842" t="s">
        <v>372</v>
      </c>
      <c r="J3842" t="s">
        <v>373</v>
      </c>
      <c r="K3842">
        <v>-84.399270000000001</v>
      </c>
      <c r="L3842">
        <v>33.778530000000003</v>
      </c>
      <c r="M3842" t="s">
        <v>374</v>
      </c>
      <c r="N3842">
        <v>10</v>
      </c>
      <c r="O3842">
        <v>38</v>
      </c>
      <c r="P3842">
        <v>24</v>
      </c>
      <c r="Q3842">
        <v>25</v>
      </c>
      <c r="R3842">
        <v>2438.56</v>
      </c>
      <c r="S3842">
        <v>49.3</v>
      </c>
      <c r="T3842">
        <v>301.39</v>
      </c>
      <c r="U3842">
        <v>25.15</v>
      </c>
      <c r="V3842">
        <v>1168</v>
      </c>
      <c r="W3842">
        <v>28.96</v>
      </c>
    </row>
    <row r="3843" spans="1:23" x14ac:dyDescent="0.25">
      <c r="A3843" t="s">
        <v>4447</v>
      </c>
      <c r="B3843">
        <v>4042</v>
      </c>
      <c r="C3843" t="s">
        <v>4517</v>
      </c>
      <c r="D3843" s="3">
        <v>41143</v>
      </c>
      <c r="E3843">
        <v>2225905.97939</v>
      </c>
      <c r="F3843">
        <v>1374517.2102300001</v>
      </c>
      <c r="G3843" t="s">
        <v>1281</v>
      </c>
      <c r="H3843" t="s">
        <v>1282</v>
      </c>
      <c r="I3843" t="s">
        <v>372</v>
      </c>
      <c r="J3843" t="s">
        <v>373</v>
      </c>
      <c r="K3843">
        <v>-84.399270000000001</v>
      </c>
      <c r="L3843">
        <v>33.77843</v>
      </c>
      <c r="M3843" t="s">
        <v>374</v>
      </c>
      <c r="N3843">
        <v>10.8</v>
      </c>
      <c r="O3843">
        <v>33</v>
      </c>
      <c r="P3843">
        <v>23</v>
      </c>
      <c r="Q3843">
        <v>24</v>
      </c>
      <c r="R3843">
        <v>2000.04</v>
      </c>
      <c r="S3843">
        <v>40.43</v>
      </c>
      <c r="T3843">
        <v>358.74</v>
      </c>
      <c r="U3843">
        <v>27.82</v>
      </c>
      <c r="V3843">
        <v>1285</v>
      </c>
      <c r="W3843">
        <v>23.75</v>
      </c>
    </row>
    <row r="3844" spans="1:23" x14ac:dyDescent="0.25">
      <c r="A3844" t="s">
        <v>4447</v>
      </c>
      <c r="B3844">
        <v>4043</v>
      </c>
      <c r="C3844" t="s">
        <v>4518</v>
      </c>
      <c r="D3844" s="3">
        <v>41143</v>
      </c>
      <c r="E3844">
        <v>2225877.0008899998</v>
      </c>
      <c r="F3844">
        <v>1374505.8708200001</v>
      </c>
      <c r="G3844" t="s">
        <v>500</v>
      </c>
      <c r="H3844" t="s">
        <v>501</v>
      </c>
      <c r="I3844" t="s">
        <v>380</v>
      </c>
      <c r="J3844" t="s">
        <v>373</v>
      </c>
      <c r="K3844">
        <v>-84.399370000000005</v>
      </c>
      <c r="L3844">
        <v>33.778399999999998</v>
      </c>
      <c r="M3844" t="s">
        <v>374</v>
      </c>
      <c r="N3844">
        <v>22.3</v>
      </c>
      <c r="O3844">
        <v>43</v>
      </c>
      <c r="P3844">
        <v>38</v>
      </c>
      <c r="Q3844">
        <v>32</v>
      </c>
      <c r="R3844">
        <v>5302.95</v>
      </c>
      <c r="S3844">
        <v>146.66999999999999</v>
      </c>
      <c r="T3844">
        <v>1940.62</v>
      </c>
      <c r="U3844">
        <v>68.28</v>
      </c>
      <c r="V3844">
        <v>4857</v>
      </c>
      <c r="W3844">
        <v>109.45</v>
      </c>
    </row>
    <row r="3845" spans="1:23" x14ac:dyDescent="0.25">
      <c r="A3845" t="s">
        <v>4447</v>
      </c>
      <c r="B3845">
        <v>4044</v>
      </c>
      <c r="C3845" t="s">
        <v>4519</v>
      </c>
      <c r="D3845" s="3">
        <v>41143</v>
      </c>
      <c r="E3845">
        <v>2225853.06213</v>
      </c>
      <c r="F3845">
        <v>1374514.0604000001</v>
      </c>
      <c r="G3845" t="s">
        <v>500</v>
      </c>
      <c r="H3845" t="s">
        <v>501</v>
      </c>
      <c r="I3845" t="s">
        <v>380</v>
      </c>
      <c r="J3845" t="s">
        <v>373</v>
      </c>
      <c r="K3845">
        <v>-84.399439999999998</v>
      </c>
      <c r="L3845">
        <v>33.778419999999997</v>
      </c>
      <c r="M3845" t="s">
        <v>374</v>
      </c>
      <c r="N3845">
        <v>27.5</v>
      </c>
      <c r="O3845">
        <v>46</v>
      </c>
      <c r="P3845">
        <v>40</v>
      </c>
      <c r="Q3845">
        <v>33</v>
      </c>
      <c r="R3845">
        <v>5198.22</v>
      </c>
      <c r="S3845">
        <v>143.79</v>
      </c>
      <c r="T3845">
        <v>3183.14</v>
      </c>
      <c r="U3845">
        <v>92.04</v>
      </c>
      <c r="V3845">
        <v>7181</v>
      </c>
      <c r="W3845">
        <v>107.29</v>
      </c>
    </row>
    <row r="3846" spans="1:23" x14ac:dyDescent="0.25">
      <c r="A3846" t="s">
        <v>4447</v>
      </c>
      <c r="B3846">
        <v>4045</v>
      </c>
      <c r="C3846" t="s">
        <v>4520</v>
      </c>
      <c r="D3846" s="3">
        <v>41143</v>
      </c>
      <c r="E3846">
        <v>2225813.3741899999</v>
      </c>
      <c r="F3846">
        <v>1374519.7301</v>
      </c>
      <c r="G3846" t="s">
        <v>500</v>
      </c>
      <c r="H3846" t="s">
        <v>501</v>
      </c>
      <c r="I3846" t="s">
        <v>380</v>
      </c>
      <c r="J3846" t="s">
        <v>373</v>
      </c>
      <c r="K3846">
        <v>-84.399569999999997</v>
      </c>
      <c r="L3846">
        <v>33.778440000000003</v>
      </c>
      <c r="M3846" t="s">
        <v>374</v>
      </c>
      <c r="N3846">
        <v>11.4</v>
      </c>
      <c r="O3846">
        <v>43</v>
      </c>
      <c r="P3846">
        <v>48</v>
      </c>
      <c r="Q3846">
        <v>35</v>
      </c>
      <c r="R3846">
        <v>4104.28</v>
      </c>
      <c r="S3846">
        <v>113.52</v>
      </c>
      <c r="T3846">
        <v>3724.82</v>
      </c>
      <c r="U3846">
        <v>101.28</v>
      </c>
      <c r="V3846">
        <v>8192</v>
      </c>
      <c r="W3846">
        <v>84.71</v>
      </c>
    </row>
    <row r="3847" spans="1:23" x14ac:dyDescent="0.25">
      <c r="A3847" t="s">
        <v>4447</v>
      </c>
      <c r="B3847">
        <v>4046</v>
      </c>
      <c r="C3847" t="s">
        <v>4521</v>
      </c>
      <c r="D3847" s="3">
        <v>41143</v>
      </c>
      <c r="E3847">
        <v>2225786.9155600001</v>
      </c>
      <c r="F3847">
        <v>1374524.76984</v>
      </c>
      <c r="G3847" t="s">
        <v>500</v>
      </c>
      <c r="H3847" t="s">
        <v>501</v>
      </c>
      <c r="I3847" t="s">
        <v>380</v>
      </c>
      <c r="J3847" t="s">
        <v>373</v>
      </c>
      <c r="K3847">
        <v>-84.399659999999997</v>
      </c>
      <c r="L3847">
        <v>33.778449999999999</v>
      </c>
      <c r="M3847" t="s">
        <v>374</v>
      </c>
      <c r="N3847">
        <v>25.1</v>
      </c>
      <c r="O3847">
        <v>44</v>
      </c>
      <c r="P3847">
        <v>43</v>
      </c>
      <c r="Q3847">
        <v>29</v>
      </c>
      <c r="R3847">
        <v>3840.78</v>
      </c>
      <c r="S3847">
        <v>106.24</v>
      </c>
      <c r="T3847">
        <v>2545.77</v>
      </c>
      <c r="U3847">
        <v>80.760000000000005</v>
      </c>
      <c r="V3847">
        <v>6048</v>
      </c>
      <c r="W3847">
        <v>79.27</v>
      </c>
    </row>
    <row r="3848" spans="1:23" x14ac:dyDescent="0.25">
      <c r="A3848" t="s">
        <v>4447</v>
      </c>
      <c r="B3848">
        <v>4047</v>
      </c>
      <c r="C3848" t="s">
        <v>4522</v>
      </c>
      <c r="D3848" s="3">
        <v>41143</v>
      </c>
      <c r="E3848">
        <v>2225756.6771200001</v>
      </c>
      <c r="F3848">
        <v>1374531.0695199999</v>
      </c>
      <c r="G3848" t="s">
        <v>500</v>
      </c>
      <c r="H3848" t="s">
        <v>501</v>
      </c>
      <c r="I3848" t="s">
        <v>380</v>
      </c>
      <c r="J3848" t="s">
        <v>373</v>
      </c>
      <c r="K3848">
        <v>-84.399760000000001</v>
      </c>
      <c r="L3848">
        <v>33.778469999999999</v>
      </c>
      <c r="M3848" t="s">
        <v>374</v>
      </c>
      <c r="N3848">
        <v>21.5</v>
      </c>
      <c r="O3848">
        <v>39</v>
      </c>
      <c r="P3848">
        <v>35</v>
      </c>
      <c r="Q3848">
        <v>31</v>
      </c>
      <c r="R3848">
        <v>4965.3900000000003</v>
      </c>
      <c r="S3848">
        <v>137.35</v>
      </c>
      <c r="T3848">
        <v>1768.57</v>
      </c>
      <c r="U3848">
        <v>64.569999999999993</v>
      </c>
      <c r="V3848">
        <v>4543</v>
      </c>
      <c r="W3848">
        <v>102.48</v>
      </c>
    </row>
    <row r="3849" spans="1:23" x14ac:dyDescent="0.25">
      <c r="A3849" t="s">
        <v>4447</v>
      </c>
      <c r="B3849">
        <v>4048</v>
      </c>
      <c r="C3849" t="s">
        <v>4523</v>
      </c>
      <c r="D3849" s="3">
        <v>41143</v>
      </c>
      <c r="E3849">
        <v>2225735.8881999999</v>
      </c>
      <c r="F3849">
        <v>1374543.6688600001</v>
      </c>
      <c r="G3849" t="s">
        <v>500</v>
      </c>
      <c r="H3849" t="s">
        <v>501</v>
      </c>
      <c r="I3849" t="s">
        <v>380</v>
      </c>
      <c r="J3849" t="s">
        <v>373</v>
      </c>
      <c r="K3849">
        <v>-84.399829999999994</v>
      </c>
      <c r="L3849">
        <v>33.778500000000001</v>
      </c>
      <c r="M3849" t="s">
        <v>374</v>
      </c>
      <c r="N3849">
        <v>8.9</v>
      </c>
      <c r="O3849">
        <v>32</v>
      </c>
      <c r="P3849">
        <v>41</v>
      </c>
      <c r="Q3849">
        <v>33</v>
      </c>
      <c r="R3849">
        <v>4166.28</v>
      </c>
      <c r="S3849">
        <v>115.24</v>
      </c>
      <c r="T3849">
        <v>1823.71</v>
      </c>
      <c r="U3849">
        <v>65.900000000000006</v>
      </c>
      <c r="V3849">
        <v>4475</v>
      </c>
      <c r="W3849">
        <v>85.99</v>
      </c>
    </row>
    <row r="3850" spans="1:23" x14ac:dyDescent="0.25">
      <c r="A3850" t="s">
        <v>3627</v>
      </c>
      <c r="B3850">
        <v>4049</v>
      </c>
      <c r="C3850" t="s">
        <v>4524</v>
      </c>
      <c r="D3850" s="3">
        <v>41143</v>
      </c>
      <c r="E3850">
        <v>2225734.2930700001</v>
      </c>
      <c r="F3850">
        <v>1374755.55476</v>
      </c>
      <c r="G3850" t="s">
        <v>463</v>
      </c>
      <c r="H3850" t="s">
        <v>464</v>
      </c>
      <c r="I3850" t="s">
        <v>380</v>
      </c>
      <c r="J3850" t="s">
        <v>373</v>
      </c>
      <c r="K3850">
        <v>-84.399839999999998</v>
      </c>
      <c r="L3850">
        <v>33.77908</v>
      </c>
      <c r="M3850" t="s">
        <v>374</v>
      </c>
      <c r="N3850">
        <v>2.4</v>
      </c>
      <c r="O3850">
        <v>15</v>
      </c>
      <c r="P3850">
        <v>12</v>
      </c>
      <c r="Q3850">
        <v>12</v>
      </c>
      <c r="R3850">
        <v>193.43</v>
      </c>
      <c r="S3850">
        <v>2.98</v>
      </c>
      <c r="T3850">
        <v>45.02</v>
      </c>
      <c r="U3850">
        <v>7.76</v>
      </c>
      <c r="V3850">
        <v>272</v>
      </c>
      <c r="W3850">
        <v>2.2999999999999998</v>
      </c>
    </row>
    <row r="3851" spans="1:23" x14ac:dyDescent="0.25">
      <c r="A3851" t="s">
        <v>3627</v>
      </c>
      <c r="B3851">
        <v>4050</v>
      </c>
      <c r="C3851" t="s">
        <v>4525</v>
      </c>
      <c r="D3851" s="3">
        <v>41143</v>
      </c>
      <c r="E3851">
        <v>2225734.2930700001</v>
      </c>
      <c r="F3851">
        <v>1374749.25508</v>
      </c>
      <c r="G3851" t="s">
        <v>463</v>
      </c>
      <c r="H3851" t="s">
        <v>464</v>
      </c>
      <c r="I3851" t="s">
        <v>380</v>
      </c>
      <c r="J3851" t="s">
        <v>381</v>
      </c>
      <c r="K3851">
        <v>-84.399839999999998</v>
      </c>
      <c r="L3851">
        <v>33.779069999999997</v>
      </c>
      <c r="M3851" t="s">
        <v>374</v>
      </c>
      <c r="N3851">
        <v>2.2999999999999998</v>
      </c>
      <c r="O3851">
        <v>15</v>
      </c>
      <c r="P3851">
        <v>10</v>
      </c>
      <c r="Q3851">
        <v>8</v>
      </c>
      <c r="R3851">
        <v>152.74</v>
      </c>
      <c r="S3851">
        <v>2.34</v>
      </c>
      <c r="T3851">
        <v>28.04</v>
      </c>
      <c r="U3851">
        <v>5.95</v>
      </c>
      <c r="V3851">
        <v>183</v>
      </c>
      <c r="W3851">
        <v>1.81</v>
      </c>
    </row>
    <row r="3852" spans="1:23" x14ac:dyDescent="0.25">
      <c r="A3852" t="s">
        <v>3627</v>
      </c>
      <c r="B3852">
        <v>4051</v>
      </c>
      <c r="C3852" t="s">
        <v>4526</v>
      </c>
      <c r="D3852" s="3">
        <v>41143</v>
      </c>
      <c r="E3852">
        <v>2225734.2930700001</v>
      </c>
      <c r="F3852">
        <v>1374741.0655100001</v>
      </c>
      <c r="G3852" t="s">
        <v>463</v>
      </c>
      <c r="H3852" t="s">
        <v>464</v>
      </c>
      <c r="I3852" t="s">
        <v>380</v>
      </c>
      <c r="J3852" t="s">
        <v>381</v>
      </c>
      <c r="K3852">
        <v>-84.399839999999998</v>
      </c>
      <c r="L3852">
        <v>33.779040000000002</v>
      </c>
      <c r="M3852" t="s">
        <v>374</v>
      </c>
      <c r="N3852">
        <v>2.5</v>
      </c>
      <c r="O3852">
        <v>16</v>
      </c>
      <c r="P3852">
        <v>9</v>
      </c>
      <c r="Q3852">
        <v>13</v>
      </c>
      <c r="R3852">
        <v>260.06</v>
      </c>
      <c r="S3852">
        <v>3.99</v>
      </c>
      <c r="T3852">
        <v>70.31</v>
      </c>
      <c r="U3852">
        <v>10.029999999999999</v>
      </c>
      <c r="V3852">
        <v>394</v>
      </c>
      <c r="W3852">
        <v>3.09</v>
      </c>
    </row>
    <row r="3853" spans="1:23" x14ac:dyDescent="0.25">
      <c r="A3853" t="s">
        <v>3627</v>
      </c>
      <c r="B3853">
        <v>4052</v>
      </c>
      <c r="C3853" t="s">
        <v>4527</v>
      </c>
      <c r="D3853" s="3">
        <v>41143</v>
      </c>
      <c r="E3853">
        <v>2225741.2227099999</v>
      </c>
      <c r="F3853">
        <v>1374749.25508</v>
      </c>
      <c r="G3853" t="s">
        <v>463</v>
      </c>
      <c r="H3853" t="s">
        <v>464</v>
      </c>
      <c r="I3853" t="s">
        <v>380</v>
      </c>
      <c r="J3853" t="s">
        <v>381</v>
      </c>
      <c r="K3853">
        <v>-84.399810000000002</v>
      </c>
      <c r="L3853">
        <v>33.779069999999997</v>
      </c>
      <c r="M3853" t="s">
        <v>374</v>
      </c>
      <c r="N3853">
        <v>2.2000000000000002</v>
      </c>
      <c r="O3853">
        <v>16</v>
      </c>
      <c r="P3853">
        <v>10</v>
      </c>
      <c r="Q3853">
        <v>12</v>
      </c>
      <c r="R3853">
        <v>215.06</v>
      </c>
      <c r="S3853">
        <v>3.31</v>
      </c>
      <c r="T3853">
        <v>41.58</v>
      </c>
      <c r="U3853">
        <v>7.43</v>
      </c>
      <c r="V3853">
        <v>253</v>
      </c>
      <c r="W3853">
        <v>2.5499999999999998</v>
      </c>
    </row>
    <row r="3854" spans="1:23" x14ac:dyDescent="0.25">
      <c r="A3854" t="s">
        <v>3627</v>
      </c>
      <c r="B3854">
        <v>4053</v>
      </c>
      <c r="C3854" t="s">
        <v>4528</v>
      </c>
      <c r="D3854" s="3">
        <v>41143</v>
      </c>
      <c r="E3854">
        <v>2225741.85268</v>
      </c>
      <c r="F3854">
        <v>1374741.6954699999</v>
      </c>
      <c r="G3854" t="s">
        <v>463</v>
      </c>
      <c r="H3854" t="s">
        <v>464</v>
      </c>
      <c r="I3854" t="s">
        <v>380</v>
      </c>
      <c r="J3854" t="s">
        <v>381</v>
      </c>
      <c r="K3854">
        <v>-84.399810000000002</v>
      </c>
      <c r="L3854">
        <v>33.779040000000002</v>
      </c>
      <c r="M3854" t="s">
        <v>374</v>
      </c>
      <c r="N3854">
        <v>2.2999999999999998</v>
      </c>
      <c r="O3854">
        <v>21</v>
      </c>
      <c r="P3854">
        <v>10</v>
      </c>
      <c r="Q3854">
        <v>12</v>
      </c>
      <c r="R3854">
        <v>302.14</v>
      </c>
      <c r="S3854">
        <v>4.63</v>
      </c>
      <c r="T3854">
        <v>61.53</v>
      </c>
      <c r="U3854">
        <v>9.33</v>
      </c>
      <c r="V3854">
        <v>346</v>
      </c>
      <c r="W3854">
        <v>3.59</v>
      </c>
    </row>
    <row r="3855" spans="1:23" x14ac:dyDescent="0.25">
      <c r="A3855" t="s">
        <v>3627</v>
      </c>
      <c r="B3855">
        <v>4054</v>
      </c>
      <c r="C3855" t="s">
        <v>4529</v>
      </c>
      <c r="D3855" s="3">
        <v>41143</v>
      </c>
      <c r="E3855">
        <v>2225751.3021900002</v>
      </c>
      <c r="F3855">
        <v>1374741.6954699999</v>
      </c>
      <c r="G3855" t="s">
        <v>463</v>
      </c>
      <c r="H3855" t="s">
        <v>464</v>
      </c>
      <c r="I3855" t="s">
        <v>380</v>
      </c>
      <c r="J3855" t="s">
        <v>381</v>
      </c>
      <c r="K3855">
        <v>-84.399780000000007</v>
      </c>
      <c r="L3855">
        <v>33.779040000000002</v>
      </c>
      <c r="M3855" t="s">
        <v>374</v>
      </c>
      <c r="N3855">
        <v>3</v>
      </c>
      <c r="O3855">
        <v>19</v>
      </c>
      <c r="P3855">
        <v>12</v>
      </c>
      <c r="Q3855">
        <v>10</v>
      </c>
      <c r="R3855">
        <v>254.35</v>
      </c>
      <c r="S3855">
        <v>3.9</v>
      </c>
      <c r="T3855">
        <v>84.94</v>
      </c>
      <c r="U3855">
        <v>11.2</v>
      </c>
      <c r="V3855">
        <v>734</v>
      </c>
      <c r="W3855">
        <v>3.02</v>
      </c>
    </row>
    <row r="3856" spans="1:23" x14ac:dyDescent="0.25">
      <c r="A3856" t="s">
        <v>3627</v>
      </c>
      <c r="B3856">
        <v>4055</v>
      </c>
      <c r="C3856" t="s">
        <v>4530</v>
      </c>
      <c r="D3856" s="3">
        <v>41143</v>
      </c>
      <c r="E3856">
        <v>2225763.2715699999</v>
      </c>
      <c r="F3856">
        <v>1374739.8055700001</v>
      </c>
      <c r="G3856" t="s">
        <v>463</v>
      </c>
      <c r="H3856" t="s">
        <v>464</v>
      </c>
      <c r="I3856" t="s">
        <v>380</v>
      </c>
      <c r="J3856" t="s">
        <v>381</v>
      </c>
      <c r="K3856">
        <v>-84.399739999999994</v>
      </c>
      <c r="L3856">
        <v>33.779040000000002</v>
      </c>
      <c r="M3856" t="s">
        <v>374</v>
      </c>
      <c r="N3856">
        <v>4.0999999999999996</v>
      </c>
      <c r="O3856">
        <v>21</v>
      </c>
      <c r="P3856">
        <v>17</v>
      </c>
      <c r="Q3856">
        <v>16</v>
      </c>
      <c r="R3856">
        <v>572.32000000000005</v>
      </c>
      <c r="S3856">
        <v>8.77</v>
      </c>
      <c r="T3856">
        <v>141.97999999999999</v>
      </c>
      <c r="U3856">
        <v>15.06</v>
      </c>
      <c r="V3856">
        <v>856</v>
      </c>
      <c r="W3856">
        <v>6.8</v>
      </c>
    </row>
    <row r="3857" spans="1:23" x14ac:dyDescent="0.25">
      <c r="A3857" t="s">
        <v>3627</v>
      </c>
      <c r="B3857">
        <v>4056</v>
      </c>
      <c r="C3857" t="s">
        <v>4531</v>
      </c>
      <c r="D3857" s="3">
        <v>41143</v>
      </c>
      <c r="E3857">
        <v>2225781.5406200001</v>
      </c>
      <c r="F3857">
        <v>1374738.5456399999</v>
      </c>
      <c r="G3857" t="s">
        <v>463</v>
      </c>
      <c r="H3857" t="s">
        <v>464</v>
      </c>
      <c r="I3857" t="s">
        <v>380</v>
      </c>
      <c r="J3857" t="s">
        <v>381</v>
      </c>
      <c r="K3857">
        <v>-84.399680000000004</v>
      </c>
      <c r="L3857">
        <v>33.779040000000002</v>
      </c>
      <c r="M3857" t="s">
        <v>374</v>
      </c>
      <c r="N3857">
        <v>3.6</v>
      </c>
      <c r="O3857">
        <v>20</v>
      </c>
      <c r="P3857">
        <v>15</v>
      </c>
      <c r="Q3857">
        <v>15</v>
      </c>
      <c r="R3857">
        <v>629.37</v>
      </c>
      <c r="S3857">
        <v>9.66</v>
      </c>
      <c r="T3857">
        <v>153.84</v>
      </c>
      <c r="U3857">
        <v>15.76</v>
      </c>
      <c r="V3857">
        <v>881</v>
      </c>
      <c r="W3857">
        <v>7.47</v>
      </c>
    </row>
    <row r="3858" spans="1:23" x14ac:dyDescent="0.25">
      <c r="A3858" t="s">
        <v>3627</v>
      </c>
      <c r="B3858">
        <v>4057</v>
      </c>
      <c r="C3858" t="s">
        <v>4532</v>
      </c>
      <c r="D3858" s="3">
        <v>41143</v>
      </c>
      <c r="E3858">
        <v>2225796.0298700002</v>
      </c>
      <c r="F3858">
        <v>1374739.1756</v>
      </c>
      <c r="G3858" t="s">
        <v>463</v>
      </c>
      <c r="H3858" t="s">
        <v>464</v>
      </c>
      <c r="I3858" t="s">
        <v>380</v>
      </c>
      <c r="J3858" t="s">
        <v>381</v>
      </c>
      <c r="K3858">
        <v>-84.399630000000002</v>
      </c>
      <c r="L3858">
        <v>33.779040000000002</v>
      </c>
      <c r="M3858" t="s">
        <v>374</v>
      </c>
      <c r="N3858">
        <v>4.3</v>
      </c>
      <c r="O3858">
        <v>23</v>
      </c>
      <c r="P3858">
        <v>21</v>
      </c>
      <c r="Q3858">
        <v>20</v>
      </c>
      <c r="R3858">
        <v>1140.54</v>
      </c>
      <c r="S3858">
        <v>17.48</v>
      </c>
      <c r="T3858">
        <v>153.9</v>
      </c>
      <c r="U3858">
        <v>15.79</v>
      </c>
      <c r="V3858">
        <v>878</v>
      </c>
      <c r="W3858">
        <v>13.54</v>
      </c>
    </row>
    <row r="3859" spans="1:23" x14ac:dyDescent="0.25">
      <c r="A3859" t="s">
        <v>3627</v>
      </c>
      <c r="B3859">
        <v>4058</v>
      </c>
      <c r="C3859" t="s">
        <v>4533</v>
      </c>
      <c r="D3859" s="3">
        <v>41143</v>
      </c>
      <c r="E3859">
        <v>2225813.6689599999</v>
      </c>
      <c r="F3859">
        <v>1374737.91567</v>
      </c>
      <c r="G3859" t="s">
        <v>463</v>
      </c>
      <c r="H3859" t="s">
        <v>464</v>
      </c>
      <c r="I3859" t="s">
        <v>380</v>
      </c>
      <c r="J3859" t="s">
        <v>373</v>
      </c>
      <c r="K3859">
        <v>-84.39958</v>
      </c>
      <c r="L3859">
        <v>33.779029999999999</v>
      </c>
      <c r="M3859" t="s">
        <v>374</v>
      </c>
      <c r="N3859">
        <v>5.4</v>
      </c>
      <c r="O3859">
        <v>23</v>
      </c>
      <c r="P3859">
        <v>23</v>
      </c>
      <c r="Q3859">
        <v>23</v>
      </c>
      <c r="R3859">
        <v>1371</v>
      </c>
      <c r="S3859">
        <v>21.03</v>
      </c>
      <c r="T3859">
        <v>191.93</v>
      </c>
      <c r="U3859">
        <v>17.920000000000002</v>
      </c>
      <c r="V3859">
        <v>954</v>
      </c>
      <c r="W3859">
        <v>16.28</v>
      </c>
    </row>
    <row r="3860" spans="1:23" x14ac:dyDescent="0.25">
      <c r="A3860" t="s">
        <v>3627</v>
      </c>
      <c r="B3860">
        <v>4059</v>
      </c>
      <c r="C3860" t="s">
        <v>4534</v>
      </c>
      <c r="D3860" s="3">
        <v>41143</v>
      </c>
      <c r="E3860">
        <v>2225829.4181400002</v>
      </c>
      <c r="F3860">
        <v>1374738.5456399999</v>
      </c>
      <c r="G3860" t="s">
        <v>463</v>
      </c>
      <c r="H3860" t="s">
        <v>464</v>
      </c>
      <c r="I3860" t="s">
        <v>380</v>
      </c>
      <c r="J3860" t="s">
        <v>373</v>
      </c>
      <c r="K3860">
        <v>-84.399519999999995</v>
      </c>
      <c r="L3860">
        <v>33.779040000000002</v>
      </c>
      <c r="M3860" t="s">
        <v>374</v>
      </c>
      <c r="N3860">
        <v>5.6</v>
      </c>
      <c r="O3860">
        <v>20</v>
      </c>
      <c r="P3860">
        <v>20</v>
      </c>
      <c r="Q3860">
        <v>20</v>
      </c>
      <c r="R3860">
        <v>999.64</v>
      </c>
      <c r="S3860">
        <v>15.32</v>
      </c>
      <c r="T3860">
        <v>236.75</v>
      </c>
      <c r="U3860">
        <v>20.239999999999998</v>
      </c>
      <c r="V3860">
        <v>1044</v>
      </c>
      <c r="W3860">
        <v>11.87</v>
      </c>
    </row>
    <row r="3861" spans="1:23" x14ac:dyDescent="0.25">
      <c r="A3861" t="s">
        <v>3627</v>
      </c>
      <c r="B3861">
        <v>4060</v>
      </c>
      <c r="C3861" t="s">
        <v>4535</v>
      </c>
      <c r="D3861" s="3">
        <v>41143</v>
      </c>
      <c r="E3861">
        <v>2225848.3171600001</v>
      </c>
      <c r="F3861">
        <v>1374739.8055700001</v>
      </c>
      <c r="G3861" t="s">
        <v>463</v>
      </c>
      <c r="H3861" t="s">
        <v>464</v>
      </c>
      <c r="I3861" t="s">
        <v>380</v>
      </c>
      <c r="J3861" t="s">
        <v>381</v>
      </c>
      <c r="K3861">
        <v>-84.399460000000005</v>
      </c>
      <c r="L3861">
        <v>33.779040000000002</v>
      </c>
      <c r="M3861" t="s">
        <v>374</v>
      </c>
      <c r="N3861">
        <v>3.7</v>
      </c>
      <c r="O3861">
        <v>22</v>
      </c>
      <c r="P3861">
        <v>21</v>
      </c>
      <c r="Q3861">
        <v>20</v>
      </c>
      <c r="R3861">
        <v>1266.7</v>
      </c>
      <c r="S3861">
        <v>19.420000000000002</v>
      </c>
      <c r="T3861">
        <v>207.19</v>
      </c>
      <c r="U3861">
        <v>18.739999999999998</v>
      </c>
      <c r="V3861">
        <v>985</v>
      </c>
      <c r="W3861">
        <v>15.04</v>
      </c>
    </row>
    <row r="3862" spans="1:23" x14ac:dyDescent="0.25">
      <c r="A3862" t="s">
        <v>3627</v>
      </c>
      <c r="B3862">
        <v>4061</v>
      </c>
      <c r="C3862" t="s">
        <v>4536</v>
      </c>
      <c r="D3862" s="3">
        <v>41143</v>
      </c>
      <c r="E3862">
        <v>2225858.3966399999</v>
      </c>
      <c r="F3862">
        <v>1374738.5456399999</v>
      </c>
      <c r="G3862" t="s">
        <v>463</v>
      </c>
      <c r="H3862" t="s">
        <v>464</v>
      </c>
      <c r="I3862" t="s">
        <v>380</v>
      </c>
      <c r="J3862" t="s">
        <v>381</v>
      </c>
      <c r="K3862">
        <v>-84.399429999999995</v>
      </c>
      <c r="L3862">
        <v>33.779040000000002</v>
      </c>
      <c r="M3862" t="s">
        <v>374</v>
      </c>
      <c r="N3862">
        <v>5.2</v>
      </c>
      <c r="O3862">
        <v>22</v>
      </c>
      <c r="P3862">
        <v>21</v>
      </c>
      <c r="Q3862">
        <v>20</v>
      </c>
      <c r="R3862">
        <v>1266.7</v>
      </c>
      <c r="S3862">
        <v>19.420000000000002</v>
      </c>
      <c r="T3862">
        <v>207.45</v>
      </c>
      <c r="U3862">
        <v>18.760000000000002</v>
      </c>
      <c r="V3862">
        <v>985</v>
      </c>
      <c r="W3862">
        <v>15.04</v>
      </c>
    </row>
    <row r="3863" spans="1:23" x14ac:dyDescent="0.25">
      <c r="A3863" t="s">
        <v>3627</v>
      </c>
      <c r="B3863">
        <v>4062</v>
      </c>
      <c r="C3863" t="s">
        <v>4537</v>
      </c>
      <c r="D3863" s="3">
        <v>41143</v>
      </c>
      <c r="E3863">
        <v>2225876.6656900002</v>
      </c>
      <c r="F3863">
        <v>1374737.91567</v>
      </c>
      <c r="G3863" t="s">
        <v>463</v>
      </c>
      <c r="H3863" t="s">
        <v>464</v>
      </c>
      <c r="I3863" t="s">
        <v>380</v>
      </c>
      <c r="J3863" t="s">
        <v>381</v>
      </c>
      <c r="K3863">
        <v>-84.399370000000005</v>
      </c>
      <c r="L3863">
        <v>33.779040000000002</v>
      </c>
      <c r="M3863" t="s">
        <v>374</v>
      </c>
      <c r="N3863">
        <v>4.5</v>
      </c>
      <c r="O3863">
        <v>20</v>
      </c>
      <c r="P3863">
        <v>23</v>
      </c>
      <c r="Q3863">
        <v>20</v>
      </c>
      <c r="R3863">
        <v>1416.32</v>
      </c>
      <c r="S3863">
        <v>21.72</v>
      </c>
      <c r="T3863">
        <v>191.32</v>
      </c>
      <c r="U3863">
        <v>17.88</v>
      </c>
      <c r="V3863">
        <v>956</v>
      </c>
      <c r="W3863">
        <v>16.82</v>
      </c>
    </row>
    <row r="3864" spans="1:23" x14ac:dyDescent="0.25">
      <c r="A3864" t="s">
        <v>4447</v>
      </c>
      <c r="B3864">
        <v>4063</v>
      </c>
      <c r="C3864" t="s">
        <v>4538</v>
      </c>
      <c r="D3864" s="3">
        <v>41143</v>
      </c>
      <c r="E3864">
        <v>2225893.6748100002</v>
      </c>
      <c r="F3864">
        <v>1374715.86681</v>
      </c>
      <c r="G3864" t="s">
        <v>416</v>
      </c>
      <c r="H3864" t="s">
        <v>417</v>
      </c>
      <c r="I3864" t="s">
        <v>380</v>
      </c>
      <c r="J3864" t="s">
        <v>373</v>
      </c>
      <c r="K3864">
        <v>-84.39931</v>
      </c>
      <c r="L3864">
        <v>33.778970000000001</v>
      </c>
      <c r="M3864" t="s">
        <v>374</v>
      </c>
      <c r="N3864">
        <v>5.8</v>
      </c>
      <c r="O3864">
        <v>23</v>
      </c>
      <c r="P3864">
        <v>25</v>
      </c>
      <c r="Q3864">
        <v>25</v>
      </c>
      <c r="R3864">
        <v>2287.5500000000002</v>
      </c>
      <c r="S3864">
        <v>53.24</v>
      </c>
      <c r="T3864">
        <v>62.13</v>
      </c>
      <c r="U3864">
        <v>8.82</v>
      </c>
      <c r="V3864">
        <v>355</v>
      </c>
      <c r="W3864">
        <v>27.16</v>
      </c>
    </row>
    <row r="3865" spans="1:23" x14ac:dyDescent="0.25">
      <c r="A3865" t="s">
        <v>3627</v>
      </c>
      <c r="B3865">
        <v>4064</v>
      </c>
      <c r="C3865" t="s">
        <v>4539</v>
      </c>
      <c r="D3865" s="3">
        <v>41143</v>
      </c>
      <c r="E3865">
        <v>2225893.6748100002</v>
      </c>
      <c r="F3865">
        <v>1374735.3958000001</v>
      </c>
      <c r="G3865" t="s">
        <v>554</v>
      </c>
      <c r="H3865" t="s">
        <v>555</v>
      </c>
      <c r="I3865" t="s">
        <v>380</v>
      </c>
      <c r="J3865" t="s">
        <v>381</v>
      </c>
      <c r="K3865">
        <v>-84.39931</v>
      </c>
      <c r="L3865">
        <v>33.779029999999999</v>
      </c>
      <c r="M3865" t="s">
        <v>374</v>
      </c>
      <c r="N3865">
        <v>1.5</v>
      </c>
      <c r="O3865">
        <v>8</v>
      </c>
      <c r="P3865">
        <v>7</v>
      </c>
      <c r="Q3865">
        <v>7</v>
      </c>
      <c r="R3865">
        <v>111.08</v>
      </c>
      <c r="S3865">
        <v>3.24</v>
      </c>
      <c r="T3865">
        <v>7.19</v>
      </c>
      <c r="U3865">
        <v>2.78</v>
      </c>
      <c r="V3865">
        <v>84</v>
      </c>
      <c r="W3865">
        <v>1.32</v>
      </c>
    </row>
    <row r="3866" spans="1:23" x14ac:dyDescent="0.25">
      <c r="A3866" t="s">
        <v>3627</v>
      </c>
      <c r="B3866">
        <v>4065</v>
      </c>
      <c r="C3866" t="s">
        <v>4540</v>
      </c>
      <c r="D3866" s="3">
        <v>41143</v>
      </c>
      <c r="E3866">
        <v>2225893.0448400001</v>
      </c>
      <c r="F3866">
        <v>1374748.6251099999</v>
      </c>
      <c r="G3866" t="s">
        <v>4541</v>
      </c>
      <c r="H3866" t="s">
        <v>4542</v>
      </c>
      <c r="I3866" t="s">
        <v>380</v>
      </c>
      <c r="J3866" t="s">
        <v>381</v>
      </c>
      <c r="K3866">
        <v>-84.39931</v>
      </c>
      <c r="L3866">
        <v>33.779060000000001</v>
      </c>
      <c r="M3866" t="s">
        <v>374</v>
      </c>
      <c r="N3866">
        <v>3.9</v>
      </c>
      <c r="O3866">
        <v>15</v>
      </c>
      <c r="P3866">
        <v>18</v>
      </c>
      <c r="Q3866">
        <v>16</v>
      </c>
      <c r="R3866">
        <v>663.06</v>
      </c>
      <c r="S3866">
        <v>4.8899999999999997</v>
      </c>
      <c r="T3866">
        <v>33.58</v>
      </c>
      <c r="U3866">
        <v>6.57</v>
      </c>
      <c r="V3866">
        <v>212</v>
      </c>
      <c r="W3866">
        <v>7.87</v>
      </c>
    </row>
    <row r="3867" spans="1:23" x14ac:dyDescent="0.25">
      <c r="A3867" t="s">
        <v>3627</v>
      </c>
      <c r="B3867">
        <v>4066</v>
      </c>
      <c r="C3867" t="s">
        <v>4543</v>
      </c>
      <c r="D3867" s="3">
        <v>41143</v>
      </c>
      <c r="E3867">
        <v>2225891.8338700002</v>
      </c>
      <c r="F3867">
        <v>1374756.8822699999</v>
      </c>
      <c r="G3867" t="s">
        <v>4541</v>
      </c>
      <c r="H3867" t="s">
        <v>4542</v>
      </c>
      <c r="I3867" t="s">
        <v>380</v>
      </c>
      <c r="J3867" t="s">
        <v>381</v>
      </c>
      <c r="K3867">
        <v>-84.399320000000003</v>
      </c>
      <c r="L3867">
        <v>33.779089999999997</v>
      </c>
      <c r="M3867" t="s">
        <v>374</v>
      </c>
      <c r="N3867">
        <v>5.7</v>
      </c>
      <c r="O3867">
        <v>18</v>
      </c>
      <c r="P3867">
        <v>18</v>
      </c>
      <c r="Q3867">
        <v>16</v>
      </c>
      <c r="R3867">
        <v>919.45</v>
      </c>
      <c r="S3867">
        <v>6.77</v>
      </c>
      <c r="T3867">
        <v>68.19</v>
      </c>
      <c r="U3867">
        <v>9.85</v>
      </c>
      <c r="V3867">
        <v>381</v>
      </c>
      <c r="W3867">
        <v>10.92</v>
      </c>
    </row>
    <row r="3868" spans="1:23" x14ac:dyDescent="0.25">
      <c r="A3868" t="s">
        <v>3627</v>
      </c>
      <c r="B3868">
        <v>4067</v>
      </c>
      <c r="C3868" t="s">
        <v>4544</v>
      </c>
      <c r="D3868" s="3">
        <v>41143</v>
      </c>
      <c r="E3868">
        <v>2225894.9837099998</v>
      </c>
      <c r="F3868">
        <v>1374766.96175</v>
      </c>
      <c r="G3868" t="s">
        <v>386</v>
      </c>
      <c r="H3868" t="s">
        <v>387</v>
      </c>
      <c r="I3868" t="s">
        <v>380</v>
      </c>
      <c r="J3868" t="s">
        <v>381</v>
      </c>
      <c r="K3868">
        <v>-84.39931</v>
      </c>
      <c r="L3868">
        <v>33.779110000000003</v>
      </c>
      <c r="M3868" t="s">
        <v>374</v>
      </c>
      <c r="N3868">
        <v>2.9</v>
      </c>
      <c r="O3868">
        <v>8</v>
      </c>
      <c r="P3868">
        <v>12</v>
      </c>
      <c r="Q3868">
        <v>11</v>
      </c>
      <c r="R3868">
        <v>219.91</v>
      </c>
      <c r="S3868">
        <v>2.62</v>
      </c>
      <c r="T3868">
        <v>14.44</v>
      </c>
      <c r="U3868">
        <v>4.2300000000000004</v>
      </c>
      <c r="V3868">
        <v>99</v>
      </c>
      <c r="W3868">
        <v>2.61</v>
      </c>
    </row>
    <row r="3869" spans="1:23" x14ac:dyDescent="0.25">
      <c r="A3869" t="s">
        <v>3627</v>
      </c>
      <c r="B3869">
        <v>4068</v>
      </c>
      <c r="C3869" t="s">
        <v>4545</v>
      </c>
      <c r="D3869" s="3">
        <v>41143</v>
      </c>
      <c r="E3869">
        <v>2225888.6840400002</v>
      </c>
      <c r="F3869">
        <v>1374775.1513199999</v>
      </c>
      <c r="G3869" t="s">
        <v>554</v>
      </c>
      <c r="H3869" t="s">
        <v>555</v>
      </c>
      <c r="I3869" t="s">
        <v>380</v>
      </c>
      <c r="J3869" t="s">
        <v>381</v>
      </c>
      <c r="K3869">
        <v>-84.399330000000006</v>
      </c>
      <c r="L3869">
        <v>33.779139999999998</v>
      </c>
      <c r="M3869" t="s">
        <v>374</v>
      </c>
      <c r="N3869">
        <v>2</v>
      </c>
      <c r="O3869">
        <v>13</v>
      </c>
      <c r="P3869">
        <v>13</v>
      </c>
      <c r="Q3869">
        <v>13</v>
      </c>
      <c r="R3869">
        <v>401.71</v>
      </c>
      <c r="S3869">
        <v>11.75</v>
      </c>
      <c r="T3869">
        <v>27.54</v>
      </c>
      <c r="U3869">
        <v>5.86</v>
      </c>
      <c r="V3869">
        <v>254</v>
      </c>
      <c r="W3869">
        <v>4.7699999999999996</v>
      </c>
    </row>
    <row r="3870" spans="1:23" x14ac:dyDescent="0.25">
      <c r="A3870" t="s">
        <v>3627</v>
      </c>
      <c r="B3870">
        <v>4069</v>
      </c>
      <c r="C3870" t="s">
        <v>4546</v>
      </c>
      <c r="D3870" s="3">
        <v>41143</v>
      </c>
      <c r="E3870">
        <v>2225891.2039100002</v>
      </c>
      <c r="F3870">
        <v>1374783.3409</v>
      </c>
      <c r="G3870" t="s">
        <v>4541</v>
      </c>
      <c r="H3870" t="s">
        <v>4542</v>
      </c>
      <c r="I3870" t="s">
        <v>380</v>
      </c>
      <c r="J3870" t="s">
        <v>381</v>
      </c>
      <c r="K3870">
        <v>-84.399320000000003</v>
      </c>
      <c r="L3870">
        <v>33.779159999999997</v>
      </c>
      <c r="M3870" t="s">
        <v>374</v>
      </c>
      <c r="N3870">
        <v>5.3</v>
      </c>
      <c r="O3870">
        <v>16</v>
      </c>
      <c r="P3870">
        <v>15</v>
      </c>
      <c r="Q3870">
        <v>15</v>
      </c>
      <c r="R3870">
        <v>640.45000000000005</v>
      </c>
      <c r="S3870">
        <v>4.72</v>
      </c>
      <c r="T3870">
        <v>56.88</v>
      </c>
      <c r="U3870">
        <v>8.8800000000000008</v>
      </c>
      <c r="V3870">
        <v>330</v>
      </c>
      <c r="W3870">
        <v>7.61</v>
      </c>
    </row>
    <row r="3871" spans="1:23" x14ac:dyDescent="0.25">
      <c r="A3871" t="s">
        <v>3627</v>
      </c>
      <c r="B3871">
        <v>4070</v>
      </c>
      <c r="C3871" t="s">
        <v>4547</v>
      </c>
      <c r="D3871" s="3">
        <v>41143</v>
      </c>
      <c r="E3871">
        <v>2225894.9837099998</v>
      </c>
      <c r="F3871">
        <v>1374797.2001799999</v>
      </c>
      <c r="G3871" t="s">
        <v>432</v>
      </c>
      <c r="H3871" t="s">
        <v>433</v>
      </c>
      <c r="I3871" t="s">
        <v>380</v>
      </c>
      <c r="J3871" t="s">
        <v>373</v>
      </c>
      <c r="K3871">
        <v>-84.39931</v>
      </c>
      <c r="L3871">
        <v>33.779200000000003</v>
      </c>
      <c r="M3871" t="s">
        <v>374</v>
      </c>
      <c r="N3871">
        <v>5.0999999999999996</v>
      </c>
      <c r="O3871">
        <v>15</v>
      </c>
      <c r="P3871">
        <v>23</v>
      </c>
      <c r="Q3871">
        <v>21</v>
      </c>
      <c r="R3871">
        <v>1280.8</v>
      </c>
      <c r="S3871">
        <v>16.8</v>
      </c>
      <c r="T3871">
        <v>51.68</v>
      </c>
      <c r="U3871">
        <v>8.4</v>
      </c>
      <c r="V3871">
        <v>305</v>
      </c>
      <c r="W3871">
        <v>15.21</v>
      </c>
    </row>
    <row r="3872" spans="1:23" x14ac:dyDescent="0.25">
      <c r="A3872" t="s">
        <v>3627</v>
      </c>
      <c r="B3872">
        <v>4071</v>
      </c>
      <c r="C3872" t="s">
        <v>4548</v>
      </c>
      <c r="D3872" s="3">
        <v>41143</v>
      </c>
      <c r="E3872">
        <v>2225888.6840400002</v>
      </c>
      <c r="F3872">
        <v>1374802.86989</v>
      </c>
      <c r="G3872" t="s">
        <v>386</v>
      </c>
      <c r="H3872" t="s">
        <v>387</v>
      </c>
      <c r="I3872" t="s">
        <v>380</v>
      </c>
      <c r="J3872" t="s">
        <v>381</v>
      </c>
      <c r="K3872">
        <v>-84.399330000000006</v>
      </c>
      <c r="L3872">
        <v>33.779209999999999</v>
      </c>
      <c r="M3872" t="s">
        <v>374</v>
      </c>
      <c r="N3872">
        <v>4.2</v>
      </c>
      <c r="O3872">
        <v>13</v>
      </c>
      <c r="P3872">
        <v>15</v>
      </c>
      <c r="Q3872">
        <v>10</v>
      </c>
      <c r="R3872">
        <v>419.15</v>
      </c>
      <c r="S3872">
        <v>5</v>
      </c>
      <c r="T3872">
        <v>34.9</v>
      </c>
      <c r="U3872">
        <v>6.9</v>
      </c>
      <c r="V3872">
        <v>207</v>
      </c>
      <c r="W3872">
        <v>4.9800000000000004</v>
      </c>
    </row>
    <row r="3873" spans="1:23" x14ac:dyDescent="0.25">
      <c r="A3873" t="s">
        <v>3627</v>
      </c>
      <c r="B3873">
        <v>4072</v>
      </c>
      <c r="C3873" t="s">
        <v>4549</v>
      </c>
      <c r="D3873" s="3">
        <v>41143</v>
      </c>
      <c r="E3873">
        <v>2225892.4638399999</v>
      </c>
      <c r="F3873">
        <v>1374811.0594599999</v>
      </c>
      <c r="G3873" t="s">
        <v>386</v>
      </c>
      <c r="H3873" t="s">
        <v>387</v>
      </c>
      <c r="I3873" t="s">
        <v>380</v>
      </c>
      <c r="J3873" t="s">
        <v>381</v>
      </c>
      <c r="K3873">
        <v>-84.399320000000003</v>
      </c>
      <c r="L3873">
        <v>33.779240000000001</v>
      </c>
      <c r="M3873" t="s">
        <v>374</v>
      </c>
      <c r="N3873">
        <v>3.9</v>
      </c>
      <c r="O3873">
        <v>10</v>
      </c>
      <c r="P3873">
        <v>15</v>
      </c>
      <c r="Q3873">
        <v>16</v>
      </c>
      <c r="R3873">
        <v>509.13</v>
      </c>
      <c r="S3873">
        <v>6.08</v>
      </c>
      <c r="T3873">
        <v>29.23</v>
      </c>
      <c r="U3873">
        <v>6.24</v>
      </c>
      <c r="V3873">
        <v>178</v>
      </c>
      <c r="W3873">
        <v>6.05</v>
      </c>
    </row>
    <row r="3874" spans="1:23" x14ac:dyDescent="0.25">
      <c r="A3874" t="s">
        <v>3627</v>
      </c>
      <c r="B3874">
        <v>4073</v>
      </c>
      <c r="C3874" t="s">
        <v>4550</v>
      </c>
      <c r="D3874" s="3">
        <v>41143</v>
      </c>
      <c r="E3874">
        <v>2225894.9837099998</v>
      </c>
      <c r="F3874">
        <v>1374823.6588099999</v>
      </c>
      <c r="G3874" t="s">
        <v>4541</v>
      </c>
      <c r="H3874" t="s">
        <v>4542</v>
      </c>
      <c r="I3874" t="s">
        <v>380</v>
      </c>
      <c r="J3874" t="s">
        <v>381</v>
      </c>
      <c r="K3874">
        <v>-84.39931</v>
      </c>
      <c r="L3874">
        <v>33.779269999999997</v>
      </c>
      <c r="M3874" t="s">
        <v>374</v>
      </c>
      <c r="N3874">
        <v>4.2</v>
      </c>
      <c r="O3874">
        <v>16</v>
      </c>
      <c r="P3874">
        <v>15</v>
      </c>
      <c r="Q3874">
        <v>15</v>
      </c>
      <c r="R3874">
        <v>574.47</v>
      </c>
      <c r="S3874">
        <v>4.2300000000000004</v>
      </c>
      <c r="T3874">
        <v>32.72</v>
      </c>
      <c r="U3874">
        <v>6.48</v>
      </c>
      <c r="V3874">
        <v>207</v>
      </c>
      <c r="W3874">
        <v>6.82</v>
      </c>
    </row>
    <row r="3875" spans="1:23" x14ac:dyDescent="0.25">
      <c r="A3875" t="s">
        <v>3627</v>
      </c>
      <c r="B3875">
        <v>4074</v>
      </c>
      <c r="C3875" t="s">
        <v>4551</v>
      </c>
      <c r="D3875" s="3">
        <v>41143</v>
      </c>
      <c r="E3875">
        <v>2225895.61368</v>
      </c>
      <c r="F3875">
        <v>1374836.8881300001</v>
      </c>
      <c r="G3875" t="s">
        <v>1228</v>
      </c>
      <c r="H3875" t="s">
        <v>1229</v>
      </c>
      <c r="I3875" t="s">
        <v>380</v>
      </c>
      <c r="J3875" t="s">
        <v>381</v>
      </c>
      <c r="K3875">
        <v>-84.39931</v>
      </c>
      <c r="L3875">
        <v>33.779310000000002</v>
      </c>
      <c r="M3875" t="s">
        <v>374</v>
      </c>
      <c r="N3875">
        <v>5</v>
      </c>
      <c r="O3875">
        <v>15</v>
      </c>
      <c r="P3875">
        <v>18</v>
      </c>
      <c r="Q3875">
        <v>18</v>
      </c>
      <c r="R3875">
        <v>716.98</v>
      </c>
      <c r="S3875">
        <v>9.41</v>
      </c>
      <c r="T3875">
        <v>49.3</v>
      </c>
      <c r="U3875">
        <v>8.18</v>
      </c>
      <c r="V3875">
        <v>293</v>
      </c>
      <c r="W3875">
        <v>8.51</v>
      </c>
    </row>
    <row r="3876" spans="1:23" x14ac:dyDescent="0.25">
      <c r="A3876" t="s">
        <v>3627</v>
      </c>
      <c r="B3876">
        <v>4075</v>
      </c>
      <c r="C3876" t="s">
        <v>4552</v>
      </c>
      <c r="D3876" s="3">
        <v>41143</v>
      </c>
      <c r="E3876">
        <v>2225898.76352</v>
      </c>
      <c r="F3876">
        <v>1374850.1174399999</v>
      </c>
      <c r="G3876" t="s">
        <v>1228</v>
      </c>
      <c r="H3876" t="s">
        <v>1229</v>
      </c>
      <c r="I3876" t="s">
        <v>380</v>
      </c>
      <c r="J3876" t="s">
        <v>381</v>
      </c>
      <c r="K3876">
        <v>-84.399299999999997</v>
      </c>
      <c r="L3876">
        <v>33.779339999999998</v>
      </c>
      <c r="M3876" t="s">
        <v>374</v>
      </c>
      <c r="N3876">
        <v>4.5</v>
      </c>
      <c r="O3876">
        <v>16</v>
      </c>
      <c r="P3876">
        <v>13</v>
      </c>
      <c r="Q3876">
        <v>14</v>
      </c>
      <c r="R3876">
        <v>410.97</v>
      </c>
      <c r="S3876">
        <v>5.4</v>
      </c>
      <c r="T3876">
        <v>38.54</v>
      </c>
      <c r="U3876">
        <v>7.12</v>
      </c>
      <c r="V3876">
        <v>238</v>
      </c>
      <c r="W3876">
        <v>4.88</v>
      </c>
    </row>
    <row r="3877" spans="1:23" x14ac:dyDescent="0.25">
      <c r="A3877" t="s">
        <v>3627</v>
      </c>
      <c r="B3877">
        <v>4076</v>
      </c>
      <c r="C3877" t="s">
        <v>4553</v>
      </c>
      <c r="D3877" s="3">
        <v>41143</v>
      </c>
      <c r="E3877">
        <v>2225900.6534199999</v>
      </c>
      <c r="F3877">
        <v>1374860.8268899999</v>
      </c>
      <c r="G3877" t="s">
        <v>1604</v>
      </c>
      <c r="H3877" t="s">
        <v>1605</v>
      </c>
      <c r="I3877" t="s">
        <v>380</v>
      </c>
      <c r="J3877" t="s">
        <v>381</v>
      </c>
      <c r="K3877">
        <v>-84.399289999999993</v>
      </c>
      <c r="L3877">
        <v>33.77937</v>
      </c>
      <c r="M3877" t="s">
        <v>374</v>
      </c>
      <c r="N3877">
        <v>3.2</v>
      </c>
      <c r="O3877">
        <v>19</v>
      </c>
      <c r="P3877">
        <v>17</v>
      </c>
      <c r="Q3877">
        <v>14</v>
      </c>
      <c r="R3877">
        <v>499.77</v>
      </c>
      <c r="S3877">
        <v>3.55</v>
      </c>
      <c r="T3877">
        <v>16.579999999999998</v>
      </c>
      <c r="U3877">
        <v>4.34</v>
      </c>
      <c r="V3877">
        <v>163</v>
      </c>
      <c r="W3877">
        <v>5.93</v>
      </c>
    </row>
    <row r="3878" spans="1:23" x14ac:dyDescent="0.25">
      <c r="A3878" t="s">
        <v>3627</v>
      </c>
      <c r="B3878">
        <v>4077</v>
      </c>
      <c r="C3878" t="s">
        <v>4554</v>
      </c>
      <c r="D3878" s="3">
        <v>41143</v>
      </c>
      <c r="E3878">
        <v>2225891.8338700002</v>
      </c>
      <c r="F3878">
        <v>1374858.3070199999</v>
      </c>
      <c r="G3878" t="s">
        <v>1604</v>
      </c>
      <c r="H3878" t="s">
        <v>1605</v>
      </c>
      <c r="I3878" t="s">
        <v>380</v>
      </c>
      <c r="J3878" t="s">
        <v>381</v>
      </c>
      <c r="K3878">
        <v>-84.399320000000003</v>
      </c>
      <c r="L3878">
        <v>33.77937</v>
      </c>
      <c r="M3878" t="s">
        <v>374</v>
      </c>
      <c r="N3878">
        <v>3.9</v>
      </c>
      <c r="O3878">
        <v>15</v>
      </c>
      <c r="P3878">
        <v>16</v>
      </c>
      <c r="Q3878">
        <v>15</v>
      </c>
      <c r="R3878">
        <v>383.84</v>
      </c>
      <c r="S3878">
        <v>2.71</v>
      </c>
      <c r="T3878">
        <v>26.5</v>
      </c>
      <c r="U3878">
        <v>5.64</v>
      </c>
      <c r="V3878">
        <v>242</v>
      </c>
      <c r="W3878">
        <v>4.5599999999999996</v>
      </c>
    </row>
    <row r="3879" spans="1:23" x14ac:dyDescent="0.25">
      <c r="A3879" t="s">
        <v>3627</v>
      </c>
      <c r="B3879">
        <v>4078</v>
      </c>
      <c r="C3879" t="s">
        <v>4555</v>
      </c>
      <c r="D3879" s="3">
        <v>41143</v>
      </c>
      <c r="E3879">
        <v>2225878.3026000001</v>
      </c>
      <c r="F3879">
        <v>1374819.1586199999</v>
      </c>
      <c r="G3879" t="s">
        <v>1281</v>
      </c>
      <c r="H3879" t="s">
        <v>1282</v>
      </c>
      <c r="I3879" t="s">
        <v>380</v>
      </c>
      <c r="J3879" t="s">
        <v>381</v>
      </c>
      <c r="K3879">
        <v>-84.399360000000001</v>
      </c>
      <c r="L3879">
        <v>33.779260000000001</v>
      </c>
      <c r="M3879" t="s">
        <v>374</v>
      </c>
      <c r="N3879">
        <v>2.2000000000000002</v>
      </c>
      <c r="O3879">
        <v>16</v>
      </c>
      <c r="P3879">
        <v>7</v>
      </c>
      <c r="Q3879">
        <v>7</v>
      </c>
      <c r="R3879">
        <v>98.27</v>
      </c>
      <c r="S3879">
        <v>1.98</v>
      </c>
      <c r="T3879">
        <v>6.77</v>
      </c>
      <c r="U3879">
        <v>2.78</v>
      </c>
      <c r="V3879">
        <v>68</v>
      </c>
      <c r="W3879">
        <v>1.17</v>
      </c>
    </row>
    <row r="3880" spans="1:23" x14ac:dyDescent="0.25">
      <c r="A3880" t="s">
        <v>3627</v>
      </c>
      <c r="B3880">
        <v>4079</v>
      </c>
      <c r="C3880" t="s">
        <v>4556</v>
      </c>
      <c r="D3880" s="3">
        <v>41143</v>
      </c>
      <c r="E3880">
        <v>2225865.7032499998</v>
      </c>
      <c r="F3880">
        <v>1374805.9293</v>
      </c>
      <c r="G3880" t="s">
        <v>1281</v>
      </c>
      <c r="H3880" t="s">
        <v>1282</v>
      </c>
      <c r="I3880" t="s">
        <v>380</v>
      </c>
      <c r="J3880" t="s">
        <v>381</v>
      </c>
      <c r="K3880">
        <v>-84.3994</v>
      </c>
      <c r="L3880">
        <v>33.779220000000002</v>
      </c>
      <c r="M3880" t="s">
        <v>374</v>
      </c>
      <c r="N3880">
        <v>2.2000000000000002</v>
      </c>
      <c r="O3880">
        <v>14</v>
      </c>
      <c r="P3880">
        <v>7</v>
      </c>
      <c r="Q3880">
        <v>7</v>
      </c>
      <c r="R3880">
        <v>83.74</v>
      </c>
      <c r="S3880">
        <v>1.7</v>
      </c>
      <c r="T3880">
        <v>6.68</v>
      </c>
      <c r="U3880">
        <v>2.73</v>
      </c>
      <c r="V3880">
        <v>68</v>
      </c>
      <c r="W3880">
        <v>0.99</v>
      </c>
    </row>
    <row r="3881" spans="1:23" x14ac:dyDescent="0.25">
      <c r="A3881" t="s">
        <v>3627</v>
      </c>
      <c r="B3881">
        <v>4080</v>
      </c>
      <c r="C3881" t="s">
        <v>4557</v>
      </c>
      <c r="D3881" s="3">
        <v>41143</v>
      </c>
      <c r="E3881">
        <v>2225848.6941300002</v>
      </c>
      <c r="F3881">
        <v>1374802.77947</v>
      </c>
      <c r="G3881" t="s">
        <v>1281</v>
      </c>
      <c r="H3881" t="s">
        <v>1282</v>
      </c>
      <c r="I3881" t="s">
        <v>380</v>
      </c>
      <c r="J3881" t="s">
        <v>381</v>
      </c>
      <c r="K3881">
        <v>-84.399460000000005</v>
      </c>
      <c r="L3881">
        <v>33.779209999999999</v>
      </c>
      <c r="M3881" t="s">
        <v>374</v>
      </c>
      <c r="N3881">
        <v>1.5</v>
      </c>
      <c r="O3881">
        <v>13</v>
      </c>
      <c r="P3881">
        <v>6</v>
      </c>
      <c r="Q3881">
        <v>6</v>
      </c>
      <c r="R3881">
        <v>54.79</v>
      </c>
      <c r="S3881">
        <v>1.1000000000000001</v>
      </c>
      <c r="T3881">
        <v>2.6</v>
      </c>
      <c r="U3881">
        <v>1.63</v>
      </c>
      <c r="V3881">
        <v>66</v>
      </c>
      <c r="W3881">
        <v>0.65</v>
      </c>
    </row>
    <row r="3882" spans="1:23" x14ac:dyDescent="0.25">
      <c r="A3882" t="s">
        <v>3627</v>
      </c>
      <c r="B3882">
        <v>4081</v>
      </c>
      <c r="C3882" t="s">
        <v>4558</v>
      </c>
      <c r="D3882" s="3">
        <v>41143</v>
      </c>
      <c r="E3882">
        <v>2225875.15276</v>
      </c>
      <c r="F3882">
        <v>1374790.1801199999</v>
      </c>
      <c r="G3882" t="s">
        <v>480</v>
      </c>
      <c r="H3882" t="s">
        <v>481</v>
      </c>
      <c r="I3882" t="s">
        <v>380</v>
      </c>
      <c r="J3882" t="s">
        <v>381</v>
      </c>
      <c r="K3882">
        <v>-84.399370000000005</v>
      </c>
      <c r="L3882">
        <v>33.779179999999997</v>
      </c>
      <c r="M3882" t="s">
        <v>374</v>
      </c>
      <c r="N3882">
        <v>3.1</v>
      </c>
      <c r="O3882">
        <v>11</v>
      </c>
      <c r="P3882">
        <v>15</v>
      </c>
      <c r="Q3882">
        <v>15</v>
      </c>
      <c r="R3882">
        <v>317.54000000000002</v>
      </c>
      <c r="S3882">
        <v>5.03</v>
      </c>
      <c r="T3882">
        <v>18.25</v>
      </c>
      <c r="U3882">
        <v>5.1100000000000003</v>
      </c>
      <c r="V3882">
        <v>29</v>
      </c>
      <c r="W3882">
        <v>3.77</v>
      </c>
    </row>
    <row r="3883" spans="1:23" x14ac:dyDescent="0.25">
      <c r="A3883" t="s">
        <v>3627</v>
      </c>
      <c r="B3883">
        <v>4082</v>
      </c>
      <c r="C3883" t="s">
        <v>4559</v>
      </c>
      <c r="D3883" s="3">
        <v>41143</v>
      </c>
      <c r="E3883">
        <v>2225873.2628600001</v>
      </c>
      <c r="F3883">
        <v>1374775.69087</v>
      </c>
      <c r="G3883" t="s">
        <v>1281</v>
      </c>
      <c r="H3883" t="s">
        <v>1282</v>
      </c>
      <c r="I3883" t="s">
        <v>380</v>
      </c>
      <c r="J3883" t="s">
        <v>381</v>
      </c>
      <c r="K3883">
        <v>-84.399379999999994</v>
      </c>
      <c r="L3883">
        <v>33.779139999999998</v>
      </c>
      <c r="M3883" t="s">
        <v>374</v>
      </c>
      <c r="N3883">
        <v>2.4</v>
      </c>
      <c r="O3883">
        <v>17</v>
      </c>
      <c r="P3883">
        <v>8</v>
      </c>
      <c r="Q3883">
        <v>8</v>
      </c>
      <c r="R3883">
        <v>163.93</v>
      </c>
      <c r="S3883">
        <v>3.31</v>
      </c>
      <c r="T3883">
        <v>8.44</v>
      </c>
      <c r="U3883">
        <v>3.13</v>
      </c>
      <c r="V3883">
        <v>81</v>
      </c>
      <c r="W3883">
        <v>1.95</v>
      </c>
    </row>
    <row r="3884" spans="1:23" x14ac:dyDescent="0.25">
      <c r="A3884" t="s">
        <v>3627</v>
      </c>
      <c r="B3884">
        <v>4083</v>
      </c>
      <c r="C3884" t="s">
        <v>4560</v>
      </c>
      <c r="D3884" s="3">
        <v>41143</v>
      </c>
      <c r="E3884">
        <v>2225875.7827300001</v>
      </c>
      <c r="F3884">
        <v>1374758.0517800001</v>
      </c>
      <c r="G3884" t="s">
        <v>1281</v>
      </c>
      <c r="H3884" t="s">
        <v>1282</v>
      </c>
      <c r="I3884" t="s">
        <v>380</v>
      </c>
      <c r="J3884" t="s">
        <v>373</v>
      </c>
      <c r="K3884">
        <v>-84.399370000000005</v>
      </c>
      <c r="L3884">
        <v>33.779089999999997</v>
      </c>
      <c r="M3884" t="s">
        <v>374</v>
      </c>
      <c r="N3884">
        <v>2.4</v>
      </c>
      <c r="O3884">
        <v>17</v>
      </c>
      <c r="P3884">
        <v>11</v>
      </c>
      <c r="Q3884">
        <v>10</v>
      </c>
      <c r="R3884">
        <v>212.8</v>
      </c>
      <c r="S3884">
        <v>4.3</v>
      </c>
      <c r="T3884">
        <v>8.44</v>
      </c>
      <c r="U3884">
        <v>3.13</v>
      </c>
      <c r="V3884">
        <v>81</v>
      </c>
      <c r="W3884">
        <v>2.5299999999999998</v>
      </c>
    </row>
    <row r="3885" spans="1:23" x14ac:dyDescent="0.25">
      <c r="A3885" t="s">
        <v>3627</v>
      </c>
      <c r="B3885">
        <v>4084</v>
      </c>
      <c r="C3885" t="s">
        <v>4561</v>
      </c>
      <c r="D3885" s="3">
        <v>41143</v>
      </c>
      <c r="E3885">
        <v>2225842.3944600001</v>
      </c>
      <c r="F3885">
        <v>1374757.42182</v>
      </c>
      <c r="G3885" t="s">
        <v>1134</v>
      </c>
      <c r="H3885" t="s">
        <v>1135</v>
      </c>
      <c r="I3885" t="s">
        <v>380</v>
      </c>
      <c r="J3885" t="s">
        <v>381</v>
      </c>
      <c r="K3885">
        <v>-84.399479999999997</v>
      </c>
      <c r="L3885">
        <v>33.779089999999997</v>
      </c>
      <c r="M3885" t="s">
        <v>374</v>
      </c>
      <c r="N3885">
        <v>2</v>
      </c>
      <c r="O3885">
        <v>14</v>
      </c>
      <c r="P3885">
        <v>8</v>
      </c>
      <c r="Q3885">
        <v>8</v>
      </c>
      <c r="R3885">
        <v>122.71</v>
      </c>
      <c r="S3885">
        <v>2.4700000000000002</v>
      </c>
      <c r="T3885">
        <v>3.15</v>
      </c>
      <c r="U3885">
        <v>1.19</v>
      </c>
      <c r="V3885">
        <v>75</v>
      </c>
      <c r="W3885">
        <v>1.46</v>
      </c>
    </row>
    <row r="3886" spans="1:23" x14ac:dyDescent="0.25">
      <c r="A3886" t="s">
        <v>3627</v>
      </c>
      <c r="B3886">
        <v>4085</v>
      </c>
      <c r="C3886" t="s">
        <v>4562</v>
      </c>
      <c r="D3886" s="3">
        <v>41143</v>
      </c>
      <c r="E3886">
        <v>2225822.2355</v>
      </c>
      <c r="F3886">
        <v>1374761.2016199999</v>
      </c>
      <c r="G3886" t="s">
        <v>1604</v>
      </c>
      <c r="H3886" t="s">
        <v>1605</v>
      </c>
      <c r="I3886" t="s">
        <v>380</v>
      </c>
      <c r="J3886" t="s">
        <v>373</v>
      </c>
      <c r="K3886">
        <v>-84.399550000000005</v>
      </c>
      <c r="L3886">
        <v>33.7791</v>
      </c>
      <c r="M3886" t="s">
        <v>374</v>
      </c>
      <c r="N3886">
        <v>1.9</v>
      </c>
      <c r="O3886">
        <v>15</v>
      </c>
      <c r="P3886">
        <v>7</v>
      </c>
      <c r="Q3886">
        <v>7</v>
      </c>
      <c r="R3886">
        <v>164.04</v>
      </c>
      <c r="S3886">
        <v>1.17</v>
      </c>
      <c r="T3886">
        <v>4.8099999999999996</v>
      </c>
      <c r="U3886">
        <v>2.23</v>
      </c>
      <c r="V3886">
        <v>71</v>
      </c>
      <c r="W3886">
        <v>1.95</v>
      </c>
    </row>
    <row r="3887" spans="1:23" x14ac:dyDescent="0.25">
      <c r="A3887" t="s">
        <v>3627</v>
      </c>
      <c r="B3887">
        <v>4086</v>
      </c>
      <c r="C3887" t="s">
        <v>4563</v>
      </c>
      <c r="D3887" s="3">
        <v>41143</v>
      </c>
      <c r="E3887">
        <v>2225797.6667800001</v>
      </c>
      <c r="F3887">
        <v>1374754.9019500001</v>
      </c>
      <c r="G3887" t="s">
        <v>390</v>
      </c>
      <c r="H3887" t="s">
        <v>391</v>
      </c>
      <c r="I3887" t="s">
        <v>380</v>
      </c>
      <c r="J3887" t="s">
        <v>381</v>
      </c>
      <c r="K3887">
        <v>-84.399630000000002</v>
      </c>
      <c r="L3887">
        <v>33.77908</v>
      </c>
      <c r="M3887" t="s">
        <v>374</v>
      </c>
      <c r="N3887">
        <v>2.2000000000000002</v>
      </c>
      <c r="O3887">
        <v>16</v>
      </c>
      <c r="P3887">
        <v>7</v>
      </c>
      <c r="Q3887">
        <v>7</v>
      </c>
      <c r="R3887">
        <v>80.73</v>
      </c>
      <c r="S3887">
        <v>1.1200000000000001</v>
      </c>
      <c r="T3887">
        <v>8.2200000000000006</v>
      </c>
      <c r="U3887">
        <v>3.22</v>
      </c>
      <c r="V3887">
        <v>90</v>
      </c>
      <c r="W3887">
        <v>0.96</v>
      </c>
    </row>
    <row r="3888" spans="1:23" x14ac:dyDescent="0.25">
      <c r="A3888" t="s">
        <v>3627</v>
      </c>
      <c r="B3888">
        <v>4087</v>
      </c>
      <c r="C3888" t="s">
        <v>4564</v>
      </c>
      <c r="D3888" s="3">
        <v>41143</v>
      </c>
      <c r="E3888">
        <v>2225759.2387700002</v>
      </c>
      <c r="F3888">
        <v>1374778.8407099999</v>
      </c>
      <c r="G3888" t="s">
        <v>592</v>
      </c>
      <c r="H3888" t="s">
        <v>593</v>
      </c>
      <c r="I3888" t="s">
        <v>380</v>
      </c>
      <c r="J3888" t="s">
        <v>399</v>
      </c>
      <c r="K3888">
        <v>-84.399749999999997</v>
      </c>
      <c r="L3888">
        <v>33.779150000000001</v>
      </c>
      <c r="M3888" t="s">
        <v>374</v>
      </c>
      <c r="N3888">
        <v>53.7</v>
      </c>
      <c r="O3888">
        <v>67</v>
      </c>
      <c r="P3888">
        <v>91</v>
      </c>
      <c r="Q3888">
        <v>93</v>
      </c>
      <c r="R3888">
        <v>14332.25</v>
      </c>
      <c r="S3888">
        <v>228.91</v>
      </c>
      <c r="T3888">
        <v>12529.16</v>
      </c>
      <c r="U3888">
        <v>42.24</v>
      </c>
      <c r="V3888">
        <v>15519</v>
      </c>
      <c r="W3888">
        <v>170.19</v>
      </c>
    </row>
    <row r="3889" spans="1:23" x14ac:dyDescent="0.25">
      <c r="A3889" t="s">
        <v>3627</v>
      </c>
      <c r="B3889">
        <v>4088</v>
      </c>
      <c r="C3889" t="s">
        <v>4565</v>
      </c>
      <c r="D3889" s="3">
        <v>41143</v>
      </c>
      <c r="E3889">
        <v>2225739.07981</v>
      </c>
      <c r="F3889">
        <v>1374805.2993399999</v>
      </c>
      <c r="G3889" t="s">
        <v>398</v>
      </c>
      <c r="H3889" t="s">
        <v>154</v>
      </c>
      <c r="I3889" t="s">
        <v>380</v>
      </c>
      <c r="J3889" t="s">
        <v>381</v>
      </c>
      <c r="K3889">
        <v>-84.399820000000005</v>
      </c>
      <c r="L3889">
        <v>33.779220000000002</v>
      </c>
      <c r="M3889" t="s">
        <v>374</v>
      </c>
      <c r="N3889">
        <v>1.8</v>
      </c>
      <c r="O3889">
        <v>14</v>
      </c>
      <c r="P3889">
        <v>6</v>
      </c>
      <c r="Q3889">
        <v>6</v>
      </c>
      <c r="R3889">
        <v>58.77</v>
      </c>
      <c r="S3889">
        <v>0.84</v>
      </c>
      <c r="T3889">
        <v>3.84</v>
      </c>
      <c r="U3889">
        <v>2.0499999999999998</v>
      </c>
      <c r="V3889">
        <v>66</v>
      </c>
      <c r="W3889">
        <v>0.7</v>
      </c>
    </row>
    <row r="3890" spans="1:23" x14ac:dyDescent="0.25">
      <c r="A3890" t="s">
        <v>3627</v>
      </c>
      <c r="B3890">
        <v>4089</v>
      </c>
      <c r="C3890" t="s">
        <v>4566</v>
      </c>
      <c r="D3890" s="3">
        <v>41143</v>
      </c>
      <c r="E3890">
        <v>2225754.8289999999</v>
      </c>
      <c r="F3890">
        <v>1374817.2687200001</v>
      </c>
      <c r="G3890" t="s">
        <v>398</v>
      </c>
      <c r="H3890" t="s">
        <v>154</v>
      </c>
      <c r="I3890" t="s">
        <v>380</v>
      </c>
      <c r="J3890" t="s">
        <v>373</v>
      </c>
      <c r="K3890">
        <v>-84.399770000000004</v>
      </c>
      <c r="L3890">
        <v>33.779249999999998</v>
      </c>
      <c r="M3890" t="s">
        <v>374</v>
      </c>
      <c r="N3890">
        <v>21.8</v>
      </c>
      <c r="O3890">
        <v>80</v>
      </c>
      <c r="P3890">
        <v>47</v>
      </c>
      <c r="Q3890">
        <v>55</v>
      </c>
      <c r="R3890">
        <v>4845.59</v>
      </c>
      <c r="S3890">
        <v>69.03</v>
      </c>
      <c r="T3890">
        <v>2114.92</v>
      </c>
      <c r="U3890">
        <v>81.95</v>
      </c>
      <c r="V3890">
        <v>3594</v>
      </c>
      <c r="W3890">
        <v>57.54</v>
      </c>
    </row>
    <row r="3891" spans="1:23" x14ac:dyDescent="0.25">
      <c r="A3891" t="s">
        <v>3627</v>
      </c>
      <c r="B3891">
        <v>4090</v>
      </c>
      <c r="C3891" t="s">
        <v>4567</v>
      </c>
      <c r="D3891" s="3">
        <v>41143</v>
      </c>
      <c r="E3891">
        <v>2225739.7097800002</v>
      </c>
      <c r="F3891">
        <v>1374831.7579699999</v>
      </c>
      <c r="G3891" t="s">
        <v>398</v>
      </c>
      <c r="H3891" t="s">
        <v>154</v>
      </c>
      <c r="I3891" t="s">
        <v>380</v>
      </c>
      <c r="J3891" t="s">
        <v>399</v>
      </c>
      <c r="K3891">
        <v>-84.399820000000005</v>
      </c>
      <c r="L3891">
        <v>33.779290000000003</v>
      </c>
      <c r="M3891" t="s">
        <v>374</v>
      </c>
      <c r="N3891">
        <v>27.2</v>
      </c>
      <c r="O3891">
        <v>65</v>
      </c>
      <c r="P3891">
        <v>60</v>
      </c>
      <c r="Q3891">
        <v>76</v>
      </c>
      <c r="R3891">
        <v>7089.11</v>
      </c>
      <c r="S3891">
        <v>100.97</v>
      </c>
      <c r="T3891">
        <v>3702.27</v>
      </c>
      <c r="U3891">
        <v>114.71</v>
      </c>
      <c r="V3891">
        <v>5349</v>
      </c>
      <c r="W3891">
        <v>84.18</v>
      </c>
    </row>
    <row r="3892" spans="1:23" x14ac:dyDescent="0.25">
      <c r="A3892" t="s">
        <v>3627</v>
      </c>
      <c r="B3892">
        <v>4091</v>
      </c>
      <c r="C3892" t="s">
        <v>4568</v>
      </c>
      <c r="D3892" s="3">
        <v>41143</v>
      </c>
      <c r="E3892">
        <v>2225768.0583100002</v>
      </c>
      <c r="F3892">
        <v>1374834.9077999999</v>
      </c>
      <c r="G3892" t="s">
        <v>1134</v>
      </c>
      <c r="H3892" t="s">
        <v>1135</v>
      </c>
      <c r="I3892" t="s">
        <v>380</v>
      </c>
      <c r="J3892" t="s">
        <v>381</v>
      </c>
      <c r="K3892">
        <v>-84.399730000000005</v>
      </c>
      <c r="L3892">
        <v>33.779299999999999</v>
      </c>
      <c r="M3892" t="s">
        <v>374</v>
      </c>
      <c r="N3892">
        <v>1.4</v>
      </c>
      <c r="O3892">
        <v>13</v>
      </c>
      <c r="P3892">
        <v>6</v>
      </c>
      <c r="Q3892">
        <v>6</v>
      </c>
      <c r="R3892">
        <v>61.46</v>
      </c>
      <c r="S3892">
        <v>1.23</v>
      </c>
      <c r="T3892">
        <v>1.46</v>
      </c>
      <c r="U3892">
        <v>0.79</v>
      </c>
      <c r="V3892">
        <v>75</v>
      </c>
      <c r="W3892">
        <v>0.73</v>
      </c>
    </row>
    <row r="3893" spans="1:23" x14ac:dyDescent="0.25">
      <c r="A3893" t="s">
        <v>3627</v>
      </c>
      <c r="B3893">
        <v>4092</v>
      </c>
      <c r="C3893" t="s">
        <v>4569</v>
      </c>
      <c r="D3893" s="3">
        <v>41143</v>
      </c>
      <c r="E3893">
        <v>2225781.9175900002</v>
      </c>
      <c r="F3893">
        <v>1374844.3573100001</v>
      </c>
      <c r="G3893" t="s">
        <v>1275</v>
      </c>
      <c r="H3893" t="s">
        <v>1276</v>
      </c>
      <c r="I3893" t="s">
        <v>775</v>
      </c>
      <c r="J3893" t="s">
        <v>399</v>
      </c>
      <c r="K3893">
        <v>-84.399680000000004</v>
      </c>
      <c r="L3893">
        <v>33.779330000000002</v>
      </c>
      <c r="M3893" t="s">
        <v>374</v>
      </c>
      <c r="N3893">
        <v>20</v>
      </c>
      <c r="O3893">
        <v>19</v>
      </c>
      <c r="P3893">
        <v>-1</v>
      </c>
      <c r="Q3893">
        <v>-1</v>
      </c>
      <c r="R3893">
        <v>0</v>
      </c>
      <c r="S3893">
        <v>0</v>
      </c>
      <c r="T3893">
        <v>1392.88</v>
      </c>
      <c r="U3893">
        <v>0</v>
      </c>
      <c r="V3893">
        <v>0</v>
      </c>
      <c r="W3893">
        <v>0</v>
      </c>
    </row>
    <row r="3894" spans="1:23" x14ac:dyDescent="0.25">
      <c r="A3894" t="s">
        <v>3627</v>
      </c>
      <c r="B3894">
        <v>4093</v>
      </c>
      <c r="C3894" t="s">
        <v>4570</v>
      </c>
      <c r="D3894" s="3">
        <v>41143</v>
      </c>
      <c r="E3894">
        <v>2225800.18665</v>
      </c>
      <c r="F3894">
        <v>1374821.6784900001</v>
      </c>
      <c r="G3894" t="s">
        <v>1658</v>
      </c>
      <c r="H3894" t="s">
        <v>1659</v>
      </c>
      <c r="I3894" t="s">
        <v>407</v>
      </c>
      <c r="J3894" t="s">
        <v>604</v>
      </c>
      <c r="K3894">
        <v>-84.399619999999999</v>
      </c>
      <c r="L3894">
        <v>33.779260000000001</v>
      </c>
      <c r="M3894" t="s">
        <v>374</v>
      </c>
      <c r="N3894">
        <v>41.2</v>
      </c>
      <c r="O3894">
        <v>86</v>
      </c>
      <c r="P3894">
        <v>78</v>
      </c>
      <c r="Q3894">
        <v>75</v>
      </c>
      <c r="R3894">
        <v>9259.8700000000008</v>
      </c>
      <c r="S3894">
        <v>137.97</v>
      </c>
      <c r="T3894">
        <v>10098.23</v>
      </c>
      <c r="U3894">
        <v>204.21</v>
      </c>
      <c r="V3894">
        <v>14103</v>
      </c>
      <c r="W3894">
        <v>109.96</v>
      </c>
    </row>
    <row r="3895" spans="1:23" x14ac:dyDescent="0.25">
      <c r="A3895" t="s">
        <v>3627</v>
      </c>
      <c r="B3895">
        <v>4094</v>
      </c>
      <c r="C3895" t="s">
        <v>4571</v>
      </c>
      <c r="D3895" s="3">
        <v>41143</v>
      </c>
      <c r="E3895">
        <v>2225816.5658</v>
      </c>
      <c r="F3895">
        <v>1374829.2381</v>
      </c>
      <c r="G3895" t="s">
        <v>1658</v>
      </c>
      <c r="H3895" t="s">
        <v>1659</v>
      </c>
      <c r="I3895" t="s">
        <v>380</v>
      </c>
      <c r="J3895" t="s">
        <v>373</v>
      </c>
      <c r="K3895">
        <v>-84.399569999999997</v>
      </c>
      <c r="L3895">
        <v>33.779290000000003</v>
      </c>
      <c r="M3895" t="s">
        <v>374</v>
      </c>
      <c r="N3895">
        <v>35</v>
      </c>
      <c r="O3895">
        <v>71</v>
      </c>
      <c r="P3895">
        <v>81</v>
      </c>
      <c r="Q3895">
        <v>56</v>
      </c>
      <c r="R3895">
        <v>7453.25</v>
      </c>
      <c r="S3895">
        <v>111.05</v>
      </c>
      <c r="T3895">
        <v>6706.44</v>
      </c>
      <c r="U3895">
        <v>159.81</v>
      </c>
      <c r="V3895">
        <v>10993</v>
      </c>
      <c r="W3895">
        <v>88.5</v>
      </c>
    </row>
    <row r="3896" spans="1:23" x14ac:dyDescent="0.25">
      <c r="A3896" t="s">
        <v>3670</v>
      </c>
      <c r="B3896">
        <v>4095</v>
      </c>
      <c r="C3896" t="s">
        <v>4572</v>
      </c>
      <c r="D3896" s="3">
        <v>41144</v>
      </c>
      <c r="E3896">
        <v>2227238.2034</v>
      </c>
      <c r="F3896">
        <v>1373785.7271100001</v>
      </c>
      <c r="G3896" t="s">
        <v>511</v>
      </c>
      <c r="H3896" t="s">
        <v>512</v>
      </c>
      <c r="I3896" t="s">
        <v>380</v>
      </c>
      <c r="J3896" t="s">
        <v>399</v>
      </c>
      <c r="K3896">
        <v>-84.394880000000001</v>
      </c>
      <c r="L3896">
        <v>33.776429999999998</v>
      </c>
      <c r="M3896" t="s">
        <v>374</v>
      </c>
      <c r="N3896">
        <v>15.9</v>
      </c>
      <c r="O3896">
        <v>55</v>
      </c>
      <c r="P3896">
        <v>31</v>
      </c>
      <c r="Q3896">
        <v>28</v>
      </c>
      <c r="R3896">
        <v>1819.32</v>
      </c>
      <c r="S3896">
        <v>35.229999999999997</v>
      </c>
      <c r="T3896">
        <v>976.01</v>
      </c>
      <c r="U3896">
        <v>50.79</v>
      </c>
      <c r="V3896">
        <v>2122</v>
      </c>
      <c r="W3896">
        <v>21.6</v>
      </c>
    </row>
    <row r="3897" spans="1:23" x14ac:dyDescent="0.25">
      <c r="A3897" t="s">
        <v>3670</v>
      </c>
      <c r="B3897">
        <v>4096</v>
      </c>
      <c r="C3897" t="s">
        <v>4573</v>
      </c>
      <c r="D3897" s="3">
        <v>41144</v>
      </c>
      <c r="E3897">
        <v>2227238.9707800001</v>
      </c>
      <c r="F3897">
        <v>1373787.7734699999</v>
      </c>
      <c r="G3897" t="s">
        <v>900</v>
      </c>
      <c r="H3897" t="s">
        <v>901</v>
      </c>
      <c r="I3897" t="s">
        <v>775</v>
      </c>
      <c r="J3897" t="s">
        <v>399</v>
      </c>
      <c r="K3897">
        <v>-84.394880000000001</v>
      </c>
      <c r="L3897">
        <v>33.776429999999998</v>
      </c>
      <c r="M3897" t="s">
        <v>374</v>
      </c>
      <c r="N3897">
        <v>10.5</v>
      </c>
      <c r="O3897">
        <v>33</v>
      </c>
      <c r="P3897">
        <v>-1</v>
      </c>
      <c r="Q3897">
        <v>-1</v>
      </c>
      <c r="R3897">
        <v>0</v>
      </c>
      <c r="S3897">
        <v>0</v>
      </c>
      <c r="T3897">
        <v>305.41000000000003</v>
      </c>
      <c r="U3897">
        <v>0</v>
      </c>
      <c r="V3897">
        <v>0</v>
      </c>
      <c r="W3897">
        <v>0</v>
      </c>
    </row>
    <row r="3898" spans="1:23" x14ac:dyDescent="0.25">
      <c r="A3898" t="s">
        <v>3670</v>
      </c>
      <c r="B3898">
        <v>4097</v>
      </c>
      <c r="C3898" t="s">
        <v>4574</v>
      </c>
      <c r="D3898" s="3">
        <v>41144</v>
      </c>
      <c r="E3898">
        <v>2227238.7149899998</v>
      </c>
      <c r="F3898">
        <v>1373788.5408600001</v>
      </c>
      <c r="G3898" t="s">
        <v>511</v>
      </c>
      <c r="H3898" t="s">
        <v>512</v>
      </c>
      <c r="I3898" t="s">
        <v>372</v>
      </c>
      <c r="J3898" t="s">
        <v>373</v>
      </c>
      <c r="K3898">
        <v>-84.394880000000001</v>
      </c>
      <c r="L3898">
        <v>33.776429999999998</v>
      </c>
      <c r="M3898" t="s">
        <v>374</v>
      </c>
      <c r="N3898">
        <v>6.4</v>
      </c>
      <c r="O3898">
        <v>38</v>
      </c>
      <c r="P3898">
        <v>25</v>
      </c>
      <c r="Q3898">
        <v>18</v>
      </c>
      <c r="R3898">
        <v>703.96</v>
      </c>
      <c r="S3898">
        <v>13.62</v>
      </c>
      <c r="T3898">
        <v>101.63</v>
      </c>
      <c r="U3898">
        <v>13.32</v>
      </c>
      <c r="V3898">
        <v>712</v>
      </c>
      <c r="W3898">
        <v>8.36</v>
      </c>
    </row>
    <row r="3899" spans="1:23" x14ac:dyDescent="0.25">
      <c r="A3899" t="s">
        <v>3670</v>
      </c>
      <c r="B3899">
        <v>4098</v>
      </c>
      <c r="C3899" t="s">
        <v>4575</v>
      </c>
      <c r="D3899" s="3">
        <v>41144</v>
      </c>
      <c r="E3899">
        <v>2227239.9939600001</v>
      </c>
      <c r="F3899">
        <v>1373783.16916</v>
      </c>
      <c r="G3899" t="s">
        <v>511</v>
      </c>
      <c r="H3899" t="s">
        <v>512</v>
      </c>
      <c r="I3899" t="s">
        <v>380</v>
      </c>
      <c r="J3899" t="s">
        <v>373</v>
      </c>
      <c r="K3899">
        <v>-84.394869999999997</v>
      </c>
      <c r="L3899">
        <v>33.776420000000002</v>
      </c>
      <c r="M3899" t="s">
        <v>374</v>
      </c>
      <c r="N3899">
        <v>8.1999999999999993</v>
      </c>
      <c r="O3899">
        <v>28</v>
      </c>
      <c r="P3899">
        <v>22</v>
      </c>
      <c r="Q3899">
        <v>15</v>
      </c>
      <c r="R3899">
        <v>203.44</v>
      </c>
      <c r="S3899">
        <v>3.95</v>
      </c>
      <c r="T3899">
        <v>179.65</v>
      </c>
      <c r="U3899">
        <v>18.45</v>
      </c>
      <c r="V3899">
        <v>874</v>
      </c>
      <c r="W3899">
        <v>2.42</v>
      </c>
    </row>
    <row r="3900" spans="1:23" x14ac:dyDescent="0.25">
      <c r="A3900" t="s">
        <v>3670</v>
      </c>
      <c r="B3900">
        <v>4099</v>
      </c>
      <c r="C3900" t="s">
        <v>4576</v>
      </c>
      <c r="D3900" s="3">
        <v>41144</v>
      </c>
      <c r="E3900">
        <v>2227242.2961200001</v>
      </c>
      <c r="F3900">
        <v>1373785.2155200001</v>
      </c>
      <c r="G3900" t="s">
        <v>518</v>
      </c>
      <c r="H3900" t="s">
        <v>519</v>
      </c>
      <c r="I3900" t="s">
        <v>407</v>
      </c>
      <c r="J3900" t="s">
        <v>399</v>
      </c>
      <c r="K3900">
        <v>-84.394869999999997</v>
      </c>
      <c r="L3900">
        <v>33.776429999999998</v>
      </c>
      <c r="M3900" t="s">
        <v>374</v>
      </c>
      <c r="N3900">
        <v>6.8</v>
      </c>
      <c r="O3900">
        <v>27</v>
      </c>
      <c r="P3900">
        <v>19</v>
      </c>
      <c r="Q3900">
        <v>16</v>
      </c>
      <c r="R3900">
        <v>466.4</v>
      </c>
      <c r="S3900">
        <v>8.4700000000000006</v>
      </c>
      <c r="T3900">
        <v>78.22</v>
      </c>
      <c r="U3900">
        <v>8.14</v>
      </c>
      <c r="V3900">
        <v>773</v>
      </c>
      <c r="W3900">
        <v>5.54</v>
      </c>
    </row>
    <row r="3901" spans="1:23" x14ac:dyDescent="0.25">
      <c r="A3901" t="s">
        <v>3670</v>
      </c>
      <c r="B3901">
        <v>4100</v>
      </c>
      <c r="C3901" t="s">
        <v>4577</v>
      </c>
      <c r="D3901" s="3">
        <v>41144</v>
      </c>
      <c r="E3901">
        <v>2227248.6910000001</v>
      </c>
      <c r="F3901">
        <v>1373784.9597199999</v>
      </c>
      <c r="G3901" t="s">
        <v>511</v>
      </c>
      <c r="H3901" t="s">
        <v>512</v>
      </c>
      <c r="I3901" t="s">
        <v>407</v>
      </c>
      <c r="J3901" t="s">
        <v>399</v>
      </c>
      <c r="K3901">
        <v>-84.394850000000005</v>
      </c>
      <c r="L3901">
        <v>33.776420000000002</v>
      </c>
      <c r="M3901" t="s">
        <v>374</v>
      </c>
      <c r="N3901">
        <v>8.6999999999999993</v>
      </c>
      <c r="O3901">
        <v>34</v>
      </c>
      <c r="P3901">
        <v>28</v>
      </c>
      <c r="Q3901">
        <v>22</v>
      </c>
      <c r="R3901">
        <v>1009.87</v>
      </c>
      <c r="S3901">
        <v>19.559999999999999</v>
      </c>
      <c r="T3901">
        <v>211.82</v>
      </c>
      <c r="U3901">
        <v>20.39</v>
      </c>
      <c r="V3901">
        <v>926</v>
      </c>
      <c r="W3901">
        <v>11.99</v>
      </c>
    </row>
    <row r="3902" spans="1:23" x14ac:dyDescent="0.25">
      <c r="A3902" t="s">
        <v>3670</v>
      </c>
      <c r="B3902">
        <v>4101</v>
      </c>
      <c r="C3902" t="s">
        <v>4578</v>
      </c>
      <c r="D3902" s="3">
        <v>41144</v>
      </c>
      <c r="E3902">
        <v>2227270.1778099998</v>
      </c>
      <c r="F3902">
        <v>1373782.4017700001</v>
      </c>
      <c r="G3902" t="s">
        <v>511</v>
      </c>
      <c r="H3902" t="s">
        <v>512</v>
      </c>
      <c r="I3902" t="s">
        <v>407</v>
      </c>
      <c r="J3902" t="s">
        <v>399</v>
      </c>
      <c r="K3902">
        <v>-84.394769999999994</v>
      </c>
      <c r="L3902">
        <v>33.776420000000002</v>
      </c>
      <c r="M3902" t="s">
        <v>374</v>
      </c>
      <c r="N3902">
        <v>15.5</v>
      </c>
      <c r="O3902">
        <v>71</v>
      </c>
      <c r="P3902">
        <v>38</v>
      </c>
      <c r="Q3902">
        <v>44</v>
      </c>
      <c r="R3902">
        <v>4372.7299999999996</v>
      </c>
      <c r="S3902">
        <v>84.68</v>
      </c>
      <c r="T3902">
        <v>949.07</v>
      </c>
      <c r="U3902">
        <v>50.27</v>
      </c>
      <c r="V3902">
        <v>1674</v>
      </c>
      <c r="W3902">
        <v>51.92</v>
      </c>
    </row>
    <row r="3903" spans="1:23" x14ac:dyDescent="0.25">
      <c r="A3903" t="s">
        <v>3670</v>
      </c>
      <c r="B3903">
        <v>4102</v>
      </c>
      <c r="C3903" t="s">
        <v>4579</v>
      </c>
      <c r="D3903" s="3">
        <v>41144</v>
      </c>
      <c r="E3903">
        <v>2227273.7589400001</v>
      </c>
      <c r="F3903">
        <v>1373781.8901800001</v>
      </c>
      <c r="G3903" t="s">
        <v>1145</v>
      </c>
      <c r="H3903" t="s">
        <v>1146</v>
      </c>
      <c r="I3903" t="s">
        <v>380</v>
      </c>
      <c r="J3903" t="s">
        <v>399</v>
      </c>
      <c r="K3903">
        <v>-84.394760000000005</v>
      </c>
      <c r="L3903">
        <v>33.776420000000002</v>
      </c>
      <c r="M3903" t="s">
        <v>374</v>
      </c>
      <c r="N3903">
        <v>7.6</v>
      </c>
      <c r="O3903">
        <v>41</v>
      </c>
      <c r="P3903">
        <v>20</v>
      </c>
      <c r="Q3903">
        <v>16</v>
      </c>
      <c r="R3903">
        <v>463.39</v>
      </c>
      <c r="S3903">
        <v>9.3699999999999992</v>
      </c>
      <c r="T3903">
        <v>155.87</v>
      </c>
      <c r="U3903">
        <v>17.11</v>
      </c>
      <c r="V3903">
        <v>739</v>
      </c>
      <c r="W3903">
        <v>5.5</v>
      </c>
    </row>
    <row r="3904" spans="1:23" x14ac:dyDescent="0.25">
      <c r="A3904" t="s">
        <v>3670</v>
      </c>
      <c r="B3904">
        <v>4103</v>
      </c>
      <c r="C3904" t="s">
        <v>4580</v>
      </c>
      <c r="D3904" s="3">
        <v>41144</v>
      </c>
      <c r="E3904">
        <v>2227288.8508700002</v>
      </c>
      <c r="F3904">
        <v>1373780.0996099999</v>
      </c>
      <c r="G3904" t="s">
        <v>518</v>
      </c>
      <c r="H3904" t="s">
        <v>519</v>
      </c>
      <c r="I3904" t="s">
        <v>380</v>
      </c>
      <c r="J3904" t="s">
        <v>399</v>
      </c>
      <c r="K3904">
        <v>-84.394710000000003</v>
      </c>
      <c r="L3904">
        <v>33.776409999999998</v>
      </c>
      <c r="M3904" t="s">
        <v>374</v>
      </c>
      <c r="N3904">
        <v>11.8</v>
      </c>
      <c r="O3904">
        <v>64</v>
      </c>
      <c r="P3904">
        <v>31</v>
      </c>
      <c r="Q3904">
        <v>18</v>
      </c>
      <c r="R3904">
        <v>1323.75</v>
      </c>
      <c r="S3904">
        <v>24.05</v>
      </c>
      <c r="T3904">
        <v>498.8</v>
      </c>
      <c r="U3904">
        <v>28.77</v>
      </c>
      <c r="V3904">
        <v>1695</v>
      </c>
      <c r="W3904">
        <v>15.72</v>
      </c>
    </row>
    <row r="3905" spans="1:23" x14ac:dyDescent="0.25">
      <c r="A3905" t="s">
        <v>581</v>
      </c>
      <c r="B3905">
        <v>4104</v>
      </c>
      <c r="C3905" t="s">
        <v>4581</v>
      </c>
      <c r="D3905" s="3">
        <v>41144</v>
      </c>
      <c r="E3905">
        <v>2227944.7699000002</v>
      </c>
      <c r="F3905">
        <v>1373795.6894400001</v>
      </c>
      <c r="G3905" t="s">
        <v>1295</v>
      </c>
      <c r="H3905" t="s">
        <v>1296</v>
      </c>
      <c r="I3905" t="s">
        <v>407</v>
      </c>
      <c r="J3905" t="s">
        <v>604</v>
      </c>
      <c r="K3905">
        <v>-84.39255</v>
      </c>
      <c r="L3905">
        <v>33.77646</v>
      </c>
      <c r="M3905" t="s">
        <v>374</v>
      </c>
      <c r="N3905">
        <v>29</v>
      </c>
      <c r="O3905">
        <v>46</v>
      </c>
      <c r="P3905">
        <v>52</v>
      </c>
      <c r="Q3905">
        <v>57</v>
      </c>
      <c r="R3905">
        <v>8622.11</v>
      </c>
      <c r="S3905">
        <v>75.239999999999995</v>
      </c>
      <c r="T3905">
        <v>4066.43</v>
      </c>
      <c r="U3905">
        <v>106.17</v>
      </c>
      <c r="V3905">
        <v>6513</v>
      </c>
      <c r="W3905">
        <v>102.38</v>
      </c>
    </row>
    <row r="3906" spans="1:23" x14ac:dyDescent="0.25">
      <c r="A3906" t="s">
        <v>581</v>
      </c>
      <c r="B3906">
        <v>4105</v>
      </c>
      <c r="C3906" t="s">
        <v>4582</v>
      </c>
      <c r="D3906" s="3">
        <v>41144</v>
      </c>
      <c r="E3906">
        <v>2227999.5103000002</v>
      </c>
      <c r="F3906">
        <v>1373791.66441</v>
      </c>
      <c r="G3906" t="s">
        <v>511</v>
      </c>
      <c r="H3906" t="s">
        <v>512</v>
      </c>
      <c r="I3906" t="s">
        <v>380</v>
      </c>
      <c r="J3906" t="s">
        <v>399</v>
      </c>
      <c r="K3906">
        <v>-84.39237</v>
      </c>
      <c r="L3906">
        <v>33.776449999999997</v>
      </c>
      <c r="M3906" t="s">
        <v>374</v>
      </c>
      <c r="N3906">
        <v>25.8</v>
      </c>
      <c r="O3906">
        <v>51</v>
      </c>
      <c r="P3906">
        <v>50</v>
      </c>
      <c r="Q3906">
        <v>60</v>
      </c>
      <c r="R3906">
        <v>5454.93</v>
      </c>
      <c r="S3906">
        <v>105.65</v>
      </c>
      <c r="T3906">
        <v>3173.05</v>
      </c>
      <c r="U3906">
        <v>102.36</v>
      </c>
      <c r="V3906">
        <v>4559</v>
      </c>
      <c r="W3906">
        <v>64.77</v>
      </c>
    </row>
    <row r="3907" spans="1:23" x14ac:dyDescent="0.25">
      <c r="A3907" t="s">
        <v>581</v>
      </c>
      <c r="B3907">
        <v>4106</v>
      </c>
      <c r="C3907" t="s">
        <v>4583</v>
      </c>
      <c r="D3907" s="3">
        <v>41144</v>
      </c>
      <c r="E3907">
        <v>2227958.27012</v>
      </c>
      <c r="F3907">
        <v>1373909.3051</v>
      </c>
      <c r="G3907" t="s">
        <v>511</v>
      </c>
      <c r="H3907" t="s">
        <v>512</v>
      </c>
      <c r="I3907" t="s">
        <v>372</v>
      </c>
      <c r="J3907" t="s">
        <v>373</v>
      </c>
      <c r="K3907">
        <v>-84.392510000000001</v>
      </c>
      <c r="L3907">
        <v>33.776769999999999</v>
      </c>
      <c r="M3907" t="s">
        <v>374</v>
      </c>
      <c r="N3907">
        <v>18.600000000000001</v>
      </c>
      <c r="O3907">
        <v>58</v>
      </c>
      <c r="P3907">
        <v>38</v>
      </c>
      <c r="Q3907">
        <v>28</v>
      </c>
      <c r="R3907">
        <v>2392.2800000000002</v>
      </c>
      <c r="S3907">
        <v>46.34</v>
      </c>
      <c r="T3907">
        <v>1440.37</v>
      </c>
      <c r="U3907">
        <v>64.069999999999993</v>
      </c>
      <c r="V3907">
        <v>2726</v>
      </c>
      <c r="W3907">
        <v>28.41</v>
      </c>
    </row>
    <row r="3908" spans="1:23" x14ac:dyDescent="0.25">
      <c r="A3908" t="s">
        <v>581</v>
      </c>
      <c r="B3908">
        <v>4107</v>
      </c>
      <c r="C3908" t="s">
        <v>4584</v>
      </c>
      <c r="D3908" s="3">
        <v>41144</v>
      </c>
      <c r="E3908">
        <v>2227957.9140099999</v>
      </c>
      <c r="F3908">
        <v>1373906.4561999999</v>
      </c>
      <c r="G3908" t="s">
        <v>511</v>
      </c>
      <c r="H3908" t="s">
        <v>512</v>
      </c>
      <c r="I3908" t="s">
        <v>380</v>
      </c>
      <c r="J3908" t="s">
        <v>373</v>
      </c>
      <c r="K3908">
        <v>-84.392510000000001</v>
      </c>
      <c r="L3908">
        <v>33.776760000000003</v>
      </c>
      <c r="M3908" t="s">
        <v>374</v>
      </c>
      <c r="N3908">
        <v>14.1</v>
      </c>
      <c r="O3908">
        <v>48</v>
      </c>
      <c r="P3908">
        <v>38</v>
      </c>
      <c r="Q3908">
        <v>32</v>
      </c>
      <c r="R3908">
        <v>1865.71</v>
      </c>
      <c r="S3908">
        <v>36.130000000000003</v>
      </c>
      <c r="T3908">
        <v>716.48</v>
      </c>
      <c r="U3908">
        <v>42.17</v>
      </c>
      <c r="V3908">
        <v>1772</v>
      </c>
      <c r="W3908">
        <v>22.15</v>
      </c>
    </row>
    <row r="3909" spans="1:23" x14ac:dyDescent="0.25">
      <c r="A3909" t="s">
        <v>581</v>
      </c>
      <c r="B3909">
        <v>4108</v>
      </c>
      <c r="C3909" t="s">
        <v>4585</v>
      </c>
      <c r="D3909" s="3">
        <v>41144</v>
      </c>
      <c r="E3909">
        <v>2227957.2017799998</v>
      </c>
      <c r="F3909">
        <v>1373900.40228</v>
      </c>
      <c r="G3909" t="s">
        <v>511</v>
      </c>
      <c r="H3909" t="s">
        <v>512</v>
      </c>
      <c r="I3909" t="s">
        <v>380</v>
      </c>
      <c r="J3909" t="s">
        <v>373</v>
      </c>
      <c r="K3909">
        <v>-84.392510000000001</v>
      </c>
      <c r="L3909">
        <v>33.77675</v>
      </c>
      <c r="M3909" t="s">
        <v>374</v>
      </c>
      <c r="N3909">
        <v>6.9</v>
      </c>
      <c r="O3909">
        <v>31</v>
      </c>
      <c r="P3909">
        <v>31</v>
      </c>
      <c r="Q3909">
        <v>34</v>
      </c>
      <c r="R3909">
        <v>1510.61</v>
      </c>
      <c r="S3909">
        <v>29.26</v>
      </c>
      <c r="T3909">
        <v>118.98</v>
      </c>
      <c r="U3909">
        <v>14.53</v>
      </c>
      <c r="V3909">
        <v>792</v>
      </c>
      <c r="W3909">
        <v>17.940000000000001</v>
      </c>
    </row>
    <row r="3910" spans="1:23" x14ac:dyDescent="0.25">
      <c r="A3910" t="s">
        <v>581</v>
      </c>
      <c r="B3910">
        <v>4109</v>
      </c>
      <c r="C3910" t="s">
        <v>4586</v>
      </c>
      <c r="D3910" s="3">
        <v>41144</v>
      </c>
      <c r="E3910">
        <v>2227955.77733</v>
      </c>
      <c r="F3910">
        <v>1373866.2154600001</v>
      </c>
      <c r="G3910" t="s">
        <v>511</v>
      </c>
      <c r="H3910" t="s">
        <v>512</v>
      </c>
      <c r="I3910" t="s">
        <v>380</v>
      </c>
      <c r="J3910" t="s">
        <v>399</v>
      </c>
      <c r="K3910">
        <v>-84.392520000000005</v>
      </c>
      <c r="L3910">
        <v>33.776649999999997</v>
      </c>
      <c r="M3910" t="s">
        <v>374</v>
      </c>
      <c r="N3910">
        <v>28</v>
      </c>
      <c r="O3910">
        <v>76</v>
      </c>
      <c r="P3910">
        <v>68</v>
      </c>
      <c r="Q3910">
        <v>70</v>
      </c>
      <c r="R3910">
        <v>7538.4</v>
      </c>
      <c r="S3910">
        <v>145.99</v>
      </c>
      <c r="T3910">
        <v>4036.33</v>
      </c>
      <c r="U3910">
        <v>118.96</v>
      </c>
      <c r="V3910">
        <v>4564</v>
      </c>
      <c r="W3910">
        <v>89.51</v>
      </c>
    </row>
    <row r="3911" spans="1:23" x14ac:dyDescent="0.25">
      <c r="A3911" t="s">
        <v>581</v>
      </c>
      <c r="B3911">
        <v>4110</v>
      </c>
      <c r="C3911" t="s">
        <v>4587</v>
      </c>
      <c r="D3911" s="3">
        <v>41144</v>
      </c>
      <c r="E3911">
        <v>2227936.5472400002</v>
      </c>
      <c r="F3911">
        <v>1373824.1941500001</v>
      </c>
      <c r="G3911" t="s">
        <v>1214</v>
      </c>
      <c r="H3911" t="s">
        <v>1215</v>
      </c>
      <c r="I3911" t="s">
        <v>380</v>
      </c>
      <c r="J3911" t="s">
        <v>399</v>
      </c>
      <c r="K3911">
        <v>-84.392579999999995</v>
      </c>
      <c r="L3911">
        <v>33.776539999999997</v>
      </c>
      <c r="M3911" t="s">
        <v>374</v>
      </c>
      <c r="N3911">
        <v>16.899999999999999</v>
      </c>
      <c r="O3911">
        <v>38</v>
      </c>
      <c r="P3911">
        <v>36</v>
      </c>
      <c r="Q3911">
        <v>35</v>
      </c>
      <c r="R3911">
        <v>3395.91</v>
      </c>
      <c r="S3911">
        <v>46.47</v>
      </c>
      <c r="T3911">
        <v>960.77</v>
      </c>
      <c r="U3911">
        <v>45.99</v>
      </c>
      <c r="V3911">
        <v>2272</v>
      </c>
      <c r="W3911">
        <v>40.32</v>
      </c>
    </row>
    <row r="3912" spans="1:23" x14ac:dyDescent="0.25">
      <c r="A3912" t="s">
        <v>581</v>
      </c>
      <c r="B3912">
        <v>4111</v>
      </c>
      <c r="C3912" t="s">
        <v>4588</v>
      </c>
      <c r="D3912" s="3">
        <v>41144</v>
      </c>
      <c r="E3912">
        <v>2227949.01119</v>
      </c>
      <c r="F3912">
        <v>1373835.5897599999</v>
      </c>
      <c r="G3912" t="s">
        <v>760</v>
      </c>
      <c r="H3912" t="s">
        <v>196</v>
      </c>
      <c r="I3912" t="s">
        <v>380</v>
      </c>
      <c r="J3912" t="s">
        <v>399</v>
      </c>
      <c r="K3912">
        <v>-84.392539999999997</v>
      </c>
      <c r="L3912">
        <v>33.77657</v>
      </c>
      <c r="M3912" t="s">
        <v>374</v>
      </c>
      <c r="N3912">
        <v>7</v>
      </c>
      <c r="O3912">
        <v>58</v>
      </c>
      <c r="P3912">
        <v>37</v>
      </c>
      <c r="Q3912">
        <v>42</v>
      </c>
      <c r="R3912">
        <v>5124.7</v>
      </c>
      <c r="S3912">
        <v>48.19</v>
      </c>
      <c r="T3912">
        <v>733.83</v>
      </c>
      <c r="U3912">
        <v>26.19</v>
      </c>
      <c r="V3912">
        <v>2568</v>
      </c>
      <c r="W3912">
        <v>60.85</v>
      </c>
    </row>
    <row r="3913" spans="1:23" x14ac:dyDescent="0.25">
      <c r="A3913" t="s">
        <v>581</v>
      </c>
      <c r="B3913">
        <v>4112</v>
      </c>
      <c r="C3913" t="s">
        <v>4589</v>
      </c>
      <c r="D3913" s="3">
        <v>41144</v>
      </c>
      <c r="E3913">
        <v>2227948.6550799999</v>
      </c>
      <c r="F3913">
        <v>1373823.8380400001</v>
      </c>
      <c r="G3913" t="s">
        <v>549</v>
      </c>
      <c r="H3913" t="s">
        <v>550</v>
      </c>
      <c r="I3913" t="s">
        <v>407</v>
      </c>
      <c r="J3913" t="s">
        <v>373</v>
      </c>
      <c r="K3913">
        <v>-84.392539999999997</v>
      </c>
      <c r="L3913">
        <v>33.776539999999997</v>
      </c>
      <c r="M3913" t="s">
        <v>374</v>
      </c>
      <c r="N3913">
        <v>8.4</v>
      </c>
      <c r="O3913">
        <v>36</v>
      </c>
      <c r="P3913">
        <v>7</v>
      </c>
      <c r="Q3913">
        <v>7</v>
      </c>
      <c r="R3913">
        <v>34.01</v>
      </c>
      <c r="S3913">
        <v>0.53</v>
      </c>
      <c r="T3913">
        <v>216.63</v>
      </c>
      <c r="U3913">
        <v>21.43</v>
      </c>
      <c r="V3913">
        <v>630</v>
      </c>
      <c r="W3913">
        <v>0.4</v>
      </c>
    </row>
    <row r="3914" spans="1:23" x14ac:dyDescent="0.25">
      <c r="A3914" t="s">
        <v>581</v>
      </c>
      <c r="B3914">
        <v>4113</v>
      </c>
      <c r="C3914" t="s">
        <v>4590</v>
      </c>
      <c r="D3914" s="3">
        <v>41144</v>
      </c>
      <c r="E3914">
        <v>2227902.7165299999</v>
      </c>
      <c r="F3914">
        <v>1373912.51012</v>
      </c>
      <c r="G3914" t="s">
        <v>395</v>
      </c>
      <c r="H3914" t="s">
        <v>396</v>
      </c>
      <c r="I3914" t="s">
        <v>372</v>
      </c>
      <c r="J3914" t="s">
        <v>381</v>
      </c>
      <c r="K3914">
        <v>-84.392690000000002</v>
      </c>
      <c r="L3914">
        <v>33.776780000000002</v>
      </c>
      <c r="M3914" t="s">
        <v>374</v>
      </c>
      <c r="N3914">
        <v>11.6</v>
      </c>
      <c r="O3914">
        <v>18</v>
      </c>
      <c r="P3914">
        <v>18</v>
      </c>
      <c r="Q3914">
        <v>18</v>
      </c>
      <c r="R3914">
        <v>738.4</v>
      </c>
      <c r="S3914">
        <v>20.22</v>
      </c>
      <c r="T3914">
        <v>381.64</v>
      </c>
      <c r="U3914">
        <v>26.35</v>
      </c>
      <c r="V3914">
        <v>1296</v>
      </c>
      <c r="W3914">
        <v>15.24</v>
      </c>
    </row>
    <row r="3915" spans="1:23" x14ac:dyDescent="0.25">
      <c r="A3915" t="s">
        <v>581</v>
      </c>
      <c r="B3915">
        <v>4114</v>
      </c>
      <c r="C3915" t="s">
        <v>4591</v>
      </c>
      <c r="D3915" s="3">
        <v>41144</v>
      </c>
      <c r="E3915">
        <v>2227867.8174700001</v>
      </c>
      <c r="F3915">
        <v>1373908.9489899999</v>
      </c>
      <c r="G3915" t="s">
        <v>4592</v>
      </c>
      <c r="H3915" t="s">
        <v>4593</v>
      </c>
      <c r="I3915" t="s">
        <v>380</v>
      </c>
      <c r="J3915" t="s">
        <v>381</v>
      </c>
      <c r="K3915">
        <v>-84.392809999999997</v>
      </c>
      <c r="L3915">
        <v>33.776769999999999</v>
      </c>
      <c r="M3915" t="s">
        <v>374</v>
      </c>
      <c r="N3915">
        <v>2</v>
      </c>
      <c r="O3915">
        <v>7</v>
      </c>
      <c r="P3915">
        <v>3</v>
      </c>
      <c r="Q3915">
        <v>3</v>
      </c>
      <c r="R3915">
        <v>11.73</v>
      </c>
      <c r="S3915">
        <v>0.18</v>
      </c>
      <c r="T3915">
        <v>6.28</v>
      </c>
      <c r="U3915">
        <v>2.82</v>
      </c>
      <c r="V3915">
        <v>12</v>
      </c>
      <c r="W3915">
        <v>0.14000000000000001</v>
      </c>
    </row>
    <row r="3916" spans="1:23" x14ac:dyDescent="0.25">
      <c r="A3916" t="s">
        <v>581</v>
      </c>
      <c r="B3916">
        <v>4115</v>
      </c>
      <c r="C3916" t="s">
        <v>4594</v>
      </c>
      <c r="D3916" s="3">
        <v>41144</v>
      </c>
      <c r="E3916">
        <v>2228123.1479400001</v>
      </c>
      <c r="F3916">
        <v>1374011.2358800001</v>
      </c>
      <c r="G3916" t="s">
        <v>390</v>
      </c>
      <c r="H3916" t="s">
        <v>391</v>
      </c>
      <c r="I3916" t="s">
        <v>372</v>
      </c>
      <c r="J3916" t="s">
        <v>381</v>
      </c>
      <c r="K3916">
        <v>-84.391970000000001</v>
      </c>
      <c r="L3916">
        <v>33.777050000000003</v>
      </c>
      <c r="M3916" t="s">
        <v>374</v>
      </c>
      <c r="N3916">
        <v>2.5</v>
      </c>
      <c r="O3916">
        <v>13</v>
      </c>
      <c r="P3916">
        <v>7</v>
      </c>
      <c r="Q3916">
        <v>7</v>
      </c>
      <c r="R3916">
        <v>135.84</v>
      </c>
      <c r="S3916">
        <v>1.87</v>
      </c>
      <c r="T3916">
        <v>11.13</v>
      </c>
      <c r="U3916">
        <v>3.79</v>
      </c>
      <c r="V3916">
        <v>116</v>
      </c>
      <c r="W3916">
        <v>1.61</v>
      </c>
    </row>
    <row r="3917" spans="1:23" x14ac:dyDescent="0.25">
      <c r="A3917" t="s">
        <v>581</v>
      </c>
      <c r="B3917">
        <v>4116</v>
      </c>
      <c r="C3917" t="s">
        <v>4595</v>
      </c>
      <c r="D3917" s="3">
        <v>41144</v>
      </c>
      <c r="E3917">
        <v>2228130.1012599999</v>
      </c>
      <c r="F3917">
        <v>1374016.0497099999</v>
      </c>
      <c r="G3917" t="s">
        <v>2798</v>
      </c>
      <c r="H3917" t="s">
        <v>2799</v>
      </c>
      <c r="I3917" t="s">
        <v>372</v>
      </c>
      <c r="J3917" t="s">
        <v>381</v>
      </c>
      <c r="K3917">
        <v>-84.391949999999994</v>
      </c>
      <c r="L3917">
        <v>33.777059999999999</v>
      </c>
      <c r="M3917" t="s">
        <v>374</v>
      </c>
      <c r="N3917">
        <v>3.2</v>
      </c>
      <c r="O3917">
        <v>13</v>
      </c>
      <c r="P3917">
        <v>4</v>
      </c>
      <c r="Q3917">
        <v>4</v>
      </c>
      <c r="R3917">
        <v>120.23</v>
      </c>
      <c r="S3917">
        <v>6.83</v>
      </c>
      <c r="T3917">
        <v>12.94</v>
      </c>
      <c r="U3917">
        <v>2.4500000000000002</v>
      </c>
      <c r="V3917">
        <v>133</v>
      </c>
      <c r="W3917">
        <v>2.48</v>
      </c>
    </row>
    <row r="3918" spans="1:23" x14ac:dyDescent="0.25">
      <c r="A3918" t="s">
        <v>581</v>
      </c>
      <c r="B3918">
        <v>4117</v>
      </c>
      <c r="C3918" t="s">
        <v>4596</v>
      </c>
      <c r="D3918" s="3">
        <v>41144</v>
      </c>
      <c r="E3918">
        <v>2228146.94967</v>
      </c>
      <c r="F3918">
        <v>1374015.2474100001</v>
      </c>
      <c r="G3918" t="s">
        <v>2798</v>
      </c>
      <c r="H3918" t="s">
        <v>2799</v>
      </c>
      <c r="I3918" t="s">
        <v>372</v>
      </c>
      <c r="J3918" t="s">
        <v>381</v>
      </c>
      <c r="K3918">
        <v>-84.391890000000004</v>
      </c>
      <c r="L3918">
        <v>33.777059999999999</v>
      </c>
      <c r="M3918" t="s">
        <v>374</v>
      </c>
      <c r="N3918">
        <v>3.3</v>
      </c>
      <c r="O3918">
        <v>14</v>
      </c>
      <c r="P3918">
        <v>4</v>
      </c>
      <c r="Q3918">
        <v>4</v>
      </c>
      <c r="R3918">
        <v>126.8</v>
      </c>
      <c r="S3918">
        <v>7.21</v>
      </c>
      <c r="T3918">
        <v>13.93</v>
      </c>
      <c r="U3918">
        <v>2.56</v>
      </c>
      <c r="V3918">
        <v>141</v>
      </c>
      <c r="W3918">
        <v>2.62</v>
      </c>
    </row>
    <row r="3919" spans="1:23" x14ac:dyDescent="0.25">
      <c r="A3919" t="s">
        <v>581</v>
      </c>
      <c r="B3919">
        <v>4118</v>
      </c>
      <c r="C3919" t="s">
        <v>4597</v>
      </c>
      <c r="D3919" s="3">
        <v>41144</v>
      </c>
      <c r="E3919">
        <v>2228154.70529</v>
      </c>
      <c r="F3919">
        <v>1373998.93386</v>
      </c>
      <c r="G3919" t="s">
        <v>426</v>
      </c>
      <c r="H3919" t="s">
        <v>427</v>
      </c>
      <c r="I3919" t="s">
        <v>372</v>
      </c>
      <c r="J3919" t="s">
        <v>381</v>
      </c>
      <c r="K3919">
        <v>-84.391869999999997</v>
      </c>
      <c r="L3919">
        <v>33.77702</v>
      </c>
      <c r="M3919" t="s">
        <v>374</v>
      </c>
      <c r="N3919">
        <v>2.4</v>
      </c>
      <c r="O3919">
        <v>10</v>
      </c>
      <c r="P3919">
        <v>5</v>
      </c>
      <c r="Q3919">
        <v>5</v>
      </c>
      <c r="R3919">
        <v>95.8</v>
      </c>
      <c r="S3919">
        <v>2.62</v>
      </c>
      <c r="T3919">
        <v>15.9</v>
      </c>
      <c r="U3919">
        <v>4.1399999999999997</v>
      </c>
      <c r="V3919">
        <v>109</v>
      </c>
      <c r="W3919">
        <v>1.98</v>
      </c>
    </row>
    <row r="3920" spans="1:23" x14ac:dyDescent="0.25">
      <c r="A3920" t="s">
        <v>581</v>
      </c>
      <c r="B3920">
        <v>4119</v>
      </c>
      <c r="C3920" t="s">
        <v>4598</v>
      </c>
      <c r="D3920" s="3">
        <v>41144</v>
      </c>
      <c r="E3920">
        <v>2228175.0303699998</v>
      </c>
      <c r="F3920">
        <v>1373985.0272299999</v>
      </c>
      <c r="G3920" t="s">
        <v>414</v>
      </c>
      <c r="H3920" t="s">
        <v>142</v>
      </c>
      <c r="I3920" t="s">
        <v>372</v>
      </c>
      <c r="J3920" t="s">
        <v>381</v>
      </c>
      <c r="K3920">
        <v>-84.391800000000003</v>
      </c>
      <c r="L3920">
        <v>33.776980000000002</v>
      </c>
      <c r="M3920" t="s">
        <v>374</v>
      </c>
      <c r="N3920">
        <v>5.8</v>
      </c>
      <c r="O3920">
        <v>10</v>
      </c>
      <c r="P3920">
        <v>10</v>
      </c>
      <c r="Q3920">
        <v>9</v>
      </c>
      <c r="R3920">
        <v>231.64</v>
      </c>
      <c r="S3920">
        <v>3.66</v>
      </c>
      <c r="T3920">
        <v>85.5</v>
      </c>
      <c r="U3920">
        <v>12.13</v>
      </c>
      <c r="V3920">
        <v>100</v>
      </c>
      <c r="W3920">
        <v>4.78</v>
      </c>
    </row>
    <row r="3921" spans="1:23" x14ac:dyDescent="0.25">
      <c r="A3921" t="s">
        <v>581</v>
      </c>
      <c r="B3921">
        <v>4120</v>
      </c>
      <c r="C3921" t="s">
        <v>4599</v>
      </c>
      <c r="D3921" s="3">
        <v>41144</v>
      </c>
      <c r="E3921">
        <v>2228181.71624</v>
      </c>
      <c r="F3921">
        <v>1373985.5621</v>
      </c>
      <c r="G3921" t="s">
        <v>414</v>
      </c>
      <c r="H3921" t="s">
        <v>142</v>
      </c>
      <c r="I3921" t="s">
        <v>372</v>
      </c>
      <c r="J3921" t="s">
        <v>381</v>
      </c>
      <c r="K3921">
        <v>-84.391779999999997</v>
      </c>
      <c r="L3921">
        <v>33.776980000000002</v>
      </c>
      <c r="M3921" t="s">
        <v>374</v>
      </c>
      <c r="N3921">
        <v>5.4</v>
      </c>
      <c r="O3921">
        <v>11</v>
      </c>
      <c r="P3921">
        <v>13</v>
      </c>
      <c r="Q3921">
        <v>10</v>
      </c>
      <c r="R3921">
        <v>321.52</v>
      </c>
      <c r="S3921">
        <v>5.09</v>
      </c>
      <c r="T3921">
        <v>72.64</v>
      </c>
      <c r="U3921">
        <v>10.98</v>
      </c>
      <c r="V3921">
        <v>87</v>
      </c>
      <c r="W3921">
        <v>6.64</v>
      </c>
    </row>
    <row r="3922" spans="1:23" x14ac:dyDescent="0.25">
      <c r="A3922" t="s">
        <v>581</v>
      </c>
      <c r="B3922">
        <v>4121</v>
      </c>
      <c r="C3922" t="s">
        <v>4600</v>
      </c>
      <c r="D3922" s="3">
        <v>41144</v>
      </c>
      <c r="E3922">
        <v>2228186.7975099999</v>
      </c>
      <c r="F3922">
        <v>1373989.57363</v>
      </c>
      <c r="G3922" t="s">
        <v>2798</v>
      </c>
      <c r="H3922" t="s">
        <v>2799</v>
      </c>
      <c r="I3922" t="s">
        <v>372</v>
      </c>
      <c r="J3922" t="s">
        <v>381</v>
      </c>
      <c r="K3922">
        <v>-84.391760000000005</v>
      </c>
      <c r="L3922">
        <v>33.776989999999998</v>
      </c>
      <c r="M3922" t="s">
        <v>374</v>
      </c>
      <c r="N3922">
        <v>3.6</v>
      </c>
      <c r="O3922">
        <v>17</v>
      </c>
      <c r="P3922">
        <v>6</v>
      </c>
      <c r="Q3922">
        <v>6</v>
      </c>
      <c r="R3922">
        <v>236.16</v>
      </c>
      <c r="S3922">
        <v>13.43</v>
      </c>
      <c r="T3922">
        <v>19.18</v>
      </c>
      <c r="U3922">
        <v>2.91</v>
      </c>
      <c r="V3922">
        <v>168</v>
      </c>
      <c r="W3922">
        <v>4.87</v>
      </c>
    </row>
    <row r="3923" spans="1:23" x14ac:dyDescent="0.25">
      <c r="A3923" t="s">
        <v>590</v>
      </c>
      <c r="B3923">
        <v>4122</v>
      </c>
      <c r="C3923" t="s">
        <v>4601</v>
      </c>
      <c r="D3923" s="3">
        <v>41144</v>
      </c>
      <c r="E3923">
        <v>2228299.7888699998</v>
      </c>
      <c r="F3923">
        <v>1373995.3234900001</v>
      </c>
      <c r="G3923" t="s">
        <v>2798</v>
      </c>
      <c r="H3923" t="s">
        <v>2799</v>
      </c>
      <c r="I3923" t="s">
        <v>372</v>
      </c>
      <c r="J3923" t="s">
        <v>381</v>
      </c>
      <c r="K3923">
        <v>-84.391390000000001</v>
      </c>
      <c r="L3923">
        <v>33.777009999999997</v>
      </c>
      <c r="M3923" t="s">
        <v>374</v>
      </c>
      <c r="N3923">
        <v>3.8</v>
      </c>
      <c r="O3923">
        <v>18</v>
      </c>
      <c r="P3923">
        <v>5</v>
      </c>
      <c r="Q3923">
        <v>5</v>
      </c>
      <c r="R3923">
        <v>160.38</v>
      </c>
      <c r="S3923">
        <v>9.1300000000000008</v>
      </c>
      <c r="T3923">
        <v>19.309999999999999</v>
      </c>
      <c r="U3923">
        <v>3.11</v>
      </c>
      <c r="V3923">
        <v>187</v>
      </c>
      <c r="W3923">
        <v>3.31</v>
      </c>
    </row>
    <row r="3924" spans="1:23" x14ac:dyDescent="0.25">
      <c r="A3924" t="s">
        <v>590</v>
      </c>
      <c r="B3924">
        <v>4123</v>
      </c>
      <c r="C3924" t="s">
        <v>4602</v>
      </c>
      <c r="D3924" s="3">
        <v>41144</v>
      </c>
      <c r="E3924">
        <v>2228296.0447800001</v>
      </c>
      <c r="F3924">
        <v>1374012.70677</v>
      </c>
      <c r="G3924" t="s">
        <v>2798</v>
      </c>
      <c r="H3924" t="s">
        <v>2799</v>
      </c>
      <c r="I3924" t="s">
        <v>380</v>
      </c>
      <c r="J3924" t="s">
        <v>381</v>
      </c>
      <c r="K3924">
        <v>-84.391400000000004</v>
      </c>
      <c r="L3924">
        <v>33.777059999999999</v>
      </c>
      <c r="M3924" t="s">
        <v>374</v>
      </c>
      <c r="N3924">
        <v>4.5</v>
      </c>
      <c r="O3924">
        <v>16</v>
      </c>
      <c r="P3924">
        <v>6</v>
      </c>
      <c r="Q3924">
        <v>6</v>
      </c>
      <c r="R3924">
        <v>236.16</v>
      </c>
      <c r="S3924">
        <v>13.43</v>
      </c>
      <c r="T3924">
        <v>27.43</v>
      </c>
      <c r="U3924">
        <v>3.7</v>
      </c>
      <c r="V3924">
        <v>262</v>
      </c>
      <c r="W3924">
        <v>4.87</v>
      </c>
    </row>
    <row r="3925" spans="1:23" x14ac:dyDescent="0.25">
      <c r="A3925" t="s">
        <v>590</v>
      </c>
      <c r="B3925">
        <v>4124</v>
      </c>
      <c r="C3925" t="s">
        <v>4603</v>
      </c>
      <c r="D3925" s="3">
        <v>41144</v>
      </c>
      <c r="E3925">
        <v>2228295.7773500001</v>
      </c>
      <c r="F3925">
        <v>1374022.86931</v>
      </c>
      <c r="G3925" t="s">
        <v>2798</v>
      </c>
      <c r="H3925" t="s">
        <v>2799</v>
      </c>
      <c r="I3925" t="s">
        <v>372</v>
      </c>
      <c r="J3925" t="s">
        <v>381</v>
      </c>
      <c r="K3925">
        <v>-84.391400000000004</v>
      </c>
      <c r="L3925">
        <v>33.777079999999998</v>
      </c>
      <c r="M3925" t="s">
        <v>374</v>
      </c>
      <c r="N3925">
        <v>4.2</v>
      </c>
      <c r="O3925">
        <v>22</v>
      </c>
      <c r="P3925">
        <v>8</v>
      </c>
      <c r="Q3925">
        <v>8</v>
      </c>
      <c r="R3925">
        <v>392.45</v>
      </c>
      <c r="S3925">
        <v>22.33</v>
      </c>
      <c r="T3925">
        <v>29.19</v>
      </c>
      <c r="U3925">
        <v>3.62</v>
      </c>
      <c r="V3925">
        <v>228</v>
      </c>
      <c r="W3925">
        <v>8.1</v>
      </c>
    </row>
    <row r="3926" spans="1:23" x14ac:dyDescent="0.25">
      <c r="A3926" t="s">
        <v>581</v>
      </c>
      <c r="B3926">
        <v>4125</v>
      </c>
      <c r="C3926" t="s">
        <v>4604</v>
      </c>
      <c r="D3926" s="3">
        <v>41144</v>
      </c>
      <c r="E3926">
        <v>2228116.5070699998</v>
      </c>
      <c r="F3926">
        <v>1374034.2604700001</v>
      </c>
      <c r="G3926" t="s">
        <v>2798</v>
      </c>
      <c r="H3926" t="s">
        <v>2799</v>
      </c>
      <c r="I3926" t="s">
        <v>372</v>
      </c>
      <c r="J3926" t="s">
        <v>381</v>
      </c>
      <c r="K3926">
        <v>-84.391990000000007</v>
      </c>
      <c r="L3926">
        <v>33.77711</v>
      </c>
      <c r="M3926" t="s">
        <v>374</v>
      </c>
      <c r="N3926">
        <v>2.8</v>
      </c>
      <c r="O3926">
        <v>14</v>
      </c>
      <c r="P3926">
        <v>4</v>
      </c>
      <c r="Q3926">
        <v>4</v>
      </c>
      <c r="R3926">
        <v>120.23</v>
      </c>
      <c r="S3926">
        <v>6.83</v>
      </c>
      <c r="T3926">
        <v>10.49</v>
      </c>
      <c r="U3926">
        <v>2.14</v>
      </c>
      <c r="V3926">
        <v>101</v>
      </c>
      <c r="W3926">
        <v>2.48</v>
      </c>
    </row>
    <row r="3927" spans="1:23" x14ac:dyDescent="0.25">
      <c r="A3927" t="s">
        <v>581</v>
      </c>
      <c r="B3927">
        <v>4126</v>
      </c>
      <c r="C3927" t="s">
        <v>4605</v>
      </c>
      <c r="D3927" s="3">
        <v>41144</v>
      </c>
      <c r="E3927">
        <v>2228118.2310500001</v>
      </c>
      <c r="F3927">
        <v>1374064.4300299999</v>
      </c>
      <c r="G3927" t="s">
        <v>2798</v>
      </c>
      <c r="H3927" t="s">
        <v>2799</v>
      </c>
      <c r="I3927" t="s">
        <v>372</v>
      </c>
      <c r="J3927" t="s">
        <v>381</v>
      </c>
      <c r="K3927">
        <v>-84.391990000000007</v>
      </c>
      <c r="L3927">
        <v>33.777200000000001</v>
      </c>
      <c r="M3927" t="s">
        <v>374</v>
      </c>
      <c r="N3927">
        <v>2.6</v>
      </c>
      <c r="O3927">
        <v>9</v>
      </c>
      <c r="P3927">
        <v>5</v>
      </c>
      <c r="Q3927">
        <v>5</v>
      </c>
      <c r="R3927">
        <v>144.88</v>
      </c>
      <c r="S3927">
        <v>8.25</v>
      </c>
      <c r="T3927">
        <v>9.48</v>
      </c>
      <c r="U3927">
        <v>1.85</v>
      </c>
      <c r="V3927">
        <v>88</v>
      </c>
      <c r="W3927">
        <v>2.99</v>
      </c>
    </row>
    <row r="3928" spans="1:23" x14ac:dyDescent="0.25">
      <c r="A3928" t="s">
        <v>581</v>
      </c>
      <c r="B3928">
        <v>4127</v>
      </c>
      <c r="C3928" t="s">
        <v>4606</v>
      </c>
      <c r="D3928" s="3">
        <v>41144</v>
      </c>
      <c r="E3928">
        <v>2228117.8000500002</v>
      </c>
      <c r="F3928">
        <v>1374091.5826399999</v>
      </c>
      <c r="G3928" t="s">
        <v>459</v>
      </c>
      <c r="H3928" t="s">
        <v>460</v>
      </c>
      <c r="I3928" t="s">
        <v>372</v>
      </c>
      <c r="J3928" t="s">
        <v>381</v>
      </c>
      <c r="K3928">
        <v>-84.391990000000007</v>
      </c>
      <c r="L3928">
        <v>33.777270000000001</v>
      </c>
      <c r="M3928" t="s">
        <v>374</v>
      </c>
      <c r="N3928">
        <v>4.2</v>
      </c>
      <c r="O3928">
        <v>12</v>
      </c>
      <c r="P3928">
        <v>5</v>
      </c>
      <c r="Q3928">
        <v>5</v>
      </c>
      <c r="R3928">
        <v>103.66</v>
      </c>
      <c r="S3928">
        <v>2.84</v>
      </c>
      <c r="T3928">
        <v>33.22</v>
      </c>
      <c r="U3928">
        <v>6.39</v>
      </c>
      <c r="V3928">
        <v>207</v>
      </c>
      <c r="W3928">
        <v>2.14</v>
      </c>
    </row>
    <row r="3929" spans="1:23" x14ac:dyDescent="0.25">
      <c r="A3929" t="s">
        <v>581</v>
      </c>
      <c r="B3929">
        <v>4128</v>
      </c>
      <c r="C3929" t="s">
        <v>4607</v>
      </c>
      <c r="D3929" s="3">
        <v>41144</v>
      </c>
      <c r="E3929">
        <v>2228118.2310500001</v>
      </c>
      <c r="F3929">
        <v>1374100.20251</v>
      </c>
      <c r="G3929" t="s">
        <v>459</v>
      </c>
      <c r="H3929" t="s">
        <v>460</v>
      </c>
      <c r="I3929" t="s">
        <v>380</v>
      </c>
      <c r="J3929" t="s">
        <v>381</v>
      </c>
      <c r="K3929">
        <v>-84.391990000000007</v>
      </c>
      <c r="L3929">
        <v>33.777299999999997</v>
      </c>
      <c r="M3929" t="s">
        <v>374</v>
      </c>
      <c r="N3929">
        <v>3.3</v>
      </c>
      <c r="O3929">
        <v>10</v>
      </c>
      <c r="P3929">
        <v>4</v>
      </c>
      <c r="Q3929">
        <v>4</v>
      </c>
      <c r="R3929">
        <v>69.209999999999994</v>
      </c>
      <c r="S3929">
        <v>1.9</v>
      </c>
      <c r="T3929">
        <v>30.4</v>
      </c>
      <c r="U3929">
        <v>6.11</v>
      </c>
      <c r="V3929">
        <v>186</v>
      </c>
      <c r="W3929">
        <v>1.43</v>
      </c>
    </row>
    <row r="3930" spans="1:23" x14ac:dyDescent="0.25">
      <c r="A3930" t="s">
        <v>581</v>
      </c>
      <c r="B3930">
        <v>4129</v>
      </c>
      <c r="C3930" t="s">
        <v>4608</v>
      </c>
      <c r="D3930" s="3">
        <v>41144</v>
      </c>
      <c r="E3930">
        <v>2228117.3690599999</v>
      </c>
      <c r="F3930">
        <v>1374107.0984100001</v>
      </c>
      <c r="G3930" t="s">
        <v>459</v>
      </c>
      <c r="H3930" t="s">
        <v>460</v>
      </c>
      <c r="I3930" t="s">
        <v>380</v>
      </c>
      <c r="J3930" t="s">
        <v>381</v>
      </c>
      <c r="K3930">
        <v>-84.391990000000007</v>
      </c>
      <c r="L3930">
        <v>33.777320000000003</v>
      </c>
      <c r="M3930" t="s">
        <v>374</v>
      </c>
      <c r="N3930">
        <v>4.5</v>
      </c>
      <c r="O3930">
        <v>11</v>
      </c>
      <c r="P3930">
        <v>4</v>
      </c>
      <c r="Q3930">
        <v>4</v>
      </c>
      <c r="R3930">
        <v>73.41</v>
      </c>
      <c r="S3930">
        <v>2.0099999999999998</v>
      </c>
      <c r="T3930">
        <v>47.51</v>
      </c>
      <c r="U3930">
        <v>7.91</v>
      </c>
      <c r="V3930">
        <v>284</v>
      </c>
      <c r="W3930">
        <v>1.52</v>
      </c>
    </row>
    <row r="3931" spans="1:23" x14ac:dyDescent="0.25">
      <c r="A3931" t="s">
        <v>4609</v>
      </c>
      <c r="B3931">
        <v>4130</v>
      </c>
      <c r="C3931" t="s">
        <v>4610</v>
      </c>
      <c r="D3931" s="3">
        <v>41144</v>
      </c>
      <c r="E3931">
        <v>2228107.59057</v>
      </c>
      <c r="F3931">
        <v>1374237.9043099999</v>
      </c>
      <c r="G3931" t="s">
        <v>416</v>
      </c>
      <c r="H3931" t="s">
        <v>417</v>
      </c>
      <c r="I3931" t="s">
        <v>372</v>
      </c>
      <c r="J3931" t="s">
        <v>373</v>
      </c>
      <c r="K3931">
        <v>-84.392020000000002</v>
      </c>
      <c r="L3931">
        <v>33.777670000000001</v>
      </c>
      <c r="M3931" t="s">
        <v>374</v>
      </c>
      <c r="N3931">
        <v>11.2</v>
      </c>
      <c r="O3931">
        <v>32</v>
      </c>
      <c r="P3931">
        <v>30</v>
      </c>
      <c r="Q3931">
        <v>28</v>
      </c>
      <c r="R3931">
        <v>3783.08</v>
      </c>
      <c r="S3931">
        <v>88.05</v>
      </c>
      <c r="T3931">
        <v>301.2</v>
      </c>
      <c r="U3931">
        <v>21.72</v>
      </c>
      <c r="V3931">
        <v>1190</v>
      </c>
      <c r="W3931">
        <v>44.92</v>
      </c>
    </row>
    <row r="3932" spans="1:23" x14ac:dyDescent="0.25">
      <c r="A3932" t="s">
        <v>4609</v>
      </c>
      <c r="B3932">
        <v>4131</v>
      </c>
      <c r="C3932" t="s">
        <v>4611</v>
      </c>
      <c r="D3932" s="3">
        <v>41144</v>
      </c>
      <c r="E3932">
        <v>2228107.1056300001</v>
      </c>
      <c r="F3932">
        <v>1374271.36528</v>
      </c>
      <c r="G3932" t="s">
        <v>416</v>
      </c>
      <c r="H3932" t="s">
        <v>417</v>
      </c>
      <c r="I3932" t="s">
        <v>372</v>
      </c>
      <c r="J3932" t="s">
        <v>373</v>
      </c>
      <c r="K3932">
        <v>-84.392020000000002</v>
      </c>
      <c r="L3932">
        <v>33.777769999999997</v>
      </c>
      <c r="M3932" t="s">
        <v>374</v>
      </c>
      <c r="N3932">
        <v>12.1</v>
      </c>
      <c r="O3932">
        <v>33</v>
      </c>
      <c r="P3932">
        <v>32</v>
      </c>
      <c r="Q3932">
        <v>31</v>
      </c>
      <c r="R3932">
        <v>3163.62</v>
      </c>
      <c r="S3932">
        <v>73.63</v>
      </c>
      <c r="T3932">
        <v>362.53</v>
      </c>
      <c r="U3932">
        <v>24.16</v>
      </c>
      <c r="V3932">
        <v>1301</v>
      </c>
      <c r="W3932">
        <v>37.57</v>
      </c>
    </row>
    <row r="3933" spans="1:23" x14ac:dyDescent="0.25">
      <c r="A3933" t="s">
        <v>4609</v>
      </c>
      <c r="B3933">
        <v>4132</v>
      </c>
      <c r="C3933" t="s">
        <v>4612</v>
      </c>
      <c r="D3933" s="3">
        <v>41144</v>
      </c>
      <c r="E3933">
        <v>2228105.89328</v>
      </c>
      <c r="F3933">
        <v>1374304.58378</v>
      </c>
      <c r="G3933" t="s">
        <v>416</v>
      </c>
      <c r="H3933" t="s">
        <v>417</v>
      </c>
      <c r="I3933" t="s">
        <v>372</v>
      </c>
      <c r="J3933" t="s">
        <v>373</v>
      </c>
      <c r="K3933">
        <v>-84.392030000000005</v>
      </c>
      <c r="L3933">
        <v>33.777859999999997</v>
      </c>
      <c r="M3933" t="s">
        <v>374</v>
      </c>
      <c r="N3933">
        <v>11.2</v>
      </c>
      <c r="O3933">
        <v>31</v>
      </c>
      <c r="P3933">
        <v>38</v>
      </c>
      <c r="Q3933">
        <v>40</v>
      </c>
      <c r="R3933">
        <v>4791.2299999999996</v>
      </c>
      <c r="S3933">
        <v>111.51</v>
      </c>
      <c r="T3933">
        <v>301.2</v>
      </c>
      <c r="U3933">
        <v>21.72</v>
      </c>
      <c r="V3933">
        <v>1190</v>
      </c>
      <c r="W3933">
        <v>56.89</v>
      </c>
    </row>
    <row r="3934" spans="1:23" x14ac:dyDescent="0.25">
      <c r="A3934" t="s">
        <v>4609</v>
      </c>
      <c r="B3934">
        <v>4133</v>
      </c>
      <c r="C3934" t="s">
        <v>4613</v>
      </c>
      <c r="D3934" s="3">
        <v>41144</v>
      </c>
      <c r="E3934">
        <v>2228108.3179899999</v>
      </c>
      <c r="F3934">
        <v>1374354.0478300001</v>
      </c>
      <c r="G3934" t="s">
        <v>463</v>
      </c>
      <c r="H3934" t="s">
        <v>464</v>
      </c>
      <c r="I3934" t="s">
        <v>372</v>
      </c>
      <c r="J3934" t="s">
        <v>381</v>
      </c>
      <c r="K3934">
        <v>-84.392020000000002</v>
      </c>
      <c r="L3934">
        <v>33.777990000000003</v>
      </c>
      <c r="M3934" t="s">
        <v>374</v>
      </c>
      <c r="N3934">
        <v>2.2999999999999998</v>
      </c>
      <c r="O3934">
        <v>14</v>
      </c>
      <c r="P3934">
        <v>18</v>
      </c>
      <c r="Q3934">
        <v>17</v>
      </c>
      <c r="R3934">
        <v>596.42999999999995</v>
      </c>
      <c r="S3934">
        <v>9.15</v>
      </c>
      <c r="T3934">
        <v>43.56</v>
      </c>
      <c r="U3934">
        <v>7.63</v>
      </c>
      <c r="V3934">
        <v>265</v>
      </c>
      <c r="W3934">
        <v>7.08</v>
      </c>
    </row>
    <row r="3935" spans="1:23" x14ac:dyDescent="0.25">
      <c r="A3935" t="s">
        <v>4609</v>
      </c>
      <c r="B3935">
        <v>4134</v>
      </c>
      <c r="C3935" t="s">
        <v>4614</v>
      </c>
      <c r="D3935" s="3">
        <v>41144</v>
      </c>
      <c r="E3935">
        <v>2228108.8029299998</v>
      </c>
      <c r="F3935">
        <v>1374368.59608</v>
      </c>
      <c r="G3935" t="s">
        <v>463</v>
      </c>
      <c r="H3935" t="s">
        <v>464</v>
      </c>
      <c r="I3935" t="s">
        <v>372</v>
      </c>
      <c r="J3935" t="s">
        <v>373</v>
      </c>
      <c r="K3935">
        <v>-84.392020000000002</v>
      </c>
      <c r="L3935">
        <v>33.778030000000001</v>
      </c>
      <c r="M3935" t="s">
        <v>374</v>
      </c>
      <c r="N3935">
        <v>3.4</v>
      </c>
      <c r="O3935">
        <v>16</v>
      </c>
      <c r="P3935">
        <v>18</v>
      </c>
      <c r="Q3935">
        <v>18</v>
      </c>
      <c r="R3935">
        <v>583.08000000000004</v>
      </c>
      <c r="S3935">
        <v>8.9499999999999993</v>
      </c>
      <c r="T3935">
        <v>48.39</v>
      </c>
      <c r="U3935">
        <v>8.09</v>
      </c>
      <c r="V3935">
        <v>288</v>
      </c>
      <c r="W3935">
        <v>6.92</v>
      </c>
    </row>
    <row r="3936" spans="1:23" x14ac:dyDescent="0.25">
      <c r="A3936" t="s">
        <v>4609</v>
      </c>
      <c r="B3936">
        <v>4135</v>
      </c>
      <c r="C3936" t="s">
        <v>4615</v>
      </c>
      <c r="D3936" s="3">
        <v>41144</v>
      </c>
      <c r="E3936">
        <v>2228126.6052199998</v>
      </c>
      <c r="F3936">
        <v>1374385.18848</v>
      </c>
      <c r="G3936" t="s">
        <v>416</v>
      </c>
      <c r="H3936" t="s">
        <v>417</v>
      </c>
      <c r="I3936" t="s">
        <v>372</v>
      </c>
      <c r="J3936" t="s">
        <v>373</v>
      </c>
      <c r="K3936">
        <v>-84.391959999999997</v>
      </c>
      <c r="L3936">
        <v>33.778080000000003</v>
      </c>
      <c r="M3936" t="s">
        <v>374</v>
      </c>
      <c r="N3936">
        <v>11.9</v>
      </c>
      <c r="O3936">
        <v>29</v>
      </c>
      <c r="P3936">
        <v>37</v>
      </c>
      <c r="Q3936">
        <v>38</v>
      </c>
      <c r="R3936">
        <v>4693.3900000000003</v>
      </c>
      <c r="S3936">
        <v>109.24</v>
      </c>
      <c r="T3936">
        <v>348.33</v>
      </c>
      <c r="U3936">
        <v>23.61</v>
      </c>
      <c r="V3936">
        <v>1275</v>
      </c>
      <c r="W3936">
        <v>55.73</v>
      </c>
    </row>
    <row r="3937" spans="1:23" x14ac:dyDescent="0.25">
      <c r="A3937" t="s">
        <v>4609</v>
      </c>
      <c r="B3937">
        <v>4136</v>
      </c>
      <c r="C3937" t="s">
        <v>4616</v>
      </c>
      <c r="D3937" s="3">
        <v>41144</v>
      </c>
      <c r="E3937">
        <v>2228195.57871</v>
      </c>
      <c r="F3937">
        <v>1374385.8098599999</v>
      </c>
      <c r="G3937" t="s">
        <v>416</v>
      </c>
      <c r="H3937" t="s">
        <v>417</v>
      </c>
      <c r="I3937" t="s">
        <v>380</v>
      </c>
      <c r="J3937" t="s">
        <v>373</v>
      </c>
      <c r="K3937">
        <v>-84.391729999999995</v>
      </c>
      <c r="L3937">
        <v>33.778080000000003</v>
      </c>
      <c r="M3937" t="s">
        <v>374</v>
      </c>
      <c r="N3937">
        <v>5.0999999999999996</v>
      </c>
      <c r="O3937">
        <v>20</v>
      </c>
      <c r="P3937">
        <v>15</v>
      </c>
      <c r="Q3937">
        <v>15</v>
      </c>
      <c r="R3937">
        <v>651.54</v>
      </c>
      <c r="S3937">
        <v>15.17</v>
      </c>
      <c r="T3937">
        <v>45.64</v>
      </c>
      <c r="U3937">
        <v>7.41</v>
      </c>
      <c r="V3937">
        <v>275</v>
      </c>
      <c r="W3937">
        <v>7.74</v>
      </c>
    </row>
    <row r="3938" spans="1:23" x14ac:dyDescent="0.25">
      <c r="A3938" t="s">
        <v>581</v>
      </c>
      <c r="B3938">
        <v>4137</v>
      </c>
      <c r="C3938" t="s">
        <v>4617</v>
      </c>
      <c r="D3938" s="3">
        <v>41144</v>
      </c>
      <c r="E3938">
        <v>2228199.7828600002</v>
      </c>
      <c r="F3938">
        <v>1373986.51409</v>
      </c>
      <c r="G3938" t="s">
        <v>414</v>
      </c>
      <c r="H3938" t="s">
        <v>142</v>
      </c>
      <c r="I3938" t="s">
        <v>380</v>
      </c>
      <c r="J3938" t="s">
        <v>381</v>
      </c>
      <c r="K3938">
        <v>-84.391720000000007</v>
      </c>
      <c r="L3938">
        <v>33.776980000000002</v>
      </c>
      <c r="M3938" t="s">
        <v>374</v>
      </c>
      <c r="N3938">
        <v>8</v>
      </c>
      <c r="O3938">
        <v>18</v>
      </c>
      <c r="P3938">
        <v>12</v>
      </c>
      <c r="Q3938">
        <v>11</v>
      </c>
      <c r="R3938">
        <v>384.92</v>
      </c>
      <c r="S3938">
        <v>6.11</v>
      </c>
      <c r="T3938">
        <v>186.4</v>
      </c>
      <c r="U3938">
        <v>19.05</v>
      </c>
      <c r="V3938">
        <v>759</v>
      </c>
      <c r="W3938">
        <v>7.94</v>
      </c>
    </row>
    <row r="3939" spans="1:23" x14ac:dyDescent="0.25">
      <c r="A3939" t="s">
        <v>590</v>
      </c>
      <c r="B3939">
        <v>4138</v>
      </c>
      <c r="C3939" t="s">
        <v>4618</v>
      </c>
      <c r="D3939" s="3">
        <v>41144</v>
      </c>
      <c r="E3939">
        <v>2228209.3993899999</v>
      </c>
      <c r="F3939">
        <v>1373987.8603999999</v>
      </c>
      <c r="G3939" t="s">
        <v>414</v>
      </c>
      <c r="H3939" t="s">
        <v>142</v>
      </c>
      <c r="I3939" t="s">
        <v>380</v>
      </c>
      <c r="J3939" t="s">
        <v>381</v>
      </c>
      <c r="K3939">
        <v>-84.391689999999997</v>
      </c>
      <c r="L3939">
        <v>33.776989999999998</v>
      </c>
      <c r="M3939" t="s">
        <v>374</v>
      </c>
      <c r="N3939">
        <v>5.9</v>
      </c>
      <c r="O3939">
        <v>17</v>
      </c>
      <c r="P3939">
        <v>15</v>
      </c>
      <c r="Q3939">
        <v>13</v>
      </c>
      <c r="R3939">
        <v>497.83</v>
      </c>
      <c r="S3939">
        <v>7.89</v>
      </c>
      <c r="T3939">
        <v>90.76</v>
      </c>
      <c r="U3939">
        <v>12.41</v>
      </c>
      <c r="V3939">
        <v>85</v>
      </c>
      <c r="W3939">
        <v>10.27</v>
      </c>
    </row>
    <row r="3940" spans="1:23" x14ac:dyDescent="0.25">
      <c r="A3940" t="s">
        <v>590</v>
      </c>
      <c r="B3940">
        <v>4139</v>
      </c>
      <c r="C3940" t="s">
        <v>4619</v>
      </c>
      <c r="D3940" s="3">
        <v>41144</v>
      </c>
      <c r="E3940">
        <v>2228216.5156200002</v>
      </c>
      <c r="F3940">
        <v>1373988.2450600001</v>
      </c>
      <c r="G3940" t="s">
        <v>414</v>
      </c>
      <c r="H3940" t="s">
        <v>142</v>
      </c>
      <c r="I3940" t="s">
        <v>380</v>
      </c>
      <c r="J3940" t="s">
        <v>381</v>
      </c>
      <c r="K3940">
        <v>-84.391660000000002</v>
      </c>
      <c r="L3940">
        <v>33.776989999999998</v>
      </c>
      <c r="M3940" t="s">
        <v>374</v>
      </c>
      <c r="N3940">
        <v>4.8</v>
      </c>
      <c r="O3940">
        <v>14</v>
      </c>
      <c r="P3940">
        <v>7</v>
      </c>
      <c r="Q3940">
        <v>7</v>
      </c>
      <c r="R3940">
        <v>184.06</v>
      </c>
      <c r="S3940">
        <v>2.91</v>
      </c>
      <c r="T3940">
        <v>54.15</v>
      </c>
      <c r="U3940">
        <v>9.33</v>
      </c>
      <c r="V3940">
        <v>65</v>
      </c>
      <c r="W3940">
        <v>3.8</v>
      </c>
    </row>
    <row r="3941" spans="1:23" x14ac:dyDescent="0.25">
      <c r="A3941" t="s">
        <v>590</v>
      </c>
      <c r="B3941">
        <v>4140</v>
      </c>
      <c r="C3941" t="s">
        <v>4620</v>
      </c>
      <c r="D3941" s="3">
        <v>41144</v>
      </c>
      <c r="E3941">
        <v>2228241.13393</v>
      </c>
      <c r="F3941">
        <v>1373987.6680699999</v>
      </c>
      <c r="G3941" t="s">
        <v>414</v>
      </c>
      <c r="H3941" t="s">
        <v>142</v>
      </c>
      <c r="I3941" t="s">
        <v>380</v>
      </c>
      <c r="J3941" t="s">
        <v>381</v>
      </c>
      <c r="K3941">
        <v>-84.391580000000005</v>
      </c>
      <c r="L3941">
        <v>33.776989999999998</v>
      </c>
      <c r="M3941" t="s">
        <v>374</v>
      </c>
      <c r="N3941">
        <v>6.8</v>
      </c>
      <c r="O3941">
        <v>21</v>
      </c>
      <c r="P3941">
        <v>14</v>
      </c>
      <c r="Q3941">
        <v>16</v>
      </c>
      <c r="R3941">
        <v>892.65</v>
      </c>
      <c r="S3941">
        <v>14.15</v>
      </c>
      <c r="T3941">
        <v>129.46</v>
      </c>
      <c r="U3941">
        <v>15.15</v>
      </c>
      <c r="V3941">
        <v>732</v>
      </c>
      <c r="W3941">
        <v>18.420000000000002</v>
      </c>
    </row>
    <row r="3942" spans="1:23" x14ac:dyDescent="0.25">
      <c r="A3942" t="s">
        <v>590</v>
      </c>
      <c r="B3942">
        <v>4141</v>
      </c>
      <c r="C3942" t="s">
        <v>4621</v>
      </c>
      <c r="D3942" s="3">
        <v>41144</v>
      </c>
      <c r="E3942">
        <v>2228250.9427899998</v>
      </c>
      <c r="F3942">
        <v>1373988.6297200001</v>
      </c>
      <c r="G3942" t="s">
        <v>414</v>
      </c>
      <c r="H3942" t="s">
        <v>142</v>
      </c>
      <c r="I3942" t="s">
        <v>380</v>
      </c>
      <c r="J3942" t="s">
        <v>381</v>
      </c>
      <c r="K3942">
        <v>-84.391549999999995</v>
      </c>
      <c r="L3942">
        <v>33.776989999999998</v>
      </c>
      <c r="M3942" t="s">
        <v>374</v>
      </c>
      <c r="N3942">
        <v>4.2</v>
      </c>
      <c r="O3942">
        <v>11</v>
      </c>
      <c r="P3942">
        <v>8</v>
      </c>
      <c r="Q3942">
        <v>9</v>
      </c>
      <c r="R3942">
        <v>162.75</v>
      </c>
      <c r="S3942">
        <v>2.58</v>
      </c>
      <c r="T3942">
        <v>39.31</v>
      </c>
      <c r="U3942">
        <v>7.74</v>
      </c>
      <c r="V3942">
        <v>53</v>
      </c>
      <c r="W3942">
        <v>3.36</v>
      </c>
    </row>
    <row r="3943" spans="1:23" x14ac:dyDescent="0.25">
      <c r="A3943" t="s">
        <v>590</v>
      </c>
      <c r="B3943">
        <v>4142</v>
      </c>
      <c r="C3943" t="s">
        <v>4622</v>
      </c>
      <c r="D3943" s="3">
        <v>41144</v>
      </c>
      <c r="E3943">
        <v>2228258.0590300001</v>
      </c>
      <c r="F3943">
        <v>1373990.1683700001</v>
      </c>
      <c r="G3943" t="s">
        <v>414</v>
      </c>
      <c r="H3943" t="s">
        <v>142</v>
      </c>
      <c r="I3943" t="s">
        <v>372</v>
      </c>
      <c r="J3943" t="s">
        <v>381</v>
      </c>
      <c r="K3943">
        <v>-84.391530000000003</v>
      </c>
      <c r="L3943">
        <v>33.776989999999998</v>
      </c>
      <c r="M3943" t="s">
        <v>374</v>
      </c>
      <c r="N3943">
        <v>6</v>
      </c>
      <c r="O3943">
        <v>19</v>
      </c>
      <c r="P3943">
        <v>20</v>
      </c>
      <c r="Q3943">
        <v>18</v>
      </c>
      <c r="R3943">
        <v>1014.82</v>
      </c>
      <c r="S3943">
        <v>16.07</v>
      </c>
      <c r="T3943">
        <v>97.69</v>
      </c>
      <c r="U3943">
        <v>12.72</v>
      </c>
      <c r="V3943">
        <v>108</v>
      </c>
      <c r="W3943">
        <v>20.94</v>
      </c>
    </row>
    <row r="3944" spans="1:23" x14ac:dyDescent="0.25">
      <c r="A3944" t="s">
        <v>590</v>
      </c>
      <c r="B3944">
        <v>4143</v>
      </c>
      <c r="C3944" t="s">
        <v>4623</v>
      </c>
      <c r="D3944" s="3">
        <v>41144</v>
      </c>
      <c r="E3944">
        <v>2228265.5599199999</v>
      </c>
      <c r="F3944">
        <v>1373989.2067100001</v>
      </c>
      <c r="G3944" t="s">
        <v>414</v>
      </c>
      <c r="H3944" t="s">
        <v>142</v>
      </c>
      <c r="I3944" t="s">
        <v>380</v>
      </c>
      <c r="J3944" t="s">
        <v>381</v>
      </c>
      <c r="K3944">
        <v>-84.391499999999994</v>
      </c>
      <c r="L3944">
        <v>33.776989999999998</v>
      </c>
      <c r="M3944" t="s">
        <v>374</v>
      </c>
      <c r="N3944">
        <v>5.4</v>
      </c>
      <c r="O3944">
        <v>12</v>
      </c>
      <c r="P3944">
        <v>10</v>
      </c>
      <c r="Q3944">
        <v>12</v>
      </c>
      <c r="R3944">
        <v>300.95999999999998</v>
      </c>
      <c r="S3944">
        <v>4.76</v>
      </c>
      <c r="T3944">
        <v>72.510000000000005</v>
      </c>
      <c r="U3944">
        <v>10.98</v>
      </c>
      <c r="V3944">
        <v>87</v>
      </c>
      <c r="W3944">
        <v>6.21</v>
      </c>
    </row>
    <row r="3945" spans="1:23" x14ac:dyDescent="0.25">
      <c r="A3945" t="s">
        <v>4091</v>
      </c>
      <c r="B3945">
        <v>4144</v>
      </c>
      <c r="C3945" t="s">
        <v>4624</v>
      </c>
      <c r="D3945" s="3">
        <v>41144</v>
      </c>
      <c r="E3945">
        <v>2228656.5252200002</v>
      </c>
      <c r="F3945">
        <v>1373974.0736</v>
      </c>
      <c r="G3945" t="s">
        <v>1209</v>
      </c>
      <c r="H3945" t="s">
        <v>146</v>
      </c>
      <c r="I3945" t="s">
        <v>372</v>
      </c>
      <c r="J3945" t="s">
        <v>373</v>
      </c>
      <c r="K3945">
        <v>-84.390209999999996</v>
      </c>
      <c r="L3945">
        <v>33.776949999999999</v>
      </c>
      <c r="M3945" t="s">
        <v>374</v>
      </c>
      <c r="N3945">
        <v>5.3</v>
      </c>
      <c r="O3945">
        <v>20</v>
      </c>
      <c r="P3945">
        <v>18</v>
      </c>
      <c r="Q3945">
        <v>20</v>
      </c>
      <c r="R3945">
        <v>763.38</v>
      </c>
      <c r="S3945">
        <v>11.71</v>
      </c>
      <c r="T3945">
        <v>57.81</v>
      </c>
      <c r="U3945">
        <v>8.99</v>
      </c>
      <c r="V3945">
        <v>452</v>
      </c>
      <c r="W3945">
        <v>9.06</v>
      </c>
    </row>
    <row r="3946" spans="1:23" x14ac:dyDescent="0.25">
      <c r="A3946" t="s">
        <v>4091</v>
      </c>
      <c r="B3946">
        <v>4145</v>
      </c>
      <c r="C3946" t="s">
        <v>4625</v>
      </c>
      <c r="D3946" s="3">
        <v>41144</v>
      </c>
      <c r="E3946">
        <v>2228677.6321700001</v>
      </c>
      <c r="F3946">
        <v>1373975.0116900001</v>
      </c>
      <c r="G3946" t="s">
        <v>1209</v>
      </c>
      <c r="H3946" t="s">
        <v>146</v>
      </c>
      <c r="I3946" t="s">
        <v>372</v>
      </c>
      <c r="J3946" t="s">
        <v>373</v>
      </c>
      <c r="K3946">
        <v>-84.390140000000002</v>
      </c>
      <c r="L3946">
        <v>33.776960000000003</v>
      </c>
      <c r="M3946" t="s">
        <v>374</v>
      </c>
      <c r="N3946">
        <v>5.3</v>
      </c>
      <c r="O3946">
        <v>20</v>
      </c>
      <c r="P3946">
        <v>28</v>
      </c>
      <c r="Q3946">
        <v>24</v>
      </c>
      <c r="R3946">
        <v>1391.56</v>
      </c>
      <c r="S3946">
        <v>21.34</v>
      </c>
      <c r="T3946">
        <v>57.81</v>
      </c>
      <c r="U3946">
        <v>8.99</v>
      </c>
      <c r="V3946">
        <v>476</v>
      </c>
      <c r="W3946">
        <v>16.52</v>
      </c>
    </row>
    <row r="3947" spans="1:23" x14ac:dyDescent="0.25">
      <c r="A3947" t="s">
        <v>4091</v>
      </c>
      <c r="B3947">
        <v>4146</v>
      </c>
      <c r="C3947" t="s">
        <v>4626</v>
      </c>
      <c r="D3947" s="3">
        <v>41144</v>
      </c>
      <c r="E3947">
        <v>2228696.86295</v>
      </c>
      <c r="F3947">
        <v>1373975.48073</v>
      </c>
      <c r="G3947" t="s">
        <v>1209</v>
      </c>
      <c r="H3947" t="s">
        <v>146</v>
      </c>
      <c r="I3947" t="s">
        <v>372</v>
      </c>
      <c r="J3947" t="s">
        <v>373</v>
      </c>
      <c r="K3947">
        <v>-84.390079999999998</v>
      </c>
      <c r="L3947">
        <v>33.776960000000003</v>
      </c>
      <c r="M3947" t="s">
        <v>374</v>
      </c>
      <c r="N3947">
        <v>2.2999999999999998</v>
      </c>
      <c r="O3947">
        <v>16</v>
      </c>
      <c r="P3947">
        <v>12</v>
      </c>
      <c r="Q3947">
        <v>9</v>
      </c>
      <c r="R3947">
        <v>190.41</v>
      </c>
      <c r="S3947">
        <v>2.91</v>
      </c>
      <c r="T3947">
        <v>7.91</v>
      </c>
      <c r="U3947">
        <v>2.93</v>
      </c>
      <c r="V3947">
        <v>85</v>
      </c>
      <c r="W3947">
        <v>2.2599999999999998</v>
      </c>
    </row>
    <row r="3948" spans="1:23" x14ac:dyDescent="0.25">
      <c r="A3948" t="s">
        <v>4091</v>
      </c>
      <c r="B3948">
        <v>4147</v>
      </c>
      <c r="C3948" t="s">
        <v>4627</v>
      </c>
      <c r="D3948" s="3">
        <v>41144</v>
      </c>
      <c r="E3948">
        <v>2228713.16475</v>
      </c>
      <c r="F3948">
        <v>1373969.36023</v>
      </c>
      <c r="G3948" t="s">
        <v>1209</v>
      </c>
      <c r="H3948" t="s">
        <v>146</v>
      </c>
      <c r="I3948" t="s">
        <v>372</v>
      </c>
      <c r="J3948" t="s">
        <v>373</v>
      </c>
      <c r="K3948">
        <v>-84.390029999999996</v>
      </c>
      <c r="L3948">
        <v>33.776940000000003</v>
      </c>
      <c r="M3948" t="s">
        <v>374</v>
      </c>
      <c r="N3948">
        <v>11.6</v>
      </c>
      <c r="O3948">
        <v>38</v>
      </c>
      <c r="P3948">
        <v>27</v>
      </c>
      <c r="Q3948">
        <v>30</v>
      </c>
      <c r="R3948">
        <v>3271.04</v>
      </c>
      <c r="S3948">
        <v>50.16</v>
      </c>
      <c r="T3948">
        <v>391.59</v>
      </c>
      <c r="U3948">
        <v>27.27</v>
      </c>
      <c r="V3948">
        <v>1552</v>
      </c>
      <c r="W3948">
        <v>38.840000000000003</v>
      </c>
    </row>
    <row r="3949" spans="1:23" x14ac:dyDescent="0.25">
      <c r="A3949" t="s">
        <v>4091</v>
      </c>
      <c r="B3949">
        <v>4148</v>
      </c>
      <c r="C3949" t="s">
        <v>4628</v>
      </c>
      <c r="D3949" s="3">
        <v>41144</v>
      </c>
      <c r="E3949">
        <v>2228742.5615300001</v>
      </c>
      <c r="F3949">
        <v>1373973.7855499999</v>
      </c>
      <c r="G3949" t="s">
        <v>1209</v>
      </c>
      <c r="H3949" t="s">
        <v>146</v>
      </c>
      <c r="I3949" t="s">
        <v>372</v>
      </c>
      <c r="J3949" t="s">
        <v>373</v>
      </c>
      <c r="K3949">
        <v>-84.389930000000007</v>
      </c>
      <c r="L3949">
        <v>33.776949999999999</v>
      </c>
      <c r="M3949" t="s">
        <v>374</v>
      </c>
      <c r="N3949">
        <v>11.4</v>
      </c>
      <c r="O3949">
        <v>35</v>
      </c>
      <c r="P3949">
        <v>36</v>
      </c>
      <c r="Q3949">
        <v>32</v>
      </c>
      <c r="R3949">
        <v>2751.9</v>
      </c>
      <c r="S3949">
        <v>42.2</v>
      </c>
      <c r="T3949">
        <v>373.2</v>
      </c>
      <c r="U3949">
        <v>26.48</v>
      </c>
      <c r="V3949">
        <v>1513</v>
      </c>
      <c r="W3949">
        <v>32.68</v>
      </c>
    </row>
    <row r="3950" spans="1:23" x14ac:dyDescent="0.25">
      <c r="A3950" t="s">
        <v>4091</v>
      </c>
      <c r="B3950">
        <v>4149</v>
      </c>
      <c r="C3950" t="s">
        <v>4629</v>
      </c>
      <c r="D3950" s="3">
        <v>41144</v>
      </c>
      <c r="E3950">
        <v>2228759.3145400002</v>
      </c>
      <c r="F3950">
        <v>1373968.72804</v>
      </c>
      <c r="G3950" t="s">
        <v>1209</v>
      </c>
      <c r="H3950" t="s">
        <v>146</v>
      </c>
      <c r="I3950" t="s">
        <v>372</v>
      </c>
      <c r="J3950" t="s">
        <v>373</v>
      </c>
      <c r="K3950">
        <v>-84.389880000000005</v>
      </c>
      <c r="L3950">
        <v>33.776940000000003</v>
      </c>
      <c r="M3950" t="s">
        <v>374</v>
      </c>
      <c r="N3950">
        <v>10</v>
      </c>
      <c r="O3950">
        <v>30</v>
      </c>
      <c r="P3950">
        <v>24</v>
      </c>
      <c r="Q3950">
        <v>25</v>
      </c>
      <c r="R3950">
        <v>1491.34</v>
      </c>
      <c r="S3950">
        <v>22.86</v>
      </c>
      <c r="T3950">
        <v>269.91000000000003</v>
      </c>
      <c r="U3950">
        <v>21.91</v>
      </c>
      <c r="V3950">
        <v>1260</v>
      </c>
      <c r="W3950">
        <v>17.71</v>
      </c>
    </row>
    <row r="3951" spans="1:23" x14ac:dyDescent="0.25">
      <c r="A3951" t="s">
        <v>4091</v>
      </c>
      <c r="B3951">
        <v>4150</v>
      </c>
      <c r="C3951" t="s">
        <v>4630</v>
      </c>
      <c r="D3951" s="3">
        <v>41144</v>
      </c>
      <c r="E3951">
        <v>2228787.4469400002</v>
      </c>
      <c r="F3951">
        <v>1373974.10164</v>
      </c>
      <c r="G3951" t="s">
        <v>1209</v>
      </c>
      <c r="H3951" t="s">
        <v>146</v>
      </c>
      <c r="I3951" t="s">
        <v>372</v>
      </c>
      <c r="J3951" t="s">
        <v>373</v>
      </c>
      <c r="K3951">
        <v>-84.389780000000002</v>
      </c>
      <c r="L3951">
        <v>33.776949999999999</v>
      </c>
      <c r="M3951" t="s">
        <v>374</v>
      </c>
      <c r="N3951">
        <v>9.3000000000000007</v>
      </c>
      <c r="O3951">
        <v>29</v>
      </c>
      <c r="P3951">
        <v>25</v>
      </c>
      <c r="Q3951">
        <v>23</v>
      </c>
      <c r="R3951">
        <v>1730.41</v>
      </c>
      <c r="S3951">
        <v>26.54</v>
      </c>
      <c r="T3951">
        <v>226.5</v>
      </c>
      <c r="U3951">
        <v>19.78</v>
      </c>
      <c r="V3951">
        <v>1145</v>
      </c>
      <c r="W3951">
        <v>20.55</v>
      </c>
    </row>
    <row r="3952" spans="1:23" x14ac:dyDescent="0.25">
      <c r="A3952" t="s">
        <v>4091</v>
      </c>
      <c r="B3952">
        <v>4151</v>
      </c>
      <c r="C3952" t="s">
        <v>4631</v>
      </c>
      <c r="D3952" s="3">
        <v>41144</v>
      </c>
      <c r="E3952">
        <v>2228802.6194799999</v>
      </c>
      <c r="F3952">
        <v>1373969.6763200001</v>
      </c>
      <c r="G3952" t="s">
        <v>1209</v>
      </c>
      <c r="H3952" t="s">
        <v>146</v>
      </c>
      <c r="I3952" t="s">
        <v>380</v>
      </c>
      <c r="J3952" t="s">
        <v>373</v>
      </c>
      <c r="K3952">
        <v>-84.38973</v>
      </c>
      <c r="L3952">
        <v>33.776940000000003</v>
      </c>
      <c r="M3952" t="s">
        <v>374</v>
      </c>
      <c r="N3952">
        <v>10</v>
      </c>
      <c r="O3952">
        <v>32</v>
      </c>
      <c r="P3952">
        <v>22</v>
      </c>
      <c r="Q3952">
        <v>26</v>
      </c>
      <c r="R3952">
        <v>1462.82</v>
      </c>
      <c r="S3952">
        <v>22.44</v>
      </c>
      <c r="T3952">
        <v>271.27999999999997</v>
      </c>
      <c r="U3952">
        <v>21.98</v>
      </c>
      <c r="V3952">
        <v>1197</v>
      </c>
      <c r="W3952">
        <v>17.37</v>
      </c>
    </row>
    <row r="3953" spans="1:23" x14ac:dyDescent="0.25">
      <c r="A3953" t="s">
        <v>4091</v>
      </c>
      <c r="B3953">
        <v>4152</v>
      </c>
      <c r="C3953" t="s">
        <v>4632</v>
      </c>
      <c r="D3953" s="3">
        <v>41144</v>
      </c>
      <c r="E3953">
        <v>2228820.4325799998</v>
      </c>
      <c r="F3953">
        <v>1373971.9008500001</v>
      </c>
      <c r="G3953" t="s">
        <v>1209</v>
      </c>
      <c r="H3953" t="s">
        <v>146</v>
      </c>
      <c r="I3953" t="s">
        <v>380</v>
      </c>
      <c r="J3953" t="s">
        <v>373</v>
      </c>
      <c r="K3953">
        <v>-84.389669999999995</v>
      </c>
      <c r="L3953">
        <v>33.776949999999999</v>
      </c>
      <c r="M3953" t="s">
        <v>374</v>
      </c>
      <c r="N3953">
        <v>8.1</v>
      </c>
      <c r="O3953">
        <v>30</v>
      </c>
      <c r="P3953">
        <v>25</v>
      </c>
      <c r="Q3953">
        <v>28</v>
      </c>
      <c r="R3953">
        <v>1832.23</v>
      </c>
      <c r="S3953">
        <v>28.11</v>
      </c>
      <c r="T3953">
        <v>163.56</v>
      </c>
      <c r="U3953">
        <v>16.399999999999999</v>
      </c>
      <c r="V3953">
        <v>920</v>
      </c>
      <c r="W3953">
        <v>21.76</v>
      </c>
    </row>
    <row r="3954" spans="1:23" x14ac:dyDescent="0.25">
      <c r="A3954" t="s">
        <v>4091</v>
      </c>
      <c r="B3954">
        <v>4153</v>
      </c>
      <c r="C3954" t="s">
        <v>4633</v>
      </c>
      <c r="D3954" s="3">
        <v>41144</v>
      </c>
      <c r="E3954">
        <v>2228852.2944</v>
      </c>
      <c r="F3954">
        <v>1373967.62671</v>
      </c>
      <c r="G3954" t="s">
        <v>1209</v>
      </c>
      <c r="H3954" t="s">
        <v>146</v>
      </c>
      <c r="I3954" t="s">
        <v>380</v>
      </c>
      <c r="J3954" t="s">
        <v>373</v>
      </c>
      <c r="K3954">
        <v>-84.389570000000006</v>
      </c>
      <c r="L3954">
        <v>33.776940000000003</v>
      </c>
      <c r="M3954" t="s">
        <v>374</v>
      </c>
      <c r="N3954">
        <v>4.2</v>
      </c>
      <c r="O3954">
        <v>17</v>
      </c>
      <c r="P3954">
        <v>16</v>
      </c>
      <c r="Q3954">
        <v>14</v>
      </c>
      <c r="R3954">
        <v>439.81</v>
      </c>
      <c r="S3954">
        <v>6.75</v>
      </c>
      <c r="T3954">
        <v>32.869999999999997</v>
      </c>
      <c r="U3954">
        <v>6.5</v>
      </c>
      <c r="V3954">
        <v>284</v>
      </c>
      <c r="W3954">
        <v>5.22</v>
      </c>
    </row>
    <row r="3955" spans="1:23" x14ac:dyDescent="0.25">
      <c r="A3955" t="s">
        <v>4091</v>
      </c>
      <c r="B3955">
        <v>4154</v>
      </c>
      <c r="C3955" t="s">
        <v>4634</v>
      </c>
      <c r="D3955" s="3">
        <v>41144</v>
      </c>
      <c r="E3955">
        <v>2228872.1907600001</v>
      </c>
      <c r="F3955">
        <v>1373970.0271699999</v>
      </c>
      <c r="G3955" t="s">
        <v>1209</v>
      </c>
      <c r="H3955" t="s">
        <v>146</v>
      </c>
      <c r="I3955" t="s">
        <v>372</v>
      </c>
      <c r="J3955" t="s">
        <v>373</v>
      </c>
      <c r="K3955">
        <v>-84.389499999999998</v>
      </c>
      <c r="L3955">
        <v>33.776940000000003</v>
      </c>
      <c r="M3955" t="s">
        <v>374</v>
      </c>
      <c r="N3955">
        <v>7.7</v>
      </c>
      <c r="O3955">
        <v>31</v>
      </c>
      <c r="P3955">
        <v>16</v>
      </c>
      <c r="Q3955">
        <v>18</v>
      </c>
      <c r="R3955">
        <v>1024.29</v>
      </c>
      <c r="S3955">
        <v>15.72</v>
      </c>
      <c r="T3955">
        <v>145.47999999999999</v>
      </c>
      <c r="U3955">
        <v>15.34</v>
      </c>
      <c r="V3955">
        <v>869</v>
      </c>
      <c r="W3955">
        <v>12.16</v>
      </c>
    </row>
    <row r="3956" spans="1:23" x14ac:dyDescent="0.25">
      <c r="A3956" t="s">
        <v>4091</v>
      </c>
      <c r="B3956">
        <v>4155</v>
      </c>
      <c r="C3956" t="s">
        <v>4635</v>
      </c>
      <c r="D3956" s="3">
        <v>41144</v>
      </c>
      <c r="E3956">
        <v>2228891.7527000001</v>
      </c>
      <c r="F3956">
        <v>1373964.2736599999</v>
      </c>
      <c r="G3956" t="s">
        <v>1209</v>
      </c>
      <c r="H3956" t="s">
        <v>146</v>
      </c>
      <c r="I3956" t="s">
        <v>372</v>
      </c>
      <c r="J3956" t="s">
        <v>373</v>
      </c>
      <c r="K3956">
        <v>-84.389439999999993</v>
      </c>
      <c r="L3956">
        <v>33.77693</v>
      </c>
      <c r="M3956" t="s">
        <v>374</v>
      </c>
      <c r="N3956">
        <v>7.7</v>
      </c>
      <c r="O3956">
        <v>26</v>
      </c>
      <c r="P3956">
        <v>17</v>
      </c>
      <c r="Q3956">
        <v>17</v>
      </c>
      <c r="R3956">
        <v>668.65</v>
      </c>
      <c r="S3956">
        <v>10.25</v>
      </c>
      <c r="T3956">
        <v>143.32</v>
      </c>
      <c r="U3956">
        <v>15.17</v>
      </c>
      <c r="V3956">
        <v>914</v>
      </c>
      <c r="W3956">
        <v>7.94</v>
      </c>
    </row>
    <row r="3957" spans="1:23" x14ac:dyDescent="0.25">
      <c r="A3957" t="s">
        <v>4091</v>
      </c>
      <c r="B3957">
        <v>4156</v>
      </c>
      <c r="C3957" t="s">
        <v>4636</v>
      </c>
      <c r="D3957" s="3">
        <v>41144</v>
      </c>
      <c r="E3957">
        <v>2228913.2324700002</v>
      </c>
      <c r="F3957">
        <v>1373968.87647</v>
      </c>
      <c r="G3957" t="s">
        <v>1209</v>
      </c>
      <c r="H3957" t="s">
        <v>146</v>
      </c>
      <c r="I3957" t="s">
        <v>372</v>
      </c>
      <c r="J3957" t="s">
        <v>373</v>
      </c>
      <c r="K3957">
        <v>-84.38937</v>
      </c>
      <c r="L3957">
        <v>33.776940000000003</v>
      </c>
      <c r="M3957" t="s">
        <v>374</v>
      </c>
      <c r="N3957">
        <v>9.6</v>
      </c>
      <c r="O3957">
        <v>32</v>
      </c>
      <c r="P3957">
        <v>19</v>
      </c>
      <c r="Q3957">
        <v>21</v>
      </c>
      <c r="R3957">
        <v>1239.25</v>
      </c>
      <c r="S3957">
        <v>19</v>
      </c>
      <c r="T3957">
        <v>246.19</v>
      </c>
      <c r="U3957">
        <v>20.79</v>
      </c>
      <c r="V3957">
        <v>1133</v>
      </c>
      <c r="W3957">
        <v>14.72</v>
      </c>
    </row>
    <row r="3958" spans="1:23" x14ac:dyDescent="0.25">
      <c r="A3958" t="s">
        <v>4091</v>
      </c>
      <c r="B3958">
        <v>4157</v>
      </c>
      <c r="C3958" t="s">
        <v>4637</v>
      </c>
      <c r="D3958" s="3">
        <v>41144</v>
      </c>
      <c r="E3958">
        <v>2228941.36075</v>
      </c>
      <c r="F3958">
        <v>1373963.2508100001</v>
      </c>
      <c r="G3958" t="s">
        <v>1209</v>
      </c>
      <c r="H3958" t="s">
        <v>146</v>
      </c>
      <c r="I3958" t="s">
        <v>372</v>
      </c>
      <c r="J3958" t="s">
        <v>373</v>
      </c>
      <c r="K3958">
        <v>-84.389279999999999</v>
      </c>
      <c r="L3958">
        <v>33.776919999999997</v>
      </c>
      <c r="M3958" t="s">
        <v>374</v>
      </c>
      <c r="N3958">
        <v>7.7</v>
      </c>
      <c r="O3958">
        <v>26</v>
      </c>
      <c r="P3958">
        <v>19</v>
      </c>
      <c r="Q3958">
        <v>21</v>
      </c>
      <c r="R3958">
        <v>1088.1199999999999</v>
      </c>
      <c r="S3958">
        <v>16.690000000000001</v>
      </c>
      <c r="T3958">
        <v>143.32</v>
      </c>
      <c r="U3958">
        <v>15.17</v>
      </c>
      <c r="V3958">
        <v>914</v>
      </c>
      <c r="W3958">
        <v>12.92</v>
      </c>
    </row>
    <row r="3959" spans="1:23" x14ac:dyDescent="0.25">
      <c r="A3959" t="s">
        <v>4297</v>
      </c>
      <c r="B3959">
        <v>4158</v>
      </c>
      <c r="C3959" t="s">
        <v>4638</v>
      </c>
      <c r="D3959" s="3">
        <v>41144</v>
      </c>
      <c r="E3959">
        <v>2228962.3291000002</v>
      </c>
      <c r="F3959">
        <v>1373966.83078</v>
      </c>
      <c r="G3959" t="s">
        <v>1209</v>
      </c>
      <c r="H3959" t="s">
        <v>146</v>
      </c>
      <c r="I3959" t="s">
        <v>372</v>
      </c>
      <c r="J3959" t="s">
        <v>373</v>
      </c>
      <c r="K3959">
        <v>-84.389210000000006</v>
      </c>
      <c r="L3959">
        <v>33.77693</v>
      </c>
      <c r="M3959" t="s">
        <v>374</v>
      </c>
      <c r="N3959">
        <v>8.6999999999999993</v>
      </c>
      <c r="O3959">
        <v>32</v>
      </c>
      <c r="P3959">
        <v>30</v>
      </c>
      <c r="Q3959">
        <v>31</v>
      </c>
      <c r="R3959">
        <v>2600.88</v>
      </c>
      <c r="S3959">
        <v>39.880000000000003</v>
      </c>
      <c r="T3959">
        <v>194.87</v>
      </c>
      <c r="U3959">
        <v>18.170000000000002</v>
      </c>
      <c r="V3959">
        <v>1001</v>
      </c>
      <c r="W3959">
        <v>30.88</v>
      </c>
    </row>
    <row r="3960" spans="1:23" x14ac:dyDescent="0.25">
      <c r="A3960" t="s">
        <v>4297</v>
      </c>
      <c r="B3960">
        <v>4159</v>
      </c>
      <c r="C3960" t="s">
        <v>4639</v>
      </c>
      <c r="D3960" s="3">
        <v>41144</v>
      </c>
      <c r="E3960">
        <v>2228984.8317200001</v>
      </c>
      <c r="F3960">
        <v>1373963.2508100001</v>
      </c>
      <c r="G3960" t="s">
        <v>1209</v>
      </c>
      <c r="H3960" t="s">
        <v>146</v>
      </c>
      <c r="I3960" t="s">
        <v>372</v>
      </c>
      <c r="J3960" t="s">
        <v>373</v>
      </c>
      <c r="K3960">
        <v>-84.389129999999994</v>
      </c>
      <c r="L3960">
        <v>33.776919999999997</v>
      </c>
      <c r="M3960" t="s">
        <v>374</v>
      </c>
      <c r="N3960">
        <v>7.9</v>
      </c>
      <c r="O3960">
        <v>28</v>
      </c>
      <c r="P3960">
        <v>17</v>
      </c>
      <c r="Q3960">
        <v>19</v>
      </c>
      <c r="R3960">
        <v>879.84</v>
      </c>
      <c r="S3960">
        <v>13.49</v>
      </c>
      <c r="T3960">
        <v>153.24</v>
      </c>
      <c r="U3960">
        <v>15.79</v>
      </c>
      <c r="V3960">
        <v>894</v>
      </c>
      <c r="W3960">
        <v>10.45</v>
      </c>
    </row>
    <row r="3961" spans="1:23" x14ac:dyDescent="0.25">
      <c r="A3961" t="s">
        <v>4297</v>
      </c>
      <c r="B3961">
        <v>4160</v>
      </c>
      <c r="C3961" t="s">
        <v>4640</v>
      </c>
      <c r="D3961" s="3">
        <v>41144</v>
      </c>
      <c r="E3961">
        <v>2229007.8457599999</v>
      </c>
      <c r="F3961">
        <v>1373967.3422000001</v>
      </c>
      <c r="G3961" t="s">
        <v>1209</v>
      </c>
      <c r="H3961" t="s">
        <v>146</v>
      </c>
      <c r="I3961" t="s">
        <v>372</v>
      </c>
      <c r="J3961" t="s">
        <v>373</v>
      </c>
      <c r="K3961">
        <v>-84.389060000000001</v>
      </c>
      <c r="L3961">
        <v>33.776940000000003</v>
      </c>
      <c r="M3961" t="s">
        <v>374</v>
      </c>
      <c r="N3961">
        <v>8.6999999999999993</v>
      </c>
      <c r="O3961">
        <v>29</v>
      </c>
      <c r="P3961">
        <v>22</v>
      </c>
      <c r="Q3961">
        <v>25</v>
      </c>
      <c r="R3961">
        <v>1608.99</v>
      </c>
      <c r="S3961">
        <v>24.67</v>
      </c>
      <c r="T3961">
        <v>193.26</v>
      </c>
      <c r="U3961">
        <v>18.059999999999999</v>
      </c>
      <c r="V3961">
        <v>1053</v>
      </c>
      <c r="W3961">
        <v>19.11</v>
      </c>
    </row>
    <row r="3962" spans="1:23" x14ac:dyDescent="0.25">
      <c r="A3962" t="s">
        <v>4297</v>
      </c>
      <c r="B3962">
        <v>4161</v>
      </c>
      <c r="C3962" t="s">
        <v>4641</v>
      </c>
      <c r="D3962" s="3">
        <v>41144</v>
      </c>
      <c r="E3962">
        <v>2229028.8141100002</v>
      </c>
      <c r="F3962">
        <v>1373960.18227</v>
      </c>
      <c r="G3962" t="s">
        <v>1209</v>
      </c>
      <c r="H3962" t="s">
        <v>146</v>
      </c>
      <c r="I3962" t="s">
        <v>380</v>
      </c>
      <c r="J3962" t="s">
        <v>373</v>
      </c>
      <c r="K3962">
        <v>-84.388990000000007</v>
      </c>
      <c r="L3962">
        <v>33.776919999999997</v>
      </c>
      <c r="M3962" t="s">
        <v>374</v>
      </c>
      <c r="N3962">
        <v>7.2</v>
      </c>
      <c r="O3962">
        <v>23</v>
      </c>
      <c r="P3962">
        <v>18</v>
      </c>
      <c r="Q3962">
        <v>19</v>
      </c>
      <c r="R3962">
        <v>670.05</v>
      </c>
      <c r="S3962">
        <v>10.27</v>
      </c>
      <c r="T3962">
        <v>121.03</v>
      </c>
      <c r="U3962">
        <v>13.73</v>
      </c>
      <c r="V3962">
        <v>809</v>
      </c>
      <c r="W3962">
        <v>7.96</v>
      </c>
    </row>
    <row r="3963" spans="1:23" x14ac:dyDescent="0.25">
      <c r="A3963" t="s">
        <v>4297</v>
      </c>
      <c r="B3963">
        <v>4162</v>
      </c>
      <c r="C3963" t="s">
        <v>4642</v>
      </c>
      <c r="D3963" s="3">
        <v>41144</v>
      </c>
      <c r="E3963">
        <v>2229069.3704400002</v>
      </c>
      <c r="F3963">
        <v>1373984.1196900001</v>
      </c>
      <c r="G3963" t="s">
        <v>3765</v>
      </c>
      <c r="H3963" t="s">
        <v>95</v>
      </c>
      <c r="I3963" t="s">
        <v>372</v>
      </c>
      <c r="J3963" t="s">
        <v>373</v>
      </c>
      <c r="K3963">
        <v>-84.388859999999994</v>
      </c>
      <c r="L3963">
        <v>33.776980000000002</v>
      </c>
      <c r="M3963" t="s">
        <v>374</v>
      </c>
      <c r="N3963">
        <v>4.5</v>
      </c>
      <c r="O3963">
        <v>18</v>
      </c>
      <c r="P3963">
        <v>7</v>
      </c>
      <c r="Q3963">
        <v>7</v>
      </c>
      <c r="R3963">
        <v>182.23</v>
      </c>
      <c r="S3963">
        <v>2.25</v>
      </c>
      <c r="T3963">
        <v>38.89</v>
      </c>
      <c r="U3963">
        <v>7.17</v>
      </c>
      <c r="V3963">
        <v>226</v>
      </c>
      <c r="W3963">
        <v>2.16</v>
      </c>
    </row>
    <row r="3964" spans="1:23" x14ac:dyDescent="0.25">
      <c r="A3964" t="s">
        <v>4297</v>
      </c>
      <c r="B3964">
        <v>4163</v>
      </c>
      <c r="C3964" t="s">
        <v>4643</v>
      </c>
      <c r="D3964" s="3">
        <v>41144</v>
      </c>
      <c r="E3964">
        <v>2229069.0756700002</v>
      </c>
      <c r="F3964">
        <v>1374015.6608500001</v>
      </c>
      <c r="G3964" t="s">
        <v>3765</v>
      </c>
      <c r="H3964" t="s">
        <v>95</v>
      </c>
      <c r="I3964" t="s">
        <v>372</v>
      </c>
      <c r="J3964" t="s">
        <v>373</v>
      </c>
      <c r="K3964">
        <v>-84.388859999999994</v>
      </c>
      <c r="L3964">
        <v>33.777070000000002</v>
      </c>
      <c r="M3964" t="s">
        <v>374</v>
      </c>
      <c r="N3964">
        <v>4.0999999999999996</v>
      </c>
      <c r="O3964">
        <v>19</v>
      </c>
      <c r="P3964">
        <v>7</v>
      </c>
      <c r="Q3964">
        <v>7</v>
      </c>
      <c r="R3964">
        <v>194.61</v>
      </c>
      <c r="S3964">
        <v>2.4</v>
      </c>
      <c r="T3964">
        <v>31.35</v>
      </c>
      <c r="U3964">
        <v>6.35</v>
      </c>
      <c r="V3964">
        <v>187</v>
      </c>
      <c r="W3964">
        <v>2.31</v>
      </c>
    </row>
    <row r="3965" spans="1:23" x14ac:dyDescent="0.25">
      <c r="A3965" t="s">
        <v>4297</v>
      </c>
      <c r="B3965">
        <v>4164</v>
      </c>
      <c r="C3965" t="s">
        <v>4644</v>
      </c>
      <c r="D3965" s="3">
        <v>41144</v>
      </c>
      <c r="E3965">
        <v>2229069.2230500001</v>
      </c>
      <c r="F3965">
        <v>1374044.40163</v>
      </c>
      <c r="G3965" t="s">
        <v>3765</v>
      </c>
      <c r="H3965" t="s">
        <v>95</v>
      </c>
      <c r="I3965" t="s">
        <v>372</v>
      </c>
      <c r="J3965" t="s">
        <v>373</v>
      </c>
      <c r="K3965">
        <v>-84.388859999999994</v>
      </c>
      <c r="L3965">
        <v>33.777149999999999</v>
      </c>
      <c r="M3965" t="s">
        <v>374</v>
      </c>
      <c r="N3965">
        <v>4.4000000000000004</v>
      </c>
      <c r="O3965">
        <v>21</v>
      </c>
      <c r="P3965">
        <v>7</v>
      </c>
      <c r="Q3965">
        <v>7</v>
      </c>
      <c r="R3965">
        <v>209.68</v>
      </c>
      <c r="S3965">
        <v>2.58</v>
      </c>
      <c r="T3965">
        <v>37.369999999999997</v>
      </c>
      <c r="U3965">
        <v>7.01</v>
      </c>
      <c r="V3965">
        <v>216</v>
      </c>
      <c r="W3965">
        <v>2.4900000000000002</v>
      </c>
    </row>
    <row r="3966" spans="1:23" x14ac:dyDescent="0.25">
      <c r="A3966" t="s">
        <v>4297</v>
      </c>
      <c r="B3966">
        <v>4165</v>
      </c>
      <c r="C3966" t="s">
        <v>4645</v>
      </c>
      <c r="D3966" s="3">
        <v>41144</v>
      </c>
      <c r="E3966">
        <v>2229069.8126099999</v>
      </c>
      <c r="F3966">
        <v>1374075.6480099999</v>
      </c>
      <c r="G3966" t="s">
        <v>3765</v>
      </c>
      <c r="H3966" t="s">
        <v>95</v>
      </c>
      <c r="I3966" t="s">
        <v>372</v>
      </c>
      <c r="J3966" t="s">
        <v>373</v>
      </c>
      <c r="K3966">
        <v>-84.388850000000005</v>
      </c>
      <c r="L3966">
        <v>33.777230000000003</v>
      </c>
      <c r="M3966" t="s">
        <v>374</v>
      </c>
      <c r="N3966">
        <v>4.3</v>
      </c>
      <c r="O3966">
        <v>19</v>
      </c>
      <c r="P3966">
        <v>8</v>
      </c>
      <c r="Q3966">
        <v>8</v>
      </c>
      <c r="R3966">
        <v>241.33</v>
      </c>
      <c r="S3966">
        <v>2.98</v>
      </c>
      <c r="T3966">
        <v>35.08</v>
      </c>
      <c r="U3966">
        <v>6.77</v>
      </c>
      <c r="V3966">
        <v>206</v>
      </c>
      <c r="W3966">
        <v>2.87</v>
      </c>
    </row>
    <row r="3967" spans="1:23" x14ac:dyDescent="0.25">
      <c r="A3967" t="s">
        <v>4297</v>
      </c>
      <c r="B3967">
        <v>4166</v>
      </c>
      <c r="C3967" t="s">
        <v>4646</v>
      </c>
      <c r="D3967" s="3">
        <v>41144</v>
      </c>
      <c r="E3967">
        <v>2229068.9282800001</v>
      </c>
      <c r="F3967">
        <v>1374106.3048400001</v>
      </c>
      <c r="G3967" t="s">
        <v>3765</v>
      </c>
      <c r="H3967" t="s">
        <v>95</v>
      </c>
      <c r="I3967" t="s">
        <v>372</v>
      </c>
      <c r="J3967" t="s">
        <v>373</v>
      </c>
      <c r="K3967">
        <v>-84.388859999999994</v>
      </c>
      <c r="L3967">
        <v>33.777320000000003</v>
      </c>
      <c r="M3967" t="s">
        <v>374</v>
      </c>
      <c r="N3967">
        <v>5.2</v>
      </c>
      <c r="O3967">
        <v>26</v>
      </c>
      <c r="P3967">
        <v>9</v>
      </c>
      <c r="Q3967">
        <v>8</v>
      </c>
      <c r="R3967">
        <v>329.7</v>
      </c>
      <c r="S3967">
        <v>4.08</v>
      </c>
      <c r="T3967">
        <v>56.57</v>
      </c>
      <c r="U3967">
        <v>8.91</v>
      </c>
      <c r="V3967">
        <v>317</v>
      </c>
      <c r="W3967">
        <v>3.92</v>
      </c>
    </row>
    <row r="3968" spans="1:23" x14ac:dyDescent="0.25">
      <c r="A3968" t="s">
        <v>4297</v>
      </c>
      <c r="B3968">
        <v>4167</v>
      </c>
      <c r="C3968" t="s">
        <v>4647</v>
      </c>
      <c r="D3968" s="3">
        <v>41144</v>
      </c>
      <c r="E3968">
        <v>2229070.96374</v>
      </c>
      <c r="F3968">
        <v>1374135.29693</v>
      </c>
      <c r="G3968" t="s">
        <v>3765</v>
      </c>
      <c r="H3968" t="s">
        <v>95</v>
      </c>
      <c r="I3968" t="s">
        <v>372</v>
      </c>
      <c r="J3968" t="s">
        <v>373</v>
      </c>
      <c r="K3968">
        <v>-84.388850000000005</v>
      </c>
      <c r="L3968">
        <v>33.7774</v>
      </c>
      <c r="M3968" t="s">
        <v>374</v>
      </c>
      <c r="N3968">
        <v>4.5999999999999996</v>
      </c>
      <c r="O3968">
        <v>22</v>
      </c>
      <c r="P3968">
        <v>7</v>
      </c>
      <c r="Q3968">
        <v>7</v>
      </c>
      <c r="R3968">
        <v>209.68</v>
      </c>
      <c r="S3968">
        <v>2.58</v>
      </c>
      <c r="T3968">
        <v>41.69</v>
      </c>
      <c r="U3968">
        <v>7.47</v>
      </c>
      <c r="V3968">
        <v>248</v>
      </c>
      <c r="W3968">
        <v>2.4900000000000002</v>
      </c>
    </row>
    <row r="3969" spans="1:23" x14ac:dyDescent="0.25">
      <c r="A3969" t="s">
        <v>4297</v>
      </c>
      <c r="B3969">
        <v>4168</v>
      </c>
      <c r="C3969" t="s">
        <v>4648</v>
      </c>
      <c r="D3969" s="3">
        <v>41144</v>
      </c>
      <c r="E3969">
        <v>2229071.9270100002</v>
      </c>
      <c r="F3969">
        <v>1374164.1950900001</v>
      </c>
      <c r="G3969" t="s">
        <v>3765</v>
      </c>
      <c r="H3969" t="s">
        <v>95</v>
      </c>
      <c r="I3969" t="s">
        <v>372</v>
      </c>
      <c r="J3969" t="s">
        <v>373</v>
      </c>
      <c r="K3969">
        <v>-84.388850000000005</v>
      </c>
      <c r="L3969">
        <v>33.777479999999997</v>
      </c>
      <c r="M3969" t="s">
        <v>374</v>
      </c>
      <c r="N3969">
        <v>5.2</v>
      </c>
      <c r="O3969">
        <v>29</v>
      </c>
      <c r="P3969">
        <v>7</v>
      </c>
      <c r="Q3969">
        <v>6</v>
      </c>
      <c r="R3969">
        <v>179.11</v>
      </c>
      <c r="S3969">
        <v>2.2000000000000002</v>
      </c>
      <c r="T3969">
        <v>57.21</v>
      </c>
      <c r="U3969">
        <v>8.9700000000000006</v>
      </c>
      <c r="V3969">
        <v>317</v>
      </c>
      <c r="W3969">
        <v>2.13</v>
      </c>
    </row>
    <row r="3970" spans="1:23" x14ac:dyDescent="0.25">
      <c r="A3970" t="s">
        <v>4297</v>
      </c>
      <c r="B3970">
        <v>4169</v>
      </c>
      <c r="C3970" t="s">
        <v>4649</v>
      </c>
      <c r="D3970" s="3">
        <v>41144</v>
      </c>
      <c r="E3970">
        <v>2229023.6652500001</v>
      </c>
      <c r="F3970">
        <v>1373975.93918</v>
      </c>
      <c r="G3970" t="s">
        <v>3428</v>
      </c>
      <c r="H3970" t="s">
        <v>3429</v>
      </c>
      <c r="I3970" t="s">
        <v>372</v>
      </c>
      <c r="J3970" t="s">
        <v>381</v>
      </c>
      <c r="K3970">
        <v>-84.389009999999999</v>
      </c>
      <c r="L3970">
        <v>33.776960000000003</v>
      </c>
      <c r="M3970" t="s">
        <v>374</v>
      </c>
      <c r="N3970">
        <v>2.5</v>
      </c>
      <c r="O3970">
        <v>8</v>
      </c>
      <c r="P3970">
        <v>4</v>
      </c>
      <c r="Q3970">
        <v>4</v>
      </c>
      <c r="R3970">
        <v>41.87</v>
      </c>
      <c r="S3970">
        <v>1.34</v>
      </c>
      <c r="T3970">
        <v>6.13</v>
      </c>
      <c r="U3970">
        <v>1.76</v>
      </c>
      <c r="V3970">
        <v>75</v>
      </c>
      <c r="W3970">
        <v>0.86</v>
      </c>
    </row>
    <row r="3971" spans="1:23" x14ac:dyDescent="0.25">
      <c r="A3971" t="s">
        <v>4297</v>
      </c>
      <c r="B3971">
        <v>4170</v>
      </c>
      <c r="C3971" t="s">
        <v>4650</v>
      </c>
      <c r="D3971" s="3">
        <v>41144</v>
      </c>
      <c r="E3971">
        <v>2228993.4950100002</v>
      </c>
      <c r="F3971">
        <v>1373976.84656</v>
      </c>
      <c r="G3971" t="s">
        <v>3428</v>
      </c>
      <c r="H3971" t="s">
        <v>3429</v>
      </c>
      <c r="I3971" t="s">
        <v>372</v>
      </c>
      <c r="J3971" t="s">
        <v>381</v>
      </c>
      <c r="K3971">
        <v>-84.389099999999999</v>
      </c>
      <c r="L3971">
        <v>33.776960000000003</v>
      </c>
      <c r="M3971" t="s">
        <v>374</v>
      </c>
      <c r="N3971">
        <v>2.5</v>
      </c>
      <c r="O3971">
        <v>9</v>
      </c>
      <c r="P3971">
        <v>4</v>
      </c>
      <c r="Q3971">
        <v>4</v>
      </c>
      <c r="R3971">
        <v>44.78</v>
      </c>
      <c r="S3971">
        <v>1.43</v>
      </c>
      <c r="T3971">
        <v>6.26</v>
      </c>
      <c r="U3971">
        <v>1.79</v>
      </c>
      <c r="V3971">
        <v>75</v>
      </c>
      <c r="W3971">
        <v>0.92</v>
      </c>
    </row>
    <row r="3972" spans="1:23" x14ac:dyDescent="0.25">
      <c r="A3972" t="s">
        <v>4297</v>
      </c>
      <c r="B3972">
        <v>4171</v>
      </c>
      <c r="C3972" t="s">
        <v>4651</v>
      </c>
      <c r="D3972" s="3">
        <v>41144</v>
      </c>
      <c r="E3972">
        <v>2228964.4589800001</v>
      </c>
      <c r="F3972">
        <v>1373977.0734000001</v>
      </c>
      <c r="G3972" t="s">
        <v>3428</v>
      </c>
      <c r="H3972" t="s">
        <v>3429</v>
      </c>
      <c r="I3972" t="s">
        <v>372</v>
      </c>
      <c r="J3972" t="s">
        <v>381</v>
      </c>
      <c r="K3972">
        <v>-84.389200000000002</v>
      </c>
      <c r="L3972">
        <v>33.776960000000003</v>
      </c>
      <c r="M3972" t="s">
        <v>374</v>
      </c>
      <c r="N3972">
        <v>2.5</v>
      </c>
      <c r="O3972">
        <v>8</v>
      </c>
      <c r="P3972">
        <v>4</v>
      </c>
      <c r="Q3972">
        <v>4</v>
      </c>
      <c r="R3972">
        <v>44.78</v>
      </c>
      <c r="S3972">
        <v>1.43</v>
      </c>
      <c r="T3972">
        <v>6.17</v>
      </c>
      <c r="U3972">
        <v>1.76</v>
      </c>
      <c r="V3972">
        <v>75</v>
      </c>
      <c r="W3972">
        <v>0.92</v>
      </c>
    </row>
    <row r="3973" spans="1:23" x14ac:dyDescent="0.25">
      <c r="A3973" t="s">
        <v>4091</v>
      </c>
      <c r="B3973">
        <v>4172</v>
      </c>
      <c r="C3973" t="s">
        <v>4652</v>
      </c>
      <c r="D3973" s="3">
        <v>41144</v>
      </c>
      <c r="E3973">
        <v>2228933.1545199999</v>
      </c>
      <c r="F3973">
        <v>1373978.43447</v>
      </c>
      <c r="G3973" t="s">
        <v>3428</v>
      </c>
      <c r="H3973" t="s">
        <v>3429</v>
      </c>
      <c r="I3973" t="s">
        <v>372</v>
      </c>
      <c r="J3973" t="s">
        <v>381</v>
      </c>
      <c r="K3973">
        <v>-84.389300000000006</v>
      </c>
      <c r="L3973">
        <v>33.776969999999999</v>
      </c>
      <c r="M3973" t="s">
        <v>374</v>
      </c>
      <c r="N3973">
        <v>2.2999999999999998</v>
      </c>
      <c r="O3973">
        <v>8</v>
      </c>
      <c r="P3973">
        <v>4</v>
      </c>
      <c r="Q3973">
        <v>4</v>
      </c>
      <c r="R3973">
        <v>41.87</v>
      </c>
      <c r="S3973">
        <v>1.34</v>
      </c>
      <c r="T3973">
        <v>5.2</v>
      </c>
      <c r="U3973">
        <v>1.61</v>
      </c>
      <c r="V3973">
        <v>63</v>
      </c>
      <c r="W3973">
        <v>0.86</v>
      </c>
    </row>
    <row r="3974" spans="1:23" x14ac:dyDescent="0.25">
      <c r="A3974" t="s">
        <v>4091</v>
      </c>
      <c r="B3974">
        <v>4173</v>
      </c>
      <c r="C3974" t="s">
        <v>4653</v>
      </c>
      <c r="D3974" s="3">
        <v>41144</v>
      </c>
      <c r="E3974">
        <v>2228930.4727699999</v>
      </c>
      <c r="F3974">
        <v>1374019.13757</v>
      </c>
      <c r="G3974" t="s">
        <v>3428</v>
      </c>
      <c r="H3974" t="s">
        <v>3429</v>
      </c>
      <c r="I3974" t="s">
        <v>372</v>
      </c>
      <c r="J3974" t="s">
        <v>381</v>
      </c>
      <c r="K3974">
        <v>-84.389309999999995</v>
      </c>
      <c r="L3974">
        <v>33.777079999999998</v>
      </c>
      <c r="M3974" t="s">
        <v>374</v>
      </c>
      <c r="N3974">
        <v>2.1</v>
      </c>
      <c r="O3974">
        <v>9</v>
      </c>
      <c r="P3974">
        <v>4</v>
      </c>
      <c r="Q3974">
        <v>4</v>
      </c>
      <c r="R3974">
        <v>44.78</v>
      </c>
      <c r="S3974">
        <v>1.43</v>
      </c>
      <c r="T3974">
        <v>4.4800000000000004</v>
      </c>
      <c r="U3974">
        <v>1.46</v>
      </c>
      <c r="V3974">
        <v>56</v>
      </c>
      <c r="W3974">
        <v>0.92</v>
      </c>
    </row>
    <row r="3975" spans="1:23" x14ac:dyDescent="0.25">
      <c r="A3975" t="s">
        <v>4091</v>
      </c>
      <c r="B3975">
        <v>4174</v>
      </c>
      <c r="C3975" t="s">
        <v>4654</v>
      </c>
      <c r="D3975" s="3">
        <v>41144</v>
      </c>
      <c r="E3975">
        <v>2228929.93065</v>
      </c>
      <c r="F3975">
        <v>1374047.8698499999</v>
      </c>
      <c r="G3975" t="s">
        <v>3428</v>
      </c>
      <c r="H3975" t="s">
        <v>3429</v>
      </c>
      <c r="I3975" t="s">
        <v>372</v>
      </c>
      <c r="J3975" t="s">
        <v>381</v>
      </c>
      <c r="K3975">
        <v>-84.389309999999995</v>
      </c>
      <c r="L3975">
        <v>33.777160000000002</v>
      </c>
      <c r="M3975" t="s">
        <v>374</v>
      </c>
      <c r="N3975">
        <v>2</v>
      </c>
      <c r="O3975">
        <v>8</v>
      </c>
      <c r="P3975">
        <v>4</v>
      </c>
      <c r="Q3975">
        <v>4</v>
      </c>
      <c r="R3975">
        <v>44.78</v>
      </c>
      <c r="S3975">
        <v>1.43</v>
      </c>
      <c r="T3975">
        <v>4.03</v>
      </c>
      <c r="U3975">
        <v>1.37</v>
      </c>
      <c r="V3975">
        <v>56</v>
      </c>
      <c r="W3975">
        <v>0.92</v>
      </c>
    </row>
    <row r="3976" spans="1:23" x14ac:dyDescent="0.25">
      <c r="A3976" t="s">
        <v>4091</v>
      </c>
      <c r="B3976">
        <v>4175</v>
      </c>
      <c r="C3976" t="s">
        <v>4655</v>
      </c>
      <c r="D3976" s="3">
        <v>41144</v>
      </c>
      <c r="E3976">
        <v>2228932.0991199999</v>
      </c>
      <c r="F3976">
        <v>1374076.42142</v>
      </c>
      <c r="G3976" t="s">
        <v>3428</v>
      </c>
      <c r="H3976" t="s">
        <v>3429</v>
      </c>
      <c r="I3976" t="s">
        <v>372</v>
      </c>
      <c r="J3976" t="s">
        <v>381</v>
      </c>
      <c r="K3976">
        <v>-84.389309999999995</v>
      </c>
      <c r="L3976">
        <v>33.777239999999999</v>
      </c>
      <c r="M3976" t="s">
        <v>374</v>
      </c>
      <c r="N3976">
        <v>2</v>
      </c>
      <c r="O3976">
        <v>8</v>
      </c>
      <c r="P3976">
        <v>4</v>
      </c>
      <c r="Q3976">
        <v>4</v>
      </c>
      <c r="R3976">
        <v>47.68</v>
      </c>
      <c r="S3976">
        <v>1.52</v>
      </c>
      <c r="T3976">
        <v>4.08</v>
      </c>
      <c r="U3976">
        <v>1.37</v>
      </c>
      <c r="V3976">
        <v>56</v>
      </c>
      <c r="W3976">
        <v>0.98</v>
      </c>
    </row>
    <row r="3977" spans="1:23" x14ac:dyDescent="0.25">
      <c r="A3977" t="s">
        <v>4091</v>
      </c>
      <c r="B3977">
        <v>4176</v>
      </c>
      <c r="C3977" t="s">
        <v>4656</v>
      </c>
      <c r="D3977" s="3">
        <v>41144</v>
      </c>
      <c r="E3977">
        <v>2228931.73771</v>
      </c>
      <c r="F3977">
        <v>1374107.5028899999</v>
      </c>
      <c r="G3977" t="s">
        <v>3428</v>
      </c>
      <c r="H3977" t="s">
        <v>3429</v>
      </c>
      <c r="I3977" t="s">
        <v>372</v>
      </c>
      <c r="J3977" t="s">
        <v>381</v>
      </c>
      <c r="K3977">
        <v>-84.389309999999995</v>
      </c>
      <c r="L3977">
        <v>33.777320000000003</v>
      </c>
      <c r="M3977" t="s">
        <v>374</v>
      </c>
      <c r="N3977">
        <v>1.6</v>
      </c>
      <c r="O3977">
        <v>8</v>
      </c>
      <c r="P3977">
        <v>4</v>
      </c>
      <c r="Q3977">
        <v>4</v>
      </c>
      <c r="R3977">
        <v>47.68</v>
      </c>
      <c r="S3977">
        <v>1.52</v>
      </c>
      <c r="T3977">
        <v>2.76</v>
      </c>
      <c r="U3977">
        <v>1.08</v>
      </c>
      <c r="V3977">
        <v>56</v>
      </c>
      <c r="W3977">
        <v>0.98</v>
      </c>
    </row>
    <row r="3978" spans="1:23" x14ac:dyDescent="0.25">
      <c r="A3978" t="s">
        <v>4091</v>
      </c>
      <c r="B3978">
        <v>4177</v>
      </c>
      <c r="C3978" t="s">
        <v>4657</v>
      </c>
      <c r="D3978" s="3">
        <v>41144</v>
      </c>
      <c r="E3978">
        <v>2228931.91842</v>
      </c>
      <c r="F3978">
        <v>1374125.0313800001</v>
      </c>
      <c r="G3978" t="s">
        <v>452</v>
      </c>
      <c r="H3978" t="s">
        <v>453</v>
      </c>
      <c r="I3978" t="s">
        <v>372</v>
      </c>
      <c r="J3978" t="s">
        <v>381</v>
      </c>
      <c r="K3978">
        <v>-84.389309999999995</v>
      </c>
      <c r="L3978">
        <v>33.777369999999998</v>
      </c>
      <c r="M3978" t="s">
        <v>374</v>
      </c>
      <c r="N3978">
        <v>3.4</v>
      </c>
      <c r="O3978">
        <v>5</v>
      </c>
      <c r="P3978">
        <v>11</v>
      </c>
      <c r="Q3978">
        <v>12</v>
      </c>
      <c r="R3978">
        <v>255.75</v>
      </c>
      <c r="S3978">
        <v>2.95</v>
      </c>
      <c r="T3978">
        <v>21.36</v>
      </c>
      <c r="U3978">
        <v>5.05</v>
      </c>
      <c r="V3978">
        <v>114</v>
      </c>
      <c r="W3978">
        <v>3.04</v>
      </c>
    </row>
    <row r="3979" spans="1:23" x14ac:dyDescent="0.25">
      <c r="A3979" t="s">
        <v>4091</v>
      </c>
      <c r="B3979">
        <v>4178</v>
      </c>
      <c r="C3979" t="s">
        <v>4658</v>
      </c>
      <c r="D3979" s="3">
        <v>41144</v>
      </c>
      <c r="E3979">
        <v>2228916.0162800001</v>
      </c>
      <c r="F3979">
        <v>1374122.14008</v>
      </c>
      <c r="G3979" t="s">
        <v>554</v>
      </c>
      <c r="H3979" t="s">
        <v>555</v>
      </c>
      <c r="I3979" t="s">
        <v>372</v>
      </c>
      <c r="J3979" t="s">
        <v>381</v>
      </c>
      <c r="K3979">
        <v>-84.389359999999996</v>
      </c>
      <c r="L3979">
        <v>33.777360000000002</v>
      </c>
      <c r="M3979" t="s">
        <v>374</v>
      </c>
      <c r="N3979">
        <v>4.5</v>
      </c>
      <c r="O3979">
        <v>32</v>
      </c>
      <c r="P3979">
        <v>14</v>
      </c>
      <c r="Q3979">
        <v>16</v>
      </c>
      <c r="R3979">
        <v>793.08</v>
      </c>
      <c r="S3979">
        <v>23.21</v>
      </c>
      <c r="T3979">
        <v>101.41</v>
      </c>
      <c r="U3979">
        <v>12.48</v>
      </c>
      <c r="V3979">
        <v>779</v>
      </c>
      <c r="W3979">
        <v>9.42</v>
      </c>
    </row>
    <row r="3980" spans="1:23" x14ac:dyDescent="0.25">
      <c r="A3980" t="s">
        <v>4091</v>
      </c>
      <c r="B3980">
        <v>4179</v>
      </c>
      <c r="C3980" t="s">
        <v>4659</v>
      </c>
      <c r="D3980" s="3">
        <v>41144</v>
      </c>
      <c r="E3980">
        <v>2228895.05436</v>
      </c>
      <c r="F3980">
        <v>1374118.52596</v>
      </c>
      <c r="G3980" t="s">
        <v>554</v>
      </c>
      <c r="H3980" t="s">
        <v>555</v>
      </c>
      <c r="I3980" t="s">
        <v>372</v>
      </c>
      <c r="J3980" t="s">
        <v>373</v>
      </c>
      <c r="K3980">
        <v>-84.389430000000004</v>
      </c>
      <c r="L3980">
        <v>33.777349999999998</v>
      </c>
      <c r="M3980" t="s">
        <v>374</v>
      </c>
      <c r="N3980">
        <v>4.2</v>
      </c>
      <c r="O3980">
        <v>32</v>
      </c>
      <c r="P3980">
        <v>13</v>
      </c>
      <c r="Q3980">
        <v>16</v>
      </c>
      <c r="R3980">
        <v>1195.55</v>
      </c>
      <c r="S3980">
        <v>34.99</v>
      </c>
      <c r="T3980">
        <v>110.12</v>
      </c>
      <c r="U3980">
        <v>13.07</v>
      </c>
      <c r="V3980">
        <v>805</v>
      </c>
      <c r="W3980">
        <v>14.2</v>
      </c>
    </row>
    <row r="3981" spans="1:23" x14ac:dyDescent="0.25">
      <c r="A3981" t="s">
        <v>4297</v>
      </c>
      <c r="B3981">
        <v>4180</v>
      </c>
      <c r="C3981" t="s">
        <v>4660</v>
      </c>
      <c r="D3981" s="3">
        <v>41144</v>
      </c>
      <c r="E3981">
        <v>2229072.7136400002</v>
      </c>
      <c r="F3981">
        <v>1374194.2449099999</v>
      </c>
      <c r="G3981" t="s">
        <v>3765</v>
      </c>
      <c r="H3981" t="s">
        <v>95</v>
      </c>
      <c r="I3981" t="s">
        <v>372</v>
      </c>
      <c r="J3981" t="s">
        <v>373</v>
      </c>
      <c r="K3981">
        <v>-84.388850000000005</v>
      </c>
      <c r="L3981">
        <v>33.777560000000001</v>
      </c>
      <c r="M3981" t="s">
        <v>374</v>
      </c>
      <c r="N3981">
        <v>5.7</v>
      </c>
      <c r="O3981">
        <v>23</v>
      </c>
      <c r="P3981">
        <v>6</v>
      </c>
      <c r="Q3981">
        <v>7</v>
      </c>
      <c r="R3981">
        <v>179.11</v>
      </c>
      <c r="S3981">
        <v>2.2000000000000002</v>
      </c>
      <c r="T3981">
        <v>69.489999999999995</v>
      </c>
      <c r="U3981">
        <v>10.01</v>
      </c>
      <c r="V3981">
        <v>362</v>
      </c>
      <c r="W3981">
        <v>2.13</v>
      </c>
    </row>
    <row r="3982" spans="1:23" x14ac:dyDescent="0.25">
      <c r="A3982" t="s">
        <v>4297</v>
      </c>
      <c r="B3982">
        <v>4181</v>
      </c>
      <c r="C3982" t="s">
        <v>4661</v>
      </c>
      <c r="D3982" s="3">
        <v>41144</v>
      </c>
      <c r="E3982">
        <v>2229072.75128</v>
      </c>
      <c r="F3982">
        <v>1374223.86209</v>
      </c>
      <c r="G3982" t="s">
        <v>3765</v>
      </c>
      <c r="H3982" t="s">
        <v>95</v>
      </c>
      <c r="I3982" t="s">
        <v>372</v>
      </c>
      <c r="J3982" t="s">
        <v>373</v>
      </c>
      <c r="K3982">
        <v>-84.388850000000005</v>
      </c>
      <c r="L3982">
        <v>33.777639999999998</v>
      </c>
      <c r="M3982" t="s">
        <v>374</v>
      </c>
      <c r="N3982">
        <v>2.7</v>
      </c>
      <c r="O3982">
        <v>13</v>
      </c>
      <c r="P3982">
        <v>5</v>
      </c>
      <c r="Q3982">
        <v>5</v>
      </c>
      <c r="R3982">
        <v>91.17</v>
      </c>
      <c r="S3982">
        <v>1.1200000000000001</v>
      </c>
      <c r="T3982">
        <v>11.31</v>
      </c>
      <c r="U3982">
        <v>3.57</v>
      </c>
      <c r="V3982">
        <v>86</v>
      </c>
      <c r="W3982">
        <v>1.08</v>
      </c>
    </row>
    <row r="3983" spans="1:23" x14ac:dyDescent="0.25">
      <c r="A3983" t="s">
        <v>4662</v>
      </c>
      <c r="B3983">
        <v>4182</v>
      </c>
      <c r="C3983" t="s">
        <v>4663</v>
      </c>
      <c r="D3983" s="3">
        <v>41144</v>
      </c>
      <c r="E3983">
        <v>2229075.8867199998</v>
      </c>
      <c r="F3983">
        <v>1374250.72569</v>
      </c>
      <c r="G3983" t="s">
        <v>3765</v>
      </c>
      <c r="H3983" t="s">
        <v>95</v>
      </c>
      <c r="I3983" t="s">
        <v>380</v>
      </c>
      <c r="J3983" t="s">
        <v>373</v>
      </c>
      <c r="K3983">
        <v>-84.388840000000002</v>
      </c>
      <c r="L3983">
        <v>33.777720000000002</v>
      </c>
      <c r="M3983" t="s">
        <v>374</v>
      </c>
      <c r="N3983">
        <v>4.7</v>
      </c>
      <c r="O3983">
        <v>22</v>
      </c>
      <c r="P3983">
        <v>6</v>
      </c>
      <c r="Q3983">
        <v>6</v>
      </c>
      <c r="R3983">
        <v>152.52000000000001</v>
      </c>
      <c r="S3983">
        <v>1.87</v>
      </c>
      <c r="T3983">
        <v>43.85</v>
      </c>
      <c r="U3983">
        <v>7.69</v>
      </c>
      <c r="V3983">
        <v>212</v>
      </c>
      <c r="W3983">
        <v>1.81</v>
      </c>
    </row>
    <row r="3984" spans="1:23" x14ac:dyDescent="0.25">
      <c r="A3984" t="s">
        <v>4662</v>
      </c>
      <c r="B3984">
        <v>4183</v>
      </c>
      <c r="C3984" t="s">
        <v>4664</v>
      </c>
      <c r="D3984" s="3">
        <v>41144</v>
      </c>
      <c r="E3984">
        <v>2228992.75208</v>
      </c>
      <c r="F3984">
        <v>1374273.5718499999</v>
      </c>
      <c r="G3984" t="s">
        <v>1255</v>
      </c>
      <c r="H3984" t="s">
        <v>1256</v>
      </c>
      <c r="I3984" t="s">
        <v>372</v>
      </c>
      <c r="J3984" t="s">
        <v>373</v>
      </c>
      <c r="K3984">
        <v>-84.389110000000002</v>
      </c>
      <c r="L3984">
        <v>33.77778</v>
      </c>
      <c r="M3984" t="s">
        <v>374</v>
      </c>
      <c r="N3984">
        <v>5.4</v>
      </c>
      <c r="O3984">
        <v>32</v>
      </c>
      <c r="P3984">
        <v>17</v>
      </c>
      <c r="Q3984">
        <v>20</v>
      </c>
      <c r="R3984">
        <v>799.01</v>
      </c>
      <c r="S3984">
        <v>16.16</v>
      </c>
      <c r="T3984">
        <v>65.72</v>
      </c>
      <c r="U3984">
        <v>10.27</v>
      </c>
      <c r="V3984">
        <v>386</v>
      </c>
      <c r="W3984">
        <v>9.49</v>
      </c>
    </row>
    <row r="3985" spans="1:23" x14ac:dyDescent="0.25">
      <c r="A3985" t="s">
        <v>4665</v>
      </c>
      <c r="B3985">
        <v>4184</v>
      </c>
      <c r="C3985" t="s">
        <v>4666</v>
      </c>
      <c r="D3985" s="3">
        <v>41144</v>
      </c>
      <c r="E3985">
        <v>2228874.0789700001</v>
      </c>
      <c r="F3985">
        <v>1374271.03339</v>
      </c>
      <c r="G3985" t="s">
        <v>1255</v>
      </c>
      <c r="H3985" t="s">
        <v>1256</v>
      </c>
      <c r="I3985" t="s">
        <v>380</v>
      </c>
      <c r="J3985" t="s">
        <v>373</v>
      </c>
      <c r="K3985">
        <v>-84.389499999999998</v>
      </c>
      <c r="L3985">
        <v>33.777769999999997</v>
      </c>
      <c r="M3985" t="s">
        <v>374</v>
      </c>
      <c r="N3985">
        <v>7.5</v>
      </c>
      <c r="O3985">
        <v>36</v>
      </c>
      <c r="P3985">
        <v>21</v>
      </c>
      <c r="Q3985">
        <v>19</v>
      </c>
      <c r="R3985">
        <v>1191.46</v>
      </c>
      <c r="S3985">
        <v>24.07</v>
      </c>
      <c r="T3985">
        <v>148.41999999999999</v>
      </c>
      <c r="U3985">
        <v>16.579999999999998</v>
      </c>
      <c r="V3985">
        <v>815</v>
      </c>
      <c r="W3985">
        <v>14.15</v>
      </c>
    </row>
    <row r="3986" spans="1:23" x14ac:dyDescent="0.25">
      <c r="A3986" t="s">
        <v>4665</v>
      </c>
      <c r="B3986">
        <v>4185</v>
      </c>
      <c r="C3986" t="s">
        <v>4667</v>
      </c>
      <c r="D3986" s="3">
        <v>41144</v>
      </c>
      <c r="E3986">
        <v>2228771.1121800002</v>
      </c>
      <c r="F3986">
        <v>1374252.1040399999</v>
      </c>
      <c r="G3986" t="s">
        <v>446</v>
      </c>
      <c r="H3986" t="s">
        <v>447</v>
      </c>
      <c r="I3986" t="s">
        <v>372</v>
      </c>
      <c r="J3986" t="s">
        <v>373</v>
      </c>
      <c r="K3986">
        <v>-84.389840000000007</v>
      </c>
      <c r="L3986">
        <v>33.777720000000002</v>
      </c>
      <c r="M3986" t="s">
        <v>374</v>
      </c>
      <c r="N3986">
        <v>5.7</v>
      </c>
      <c r="O3986">
        <v>33</v>
      </c>
      <c r="P3986">
        <v>25</v>
      </c>
      <c r="Q3986">
        <v>18</v>
      </c>
      <c r="R3986">
        <v>1338.28</v>
      </c>
      <c r="S3986">
        <v>12.08</v>
      </c>
      <c r="T3986">
        <v>72.03</v>
      </c>
      <c r="U3986">
        <v>10.27</v>
      </c>
      <c r="V3986">
        <v>569</v>
      </c>
      <c r="W3986">
        <v>15.89</v>
      </c>
    </row>
    <row r="3987" spans="1:23" x14ac:dyDescent="0.25">
      <c r="A3987" t="s">
        <v>4665</v>
      </c>
      <c r="B3987">
        <v>4186</v>
      </c>
      <c r="C3987" t="s">
        <v>4668</v>
      </c>
      <c r="D3987" s="3">
        <v>41144</v>
      </c>
      <c r="E3987">
        <v>2228772.7405599998</v>
      </c>
      <c r="F3987">
        <v>1374233.3776799999</v>
      </c>
      <c r="G3987" t="s">
        <v>446</v>
      </c>
      <c r="H3987" t="s">
        <v>447</v>
      </c>
      <c r="I3987" t="s">
        <v>372</v>
      </c>
      <c r="J3987" t="s">
        <v>381</v>
      </c>
      <c r="K3987">
        <v>-84.389830000000003</v>
      </c>
      <c r="L3987">
        <v>33.777670000000001</v>
      </c>
      <c r="M3987" t="s">
        <v>374</v>
      </c>
      <c r="N3987">
        <v>2</v>
      </c>
      <c r="O3987">
        <v>15</v>
      </c>
      <c r="P3987">
        <v>8</v>
      </c>
      <c r="Q3987">
        <v>5</v>
      </c>
      <c r="R3987">
        <v>75.78</v>
      </c>
      <c r="S3987">
        <v>0.68</v>
      </c>
      <c r="T3987">
        <v>5.67</v>
      </c>
      <c r="U3987">
        <v>2.4500000000000002</v>
      </c>
      <c r="V3987">
        <v>83</v>
      </c>
      <c r="W3987">
        <v>0.9</v>
      </c>
    </row>
    <row r="3988" spans="1:23" x14ac:dyDescent="0.25">
      <c r="A3988" t="s">
        <v>4665</v>
      </c>
      <c r="B3988">
        <v>4187</v>
      </c>
      <c r="C3988" t="s">
        <v>4669</v>
      </c>
      <c r="D3988" s="3">
        <v>41144</v>
      </c>
      <c r="E3988">
        <v>2228811.8216499998</v>
      </c>
      <c r="F3988">
        <v>1374240.7053799999</v>
      </c>
      <c r="G3988" t="s">
        <v>1255</v>
      </c>
      <c r="H3988" t="s">
        <v>1256</v>
      </c>
      <c r="I3988" t="s">
        <v>380</v>
      </c>
      <c r="J3988" t="s">
        <v>373</v>
      </c>
      <c r="K3988">
        <v>-84.389700000000005</v>
      </c>
      <c r="L3988">
        <v>33.77769</v>
      </c>
      <c r="M3988" t="s">
        <v>374</v>
      </c>
      <c r="N3988">
        <v>4</v>
      </c>
      <c r="O3988">
        <v>24</v>
      </c>
      <c r="P3988">
        <v>18</v>
      </c>
      <c r="Q3988">
        <v>15</v>
      </c>
      <c r="R3988">
        <v>386.1</v>
      </c>
      <c r="S3988">
        <v>7.8</v>
      </c>
      <c r="T3988">
        <v>30.53</v>
      </c>
      <c r="U3988">
        <v>6.57</v>
      </c>
      <c r="V3988">
        <v>183</v>
      </c>
      <c r="W3988">
        <v>4.58</v>
      </c>
    </row>
    <row r="3989" spans="1:23" x14ac:dyDescent="0.25">
      <c r="A3989" t="s">
        <v>4091</v>
      </c>
      <c r="B3989">
        <v>4188</v>
      </c>
      <c r="C3989" t="s">
        <v>4670</v>
      </c>
      <c r="D3989" s="3">
        <v>41144</v>
      </c>
      <c r="E3989">
        <v>2228798.6014200002</v>
      </c>
      <c r="F3989">
        <v>1374205.9712400001</v>
      </c>
      <c r="G3989" t="s">
        <v>1255</v>
      </c>
      <c r="H3989" t="s">
        <v>1256</v>
      </c>
      <c r="I3989" t="s">
        <v>380</v>
      </c>
      <c r="J3989" t="s">
        <v>373</v>
      </c>
      <c r="K3989">
        <v>-84.389750000000006</v>
      </c>
      <c r="L3989">
        <v>33.777589999999996</v>
      </c>
      <c r="M3989" t="s">
        <v>374</v>
      </c>
      <c r="N3989">
        <v>6.7</v>
      </c>
      <c r="O3989">
        <v>34</v>
      </c>
      <c r="P3989">
        <v>22</v>
      </c>
      <c r="Q3989">
        <v>19</v>
      </c>
      <c r="R3989">
        <v>1408.57</v>
      </c>
      <c r="S3989">
        <v>28.46</v>
      </c>
      <c r="T3989">
        <v>111.95</v>
      </c>
      <c r="U3989">
        <v>14.04</v>
      </c>
      <c r="V3989">
        <v>740</v>
      </c>
      <c r="W3989">
        <v>16.73</v>
      </c>
    </row>
    <row r="3990" spans="1:23" x14ac:dyDescent="0.25">
      <c r="A3990" t="s">
        <v>4091</v>
      </c>
      <c r="B3990">
        <v>4189</v>
      </c>
      <c r="C3990" t="s">
        <v>4671</v>
      </c>
      <c r="D3990" s="3">
        <v>41144</v>
      </c>
      <c r="E3990">
        <v>2228800.3678000001</v>
      </c>
      <c r="F3990">
        <v>1374175.0596400001</v>
      </c>
      <c r="G3990" t="s">
        <v>1255</v>
      </c>
      <c r="H3990" t="s">
        <v>1256</v>
      </c>
      <c r="I3990" t="s">
        <v>380</v>
      </c>
      <c r="J3990" t="s">
        <v>373</v>
      </c>
      <c r="K3990">
        <v>-84.389740000000003</v>
      </c>
      <c r="L3990">
        <v>33.777509999999999</v>
      </c>
      <c r="M3990" t="s">
        <v>374</v>
      </c>
      <c r="N3990">
        <v>6.3</v>
      </c>
      <c r="O3990">
        <v>31</v>
      </c>
      <c r="P3990">
        <v>22</v>
      </c>
      <c r="Q3990">
        <v>20</v>
      </c>
      <c r="R3990">
        <v>1504.69</v>
      </c>
      <c r="S3990">
        <v>30.42</v>
      </c>
      <c r="T3990">
        <v>95.28</v>
      </c>
      <c r="U3990">
        <v>12.74</v>
      </c>
      <c r="V3990">
        <v>706</v>
      </c>
      <c r="W3990">
        <v>17.87</v>
      </c>
    </row>
    <row r="3991" spans="1:23" x14ac:dyDescent="0.25">
      <c r="A3991" t="s">
        <v>4091</v>
      </c>
      <c r="B3991">
        <v>4190</v>
      </c>
      <c r="C3991" t="s">
        <v>4672</v>
      </c>
      <c r="D3991" s="3">
        <v>41144</v>
      </c>
      <c r="E3991">
        <v>2228889.12824</v>
      </c>
      <c r="F3991">
        <v>1374105.28776</v>
      </c>
      <c r="G3991" t="s">
        <v>554</v>
      </c>
      <c r="H3991" t="s">
        <v>555</v>
      </c>
      <c r="I3991" t="s">
        <v>372</v>
      </c>
      <c r="J3991" t="s">
        <v>381</v>
      </c>
      <c r="K3991">
        <v>-84.389449999999997</v>
      </c>
      <c r="L3991">
        <v>33.77731</v>
      </c>
      <c r="M3991" t="s">
        <v>374</v>
      </c>
      <c r="N3991">
        <v>2.7</v>
      </c>
      <c r="O3991">
        <v>22</v>
      </c>
      <c r="P3991">
        <v>15</v>
      </c>
      <c r="Q3991">
        <v>9</v>
      </c>
      <c r="R3991">
        <v>342.51</v>
      </c>
      <c r="S3991">
        <v>10.029999999999999</v>
      </c>
      <c r="T3991">
        <v>16.34</v>
      </c>
      <c r="U3991">
        <v>4.41</v>
      </c>
      <c r="V3991">
        <v>157</v>
      </c>
      <c r="W3991">
        <v>4.07</v>
      </c>
    </row>
    <row r="3992" spans="1:23" x14ac:dyDescent="0.25">
      <c r="A3992" t="s">
        <v>4091</v>
      </c>
      <c r="B3992">
        <v>4191</v>
      </c>
      <c r="C3992" t="s">
        <v>4673</v>
      </c>
      <c r="D3992" s="3">
        <v>41144</v>
      </c>
      <c r="E3992">
        <v>2228825.09932</v>
      </c>
      <c r="F3992">
        <v>1374117.0049699999</v>
      </c>
      <c r="G3992" t="s">
        <v>554</v>
      </c>
      <c r="H3992" t="s">
        <v>555</v>
      </c>
      <c r="I3992" t="s">
        <v>372</v>
      </c>
      <c r="J3992" t="s">
        <v>381</v>
      </c>
      <c r="K3992">
        <v>-84.389660000000006</v>
      </c>
      <c r="L3992">
        <v>33.777349999999998</v>
      </c>
      <c r="M3992" t="s">
        <v>374</v>
      </c>
      <c r="N3992">
        <v>2.5</v>
      </c>
      <c r="O3992">
        <v>23</v>
      </c>
      <c r="P3992">
        <v>15</v>
      </c>
      <c r="Q3992">
        <v>17</v>
      </c>
      <c r="R3992">
        <v>895.56</v>
      </c>
      <c r="S3992">
        <v>26.21</v>
      </c>
      <c r="T3992">
        <v>34.17</v>
      </c>
      <c r="U3992">
        <v>6.68</v>
      </c>
      <c r="V3992">
        <v>293</v>
      </c>
      <c r="W3992">
        <v>10.63</v>
      </c>
    </row>
    <row r="3993" spans="1:23" x14ac:dyDescent="0.25">
      <c r="A3993" t="s">
        <v>4091</v>
      </c>
      <c r="B3993">
        <v>4192</v>
      </c>
      <c r="C3993" t="s">
        <v>4674</v>
      </c>
      <c r="D3993" s="3">
        <v>41144</v>
      </c>
      <c r="E3993">
        <v>2228825.7250399999</v>
      </c>
      <c r="F3993">
        <v>1374111.06067</v>
      </c>
      <c r="G3993" t="s">
        <v>554</v>
      </c>
      <c r="H3993" t="s">
        <v>555</v>
      </c>
      <c r="I3993" t="s">
        <v>372</v>
      </c>
      <c r="J3993" t="s">
        <v>381</v>
      </c>
      <c r="K3993">
        <v>-84.389660000000006</v>
      </c>
      <c r="L3993">
        <v>33.777329999999999</v>
      </c>
      <c r="M3993" t="s">
        <v>374</v>
      </c>
      <c r="N3993">
        <v>5.2</v>
      </c>
      <c r="O3993">
        <v>26</v>
      </c>
      <c r="P3993">
        <v>15</v>
      </c>
      <c r="Q3993">
        <v>13</v>
      </c>
      <c r="R3993">
        <v>748.41</v>
      </c>
      <c r="S3993">
        <v>21.91</v>
      </c>
      <c r="T3993">
        <v>86.16</v>
      </c>
      <c r="U3993">
        <v>11.33</v>
      </c>
      <c r="V3993">
        <v>738</v>
      </c>
      <c r="W3993">
        <v>8.89</v>
      </c>
    </row>
    <row r="3994" spans="1:23" x14ac:dyDescent="0.25">
      <c r="A3994" t="s">
        <v>4091</v>
      </c>
      <c r="B3994">
        <v>4193</v>
      </c>
      <c r="C3994" t="s">
        <v>4675</v>
      </c>
      <c r="D3994" s="3">
        <v>41144</v>
      </c>
      <c r="E3994">
        <v>2228809.76927</v>
      </c>
      <c r="F3994">
        <v>1374112.9378200001</v>
      </c>
      <c r="G3994" t="s">
        <v>554</v>
      </c>
      <c r="H3994" t="s">
        <v>555</v>
      </c>
      <c r="I3994" t="s">
        <v>372</v>
      </c>
      <c r="J3994" t="s">
        <v>373</v>
      </c>
      <c r="K3994">
        <v>-84.389709999999994</v>
      </c>
      <c r="L3994">
        <v>33.777340000000002</v>
      </c>
      <c r="M3994" t="s">
        <v>374</v>
      </c>
      <c r="N3994">
        <v>4</v>
      </c>
      <c r="O3994">
        <v>22</v>
      </c>
      <c r="P3994">
        <v>14</v>
      </c>
      <c r="Q3994">
        <v>15</v>
      </c>
      <c r="R3994">
        <v>520.76</v>
      </c>
      <c r="S3994">
        <v>15.23</v>
      </c>
      <c r="T3994">
        <v>66.010000000000005</v>
      </c>
      <c r="U3994">
        <v>9.6999999999999993</v>
      </c>
      <c r="V3994">
        <v>513</v>
      </c>
      <c r="W3994">
        <v>6.18</v>
      </c>
    </row>
    <row r="3995" spans="1:23" x14ac:dyDescent="0.25">
      <c r="A3995" t="s">
        <v>4091</v>
      </c>
      <c r="B3995">
        <v>4194</v>
      </c>
      <c r="C3995" t="s">
        <v>4676</v>
      </c>
      <c r="D3995" s="3">
        <v>41144</v>
      </c>
      <c r="E3995">
        <v>2228796.62922</v>
      </c>
      <c r="F3995">
        <v>1374117.63069</v>
      </c>
      <c r="G3995" t="s">
        <v>446</v>
      </c>
      <c r="H3995" t="s">
        <v>447</v>
      </c>
      <c r="I3995" t="s">
        <v>372</v>
      </c>
      <c r="J3995" t="s">
        <v>381</v>
      </c>
      <c r="K3995">
        <v>-84.389750000000006</v>
      </c>
      <c r="L3995">
        <v>33.777349999999998</v>
      </c>
      <c r="M3995" t="s">
        <v>374</v>
      </c>
      <c r="N3995">
        <v>4.5999999999999996</v>
      </c>
      <c r="O3995">
        <v>18</v>
      </c>
      <c r="P3995">
        <v>12</v>
      </c>
      <c r="Q3995">
        <v>12</v>
      </c>
      <c r="R3995">
        <v>346.81</v>
      </c>
      <c r="S3995">
        <v>3.13</v>
      </c>
      <c r="T3995">
        <v>40.96</v>
      </c>
      <c r="U3995">
        <v>7.39</v>
      </c>
      <c r="V3995">
        <v>371</v>
      </c>
      <c r="W3995">
        <v>4.12</v>
      </c>
    </row>
    <row r="3996" spans="1:23" x14ac:dyDescent="0.25">
      <c r="A3996" t="s">
        <v>4091</v>
      </c>
      <c r="B3996">
        <v>4195</v>
      </c>
      <c r="C3996" t="s">
        <v>4677</v>
      </c>
      <c r="D3996" s="3">
        <v>41144</v>
      </c>
      <c r="E3996">
        <v>2228800.3835200001</v>
      </c>
      <c r="F3996">
        <v>1374138.2793399999</v>
      </c>
      <c r="G3996" t="s">
        <v>446</v>
      </c>
      <c r="H3996" t="s">
        <v>447</v>
      </c>
      <c r="I3996" t="s">
        <v>372</v>
      </c>
      <c r="J3996" t="s">
        <v>381</v>
      </c>
      <c r="K3996">
        <v>-84.389740000000003</v>
      </c>
      <c r="L3996">
        <v>33.7774</v>
      </c>
      <c r="M3996" t="s">
        <v>374</v>
      </c>
      <c r="N3996">
        <v>2.7</v>
      </c>
      <c r="O3996">
        <v>17</v>
      </c>
      <c r="P3996">
        <v>8</v>
      </c>
      <c r="Q3996">
        <v>9</v>
      </c>
      <c r="R3996">
        <v>136.69999999999999</v>
      </c>
      <c r="S3996">
        <v>1.23</v>
      </c>
      <c r="T3996">
        <v>11.6</v>
      </c>
      <c r="U3996">
        <v>3.64</v>
      </c>
      <c r="V3996">
        <v>128</v>
      </c>
      <c r="W3996">
        <v>1.62</v>
      </c>
    </row>
    <row r="3997" spans="1:23" x14ac:dyDescent="0.25">
      <c r="A3997" t="s">
        <v>4091</v>
      </c>
      <c r="B3997">
        <v>4196</v>
      </c>
      <c r="C3997" t="s">
        <v>4678</v>
      </c>
      <c r="D3997" s="3">
        <v>41144</v>
      </c>
      <c r="E3997">
        <v>2228770.03627</v>
      </c>
      <c r="F3997">
        <v>1374218.6839099999</v>
      </c>
      <c r="G3997" t="s">
        <v>463</v>
      </c>
      <c r="H3997" t="s">
        <v>464</v>
      </c>
      <c r="I3997" t="s">
        <v>372</v>
      </c>
      <c r="J3997" t="s">
        <v>381</v>
      </c>
      <c r="K3997">
        <v>-84.389840000000007</v>
      </c>
      <c r="L3997">
        <v>33.777630000000002</v>
      </c>
      <c r="M3997" t="s">
        <v>374</v>
      </c>
      <c r="N3997">
        <v>2.2000000000000002</v>
      </c>
      <c r="O3997">
        <v>19</v>
      </c>
      <c r="P3997">
        <v>22</v>
      </c>
      <c r="Q3997">
        <v>20</v>
      </c>
      <c r="R3997">
        <v>1023.43</v>
      </c>
      <c r="S3997">
        <v>15.7</v>
      </c>
      <c r="T3997">
        <v>85.34</v>
      </c>
      <c r="U3997">
        <v>11.22</v>
      </c>
      <c r="V3997">
        <v>735</v>
      </c>
      <c r="W3997">
        <v>12.15</v>
      </c>
    </row>
    <row r="3998" spans="1:23" x14ac:dyDescent="0.25">
      <c r="A3998" t="s">
        <v>4091</v>
      </c>
      <c r="B3998">
        <v>4197</v>
      </c>
      <c r="C3998" t="s">
        <v>4679</v>
      </c>
      <c r="D3998" s="3">
        <v>41144</v>
      </c>
      <c r="E3998">
        <v>2228769.4105500001</v>
      </c>
      <c r="F3998">
        <v>1374206.7953000001</v>
      </c>
      <c r="G3998" t="s">
        <v>463</v>
      </c>
      <c r="H3998" t="s">
        <v>464</v>
      </c>
      <c r="I3998" t="s">
        <v>372</v>
      </c>
      <c r="J3998" t="s">
        <v>381</v>
      </c>
      <c r="K3998">
        <v>-84.389840000000007</v>
      </c>
      <c r="L3998">
        <v>33.777589999999996</v>
      </c>
      <c r="M3998" t="s">
        <v>374</v>
      </c>
      <c r="N3998">
        <v>3.5</v>
      </c>
      <c r="O3998">
        <v>18</v>
      </c>
      <c r="P3998">
        <v>19</v>
      </c>
      <c r="Q3998">
        <v>23</v>
      </c>
      <c r="R3998">
        <v>831.4</v>
      </c>
      <c r="S3998">
        <v>12.74</v>
      </c>
      <c r="T3998">
        <v>126.81</v>
      </c>
      <c r="U3998">
        <v>14.09</v>
      </c>
      <c r="V3998">
        <v>827</v>
      </c>
      <c r="W3998">
        <v>9.8699999999999992</v>
      </c>
    </row>
    <row r="3999" spans="1:23" x14ac:dyDescent="0.25">
      <c r="A3999" t="s">
        <v>4091</v>
      </c>
      <c r="B3999">
        <v>4198</v>
      </c>
      <c r="C3999" t="s">
        <v>4680</v>
      </c>
      <c r="D3999" s="3">
        <v>41144</v>
      </c>
      <c r="E3999">
        <v>2228770.6619799999</v>
      </c>
      <c r="F3999">
        <v>1374198.0352700001</v>
      </c>
      <c r="G3999" t="s">
        <v>463</v>
      </c>
      <c r="H3999" t="s">
        <v>464</v>
      </c>
      <c r="I3999" t="s">
        <v>372</v>
      </c>
      <c r="J3999" t="s">
        <v>381</v>
      </c>
      <c r="K3999">
        <v>-84.389840000000007</v>
      </c>
      <c r="L3999">
        <v>33.777569999999997</v>
      </c>
      <c r="M3999" t="s">
        <v>374</v>
      </c>
      <c r="N3999">
        <v>3.4</v>
      </c>
      <c r="O3999">
        <v>19</v>
      </c>
      <c r="P3999">
        <v>22</v>
      </c>
      <c r="Q3999">
        <v>26</v>
      </c>
      <c r="R3999">
        <v>1085.97</v>
      </c>
      <c r="S3999">
        <v>16.64</v>
      </c>
      <c r="T3999">
        <v>176.66</v>
      </c>
      <c r="U3999">
        <v>17.059999999999999</v>
      </c>
      <c r="V3999">
        <v>928</v>
      </c>
      <c r="W3999">
        <v>12.9</v>
      </c>
    </row>
    <row r="4000" spans="1:23" x14ac:dyDescent="0.25">
      <c r="A4000" t="s">
        <v>4091</v>
      </c>
      <c r="B4000">
        <v>4199</v>
      </c>
      <c r="C4000" t="s">
        <v>4681</v>
      </c>
      <c r="D4000" s="3">
        <v>41144</v>
      </c>
      <c r="E4000">
        <v>2228770.6619799999</v>
      </c>
      <c r="F4000">
        <v>1374183.01807</v>
      </c>
      <c r="G4000" t="s">
        <v>463</v>
      </c>
      <c r="H4000" t="s">
        <v>464</v>
      </c>
      <c r="I4000" t="s">
        <v>380</v>
      </c>
      <c r="J4000" t="s">
        <v>381</v>
      </c>
      <c r="K4000">
        <v>-84.389840000000007</v>
      </c>
      <c r="L4000">
        <v>33.777529999999999</v>
      </c>
      <c r="M4000" t="s">
        <v>374</v>
      </c>
      <c r="N4000">
        <v>2.5</v>
      </c>
      <c r="O4000">
        <v>19</v>
      </c>
      <c r="P4000">
        <v>17</v>
      </c>
      <c r="Q4000">
        <v>17</v>
      </c>
      <c r="R4000">
        <v>576.19000000000005</v>
      </c>
      <c r="S4000">
        <v>8.84</v>
      </c>
      <c r="T4000">
        <v>54.23</v>
      </c>
      <c r="U4000">
        <v>8.66</v>
      </c>
      <c r="V4000">
        <v>313</v>
      </c>
      <c r="W4000">
        <v>6.84</v>
      </c>
    </row>
    <row r="4001" spans="1:23" x14ac:dyDescent="0.25">
      <c r="A4001" t="s">
        <v>4091</v>
      </c>
      <c r="B4001">
        <v>4200</v>
      </c>
      <c r="C4001" t="s">
        <v>4682</v>
      </c>
      <c r="D4001" s="3">
        <v>41144</v>
      </c>
      <c r="E4001">
        <v>2228771.2877000002</v>
      </c>
      <c r="F4001">
        <v>1374171.12946</v>
      </c>
      <c r="G4001" t="s">
        <v>463</v>
      </c>
      <c r="H4001" t="s">
        <v>464</v>
      </c>
      <c r="I4001" t="s">
        <v>372</v>
      </c>
      <c r="J4001" t="s">
        <v>381</v>
      </c>
      <c r="K4001">
        <v>-84.389840000000007</v>
      </c>
      <c r="L4001">
        <v>33.77749</v>
      </c>
      <c r="M4001" t="s">
        <v>374</v>
      </c>
      <c r="N4001">
        <v>2.2999999999999998</v>
      </c>
      <c r="O4001">
        <v>19</v>
      </c>
      <c r="P4001">
        <v>16</v>
      </c>
      <c r="Q4001">
        <v>21</v>
      </c>
      <c r="R4001">
        <v>676.62</v>
      </c>
      <c r="S4001">
        <v>10.38</v>
      </c>
      <c r="T4001">
        <v>96.34</v>
      </c>
      <c r="U4001">
        <v>12.04</v>
      </c>
      <c r="V4001">
        <v>760</v>
      </c>
      <c r="W4001">
        <v>8.0299999999999994</v>
      </c>
    </row>
    <row r="4002" spans="1:23" x14ac:dyDescent="0.25">
      <c r="A4002" t="s">
        <v>4091</v>
      </c>
      <c r="B4002">
        <v>4201</v>
      </c>
      <c r="C4002" t="s">
        <v>4683</v>
      </c>
      <c r="D4002" s="3">
        <v>41144</v>
      </c>
      <c r="E4002">
        <v>2228765.65625</v>
      </c>
      <c r="F4002">
        <v>1374142.3464899999</v>
      </c>
      <c r="G4002" t="s">
        <v>463</v>
      </c>
      <c r="H4002" t="s">
        <v>464</v>
      </c>
      <c r="I4002" t="s">
        <v>372</v>
      </c>
      <c r="J4002" t="s">
        <v>381</v>
      </c>
      <c r="K4002">
        <v>-84.389859999999999</v>
      </c>
      <c r="L4002">
        <v>33.777419999999999</v>
      </c>
      <c r="M4002" t="s">
        <v>374</v>
      </c>
      <c r="N4002">
        <v>6.2</v>
      </c>
      <c r="O4002">
        <v>19</v>
      </c>
      <c r="P4002">
        <v>19</v>
      </c>
      <c r="Q4002">
        <v>21</v>
      </c>
      <c r="R4002">
        <v>871.34</v>
      </c>
      <c r="S4002">
        <v>13.36</v>
      </c>
      <c r="T4002">
        <v>239.16</v>
      </c>
      <c r="U4002">
        <v>20.350000000000001</v>
      </c>
      <c r="V4002">
        <v>1050</v>
      </c>
      <c r="W4002">
        <v>10.35</v>
      </c>
    </row>
    <row r="4003" spans="1:23" x14ac:dyDescent="0.25">
      <c r="A4003" t="s">
        <v>4091</v>
      </c>
      <c r="B4003">
        <v>4202</v>
      </c>
      <c r="C4003" t="s">
        <v>4684</v>
      </c>
      <c r="D4003" s="3">
        <v>41144</v>
      </c>
      <c r="E4003">
        <v>2228765.0305300001</v>
      </c>
      <c r="F4003">
        <v>1374127.9550099999</v>
      </c>
      <c r="G4003" t="s">
        <v>446</v>
      </c>
      <c r="H4003" t="s">
        <v>447</v>
      </c>
      <c r="I4003" t="s">
        <v>372</v>
      </c>
      <c r="J4003" t="s">
        <v>381</v>
      </c>
      <c r="K4003">
        <v>-84.389859999999999</v>
      </c>
      <c r="L4003">
        <v>33.777380000000001</v>
      </c>
      <c r="M4003" t="s">
        <v>374</v>
      </c>
      <c r="N4003">
        <v>3.2</v>
      </c>
      <c r="O4003">
        <v>14</v>
      </c>
      <c r="P4003">
        <v>8</v>
      </c>
      <c r="Q4003">
        <v>8</v>
      </c>
      <c r="R4003">
        <v>92.46</v>
      </c>
      <c r="S4003">
        <v>0.84</v>
      </c>
      <c r="T4003">
        <v>17</v>
      </c>
      <c r="U4003">
        <v>4.4800000000000004</v>
      </c>
      <c r="V4003">
        <v>179</v>
      </c>
      <c r="W4003">
        <v>1.1000000000000001</v>
      </c>
    </row>
    <row r="4004" spans="1:23" x14ac:dyDescent="0.25">
      <c r="A4004" t="s">
        <v>4091</v>
      </c>
      <c r="B4004">
        <v>4203</v>
      </c>
      <c r="C4004" t="s">
        <v>4685</v>
      </c>
      <c r="D4004" s="3">
        <v>41144</v>
      </c>
      <c r="E4004">
        <v>2228757.5219299998</v>
      </c>
      <c r="F4004">
        <v>1374116.69212</v>
      </c>
      <c r="G4004" t="s">
        <v>446</v>
      </c>
      <c r="H4004" t="s">
        <v>447</v>
      </c>
      <c r="I4004" t="s">
        <v>372</v>
      </c>
      <c r="J4004" t="s">
        <v>373</v>
      </c>
      <c r="K4004">
        <v>-84.389880000000005</v>
      </c>
      <c r="L4004">
        <v>33.777349999999998</v>
      </c>
      <c r="M4004" t="s">
        <v>374</v>
      </c>
      <c r="N4004">
        <v>6.2</v>
      </c>
      <c r="O4004">
        <v>38</v>
      </c>
      <c r="P4004">
        <v>18</v>
      </c>
      <c r="Q4004">
        <v>19</v>
      </c>
      <c r="R4004">
        <v>1253.1300000000001</v>
      </c>
      <c r="S4004">
        <v>11.31</v>
      </c>
      <c r="T4004">
        <v>89.2</v>
      </c>
      <c r="U4004">
        <v>11.62</v>
      </c>
      <c r="V4004">
        <v>738</v>
      </c>
      <c r="W4004">
        <v>14.88</v>
      </c>
    </row>
    <row r="4005" spans="1:23" x14ac:dyDescent="0.25">
      <c r="A4005" t="s">
        <v>4091</v>
      </c>
      <c r="B4005">
        <v>4204</v>
      </c>
      <c r="C4005" t="s">
        <v>4686</v>
      </c>
      <c r="D4005" s="3">
        <v>41144</v>
      </c>
      <c r="E4005">
        <v>2228770.03627</v>
      </c>
      <c r="F4005">
        <v>1374117.3178300001</v>
      </c>
      <c r="G4005" t="s">
        <v>446</v>
      </c>
      <c r="H4005" t="s">
        <v>447</v>
      </c>
      <c r="I4005" t="s">
        <v>372</v>
      </c>
      <c r="J4005" t="s">
        <v>381</v>
      </c>
      <c r="K4005">
        <v>-84.389840000000007</v>
      </c>
      <c r="L4005">
        <v>33.777349999999998</v>
      </c>
      <c r="M4005" t="s">
        <v>374</v>
      </c>
      <c r="N4005">
        <v>5.0999999999999996</v>
      </c>
      <c r="O4005">
        <v>27</v>
      </c>
      <c r="P4005">
        <v>15</v>
      </c>
      <c r="Q4005">
        <v>9</v>
      </c>
      <c r="R4005">
        <v>373.83</v>
      </c>
      <c r="S4005">
        <v>3.37</v>
      </c>
      <c r="T4005">
        <v>54.26</v>
      </c>
      <c r="U4005">
        <v>8.7100000000000009</v>
      </c>
      <c r="V4005">
        <v>456</v>
      </c>
      <c r="W4005">
        <v>4.4400000000000004</v>
      </c>
    </row>
    <row r="4006" spans="1:23" x14ac:dyDescent="0.25">
      <c r="A4006" t="s">
        <v>4091</v>
      </c>
      <c r="B4006">
        <v>4205</v>
      </c>
      <c r="C4006" t="s">
        <v>4687</v>
      </c>
      <c r="D4006" s="3">
        <v>41144</v>
      </c>
      <c r="E4006">
        <v>2228799.7587000001</v>
      </c>
      <c r="F4006">
        <v>1374075.7890600001</v>
      </c>
      <c r="G4006" t="s">
        <v>416</v>
      </c>
      <c r="H4006" t="s">
        <v>417</v>
      </c>
      <c r="I4006" t="s">
        <v>380</v>
      </c>
      <c r="J4006" t="s">
        <v>373</v>
      </c>
      <c r="K4006">
        <v>-84.389740000000003</v>
      </c>
      <c r="L4006">
        <v>33.777230000000003</v>
      </c>
      <c r="M4006" t="s">
        <v>374</v>
      </c>
      <c r="N4006">
        <v>9</v>
      </c>
      <c r="O4006">
        <v>36</v>
      </c>
      <c r="P4006">
        <v>30</v>
      </c>
      <c r="Q4006">
        <v>30</v>
      </c>
      <c r="R4006">
        <v>2648.57</v>
      </c>
      <c r="S4006">
        <v>61.64</v>
      </c>
      <c r="T4006">
        <v>178.24</v>
      </c>
      <c r="U4006">
        <v>16.07</v>
      </c>
      <c r="V4006">
        <v>907</v>
      </c>
      <c r="W4006">
        <v>31.45</v>
      </c>
    </row>
    <row r="4007" spans="1:23" x14ac:dyDescent="0.25">
      <c r="A4007" t="s">
        <v>4091</v>
      </c>
      <c r="B4007">
        <v>4206</v>
      </c>
      <c r="C4007" t="s">
        <v>4688</v>
      </c>
      <c r="D4007" s="3">
        <v>41144</v>
      </c>
      <c r="E4007">
        <v>2228799.7587000001</v>
      </c>
      <c r="F4007">
        <v>1374059.3007700001</v>
      </c>
      <c r="G4007" t="s">
        <v>416</v>
      </c>
      <c r="H4007" t="s">
        <v>417</v>
      </c>
      <c r="I4007" t="s">
        <v>407</v>
      </c>
      <c r="J4007" t="s">
        <v>373</v>
      </c>
      <c r="K4007">
        <v>-84.389740000000003</v>
      </c>
      <c r="L4007">
        <v>33.777189999999997</v>
      </c>
      <c r="M4007" t="s">
        <v>374</v>
      </c>
      <c r="N4007">
        <v>8.4</v>
      </c>
      <c r="O4007">
        <v>35</v>
      </c>
      <c r="P4007">
        <v>22</v>
      </c>
      <c r="Q4007">
        <v>27</v>
      </c>
      <c r="R4007">
        <v>1740.42</v>
      </c>
      <c r="S4007">
        <v>40.5</v>
      </c>
      <c r="T4007">
        <v>151.06</v>
      </c>
      <c r="U4007">
        <v>14.64</v>
      </c>
      <c r="V4007">
        <v>855</v>
      </c>
      <c r="W4007">
        <v>20.67</v>
      </c>
    </row>
    <row r="4008" spans="1:23" x14ac:dyDescent="0.25">
      <c r="A4008" t="s">
        <v>4091</v>
      </c>
      <c r="B4008">
        <v>4207</v>
      </c>
      <c r="C4008" t="s">
        <v>4689</v>
      </c>
      <c r="D4008" s="3">
        <v>41144</v>
      </c>
      <c r="E4008">
        <v>2228799.4289299999</v>
      </c>
      <c r="F4008">
        <v>1374045.7803799999</v>
      </c>
      <c r="G4008" t="s">
        <v>416</v>
      </c>
      <c r="H4008" t="s">
        <v>417</v>
      </c>
      <c r="I4008" t="s">
        <v>407</v>
      </c>
      <c r="J4008" t="s">
        <v>373</v>
      </c>
      <c r="K4008">
        <v>-84.389740000000003</v>
      </c>
      <c r="L4008">
        <v>33.777149999999999</v>
      </c>
      <c r="M4008" t="s">
        <v>374</v>
      </c>
      <c r="N4008">
        <v>7.5</v>
      </c>
      <c r="O4008">
        <v>36</v>
      </c>
      <c r="P4008">
        <v>20</v>
      </c>
      <c r="Q4008">
        <v>20</v>
      </c>
      <c r="R4008">
        <v>1727.61</v>
      </c>
      <c r="S4008">
        <v>40.21</v>
      </c>
      <c r="T4008">
        <v>115.1</v>
      </c>
      <c r="U4008">
        <v>12.52</v>
      </c>
      <c r="V4008">
        <v>676</v>
      </c>
      <c r="W4008">
        <v>20.51</v>
      </c>
    </row>
    <row r="4009" spans="1:23" x14ac:dyDescent="0.25">
      <c r="A4009" t="s">
        <v>4091</v>
      </c>
      <c r="B4009">
        <v>4208</v>
      </c>
      <c r="C4009" t="s">
        <v>4690</v>
      </c>
      <c r="D4009" s="3">
        <v>41144</v>
      </c>
      <c r="E4009">
        <v>2228800.41823</v>
      </c>
      <c r="F4009">
        <v>1374031.60045</v>
      </c>
      <c r="G4009" t="s">
        <v>416</v>
      </c>
      <c r="H4009" t="s">
        <v>417</v>
      </c>
      <c r="I4009" t="s">
        <v>407</v>
      </c>
      <c r="J4009" t="s">
        <v>399</v>
      </c>
      <c r="K4009">
        <v>-84.389740000000003</v>
      </c>
      <c r="L4009">
        <v>33.77711</v>
      </c>
      <c r="M4009" t="s">
        <v>374</v>
      </c>
      <c r="N4009">
        <v>8.1</v>
      </c>
      <c r="O4009">
        <v>36</v>
      </c>
      <c r="P4009">
        <v>19</v>
      </c>
      <c r="Q4009">
        <v>23</v>
      </c>
      <c r="R4009">
        <v>1254.8599999999999</v>
      </c>
      <c r="S4009">
        <v>29.21</v>
      </c>
      <c r="T4009">
        <v>138.44999999999999</v>
      </c>
      <c r="U4009">
        <v>13.91</v>
      </c>
      <c r="V4009">
        <v>716</v>
      </c>
      <c r="W4009">
        <v>14.9</v>
      </c>
    </row>
    <row r="4010" spans="1:23" x14ac:dyDescent="0.25">
      <c r="A4010" t="s">
        <v>4091</v>
      </c>
      <c r="B4010">
        <v>4209</v>
      </c>
      <c r="C4010" t="s">
        <v>4691</v>
      </c>
      <c r="D4010" s="3">
        <v>41144</v>
      </c>
      <c r="E4010">
        <v>2228800.0884699998</v>
      </c>
      <c r="F4010">
        <v>1374014.7823999999</v>
      </c>
      <c r="G4010" t="s">
        <v>416</v>
      </c>
      <c r="H4010" t="s">
        <v>417</v>
      </c>
      <c r="I4010" t="s">
        <v>407</v>
      </c>
      <c r="J4010" t="s">
        <v>373</v>
      </c>
      <c r="K4010">
        <v>-84.389740000000003</v>
      </c>
      <c r="L4010">
        <v>33.777070000000002</v>
      </c>
      <c r="M4010" t="s">
        <v>374</v>
      </c>
      <c r="N4010">
        <v>7.7</v>
      </c>
      <c r="O4010">
        <v>38</v>
      </c>
      <c r="P4010">
        <v>22</v>
      </c>
      <c r="Q4010">
        <v>25</v>
      </c>
      <c r="R4010">
        <v>1845.15</v>
      </c>
      <c r="S4010">
        <v>42.95</v>
      </c>
      <c r="T4010">
        <v>122.6</v>
      </c>
      <c r="U4010">
        <v>12.99</v>
      </c>
      <c r="V4010">
        <v>689</v>
      </c>
      <c r="W4010">
        <v>21.91</v>
      </c>
    </row>
    <row r="4011" spans="1:23" x14ac:dyDescent="0.25">
      <c r="A4011" t="s">
        <v>4091</v>
      </c>
      <c r="B4011">
        <v>4210</v>
      </c>
      <c r="C4011" t="s">
        <v>4692</v>
      </c>
      <c r="D4011" s="3">
        <v>41144</v>
      </c>
      <c r="E4011">
        <v>2228798.43964</v>
      </c>
      <c r="F4011">
        <v>1373999.94294</v>
      </c>
      <c r="G4011" t="s">
        <v>416</v>
      </c>
      <c r="H4011" t="s">
        <v>417</v>
      </c>
      <c r="I4011" t="s">
        <v>372</v>
      </c>
      <c r="J4011" t="s">
        <v>373</v>
      </c>
      <c r="K4011">
        <v>-84.389750000000006</v>
      </c>
      <c r="L4011">
        <v>33.77702</v>
      </c>
      <c r="M4011" t="s">
        <v>374</v>
      </c>
      <c r="N4011">
        <v>11</v>
      </c>
      <c r="O4011">
        <v>37</v>
      </c>
      <c r="P4011">
        <v>32</v>
      </c>
      <c r="Q4011">
        <v>28</v>
      </c>
      <c r="R4011">
        <v>2857.39</v>
      </c>
      <c r="S4011">
        <v>66.510000000000005</v>
      </c>
      <c r="T4011">
        <v>288.45</v>
      </c>
      <c r="U4011">
        <v>21.19</v>
      </c>
      <c r="V4011">
        <v>1166</v>
      </c>
      <c r="W4011">
        <v>33.93</v>
      </c>
    </row>
    <row r="4012" spans="1:23" x14ac:dyDescent="0.25">
      <c r="A4012" t="s">
        <v>4091</v>
      </c>
      <c r="B4012">
        <v>4211</v>
      </c>
      <c r="C4012" t="s">
        <v>4693</v>
      </c>
      <c r="D4012" s="3">
        <v>41144</v>
      </c>
      <c r="E4012">
        <v>2228818.55535</v>
      </c>
      <c r="F4012">
        <v>1373999.61317</v>
      </c>
      <c r="G4012" t="s">
        <v>416</v>
      </c>
      <c r="H4012" t="s">
        <v>417</v>
      </c>
      <c r="I4012" t="s">
        <v>372</v>
      </c>
      <c r="J4012" t="s">
        <v>373</v>
      </c>
      <c r="K4012">
        <v>-84.389679999999998</v>
      </c>
      <c r="L4012">
        <v>33.77702</v>
      </c>
      <c r="M4012" t="s">
        <v>374</v>
      </c>
      <c r="N4012">
        <v>9.5</v>
      </c>
      <c r="O4012">
        <v>36</v>
      </c>
      <c r="P4012">
        <v>32</v>
      </c>
      <c r="Q4012">
        <v>28</v>
      </c>
      <c r="R4012">
        <v>3349.73</v>
      </c>
      <c r="S4012">
        <v>77.959999999999994</v>
      </c>
      <c r="T4012">
        <v>202.94</v>
      </c>
      <c r="U4012">
        <v>17.329999999999998</v>
      </c>
      <c r="V4012">
        <v>954</v>
      </c>
      <c r="W4012">
        <v>39.78</v>
      </c>
    </row>
    <row r="4013" spans="1:23" x14ac:dyDescent="0.25">
      <c r="A4013" t="s">
        <v>4091</v>
      </c>
      <c r="B4013">
        <v>4212</v>
      </c>
      <c r="C4013" t="s">
        <v>4694</v>
      </c>
      <c r="D4013" s="3">
        <v>41144</v>
      </c>
      <c r="E4013">
        <v>2228814.5981600001</v>
      </c>
      <c r="F4013">
        <v>1374014.7823999999</v>
      </c>
      <c r="G4013" t="s">
        <v>416</v>
      </c>
      <c r="H4013" t="s">
        <v>417</v>
      </c>
      <c r="I4013" t="s">
        <v>372</v>
      </c>
      <c r="J4013" t="s">
        <v>373</v>
      </c>
      <c r="K4013">
        <v>-84.389690000000002</v>
      </c>
      <c r="L4013">
        <v>33.777070000000002</v>
      </c>
      <c r="M4013" t="s">
        <v>374</v>
      </c>
      <c r="N4013">
        <v>8.1999999999999993</v>
      </c>
      <c r="O4013">
        <v>35</v>
      </c>
      <c r="P4013">
        <v>23</v>
      </c>
      <c r="Q4013">
        <v>25</v>
      </c>
      <c r="R4013">
        <v>1190.49</v>
      </c>
      <c r="S4013">
        <v>27.71</v>
      </c>
      <c r="T4013">
        <v>142.57</v>
      </c>
      <c r="U4013">
        <v>14.15</v>
      </c>
      <c r="V4013">
        <v>838</v>
      </c>
      <c r="W4013">
        <v>14.14</v>
      </c>
    </row>
    <row r="4014" spans="1:23" x14ac:dyDescent="0.25">
      <c r="A4014" t="s">
        <v>4091</v>
      </c>
      <c r="B4014">
        <v>4213</v>
      </c>
      <c r="C4014" t="s">
        <v>4695</v>
      </c>
      <c r="D4014" s="3">
        <v>41144</v>
      </c>
      <c r="E4014">
        <v>2228814.5981600001</v>
      </c>
      <c r="F4014">
        <v>1374031.2706800001</v>
      </c>
      <c r="G4014" t="s">
        <v>416</v>
      </c>
      <c r="H4014" t="s">
        <v>417</v>
      </c>
      <c r="I4014" t="s">
        <v>372</v>
      </c>
      <c r="J4014" t="s">
        <v>373</v>
      </c>
      <c r="K4014">
        <v>-84.389690000000002</v>
      </c>
      <c r="L4014">
        <v>33.77711</v>
      </c>
      <c r="M4014" t="s">
        <v>374</v>
      </c>
      <c r="N4014">
        <v>7.9</v>
      </c>
      <c r="O4014">
        <v>36</v>
      </c>
      <c r="P4014">
        <v>23</v>
      </c>
      <c r="Q4014">
        <v>24</v>
      </c>
      <c r="R4014">
        <v>1075.8499999999999</v>
      </c>
      <c r="S4014">
        <v>25.04</v>
      </c>
      <c r="T4014">
        <v>130.38</v>
      </c>
      <c r="U4014">
        <v>13.45</v>
      </c>
      <c r="V4014">
        <v>702</v>
      </c>
      <c r="W4014">
        <v>12.78</v>
      </c>
    </row>
    <row r="4015" spans="1:23" x14ac:dyDescent="0.25">
      <c r="A4015" t="s">
        <v>4091</v>
      </c>
      <c r="B4015">
        <v>4214</v>
      </c>
      <c r="C4015" t="s">
        <v>4696</v>
      </c>
      <c r="D4015" s="3">
        <v>41144</v>
      </c>
      <c r="E4015">
        <v>2228815.2576899999</v>
      </c>
      <c r="F4015">
        <v>1374047.09944</v>
      </c>
      <c r="G4015" t="s">
        <v>416</v>
      </c>
      <c r="H4015" t="s">
        <v>417</v>
      </c>
      <c r="I4015" t="s">
        <v>372</v>
      </c>
      <c r="J4015" t="s">
        <v>373</v>
      </c>
      <c r="K4015">
        <v>-84.389690000000002</v>
      </c>
      <c r="L4015">
        <v>33.777149999999999</v>
      </c>
      <c r="M4015" t="s">
        <v>374</v>
      </c>
      <c r="N4015">
        <v>8</v>
      </c>
      <c r="O4015">
        <v>37</v>
      </c>
      <c r="P4015">
        <v>16</v>
      </c>
      <c r="Q4015">
        <v>18</v>
      </c>
      <c r="R4015">
        <v>562.95000000000005</v>
      </c>
      <c r="S4015">
        <v>13.1</v>
      </c>
      <c r="T4015">
        <v>134.37</v>
      </c>
      <c r="U4015">
        <v>13.69</v>
      </c>
      <c r="V4015">
        <v>822</v>
      </c>
      <c r="W4015">
        <v>6.68</v>
      </c>
    </row>
    <row r="4016" spans="1:23" x14ac:dyDescent="0.25">
      <c r="A4016" t="s">
        <v>4091</v>
      </c>
      <c r="B4016">
        <v>4215</v>
      </c>
      <c r="C4016" t="s">
        <v>4697</v>
      </c>
      <c r="D4016" s="3">
        <v>41144</v>
      </c>
      <c r="E4016">
        <v>2228817.2362799998</v>
      </c>
      <c r="F4016">
        <v>1374062.9282</v>
      </c>
      <c r="G4016" t="s">
        <v>416</v>
      </c>
      <c r="H4016" t="s">
        <v>417</v>
      </c>
      <c r="I4016" t="s">
        <v>380</v>
      </c>
      <c r="J4016" t="s">
        <v>373</v>
      </c>
      <c r="K4016">
        <v>-84.389690000000002</v>
      </c>
      <c r="L4016">
        <v>33.777200000000001</v>
      </c>
      <c r="M4016" t="s">
        <v>374</v>
      </c>
      <c r="N4016">
        <v>8.5</v>
      </c>
      <c r="O4016">
        <v>35</v>
      </c>
      <c r="P4016">
        <v>22</v>
      </c>
      <c r="Q4016">
        <v>21</v>
      </c>
      <c r="R4016">
        <v>955.4</v>
      </c>
      <c r="S4016">
        <v>22.24</v>
      </c>
      <c r="T4016">
        <v>155.4</v>
      </c>
      <c r="U4016">
        <v>14.86</v>
      </c>
      <c r="V4016">
        <v>863</v>
      </c>
      <c r="W4016">
        <v>11.34</v>
      </c>
    </row>
    <row r="4017" spans="1:23" x14ac:dyDescent="0.25">
      <c r="A4017" t="s">
        <v>4091</v>
      </c>
      <c r="B4017">
        <v>4216</v>
      </c>
      <c r="C4017" t="s">
        <v>4698</v>
      </c>
      <c r="D4017" s="3">
        <v>41144</v>
      </c>
      <c r="E4017">
        <v>2228818.55535</v>
      </c>
      <c r="F4017">
        <v>1374077.4378899999</v>
      </c>
      <c r="G4017" t="s">
        <v>416</v>
      </c>
      <c r="H4017" t="s">
        <v>417</v>
      </c>
      <c r="I4017" t="s">
        <v>380</v>
      </c>
      <c r="J4017" t="s">
        <v>373</v>
      </c>
      <c r="K4017">
        <v>-84.389679999999998</v>
      </c>
      <c r="L4017">
        <v>33.777239999999999</v>
      </c>
      <c r="M4017" t="s">
        <v>374</v>
      </c>
      <c r="N4017">
        <v>9.4</v>
      </c>
      <c r="O4017">
        <v>35</v>
      </c>
      <c r="P4017">
        <v>22</v>
      </c>
      <c r="Q4017">
        <v>26</v>
      </c>
      <c r="R4017">
        <v>1854.84</v>
      </c>
      <c r="S4017">
        <v>43.17</v>
      </c>
      <c r="T4017">
        <v>197.84</v>
      </c>
      <c r="U4017">
        <v>17.059999999999999</v>
      </c>
      <c r="V4017">
        <v>815</v>
      </c>
      <c r="W4017">
        <v>22.03</v>
      </c>
    </row>
    <row r="4018" spans="1:23" x14ac:dyDescent="0.25">
      <c r="A4018" t="s">
        <v>4091</v>
      </c>
      <c r="B4018">
        <v>4217</v>
      </c>
      <c r="C4018" t="s">
        <v>4699</v>
      </c>
      <c r="D4018" s="3">
        <v>41144</v>
      </c>
      <c r="E4018">
        <v>2228835.7031700001</v>
      </c>
      <c r="F4018">
        <v>1374075.4592899999</v>
      </c>
      <c r="G4018" t="s">
        <v>416</v>
      </c>
      <c r="H4018" t="s">
        <v>417</v>
      </c>
      <c r="I4018" t="s">
        <v>372</v>
      </c>
      <c r="J4018" t="s">
        <v>373</v>
      </c>
      <c r="K4018">
        <v>-84.389619999999994</v>
      </c>
      <c r="L4018">
        <v>33.777230000000003</v>
      </c>
      <c r="M4018" t="s">
        <v>374</v>
      </c>
      <c r="N4018">
        <v>9</v>
      </c>
      <c r="O4018">
        <v>32</v>
      </c>
      <c r="P4018">
        <v>27</v>
      </c>
      <c r="Q4018">
        <v>21</v>
      </c>
      <c r="R4018">
        <v>1916.94</v>
      </c>
      <c r="S4018">
        <v>44.62</v>
      </c>
      <c r="T4018">
        <v>178.24</v>
      </c>
      <c r="U4018">
        <v>16.07</v>
      </c>
      <c r="V4018">
        <v>907</v>
      </c>
      <c r="W4018">
        <v>22.76</v>
      </c>
    </row>
    <row r="4019" spans="1:23" x14ac:dyDescent="0.25">
      <c r="A4019" t="s">
        <v>4091</v>
      </c>
      <c r="B4019">
        <v>4218</v>
      </c>
      <c r="C4019" t="s">
        <v>4700</v>
      </c>
      <c r="D4019" s="3">
        <v>41144</v>
      </c>
      <c r="E4019">
        <v>2228837.0222299998</v>
      </c>
      <c r="F4019">
        <v>1374056.3328799999</v>
      </c>
      <c r="G4019" t="s">
        <v>416</v>
      </c>
      <c r="H4019" t="s">
        <v>417</v>
      </c>
      <c r="I4019" t="s">
        <v>372</v>
      </c>
      <c r="J4019" t="s">
        <v>373</v>
      </c>
      <c r="K4019">
        <v>-84.389619999999994</v>
      </c>
      <c r="L4019">
        <v>33.777180000000001</v>
      </c>
      <c r="M4019" t="s">
        <v>374</v>
      </c>
      <c r="N4019">
        <v>8</v>
      </c>
      <c r="O4019">
        <v>32</v>
      </c>
      <c r="P4019">
        <v>22</v>
      </c>
      <c r="Q4019">
        <v>19</v>
      </c>
      <c r="R4019">
        <v>1531.06</v>
      </c>
      <c r="S4019">
        <v>35.630000000000003</v>
      </c>
      <c r="T4019">
        <v>134.37</v>
      </c>
      <c r="U4019">
        <v>13.69</v>
      </c>
      <c r="V4019">
        <v>822</v>
      </c>
      <c r="W4019">
        <v>18.18</v>
      </c>
    </row>
    <row r="4020" spans="1:23" x14ac:dyDescent="0.25">
      <c r="A4020" t="s">
        <v>4091</v>
      </c>
      <c r="B4020">
        <v>4219</v>
      </c>
      <c r="C4020" t="s">
        <v>4701</v>
      </c>
      <c r="D4020" s="3">
        <v>41144</v>
      </c>
      <c r="E4020">
        <v>2228838.3412899999</v>
      </c>
      <c r="F4020">
        <v>1374042.48272</v>
      </c>
      <c r="G4020" t="s">
        <v>416</v>
      </c>
      <c r="H4020" t="s">
        <v>417</v>
      </c>
      <c r="I4020" t="s">
        <v>372</v>
      </c>
      <c r="J4020" t="s">
        <v>373</v>
      </c>
      <c r="K4020">
        <v>-84.389619999999994</v>
      </c>
      <c r="L4020">
        <v>33.777140000000003</v>
      </c>
      <c r="M4020" t="s">
        <v>374</v>
      </c>
      <c r="N4020">
        <v>7.9</v>
      </c>
      <c r="O4020">
        <v>34</v>
      </c>
      <c r="P4020">
        <v>19</v>
      </c>
      <c r="Q4020">
        <v>23</v>
      </c>
      <c r="R4020">
        <v>1649.78</v>
      </c>
      <c r="S4020">
        <v>38.4</v>
      </c>
      <c r="T4020">
        <v>130.38</v>
      </c>
      <c r="U4020">
        <v>13.45</v>
      </c>
      <c r="V4020">
        <v>857</v>
      </c>
      <c r="W4020">
        <v>19.59</v>
      </c>
    </row>
    <row r="4021" spans="1:23" x14ac:dyDescent="0.25">
      <c r="A4021" t="s">
        <v>4091</v>
      </c>
      <c r="B4021">
        <v>4220</v>
      </c>
      <c r="C4021" t="s">
        <v>4702</v>
      </c>
      <c r="D4021" s="3">
        <v>41144</v>
      </c>
      <c r="E4021">
        <v>2228839.0008200002</v>
      </c>
      <c r="F4021">
        <v>1374026.65396</v>
      </c>
      <c r="G4021" t="s">
        <v>416</v>
      </c>
      <c r="H4021" t="s">
        <v>417</v>
      </c>
      <c r="I4021" t="s">
        <v>372</v>
      </c>
      <c r="J4021" t="s">
        <v>373</v>
      </c>
      <c r="K4021">
        <v>-84.389610000000005</v>
      </c>
      <c r="L4021">
        <v>33.777099999999997</v>
      </c>
      <c r="M4021" t="s">
        <v>374</v>
      </c>
      <c r="N4021">
        <v>7.8</v>
      </c>
      <c r="O4021">
        <v>33</v>
      </c>
      <c r="P4021">
        <v>19</v>
      </c>
      <c r="Q4021">
        <v>21</v>
      </c>
      <c r="R4021">
        <v>1428.16</v>
      </c>
      <c r="S4021">
        <v>33.25</v>
      </c>
      <c r="T4021">
        <v>126.46</v>
      </c>
      <c r="U4021">
        <v>13.21</v>
      </c>
      <c r="V4021">
        <v>806</v>
      </c>
      <c r="W4021">
        <v>16.96</v>
      </c>
    </row>
    <row r="4022" spans="1:23" x14ac:dyDescent="0.25">
      <c r="A4022" t="s">
        <v>4091</v>
      </c>
      <c r="B4022">
        <v>4221</v>
      </c>
      <c r="C4022" t="s">
        <v>4703</v>
      </c>
      <c r="D4022" s="3">
        <v>41144</v>
      </c>
      <c r="E4022">
        <v>2228838.3412899999</v>
      </c>
      <c r="F4022">
        <v>1374010.8252099999</v>
      </c>
      <c r="G4022" t="s">
        <v>416</v>
      </c>
      <c r="H4022" t="s">
        <v>417</v>
      </c>
      <c r="I4022" t="s">
        <v>372</v>
      </c>
      <c r="J4022" t="s">
        <v>373</v>
      </c>
      <c r="K4022">
        <v>-84.389619999999994</v>
      </c>
      <c r="L4022">
        <v>33.777050000000003</v>
      </c>
      <c r="M4022" t="s">
        <v>374</v>
      </c>
      <c r="N4022">
        <v>7.9</v>
      </c>
      <c r="O4022">
        <v>34</v>
      </c>
      <c r="P4022">
        <v>21</v>
      </c>
      <c r="Q4022">
        <v>18</v>
      </c>
      <c r="R4022">
        <v>1400.71</v>
      </c>
      <c r="S4022">
        <v>32.61</v>
      </c>
      <c r="T4022">
        <v>130.38</v>
      </c>
      <c r="U4022">
        <v>13.45</v>
      </c>
      <c r="V4022">
        <v>857</v>
      </c>
      <c r="W4022">
        <v>16.63</v>
      </c>
    </row>
    <row r="4023" spans="1:23" x14ac:dyDescent="0.25">
      <c r="A4023" t="s">
        <v>4091</v>
      </c>
      <c r="B4023">
        <v>4222</v>
      </c>
      <c r="C4023" t="s">
        <v>4704</v>
      </c>
      <c r="D4023" s="3">
        <v>41144</v>
      </c>
      <c r="E4023">
        <v>2228837.6817600001</v>
      </c>
      <c r="F4023">
        <v>1373998.2941099999</v>
      </c>
      <c r="G4023" t="s">
        <v>416</v>
      </c>
      <c r="H4023" t="s">
        <v>417</v>
      </c>
      <c r="I4023" t="s">
        <v>372</v>
      </c>
      <c r="J4023" t="s">
        <v>373</v>
      </c>
      <c r="K4023">
        <v>-84.389619999999994</v>
      </c>
      <c r="L4023">
        <v>33.77702</v>
      </c>
      <c r="M4023" t="s">
        <v>374</v>
      </c>
      <c r="N4023">
        <v>9.1</v>
      </c>
      <c r="O4023">
        <v>35</v>
      </c>
      <c r="P4023">
        <v>28</v>
      </c>
      <c r="Q4023">
        <v>26</v>
      </c>
      <c r="R4023">
        <v>2411.7600000000002</v>
      </c>
      <c r="S4023">
        <v>56.13</v>
      </c>
      <c r="T4023">
        <v>183.03</v>
      </c>
      <c r="U4023">
        <v>16.34</v>
      </c>
      <c r="V4023">
        <v>964</v>
      </c>
      <c r="W4023">
        <v>28.64</v>
      </c>
    </row>
    <row r="4024" spans="1:23" x14ac:dyDescent="0.25">
      <c r="A4024" t="s">
        <v>4091</v>
      </c>
      <c r="B4024">
        <v>4223</v>
      </c>
      <c r="C4024" t="s">
        <v>4705</v>
      </c>
      <c r="D4024" s="3">
        <v>41144</v>
      </c>
      <c r="E4024">
        <v>2228895.0610000002</v>
      </c>
      <c r="F4024">
        <v>1373998.95364</v>
      </c>
      <c r="G4024" t="s">
        <v>416</v>
      </c>
      <c r="H4024" t="s">
        <v>417</v>
      </c>
      <c r="I4024" t="s">
        <v>372</v>
      </c>
      <c r="J4024" t="s">
        <v>373</v>
      </c>
      <c r="K4024">
        <v>-84.389430000000004</v>
      </c>
      <c r="L4024">
        <v>33.77702</v>
      </c>
      <c r="M4024" t="s">
        <v>374</v>
      </c>
      <c r="N4024">
        <v>8.1999999999999993</v>
      </c>
      <c r="O4024">
        <v>31</v>
      </c>
      <c r="P4024">
        <v>21</v>
      </c>
      <c r="Q4024">
        <v>18</v>
      </c>
      <c r="R4024">
        <v>1266.7</v>
      </c>
      <c r="S4024">
        <v>29.48</v>
      </c>
      <c r="T4024">
        <v>142.57</v>
      </c>
      <c r="U4024">
        <v>14.15</v>
      </c>
      <c r="V4024">
        <v>882</v>
      </c>
      <c r="W4024">
        <v>15.04</v>
      </c>
    </row>
    <row r="4025" spans="1:23" x14ac:dyDescent="0.25">
      <c r="A4025" t="s">
        <v>4091</v>
      </c>
      <c r="B4025">
        <v>4224</v>
      </c>
      <c r="C4025" t="s">
        <v>4706</v>
      </c>
      <c r="D4025" s="3">
        <v>41144</v>
      </c>
      <c r="E4025">
        <v>2228895.72053</v>
      </c>
      <c r="F4025">
        <v>1374012.14427</v>
      </c>
      <c r="G4025" t="s">
        <v>416</v>
      </c>
      <c r="H4025" t="s">
        <v>417</v>
      </c>
      <c r="I4025" t="s">
        <v>372</v>
      </c>
      <c r="J4025" t="s">
        <v>373</v>
      </c>
      <c r="K4025">
        <v>-84.389430000000004</v>
      </c>
      <c r="L4025">
        <v>33.777059999999999</v>
      </c>
      <c r="M4025" t="s">
        <v>374</v>
      </c>
      <c r="N4025">
        <v>7.5</v>
      </c>
      <c r="O4025">
        <v>32</v>
      </c>
      <c r="P4025">
        <v>21</v>
      </c>
      <c r="Q4025">
        <v>23</v>
      </c>
      <c r="R4025">
        <v>1541.5</v>
      </c>
      <c r="S4025">
        <v>35.869999999999997</v>
      </c>
      <c r="T4025">
        <v>115.1</v>
      </c>
      <c r="U4025">
        <v>12.52</v>
      </c>
      <c r="V4025">
        <v>783</v>
      </c>
      <c r="W4025">
        <v>18.3</v>
      </c>
    </row>
    <row r="4026" spans="1:23" x14ac:dyDescent="0.25">
      <c r="A4026" t="s">
        <v>4091</v>
      </c>
      <c r="B4026">
        <v>4225</v>
      </c>
      <c r="C4026" t="s">
        <v>4707</v>
      </c>
      <c r="D4026" s="3">
        <v>41144</v>
      </c>
      <c r="E4026">
        <v>2228895.72053</v>
      </c>
      <c r="F4026">
        <v>1374027.97303</v>
      </c>
      <c r="G4026" t="s">
        <v>416</v>
      </c>
      <c r="H4026" t="s">
        <v>417</v>
      </c>
      <c r="I4026" t="s">
        <v>372</v>
      </c>
      <c r="J4026" t="s">
        <v>373</v>
      </c>
      <c r="K4026">
        <v>-84.389430000000004</v>
      </c>
      <c r="L4026">
        <v>33.777099999999997</v>
      </c>
      <c r="M4026" t="s">
        <v>374</v>
      </c>
      <c r="N4026">
        <v>9.5</v>
      </c>
      <c r="O4026">
        <v>28</v>
      </c>
      <c r="P4026">
        <v>24</v>
      </c>
      <c r="Q4026">
        <v>23</v>
      </c>
      <c r="R4026">
        <v>2018.13</v>
      </c>
      <c r="S4026">
        <v>46.98</v>
      </c>
      <c r="T4026">
        <v>202.94</v>
      </c>
      <c r="U4026">
        <v>17.329999999999998</v>
      </c>
      <c r="V4026">
        <v>1004</v>
      </c>
      <c r="W4026">
        <v>23.96</v>
      </c>
    </row>
    <row r="4027" spans="1:23" x14ac:dyDescent="0.25">
      <c r="A4027" t="s">
        <v>4091</v>
      </c>
      <c r="B4027">
        <v>4226</v>
      </c>
      <c r="C4027" t="s">
        <v>4708</v>
      </c>
      <c r="D4027" s="3">
        <v>41144</v>
      </c>
      <c r="E4027">
        <v>2228897.0395900002</v>
      </c>
      <c r="F4027">
        <v>1374057.65194</v>
      </c>
      <c r="G4027" t="s">
        <v>416</v>
      </c>
      <c r="H4027" t="s">
        <v>417</v>
      </c>
      <c r="I4027" t="s">
        <v>372</v>
      </c>
      <c r="J4027" t="s">
        <v>373</v>
      </c>
      <c r="K4027">
        <v>-84.389420000000001</v>
      </c>
      <c r="L4027">
        <v>33.777180000000001</v>
      </c>
      <c r="M4027" t="s">
        <v>374</v>
      </c>
      <c r="N4027">
        <v>8.6999999999999993</v>
      </c>
      <c r="O4027">
        <v>32</v>
      </c>
      <c r="P4027">
        <v>25</v>
      </c>
      <c r="Q4027">
        <v>26</v>
      </c>
      <c r="R4027">
        <v>2059.14</v>
      </c>
      <c r="S4027">
        <v>47.93</v>
      </c>
      <c r="T4027">
        <v>164.33</v>
      </c>
      <c r="U4027">
        <v>15.34</v>
      </c>
      <c r="V4027">
        <v>927</v>
      </c>
      <c r="W4027">
        <v>24.45</v>
      </c>
    </row>
    <row r="4028" spans="1:23" x14ac:dyDescent="0.25">
      <c r="A4028" t="s">
        <v>4091</v>
      </c>
      <c r="B4028">
        <v>4227</v>
      </c>
      <c r="C4028" t="s">
        <v>4709</v>
      </c>
      <c r="D4028" s="3">
        <v>41144</v>
      </c>
      <c r="E4028">
        <v>2228895.72053</v>
      </c>
      <c r="F4028">
        <v>1374076.1188300001</v>
      </c>
      <c r="G4028" t="s">
        <v>416</v>
      </c>
      <c r="H4028" t="s">
        <v>417</v>
      </c>
      <c r="I4028" t="s">
        <v>372</v>
      </c>
      <c r="J4028" t="s">
        <v>373</v>
      </c>
      <c r="K4028">
        <v>-84.389430000000004</v>
      </c>
      <c r="L4028">
        <v>33.777230000000003</v>
      </c>
      <c r="M4028" t="s">
        <v>374</v>
      </c>
      <c r="N4028">
        <v>9.6</v>
      </c>
      <c r="O4028">
        <v>35</v>
      </c>
      <c r="P4028">
        <v>25</v>
      </c>
      <c r="Q4028">
        <v>21</v>
      </c>
      <c r="R4028">
        <v>1930.72</v>
      </c>
      <c r="S4028">
        <v>44.93</v>
      </c>
      <c r="T4028">
        <v>208.09</v>
      </c>
      <c r="U4028">
        <v>17.57</v>
      </c>
      <c r="V4028">
        <v>963</v>
      </c>
      <c r="W4028">
        <v>22.93</v>
      </c>
    </row>
    <row r="4029" spans="1:23" x14ac:dyDescent="0.25">
      <c r="A4029" t="s">
        <v>4091</v>
      </c>
      <c r="B4029">
        <v>4228</v>
      </c>
      <c r="C4029" t="s">
        <v>4710</v>
      </c>
      <c r="D4029" s="3">
        <v>41144</v>
      </c>
      <c r="E4029">
        <v>2228914.1874099998</v>
      </c>
      <c r="F4029">
        <v>1374075.4592899999</v>
      </c>
      <c r="G4029" t="s">
        <v>416</v>
      </c>
      <c r="H4029" t="s">
        <v>417</v>
      </c>
      <c r="I4029" t="s">
        <v>372</v>
      </c>
      <c r="J4029" t="s">
        <v>373</v>
      </c>
      <c r="K4029">
        <v>-84.38937</v>
      </c>
      <c r="L4029">
        <v>33.777230000000003</v>
      </c>
      <c r="M4029" t="s">
        <v>374</v>
      </c>
      <c r="N4029">
        <v>9.5</v>
      </c>
      <c r="O4029">
        <v>37</v>
      </c>
      <c r="P4029">
        <v>28</v>
      </c>
      <c r="Q4029">
        <v>32</v>
      </c>
      <c r="R4029">
        <v>3059</v>
      </c>
      <c r="S4029">
        <v>71.19</v>
      </c>
      <c r="T4029">
        <v>202.94</v>
      </c>
      <c r="U4029">
        <v>17.329999999999998</v>
      </c>
      <c r="V4029">
        <v>954</v>
      </c>
      <c r="W4029">
        <v>36.32</v>
      </c>
    </row>
    <row r="4030" spans="1:23" x14ac:dyDescent="0.25">
      <c r="A4030" t="s">
        <v>4091</v>
      </c>
      <c r="B4030">
        <v>4229</v>
      </c>
      <c r="C4030" t="s">
        <v>4711</v>
      </c>
      <c r="D4030" s="3">
        <v>41144</v>
      </c>
      <c r="E4030">
        <v>2228915.50648</v>
      </c>
      <c r="F4030">
        <v>1374055.6733500001</v>
      </c>
      <c r="G4030" t="s">
        <v>416</v>
      </c>
      <c r="H4030" t="s">
        <v>417</v>
      </c>
      <c r="I4030" t="s">
        <v>372</v>
      </c>
      <c r="J4030" t="s">
        <v>373</v>
      </c>
      <c r="K4030">
        <v>-84.389359999999996</v>
      </c>
      <c r="L4030">
        <v>33.777180000000001</v>
      </c>
      <c r="M4030" t="s">
        <v>374</v>
      </c>
      <c r="N4030">
        <v>9.5</v>
      </c>
      <c r="O4030">
        <v>35</v>
      </c>
      <c r="P4030">
        <v>27</v>
      </c>
      <c r="Q4030">
        <v>32</v>
      </c>
      <c r="R4030">
        <v>3105.5</v>
      </c>
      <c r="S4030">
        <v>72.27</v>
      </c>
      <c r="T4030">
        <v>202.94</v>
      </c>
      <c r="U4030">
        <v>17.329999999999998</v>
      </c>
      <c r="V4030">
        <v>1004</v>
      </c>
      <c r="W4030">
        <v>36.880000000000003</v>
      </c>
    </row>
    <row r="4031" spans="1:23" x14ac:dyDescent="0.25">
      <c r="A4031" t="s">
        <v>4091</v>
      </c>
      <c r="B4031">
        <v>4230</v>
      </c>
      <c r="C4031" t="s">
        <v>4712</v>
      </c>
      <c r="D4031" s="3">
        <v>41144</v>
      </c>
      <c r="E4031">
        <v>2228916.1660099998</v>
      </c>
      <c r="F4031">
        <v>1374027.97303</v>
      </c>
      <c r="G4031" t="s">
        <v>416</v>
      </c>
      <c r="H4031" t="s">
        <v>417</v>
      </c>
      <c r="I4031" t="s">
        <v>372</v>
      </c>
      <c r="J4031" t="s">
        <v>373</v>
      </c>
      <c r="K4031">
        <v>-84.389359999999996</v>
      </c>
      <c r="L4031">
        <v>33.777099999999997</v>
      </c>
      <c r="M4031" t="s">
        <v>374</v>
      </c>
      <c r="N4031">
        <v>7.5</v>
      </c>
      <c r="O4031">
        <v>32</v>
      </c>
      <c r="P4031">
        <v>28</v>
      </c>
      <c r="Q4031">
        <v>24</v>
      </c>
      <c r="R4031">
        <v>2262.4699999999998</v>
      </c>
      <c r="S4031">
        <v>52.65</v>
      </c>
      <c r="T4031">
        <v>115.1</v>
      </c>
      <c r="U4031">
        <v>12.52</v>
      </c>
      <c r="V4031">
        <v>824</v>
      </c>
      <c r="W4031">
        <v>26.87</v>
      </c>
    </row>
    <row r="4032" spans="1:23" x14ac:dyDescent="0.25">
      <c r="A4032" t="s">
        <v>4091</v>
      </c>
      <c r="B4032">
        <v>4231</v>
      </c>
      <c r="C4032" t="s">
        <v>4713</v>
      </c>
      <c r="D4032" s="3">
        <v>41144</v>
      </c>
      <c r="E4032">
        <v>2228916.1660099998</v>
      </c>
      <c r="F4032">
        <v>1374010.8252099999</v>
      </c>
      <c r="G4032" t="s">
        <v>416</v>
      </c>
      <c r="H4032" t="s">
        <v>417</v>
      </c>
      <c r="I4032" t="s">
        <v>372</v>
      </c>
      <c r="J4032" t="s">
        <v>373</v>
      </c>
      <c r="K4032">
        <v>-84.389359999999996</v>
      </c>
      <c r="L4032">
        <v>33.777059999999999</v>
      </c>
      <c r="M4032" t="s">
        <v>374</v>
      </c>
      <c r="N4032">
        <v>8</v>
      </c>
      <c r="O4032">
        <v>34</v>
      </c>
      <c r="P4032">
        <v>22</v>
      </c>
      <c r="Q4032">
        <v>26</v>
      </c>
      <c r="R4032">
        <v>2137.2800000000002</v>
      </c>
      <c r="S4032">
        <v>49.74</v>
      </c>
      <c r="T4032">
        <v>134.37</v>
      </c>
      <c r="U4032">
        <v>13.69</v>
      </c>
      <c r="V4032">
        <v>822</v>
      </c>
      <c r="W4032">
        <v>25.38</v>
      </c>
    </row>
    <row r="4033" spans="1:23" x14ac:dyDescent="0.25">
      <c r="A4033" t="s">
        <v>4091</v>
      </c>
      <c r="B4033">
        <v>4232</v>
      </c>
      <c r="C4033" t="s">
        <v>4714</v>
      </c>
      <c r="D4033" s="3">
        <v>41144</v>
      </c>
      <c r="E4033">
        <v>2228917.4850699999</v>
      </c>
      <c r="F4033">
        <v>1373998.2941099999</v>
      </c>
      <c r="G4033" t="s">
        <v>416</v>
      </c>
      <c r="H4033" t="s">
        <v>417</v>
      </c>
      <c r="I4033" t="s">
        <v>372</v>
      </c>
      <c r="J4033" t="s">
        <v>373</v>
      </c>
      <c r="K4033">
        <v>-84.389359999999996</v>
      </c>
      <c r="L4033">
        <v>33.77702</v>
      </c>
      <c r="M4033" t="s">
        <v>374</v>
      </c>
      <c r="N4033">
        <v>8.1</v>
      </c>
      <c r="O4033">
        <v>36</v>
      </c>
      <c r="P4033">
        <v>25</v>
      </c>
      <c r="Q4033">
        <v>27</v>
      </c>
      <c r="R4033">
        <v>2315.75</v>
      </c>
      <c r="S4033">
        <v>53.9</v>
      </c>
      <c r="T4033">
        <v>138.44999999999999</v>
      </c>
      <c r="U4033">
        <v>13.91</v>
      </c>
      <c r="V4033">
        <v>830</v>
      </c>
      <c r="W4033">
        <v>27.5</v>
      </c>
    </row>
    <row r="4034" spans="1:23" x14ac:dyDescent="0.25">
      <c r="A4034" t="s">
        <v>4091</v>
      </c>
      <c r="B4034">
        <v>4233</v>
      </c>
      <c r="C4034" t="s">
        <v>4715</v>
      </c>
      <c r="D4034" s="3">
        <v>41144</v>
      </c>
      <c r="E4034">
        <v>2228908.2516299998</v>
      </c>
      <c r="F4034">
        <v>1374102.5000799999</v>
      </c>
      <c r="G4034" t="s">
        <v>1209</v>
      </c>
      <c r="H4034" t="s">
        <v>146</v>
      </c>
      <c r="I4034" t="s">
        <v>380</v>
      </c>
      <c r="J4034" t="s">
        <v>399</v>
      </c>
      <c r="K4034">
        <v>-84.389390000000006</v>
      </c>
      <c r="L4034">
        <v>33.77731</v>
      </c>
      <c r="M4034" t="s">
        <v>374</v>
      </c>
      <c r="N4034">
        <v>16.8</v>
      </c>
      <c r="O4034">
        <v>32</v>
      </c>
      <c r="P4034">
        <v>40</v>
      </c>
      <c r="Q4034">
        <v>39</v>
      </c>
      <c r="R4034">
        <v>3599.45</v>
      </c>
      <c r="S4034">
        <v>55.2</v>
      </c>
      <c r="T4034">
        <v>936.96</v>
      </c>
      <c r="U4034">
        <v>45.26</v>
      </c>
      <c r="V4034">
        <v>2664</v>
      </c>
      <c r="W4034">
        <v>42.74</v>
      </c>
    </row>
    <row r="4035" spans="1:23" x14ac:dyDescent="0.25">
      <c r="A4035" t="s">
        <v>4305</v>
      </c>
      <c r="B4035">
        <v>4234</v>
      </c>
      <c r="C4035" t="s">
        <v>4716</v>
      </c>
      <c r="D4035" s="3">
        <v>41144</v>
      </c>
      <c r="E4035">
        <v>2229019.2349399999</v>
      </c>
      <c r="F4035">
        <v>1373705.9664700001</v>
      </c>
      <c r="G4035" t="s">
        <v>4717</v>
      </c>
      <c r="H4035" t="s">
        <v>4718</v>
      </c>
      <c r="I4035" t="s">
        <v>372</v>
      </c>
      <c r="J4035" t="s">
        <v>381</v>
      </c>
      <c r="K4035">
        <v>-84.389020000000002</v>
      </c>
      <c r="L4035">
        <v>33.776220000000002</v>
      </c>
      <c r="M4035" t="s">
        <v>374</v>
      </c>
      <c r="N4035">
        <v>6.7</v>
      </c>
      <c r="O4035">
        <v>6</v>
      </c>
      <c r="P4035">
        <v>8</v>
      </c>
      <c r="Q4035">
        <v>8</v>
      </c>
      <c r="R4035">
        <v>198.59</v>
      </c>
      <c r="S4035">
        <v>6.81</v>
      </c>
      <c r="T4035">
        <v>2.95</v>
      </c>
      <c r="U4035">
        <v>0.02</v>
      </c>
      <c r="V4035">
        <v>284</v>
      </c>
      <c r="W4035">
        <v>4.0999999999999996</v>
      </c>
    </row>
    <row r="4036" spans="1:23" x14ac:dyDescent="0.25">
      <c r="A4036" t="s">
        <v>4305</v>
      </c>
      <c r="B4036">
        <v>4235</v>
      </c>
      <c r="C4036" t="s">
        <v>4719</v>
      </c>
      <c r="D4036" s="3">
        <v>41144</v>
      </c>
      <c r="E4036">
        <v>2229011.7357200002</v>
      </c>
      <c r="F4036">
        <v>1373701.4669300001</v>
      </c>
      <c r="G4036" t="s">
        <v>4717</v>
      </c>
      <c r="H4036" t="s">
        <v>4718</v>
      </c>
      <c r="I4036" t="s">
        <v>372</v>
      </c>
      <c r="J4036" t="s">
        <v>381</v>
      </c>
      <c r="K4036">
        <v>-84.389039999999994</v>
      </c>
      <c r="L4036">
        <v>33.776209999999999</v>
      </c>
      <c r="M4036" t="s">
        <v>374</v>
      </c>
      <c r="N4036">
        <v>5.7</v>
      </c>
      <c r="O4036">
        <v>4</v>
      </c>
      <c r="P4036">
        <v>6</v>
      </c>
      <c r="Q4036">
        <v>6</v>
      </c>
      <c r="R4036">
        <v>101.5</v>
      </c>
      <c r="S4036">
        <v>3.48</v>
      </c>
      <c r="T4036">
        <v>1.46</v>
      </c>
      <c r="U4036">
        <v>0.02</v>
      </c>
      <c r="V4036">
        <v>284</v>
      </c>
      <c r="W4036">
        <v>2.09</v>
      </c>
    </row>
    <row r="4037" spans="1:23" x14ac:dyDescent="0.25">
      <c r="A4037" t="s">
        <v>4305</v>
      </c>
      <c r="B4037">
        <v>4236</v>
      </c>
      <c r="C4037" t="s">
        <v>4720</v>
      </c>
      <c r="D4037" s="3">
        <v>41144</v>
      </c>
      <c r="E4037">
        <v>2229008.7360299998</v>
      </c>
      <c r="F4037">
        <v>1373705.2165399999</v>
      </c>
      <c r="G4037" t="s">
        <v>4717</v>
      </c>
      <c r="H4037" t="s">
        <v>4718</v>
      </c>
      <c r="I4037" t="s">
        <v>372</v>
      </c>
      <c r="J4037" t="s">
        <v>381</v>
      </c>
      <c r="K4037">
        <v>-84.389049999999997</v>
      </c>
      <c r="L4037">
        <v>33.776220000000002</v>
      </c>
      <c r="M4037" t="s">
        <v>374</v>
      </c>
      <c r="N4037">
        <v>6.3</v>
      </c>
      <c r="O4037">
        <v>6</v>
      </c>
      <c r="P4037">
        <v>6</v>
      </c>
      <c r="Q4037">
        <v>6</v>
      </c>
      <c r="R4037">
        <v>137.99</v>
      </c>
      <c r="S4037">
        <v>4.74</v>
      </c>
      <c r="T4037">
        <v>2.12</v>
      </c>
      <c r="U4037">
        <v>0.02</v>
      </c>
      <c r="V4037">
        <v>284</v>
      </c>
      <c r="W4037">
        <v>2.85</v>
      </c>
    </row>
    <row r="4038" spans="1:23" x14ac:dyDescent="0.25">
      <c r="A4038" t="s">
        <v>4305</v>
      </c>
      <c r="B4038">
        <v>4237</v>
      </c>
      <c r="C4038" t="s">
        <v>4721</v>
      </c>
      <c r="D4038" s="3">
        <v>41144</v>
      </c>
      <c r="E4038">
        <v>2228986.2383699999</v>
      </c>
      <c r="F4038">
        <v>1373675.9695900001</v>
      </c>
      <c r="G4038" t="s">
        <v>2100</v>
      </c>
      <c r="H4038" t="s">
        <v>2101</v>
      </c>
      <c r="I4038" t="s">
        <v>372</v>
      </c>
      <c r="J4038" t="s">
        <v>381</v>
      </c>
      <c r="K4038">
        <v>-84.389129999999994</v>
      </c>
      <c r="L4038">
        <v>33.776139999999998</v>
      </c>
      <c r="M4038" t="s">
        <v>374</v>
      </c>
      <c r="N4038">
        <v>5</v>
      </c>
      <c r="O4038">
        <v>20</v>
      </c>
      <c r="P4038">
        <v>9</v>
      </c>
      <c r="Q4038">
        <v>10</v>
      </c>
      <c r="R4038">
        <v>517.21</v>
      </c>
      <c r="S4038">
        <v>20.37</v>
      </c>
      <c r="T4038">
        <v>32.869999999999997</v>
      </c>
      <c r="U4038">
        <v>3.35</v>
      </c>
      <c r="V4038">
        <v>224</v>
      </c>
      <c r="W4038">
        <v>10.67</v>
      </c>
    </row>
    <row r="4039" spans="1:23" x14ac:dyDescent="0.25">
      <c r="A4039" t="s">
        <v>4305</v>
      </c>
      <c r="B4039">
        <v>4238</v>
      </c>
      <c r="C4039" t="s">
        <v>4722</v>
      </c>
      <c r="D4039" s="3">
        <v>41144</v>
      </c>
      <c r="E4039">
        <v>2228985.4884500001</v>
      </c>
      <c r="F4039">
        <v>1373665.47068</v>
      </c>
      <c r="G4039" t="s">
        <v>2100</v>
      </c>
      <c r="H4039" t="s">
        <v>2101</v>
      </c>
      <c r="I4039" t="s">
        <v>372</v>
      </c>
      <c r="J4039" t="s">
        <v>381</v>
      </c>
      <c r="K4039">
        <v>-84.389129999999994</v>
      </c>
      <c r="L4039">
        <v>33.776110000000003</v>
      </c>
      <c r="M4039" t="s">
        <v>374</v>
      </c>
      <c r="N4039">
        <v>7.8</v>
      </c>
      <c r="O4039">
        <v>31</v>
      </c>
      <c r="P4039">
        <v>10</v>
      </c>
      <c r="Q4039">
        <v>11</v>
      </c>
      <c r="R4039">
        <v>891.9</v>
      </c>
      <c r="S4039">
        <v>35.14</v>
      </c>
      <c r="T4039">
        <v>74.08</v>
      </c>
      <c r="U4039">
        <v>5.18</v>
      </c>
      <c r="V4039">
        <v>828</v>
      </c>
      <c r="W4039">
        <v>18.41</v>
      </c>
    </row>
    <row r="4040" spans="1:23" x14ac:dyDescent="0.25">
      <c r="A4040" t="s">
        <v>4305</v>
      </c>
      <c r="B4040">
        <v>4239</v>
      </c>
      <c r="C4040" t="s">
        <v>4723</v>
      </c>
      <c r="D4040" s="3">
        <v>41144</v>
      </c>
      <c r="E4040">
        <v>2228984.7385300002</v>
      </c>
      <c r="F4040">
        <v>1373652.7220099999</v>
      </c>
      <c r="G4040" t="s">
        <v>2100</v>
      </c>
      <c r="H4040" t="s">
        <v>2101</v>
      </c>
      <c r="I4040" t="s">
        <v>380</v>
      </c>
      <c r="J4040" t="s">
        <v>373</v>
      </c>
      <c r="K4040">
        <v>-84.389129999999994</v>
      </c>
      <c r="L4040">
        <v>33.776069999999997</v>
      </c>
      <c r="M4040" t="s">
        <v>374</v>
      </c>
      <c r="N4040">
        <v>5.6</v>
      </c>
      <c r="O4040">
        <v>23</v>
      </c>
      <c r="P4040">
        <v>14</v>
      </c>
      <c r="Q4040">
        <v>13</v>
      </c>
      <c r="R4040">
        <v>833.34</v>
      </c>
      <c r="S4040">
        <v>32.83</v>
      </c>
      <c r="T4040">
        <v>44.11</v>
      </c>
      <c r="U4040">
        <v>3.75</v>
      </c>
      <c r="V4040">
        <v>267</v>
      </c>
      <c r="W4040">
        <v>17.2</v>
      </c>
    </row>
    <row r="4041" spans="1:23" x14ac:dyDescent="0.25">
      <c r="A4041" t="s">
        <v>4305</v>
      </c>
      <c r="B4041">
        <v>4240</v>
      </c>
      <c r="C4041" t="s">
        <v>4724</v>
      </c>
      <c r="D4041" s="3">
        <v>41144</v>
      </c>
      <c r="E4041">
        <v>2228983.9885999998</v>
      </c>
      <c r="F4041">
        <v>1373641.47318</v>
      </c>
      <c r="G4041" t="s">
        <v>2100</v>
      </c>
      <c r="H4041" t="s">
        <v>2101</v>
      </c>
      <c r="I4041" t="s">
        <v>372</v>
      </c>
      <c r="J4041" t="s">
        <v>381</v>
      </c>
      <c r="K4041">
        <v>-84.389129999999994</v>
      </c>
      <c r="L4041">
        <v>33.776040000000002</v>
      </c>
      <c r="M4041" t="s">
        <v>374</v>
      </c>
      <c r="N4041">
        <v>9.1999999999999993</v>
      </c>
      <c r="O4041">
        <v>28</v>
      </c>
      <c r="P4041">
        <v>12</v>
      </c>
      <c r="Q4041">
        <v>12</v>
      </c>
      <c r="R4041">
        <v>847.34</v>
      </c>
      <c r="S4041">
        <v>33.380000000000003</v>
      </c>
      <c r="T4041">
        <v>96.76</v>
      </c>
      <c r="U4041">
        <v>6.08</v>
      </c>
      <c r="V4041">
        <v>935</v>
      </c>
      <c r="W4041">
        <v>17.489999999999998</v>
      </c>
    </row>
    <row r="4042" spans="1:23" x14ac:dyDescent="0.25">
      <c r="A4042" t="s">
        <v>4305</v>
      </c>
      <c r="B4042">
        <v>4241</v>
      </c>
      <c r="C4042" t="s">
        <v>4725</v>
      </c>
      <c r="D4042" s="3">
        <v>41144</v>
      </c>
      <c r="E4042">
        <v>2228984.7385300002</v>
      </c>
      <c r="F4042">
        <v>1373627.2246600001</v>
      </c>
      <c r="G4042" t="s">
        <v>2100</v>
      </c>
      <c r="H4042" t="s">
        <v>2101</v>
      </c>
      <c r="I4042" t="s">
        <v>372</v>
      </c>
      <c r="J4042" t="s">
        <v>373</v>
      </c>
      <c r="K4042">
        <v>-84.389129999999994</v>
      </c>
      <c r="L4042">
        <v>33.776000000000003</v>
      </c>
      <c r="M4042" t="s">
        <v>374</v>
      </c>
      <c r="N4042">
        <v>8.4</v>
      </c>
      <c r="O4042">
        <v>34</v>
      </c>
      <c r="P4042">
        <v>12</v>
      </c>
      <c r="Q4042">
        <v>12</v>
      </c>
      <c r="R4042">
        <v>896.1</v>
      </c>
      <c r="S4042">
        <v>35.299999999999997</v>
      </c>
      <c r="T4042">
        <v>83.69</v>
      </c>
      <c r="U4042">
        <v>5.56</v>
      </c>
      <c r="V4042">
        <v>872</v>
      </c>
      <c r="W4042">
        <v>18.489999999999998</v>
      </c>
    </row>
    <row r="4043" spans="1:23" x14ac:dyDescent="0.25">
      <c r="A4043" t="s">
        <v>4305</v>
      </c>
      <c r="B4043">
        <v>4242</v>
      </c>
      <c r="C4043" t="s">
        <v>4726</v>
      </c>
      <c r="D4043" s="3">
        <v>41144</v>
      </c>
      <c r="E4043">
        <v>2229160.54953</v>
      </c>
      <c r="F4043">
        <v>1373460.1262699999</v>
      </c>
      <c r="G4043" t="s">
        <v>405</v>
      </c>
      <c r="H4043" t="s">
        <v>406</v>
      </c>
      <c r="I4043" t="s">
        <v>407</v>
      </c>
      <c r="J4043" t="s">
        <v>373</v>
      </c>
      <c r="K4043">
        <v>-84.388549999999995</v>
      </c>
      <c r="L4043">
        <v>33.775539999999999</v>
      </c>
      <c r="M4043" t="s">
        <v>374</v>
      </c>
      <c r="N4043">
        <v>16</v>
      </c>
      <c r="O4043">
        <v>21</v>
      </c>
      <c r="P4043">
        <v>18</v>
      </c>
      <c r="Q4043">
        <v>22</v>
      </c>
      <c r="R4043">
        <v>960.57</v>
      </c>
      <c r="S4043">
        <v>11.42</v>
      </c>
      <c r="T4043">
        <v>845.94</v>
      </c>
      <c r="U4043">
        <v>42.17</v>
      </c>
      <c r="V4043">
        <v>1648</v>
      </c>
      <c r="W4043">
        <v>11.41</v>
      </c>
    </row>
    <row r="4044" spans="1:23" x14ac:dyDescent="0.25">
      <c r="A4044" t="s">
        <v>4305</v>
      </c>
      <c r="B4044">
        <v>4243</v>
      </c>
      <c r="C4044" t="s">
        <v>4727</v>
      </c>
      <c r="D4044" s="3">
        <v>41144</v>
      </c>
      <c r="E4044">
        <v>2229177.8379299999</v>
      </c>
      <c r="F4044">
        <v>1373560.3740699999</v>
      </c>
      <c r="G4044" t="s">
        <v>4412</v>
      </c>
      <c r="H4044" t="s">
        <v>4413</v>
      </c>
      <c r="I4044" t="s">
        <v>407</v>
      </c>
      <c r="J4044" t="s">
        <v>399</v>
      </c>
      <c r="K4044">
        <v>-84.388499999999993</v>
      </c>
      <c r="L4044">
        <v>33.775820000000003</v>
      </c>
      <c r="M4044" t="s">
        <v>374</v>
      </c>
      <c r="N4044">
        <v>12.2</v>
      </c>
      <c r="O4044">
        <v>26</v>
      </c>
      <c r="P4044">
        <v>19</v>
      </c>
      <c r="Q4044">
        <v>20</v>
      </c>
      <c r="R4044">
        <v>1165.95</v>
      </c>
      <c r="S4044">
        <v>20.59</v>
      </c>
      <c r="T4044">
        <v>429.84</v>
      </c>
      <c r="U4044">
        <v>28.66</v>
      </c>
      <c r="V4044">
        <v>1311</v>
      </c>
      <c r="W4044">
        <v>13.84</v>
      </c>
    </row>
    <row r="4045" spans="1:23" x14ac:dyDescent="0.25">
      <c r="A4045" t="s">
        <v>4305</v>
      </c>
      <c r="B4045">
        <v>4244</v>
      </c>
      <c r="C4045" t="s">
        <v>4728</v>
      </c>
      <c r="D4045" s="3">
        <v>41144</v>
      </c>
      <c r="E4045">
        <v>2229185.6397000002</v>
      </c>
      <c r="F4045">
        <v>1373561.7309000001</v>
      </c>
      <c r="G4045" t="s">
        <v>4412</v>
      </c>
      <c r="H4045" t="s">
        <v>4413</v>
      </c>
      <c r="I4045" t="s">
        <v>407</v>
      </c>
      <c r="J4045" t="s">
        <v>373</v>
      </c>
      <c r="K4045">
        <v>-84.388469999999998</v>
      </c>
      <c r="L4045">
        <v>33.775820000000003</v>
      </c>
      <c r="M4045" t="s">
        <v>374</v>
      </c>
      <c r="N4045">
        <v>13.2</v>
      </c>
      <c r="O4045">
        <v>17</v>
      </c>
      <c r="P4045">
        <v>17</v>
      </c>
      <c r="Q4045">
        <v>24</v>
      </c>
      <c r="R4045">
        <v>764.78</v>
      </c>
      <c r="S4045">
        <v>13.51</v>
      </c>
      <c r="T4045">
        <v>508.65</v>
      </c>
      <c r="U4045">
        <v>31.55</v>
      </c>
      <c r="V4045">
        <v>1453</v>
      </c>
      <c r="W4045">
        <v>9.08</v>
      </c>
    </row>
    <row r="4046" spans="1:23" x14ac:dyDescent="0.25">
      <c r="A4046" t="s">
        <v>4305</v>
      </c>
      <c r="B4046">
        <v>4245</v>
      </c>
      <c r="C4046" t="s">
        <v>4729</v>
      </c>
      <c r="D4046" s="3">
        <v>41144</v>
      </c>
      <c r="E4046">
        <v>2229201.2432499998</v>
      </c>
      <c r="F4046">
        <v>1373554.9467499999</v>
      </c>
      <c r="G4046" t="s">
        <v>390</v>
      </c>
      <c r="H4046" t="s">
        <v>391</v>
      </c>
      <c r="I4046" t="s">
        <v>380</v>
      </c>
      <c r="J4046" t="s">
        <v>373</v>
      </c>
      <c r="K4046">
        <v>-84.388419999999996</v>
      </c>
      <c r="L4046">
        <v>33.775799999999997</v>
      </c>
      <c r="M4046" t="s">
        <v>374</v>
      </c>
      <c r="N4046">
        <v>10.5</v>
      </c>
      <c r="O4046">
        <v>52</v>
      </c>
      <c r="P4046">
        <v>19</v>
      </c>
      <c r="Q4046">
        <v>24</v>
      </c>
      <c r="R4046">
        <v>1331.5</v>
      </c>
      <c r="S4046">
        <v>18.36</v>
      </c>
      <c r="T4046">
        <v>331.29</v>
      </c>
      <c r="U4046">
        <v>25.15</v>
      </c>
      <c r="V4046">
        <v>1335</v>
      </c>
      <c r="W4046">
        <v>15.81</v>
      </c>
    </row>
    <row r="4047" spans="1:23" x14ac:dyDescent="0.25">
      <c r="A4047" t="s">
        <v>4305</v>
      </c>
      <c r="B4047">
        <v>4246</v>
      </c>
      <c r="C4047" t="s">
        <v>4730</v>
      </c>
      <c r="D4047" s="3">
        <v>41144</v>
      </c>
      <c r="E4047">
        <v>2229220.9172899998</v>
      </c>
      <c r="F4047">
        <v>1373556.9820000001</v>
      </c>
      <c r="G4047" t="s">
        <v>390</v>
      </c>
      <c r="H4047" t="s">
        <v>391</v>
      </c>
      <c r="I4047" t="s">
        <v>407</v>
      </c>
      <c r="J4047" t="s">
        <v>399</v>
      </c>
      <c r="K4047">
        <v>-84.388350000000003</v>
      </c>
      <c r="L4047">
        <v>33.77581</v>
      </c>
      <c r="M4047" t="s">
        <v>374</v>
      </c>
      <c r="N4047">
        <v>11.2</v>
      </c>
      <c r="O4047">
        <v>47</v>
      </c>
      <c r="P4047">
        <v>41</v>
      </c>
      <c r="Q4047">
        <v>26</v>
      </c>
      <c r="R4047">
        <v>3060.29</v>
      </c>
      <c r="S4047">
        <v>42.22</v>
      </c>
      <c r="T4047">
        <v>385.92</v>
      </c>
      <c r="U4047">
        <v>27.43</v>
      </c>
      <c r="V4047">
        <v>1268</v>
      </c>
      <c r="W4047">
        <v>36.340000000000003</v>
      </c>
    </row>
    <row r="4048" spans="1:23" x14ac:dyDescent="0.25">
      <c r="A4048" t="s">
        <v>4305</v>
      </c>
      <c r="B4048">
        <v>4247</v>
      </c>
      <c r="C4048" t="s">
        <v>4731</v>
      </c>
      <c r="D4048" s="3">
        <v>41144</v>
      </c>
      <c r="E4048">
        <v>2229303.3447099999</v>
      </c>
      <c r="F4048">
        <v>1373529.5061900001</v>
      </c>
      <c r="G4048" t="s">
        <v>414</v>
      </c>
      <c r="H4048" t="s">
        <v>142</v>
      </c>
      <c r="I4048" t="s">
        <v>380</v>
      </c>
      <c r="J4048" t="s">
        <v>381</v>
      </c>
      <c r="K4048">
        <v>-84.388080000000002</v>
      </c>
      <c r="L4048">
        <v>33.775730000000003</v>
      </c>
      <c r="M4048" t="s">
        <v>374</v>
      </c>
      <c r="N4048">
        <v>12.1</v>
      </c>
      <c r="O4048">
        <v>42</v>
      </c>
      <c r="P4048">
        <v>39</v>
      </c>
      <c r="Q4048">
        <v>34</v>
      </c>
      <c r="R4048">
        <v>3773.29</v>
      </c>
      <c r="S4048">
        <v>59.79</v>
      </c>
      <c r="T4048">
        <v>528.1</v>
      </c>
      <c r="U4048">
        <v>34.17</v>
      </c>
      <c r="V4048">
        <v>882</v>
      </c>
      <c r="W4048">
        <v>77.88</v>
      </c>
    </row>
    <row r="4049" spans="1:23" x14ac:dyDescent="0.25">
      <c r="A4049" t="s">
        <v>4305</v>
      </c>
      <c r="B4049">
        <v>4248</v>
      </c>
      <c r="C4049" t="s">
        <v>4732</v>
      </c>
      <c r="D4049" s="3">
        <v>41144</v>
      </c>
      <c r="E4049">
        <v>2229300.9702599999</v>
      </c>
      <c r="F4049">
        <v>1373507.4576999999</v>
      </c>
      <c r="G4049" t="s">
        <v>414</v>
      </c>
      <c r="H4049" t="s">
        <v>142</v>
      </c>
      <c r="I4049" t="s">
        <v>380</v>
      </c>
      <c r="J4049" t="s">
        <v>373</v>
      </c>
      <c r="K4049">
        <v>-84.388090000000005</v>
      </c>
      <c r="L4049">
        <v>33.775669999999998</v>
      </c>
      <c r="M4049" t="s">
        <v>374</v>
      </c>
      <c r="N4049">
        <v>19.600000000000001</v>
      </c>
      <c r="O4049">
        <v>43</v>
      </c>
      <c r="P4049">
        <v>32</v>
      </c>
      <c r="Q4049">
        <v>29</v>
      </c>
      <c r="R4049">
        <v>3611.51</v>
      </c>
      <c r="S4049">
        <v>57.23</v>
      </c>
      <c r="T4049">
        <v>1656.02</v>
      </c>
      <c r="U4049">
        <v>67.81</v>
      </c>
      <c r="V4049">
        <v>1238</v>
      </c>
      <c r="W4049">
        <v>74.540000000000006</v>
      </c>
    </row>
    <row r="4050" spans="1:23" x14ac:dyDescent="0.25">
      <c r="A4050" t="s">
        <v>4305</v>
      </c>
      <c r="B4050">
        <v>4249</v>
      </c>
      <c r="C4050" t="s">
        <v>4733</v>
      </c>
      <c r="D4050" s="3">
        <v>41144</v>
      </c>
      <c r="E4050">
        <v>2229301.58543</v>
      </c>
      <c r="F4050">
        <v>1373386.96545</v>
      </c>
      <c r="G4050" t="s">
        <v>1866</v>
      </c>
      <c r="H4050" t="s">
        <v>1867</v>
      </c>
      <c r="I4050" t="s">
        <v>380</v>
      </c>
      <c r="J4050" t="s">
        <v>373</v>
      </c>
      <c r="K4050">
        <v>-84.388090000000005</v>
      </c>
      <c r="L4050">
        <v>33.77534</v>
      </c>
      <c r="M4050" t="s">
        <v>374</v>
      </c>
      <c r="N4050">
        <v>22</v>
      </c>
      <c r="O4050">
        <v>39</v>
      </c>
      <c r="P4050">
        <v>28</v>
      </c>
      <c r="Q4050">
        <v>26</v>
      </c>
      <c r="R4050">
        <v>1593.27</v>
      </c>
      <c r="S4050">
        <v>23.57</v>
      </c>
      <c r="T4050">
        <v>1521.01</v>
      </c>
      <c r="U4050">
        <v>55.29</v>
      </c>
      <c r="V4050">
        <v>3174</v>
      </c>
      <c r="W4050">
        <v>18.920000000000002</v>
      </c>
    </row>
    <row r="4051" spans="1:23" x14ac:dyDescent="0.25">
      <c r="A4051" t="s">
        <v>4305</v>
      </c>
      <c r="B4051">
        <v>4250</v>
      </c>
      <c r="C4051" t="s">
        <v>4734</v>
      </c>
      <c r="D4051" s="3">
        <v>41144</v>
      </c>
      <c r="E4051">
        <v>2229322.8140699998</v>
      </c>
      <c r="F4051">
        <v>1373387.79794</v>
      </c>
      <c r="G4051" t="s">
        <v>395</v>
      </c>
      <c r="H4051" t="s">
        <v>396</v>
      </c>
      <c r="I4051" t="s">
        <v>372</v>
      </c>
      <c r="J4051" t="s">
        <v>381</v>
      </c>
      <c r="K4051">
        <v>-84.388019999999997</v>
      </c>
      <c r="L4051">
        <v>33.775350000000003</v>
      </c>
      <c r="M4051" t="s">
        <v>374</v>
      </c>
      <c r="N4051">
        <v>10.5</v>
      </c>
      <c r="O4051">
        <v>26</v>
      </c>
      <c r="P4051">
        <v>20</v>
      </c>
      <c r="Q4051">
        <v>21</v>
      </c>
      <c r="R4051">
        <v>1663.35</v>
      </c>
      <c r="S4051">
        <v>45.55</v>
      </c>
      <c r="T4051">
        <v>318.39</v>
      </c>
      <c r="U4051">
        <v>23.26</v>
      </c>
      <c r="V4051">
        <v>1153</v>
      </c>
      <c r="W4051">
        <v>34.33</v>
      </c>
    </row>
    <row r="4052" spans="1:23" x14ac:dyDescent="0.25">
      <c r="A4052" t="s">
        <v>4347</v>
      </c>
      <c r="B4052">
        <v>4251</v>
      </c>
      <c r="C4052" t="s">
        <v>4735</v>
      </c>
      <c r="D4052" s="3">
        <v>41144</v>
      </c>
      <c r="E4052">
        <v>2229336.1340000001</v>
      </c>
      <c r="F4052">
        <v>1373387.79794</v>
      </c>
      <c r="G4052" t="s">
        <v>395</v>
      </c>
      <c r="H4052" t="s">
        <v>396</v>
      </c>
      <c r="I4052" t="s">
        <v>372</v>
      </c>
      <c r="J4052" t="s">
        <v>381</v>
      </c>
      <c r="K4052">
        <v>-84.387969999999996</v>
      </c>
      <c r="L4052">
        <v>33.775350000000003</v>
      </c>
      <c r="M4052" t="s">
        <v>374</v>
      </c>
      <c r="N4052">
        <v>9.1999999999999993</v>
      </c>
      <c r="O4052">
        <v>26</v>
      </c>
      <c r="P4052">
        <v>19</v>
      </c>
      <c r="Q4052">
        <v>18</v>
      </c>
      <c r="R4052">
        <v>1084.25</v>
      </c>
      <c r="S4052">
        <v>29.7</v>
      </c>
      <c r="T4052">
        <v>230.82</v>
      </c>
      <c r="U4052">
        <v>19.38</v>
      </c>
      <c r="V4052">
        <v>1003</v>
      </c>
      <c r="W4052">
        <v>22.38</v>
      </c>
    </row>
    <row r="4053" spans="1:23" x14ac:dyDescent="0.25">
      <c r="A4053" t="s">
        <v>4347</v>
      </c>
      <c r="B4053">
        <v>4252</v>
      </c>
      <c r="C4053" t="s">
        <v>4736</v>
      </c>
      <c r="D4053" s="3">
        <v>41144</v>
      </c>
      <c r="E4053">
        <v>2229350.2864299999</v>
      </c>
      <c r="F4053">
        <v>1373390.2954299999</v>
      </c>
      <c r="G4053" t="s">
        <v>395</v>
      </c>
      <c r="H4053" t="s">
        <v>396</v>
      </c>
      <c r="I4053" t="s">
        <v>372</v>
      </c>
      <c r="J4053" t="s">
        <v>381</v>
      </c>
      <c r="K4053">
        <v>-84.387929999999997</v>
      </c>
      <c r="L4053">
        <v>33.775350000000003</v>
      </c>
      <c r="M4053" t="s">
        <v>374</v>
      </c>
      <c r="N4053">
        <v>10</v>
      </c>
      <c r="O4053">
        <v>28</v>
      </c>
      <c r="P4053">
        <v>18</v>
      </c>
      <c r="Q4053">
        <v>20</v>
      </c>
      <c r="R4053">
        <v>1218.26</v>
      </c>
      <c r="S4053">
        <v>33.36</v>
      </c>
      <c r="T4053">
        <v>281.88</v>
      </c>
      <c r="U4053">
        <v>21.83</v>
      </c>
      <c r="V4053">
        <v>1093</v>
      </c>
      <c r="W4053">
        <v>25.14</v>
      </c>
    </row>
    <row r="4054" spans="1:23" x14ac:dyDescent="0.25">
      <c r="A4054" t="s">
        <v>4347</v>
      </c>
      <c r="B4054">
        <v>4253</v>
      </c>
      <c r="C4054" t="s">
        <v>4737</v>
      </c>
      <c r="D4054" s="3">
        <v>41144</v>
      </c>
      <c r="E4054">
        <v>2229359.4438800002</v>
      </c>
      <c r="F4054">
        <v>1373388.63044</v>
      </c>
      <c r="G4054" t="s">
        <v>395</v>
      </c>
      <c r="H4054" t="s">
        <v>396</v>
      </c>
      <c r="I4054" t="s">
        <v>372</v>
      </c>
      <c r="J4054" t="s">
        <v>373</v>
      </c>
      <c r="K4054">
        <v>-84.387900000000002</v>
      </c>
      <c r="L4054">
        <v>33.775350000000003</v>
      </c>
      <c r="M4054" t="s">
        <v>374</v>
      </c>
      <c r="N4054">
        <v>5.4</v>
      </c>
      <c r="O4054">
        <v>20</v>
      </c>
      <c r="P4054">
        <v>16</v>
      </c>
      <c r="Q4054">
        <v>17</v>
      </c>
      <c r="R4054">
        <v>621.51</v>
      </c>
      <c r="S4054">
        <v>17.02</v>
      </c>
      <c r="T4054">
        <v>67.239999999999995</v>
      </c>
      <c r="U4054">
        <v>9.2200000000000006</v>
      </c>
      <c r="V4054">
        <v>342</v>
      </c>
      <c r="W4054">
        <v>12.83</v>
      </c>
    </row>
    <row r="4055" spans="1:23" x14ac:dyDescent="0.25">
      <c r="A4055" t="s">
        <v>4347</v>
      </c>
      <c r="B4055">
        <v>4254</v>
      </c>
      <c r="C4055" t="s">
        <v>4738</v>
      </c>
      <c r="D4055" s="3">
        <v>41144</v>
      </c>
      <c r="E4055">
        <v>2229373.5963099999</v>
      </c>
      <c r="F4055">
        <v>1373387.79794</v>
      </c>
      <c r="G4055" t="s">
        <v>395</v>
      </c>
      <c r="H4055" t="s">
        <v>396</v>
      </c>
      <c r="I4055" t="s">
        <v>372</v>
      </c>
      <c r="J4055" t="s">
        <v>373</v>
      </c>
      <c r="K4055">
        <v>-84.38785</v>
      </c>
      <c r="L4055">
        <v>33.775350000000003</v>
      </c>
      <c r="M4055" t="s">
        <v>374</v>
      </c>
      <c r="N4055">
        <v>11.2</v>
      </c>
      <c r="O4055">
        <v>31</v>
      </c>
      <c r="P4055">
        <v>18</v>
      </c>
      <c r="Q4055">
        <v>21</v>
      </c>
      <c r="R4055">
        <v>1905.97</v>
      </c>
      <c r="S4055">
        <v>52.18</v>
      </c>
      <c r="T4055">
        <v>375.36</v>
      </c>
      <c r="U4055">
        <v>25.66</v>
      </c>
      <c r="V4055">
        <v>1242</v>
      </c>
      <c r="W4055">
        <v>39.340000000000003</v>
      </c>
    </row>
    <row r="4056" spans="1:23" x14ac:dyDescent="0.25">
      <c r="A4056" t="s">
        <v>4347</v>
      </c>
      <c r="B4056">
        <v>4255</v>
      </c>
      <c r="C4056" t="s">
        <v>4739</v>
      </c>
      <c r="D4056" s="3">
        <v>41144</v>
      </c>
      <c r="E4056">
        <v>2229427.7085299999</v>
      </c>
      <c r="F4056">
        <v>1373412.77281</v>
      </c>
      <c r="G4056" t="s">
        <v>554</v>
      </c>
      <c r="H4056" t="s">
        <v>555</v>
      </c>
      <c r="I4056" t="s">
        <v>380</v>
      </c>
      <c r="J4056" t="s">
        <v>381</v>
      </c>
      <c r="K4056">
        <v>-84.38767</v>
      </c>
      <c r="L4056">
        <v>33.775410000000001</v>
      </c>
      <c r="M4056" t="s">
        <v>374</v>
      </c>
      <c r="N4056">
        <v>12.2</v>
      </c>
      <c r="O4056">
        <v>15</v>
      </c>
      <c r="P4056">
        <v>16</v>
      </c>
      <c r="Q4056">
        <v>18</v>
      </c>
      <c r="R4056">
        <v>505.04</v>
      </c>
      <c r="S4056">
        <v>14.79</v>
      </c>
      <c r="T4056">
        <v>418.64</v>
      </c>
      <c r="U4056">
        <v>28.13</v>
      </c>
      <c r="V4056">
        <v>1563</v>
      </c>
      <c r="W4056">
        <v>6</v>
      </c>
    </row>
    <row r="4057" spans="1:23" x14ac:dyDescent="0.25">
      <c r="A4057" t="s">
        <v>4347</v>
      </c>
      <c r="B4057">
        <v>4256</v>
      </c>
      <c r="C4057" t="s">
        <v>4740</v>
      </c>
      <c r="D4057" s="3">
        <v>41144</v>
      </c>
      <c r="E4057">
        <v>2229478.0745199998</v>
      </c>
      <c r="F4057">
        <v>1373562.2058000001</v>
      </c>
      <c r="G4057" t="s">
        <v>416</v>
      </c>
      <c r="H4057" t="s">
        <v>417</v>
      </c>
      <c r="I4057" t="s">
        <v>372</v>
      </c>
      <c r="J4057" t="s">
        <v>373</v>
      </c>
      <c r="K4057">
        <v>-84.387510000000006</v>
      </c>
      <c r="L4057">
        <v>33.775829999999999</v>
      </c>
      <c r="M4057" t="s">
        <v>374</v>
      </c>
      <c r="N4057">
        <v>10.8</v>
      </c>
      <c r="O4057">
        <v>36</v>
      </c>
      <c r="P4057">
        <v>34</v>
      </c>
      <c r="Q4057">
        <v>42</v>
      </c>
      <c r="R4057">
        <v>4802.32</v>
      </c>
      <c r="S4057">
        <v>111.77</v>
      </c>
      <c r="T4057">
        <v>276.02</v>
      </c>
      <c r="U4057">
        <v>20.66</v>
      </c>
      <c r="V4057">
        <v>1086</v>
      </c>
      <c r="W4057">
        <v>57.02</v>
      </c>
    </row>
    <row r="4058" spans="1:23" x14ac:dyDescent="0.25">
      <c r="A4058" t="s">
        <v>4347</v>
      </c>
      <c r="B4058">
        <v>4257</v>
      </c>
      <c r="C4058" t="s">
        <v>4741</v>
      </c>
      <c r="D4058" s="3">
        <v>41144</v>
      </c>
      <c r="E4058">
        <v>2229448.9371699998</v>
      </c>
      <c r="F4058">
        <v>1373566.36827</v>
      </c>
      <c r="G4058" t="s">
        <v>416</v>
      </c>
      <c r="H4058" t="s">
        <v>417</v>
      </c>
      <c r="I4058" t="s">
        <v>380</v>
      </c>
      <c r="J4058" t="s">
        <v>373</v>
      </c>
      <c r="K4058">
        <v>-84.387600000000006</v>
      </c>
      <c r="L4058">
        <v>33.775840000000002</v>
      </c>
      <c r="M4058" t="s">
        <v>374</v>
      </c>
      <c r="N4058">
        <v>6.8</v>
      </c>
      <c r="O4058">
        <v>19</v>
      </c>
      <c r="P4058">
        <v>24</v>
      </c>
      <c r="Q4058">
        <v>21</v>
      </c>
      <c r="R4058">
        <v>1873.89</v>
      </c>
      <c r="S4058">
        <v>43.61</v>
      </c>
      <c r="T4058">
        <v>91.01</v>
      </c>
      <c r="U4058">
        <v>10.96</v>
      </c>
      <c r="V4058">
        <v>632</v>
      </c>
      <c r="W4058">
        <v>22.25</v>
      </c>
    </row>
    <row r="4059" spans="1:23" x14ac:dyDescent="0.25">
      <c r="A4059" t="s">
        <v>4347</v>
      </c>
      <c r="B4059">
        <v>4258</v>
      </c>
      <c r="C4059" t="s">
        <v>4742</v>
      </c>
      <c r="D4059" s="3">
        <v>41144</v>
      </c>
      <c r="E4059">
        <v>2229424.7947999998</v>
      </c>
      <c r="F4059">
        <v>1373566.36827</v>
      </c>
      <c r="G4059" t="s">
        <v>416</v>
      </c>
      <c r="H4059" t="s">
        <v>417</v>
      </c>
      <c r="I4059" t="s">
        <v>372</v>
      </c>
      <c r="J4059" t="s">
        <v>373</v>
      </c>
      <c r="K4059">
        <v>-84.387680000000003</v>
      </c>
      <c r="L4059">
        <v>33.775840000000002</v>
      </c>
      <c r="M4059" t="s">
        <v>374</v>
      </c>
      <c r="N4059">
        <v>10.9</v>
      </c>
      <c r="O4059">
        <v>29</v>
      </c>
      <c r="P4059">
        <v>27</v>
      </c>
      <c r="Q4059">
        <v>32</v>
      </c>
      <c r="R4059">
        <v>3986.09</v>
      </c>
      <c r="S4059">
        <v>92.77</v>
      </c>
      <c r="T4059">
        <v>282.19</v>
      </c>
      <c r="U4059">
        <v>20.92</v>
      </c>
      <c r="V4059">
        <v>1155</v>
      </c>
      <c r="W4059">
        <v>47.33</v>
      </c>
    </row>
    <row r="4060" spans="1:23" x14ac:dyDescent="0.25">
      <c r="A4060" t="s">
        <v>4347</v>
      </c>
      <c r="B4060">
        <v>4259</v>
      </c>
      <c r="C4060" t="s">
        <v>4743</v>
      </c>
      <c r="D4060" s="3">
        <v>41144</v>
      </c>
      <c r="E4060">
        <v>2229430.6222700002</v>
      </c>
      <c r="F4060">
        <v>1373476.4587399999</v>
      </c>
      <c r="G4060" t="s">
        <v>395</v>
      </c>
      <c r="H4060" t="s">
        <v>396</v>
      </c>
      <c r="I4060" t="s">
        <v>372</v>
      </c>
      <c r="J4060" t="s">
        <v>381</v>
      </c>
      <c r="K4060">
        <v>-84.387659999999997</v>
      </c>
      <c r="L4060">
        <v>33.775590000000001</v>
      </c>
      <c r="M4060" t="s">
        <v>374</v>
      </c>
      <c r="N4060">
        <v>3.4</v>
      </c>
      <c r="O4060">
        <v>10</v>
      </c>
      <c r="P4060">
        <v>13</v>
      </c>
      <c r="Q4060">
        <v>15</v>
      </c>
      <c r="R4060">
        <v>408.81</v>
      </c>
      <c r="S4060">
        <v>11.2</v>
      </c>
      <c r="T4060">
        <v>163.21</v>
      </c>
      <c r="U4060">
        <v>15.98</v>
      </c>
      <c r="V4060">
        <v>901</v>
      </c>
      <c r="W4060">
        <v>8.44</v>
      </c>
    </row>
    <row r="4061" spans="1:23" x14ac:dyDescent="0.25">
      <c r="A4061" t="s">
        <v>4347</v>
      </c>
      <c r="B4061">
        <v>4260</v>
      </c>
      <c r="C4061" t="s">
        <v>4744</v>
      </c>
      <c r="D4061" s="3">
        <v>41144</v>
      </c>
      <c r="E4061">
        <v>2229367.3172599999</v>
      </c>
      <c r="F4061">
        <v>1373502.41744</v>
      </c>
      <c r="G4061" t="s">
        <v>518</v>
      </c>
      <c r="H4061" t="s">
        <v>519</v>
      </c>
      <c r="I4061" t="s">
        <v>372</v>
      </c>
      <c r="J4061" t="s">
        <v>373</v>
      </c>
      <c r="K4061">
        <v>-84.387870000000007</v>
      </c>
      <c r="L4061">
        <v>33.775660000000002</v>
      </c>
      <c r="M4061" t="s">
        <v>374</v>
      </c>
      <c r="N4061">
        <v>14.8</v>
      </c>
      <c r="O4061">
        <v>42</v>
      </c>
      <c r="P4061">
        <v>38</v>
      </c>
      <c r="Q4061">
        <v>38</v>
      </c>
      <c r="R4061">
        <v>3393.86</v>
      </c>
      <c r="S4061">
        <v>61.66</v>
      </c>
      <c r="T4061">
        <v>513.99</v>
      </c>
      <c r="U4061">
        <v>25.15</v>
      </c>
      <c r="V4061">
        <v>2451</v>
      </c>
      <c r="W4061">
        <v>40.299999999999997</v>
      </c>
    </row>
    <row r="4062" spans="1:23" x14ac:dyDescent="0.25">
      <c r="A4062" t="s">
        <v>3615</v>
      </c>
      <c r="B4062">
        <v>4261</v>
      </c>
      <c r="C4062" t="s">
        <v>4745</v>
      </c>
      <c r="D4062" s="3">
        <v>41144</v>
      </c>
      <c r="E4062">
        <v>2226143.1573600001</v>
      </c>
      <c r="F4062">
        <v>1374480.0910700001</v>
      </c>
      <c r="G4062" t="s">
        <v>518</v>
      </c>
      <c r="H4062" t="s">
        <v>519</v>
      </c>
      <c r="I4062" t="s">
        <v>372</v>
      </c>
      <c r="J4062" t="s">
        <v>373</v>
      </c>
      <c r="K4062">
        <v>-84.398489999999995</v>
      </c>
      <c r="L4062">
        <v>33.778329999999997</v>
      </c>
      <c r="M4062" t="s">
        <v>374</v>
      </c>
      <c r="N4062">
        <v>5.6</v>
      </c>
      <c r="O4062">
        <v>30</v>
      </c>
      <c r="P4062">
        <v>14</v>
      </c>
      <c r="Q4062">
        <v>15</v>
      </c>
      <c r="R4062">
        <v>716.77</v>
      </c>
      <c r="S4062">
        <v>13.03</v>
      </c>
      <c r="T4062">
        <v>59.9</v>
      </c>
      <c r="U4062">
        <v>7.41</v>
      </c>
      <c r="V4062">
        <v>593</v>
      </c>
      <c r="W4062">
        <v>8.51</v>
      </c>
    </row>
    <row r="4063" spans="1:23" x14ac:dyDescent="0.25">
      <c r="A4063" t="s">
        <v>3615</v>
      </c>
      <c r="B4063">
        <v>4262</v>
      </c>
      <c r="C4063" t="s">
        <v>4746</v>
      </c>
      <c r="D4063" s="3">
        <v>41144</v>
      </c>
      <c r="E4063">
        <v>2226105.3593100002</v>
      </c>
      <c r="F4063">
        <v>1374479.4611</v>
      </c>
      <c r="G4063" t="s">
        <v>518</v>
      </c>
      <c r="H4063" t="s">
        <v>519</v>
      </c>
      <c r="I4063" t="s">
        <v>372</v>
      </c>
      <c r="J4063" t="s">
        <v>373</v>
      </c>
      <c r="K4063">
        <v>-84.398610000000005</v>
      </c>
      <c r="L4063">
        <v>33.778329999999997</v>
      </c>
      <c r="M4063" t="s">
        <v>374</v>
      </c>
      <c r="N4063">
        <v>5.0999999999999996</v>
      </c>
      <c r="O4063">
        <v>25</v>
      </c>
      <c r="P4063">
        <v>12</v>
      </c>
      <c r="Q4063">
        <v>14</v>
      </c>
      <c r="R4063">
        <v>470.81</v>
      </c>
      <c r="S4063">
        <v>8.5500000000000007</v>
      </c>
      <c r="T4063">
        <v>42.28</v>
      </c>
      <c r="U4063">
        <v>5.8</v>
      </c>
      <c r="V4063">
        <v>492</v>
      </c>
      <c r="W4063">
        <v>5.59</v>
      </c>
    </row>
    <row r="4064" spans="1:23" x14ac:dyDescent="0.25">
      <c r="A4064" t="s">
        <v>3615</v>
      </c>
      <c r="B4064">
        <v>4263</v>
      </c>
      <c r="C4064" t="s">
        <v>4747</v>
      </c>
      <c r="D4064" s="3">
        <v>41144</v>
      </c>
      <c r="E4064">
        <v>2226065.6713700001</v>
      </c>
      <c r="F4064">
        <v>1374481.3510100001</v>
      </c>
      <c r="G4064" t="s">
        <v>518</v>
      </c>
      <c r="H4064" t="s">
        <v>519</v>
      </c>
      <c r="I4064" t="s">
        <v>372</v>
      </c>
      <c r="J4064" t="s">
        <v>373</v>
      </c>
      <c r="K4064">
        <v>-84.398740000000004</v>
      </c>
      <c r="L4064">
        <v>33.778329999999997</v>
      </c>
      <c r="M4064" t="s">
        <v>374</v>
      </c>
      <c r="N4064">
        <v>5.2</v>
      </c>
      <c r="O4064">
        <v>31</v>
      </c>
      <c r="P4064">
        <v>14</v>
      </c>
      <c r="Q4064">
        <v>14</v>
      </c>
      <c r="R4064">
        <v>801.16</v>
      </c>
      <c r="S4064">
        <v>14.55</v>
      </c>
      <c r="T4064">
        <v>53.73</v>
      </c>
      <c r="U4064">
        <v>7.12</v>
      </c>
      <c r="V4064">
        <v>512</v>
      </c>
      <c r="W4064">
        <v>9.51</v>
      </c>
    </row>
    <row r="4065" spans="1:23" x14ac:dyDescent="0.25">
      <c r="A4065" t="s">
        <v>3615</v>
      </c>
      <c r="B4065">
        <v>4264</v>
      </c>
      <c r="C4065" t="s">
        <v>4748</v>
      </c>
      <c r="D4065" s="3">
        <v>41144</v>
      </c>
      <c r="E4065">
        <v>2226024.4569199998</v>
      </c>
      <c r="F4065">
        <v>1374483.92138</v>
      </c>
      <c r="G4065" t="s">
        <v>518</v>
      </c>
      <c r="H4065" t="s">
        <v>519</v>
      </c>
      <c r="I4065" t="s">
        <v>372</v>
      </c>
      <c r="J4065" t="s">
        <v>373</v>
      </c>
      <c r="K4065">
        <v>-84.398880000000005</v>
      </c>
      <c r="L4065">
        <v>33.77834</v>
      </c>
      <c r="M4065" t="s">
        <v>374</v>
      </c>
      <c r="N4065">
        <v>5</v>
      </c>
      <c r="O4065">
        <v>31</v>
      </c>
      <c r="P4065">
        <v>14</v>
      </c>
      <c r="Q4065">
        <v>14</v>
      </c>
      <c r="R4065">
        <v>801.16</v>
      </c>
      <c r="S4065">
        <v>14.55</v>
      </c>
      <c r="T4065">
        <v>49.89</v>
      </c>
      <c r="U4065">
        <v>6.86</v>
      </c>
      <c r="V4065">
        <v>473</v>
      </c>
      <c r="W4065">
        <v>9.51</v>
      </c>
    </row>
    <row r="4066" spans="1:23" x14ac:dyDescent="0.25">
      <c r="A4066" t="s">
        <v>3627</v>
      </c>
      <c r="B4066">
        <v>4265</v>
      </c>
      <c r="C4066" t="s">
        <v>4749</v>
      </c>
      <c r="D4066" s="3">
        <v>41144</v>
      </c>
      <c r="E4066">
        <v>2225897.1740100002</v>
      </c>
      <c r="F4066">
        <v>1374912.4754600001</v>
      </c>
      <c r="G4066" t="s">
        <v>1281</v>
      </c>
      <c r="H4066" t="s">
        <v>1282</v>
      </c>
      <c r="I4066" t="s">
        <v>380</v>
      </c>
      <c r="J4066" t="s">
        <v>373</v>
      </c>
      <c r="K4066">
        <v>-84.399299999999997</v>
      </c>
      <c r="L4066">
        <v>33.779510000000002</v>
      </c>
      <c r="M4066" t="s">
        <v>374</v>
      </c>
      <c r="N4066">
        <v>12.2</v>
      </c>
      <c r="O4066">
        <v>44</v>
      </c>
      <c r="P4066">
        <v>29</v>
      </c>
      <c r="Q4066">
        <v>30</v>
      </c>
      <c r="R4066">
        <v>3935.39</v>
      </c>
      <c r="S4066">
        <v>79.540000000000006</v>
      </c>
      <c r="T4066">
        <v>498.11</v>
      </c>
      <c r="U4066">
        <v>33.950000000000003</v>
      </c>
      <c r="V4066">
        <v>1512</v>
      </c>
      <c r="W4066">
        <v>46.73</v>
      </c>
    </row>
    <row r="4067" spans="1:23" x14ac:dyDescent="0.25">
      <c r="A4067" t="s">
        <v>3627</v>
      </c>
      <c r="B4067">
        <v>4266</v>
      </c>
      <c r="C4067" t="s">
        <v>4750</v>
      </c>
      <c r="D4067" s="3">
        <v>41144</v>
      </c>
      <c r="E4067">
        <v>2225902.21374</v>
      </c>
      <c r="F4067">
        <v>1374988.0715399999</v>
      </c>
      <c r="G4067" t="s">
        <v>1807</v>
      </c>
      <c r="H4067" t="s">
        <v>1808</v>
      </c>
      <c r="I4067" t="s">
        <v>380</v>
      </c>
      <c r="J4067" t="s">
        <v>381</v>
      </c>
      <c r="K4067">
        <v>-84.399289999999993</v>
      </c>
      <c r="L4067">
        <v>33.779719999999998</v>
      </c>
      <c r="M4067" t="s">
        <v>374</v>
      </c>
      <c r="N4067">
        <v>3.4</v>
      </c>
      <c r="O4067">
        <v>9</v>
      </c>
      <c r="P4067">
        <v>6</v>
      </c>
      <c r="Q4067">
        <v>6</v>
      </c>
      <c r="R4067">
        <v>118.3</v>
      </c>
      <c r="S4067">
        <v>1.61</v>
      </c>
      <c r="T4067">
        <v>19.07</v>
      </c>
      <c r="U4067">
        <v>4.76</v>
      </c>
      <c r="V4067">
        <v>190</v>
      </c>
      <c r="W4067">
        <v>1.4</v>
      </c>
    </row>
    <row r="4068" spans="1:23" x14ac:dyDescent="0.25">
      <c r="A4068" t="s">
        <v>3627</v>
      </c>
      <c r="B4068">
        <v>4267</v>
      </c>
      <c r="C4068" t="s">
        <v>4751</v>
      </c>
      <c r="D4068" s="3">
        <v>41144</v>
      </c>
      <c r="E4068">
        <v>2225902.8437100002</v>
      </c>
      <c r="F4068">
        <v>1375002.56079</v>
      </c>
      <c r="G4068" t="s">
        <v>1807</v>
      </c>
      <c r="H4068" t="s">
        <v>1808</v>
      </c>
      <c r="I4068" t="s">
        <v>380</v>
      </c>
      <c r="J4068" t="s">
        <v>381</v>
      </c>
      <c r="K4068">
        <v>-84.399280000000005</v>
      </c>
      <c r="L4068">
        <v>33.779760000000003</v>
      </c>
      <c r="M4068" t="s">
        <v>374</v>
      </c>
      <c r="N4068">
        <v>3</v>
      </c>
      <c r="O4068">
        <v>10</v>
      </c>
      <c r="P4068">
        <v>6</v>
      </c>
      <c r="Q4068">
        <v>6</v>
      </c>
      <c r="R4068">
        <v>127.77</v>
      </c>
      <c r="S4068">
        <v>1.74</v>
      </c>
      <c r="T4068">
        <v>14.24</v>
      </c>
      <c r="U4068">
        <v>4.03</v>
      </c>
      <c r="V4068">
        <v>148</v>
      </c>
      <c r="W4068">
        <v>1.52</v>
      </c>
    </row>
    <row r="4069" spans="1:23" x14ac:dyDescent="0.25">
      <c r="A4069" t="s">
        <v>3627</v>
      </c>
      <c r="B4069">
        <v>4268</v>
      </c>
      <c r="C4069" t="s">
        <v>4752</v>
      </c>
      <c r="D4069" s="3">
        <v>41144</v>
      </c>
      <c r="E4069">
        <v>2225902.8437100002</v>
      </c>
      <c r="F4069">
        <v>1375021.4598099999</v>
      </c>
      <c r="G4069" t="s">
        <v>1807</v>
      </c>
      <c r="H4069" t="s">
        <v>1808</v>
      </c>
      <c r="I4069" t="s">
        <v>380</v>
      </c>
      <c r="J4069" t="s">
        <v>381</v>
      </c>
      <c r="K4069">
        <v>-84.399280000000005</v>
      </c>
      <c r="L4069">
        <v>33.779809999999998</v>
      </c>
      <c r="M4069" t="s">
        <v>374</v>
      </c>
      <c r="N4069">
        <v>4.2</v>
      </c>
      <c r="O4069">
        <v>10</v>
      </c>
      <c r="P4069">
        <v>6</v>
      </c>
      <c r="Q4069">
        <v>6</v>
      </c>
      <c r="R4069">
        <v>127.77</v>
      </c>
      <c r="S4069">
        <v>1.74</v>
      </c>
      <c r="T4069">
        <v>31.77</v>
      </c>
      <c r="U4069">
        <v>6.35</v>
      </c>
      <c r="V4069">
        <v>290</v>
      </c>
      <c r="W4069">
        <v>1.52</v>
      </c>
    </row>
    <row r="4070" spans="1:23" x14ac:dyDescent="0.25">
      <c r="A4070" t="s">
        <v>3627</v>
      </c>
      <c r="B4070">
        <v>4269</v>
      </c>
      <c r="C4070" t="s">
        <v>4753</v>
      </c>
      <c r="D4070" s="3">
        <v>41144</v>
      </c>
      <c r="E4070">
        <v>2225902.21374</v>
      </c>
      <c r="F4070">
        <v>1375040.35883</v>
      </c>
      <c r="G4070" t="s">
        <v>1807</v>
      </c>
      <c r="H4070" t="s">
        <v>1808</v>
      </c>
      <c r="I4070" t="s">
        <v>380</v>
      </c>
      <c r="J4070" t="s">
        <v>381</v>
      </c>
      <c r="K4070">
        <v>-84.399289999999993</v>
      </c>
      <c r="L4070">
        <v>33.779870000000003</v>
      </c>
      <c r="M4070" t="s">
        <v>374</v>
      </c>
      <c r="N4070">
        <v>1.5</v>
      </c>
      <c r="O4070">
        <v>13</v>
      </c>
      <c r="P4070">
        <v>11</v>
      </c>
      <c r="Q4070">
        <v>10</v>
      </c>
      <c r="R4070">
        <v>315.27</v>
      </c>
      <c r="S4070">
        <v>4.32</v>
      </c>
      <c r="T4070">
        <v>15.17</v>
      </c>
      <c r="U4070">
        <v>4.21</v>
      </c>
      <c r="V4070">
        <v>154</v>
      </c>
      <c r="W4070">
        <v>3.74</v>
      </c>
    </row>
    <row r="4071" spans="1:23" x14ac:dyDescent="0.25">
      <c r="A4071" t="s">
        <v>3627</v>
      </c>
      <c r="B4071">
        <v>4270</v>
      </c>
      <c r="C4071" t="s">
        <v>4754</v>
      </c>
      <c r="D4071" s="3">
        <v>41144</v>
      </c>
      <c r="E4071">
        <v>2225902.8437100002</v>
      </c>
      <c r="F4071">
        <v>1375058.6278899999</v>
      </c>
      <c r="G4071" t="s">
        <v>459</v>
      </c>
      <c r="H4071" t="s">
        <v>460</v>
      </c>
      <c r="I4071" t="s">
        <v>380</v>
      </c>
      <c r="J4071" t="s">
        <v>381</v>
      </c>
      <c r="K4071">
        <v>-84.399280000000005</v>
      </c>
      <c r="L4071">
        <v>33.779919999999997</v>
      </c>
      <c r="M4071" t="s">
        <v>374</v>
      </c>
      <c r="N4071">
        <v>3.7</v>
      </c>
      <c r="O4071">
        <v>19</v>
      </c>
      <c r="P4071">
        <v>12</v>
      </c>
      <c r="Q4071">
        <v>10</v>
      </c>
      <c r="R4071">
        <v>449.93</v>
      </c>
      <c r="S4071">
        <v>12.32</v>
      </c>
      <c r="T4071">
        <v>55.4</v>
      </c>
      <c r="U4071">
        <v>8.31</v>
      </c>
      <c r="V4071">
        <v>295</v>
      </c>
      <c r="W4071">
        <v>9.2899999999999991</v>
      </c>
    </row>
    <row r="4072" spans="1:23" x14ac:dyDescent="0.25">
      <c r="A4072" t="s">
        <v>3627</v>
      </c>
      <c r="B4072">
        <v>4271</v>
      </c>
      <c r="C4072" t="s">
        <v>4755</v>
      </c>
      <c r="D4072" s="3">
        <v>41144</v>
      </c>
      <c r="E4072">
        <v>2225903.4736799998</v>
      </c>
      <c r="F4072">
        <v>1375071.2272300001</v>
      </c>
      <c r="G4072" t="s">
        <v>459</v>
      </c>
      <c r="H4072" t="s">
        <v>460</v>
      </c>
      <c r="I4072" t="s">
        <v>380</v>
      </c>
      <c r="J4072" t="s">
        <v>381</v>
      </c>
      <c r="K4072">
        <v>-84.399280000000005</v>
      </c>
      <c r="L4072">
        <v>33.779949999999999</v>
      </c>
      <c r="M4072" t="s">
        <v>374</v>
      </c>
      <c r="N4072">
        <v>3.4</v>
      </c>
      <c r="O4072">
        <v>15</v>
      </c>
      <c r="P4072">
        <v>10</v>
      </c>
      <c r="Q4072">
        <v>9</v>
      </c>
      <c r="R4072">
        <v>293.52999999999997</v>
      </c>
      <c r="S4072">
        <v>8.0500000000000007</v>
      </c>
      <c r="T4072">
        <v>22.95</v>
      </c>
      <c r="U4072">
        <v>4.87</v>
      </c>
      <c r="V4072">
        <v>136</v>
      </c>
      <c r="W4072">
        <v>6.06</v>
      </c>
    </row>
    <row r="4073" spans="1:23" x14ac:dyDescent="0.25">
      <c r="A4073" t="s">
        <v>3627</v>
      </c>
      <c r="B4073">
        <v>4272</v>
      </c>
      <c r="C4073" t="s">
        <v>4756</v>
      </c>
      <c r="D4073" s="3">
        <v>41144</v>
      </c>
      <c r="E4073">
        <v>2225903.4736799998</v>
      </c>
      <c r="F4073">
        <v>1375082.5666499999</v>
      </c>
      <c r="G4073" t="s">
        <v>459</v>
      </c>
      <c r="H4073" t="s">
        <v>460</v>
      </c>
      <c r="I4073" t="s">
        <v>380</v>
      </c>
      <c r="J4073" t="s">
        <v>381</v>
      </c>
      <c r="K4073">
        <v>-84.399280000000005</v>
      </c>
      <c r="L4073">
        <v>33.779980000000002</v>
      </c>
      <c r="M4073" t="s">
        <v>374</v>
      </c>
      <c r="N4073">
        <v>2.2000000000000002</v>
      </c>
      <c r="O4073">
        <v>18</v>
      </c>
      <c r="P4073">
        <v>6</v>
      </c>
      <c r="Q4073">
        <v>6</v>
      </c>
      <c r="R4073">
        <v>102.8</v>
      </c>
      <c r="S4073">
        <v>2.82</v>
      </c>
      <c r="T4073">
        <v>24.67</v>
      </c>
      <c r="U4073">
        <v>5.4</v>
      </c>
      <c r="V4073">
        <v>155</v>
      </c>
      <c r="W4073">
        <v>2.12</v>
      </c>
    </row>
    <row r="4074" spans="1:23" x14ac:dyDescent="0.25">
      <c r="A4074" t="s">
        <v>3627</v>
      </c>
      <c r="B4074">
        <v>4273</v>
      </c>
      <c r="C4074" t="s">
        <v>4757</v>
      </c>
      <c r="D4074" s="3">
        <v>41144</v>
      </c>
      <c r="E4074">
        <v>2225900.9538099999</v>
      </c>
      <c r="F4074">
        <v>1375088.86632</v>
      </c>
      <c r="G4074" t="s">
        <v>463</v>
      </c>
      <c r="H4074" t="s">
        <v>464</v>
      </c>
      <c r="I4074" t="s">
        <v>380</v>
      </c>
      <c r="J4074" t="s">
        <v>381</v>
      </c>
      <c r="K4074">
        <v>-84.399289999999993</v>
      </c>
      <c r="L4074">
        <v>33.78</v>
      </c>
      <c r="M4074" t="s">
        <v>374</v>
      </c>
      <c r="N4074">
        <v>2.2000000000000002</v>
      </c>
      <c r="O4074">
        <v>12</v>
      </c>
      <c r="P4074">
        <v>9</v>
      </c>
      <c r="Q4074">
        <v>5</v>
      </c>
      <c r="R4074">
        <v>102.47</v>
      </c>
      <c r="S4074">
        <v>1.57</v>
      </c>
      <c r="T4074">
        <v>15.41</v>
      </c>
      <c r="U4074">
        <v>4.2300000000000004</v>
      </c>
      <c r="V4074">
        <v>112</v>
      </c>
      <c r="W4074">
        <v>1.22</v>
      </c>
    </row>
    <row r="4075" spans="1:23" x14ac:dyDescent="0.25">
      <c r="A4075" t="s">
        <v>3627</v>
      </c>
      <c r="B4075">
        <v>4274</v>
      </c>
      <c r="C4075" t="s">
        <v>4758</v>
      </c>
      <c r="D4075" s="3">
        <v>41144</v>
      </c>
      <c r="E4075">
        <v>2225907.01223</v>
      </c>
      <c r="F4075">
        <v>1375088.9884800001</v>
      </c>
      <c r="G4075" t="s">
        <v>463</v>
      </c>
      <c r="H4075" t="s">
        <v>464</v>
      </c>
      <c r="I4075" t="s">
        <v>380</v>
      </c>
      <c r="J4075" t="s">
        <v>381</v>
      </c>
      <c r="K4075">
        <v>-84.399270000000001</v>
      </c>
      <c r="L4075">
        <v>33.78</v>
      </c>
      <c r="M4075" t="s">
        <v>374</v>
      </c>
      <c r="N4075">
        <v>1.7</v>
      </c>
      <c r="O4075">
        <v>12</v>
      </c>
      <c r="P4075">
        <v>5</v>
      </c>
      <c r="Q4075">
        <v>6</v>
      </c>
      <c r="R4075">
        <v>81.81</v>
      </c>
      <c r="S4075">
        <v>1.26</v>
      </c>
      <c r="T4075">
        <v>19.09</v>
      </c>
      <c r="U4075">
        <v>4.78</v>
      </c>
      <c r="V4075">
        <v>134</v>
      </c>
      <c r="W4075">
        <v>0.97</v>
      </c>
    </row>
    <row r="4076" spans="1:23" x14ac:dyDescent="0.25">
      <c r="A4076" t="s">
        <v>3627</v>
      </c>
      <c r="B4076">
        <v>4275</v>
      </c>
      <c r="C4076" t="s">
        <v>4759</v>
      </c>
      <c r="D4076" s="3">
        <v>41144</v>
      </c>
      <c r="E4076">
        <v>2225904.9650099999</v>
      </c>
      <c r="F4076">
        <v>1375093.39552</v>
      </c>
      <c r="G4076" t="s">
        <v>463</v>
      </c>
      <c r="H4076" t="s">
        <v>464</v>
      </c>
      <c r="I4076" t="s">
        <v>380</v>
      </c>
      <c r="J4076" t="s">
        <v>381</v>
      </c>
      <c r="K4076">
        <v>-84.399280000000005</v>
      </c>
      <c r="L4076">
        <v>33.780009999999997</v>
      </c>
      <c r="M4076" t="s">
        <v>374</v>
      </c>
      <c r="N4076">
        <v>3</v>
      </c>
      <c r="O4076">
        <v>10</v>
      </c>
      <c r="P4076">
        <v>5</v>
      </c>
      <c r="Q4076">
        <v>7</v>
      </c>
      <c r="R4076">
        <v>84.82</v>
      </c>
      <c r="S4076">
        <v>1.3</v>
      </c>
      <c r="T4076">
        <v>28.62</v>
      </c>
      <c r="U4076">
        <v>6</v>
      </c>
      <c r="V4076">
        <v>190</v>
      </c>
      <c r="W4076">
        <v>1.01</v>
      </c>
    </row>
    <row r="4077" spans="1:23" x14ac:dyDescent="0.25">
      <c r="A4077" t="s">
        <v>3627</v>
      </c>
      <c r="B4077">
        <v>4276</v>
      </c>
      <c r="C4077" t="s">
        <v>4760</v>
      </c>
      <c r="D4077" s="3">
        <v>41144</v>
      </c>
      <c r="E4077">
        <v>2225905.4871499999</v>
      </c>
      <c r="F4077">
        <v>1375108.17261</v>
      </c>
      <c r="G4077" t="s">
        <v>463</v>
      </c>
      <c r="H4077" t="s">
        <v>464</v>
      </c>
      <c r="I4077" t="s">
        <v>380</v>
      </c>
      <c r="J4077" t="s">
        <v>381</v>
      </c>
      <c r="K4077">
        <v>-84.399280000000005</v>
      </c>
      <c r="L4077">
        <v>33.780050000000003</v>
      </c>
      <c r="M4077" t="s">
        <v>374</v>
      </c>
      <c r="N4077">
        <v>3.2</v>
      </c>
      <c r="O4077">
        <v>9</v>
      </c>
      <c r="P4077">
        <v>8</v>
      </c>
      <c r="Q4077">
        <v>5</v>
      </c>
      <c r="R4077">
        <v>81.38</v>
      </c>
      <c r="S4077">
        <v>1.26</v>
      </c>
      <c r="T4077">
        <v>16.489999999999998</v>
      </c>
      <c r="U4077">
        <v>4.3899999999999997</v>
      </c>
      <c r="V4077">
        <v>120</v>
      </c>
      <c r="W4077">
        <v>0.97</v>
      </c>
    </row>
    <row r="4078" spans="1:23" x14ac:dyDescent="0.25">
      <c r="A4078" t="s">
        <v>3627</v>
      </c>
      <c r="B4078">
        <v>4277</v>
      </c>
      <c r="C4078" t="s">
        <v>4761</v>
      </c>
      <c r="D4078" s="3">
        <v>41144</v>
      </c>
      <c r="E4078">
        <v>2225901.7073400002</v>
      </c>
      <c r="F4078">
        <v>1375108.17261</v>
      </c>
      <c r="G4078" t="s">
        <v>463</v>
      </c>
      <c r="H4078" t="s">
        <v>464</v>
      </c>
      <c r="I4078" t="s">
        <v>380</v>
      </c>
      <c r="J4078" t="s">
        <v>381</v>
      </c>
      <c r="K4078">
        <v>-84.399289999999993</v>
      </c>
      <c r="L4078">
        <v>33.780050000000003</v>
      </c>
      <c r="M4078" t="s">
        <v>374</v>
      </c>
      <c r="N4078">
        <v>2.2000000000000002</v>
      </c>
      <c r="O4078">
        <v>10</v>
      </c>
      <c r="P4078">
        <v>9</v>
      </c>
      <c r="Q4078">
        <v>6</v>
      </c>
      <c r="R4078">
        <v>108.39</v>
      </c>
      <c r="S4078">
        <v>1.65</v>
      </c>
      <c r="T4078">
        <v>13.93</v>
      </c>
      <c r="U4078">
        <v>3.99</v>
      </c>
      <c r="V4078">
        <v>104</v>
      </c>
      <c r="W4078">
        <v>1.29</v>
      </c>
    </row>
    <row r="4079" spans="1:23" x14ac:dyDescent="0.25">
      <c r="A4079" t="s">
        <v>3627</v>
      </c>
      <c r="B4079">
        <v>4278</v>
      </c>
      <c r="C4079" t="s">
        <v>4762</v>
      </c>
      <c r="D4079" s="3">
        <v>41144</v>
      </c>
      <c r="E4079">
        <v>2225904.2272100002</v>
      </c>
      <c r="F4079">
        <v>1375114.4722800001</v>
      </c>
      <c r="G4079" t="s">
        <v>463</v>
      </c>
      <c r="H4079" t="s">
        <v>464</v>
      </c>
      <c r="I4079" t="s">
        <v>380</v>
      </c>
      <c r="J4079" t="s">
        <v>381</v>
      </c>
      <c r="K4079">
        <v>-84.399280000000005</v>
      </c>
      <c r="L4079">
        <v>33.780070000000002</v>
      </c>
      <c r="M4079" t="s">
        <v>374</v>
      </c>
      <c r="N4079">
        <v>1.9</v>
      </c>
      <c r="O4079">
        <v>9</v>
      </c>
      <c r="P4079">
        <v>5</v>
      </c>
      <c r="Q4079">
        <v>6</v>
      </c>
      <c r="R4079">
        <v>63.61</v>
      </c>
      <c r="S4079">
        <v>0.97</v>
      </c>
      <c r="T4079">
        <v>12.52</v>
      </c>
      <c r="U4079">
        <v>3.77</v>
      </c>
      <c r="V4079">
        <v>95</v>
      </c>
      <c r="W4079">
        <v>0.76</v>
      </c>
    </row>
    <row r="4080" spans="1:23" x14ac:dyDescent="0.25">
      <c r="A4080" t="s">
        <v>3627</v>
      </c>
      <c r="B4080">
        <v>4279</v>
      </c>
      <c r="C4080" t="s">
        <v>4763</v>
      </c>
      <c r="D4080" s="3">
        <v>41144</v>
      </c>
      <c r="E4080">
        <v>2225902.96728</v>
      </c>
      <c r="F4080">
        <v>1375118.8820499999</v>
      </c>
      <c r="G4080" t="s">
        <v>459</v>
      </c>
      <c r="H4080" t="s">
        <v>460</v>
      </c>
      <c r="I4080" t="s">
        <v>380</v>
      </c>
      <c r="J4080" t="s">
        <v>381</v>
      </c>
      <c r="K4080">
        <v>-84.399280000000005</v>
      </c>
      <c r="L4080">
        <v>33.780079999999998</v>
      </c>
      <c r="M4080" t="s">
        <v>374</v>
      </c>
      <c r="N4080">
        <v>4.4000000000000004</v>
      </c>
      <c r="O4080">
        <v>22</v>
      </c>
      <c r="P4080">
        <v>7</v>
      </c>
      <c r="Q4080">
        <v>7</v>
      </c>
      <c r="R4080">
        <v>137.02000000000001</v>
      </c>
      <c r="S4080">
        <v>3.75</v>
      </c>
      <c r="T4080">
        <v>45.72</v>
      </c>
      <c r="U4080">
        <v>7.72</v>
      </c>
      <c r="V4080">
        <v>261</v>
      </c>
      <c r="W4080">
        <v>2.83</v>
      </c>
    </row>
    <row r="4081" spans="1:23" x14ac:dyDescent="0.25">
      <c r="A4081" t="s">
        <v>3627</v>
      </c>
      <c r="B4081">
        <v>4280</v>
      </c>
      <c r="C4081" t="s">
        <v>4764</v>
      </c>
      <c r="D4081" s="3">
        <v>41144</v>
      </c>
      <c r="E4081">
        <v>2225904.2272100002</v>
      </c>
      <c r="F4081">
        <v>1375125.8116899999</v>
      </c>
      <c r="G4081" t="s">
        <v>459</v>
      </c>
      <c r="H4081" t="s">
        <v>460</v>
      </c>
      <c r="I4081" t="s">
        <v>380</v>
      </c>
      <c r="J4081" t="s">
        <v>381</v>
      </c>
      <c r="K4081">
        <v>-84.399280000000005</v>
      </c>
      <c r="L4081">
        <v>33.780099999999997</v>
      </c>
      <c r="M4081" t="s">
        <v>374</v>
      </c>
      <c r="N4081">
        <v>4.5</v>
      </c>
      <c r="O4081">
        <v>23</v>
      </c>
      <c r="P4081">
        <v>10</v>
      </c>
      <c r="Q4081">
        <v>12</v>
      </c>
      <c r="R4081">
        <v>513.33000000000004</v>
      </c>
      <c r="S4081">
        <v>14.07</v>
      </c>
      <c r="T4081">
        <v>82.72</v>
      </c>
      <c r="U4081">
        <v>10.6</v>
      </c>
      <c r="V4081">
        <v>416</v>
      </c>
      <c r="W4081">
        <v>10.59</v>
      </c>
    </row>
    <row r="4082" spans="1:23" x14ac:dyDescent="0.25">
      <c r="A4082" t="s">
        <v>3627</v>
      </c>
      <c r="B4082">
        <v>4281</v>
      </c>
      <c r="C4082" t="s">
        <v>4765</v>
      </c>
      <c r="D4082" s="3">
        <v>41144</v>
      </c>
      <c r="E4082">
        <v>2225904.2272100002</v>
      </c>
      <c r="F4082">
        <v>1375136.5211400001</v>
      </c>
      <c r="G4082" t="s">
        <v>459</v>
      </c>
      <c r="H4082" t="s">
        <v>460</v>
      </c>
      <c r="I4082" t="s">
        <v>380</v>
      </c>
      <c r="J4082" t="s">
        <v>381</v>
      </c>
      <c r="K4082">
        <v>-84.399280000000005</v>
      </c>
      <c r="L4082">
        <v>33.78013</v>
      </c>
      <c r="M4082" t="s">
        <v>374</v>
      </c>
      <c r="N4082">
        <v>5.2</v>
      </c>
      <c r="O4082">
        <v>26</v>
      </c>
      <c r="P4082">
        <v>15</v>
      </c>
      <c r="Q4082">
        <v>11</v>
      </c>
      <c r="R4082">
        <v>797.39</v>
      </c>
      <c r="S4082">
        <v>21.83</v>
      </c>
      <c r="T4082">
        <v>65.3</v>
      </c>
      <c r="U4082">
        <v>8.91</v>
      </c>
      <c r="V4082">
        <v>317</v>
      </c>
      <c r="W4082">
        <v>16.46</v>
      </c>
    </row>
    <row r="4083" spans="1:23" x14ac:dyDescent="0.25">
      <c r="A4083" t="s">
        <v>3627</v>
      </c>
      <c r="B4083">
        <v>4282</v>
      </c>
      <c r="C4083" t="s">
        <v>4766</v>
      </c>
      <c r="D4083" s="3">
        <v>41144</v>
      </c>
      <c r="E4083">
        <v>2225903.3545499998</v>
      </c>
      <c r="F4083">
        <v>1375205.8563900001</v>
      </c>
      <c r="G4083" t="s">
        <v>480</v>
      </c>
      <c r="H4083" t="s">
        <v>481</v>
      </c>
      <c r="I4083" t="s">
        <v>380</v>
      </c>
      <c r="J4083" t="s">
        <v>373</v>
      </c>
      <c r="K4083">
        <v>-84.399280000000005</v>
      </c>
      <c r="L4083">
        <v>33.780320000000003</v>
      </c>
      <c r="M4083" t="s">
        <v>374</v>
      </c>
      <c r="N4083">
        <v>12.1</v>
      </c>
      <c r="O4083">
        <v>21</v>
      </c>
      <c r="P4083">
        <v>32</v>
      </c>
      <c r="Q4083">
        <v>25</v>
      </c>
      <c r="R4083">
        <v>1951.71</v>
      </c>
      <c r="S4083">
        <v>30.93</v>
      </c>
      <c r="T4083">
        <v>504.18</v>
      </c>
      <c r="U4083">
        <v>34.17</v>
      </c>
      <c r="V4083">
        <v>882</v>
      </c>
      <c r="W4083">
        <v>23.18</v>
      </c>
    </row>
    <row r="4084" spans="1:23" x14ac:dyDescent="0.25">
      <c r="A4084" t="s">
        <v>3627</v>
      </c>
      <c r="B4084">
        <v>4283</v>
      </c>
      <c r="C4084" t="s">
        <v>4767</v>
      </c>
      <c r="D4084" s="3">
        <v>41144</v>
      </c>
      <c r="E4084">
        <v>2225903.3545499998</v>
      </c>
      <c r="F4084">
        <v>1375189.4772399999</v>
      </c>
      <c r="G4084" t="s">
        <v>480</v>
      </c>
      <c r="H4084" t="s">
        <v>481</v>
      </c>
      <c r="I4084" t="s">
        <v>380</v>
      </c>
      <c r="J4084" t="s">
        <v>373</v>
      </c>
      <c r="K4084">
        <v>-84.399280000000005</v>
      </c>
      <c r="L4084">
        <v>33.780279999999998</v>
      </c>
      <c r="M4084" t="s">
        <v>374</v>
      </c>
      <c r="N4084">
        <v>12</v>
      </c>
      <c r="O4084">
        <v>21</v>
      </c>
      <c r="P4084">
        <v>24</v>
      </c>
      <c r="Q4084">
        <v>25</v>
      </c>
      <c r="R4084">
        <v>1510.18</v>
      </c>
      <c r="S4084">
        <v>23.94</v>
      </c>
      <c r="T4084">
        <v>494.08</v>
      </c>
      <c r="U4084">
        <v>33.770000000000003</v>
      </c>
      <c r="V4084">
        <v>879</v>
      </c>
      <c r="W4084">
        <v>17.93</v>
      </c>
    </row>
    <row r="4085" spans="1:23" x14ac:dyDescent="0.25">
      <c r="A4085" t="s">
        <v>3627</v>
      </c>
      <c r="B4085">
        <v>4284</v>
      </c>
      <c r="C4085" t="s">
        <v>4768</v>
      </c>
      <c r="D4085" s="3">
        <v>41144</v>
      </c>
      <c r="E4085">
        <v>2225903.9845199999</v>
      </c>
      <c r="F4085">
        <v>1375168.0583500001</v>
      </c>
      <c r="G4085" t="s">
        <v>480</v>
      </c>
      <c r="H4085" t="s">
        <v>481</v>
      </c>
      <c r="I4085" t="s">
        <v>380</v>
      </c>
      <c r="J4085" t="s">
        <v>373</v>
      </c>
      <c r="K4085">
        <v>-84.399280000000005</v>
      </c>
      <c r="L4085">
        <v>33.78022</v>
      </c>
      <c r="M4085" t="s">
        <v>374</v>
      </c>
      <c r="N4085">
        <v>11.8</v>
      </c>
      <c r="O4085">
        <v>23</v>
      </c>
      <c r="P4085">
        <v>33</v>
      </c>
      <c r="Q4085">
        <v>25</v>
      </c>
      <c r="R4085">
        <v>2086.37</v>
      </c>
      <c r="S4085">
        <v>33.07</v>
      </c>
      <c r="T4085">
        <v>474.26</v>
      </c>
      <c r="U4085">
        <v>32.979999999999997</v>
      </c>
      <c r="V4085">
        <v>871</v>
      </c>
      <c r="W4085">
        <v>24.77</v>
      </c>
    </row>
    <row r="4086" spans="1:23" x14ac:dyDescent="0.25">
      <c r="A4086" t="s">
        <v>4769</v>
      </c>
      <c r="B4086">
        <v>4285</v>
      </c>
      <c r="C4086" t="s">
        <v>4770</v>
      </c>
      <c r="D4086" s="3">
        <v>41144</v>
      </c>
      <c r="E4086">
        <v>2226021.15845</v>
      </c>
      <c r="F4086">
        <v>1375248.06421</v>
      </c>
      <c r="G4086" t="s">
        <v>390</v>
      </c>
      <c r="H4086" t="s">
        <v>391</v>
      </c>
      <c r="I4086" t="s">
        <v>372</v>
      </c>
      <c r="J4086" t="s">
        <v>373</v>
      </c>
      <c r="K4086">
        <v>-84.398899999999998</v>
      </c>
      <c r="L4086">
        <v>33.780439999999999</v>
      </c>
      <c r="M4086" t="s">
        <v>374</v>
      </c>
      <c r="N4086">
        <v>10.7</v>
      </c>
      <c r="O4086">
        <v>39</v>
      </c>
      <c r="P4086">
        <v>25</v>
      </c>
      <c r="Q4086">
        <v>26</v>
      </c>
      <c r="R4086">
        <v>3887.82</v>
      </c>
      <c r="S4086">
        <v>53.62</v>
      </c>
      <c r="T4086">
        <v>346.41</v>
      </c>
      <c r="U4086">
        <v>25.79</v>
      </c>
      <c r="V4086">
        <v>1445</v>
      </c>
      <c r="W4086">
        <v>46.17</v>
      </c>
    </row>
    <row r="4087" spans="1:23" x14ac:dyDescent="0.25">
      <c r="A4087" t="s">
        <v>4769</v>
      </c>
      <c r="B4087">
        <v>4286</v>
      </c>
      <c r="C4087" t="s">
        <v>4771</v>
      </c>
      <c r="D4087" s="3">
        <v>41144</v>
      </c>
      <c r="E4087">
        <v>2226039.4275099998</v>
      </c>
      <c r="F4087">
        <v>1375246.1743099999</v>
      </c>
      <c r="G4087" t="s">
        <v>390</v>
      </c>
      <c r="H4087" t="s">
        <v>391</v>
      </c>
      <c r="I4087" t="s">
        <v>380</v>
      </c>
      <c r="J4087" t="s">
        <v>373</v>
      </c>
      <c r="K4087">
        <v>-84.398840000000007</v>
      </c>
      <c r="L4087">
        <v>33.780430000000003</v>
      </c>
      <c r="M4087" t="s">
        <v>374</v>
      </c>
      <c r="N4087">
        <v>8.8000000000000007</v>
      </c>
      <c r="O4087">
        <v>40</v>
      </c>
      <c r="P4087">
        <v>22</v>
      </c>
      <c r="Q4087">
        <v>21</v>
      </c>
      <c r="R4087">
        <v>2954.37</v>
      </c>
      <c r="S4087">
        <v>40.74</v>
      </c>
      <c r="T4087">
        <v>218.17</v>
      </c>
      <c r="U4087">
        <v>19.84</v>
      </c>
      <c r="V4087">
        <v>1101</v>
      </c>
      <c r="W4087">
        <v>35.08</v>
      </c>
    </row>
    <row r="4088" spans="1:23" x14ac:dyDescent="0.25">
      <c r="A4088" t="s">
        <v>4769</v>
      </c>
      <c r="B4088">
        <v>4287</v>
      </c>
      <c r="C4088" t="s">
        <v>4772</v>
      </c>
      <c r="D4088" s="3">
        <v>41144</v>
      </c>
      <c r="E4088">
        <v>2226060.21643</v>
      </c>
      <c r="F4088">
        <v>1375248.06421</v>
      </c>
      <c r="G4088" t="s">
        <v>390</v>
      </c>
      <c r="H4088" t="s">
        <v>391</v>
      </c>
      <c r="I4088" t="s">
        <v>372</v>
      </c>
      <c r="J4088" t="s">
        <v>373</v>
      </c>
      <c r="K4088">
        <v>-84.398769999999999</v>
      </c>
      <c r="L4088">
        <v>33.780439999999999</v>
      </c>
      <c r="M4088" t="s">
        <v>374</v>
      </c>
      <c r="N4088">
        <v>6.3</v>
      </c>
      <c r="O4088">
        <v>31</v>
      </c>
      <c r="P4088">
        <v>16</v>
      </c>
      <c r="Q4088">
        <v>14</v>
      </c>
      <c r="R4088">
        <v>1030.43</v>
      </c>
      <c r="S4088">
        <v>14.22</v>
      </c>
      <c r="T4088">
        <v>98.99</v>
      </c>
      <c r="U4088">
        <v>12.7</v>
      </c>
      <c r="V4088">
        <v>751</v>
      </c>
      <c r="W4088">
        <v>12.24</v>
      </c>
    </row>
    <row r="4089" spans="1:23" x14ac:dyDescent="0.25">
      <c r="A4089" t="s">
        <v>4769</v>
      </c>
      <c r="B4089">
        <v>4288</v>
      </c>
      <c r="C4089" t="s">
        <v>4773</v>
      </c>
      <c r="D4089" s="3">
        <v>41144</v>
      </c>
      <c r="E4089">
        <v>2226080.1989699998</v>
      </c>
      <c r="F4089">
        <v>1375247.5348700001</v>
      </c>
      <c r="G4089" t="s">
        <v>390</v>
      </c>
      <c r="H4089" t="s">
        <v>391</v>
      </c>
      <c r="I4089" t="s">
        <v>380</v>
      </c>
      <c r="J4089" t="s">
        <v>373</v>
      </c>
      <c r="K4089">
        <v>-84.398700000000005</v>
      </c>
      <c r="L4089">
        <v>33.780439999999999</v>
      </c>
      <c r="M4089" t="s">
        <v>374</v>
      </c>
      <c r="N4089">
        <v>6</v>
      </c>
      <c r="O4089">
        <v>30</v>
      </c>
      <c r="P4089">
        <v>15</v>
      </c>
      <c r="Q4089">
        <v>13</v>
      </c>
      <c r="R4089">
        <v>929.57</v>
      </c>
      <c r="S4089">
        <v>12.83</v>
      </c>
      <c r="T4089">
        <v>88.18</v>
      </c>
      <c r="U4089">
        <v>11.9</v>
      </c>
      <c r="V4089">
        <v>667</v>
      </c>
      <c r="W4089">
        <v>11.04</v>
      </c>
    </row>
    <row r="4090" spans="1:23" x14ac:dyDescent="0.25">
      <c r="A4090" t="s">
        <v>4769</v>
      </c>
      <c r="B4090">
        <v>4289</v>
      </c>
      <c r="C4090" t="s">
        <v>4774</v>
      </c>
      <c r="D4090" s="3">
        <v>41144</v>
      </c>
      <c r="E4090">
        <v>2226099.7279599998</v>
      </c>
      <c r="F4090">
        <v>1375247.5348700001</v>
      </c>
      <c r="G4090" t="s">
        <v>390</v>
      </c>
      <c r="H4090" t="s">
        <v>391</v>
      </c>
      <c r="I4090" t="s">
        <v>372</v>
      </c>
      <c r="J4090" t="s">
        <v>373</v>
      </c>
      <c r="K4090">
        <v>-84.39864</v>
      </c>
      <c r="L4090">
        <v>33.780439999999999</v>
      </c>
      <c r="M4090" t="s">
        <v>374</v>
      </c>
      <c r="N4090">
        <v>6</v>
      </c>
      <c r="O4090">
        <v>30</v>
      </c>
      <c r="P4090">
        <v>17</v>
      </c>
      <c r="Q4090">
        <v>14</v>
      </c>
      <c r="R4090">
        <v>1092.21</v>
      </c>
      <c r="S4090">
        <v>15.06</v>
      </c>
      <c r="T4090">
        <v>88.18</v>
      </c>
      <c r="U4090">
        <v>11.9</v>
      </c>
      <c r="V4090">
        <v>667</v>
      </c>
      <c r="W4090">
        <v>12.97</v>
      </c>
    </row>
    <row r="4091" spans="1:23" x14ac:dyDescent="0.25">
      <c r="A4091" t="s">
        <v>4769</v>
      </c>
      <c r="B4091">
        <v>4290</v>
      </c>
      <c r="C4091" t="s">
        <v>4775</v>
      </c>
      <c r="D4091" s="3">
        <v>41144</v>
      </c>
      <c r="E4091">
        <v>2226116.7370799999</v>
      </c>
      <c r="F4091">
        <v>1375248.7948</v>
      </c>
      <c r="G4091" t="s">
        <v>390</v>
      </c>
      <c r="H4091" t="s">
        <v>391</v>
      </c>
      <c r="I4091" t="s">
        <v>372</v>
      </c>
      <c r="J4091" t="s">
        <v>373</v>
      </c>
      <c r="K4091">
        <v>-84.398579999999995</v>
      </c>
      <c r="L4091">
        <v>33.780439999999999</v>
      </c>
      <c r="M4091" t="s">
        <v>374</v>
      </c>
      <c r="N4091">
        <v>5.5</v>
      </c>
      <c r="O4091">
        <v>29</v>
      </c>
      <c r="P4091">
        <v>16</v>
      </c>
      <c r="Q4091">
        <v>15</v>
      </c>
      <c r="R4091">
        <v>1092.21</v>
      </c>
      <c r="S4091">
        <v>15.06</v>
      </c>
      <c r="T4091">
        <v>71.78</v>
      </c>
      <c r="U4091">
        <v>10.6</v>
      </c>
      <c r="V4091">
        <v>560</v>
      </c>
      <c r="W4091">
        <v>12.97</v>
      </c>
    </row>
    <row r="4092" spans="1:23" x14ac:dyDescent="0.25">
      <c r="A4092" t="s">
        <v>4769</v>
      </c>
      <c r="B4092">
        <v>4291</v>
      </c>
      <c r="C4092" t="s">
        <v>4776</v>
      </c>
      <c r="D4092" s="3">
        <v>41144</v>
      </c>
      <c r="E4092">
        <v>2226140.6758400002</v>
      </c>
      <c r="F4092">
        <v>1375246.9049</v>
      </c>
      <c r="G4092" t="s">
        <v>390</v>
      </c>
      <c r="H4092" t="s">
        <v>391</v>
      </c>
      <c r="I4092" t="s">
        <v>372</v>
      </c>
      <c r="J4092" t="s">
        <v>373</v>
      </c>
      <c r="K4092">
        <v>-84.398499999999999</v>
      </c>
      <c r="L4092">
        <v>33.780439999999999</v>
      </c>
      <c r="M4092" t="s">
        <v>374</v>
      </c>
      <c r="N4092">
        <v>6</v>
      </c>
      <c r="O4092">
        <v>32</v>
      </c>
      <c r="P4092">
        <v>16</v>
      </c>
      <c r="Q4092">
        <v>13</v>
      </c>
      <c r="R4092">
        <v>1103.73</v>
      </c>
      <c r="S4092">
        <v>15.23</v>
      </c>
      <c r="T4092">
        <v>88.18</v>
      </c>
      <c r="U4092">
        <v>11.9</v>
      </c>
      <c r="V4092">
        <v>667</v>
      </c>
      <c r="W4092">
        <v>13.11</v>
      </c>
    </row>
    <row r="4093" spans="1:23" x14ac:dyDescent="0.25">
      <c r="A4093" t="s">
        <v>4769</v>
      </c>
      <c r="B4093">
        <v>4292</v>
      </c>
      <c r="C4093" t="s">
        <v>4777</v>
      </c>
      <c r="D4093" s="3">
        <v>41144</v>
      </c>
      <c r="E4093">
        <v>2226160.8347999998</v>
      </c>
      <c r="F4093">
        <v>1375246.9049</v>
      </c>
      <c r="G4093" t="s">
        <v>390</v>
      </c>
      <c r="H4093" t="s">
        <v>391</v>
      </c>
      <c r="I4093" t="s">
        <v>380</v>
      </c>
      <c r="J4093" t="s">
        <v>373</v>
      </c>
      <c r="K4093">
        <v>-84.398439999999994</v>
      </c>
      <c r="L4093">
        <v>33.780439999999999</v>
      </c>
      <c r="M4093" t="s">
        <v>374</v>
      </c>
      <c r="N4093">
        <v>5.5</v>
      </c>
      <c r="O4093">
        <v>30</v>
      </c>
      <c r="P4093">
        <v>12</v>
      </c>
      <c r="Q4093">
        <v>11</v>
      </c>
      <c r="R4093">
        <v>691.9</v>
      </c>
      <c r="S4093">
        <v>9.5500000000000007</v>
      </c>
      <c r="T4093">
        <v>71.78</v>
      </c>
      <c r="U4093">
        <v>10.6</v>
      </c>
      <c r="V4093">
        <v>560</v>
      </c>
      <c r="W4093">
        <v>8.2200000000000006</v>
      </c>
    </row>
    <row r="4094" spans="1:23" x14ac:dyDescent="0.25">
      <c r="A4094" t="s">
        <v>4769</v>
      </c>
      <c r="B4094">
        <v>4293</v>
      </c>
      <c r="C4094" t="s">
        <v>4778</v>
      </c>
      <c r="D4094" s="3">
        <v>41144</v>
      </c>
      <c r="E4094">
        <v>2226180.3637899999</v>
      </c>
      <c r="F4094">
        <v>1375247.5348700001</v>
      </c>
      <c r="G4094" t="s">
        <v>390</v>
      </c>
      <c r="H4094" t="s">
        <v>391</v>
      </c>
      <c r="I4094" t="s">
        <v>372</v>
      </c>
      <c r="J4094" t="s">
        <v>373</v>
      </c>
      <c r="K4094">
        <v>-84.39837</v>
      </c>
      <c r="L4094">
        <v>33.780439999999999</v>
      </c>
      <c r="M4094" t="s">
        <v>374</v>
      </c>
      <c r="N4094">
        <v>5.8</v>
      </c>
      <c r="O4094">
        <v>29</v>
      </c>
      <c r="P4094">
        <v>14</v>
      </c>
      <c r="Q4094">
        <v>15</v>
      </c>
      <c r="R4094">
        <v>922.25</v>
      </c>
      <c r="S4094">
        <v>12.72</v>
      </c>
      <c r="T4094">
        <v>81.39</v>
      </c>
      <c r="U4094">
        <v>11.38</v>
      </c>
      <c r="V4094">
        <v>623</v>
      </c>
      <c r="W4094">
        <v>10.95</v>
      </c>
    </row>
    <row r="4095" spans="1:23" x14ac:dyDescent="0.25">
      <c r="A4095" t="s">
        <v>4769</v>
      </c>
      <c r="B4095">
        <v>4294</v>
      </c>
      <c r="C4095" t="s">
        <v>4779</v>
      </c>
      <c r="D4095" s="3">
        <v>41144</v>
      </c>
      <c r="E4095">
        <v>2226201.7826800002</v>
      </c>
      <c r="F4095">
        <v>1375246.9049</v>
      </c>
      <c r="G4095" t="s">
        <v>390</v>
      </c>
      <c r="H4095" t="s">
        <v>391</v>
      </c>
      <c r="I4095" t="s">
        <v>380</v>
      </c>
      <c r="J4095" t="s">
        <v>373</v>
      </c>
      <c r="K4095">
        <v>-84.398300000000006</v>
      </c>
      <c r="L4095">
        <v>33.780439999999999</v>
      </c>
      <c r="M4095" t="s">
        <v>374</v>
      </c>
      <c r="N4095">
        <v>5.8</v>
      </c>
      <c r="O4095">
        <v>27</v>
      </c>
      <c r="P4095">
        <v>13</v>
      </c>
      <c r="Q4095">
        <v>15</v>
      </c>
      <c r="R4095">
        <v>775.32</v>
      </c>
      <c r="S4095">
        <v>10.69</v>
      </c>
      <c r="T4095">
        <v>81.39</v>
      </c>
      <c r="U4095">
        <v>11.38</v>
      </c>
      <c r="V4095">
        <v>623</v>
      </c>
      <c r="W4095">
        <v>9.2100000000000009</v>
      </c>
    </row>
    <row r="4096" spans="1:23" x14ac:dyDescent="0.25">
      <c r="A4096" t="s">
        <v>4769</v>
      </c>
      <c r="B4096">
        <v>4295</v>
      </c>
      <c r="C4096" t="s">
        <v>4780</v>
      </c>
      <c r="D4096" s="3">
        <v>41144</v>
      </c>
      <c r="E4096">
        <v>2226221.9416299998</v>
      </c>
      <c r="F4096">
        <v>1375248.7948</v>
      </c>
      <c r="G4096" t="s">
        <v>390</v>
      </c>
      <c r="H4096" t="s">
        <v>391</v>
      </c>
      <c r="I4096" t="s">
        <v>380</v>
      </c>
      <c r="J4096" t="s">
        <v>373</v>
      </c>
      <c r="K4096">
        <v>-84.398240000000001</v>
      </c>
      <c r="L4096">
        <v>33.780439999999999</v>
      </c>
      <c r="M4096" t="s">
        <v>374</v>
      </c>
      <c r="N4096">
        <v>5.3</v>
      </c>
      <c r="O4096">
        <v>29</v>
      </c>
      <c r="P4096">
        <v>10</v>
      </c>
      <c r="Q4096">
        <v>12</v>
      </c>
      <c r="R4096">
        <v>573.72</v>
      </c>
      <c r="S4096">
        <v>7.91</v>
      </c>
      <c r="T4096">
        <v>65.760000000000005</v>
      </c>
      <c r="U4096">
        <v>10.1</v>
      </c>
      <c r="V4096">
        <v>520</v>
      </c>
      <c r="W4096">
        <v>6.81</v>
      </c>
    </row>
    <row r="4097" spans="1:23" x14ac:dyDescent="0.25">
      <c r="A4097" t="s">
        <v>4769</v>
      </c>
      <c r="B4097">
        <v>4296</v>
      </c>
      <c r="C4097" t="s">
        <v>4781</v>
      </c>
      <c r="D4097" s="3">
        <v>41144</v>
      </c>
      <c r="E4097">
        <v>2226237.06085</v>
      </c>
      <c r="F4097">
        <v>1375247.5348700001</v>
      </c>
      <c r="G4097" t="s">
        <v>390</v>
      </c>
      <c r="H4097" t="s">
        <v>391</v>
      </c>
      <c r="I4097" t="s">
        <v>380</v>
      </c>
      <c r="J4097" t="s">
        <v>373</v>
      </c>
      <c r="K4097">
        <v>-84.39819</v>
      </c>
      <c r="L4097">
        <v>33.780439999999999</v>
      </c>
      <c r="M4097" t="s">
        <v>374</v>
      </c>
      <c r="N4097">
        <v>5.4</v>
      </c>
      <c r="O4097">
        <v>29</v>
      </c>
      <c r="P4097">
        <v>13</v>
      </c>
      <c r="Q4097">
        <v>12</v>
      </c>
      <c r="R4097">
        <v>736.14</v>
      </c>
      <c r="S4097">
        <v>10.16</v>
      </c>
      <c r="T4097">
        <v>68.739999999999995</v>
      </c>
      <c r="U4097">
        <v>10.36</v>
      </c>
      <c r="V4097">
        <v>540</v>
      </c>
      <c r="W4097">
        <v>8.74</v>
      </c>
    </row>
    <row r="4098" spans="1:23" x14ac:dyDescent="0.25">
      <c r="A4098" t="s">
        <v>4500</v>
      </c>
      <c r="B4098">
        <v>4297</v>
      </c>
      <c r="C4098" t="s">
        <v>4782</v>
      </c>
      <c r="D4098" s="3">
        <v>41144</v>
      </c>
      <c r="E4098">
        <v>2225890.86265</v>
      </c>
      <c r="F4098">
        <v>1375230.8333999999</v>
      </c>
      <c r="G4098" t="s">
        <v>419</v>
      </c>
      <c r="H4098" t="s">
        <v>420</v>
      </c>
      <c r="I4098" t="s">
        <v>380</v>
      </c>
      <c r="J4098" t="s">
        <v>381</v>
      </c>
      <c r="K4098">
        <v>-84.399320000000003</v>
      </c>
      <c r="L4098">
        <v>33.780389999999997</v>
      </c>
      <c r="M4098" t="s">
        <v>374</v>
      </c>
      <c r="N4098">
        <v>2</v>
      </c>
      <c r="O4098">
        <v>10</v>
      </c>
      <c r="P4098">
        <v>7</v>
      </c>
      <c r="Q4098">
        <v>7</v>
      </c>
      <c r="R4098">
        <v>121.09</v>
      </c>
      <c r="S4098">
        <v>3.31</v>
      </c>
      <c r="T4098">
        <v>20.68</v>
      </c>
      <c r="U4098">
        <v>4.8099999999999996</v>
      </c>
      <c r="V4098">
        <v>137</v>
      </c>
      <c r="W4098">
        <v>2.5</v>
      </c>
    </row>
    <row r="4099" spans="1:23" x14ac:dyDescent="0.25">
      <c r="A4099" t="s">
        <v>4500</v>
      </c>
      <c r="B4099">
        <v>4298</v>
      </c>
      <c r="C4099" t="s">
        <v>4783</v>
      </c>
      <c r="D4099" s="3">
        <v>41144</v>
      </c>
      <c r="E4099">
        <v>2225882.67307</v>
      </c>
      <c r="F4099">
        <v>1375232.0933300001</v>
      </c>
      <c r="G4099" t="s">
        <v>419</v>
      </c>
      <c r="H4099" t="s">
        <v>420</v>
      </c>
      <c r="I4099" t="s">
        <v>380</v>
      </c>
      <c r="J4099" t="s">
        <v>381</v>
      </c>
      <c r="K4099">
        <v>-84.399349999999998</v>
      </c>
      <c r="L4099">
        <v>33.780389999999997</v>
      </c>
      <c r="M4099" t="s">
        <v>374</v>
      </c>
      <c r="N4099">
        <v>2.2999999999999998</v>
      </c>
      <c r="O4099">
        <v>10</v>
      </c>
      <c r="P4099">
        <v>7</v>
      </c>
      <c r="Q4099">
        <v>6</v>
      </c>
      <c r="R4099">
        <v>65.88</v>
      </c>
      <c r="S4099">
        <v>1.81</v>
      </c>
      <c r="T4099">
        <v>15.5</v>
      </c>
      <c r="U4099">
        <v>4.12</v>
      </c>
      <c r="V4099">
        <v>109</v>
      </c>
      <c r="W4099">
        <v>1.36</v>
      </c>
    </row>
    <row r="4100" spans="1:23" x14ac:dyDescent="0.25">
      <c r="A4100" t="s">
        <v>4500</v>
      </c>
      <c r="B4100">
        <v>4299</v>
      </c>
      <c r="C4100" t="s">
        <v>4784</v>
      </c>
      <c r="D4100" s="3">
        <v>41144</v>
      </c>
      <c r="E4100">
        <v>2225875.7434299998</v>
      </c>
      <c r="F4100">
        <v>1375230.8333999999</v>
      </c>
      <c r="G4100" t="s">
        <v>419</v>
      </c>
      <c r="H4100" t="s">
        <v>420</v>
      </c>
      <c r="I4100" t="s">
        <v>380</v>
      </c>
      <c r="J4100" t="s">
        <v>381</v>
      </c>
      <c r="K4100">
        <v>-84.399370000000005</v>
      </c>
      <c r="L4100">
        <v>33.780389999999997</v>
      </c>
      <c r="M4100" t="s">
        <v>374</v>
      </c>
      <c r="N4100">
        <v>2.8</v>
      </c>
      <c r="O4100">
        <v>10</v>
      </c>
      <c r="P4100">
        <v>7</v>
      </c>
      <c r="Q4100">
        <v>6</v>
      </c>
      <c r="R4100">
        <v>61.35</v>
      </c>
      <c r="S4100">
        <v>1.68</v>
      </c>
      <c r="T4100">
        <v>24.96</v>
      </c>
      <c r="U4100">
        <v>5.47</v>
      </c>
      <c r="V4100">
        <v>165</v>
      </c>
      <c r="W4100">
        <v>1.27</v>
      </c>
    </row>
    <row r="4101" spans="1:23" x14ac:dyDescent="0.25">
      <c r="A4101" t="s">
        <v>4500</v>
      </c>
      <c r="B4101">
        <v>4300</v>
      </c>
      <c r="C4101" t="s">
        <v>4785</v>
      </c>
      <c r="D4101" s="3">
        <v>41144</v>
      </c>
      <c r="E4101">
        <v>2225870.0737200002</v>
      </c>
      <c r="F4101">
        <v>1375230.20343</v>
      </c>
      <c r="G4101" t="s">
        <v>419</v>
      </c>
      <c r="H4101" t="s">
        <v>420</v>
      </c>
      <c r="I4101" t="s">
        <v>380</v>
      </c>
      <c r="J4101" t="s">
        <v>381</v>
      </c>
      <c r="K4101">
        <v>-84.399389999999997</v>
      </c>
      <c r="L4101">
        <v>33.780389999999997</v>
      </c>
      <c r="M4101" t="s">
        <v>374</v>
      </c>
      <c r="N4101">
        <v>2.7</v>
      </c>
      <c r="O4101">
        <v>10</v>
      </c>
      <c r="P4101">
        <v>7</v>
      </c>
      <c r="Q4101">
        <v>6</v>
      </c>
      <c r="R4101">
        <v>92.25</v>
      </c>
      <c r="S4101">
        <v>2.54</v>
      </c>
      <c r="T4101">
        <v>26.19</v>
      </c>
      <c r="U4101">
        <v>5.58</v>
      </c>
      <c r="V4101">
        <v>170</v>
      </c>
      <c r="W4101">
        <v>1.9</v>
      </c>
    </row>
    <row r="4102" spans="1:23" x14ac:dyDescent="0.25">
      <c r="A4102" t="s">
        <v>4500</v>
      </c>
      <c r="B4102">
        <v>4301</v>
      </c>
      <c r="C4102" t="s">
        <v>4786</v>
      </c>
      <c r="D4102" s="3">
        <v>41144</v>
      </c>
      <c r="E4102">
        <v>2225865.0339899999</v>
      </c>
      <c r="F4102">
        <v>1375230.20343</v>
      </c>
      <c r="G4102" t="s">
        <v>419</v>
      </c>
      <c r="H4102" t="s">
        <v>420</v>
      </c>
      <c r="I4102" t="s">
        <v>380</v>
      </c>
      <c r="J4102" t="s">
        <v>381</v>
      </c>
      <c r="K4102">
        <v>-84.399410000000003</v>
      </c>
      <c r="L4102">
        <v>33.780389999999997</v>
      </c>
      <c r="M4102" t="s">
        <v>374</v>
      </c>
      <c r="N4102">
        <v>2.5</v>
      </c>
      <c r="O4102">
        <v>10</v>
      </c>
      <c r="P4102">
        <v>7</v>
      </c>
      <c r="Q4102">
        <v>7</v>
      </c>
      <c r="R4102">
        <v>71.8</v>
      </c>
      <c r="S4102">
        <v>1.96</v>
      </c>
      <c r="T4102">
        <v>19.03</v>
      </c>
      <c r="U4102">
        <v>4.6500000000000004</v>
      </c>
      <c r="V4102">
        <v>130</v>
      </c>
      <c r="W4102">
        <v>1.48</v>
      </c>
    </row>
    <row r="4103" spans="1:23" x14ac:dyDescent="0.25">
      <c r="A4103" t="s">
        <v>4500</v>
      </c>
      <c r="B4103">
        <v>4302</v>
      </c>
      <c r="C4103" t="s">
        <v>4787</v>
      </c>
      <c r="D4103" s="3">
        <v>41144</v>
      </c>
      <c r="E4103">
        <v>2225859.3642799999</v>
      </c>
      <c r="F4103">
        <v>1375230.8333999999</v>
      </c>
      <c r="G4103" t="s">
        <v>419</v>
      </c>
      <c r="H4103" t="s">
        <v>420</v>
      </c>
      <c r="I4103" t="s">
        <v>380</v>
      </c>
      <c r="J4103" t="s">
        <v>381</v>
      </c>
      <c r="K4103">
        <v>-84.399429999999995</v>
      </c>
      <c r="L4103">
        <v>33.780389999999997</v>
      </c>
      <c r="M4103" t="s">
        <v>374</v>
      </c>
      <c r="N4103">
        <v>1.5</v>
      </c>
      <c r="O4103">
        <v>10</v>
      </c>
      <c r="P4103">
        <v>7</v>
      </c>
      <c r="Q4103">
        <v>8</v>
      </c>
      <c r="R4103">
        <v>117.33</v>
      </c>
      <c r="S4103">
        <v>3.22</v>
      </c>
      <c r="T4103">
        <v>26.43</v>
      </c>
      <c r="U4103">
        <v>5.56</v>
      </c>
      <c r="V4103">
        <v>170</v>
      </c>
      <c r="W4103">
        <v>2.42</v>
      </c>
    </row>
    <row r="4104" spans="1:23" x14ac:dyDescent="0.25">
      <c r="A4104" t="s">
        <v>3627</v>
      </c>
      <c r="B4104">
        <v>4303</v>
      </c>
      <c r="C4104" t="s">
        <v>4788</v>
      </c>
      <c r="D4104" s="3">
        <v>41144</v>
      </c>
      <c r="E4104">
        <v>2225771.16885</v>
      </c>
      <c r="F4104">
        <v>1375223.9037599999</v>
      </c>
      <c r="G4104" t="s">
        <v>480</v>
      </c>
      <c r="H4104" t="s">
        <v>481</v>
      </c>
      <c r="I4104" t="s">
        <v>380</v>
      </c>
      <c r="J4104" t="s">
        <v>373</v>
      </c>
      <c r="K4104">
        <v>-84.399720000000002</v>
      </c>
      <c r="L4104">
        <v>33.780369999999998</v>
      </c>
      <c r="M4104" t="s">
        <v>374</v>
      </c>
      <c r="N4104">
        <v>13.6</v>
      </c>
      <c r="O4104">
        <v>21</v>
      </c>
      <c r="P4104">
        <v>37</v>
      </c>
      <c r="Q4104">
        <v>28</v>
      </c>
      <c r="R4104">
        <v>2339.54</v>
      </c>
      <c r="S4104">
        <v>37.08</v>
      </c>
      <c r="T4104">
        <v>670.29</v>
      </c>
      <c r="U4104">
        <v>40.32</v>
      </c>
      <c r="V4104">
        <v>893</v>
      </c>
      <c r="W4104">
        <v>27.78</v>
      </c>
    </row>
    <row r="4105" spans="1:23" x14ac:dyDescent="0.25">
      <c r="A4105" t="s">
        <v>4500</v>
      </c>
      <c r="B4105">
        <v>4304</v>
      </c>
      <c r="C4105" t="s">
        <v>4789</v>
      </c>
      <c r="D4105" s="3">
        <v>41144</v>
      </c>
      <c r="E4105">
        <v>2225759.82944</v>
      </c>
      <c r="F4105">
        <v>1375230.20343</v>
      </c>
      <c r="G4105" t="s">
        <v>3840</v>
      </c>
      <c r="H4105" t="s">
        <v>3841</v>
      </c>
      <c r="I4105" t="s">
        <v>380</v>
      </c>
      <c r="J4105" t="s">
        <v>373</v>
      </c>
      <c r="K4105">
        <v>-84.399760000000001</v>
      </c>
      <c r="L4105">
        <v>33.780389999999997</v>
      </c>
      <c r="M4105" t="s">
        <v>374</v>
      </c>
      <c r="N4105">
        <v>9</v>
      </c>
      <c r="O4105">
        <v>29</v>
      </c>
      <c r="P4105">
        <v>43</v>
      </c>
      <c r="Q4105">
        <v>31</v>
      </c>
      <c r="R4105">
        <v>3237.35</v>
      </c>
      <c r="S4105">
        <v>42</v>
      </c>
      <c r="T4105">
        <v>403.25</v>
      </c>
      <c r="U4105">
        <v>27.65</v>
      </c>
      <c r="V4105">
        <v>873</v>
      </c>
      <c r="W4105">
        <v>38.44</v>
      </c>
    </row>
    <row r="4106" spans="1:23" x14ac:dyDescent="0.25">
      <c r="A4106" t="s">
        <v>4500</v>
      </c>
      <c r="B4106">
        <v>4305</v>
      </c>
      <c r="C4106" t="s">
        <v>4790</v>
      </c>
      <c r="D4106" s="3">
        <v>41144</v>
      </c>
      <c r="E4106">
        <v>2225735.8906800002</v>
      </c>
      <c r="F4106">
        <v>1375239.02297</v>
      </c>
      <c r="G4106" t="s">
        <v>1209</v>
      </c>
      <c r="H4106" t="s">
        <v>146</v>
      </c>
      <c r="I4106" t="s">
        <v>380</v>
      </c>
      <c r="J4106" t="s">
        <v>373</v>
      </c>
      <c r="K4106">
        <v>-84.399839999999998</v>
      </c>
      <c r="L4106">
        <v>33.780410000000003</v>
      </c>
      <c r="M4106" t="s">
        <v>374</v>
      </c>
      <c r="N4106">
        <v>13</v>
      </c>
      <c r="O4106">
        <v>31</v>
      </c>
      <c r="P4106">
        <v>36</v>
      </c>
      <c r="Q4106">
        <v>35</v>
      </c>
      <c r="R4106">
        <v>3443.05</v>
      </c>
      <c r="S4106">
        <v>52.8</v>
      </c>
      <c r="T4106">
        <v>505.98</v>
      </c>
      <c r="U4106">
        <v>31.57</v>
      </c>
      <c r="V4106">
        <v>1844</v>
      </c>
      <c r="W4106">
        <v>40.880000000000003</v>
      </c>
    </row>
    <row r="4107" spans="1:23" x14ac:dyDescent="0.25">
      <c r="A4107" t="s">
        <v>3627</v>
      </c>
      <c r="B4107">
        <v>4306</v>
      </c>
      <c r="C4107" t="s">
        <v>4791</v>
      </c>
      <c r="D4107" s="3">
        <v>41144</v>
      </c>
      <c r="E4107">
        <v>2225742.8203199999</v>
      </c>
      <c r="F4107">
        <v>1375200.5949599999</v>
      </c>
      <c r="G4107" t="s">
        <v>500</v>
      </c>
      <c r="H4107" t="s">
        <v>501</v>
      </c>
      <c r="I4107" t="s">
        <v>380</v>
      </c>
      <c r="J4107" t="s">
        <v>373</v>
      </c>
      <c r="K4107">
        <v>-84.399810000000002</v>
      </c>
      <c r="L4107">
        <v>33.78031</v>
      </c>
      <c r="M4107" t="s">
        <v>374</v>
      </c>
      <c r="N4107">
        <v>18.8</v>
      </c>
      <c r="O4107">
        <v>39</v>
      </c>
      <c r="P4107">
        <v>39</v>
      </c>
      <c r="Q4107">
        <v>38</v>
      </c>
      <c r="R4107">
        <v>4132.7</v>
      </c>
      <c r="S4107">
        <v>114.31</v>
      </c>
      <c r="T4107">
        <v>1287.81</v>
      </c>
      <c r="U4107">
        <v>53.46</v>
      </c>
      <c r="V4107">
        <v>3388</v>
      </c>
      <c r="W4107">
        <v>85.29</v>
      </c>
    </row>
    <row r="4108" spans="1:23" x14ac:dyDescent="0.25">
      <c r="A4108" t="s">
        <v>3627</v>
      </c>
      <c r="B4108">
        <v>4307</v>
      </c>
      <c r="C4108" t="s">
        <v>4792</v>
      </c>
      <c r="D4108" s="3">
        <v>41144</v>
      </c>
      <c r="E4108">
        <v>2225741.5603800002</v>
      </c>
      <c r="F4108">
        <v>1375165.3167900001</v>
      </c>
      <c r="G4108" t="s">
        <v>500</v>
      </c>
      <c r="H4108" t="s">
        <v>501</v>
      </c>
      <c r="I4108" t="s">
        <v>380</v>
      </c>
      <c r="J4108" t="s">
        <v>373</v>
      </c>
      <c r="K4108">
        <v>-84.399820000000005</v>
      </c>
      <c r="L4108">
        <v>33.780209999999997</v>
      </c>
      <c r="M4108" t="s">
        <v>374</v>
      </c>
      <c r="N4108">
        <v>20.9</v>
      </c>
      <c r="O4108">
        <v>50</v>
      </c>
      <c r="P4108">
        <v>39</v>
      </c>
      <c r="Q4108">
        <v>39</v>
      </c>
      <c r="R4108">
        <v>5934.79</v>
      </c>
      <c r="S4108">
        <v>164.16</v>
      </c>
      <c r="T4108">
        <v>1693.94</v>
      </c>
      <c r="U4108">
        <v>62.81</v>
      </c>
      <c r="V4108">
        <v>4314</v>
      </c>
      <c r="W4108">
        <v>122.49</v>
      </c>
    </row>
    <row r="4109" spans="1:23" x14ac:dyDescent="0.25">
      <c r="A4109" t="s">
        <v>3627</v>
      </c>
      <c r="B4109">
        <v>4308</v>
      </c>
      <c r="C4109" t="s">
        <v>4793</v>
      </c>
      <c r="D4109" s="3">
        <v>41144</v>
      </c>
      <c r="E4109">
        <v>2225775.8366</v>
      </c>
      <c r="F4109">
        <v>1375166.31057</v>
      </c>
      <c r="G4109" t="s">
        <v>3637</v>
      </c>
      <c r="H4109" t="s">
        <v>40</v>
      </c>
      <c r="I4109" t="s">
        <v>380</v>
      </c>
      <c r="J4109" t="s">
        <v>381</v>
      </c>
      <c r="K4109">
        <v>-84.399699999999996</v>
      </c>
      <c r="L4109">
        <v>33.780209999999997</v>
      </c>
      <c r="M4109" t="s">
        <v>374</v>
      </c>
      <c r="N4109">
        <v>3.7</v>
      </c>
      <c r="O4109">
        <v>7</v>
      </c>
      <c r="P4109">
        <v>6</v>
      </c>
      <c r="Q4109">
        <v>6</v>
      </c>
      <c r="R4109">
        <v>69.430000000000007</v>
      </c>
      <c r="S4109">
        <v>1.06</v>
      </c>
      <c r="T4109">
        <v>41.58</v>
      </c>
      <c r="U4109">
        <v>7.34</v>
      </c>
      <c r="V4109">
        <v>260</v>
      </c>
      <c r="W4109">
        <v>1.43</v>
      </c>
    </row>
    <row r="4110" spans="1:23" x14ac:dyDescent="0.25">
      <c r="A4110" t="s">
        <v>3627</v>
      </c>
      <c r="B4110">
        <v>4309</v>
      </c>
      <c r="C4110" t="s">
        <v>4794</v>
      </c>
      <c r="D4110" s="3">
        <v>41144</v>
      </c>
      <c r="E4110">
        <v>2225776.4662299999</v>
      </c>
      <c r="F4110">
        <v>1375162.53281</v>
      </c>
      <c r="G4110" t="s">
        <v>3637</v>
      </c>
      <c r="H4110" t="s">
        <v>40</v>
      </c>
      <c r="I4110" t="s">
        <v>380</v>
      </c>
      <c r="J4110" t="s">
        <v>381</v>
      </c>
      <c r="K4110">
        <v>-84.399699999999996</v>
      </c>
      <c r="L4110">
        <v>33.780200000000001</v>
      </c>
      <c r="M4110" t="s">
        <v>374</v>
      </c>
      <c r="N4110">
        <v>1.9</v>
      </c>
      <c r="O4110">
        <v>8</v>
      </c>
      <c r="P4110">
        <v>5</v>
      </c>
      <c r="Q4110">
        <v>8</v>
      </c>
      <c r="R4110">
        <v>81.38</v>
      </c>
      <c r="S4110">
        <v>1.26</v>
      </c>
      <c r="T4110">
        <v>15.94</v>
      </c>
      <c r="U4110">
        <v>4.2300000000000004</v>
      </c>
      <c r="V4110">
        <v>114</v>
      </c>
      <c r="W4110">
        <v>1.68</v>
      </c>
    </row>
    <row r="4111" spans="1:23" x14ac:dyDescent="0.25">
      <c r="A4111" t="s">
        <v>3627</v>
      </c>
      <c r="B4111">
        <v>4310</v>
      </c>
      <c r="C4111" t="s">
        <v>4795</v>
      </c>
      <c r="D4111" s="3">
        <v>41144</v>
      </c>
      <c r="E4111">
        <v>2225776.4662299999</v>
      </c>
      <c r="F4111">
        <v>1375158.1254199999</v>
      </c>
      <c r="G4111" t="s">
        <v>3637</v>
      </c>
      <c r="H4111" t="s">
        <v>40</v>
      </c>
      <c r="I4111" t="s">
        <v>380</v>
      </c>
      <c r="J4111" t="s">
        <v>381</v>
      </c>
      <c r="K4111">
        <v>-84.399699999999996</v>
      </c>
      <c r="L4111">
        <v>33.780189999999997</v>
      </c>
      <c r="M4111" t="s">
        <v>374</v>
      </c>
      <c r="N4111">
        <v>1.4</v>
      </c>
      <c r="O4111">
        <v>7</v>
      </c>
      <c r="P4111">
        <v>5</v>
      </c>
      <c r="Q4111">
        <v>5</v>
      </c>
      <c r="R4111">
        <v>43.16</v>
      </c>
      <c r="S4111">
        <v>0.66</v>
      </c>
      <c r="T4111">
        <v>29.89</v>
      </c>
      <c r="U4111">
        <v>6.08</v>
      </c>
      <c r="V4111">
        <v>198</v>
      </c>
      <c r="W4111">
        <v>0.89</v>
      </c>
    </row>
    <row r="4112" spans="1:23" x14ac:dyDescent="0.25">
      <c r="A4112" t="s">
        <v>3627</v>
      </c>
      <c r="B4112">
        <v>4311</v>
      </c>
      <c r="C4112" t="s">
        <v>4796</v>
      </c>
      <c r="D4112" s="3">
        <v>41144</v>
      </c>
      <c r="E4112">
        <v>2225769.5403300002</v>
      </c>
      <c r="F4112">
        <v>1375158.1254199999</v>
      </c>
      <c r="G4112" t="s">
        <v>3637</v>
      </c>
      <c r="H4112" t="s">
        <v>40</v>
      </c>
      <c r="I4112" t="s">
        <v>380</v>
      </c>
      <c r="J4112" t="s">
        <v>381</v>
      </c>
      <c r="K4112">
        <v>-84.399720000000002</v>
      </c>
      <c r="L4112">
        <v>33.780189999999997</v>
      </c>
      <c r="M4112" t="s">
        <v>374</v>
      </c>
      <c r="N4112">
        <v>1.5</v>
      </c>
      <c r="O4112">
        <v>7</v>
      </c>
      <c r="P4112">
        <v>7</v>
      </c>
      <c r="Q4112">
        <v>7</v>
      </c>
      <c r="R4112">
        <v>81.48</v>
      </c>
      <c r="S4112">
        <v>1.26</v>
      </c>
      <c r="T4112">
        <v>42.33</v>
      </c>
      <c r="U4112">
        <v>7.41</v>
      </c>
      <c r="V4112">
        <v>264</v>
      </c>
      <c r="W4112">
        <v>1.68</v>
      </c>
    </row>
    <row r="4113" spans="1:23" x14ac:dyDescent="0.25">
      <c r="A4113" t="s">
        <v>3627</v>
      </c>
      <c r="B4113">
        <v>4312</v>
      </c>
      <c r="C4113" t="s">
        <v>4797</v>
      </c>
      <c r="D4113" s="3">
        <v>41144</v>
      </c>
      <c r="E4113">
        <v>2225764.4620300001</v>
      </c>
      <c r="F4113">
        <v>1375159.3006599999</v>
      </c>
      <c r="G4113" t="s">
        <v>3637</v>
      </c>
      <c r="H4113" t="s">
        <v>40</v>
      </c>
      <c r="I4113" t="s">
        <v>380</v>
      </c>
      <c r="J4113" t="s">
        <v>381</v>
      </c>
      <c r="K4113">
        <v>-84.399739999999994</v>
      </c>
      <c r="L4113">
        <v>33.780189999999997</v>
      </c>
      <c r="M4113" t="s">
        <v>374</v>
      </c>
      <c r="N4113">
        <v>2.5</v>
      </c>
      <c r="O4113">
        <v>6</v>
      </c>
      <c r="P4113">
        <v>7</v>
      </c>
      <c r="Q4113">
        <v>4</v>
      </c>
      <c r="R4113">
        <v>55.33</v>
      </c>
      <c r="S4113">
        <v>0.84</v>
      </c>
      <c r="T4113">
        <v>33.25</v>
      </c>
      <c r="U4113">
        <v>6.46</v>
      </c>
      <c r="V4113">
        <v>217</v>
      </c>
      <c r="W4113">
        <v>1.1399999999999999</v>
      </c>
    </row>
    <row r="4114" spans="1:23" x14ac:dyDescent="0.25">
      <c r="A4114" t="s">
        <v>3627</v>
      </c>
      <c r="B4114">
        <v>4313</v>
      </c>
      <c r="C4114" t="s">
        <v>4798</v>
      </c>
      <c r="D4114" s="3">
        <v>41144</v>
      </c>
      <c r="E4114">
        <v>2225761.3139</v>
      </c>
      <c r="F4114">
        <v>1375158.0414100001</v>
      </c>
      <c r="G4114" t="s">
        <v>3637</v>
      </c>
      <c r="H4114" t="s">
        <v>40</v>
      </c>
      <c r="I4114" t="s">
        <v>380</v>
      </c>
      <c r="J4114" t="s">
        <v>381</v>
      </c>
      <c r="K4114">
        <v>-84.399749999999997</v>
      </c>
      <c r="L4114">
        <v>33.780189999999997</v>
      </c>
      <c r="M4114" t="s">
        <v>374</v>
      </c>
      <c r="N4114">
        <v>3.2</v>
      </c>
      <c r="O4114">
        <v>6</v>
      </c>
      <c r="P4114">
        <v>6</v>
      </c>
      <c r="Q4114">
        <v>3</v>
      </c>
      <c r="R4114">
        <v>39.07</v>
      </c>
      <c r="S4114">
        <v>0.6</v>
      </c>
      <c r="T4114">
        <v>25.11</v>
      </c>
      <c r="U4114">
        <v>5.51</v>
      </c>
      <c r="V4114">
        <v>172</v>
      </c>
      <c r="W4114">
        <v>0.81</v>
      </c>
    </row>
    <row r="4115" spans="1:23" x14ac:dyDescent="0.25">
      <c r="A4115" t="s">
        <v>3627</v>
      </c>
      <c r="B4115">
        <v>4314</v>
      </c>
      <c r="C4115" t="s">
        <v>4799</v>
      </c>
      <c r="D4115" s="3">
        <v>41144</v>
      </c>
      <c r="E4115">
        <v>2225756.9065100001</v>
      </c>
      <c r="F4115">
        <v>1375158.6710399999</v>
      </c>
      <c r="G4115" t="s">
        <v>3637</v>
      </c>
      <c r="H4115" t="s">
        <v>40</v>
      </c>
      <c r="I4115" t="s">
        <v>380</v>
      </c>
      <c r="J4115" t="s">
        <v>381</v>
      </c>
      <c r="K4115">
        <v>-84.399770000000004</v>
      </c>
      <c r="L4115">
        <v>33.780189999999997</v>
      </c>
      <c r="M4115" t="s">
        <v>374</v>
      </c>
      <c r="N4115">
        <v>1.5</v>
      </c>
      <c r="O4115">
        <v>7</v>
      </c>
      <c r="P4115">
        <v>6</v>
      </c>
      <c r="Q4115">
        <v>3</v>
      </c>
      <c r="R4115">
        <v>55.22</v>
      </c>
      <c r="S4115">
        <v>0.84</v>
      </c>
      <c r="T4115">
        <v>17.04</v>
      </c>
      <c r="U4115">
        <v>4.41</v>
      </c>
      <c r="V4115">
        <v>123</v>
      </c>
      <c r="W4115">
        <v>1.1399999999999999</v>
      </c>
    </row>
    <row r="4116" spans="1:23" x14ac:dyDescent="0.25">
      <c r="A4116" t="s">
        <v>3627</v>
      </c>
      <c r="B4116">
        <v>4315</v>
      </c>
      <c r="C4116" t="s">
        <v>4800</v>
      </c>
      <c r="D4116" s="3">
        <v>41144</v>
      </c>
      <c r="E4116">
        <v>2225751.86949</v>
      </c>
      <c r="F4116">
        <v>1375158.0414100001</v>
      </c>
      <c r="G4116" t="s">
        <v>3637</v>
      </c>
      <c r="H4116" t="s">
        <v>40</v>
      </c>
      <c r="I4116" t="s">
        <v>380</v>
      </c>
      <c r="J4116" t="s">
        <v>381</v>
      </c>
      <c r="K4116">
        <v>-84.399780000000007</v>
      </c>
      <c r="L4116">
        <v>33.780189999999997</v>
      </c>
      <c r="M4116" t="s">
        <v>374</v>
      </c>
      <c r="N4116">
        <v>2.4</v>
      </c>
      <c r="O4116">
        <v>7</v>
      </c>
      <c r="P4116">
        <v>6</v>
      </c>
      <c r="Q4116">
        <v>3</v>
      </c>
      <c r="R4116">
        <v>42.52</v>
      </c>
      <c r="S4116">
        <v>0.66</v>
      </c>
      <c r="T4116">
        <v>15.63</v>
      </c>
      <c r="U4116">
        <v>4.21</v>
      </c>
      <c r="V4116">
        <v>114</v>
      </c>
      <c r="W4116">
        <v>0.88</v>
      </c>
    </row>
    <row r="4117" spans="1:23" x14ac:dyDescent="0.25">
      <c r="A4117" t="s">
        <v>3627</v>
      </c>
      <c r="B4117">
        <v>4316</v>
      </c>
      <c r="C4117" t="s">
        <v>4801</v>
      </c>
      <c r="D4117" s="3">
        <v>41144</v>
      </c>
      <c r="E4117">
        <v>2225748.09173</v>
      </c>
      <c r="F4117">
        <v>1375158.6710399999</v>
      </c>
      <c r="G4117" t="s">
        <v>3637</v>
      </c>
      <c r="H4117" t="s">
        <v>40</v>
      </c>
      <c r="I4117" t="s">
        <v>380</v>
      </c>
      <c r="J4117" t="s">
        <v>381</v>
      </c>
      <c r="K4117">
        <v>-84.399789999999996</v>
      </c>
      <c r="L4117">
        <v>33.780189999999997</v>
      </c>
      <c r="M4117" t="s">
        <v>374</v>
      </c>
      <c r="N4117">
        <v>2.2000000000000002</v>
      </c>
      <c r="O4117">
        <v>6</v>
      </c>
      <c r="P4117">
        <v>6</v>
      </c>
      <c r="Q4117">
        <v>3</v>
      </c>
      <c r="R4117">
        <v>40.36</v>
      </c>
      <c r="S4117">
        <v>0.62</v>
      </c>
      <c r="T4117">
        <v>6.86</v>
      </c>
      <c r="U4117">
        <v>2.65</v>
      </c>
      <c r="V4117">
        <v>57</v>
      </c>
      <c r="W4117">
        <v>0.83</v>
      </c>
    </row>
    <row r="4118" spans="1:23" x14ac:dyDescent="0.25">
      <c r="A4118" t="s">
        <v>3627</v>
      </c>
      <c r="B4118">
        <v>4317</v>
      </c>
      <c r="C4118" t="s">
        <v>4802</v>
      </c>
      <c r="D4118" s="3">
        <v>41144</v>
      </c>
      <c r="E4118">
        <v>2225744.9435999999</v>
      </c>
      <c r="F4118">
        <v>1375159.3006599999</v>
      </c>
      <c r="G4118" t="s">
        <v>3637</v>
      </c>
      <c r="H4118" t="s">
        <v>40</v>
      </c>
      <c r="I4118" t="s">
        <v>380</v>
      </c>
      <c r="J4118" t="s">
        <v>381</v>
      </c>
      <c r="K4118">
        <v>-84.399799999999999</v>
      </c>
      <c r="L4118">
        <v>33.780189999999997</v>
      </c>
      <c r="M4118" t="s">
        <v>374</v>
      </c>
      <c r="N4118">
        <v>1.5</v>
      </c>
      <c r="O4118">
        <v>5</v>
      </c>
      <c r="P4118">
        <v>4</v>
      </c>
      <c r="Q4118">
        <v>5</v>
      </c>
      <c r="R4118">
        <v>40.36</v>
      </c>
      <c r="S4118">
        <v>0.62</v>
      </c>
      <c r="T4118">
        <v>2.87</v>
      </c>
      <c r="U4118">
        <v>1.61</v>
      </c>
      <c r="V4118">
        <v>55</v>
      </c>
      <c r="W4118">
        <v>0.83</v>
      </c>
    </row>
    <row r="4119" spans="1:23" x14ac:dyDescent="0.25">
      <c r="A4119" t="s">
        <v>3627</v>
      </c>
      <c r="B4119">
        <v>4318</v>
      </c>
      <c r="C4119" t="s">
        <v>4803</v>
      </c>
      <c r="D4119" s="3">
        <v>41144</v>
      </c>
      <c r="E4119">
        <v>2225735.4992</v>
      </c>
      <c r="F4119">
        <v>1375159.3006599999</v>
      </c>
      <c r="G4119" t="s">
        <v>414</v>
      </c>
      <c r="H4119" t="s">
        <v>142</v>
      </c>
      <c r="I4119" t="s">
        <v>380</v>
      </c>
      <c r="J4119" t="s">
        <v>381</v>
      </c>
      <c r="K4119">
        <v>-84.399839999999998</v>
      </c>
      <c r="L4119">
        <v>33.780189999999997</v>
      </c>
      <c r="M4119" t="s">
        <v>374</v>
      </c>
      <c r="N4119">
        <v>3.4</v>
      </c>
      <c r="O4119">
        <v>7</v>
      </c>
      <c r="P4119">
        <v>7</v>
      </c>
      <c r="Q4119">
        <v>7</v>
      </c>
      <c r="R4119">
        <v>103.01</v>
      </c>
      <c r="S4119">
        <v>1.63</v>
      </c>
      <c r="T4119">
        <v>23.52</v>
      </c>
      <c r="U4119">
        <v>5.8</v>
      </c>
      <c r="V4119">
        <v>35</v>
      </c>
      <c r="W4119">
        <v>2.13</v>
      </c>
    </row>
    <row r="4120" spans="1:23" x14ac:dyDescent="0.25">
      <c r="A4120" t="s">
        <v>3627</v>
      </c>
      <c r="B4120">
        <v>4319</v>
      </c>
      <c r="C4120" t="s">
        <v>4804</v>
      </c>
      <c r="D4120" s="3">
        <v>41144</v>
      </c>
      <c r="E4120">
        <v>2225732.9806900001</v>
      </c>
      <c r="F4120">
        <v>1375076.8195499999</v>
      </c>
      <c r="G4120" t="s">
        <v>4805</v>
      </c>
      <c r="H4120" t="s">
        <v>4806</v>
      </c>
      <c r="I4120" t="s">
        <v>380</v>
      </c>
      <c r="J4120" t="s">
        <v>373</v>
      </c>
      <c r="K4120">
        <v>-84.399839999999998</v>
      </c>
      <c r="L4120">
        <v>33.779969999999999</v>
      </c>
      <c r="M4120" t="s">
        <v>374</v>
      </c>
      <c r="N4120">
        <v>26</v>
      </c>
      <c r="O4120">
        <v>61</v>
      </c>
      <c r="P4120">
        <v>41</v>
      </c>
      <c r="Q4120">
        <v>55</v>
      </c>
      <c r="R4120">
        <v>6644.67</v>
      </c>
      <c r="S4120">
        <v>87.52</v>
      </c>
      <c r="T4120">
        <v>1403.51</v>
      </c>
      <c r="U4120">
        <v>42.48</v>
      </c>
      <c r="V4120">
        <v>4866</v>
      </c>
      <c r="W4120">
        <v>137.13999999999999</v>
      </c>
    </row>
    <row r="4121" spans="1:23" x14ac:dyDescent="0.25">
      <c r="A4121" t="s">
        <v>3627</v>
      </c>
      <c r="B4121">
        <v>4320</v>
      </c>
      <c r="C4121" t="s">
        <v>4807</v>
      </c>
      <c r="D4121" s="3">
        <v>41144</v>
      </c>
      <c r="E4121">
        <v>2225731.72144</v>
      </c>
      <c r="F4121">
        <v>1375068.0047800001</v>
      </c>
      <c r="G4121" t="s">
        <v>4805</v>
      </c>
      <c r="H4121" t="s">
        <v>4806</v>
      </c>
      <c r="I4121" t="s">
        <v>380</v>
      </c>
      <c r="J4121" t="s">
        <v>373</v>
      </c>
      <c r="K4121">
        <v>-84.399850000000001</v>
      </c>
      <c r="L4121">
        <v>33.779940000000003</v>
      </c>
      <c r="M4121" t="s">
        <v>374</v>
      </c>
      <c r="N4121">
        <v>19.2</v>
      </c>
      <c r="O4121">
        <v>58</v>
      </c>
      <c r="P4121">
        <v>49</v>
      </c>
      <c r="Q4121">
        <v>51</v>
      </c>
      <c r="R4121">
        <v>3507.96</v>
      </c>
      <c r="S4121">
        <v>46.21</v>
      </c>
      <c r="T4121">
        <v>674.79</v>
      </c>
      <c r="U4121">
        <v>27.67</v>
      </c>
      <c r="V4121">
        <v>2873</v>
      </c>
      <c r="W4121">
        <v>72.400000000000006</v>
      </c>
    </row>
    <row r="4122" spans="1:23" x14ac:dyDescent="0.25">
      <c r="A4122" t="s">
        <v>3627</v>
      </c>
      <c r="B4122">
        <v>4321</v>
      </c>
      <c r="C4122" t="s">
        <v>4808</v>
      </c>
      <c r="D4122" s="3">
        <v>41144</v>
      </c>
      <c r="E4122">
        <v>2225732.3510599998</v>
      </c>
      <c r="F4122">
        <v>1375057.30112</v>
      </c>
      <c r="G4122" t="s">
        <v>4805</v>
      </c>
      <c r="H4122" t="s">
        <v>4806</v>
      </c>
      <c r="I4122" t="s">
        <v>380</v>
      </c>
      <c r="J4122" t="s">
        <v>373</v>
      </c>
      <c r="K4122">
        <v>-84.399850000000001</v>
      </c>
      <c r="L4122">
        <v>33.779910000000001</v>
      </c>
      <c r="M4122" t="s">
        <v>374</v>
      </c>
      <c r="N4122">
        <v>14.9</v>
      </c>
      <c r="O4122">
        <v>56</v>
      </c>
      <c r="P4122">
        <v>32</v>
      </c>
      <c r="Q4122">
        <v>47</v>
      </c>
      <c r="R4122">
        <v>3980.39</v>
      </c>
      <c r="S4122">
        <v>52.43</v>
      </c>
      <c r="T4122">
        <v>375.95</v>
      </c>
      <c r="U4122">
        <v>19.36</v>
      </c>
      <c r="V4122">
        <v>1923</v>
      </c>
      <c r="W4122">
        <v>82.15</v>
      </c>
    </row>
    <row r="4123" spans="1:23" x14ac:dyDescent="0.25">
      <c r="A4123" t="s">
        <v>3627</v>
      </c>
      <c r="B4123">
        <v>4322</v>
      </c>
      <c r="C4123" t="s">
        <v>4809</v>
      </c>
      <c r="D4123" s="3">
        <v>41144</v>
      </c>
      <c r="E4123">
        <v>2225730.4621799998</v>
      </c>
      <c r="F4123">
        <v>1375013.85687</v>
      </c>
      <c r="G4123" t="s">
        <v>405</v>
      </c>
      <c r="H4123" t="s">
        <v>406</v>
      </c>
      <c r="I4123" t="s">
        <v>380</v>
      </c>
      <c r="J4123" t="s">
        <v>373</v>
      </c>
      <c r="K4123">
        <v>-84.399850000000001</v>
      </c>
      <c r="L4123">
        <v>33.779789999999998</v>
      </c>
      <c r="M4123" t="s">
        <v>374</v>
      </c>
      <c r="N4123">
        <v>5.9</v>
      </c>
      <c r="O4123">
        <v>22</v>
      </c>
      <c r="P4123">
        <v>24</v>
      </c>
      <c r="Q4123">
        <v>24</v>
      </c>
      <c r="R4123">
        <v>1944.5</v>
      </c>
      <c r="S4123">
        <v>23.15</v>
      </c>
      <c r="T4123">
        <v>272.01</v>
      </c>
      <c r="U4123">
        <v>22.02</v>
      </c>
      <c r="V4123">
        <v>1086</v>
      </c>
      <c r="W4123">
        <v>23.09</v>
      </c>
    </row>
    <row r="4124" spans="1:23" x14ac:dyDescent="0.25">
      <c r="A4124" t="s">
        <v>3615</v>
      </c>
      <c r="B4124">
        <v>4323</v>
      </c>
      <c r="C4124" t="s">
        <v>4810</v>
      </c>
      <c r="D4124" s="3">
        <v>41144</v>
      </c>
      <c r="E4124">
        <v>2225988.9565499998</v>
      </c>
      <c r="F4124">
        <v>1374432.9071899999</v>
      </c>
      <c r="G4124" t="s">
        <v>518</v>
      </c>
      <c r="H4124" t="s">
        <v>519</v>
      </c>
      <c r="I4124" t="s">
        <v>380</v>
      </c>
      <c r="J4124" t="s">
        <v>373</v>
      </c>
      <c r="K4124">
        <v>-84.399000000000001</v>
      </c>
      <c r="L4124">
        <v>33.778199999999998</v>
      </c>
      <c r="M4124" t="s">
        <v>374</v>
      </c>
      <c r="N4124">
        <v>20.5</v>
      </c>
      <c r="O4124">
        <v>60</v>
      </c>
      <c r="P4124">
        <v>57</v>
      </c>
      <c r="Q4124">
        <v>36</v>
      </c>
      <c r="R4124">
        <v>6562</v>
      </c>
      <c r="S4124">
        <v>119.23</v>
      </c>
      <c r="T4124">
        <v>1329.63</v>
      </c>
      <c r="U4124">
        <v>46.61</v>
      </c>
      <c r="V4124">
        <v>4357</v>
      </c>
      <c r="W4124">
        <v>77.92</v>
      </c>
    </row>
    <row r="4125" spans="1:23" x14ac:dyDescent="0.25">
      <c r="A4125" t="s">
        <v>3615</v>
      </c>
      <c r="B4125">
        <v>4324</v>
      </c>
      <c r="C4125" t="s">
        <v>4811</v>
      </c>
      <c r="D4125" s="3">
        <v>41144</v>
      </c>
      <c r="E4125">
        <v>2226004.9126599999</v>
      </c>
      <c r="F4125">
        <v>1374431.99541</v>
      </c>
      <c r="G4125" t="s">
        <v>518</v>
      </c>
      <c r="H4125" t="s">
        <v>519</v>
      </c>
      <c r="I4125" t="s">
        <v>380</v>
      </c>
      <c r="J4125" t="s">
        <v>373</v>
      </c>
      <c r="K4125">
        <v>-84.398939999999996</v>
      </c>
      <c r="L4125">
        <v>33.778199999999998</v>
      </c>
      <c r="M4125" t="s">
        <v>374</v>
      </c>
      <c r="N4125">
        <v>15</v>
      </c>
      <c r="O4125">
        <v>47</v>
      </c>
      <c r="P4125">
        <v>38</v>
      </c>
      <c r="Q4125">
        <v>23</v>
      </c>
      <c r="R4125">
        <v>2526.1799999999998</v>
      </c>
      <c r="S4125">
        <v>45.9</v>
      </c>
      <c r="T4125">
        <v>586.12</v>
      </c>
      <c r="U4125">
        <v>27.93</v>
      </c>
      <c r="V4125">
        <v>2508</v>
      </c>
      <c r="W4125">
        <v>30</v>
      </c>
    </row>
    <row r="4126" spans="1:23" x14ac:dyDescent="0.25">
      <c r="A4126" t="s">
        <v>3615</v>
      </c>
      <c r="B4126">
        <v>4325</v>
      </c>
      <c r="C4126" t="s">
        <v>4812</v>
      </c>
      <c r="D4126" s="3">
        <v>41144</v>
      </c>
      <c r="E4126">
        <v>2226025.8835399998</v>
      </c>
      <c r="F4126">
        <v>1374432.4513000001</v>
      </c>
      <c r="G4126" t="s">
        <v>518</v>
      </c>
      <c r="H4126" t="s">
        <v>519</v>
      </c>
      <c r="I4126" t="s">
        <v>380</v>
      </c>
      <c r="J4126" t="s">
        <v>373</v>
      </c>
      <c r="K4126">
        <v>-84.398870000000002</v>
      </c>
      <c r="L4126">
        <v>33.778199999999998</v>
      </c>
      <c r="M4126" t="s">
        <v>374</v>
      </c>
      <c r="N4126">
        <v>15.6</v>
      </c>
      <c r="O4126">
        <v>55</v>
      </c>
      <c r="P4126">
        <v>43</v>
      </c>
      <c r="Q4126">
        <v>24</v>
      </c>
      <c r="R4126">
        <v>2910.78</v>
      </c>
      <c r="S4126">
        <v>52.89</v>
      </c>
      <c r="T4126">
        <v>731.91</v>
      </c>
      <c r="U4126">
        <v>33.07</v>
      </c>
      <c r="V4126">
        <v>2682</v>
      </c>
      <c r="W4126">
        <v>34.56</v>
      </c>
    </row>
    <row r="4127" spans="1:23" x14ac:dyDescent="0.25">
      <c r="A4127" t="s">
        <v>3615</v>
      </c>
      <c r="B4127">
        <v>4326</v>
      </c>
      <c r="C4127" t="s">
        <v>4813</v>
      </c>
      <c r="D4127" s="3">
        <v>41144</v>
      </c>
      <c r="E4127">
        <v>2226045.1113</v>
      </c>
      <c r="F4127">
        <v>1374430.9143699999</v>
      </c>
      <c r="G4127" t="s">
        <v>518</v>
      </c>
      <c r="H4127" t="s">
        <v>519</v>
      </c>
      <c r="I4127" t="s">
        <v>380</v>
      </c>
      <c r="J4127" t="s">
        <v>373</v>
      </c>
      <c r="K4127">
        <v>-84.398809999999997</v>
      </c>
      <c r="L4127">
        <v>33.778190000000002</v>
      </c>
      <c r="M4127" t="s">
        <v>374</v>
      </c>
      <c r="N4127">
        <v>16.3</v>
      </c>
      <c r="O4127">
        <v>52</v>
      </c>
      <c r="P4127">
        <v>42</v>
      </c>
      <c r="Q4127">
        <v>24</v>
      </c>
      <c r="R4127">
        <v>2629.09</v>
      </c>
      <c r="S4127">
        <v>47.77</v>
      </c>
      <c r="T4127">
        <v>754.11</v>
      </c>
      <c r="U4127">
        <v>32.979999999999997</v>
      </c>
      <c r="V4127">
        <v>2893</v>
      </c>
      <c r="W4127">
        <v>31.22</v>
      </c>
    </row>
    <row r="4128" spans="1:23" x14ac:dyDescent="0.25">
      <c r="A4128" t="s">
        <v>3615</v>
      </c>
      <c r="B4128">
        <v>4327</v>
      </c>
      <c r="C4128" t="s">
        <v>4814</v>
      </c>
      <c r="D4128" s="3">
        <v>41144</v>
      </c>
      <c r="E4128">
        <v>2226065.9002200002</v>
      </c>
      <c r="F4128">
        <v>1374430.2844100001</v>
      </c>
      <c r="G4128" t="s">
        <v>518</v>
      </c>
      <c r="H4128" t="s">
        <v>519</v>
      </c>
      <c r="I4128" t="s">
        <v>380</v>
      </c>
      <c r="J4128" t="s">
        <v>373</v>
      </c>
      <c r="K4128">
        <v>-84.398740000000004</v>
      </c>
      <c r="L4128">
        <v>33.778190000000002</v>
      </c>
      <c r="M4128" t="s">
        <v>374</v>
      </c>
      <c r="N4128">
        <v>19</v>
      </c>
      <c r="O4128">
        <v>61</v>
      </c>
      <c r="P4128">
        <v>46</v>
      </c>
      <c r="Q4128">
        <v>24</v>
      </c>
      <c r="R4128">
        <v>2707.98</v>
      </c>
      <c r="S4128">
        <v>49.21</v>
      </c>
      <c r="T4128">
        <v>1170.26</v>
      </c>
      <c r="U4128">
        <v>43.78</v>
      </c>
      <c r="V4128">
        <v>3796</v>
      </c>
      <c r="W4128">
        <v>32.159999999999997</v>
      </c>
    </row>
    <row r="4129" spans="1:23" x14ac:dyDescent="0.25">
      <c r="A4129" t="s">
        <v>3615</v>
      </c>
      <c r="B4129">
        <v>4328</v>
      </c>
      <c r="C4129" t="s">
        <v>4815</v>
      </c>
      <c r="D4129" s="3">
        <v>41144</v>
      </c>
      <c r="E4129">
        <v>2226084.7992400001</v>
      </c>
      <c r="F4129">
        <v>1374432.1743099999</v>
      </c>
      <c r="G4129" t="s">
        <v>518</v>
      </c>
      <c r="H4129" t="s">
        <v>519</v>
      </c>
      <c r="I4129" t="s">
        <v>380</v>
      </c>
      <c r="J4129" t="s">
        <v>373</v>
      </c>
      <c r="K4129">
        <v>-84.398679999999999</v>
      </c>
      <c r="L4129">
        <v>33.778199999999998</v>
      </c>
      <c r="M4129" t="s">
        <v>374</v>
      </c>
      <c r="N4129">
        <v>17.399999999999999</v>
      </c>
      <c r="O4129">
        <v>59</v>
      </c>
      <c r="P4129">
        <v>44</v>
      </c>
      <c r="Q4129">
        <v>24</v>
      </c>
      <c r="R4129">
        <v>2671.71</v>
      </c>
      <c r="S4129">
        <v>48.55</v>
      </c>
      <c r="T4129">
        <v>960.75</v>
      </c>
      <c r="U4129">
        <v>39.04</v>
      </c>
      <c r="V4129">
        <v>3244</v>
      </c>
      <c r="W4129">
        <v>31.73</v>
      </c>
    </row>
    <row r="4130" spans="1:23" x14ac:dyDescent="0.25">
      <c r="A4130" t="s">
        <v>3615</v>
      </c>
      <c r="B4130">
        <v>4329</v>
      </c>
      <c r="C4130" t="s">
        <v>4816</v>
      </c>
      <c r="D4130" s="3">
        <v>41144</v>
      </c>
      <c r="E4130">
        <v>2226103.0682999999</v>
      </c>
      <c r="F4130">
        <v>1374430.9143699999</v>
      </c>
      <c r="G4130" t="s">
        <v>518</v>
      </c>
      <c r="H4130" t="s">
        <v>519</v>
      </c>
      <c r="I4130" t="s">
        <v>380</v>
      </c>
      <c r="J4130" t="s">
        <v>399</v>
      </c>
      <c r="K4130">
        <v>-84.398619999999994</v>
      </c>
      <c r="L4130">
        <v>33.778190000000002</v>
      </c>
      <c r="M4130" t="s">
        <v>374</v>
      </c>
      <c r="N4130">
        <v>19.5</v>
      </c>
      <c r="O4130">
        <v>51</v>
      </c>
      <c r="P4130">
        <v>48</v>
      </c>
      <c r="Q4130">
        <v>33</v>
      </c>
      <c r="R4130">
        <v>3402.04</v>
      </c>
      <c r="S4130">
        <v>61.82</v>
      </c>
      <c r="T4130">
        <v>1038.1300000000001</v>
      </c>
      <c r="U4130">
        <v>38.869999999999997</v>
      </c>
      <c r="V4130">
        <v>3978</v>
      </c>
      <c r="W4130">
        <v>40.4</v>
      </c>
    </row>
    <row r="4131" spans="1:23" x14ac:dyDescent="0.25">
      <c r="A4131" t="s">
        <v>3615</v>
      </c>
      <c r="B4131">
        <v>4330</v>
      </c>
      <c r="C4131" t="s">
        <v>4817</v>
      </c>
      <c r="D4131" s="3">
        <v>41144</v>
      </c>
      <c r="E4131">
        <v>2226161.3626600001</v>
      </c>
      <c r="F4131">
        <v>1374428.65447</v>
      </c>
      <c r="G4131" t="s">
        <v>518</v>
      </c>
      <c r="H4131" t="s">
        <v>519</v>
      </c>
      <c r="I4131" t="s">
        <v>380</v>
      </c>
      <c r="J4131" t="s">
        <v>373</v>
      </c>
      <c r="K4131">
        <v>-84.398430000000005</v>
      </c>
      <c r="L4131">
        <v>33.778190000000002</v>
      </c>
      <c r="M4131" t="s">
        <v>374</v>
      </c>
      <c r="N4131">
        <v>14.4</v>
      </c>
      <c r="O4131">
        <v>45</v>
      </c>
      <c r="P4131">
        <v>40</v>
      </c>
      <c r="Q4131">
        <v>34</v>
      </c>
      <c r="R4131">
        <v>3765.75</v>
      </c>
      <c r="S4131">
        <v>68.430000000000007</v>
      </c>
      <c r="T4131">
        <v>520.91</v>
      </c>
      <c r="U4131">
        <v>25.88</v>
      </c>
      <c r="V4131">
        <v>2340</v>
      </c>
      <c r="W4131">
        <v>44.72</v>
      </c>
    </row>
    <row r="4132" spans="1:23" x14ac:dyDescent="0.25">
      <c r="A4132" t="s">
        <v>3615</v>
      </c>
      <c r="B4132">
        <v>4331</v>
      </c>
      <c r="C4132" t="s">
        <v>4818</v>
      </c>
      <c r="D4132" s="3">
        <v>41144</v>
      </c>
      <c r="E4132">
        <v>2226178.0567999999</v>
      </c>
      <c r="F4132">
        <v>1374427.39454</v>
      </c>
      <c r="G4132" t="s">
        <v>518</v>
      </c>
      <c r="H4132" t="s">
        <v>519</v>
      </c>
      <c r="I4132" t="s">
        <v>380</v>
      </c>
      <c r="J4132" t="s">
        <v>373</v>
      </c>
      <c r="K4132">
        <v>-84.39837</v>
      </c>
      <c r="L4132">
        <v>33.778179999999999</v>
      </c>
      <c r="M4132" t="s">
        <v>374</v>
      </c>
      <c r="N4132">
        <v>12.5</v>
      </c>
      <c r="O4132">
        <v>45</v>
      </c>
      <c r="P4132">
        <v>41</v>
      </c>
      <c r="Q4132">
        <v>24</v>
      </c>
      <c r="R4132">
        <v>2183.2399999999998</v>
      </c>
      <c r="S4132">
        <v>39.659999999999997</v>
      </c>
      <c r="T4132">
        <v>398.93</v>
      </c>
      <c r="U4132">
        <v>22.53</v>
      </c>
      <c r="V4132">
        <v>1856</v>
      </c>
      <c r="W4132">
        <v>25.92</v>
      </c>
    </row>
    <row r="4133" spans="1:23" x14ac:dyDescent="0.25">
      <c r="A4133" t="s">
        <v>3615</v>
      </c>
      <c r="B4133">
        <v>4334</v>
      </c>
      <c r="C4133" t="s">
        <v>4819</v>
      </c>
      <c r="D4133" s="3">
        <v>41144</v>
      </c>
      <c r="E4133">
        <v>2226241.9984800001</v>
      </c>
      <c r="F4133">
        <v>1374424.87467</v>
      </c>
      <c r="G4133" t="s">
        <v>518</v>
      </c>
      <c r="H4133" t="s">
        <v>519</v>
      </c>
      <c r="I4133" t="s">
        <v>380</v>
      </c>
      <c r="J4133" t="s">
        <v>373</v>
      </c>
      <c r="K4133">
        <v>-84.398160000000004</v>
      </c>
      <c r="L4133">
        <v>33.778179999999999</v>
      </c>
      <c r="M4133" t="s">
        <v>374</v>
      </c>
      <c r="N4133">
        <v>11.3</v>
      </c>
      <c r="O4133">
        <v>45</v>
      </c>
      <c r="P4133">
        <v>33</v>
      </c>
      <c r="Q4133">
        <v>24</v>
      </c>
      <c r="R4133">
        <v>2848.24</v>
      </c>
      <c r="S4133">
        <v>51.74</v>
      </c>
      <c r="T4133">
        <v>329.81</v>
      </c>
      <c r="U4133">
        <v>20.41</v>
      </c>
      <c r="V4133">
        <v>1586</v>
      </c>
      <c r="W4133">
        <v>33.82</v>
      </c>
    </row>
    <row r="4134" spans="1:23" x14ac:dyDescent="0.25">
      <c r="A4134" t="s">
        <v>3615</v>
      </c>
      <c r="B4134">
        <v>4335</v>
      </c>
      <c r="C4134" t="s">
        <v>4820</v>
      </c>
      <c r="D4134" s="3">
        <v>41144</v>
      </c>
      <c r="E4134">
        <v>2226254.5978299999</v>
      </c>
      <c r="F4134">
        <v>1374424.87467</v>
      </c>
      <c r="G4134" t="s">
        <v>518</v>
      </c>
      <c r="H4134" t="s">
        <v>519</v>
      </c>
      <c r="I4134" t="s">
        <v>380</v>
      </c>
      <c r="J4134" t="s">
        <v>373</v>
      </c>
      <c r="K4134">
        <v>-84.398120000000006</v>
      </c>
      <c r="L4134">
        <v>33.778179999999999</v>
      </c>
      <c r="M4134" t="s">
        <v>374</v>
      </c>
      <c r="N4134">
        <v>17.600000000000001</v>
      </c>
      <c r="O4134">
        <v>62</v>
      </c>
      <c r="P4134">
        <v>38</v>
      </c>
      <c r="Q4134">
        <v>28</v>
      </c>
      <c r="R4134">
        <v>3698.37</v>
      </c>
      <c r="S4134">
        <v>67.2</v>
      </c>
      <c r="T4134">
        <v>1028.6500000000001</v>
      </c>
      <c r="U4134">
        <v>41.16</v>
      </c>
      <c r="V4134">
        <v>3311</v>
      </c>
      <c r="W4134">
        <v>43.92</v>
      </c>
    </row>
    <row r="4135" spans="1:23" x14ac:dyDescent="0.25">
      <c r="A4135" t="s">
        <v>3615</v>
      </c>
      <c r="B4135">
        <v>4336</v>
      </c>
      <c r="C4135" t="s">
        <v>4821</v>
      </c>
      <c r="D4135" s="3">
        <v>41144</v>
      </c>
      <c r="E4135">
        <v>2226279.1665599998</v>
      </c>
      <c r="F4135">
        <v>1374425.81962</v>
      </c>
      <c r="G4135" t="s">
        <v>518</v>
      </c>
      <c r="H4135" t="s">
        <v>519</v>
      </c>
      <c r="I4135" t="s">
        <v>380</v>
      </c>
      <c r="J4135" t="s">
        <v>373</v>
      </c>
      <c r="K4135">
        <v>-84.398039999999995</v>
      </c>
      <c r="L4135">
        <v>33.778179999999999</v>
      </c>
      <c r="M4135" t="s">
        <v>374</v>
      </c>
      <c r="N4135">
        <v>12.3</v>
      </c>
      <c r="O4135">
        <v>60</v>
      </c>
      <c r="P4135">
        <v>33</v>
      </c>
      <c r="Q4135">
        <v>25</v>
      </c>
      <c r="R4135">
        <v>2087.34</v>
      </c>
      <c r="S4135">
        <v>37.92</v>
      </c>
      <c r="T4135">
        <v>507.55</v>
      </c>
      <c r="U4135">
        <v>28.31</v>
      </c>
      <c r="V4135">
        <v>1809</v>
      </c>
      <c r="W4135">
        <v>24.79</v>
      </c>
    </row>
    <row r="4136" spans="1:23" x14ac:dyDescent="0.25">
      <c r="A4136" t="s">
        <v>3615</v>
      </c>
      <c r="B4136">
        <v>4337</v>
      </c>
      <c r="C4136" t="s">
        <v>4822</v>
      </c>
      <c r="D4136" s="3">
        <v>41144</v>
      </c>
      <c r="E4136">
        <v>2226296.8056399999</v>
      </c>
      <c r="F4136">
        <v>1374425.5046399999</v>
      </c>
      <c r="G4136" t="s">
        <v>518</v>
      </c>
      <c r="H4136" t="s">
        <v>519</v>
      </c>
      <c r="I4136" t="s">
        <v>380</v>
      </c>
      <c r="J4136" t="s">
        <v>373</v>
      </c>
      <c r="K4136">
        <v>-84.397980000000004</v>
      </c>
      <c r="L4136">
        <v>33.778179999999999</v>
      </c>
      <c r="M4136" t="s">
        <v>374</v>
      </c>
      <c r="N4136">
        <v>20.2</v>
      </c>
      <c r="O4136">
        <v>68</v>
      </c>
      <c r="P4136">
        <v>33</v>
      </c>
      <c r="Q4136">
        <v>29</v>
      </c>
      <c r="R4136">
        <v>2905.83</v>
      </c>
      <c r="S4136">
        <v>52.8</v>
      </c>
      <c r="T4136">
        <v>1455.14</v>
      </c>
      <c r="U4136">
        <v>50.9</v>
      </c>
      <c r="V4136">
        <v>4242</v>
      </c>
      <c r="W4136">
        <v>34.5</v>
      </c>
    </row>
    <row r="4137" spans="1:23" x14ac:dyDescent="0.25">
      <c r="A4137" t="s">
        <v>3615</v>
      </c>
      <c r="B4137">
        <v>4338</v>
      </c>
      <c r="C4137" t="s">
        <v>4823</v>
      </c>
      <c r="D4137" s="3">
        <v>41144</v>
      </c>
      <c r="E4137">
        <v>2226309.0900099999</v>
      </c>
      <c r="F4137">
        <v>1374403.77076</v>
      </c>
      <c r="G4137" t="s">
        <v>760</v>
      </c>
      <c r="H4137" t="s">
        <v>196</v>
      </c>
      <c r="I4137" t="s">
        <v>380</v>
      </c>
      <c r="J4137" t="s">
        <v>399</v>
      </c>
      <c r="K4137">
        <v>-84.397940000000006</v>
      </c>
      <c r="L4137">
        <v>33.778120000000001</v>
      </c>
      <c r="M4137" t="s">
        <v>374</v>
      </c>
      <c r="N4137">
        <v>21.5</v>
      </c>
      <c r="O4137">
        <v>58</v>
      </c>
      <c r="P4137">
        <v>49</v>
      </c>
      <c r="Q4137">
        <v>38</v>
      </c>
      <c r="R4137">
        <v>6093.34</v>
      </c>
      <c r="S4137">
        <v>57.3</v>
      </c>
      <c r="T4137">
        <v>953.76</v>
      </c>
      <c r="U4137">
        <v>29.83</v>
      </c>
      <c r="V4137">
        <v>3306</v>
      </c>
      <c r="W4137">
        <v>72.36</v>
      </c>
    </row>
    <row r="4138" spans="1:23" x14ac:dyDescent="0.25">
      <c r="A4138" t="s">
        <v>3615</v>
      </c>
      <c r="B4138">
        <v>4339</v>
      </c>
      <c r="C4138" t="s">
        <v>4824</v>
      </c>
      <c r="D4138" s="3">
        <v>41144</v>
      </c>
      <c r="E4138">
        <v>2226314.5096200001</v>
      </c>
      <c r="F4138">
        <v>1374392.9051399999</v>
      </c>
      <c r="G4138" t="s">
        <v>1702</v>
      </c>
      <c r="H4138" t="s">
        <v>1703</v>
      </c>
      <c r="I4138" t="s">
        <v>380</v>
      </c>
      <c r="J4138" t="s">
        <v>381</v>
      </c>
      <c r="K4138">
        <v>-84.397919999999999</v>
      </c>
      <c r="L4138">
        <v>33.778089999999999</v>
      </c>
      <c r="M4138" t="s">
        <v>374</v>
      </c>
      <c r="N4138">
        <v>2.2000000000000002</v>
      </c>
      <c r="O4138">
        <v>11</v>
      </c>
      <c r="P4138">
        <v>10</v>
      </c>
      <c r="Q4138">
        <v>7</v>
      </c>
      <c r="R4138">
        <v>105.16</v>
      </c>
      <c r="S4138">
        <v>1.63</v>
      </c>
      <c r="T4138">
        <v>21.43</v>
      </c>
      <c r="U4138">
        <v>5.09</v>
      </c>
      <c r="V4138">
        <v>148</v>
      </c>
      <c r="W4138">
        <v>1.25</v>
      </c>
    </row>
    <row r="4139" spans="1:23" x14ac:dyDescent="0.25">
      <c r="A4139" t="s">
        <v>3615</v>
      </c>
      <c r="B4139">
        <v>4340</v>
      </c>
      <c r="C4139" t="s">
        <v>4825</v>
      </c>
      <c r="D4139" s="3">
        <v>41144</v>
      </c>
      <c r="E4139">
        <v>2226314.8245999999</v>
      </c>
      <c r="F4139">
        <v>1374382.1957</v>
      </c>
      <c r="G4139" t="s">
        <v>1702</v>
      </c>
      <c r="H4139" t="s">
        <v>1703</v>
      </c>
      <c r="I4139" t="s">
        <v>380</v>
      </c>
      <c r="J4139" t="s">
        <v>381</v>
      </c>
      <c r="K4139">
        <v>-84.397919999999999</v>
      </c>
      <c r="L4139">
        <v>33.778060000000004</v>
      </c>
      <c r="M4139" t="s">
        <v>374</v>
      </c>
      <c r="N4139">
        <v>2</v>
      </c>
      <c r="O4139">
        <v>11</v>
      </c>
      <c r="P4139">
        <v>10</v>
      </c>
      <c r="Q4139">
        <v>8</v>
      </c>
      <c r="R4139">
        <v>116.47</v>
      </c>
      <c r="S4139">
        <v>1.81</v>
      </c>
      <c r="T4139">
        <v>9.3000000000000007</v>
      </c>
      <c r="U4139">
        <v>3.2</v>
      </c>
      <c r="V4139">
        <v>73</v>
      </c>
      <c r="W4139">
        <v>1.38</v>
      </c>
    </row>
    <row r="4140" spans="1:23" x14ac:dyDescent="0.25">
      <c r="A4140" t="s">
        <v>3615</v>
      </c>
      <c r="B4140">
        <v>4341</v>
      </c>
      <c r="C4140" t="s">
        <v>4826</v>
      </c>
      <c r="D4140" s="3">
        <v>41144</v>
      </c>
      <c r="E4140">
        <v>2226315.4545700001</v>
      </c>
      <c r="F4140">
        <v>1374373.69114</v>
      </c>
      <c r="G4140" t="s">
        <v>1702</v>
      </c>
      <c r="H4140" t="s">
        <v>1703</v>
      </c>
      <c r="I4140" t="s">
        <v>380</v>
      </c>
      <c r="J4140" t="s">
        <v>381</v>
      </c>
      <c r="K4140">
        <v>-84.397919999999999</v>
      </c>
      <c r="L4140">
        <v>33.778039999999997</v>
      </c>
      <c r="M4140" t="s">
        <v>374</v>
      </c>
      <c r="N4140">
        <v>1.1000000000000001</v>
      </c>
      <c r="O4140">
        <v>10</v>
      </c>
      <c r="P4140">
        <v>9</v>
      </c>
      <c r="Q4140">
        <v>8</v>
      </c>
      <c r="R4140">
        <v>92.03</v>
      </c>
      <c r="S4140">
        <v>1.43</v>
      </c>
      <c r="T4140">
        <v>14.07</v>
      </c>
      <c r="U4140">
        <v>4.01</v>
      </c>
      <c r="V4140">
        <v>105</v>
      </c>
      <c r="W4140">
        <v>1.0900000000000001</v>
      </c>
    </row>
    <row r="4141" spans="1:23" x14ac:dyDescent="0.25">
      <c r="A4141" t="s">
        <v>3615</v>
      </c>
      <c r="B4141">
        <v>4342</v>
      </c>
      <c r="C4141" t="s">
        <v>4827</v>
      </c>
      <c r="D4141" s="3">
        <v>41144</v>
      </c>
      <c r="E4141">
        <v>2226315.7695499999</v>
      </c>
      <c r="F4141">
        <v>1374359.5168699999</v>
      </c>
      <c r="G4141" t="s">
        <v>1702</v>
      </c>
      <c r="H4141" t="s">
        <v>1703</v>
      </c>
      <c r="I4141" t="s">
        <v>380</v>
      </c>
      <c r="J4141" t="s">
        <v>381</v>
      </c>
      <c r="K4141">
        <v>-84.397919999999999</v>
      </c>
      <c r="L4141">
        <v>33.777999999999999</v>
      </c>
      <c r="M4141" t="s">
        <v>374</v>
      </c>
      <c r="N4141">
        <v>2.1</v>
      </c>
      <c r="O4141">
        <v>14</v>
      </c>
      <c r="P4141">
        <v>13</v>
      </c>
      <c r="Q4141">
        <v>14</v>
      </c>
      <c r="R4141">
        <v>267.05</v>
      </c>
      <c r="S4141">
        <v>4.1399999999999997</v>
      </c>
      <c r="T4141">
        <v>23.52</v>
      </c>
      <c r="U4141">
        <v>5.38</v>
      </c>
      <c r="V4141">
        <v>158</v>
      </c>
      <c r="W4141">
        <v>3.17</v>
      </c>
    </row>
    <row r="4142" spans="1:23" x14ac:dyDescent="0.25">
      <c r="A4142" t="s">
        <v>3615</v>
      </c>
      <c r="B4142">
        <v>4343</v>
      </c>
      <c r="C4142" t="s">
        <v>4828</v>
      </c>
      <c r="D4142" s="3">
        <v>41144</v>
      </c>
      <c r="E4142">
        <v>2226317.34822</v>
      </c>
      <c r="F4142">
        <v>1374344.3839</v>
      </c>
      <c r="G4142" t="s">
        <v>1702</v>
      </c>
      <c r="H4142" t="s">
        <v>1703</v>
      </c>
      <c r="I4142" t="s">
        <v>380</v>
      </c>
      <c r="J4142" t="s">
        <v>381</v>
      </c>
      <c r="K4142">
        <v>-84.397909999999996</v>
      </c>
      <c r="L4142">
        <v>33.77796</v>
      </c>
      <c r="M4142" t="s">
        <v>374</v>
      </c>
      <c r="N4142">
        <v>2.7</v>
      </c>
      <c r="O4142">
        <v>12</v>
      </c>
      <c r="P4142">
        <v>7</v>
      </c>
      <c r="Q4142">
        <v>8</v>
      </c>
      <c r="R4142">
        <v>87.73</v>
      </c>
      <c r="S4142">
        <v>1.37</v>
      </c>
      <c r="T4142">
        <v>19.86</v>
      </c>
      <c r="U4142">
        <v>4.87</v>
      </c>
      <c r="V4142">
        <v>138</v>
      </c>
      <c r="W4142">
        <v>1.04</v>
      </c>
    </row>
    <row r="4143" spans="1:23" x14ac:dyDescent="0.25">
      <c r="A4143" t="s">
        <v>3615</v>
      </c>
      <c r="B4143">
        <v>4344</v>
      </c>
      <c r="C4143" t="s">
        <v>4829</v>
      </c>
      <c r="D4143" s="3">
        <v>41144</v>
      </c>
      <c r="E4143">
        <v>2226323.96288</v>
      </c>
      <c r="F4143">
        <v>1374345.0138600001</v>
      </c>
      <c r="G4143" t="s">
        <v>1702</v>
      </c>
      <c r="H4143" t="s">
        <v>1703</v>
      </c>
      <c r="I4143" t="s">
        <v>380</v>
      </c>
      <c r="J4143" t="s">
        <v>381</v>
      </c>
      <c r="K4143">
        <v>-84.397890000000004</v>
      </c>
      <c r="L4143">
        <v>33.77796</v>
      </c>
      <c r="M4143" t="s">
        <v>374</v>
      </c>
      <c r="N4143">
        <v>1.6</v>
      </c>
      <c r="O4143">
        <v>16</v>
      </c>
      <c r="P4143">
        <v>17</v>
      </c>
      <c r="Q4143">
        <v>12</v>
      </c>
      <c r="R4143">
        <v>367.05</v>
      </c>
      <c r="S4143">
        <v>5.69</v>
      </c>
      <c r="T4143">
        <v>29.32</v>
      </c>
      <c r="U4143">
        <v>6.11</v>
      </c>
      <c r="V4143">
        <v>189</v>
      </c>
      <c r="W4143">
        <v>4.3600000000000003</v>
      </c>
    </row>
    <row r="4144" spans="1:23" x14ac:dyDescent="0.25">
      <c r="A4144" t="s">
        <v>3615</v>
      </c>
      <c r="B4144">
        <v>4345</v>
      </c>
      <c r="C4144" t="s">
        <v>4830</v>
      </c>
      <c r="D4144" s="3">
        <v>41144</v>
      </c>
      <c r="E4144">
        <v>2226322.38796</v>
      </c>
      <c r="F4144">
        <v>1374288.0018199999</v>
      </c>
      <c r="G4144" t="s">
        <v>1134</v>
      </c>
      <c r="H4144" t="s">
        <v>1135</v>
      </c>
      <c r="I4144" t="s">
        <v>380</v>
      </c>
      <c r="J4144" t="s">
        <v>373</v>
      </c>
      <c r="K4144">
        <v>-84.397900000000007</v>
      </c>
      <c r="L4144">
        <v>33.777799999999999</v>
      </c>
      <c r="M4144" t="s">
        <v>374</v>
      </c>
      <c r="N4144">
        <v>22.7</v>
      </c>
      <c r="O4144">
        <v>52</v>
      </c>
      <c r="P4144">
        <v>55</v>
      </c>
      <c r="Q4144">
        <v>30</v>
      </c>
      <c r="R4144">
        <v>2782.58</v>
      </c>
      <c r="S4144">
        <v>56.24</v>
      </c>
      <c r="T4144">
        <v>1308.18</v>
      </c>
      <c r="U4144">
        <v>44.4</v>
      </c>
      <c r="V4144">
        <v>4541</v>
      </c>
      <c r="W4144">
        <v>33.04</v>
      </c>
    </row>
    <row r="4145" spans="1:23" x14ac:dyDescent="0.25">
      <c r="A4145" t="s">
        <v>3615</v>
      </c>
      <c r="B4145">
        <v>4346</v>
      </c>
      <c r="C4145" t="s">
        <v>4831</v>
      </c>
      <c r="D4145" s="3">
        <v>41144</v>
      </c>
      <c r="E4145">
        <v>2226312.4709200002</v>
      </c>
      <c r="F4145">
        <v>1374277.98487</v>
      </c>
      <c r="G4145" t="s">
        <v>1134</v>
      </c>
      <c r="H4145" t="s">
        <v>1135</v>
      </c>
      <c r="I4145" t="s">
        <v>380</v>
      </c>
      <c r="J4145" t="s">
        <v>373</v>
      </c>
      <c r="K4145">
        <v>-84.397930000000002</v>
      </c>
      <c r="L4145">
        <v>33.777769999999997</v>
      </c>
      <c r="M4145" t="s">
        <v>374</v>
      </c>
      <c r="N4145">
        <v>19.899999999999999</v>
      </c>
      <c r="O4145">
        <v>52</v>
      </c>
      <c r="P4145">
        <v>48</v>
      </c>
      <c r="Q4145">
        <v>39</v>
      </c>
      <c r="R4145">
        <v>2278.83</v>
      </c>
      <c r="S4145">
        <v>46.05</v>
      </c>
      <c r="T4145">
        <v>1011.57</v>
      </c>
      <c r="U4145">
        <v>38.47</v>
      </c>
      <c r="V4145">
        <v>3589</v>
      </c>
      <c r="W4145">
        <v>27.06</v>
      </c>
    </row>
    <row r="4146" spans="1:23" x14ac:dyDescent="0.25">
      <c r="A4146" t="s">
        <v>3615</v>
      </c>
      <c r="B4146">
        <v>4347</v>
      </c>
      <c r="C4146" t="s">
        <v>4832</v>
      </c>
      <c r="D4146" s="3">
        <v>41144</v>
      </c>
      <c r="E4146">
        <v>2226324.4402999999</v>
      </c>
      <c r="F4146">
        <v>1374254.36109</v>
      </c>
      <c r="G4146" t="s">
        <v>1225</v>
      </c>
      <c r="H4146" t="s">
        <v>1226</v>
      </c>
      <c r="I4146" t="s">
        <v>380</v>
      </c>
      <c r="J4146" t="s">
        <v>381</v>
      </c>
      <c r="K4146">
        <v>-84.397890000000004</v>
      </c>
      <c r="L4146">
        <v>33.777709999999999</v>
      </c>
      <c r="M4146" t="s">
        <v>374</v>
      </c>
      <c r="N4146">
        <v>1.6</v>
      </c>
      <c r="O4146">
        <v>13</v>
      </c>
      <c r="P4146">
        <v>3</v>
      </c>
      <c r="Q4146">
        <v>3</v>
      </c>
      <c r="R4146">
        <v>18.510000000000002</v>
      </c>
      <c r="S4146">
        <v>0.22</v>
      </c>
      <c r="T4146">
        <v>4.74</v>
      </c>
      <c r="U4146">
        <v>2.36</v>
      </c>
      <c r="V4146">
        <v>47</v>
      </c>
      <c r="W4146">
        <v>0.22</v>
      </c>
    </row>
    <row r="4147" spans="1:23" x14ac:dyDescent="0.25">
      <c r="A4147" t="s">
        <v>3638</v>
      </c>
      <c r="B4147">
        <v>4348</v>
      </c>
      <c r="C4147" t="s">
        <v>4833</v>
      </c>
      <c r="D4147" s="3">
        <v>41144</v>
      </c>
      <c r="E4147">
        <v>2226326.64518</v>
      </c>
      <c r="F4147">
        <v>1374222.8627299999</v>
      </c>
      <c r="G4147" t="s">
        <v>1134</v>
      </c>
      <c r="H4147" t="s">
        <v>1135</v>
      </c>
      <c r="I4147" t="s">
        <v>380</v>
      </c>
      <c r="J4147" t="s">
        <v>373</v>
      </c>
      <c r="K4147">
        <v>-84.397880000000001</v>
      </c>
      <c r="L4147">
        <v>33.777619999999999</v>
      </c>
      <c r="M4147" t="s">
        <v>374</v>
      </c>
      <c r="N4147">
        <v>29.5</v>
      </c>
      <c r="O4147">
        <v>65</v>
      </c>
      <c r="P4147">
        <v>59</v>
      </c>
      <c r="Q4147">
        <v>49</v>
      </c>
      <c r="R4147">
        <v>6925.61</v>
      </c>
      <c r="S4147">
        <v>139.99</v>
      </c>
      <c r="T4147">
        <v>2713.8</v>
      </c>
      <c r="U4147">
        <v>71.17</v>
      </c>
      <c r="V4147">
        <v>7004</v>
      </c>
      <c r="W4147">
        <v>82.24</v>
      </c>
    </row>
    <row r="4148" spans="1:23" x14ac:dyDescent="0.25">
      <c r="A4148" t="s">
        <v>3615</v>
      </c>
      <c r="B4148">
        <v>4349</v>
      </c>
      <c r="C4148" t="s">
        <v>4834</v>
      </c>
      <c r="D4148" s="3">
        <v>41144</v>
      </c>
      <c r="E4148">
        <v>2226308.3761300002</v>
      </c>
      <c r="F4148">
        <v>1374232.3122400001</v>
      </c>
      <c r="G4148" t="s">
        <v>1134</v>
      </c>
      <c r="H4148" t="s">
        <v>1135</v>
      </c>
      <c r="I4148" t="s">
        <v>380</v>
      </c>
      <c r="J4148" t="s">
        <v>373</v>
      </c>
      <c r="K4148">
        <v>-84.397940000000006</v>
      </c>
      <c r="L4148">
        <v>33.777650000000001</v>
      </c>
      <c r="M4148" t="s">
        <v>374</v>
      </c>
      <c r="N4148">
        <v>23.4</v>
      </c>
      <c r="O4148">
        <v>71</v>
      </c>
      <c r="P4148">
        <v>63</v>
      </c>
      <c r="Q4148">
        <v>38</v>
      </c>
      <c r="R4148">
        <v>4404.92</v>
      </c>
      <c r="S4148">
        <v>89.04</v>
      </c>
      <c r="T4148">
        <v>1881.58</v>
      </c>
      <c r="U4148">
        <v>59.55</v>
      </c>
      <c r="V4148">
        <v>4798</v>
      </c>
      <c r="W4148">
        <v>52.31</v>
      </c>
    </row>
    <row r="4149" spans="1:23" x14ac:dyDescent="0.25">
      <c r="A4149" t="s">
        <v>3615</v>
      </c>
      <c r="B4149">
        <v>4350</v>
      </c>
      <c r="C4149" t="s">
        <v>4835</v>
      </c>
      <c r="D4149" s="3">
        <v>41144</v>
      </c>
      <c r="E4149">
        <v>2226302.2849900001</v>
      </c>
      <c r="F4149">
        <v>1374320.7970100001</v>
      </c>
      <c r="G4149" t="s">
        <v>405</v>
      </c>
      <c r="H4149" t="s">
        <v>406</v>
      </c>
      <c r="I4149" t="s">
        <v>380</v>
      </c>
      <c r="J4149" t="s">
        <v>399</v>
      </c>
      <c r="K4149">
        <v>-84.397959999999998</v>
      </c>
      <c r="L4149">
        <v>33.777889999999999</v>
      </c>
      <c r="M4149" t="s">
        <v>374</v>
      </c>
      <c r="N4149">
        <v>20.9</v>
      </c>
      <c r="O4149">
        <v>34</v>
      </c>
      <c r="P4149">
        <v>37</v>
      </c>
      <c r="Q4149">
        <v>35</v>
      </c>
      <c r="R4149">
        <v>2719.5</v>
      </c>
      <c r="S4149">
        <v>32.36</v>
      </c>
      <c r="T4149">
        <v>1599.21</v>
      </c>
      <c r="U4149">
        <v>60.85</v>
      </c>
      <c r="V4149">
        <v>2918</v>
      </c>
      <c r="W4149">
        <v>32.29</v>
      </c>
    </row>
    <row r="4150" spans="1:23" x14ac:dyDescent="0.25">
      <c r="A4150" t="s">
        <v>3615</v>
      </c>
      <c r="B4150">
        <v>4351</v>
      </c>
      <c r="C4150" t="s">
        <v>4836</v>
      </c>
      <c r="D4150" s="3">
        <v>41144</v>
      </c>
      <c r="E4150">
        <v>2226283.3859700002</v>
      </c>
      <c r="F4150">
        <v>1374352.9253499999</v>
      </c>
      <c r="G4150" t="s">
        <v>500</v>
      </c>
      <c r="H4150" t="s">
        <v>501</v>
      </c>
      <c r="I4150" t="s">
        <v>380</v>
      </c>
      <c r="J4150" t="s">
        <v>373</v>
      </c>
      <c r="K4150">
        <v>-84.398030000000006</v>
      </c>
      <c r="L4150">
        <v>33.777979999999999</v>
      </c>
      <c r="M4150" t="s">
        <v>374</v>
      </c>
      <c r="N4150">
        <v>17.7</v>
      </c>
      <c r="O4150">
        <v>55</v>
      </c>
      <c r="P4150">
        <v>30</v>
      </c>
      <c r="Q4150">
        <v>30</v>
      </c>
      <c r="R4150">
        <v>3751.33</v>
      </c>
      <c r="S4150">
        <v>103.75</v>
      </c>
      <c r="T4150">
        <v>1145.79</v>
      </c>
      <c r="U4150">
        <v>50.11</v>
      </c>
      <c r="V4150">
        <v>3206</v>
      </c>
      <c r="W4150">
        <v>77.42</v>
      </c>
    </row>
    <row r="4151" spans="1:23" x14ac:dyDescent="0.25">
      <c r="A4151" t="s">
        <v>3615</v>
      </c>
      <c r="B4151">
        <v>4352</v>
      </c>
      <c r="C4151" t="s">
        <v>4837</v>
      </c>
      <c r="D4151" s="3">
        <v>41144</v>
      </c>
      <c r="E4151">
        <v>2226285.2969800001</v>
      </c>
      <c r="F4151">
        <v>1374368.9268100001</v>
      </c>
      <c r="G4151" t="s">
        <v>500</v>
      </c>
      <c r="H4151" t="s">
        <v>501</v>
      </c>
      <c r="I4151" t="s">
        <v>380</v>
      </c>
      <c r="J4151" t="s">
        <v>373</v>
      </c>
      <c r="K4151">
        <v>-84.398020000000002</v>
      </c>
      <c r="L4151">
        <v>33.778019999999998</v>
      </c>
      <c r="M4151" t="s">
        <v>374</v>
      </c>
      <c r="N4151">
        <v>16.600000000000001</v>
      </c>
      <c r="O4151">
        <v>65</v>
      </c>
      <c r="P4151">
        <v>32</v>
      </c>
      <c r="Q4151">
        <v>35</v>
      </c>
      <c r="R4151">
        <v>3309.9</v>
      </c>
      <c r="S4151">
        <v>91.56</v>
      </c>
      <c r="T4151">
        <v>1000.59</v>
      </c>
      <c r="U4151">
        <v>46.41</v>
      </c>
      <c r="V4151">
        <v>2867</v>
      </c>
      <c r="W4151">
        <v>68.31</v>
      </c>
    </row>
    <row r="4152" spans="1:23" x14ac:dyDescent="0.25">
      <c r="A4152" t="s">
        <v>3615</v>
      </c>
      <c r="B4152">
        <v>4353</v>
      </c>
      <c r="C4152" t="s">
        <v>4838</v>
      </c>
      <c r="D4152" s="3">
        <v>41144</v>
      </c>
      <c r="E4152">
        <v>2226299.1562600001</v>
      </c>
      <c r="F4152">
        <v>1374385.30596</v>
      </c>
      <c r="G4152" t="s">
        <v>432</v>
      </c>
      <c r="H4152" t="s">
        <v>433</v>
      </c>
      <c r="I4152" t="s">
        <v>380</v>
      </c>
      <c r="J4152" t="s">
        <v>381</v>
      </c>
      <c r="K4152">
        <v>-84.397970000000001</v>
      </c>
      <c r="L4152">
        <v>33.77807</v>
      </c>
      <c r="M4152" t="s">
        <v>374</v>
      </c>
      <c r="N4152">
        <v>2</v>
      </c>
      <c r="O4152">
        <v>11</v>
      </c>
      <c r="P4152">
        <v>12</v>
      </c>
      <c r="Q4152">
        <v>12</v>
      </c>
      <c r="R4152">
        <v>193.43</v>
      </c>
      <c r="S4152">
        <v>2.54</v>
      </c>
      <c r="T4152">
        <v>5.49</v>
      </c>
      <c r="U4152">
        <v>2.4</v>
      </c>
      <c r="V4152">
        <v>55</v>
      </c>
      <c r="W4152">
        <v>2.2999999999999998</v>
      </c>
    </row>
    <row r="4153" spans="1:23" x14ac:dyDescent="0.25">
      <c r="A4153" t="s">
        <v>3615</v>
      </c>
      <c r="B4153">
        <v>4354</v>
      </c>
      <c r="C4153" t="s">
        <v>4839</v>
      </c>
      <c r="D4153" s="3">
        <v>41144</v>
      </c>
      <c r="E4153">
        <v>2226300.7311800001</v>
      </c>
      <c r="F4153">
        <v>1374399.16524</v>
      </c>
      <c r="G4153" t="s">
        <v>432</v>
      </c>
      <c r="H4153" t="s">
        <v>433</v>
      </c>
      <c r="I4153" t="s">
        <v>380</v>
      </c>
      <c r="J4153" t="s">
        <v>381</v>
      </c>
      <c r="K4153">
        <v>-84.397970000000001</v>
      </c>
      <c r="L4153">
        <v>33.778109999999998</v>
      </c>
      <c r="M4153" t="s">
        <v>374</v>
      </c>
      <c r="N4153">
        <v>1.5</v>
      </c>
      <c r="O4153">
        <v>8</v>
      </c>
      <c r="P4153">
        <v>7</v>
      </c>
      <c r="Q4153">
        <v>12</v>
      </c>
      <c r="R4153">
        <v>170.18</v>
      </c>
      <c r="S4153">
        <v>2.23</v>
      </c>
      <c r="T4153">
        <v>2.71</v>
      </c>
      <c r="U4153">
        <v>1.63</v>
      </c>
      <c r="V4153">
        <v>55</v>
      </c>
      <c r="W4153">
        <v>2.02</v>
      </c>
    </row>
    <row r="4154" spans="1:23" x14ac:dyDescent="0.25">
      <c r="A4154" t="s">
        <v>3615</v>
      </c>
      <c r="B4154">
        <v>4355</v>
      </c>
      <c r="C4154" t="s">
        <v>4840</v>
      </c>
      <c r="D4154" s="3">
        <v>41144</v>
      </c>
      <c r="E4154">
        <v>2226294.6582200001</v>
      </c>
      <c r="F4154">
        <v>1374393.75661</v>
      </c>
      <c r="G4154" t="s">
        <v>432</v>
      </c>
      <c r="H4154" t="s">
        <v>433</v>
      </c>
      <c r="I4154" t="s">
        <v>380</v>
      </c>
      <c r="J4154" t="s">
        <v>381</v>
      </c>
      <c r="K4154">
        <v>-84.397989999999993</v>
      </c>
      <c r="L4154">
        <v>33.778089999999999</v>
      </c>
      <c r="M4154" t="s">
        <v>374</v>
      </c>
      <c r="N4154">
        <v>1.9</v>
      </c>
      <c r="O4154">
        <v>10</v>
      </c>
      <c r="P4154">
        <v>13</v>
      </c>
      <c r="Q4154">
        <v>13</v>
      </c>
      <c r="R4154">
        <v>282.01</v>
      </c>
      <c r="S4154">
        <v>3.7</v>
      </c>
      <c r="T4154">
        <v>4.83</v>
      </c>
      <c r="U4154">
        <v>2.23</v>
      </c>
      <c r="V4154">
        <v>55</v>
      </c>
      <c r="W4154">
        <v>3.35</v>
      </c>
    </row>
    <row r="4155" spans="1:23" x14ac:dyDescent="0.25">
      <c r="A4155" t="s">
        <v>3615</v>
      </c>
      <c r="B4155">
        <v>4356</v>
      </c>
      <c r="C4155" t="s">
        <v>4841</v>
      </c>
      <c r="D4155" s="3">
        <v>41144</v>
      </c>
      <c r="E4155">
        <v>2225981.2223299998</v>
      </c>
      <c r="F4155">
        <v>1374424.3570300001</v>
      </c>
      <c r="G4155" t="s">
        <v>463</v>
      </c>
      <c r="H4155" t="s">
        <v>464</v>
      </c>
      <c r="I4155" t="s">
        <v>380</v>
      </c>
      <c r="J4155" t="s">
        <v>373</v>
      </c>
      <c r="K4155">
        <v>-84.399019999999993</v>
      </c>
      <c r="L4155">
        <v>33.778170000000003</v>
      </c>
      <c r="M4155" t="s">
        <v>374</v>
      </c>
      <c r="N4155">
        <v>8.3000000000000007</v>
      </c>
      <c r="O4155">
        <v>25</v>
      </c>
      <c r="P4155">
        <v>24</v>
      </c>
      <c r="Q4155">
        <v>24</v>
      </c>
      <c r="R4155">
        <v>1568.84</v>
      </c>
      <c r="S4155">
        <v>24.05</v>
      </c>
      <c r="T4155">
        <v>533.34</v>
      </c>
      <c r="U4155">
        <v>32.5</v>
      </c>
      <c r="V4155">
        <v>1554</v>
      </c>
      <c r="W4155">
        <v>18.63</v>
      </c>
    </row>
    <row r="4156" spans="1:23" x14ac:dyDescent="0.25">
      <c r="A4156" t="s">
        <v>3615</v>
      </c>
      <c r="B4156">
        <v>4369</v>
      </c>
      <c r="C4156" t="s">
        <v>4842</v>
      </c>
      <c r="D4156" s="3">
        <v>41144</v>
      </c>
      <c r="E4156">
        <v>2226162.3073999998</v>
      </c>
      <c r="F4156">
        <v>1374397.1220199999</v>
      </c>
      <c r="G4156" t="s">
        <v>3642</v>
      </c>
      <c r="H4156" t="s">
        <v>3643</v>
      </c>
      <c r="I4156" t="s">
        <v>380</v>
      </c>
      <c r="J4156" t="s">
        <v>399</v>
      </c>
      <c r="K4156">
        <v>-84.398430000000005</v>
      </c>
      <c r="L4156">
        <v>33.778100000000002</v>
      </c>
      <c r="M4156" t="s">
        <v>374</v>
      </c>
      <c r="N4156">
        <v>20.7</v>
      </c>
      <c r="O4156">
        <v>48</v>
      </c>
      <c r="P4156">
        <v>36</v>
      </c>
      <c r="Q4156">
        <v>40</v>
      </c>
      <c r="R4156">
        <v>3524.75</v>
      </c>
      <c r="S4156">
        <v>69.58</v>
      </c>
      <c r="T4156">
        <v>715.6</v>
      </c>
      <c r="U4156">
        <v>24.96</v>
      </c>
      <c r="V4156">
        <v>3098</v>
      </c>
      <c r="W4156">
        <v>72.75</v>
      </c>
    </row>
    <row r="4157" spans="1:23" x14ac:dyDescent="0.25">
      <c r="A4157" t="s">
        <v>3615</v>
      </c>
      <c r="B4157">
        <v>4370</v>
      </c>
      <c r="C4157" t="s">
        <v>4843</v>
      </c>
      <c r="D4157" s="3">
        <v>41144</v>
      </c>
      <c r="E4157">
        <v>2226178.6865500002</v>
      </c>
      <c r="F4157">
        <v>1374401.5317899999</v>
      </c>
      <c r="G4157" t="s">
        <v>3642</v>
      </c>
      <c r="H4157" t="s">
        <v>3643</v>
      </c>
      <c r="I4157" t="s">
        <v>380</v>
      </c>
      <c r="J4157" t="s">
        <v>373</v>
      </c>
      <c r="K4157">
        <v>-84.39837</v>
      </c>
      <c r="L4157">
        <v>33.778109999999998</v>
      </c>
      <c r="M4157" t="s">
        <v>374</v>
      </c>
      <c r="N4157">
        <v>18.899999999999999</v>
      </c>
      <c r="O4157">
        <v>52</v>
      </c>
      <c r="P4157">
        <v>34</v>
      </c>
      <c r="Q4157">
        <v>29</v>
      </c>
      <c r="R4157">
        <v>3950.03</v>
      </c>
      <c r="S4157">
        <v>77.98</v>
      </c>
      <c r="T4157">
        <v>619.72</v>
      </c>
      <c r="U4157">
        <v>23.1</v>
      </c>
      <c r="V4157">
        <v>2799</v>
      </c>
      <c r="W4157">
        <v>81.52</v>
      </c>
    </row>
    <row r="4158" spans="1:23" x14ac:dyDescent="0.25">
      <c r="A4158" t="s">
        <v>3615</v>
      </c>
      <c r="B4158">
        <v>4371</v>
      </c>
      <c r="C4158" t="s">
        <v>4844</v>
      </c>
      <c r="D4158" s="3">
        <v>41144</v>
      </c>
      <c r="E4158">
        <v>2226131.12402</v>
      </c>
      <c r="F4158">
        <v>1374382.0027999999</v>
      </c>
      <c r="G4158" t="s">
        <v>511</v>
      </c>
      <c r="H4158" t="s">
        <v>512</v>
      </c>
      <c r="I4158" t="s">
        <v>380</v>
      </c>
      <c r="J4158" t="s">
        <v>399</v>
      </c>
      <c r="K4158">
        <v>-84.398529999999994</v>
      </c>
      <c r="L4158">
        <v>33.778060000000004</v>
      </c>
      <c r="M4158" t="s">
        <v>374</v>
      </c>
      <c r="N4158">
        <v>27.4</v>
      </c>
      <c r="O4158">
        <v>52</v>
      </c>
      <c r="P4158">
        <v>44</v>
      </c>
      <c r="Q4158">
        <v>58</v>
      </c>
      <c r="R4158">
        <v>6753.6</v>
      </c>
      <c r="S4158">
        <v>130.80000000000001</v>
      </c>
      <c r="T4158">
        <v>3685.75</v>
      </c>
      <c r="U4158">
        <v>111.97</v>
      </c>
      <c r="V4158">
        <v>5350</v>
      </c>
      <c r="W4158">
        <v>80.2</v>
      </c>
    </row>
    <row r="4159" spans="1:23" x14ac:dyDescent="0.25">
      <c r="A4159" t="s">
        <v>3615</v>
      </c>
      <c r="B4159">
        <v>4372</v>
      </c>
      <c r="C4159" t="s">
        <v>4845</v>
      </c>
      <c r="D4159" s="3">
        <v>41144</v>
      </c>
      <c r="E4159">
        <v>2226133.0139199998</v>
      </c>
      <c r="F4159">
        <v>1374344.83473</v>
      </c>
      <c r="G4159" t="s">
        <v>511</v>
      </c>
      <c r="H4159" t="s">
        <v>512</v>
      </c>
      <c r="I4159" t="s">
        <v>380</v>
      </c>
      <c r="J4159" t="s">
        <v>373</v>
      </c>
      <c r="K4159">
        <v>-84.398520000000005</v>
      </c>
      <c r="L4159">
        <v>33.77796</v>
      </c>
      <c r="M4159" t="s">
        <v>374</v>
      </c>
      <c r="N4159">
        <v>27.7</v>
      </c>
      <c r="O4159">
        <v>53</v>
      </c>
      <c r="P4159">
        <v>52</v>
      </c>
      <c r="Q4159">
        <v>60</v>
      </c>
      <c r="R4159">
        <v>7499.86</v>
      </c>
      <c r="S4159">
        <v>145.26</v>
      </c>
      <c r="T4159">
        <v>3792.04</v>
      </c>
      <c r="U4159">
        <v>113.93</v>
      </c>
      <c r="V4159">
        <v>5457</v>
      </c>
      <c r="W4159">
        <v>89.06</v>
      </c>
    </row>
    <row r="4160" spans="1:23" x14ac:dyDescent="0.25">
      <c r="A4160" t="s">
        <v>3615</v>
      </c>
      <c r="B4160">
        <v>4373</v>
      </c>
      <c r="C4160" t="s">
        <v>4846</v>
      </c>
      <c r="D4160" s="3">
        <v>41144</v>
      </c>
      <c r="E4160">
        <v>2226169.5520299999</v>
      </c>
      <c r="F4160">
        <v>1374346.40965</v>
      </c>
      <c r="G4160" t="s">
        <v>500</v>
      </c>
      <c r="H4160" t="s">
        <v>501</v>
      </c>
      <c r="I4160" t="s">
        <v>380</v>
      </c>
      <c r="J4160" t="s">
        <v>373</v>
      </c>
      <c r="K4160">
        <v>-84.398399999999995</v>
      </c>
      <c r="L4160">
        <v>33.77796</v>
      </c>
      <c r="M4160" t="s">
        <v>374</v>
      </c>
      <c r="N4160">
        <v>29.1</v>
      </c>
      <c r="O4160">
        <v>41</v>
      </c>
      <c r="P4160">
        <v>47</v>
      </c>
      <c r="Q4160">
        <v>50</v>
      </c>
      <c r="R4160">
        <v>7072.1</v>
      </c>
      <c r="S4160">
        <v>195.62</v>
      </c>
      <c r="T4160">
        <v>3636.57</v>
      </c>
      <c r="U4160">
        <v>99.27</v>
      </c>
      <c r="V4160">
        <v>7595</v>
      </c>
      <c r="W4160">
        <v>145.96</v>
      </c>
    </row>
    <row r="4161" spans="1:23" x14ac:dyDescent="0.25">
      <c r="A4161" t="s">
        <v>3615</v>
      </c>
      <c r="B4161">
        <v>4374</v>
      </c>
      <c r="C4161" t="s">
        <v>4847</v>
      </c>
      <c r="D4161" s="3">
        <v>41144</v>
      </c>
      <c r="E4161">
        <v>2226172.3868800001</v>
      </c>
      <c r="F4161">
        <v>1374326.88066</v>
      </c>
      <c r="G4161" t="s">
        <v>463</v>
      </c>
      <c r="H4161" t="s">
        <v>464</v>
      </c>
      <c r="I4161" t="s">
        <v>380</v>
      </c>
      <c r="J4161" t="s">
        <v>373</v>
      </c>
      <c r="K4161">
        <v>-84.398390000000006</v>
      </c>
      <c r="L4161">
        <v>33.777909999999999</v>
      </c>
      <c r="M4161" t="s">
        <v>374</v>
      </c>
      <c r="N4161">
        <v>5</v>
      </c>
      <c r="O4161">
        <v>30</v>
      </c>
      <c r="P4161">
        <v>25</v>
      </c>
      <c r="Q4161">
        <v>31</v>
      </c>
      <c r="R4161">
        <v>3184.61</v>
      </c>
      <c r="S4161">
        <v>48.83</v>
      </c>
      <c r="T4161">
        <v>319.93</v>
      </c>
      <c r="U4161">
        <v>24.18</v>
      </c>
      <c r="V4161">
        <v>1183</v>
      </c>
      <c r="W4161">
        <v>37.82</v>
      </c>
    </row>
    <row r="4162" spans="1:23" x14ac:dyDescent="0.25">
      <c r="A4162" t="s">
        <v>3615</v>
      </c>
      <c r="B4162">
        <v>4375</v>
      </c>
      <c r="C4162" t="s">
        <v>4848</v>
      </c>
      <c r="D4162" s="3">
        <v>41144</v>
      </c>
      <c r="E4162">
        <v>2226172.0718999999</v>
      </c>
      <c r="F4162">
        <v>1374304.2018299999</v>
      </c>
      <c r="G4162" t="s">
        <v>463</v>
      </c>
      <c r="H4162" t="s">
        <v>464</v>
      </c>
      <c r="I4162" t="s">
        <v>380</v>
      </c>
      <c r="J4162" t="s">
        <v>373</v>
      </c>
      <c r="K4162">
        <v>-84.398390000000006</v>
      </c>
      <c r="L4162">
        <v>33.777839999999998</v>
      </c>
      <c r="M4162" t="s">
        <v>374</v>
      </c>
      <c r="N4162">
        <v>4.5</v>
      </c>
      <c r="O4162">
        <v>26</v>
      </c>
      <c r="P4162">
        <v>28</v>
      </c>
      <c r="Q4162">
        <v>32</v>
      </c>
      <c r="R4162">
        <v>3172.99</v>
      </c>
      <c r="S4162">
        <v>48.66</v>
      </c>
      <c r="T4162">
        <v>394.43</v>
      </c>
      <c r="U4162">
        <v>27.27</v>
      </c>
      <c r="V4162">
        <v>1319</v>
      </c>
      <c r="W4162">
        <v>37.68</v>
      </c>
    </row>
    <row r="4163" spans="1:23" x14ac:dyDescent="0.25">
      <c r="A4163" t="s">
        <v>3615</v>
      </c>
      <c r="B4163">
        <v>4376</v>
      </c>
      <c r="C4163" t="s">
        <v>4849</v>
      </c>
      <c r="D4163" s="3">
        <v>41144</v>
      </c>
      <c r="E4163">
        <v>2226160.31366</v>
      </c>
      <c r="F4163">
        <v>1374261.4184699999</v>
      </c>
      <c r="G4163" t="s">
        <v>1281</v>
      </c>
      <c r="H4163" t="s">
        <v>1282</v>
      </c>
      <c r="I4163" t="s">
        <v>372</v>
      </c>
      <c r="J4163" t="s">
        <v>381</v>
      </c>
      <c r="K4163">
        <v>-84.398430000000005</v>
      </c>
      <c r="L4163">
        <v>33.777729999999998</v>
      </c>
      <c r="M4163" t="s">
        <v>374</v>
      </c>
      <c r="N4163">
        <v>1.8</v>
      </c>
      <c r="O4163">
        <v>12</v>
      </c>
      <c r="P4163">
        <v>8</v>
      </c>
      <c r="Q4163">
        <v>8</v>
      </c>
      <c r="R4163">
        <v>100.1</v>
      </c>
      <c r="S4163">
        <v>2.0299999999999998</v>
      </c>
      <c r="T4163">
        <v>4.01</v>
      </c>
      <c r="U4163">
        <v>2.0699999999999998</v>
      </c>
      <c r="V4163">
        <v>66</v>
      </c>
      <c r="W4163">
        <v>1.19</v>
      </c>
    </row>
    <row r="4164" spans="1:23" x14ac:dyDescent="0.25">
      <c r="A4164" t="s">
        <v>3615</v>
      </c>
      <c r="B4164">
        <v>4377</v>
      </c>
      <c r="C4164" t="s">
        <v>4850</v>
      </c>
      <c r="D4164" s="3">
        <v>41144</v>
      </c>
      <c r="E4164">
        <v>2226131.0470199999</v>
      </c>
      <c r="F4164">
        <v>1374264.6780900001</v>
      </c>
      <c r="G4164" t="s">
        <v>953</v>
      </c>
      <c r="H4164" t="s">
        <v>954</v>
      </c>
      <c r="I4164" t="s">
        <v>372</v>
      </c>
      <c r="J4164" t="s">
        <v>381</v>
      </c>
      <c r="K4164">
        <v>-84.398529999999994</v>
      </c>
      <c r="L4164">
        <v>33.777740000000001</v>
      </c>
      <c r="M4164" t="s">
        <v>374</v>
      </c>
      <c r="N4164">
        <v>2.1</v>
      </c>
      <c r="O4164">
        <v>14</v>
      </c>
      <c r="P4164">
        <v>6</v>
      </c>
      <c r="Q4164">
        <v>6</v>
      </c>
      <c r="R4164">
        <v>80.41</v>
      </c>
      <c r="S4164">
        <v>1.63</v>
      </c>
      <c r="T4164">
        <v>5.95</v>
      </c>
      <c r="U4164">
        <v>2.58</v>
      </c>
      <c r="V4164">
        <v>80</v>
      </c>
      <c r="W4164">
        <v>0.95</v>
      </c>
    </row>
    <row r="4165" spans="1:23" x14ac:dyDescent="0.25">
      <c r="A4165" t="s">
        <v>3615</v>
      </c>
      <c r="B4165">
        <v>4378</v>
      </c>
      <c r="C4165" t="s">
        <v>4851</v>
      </c>
      <c r="D4165" s="3">
        <v>41144</v>
      </c>
      <c r="E4165">
        <v>2226090.0991400001</v>
      </c>
      <c r="F4165">
        <v>1374266.8829699999</v>
      </c>
      <c r="G4165" t="s">
        <v>1281</v>
      </c>
      <c r="H4165" t="s">
        <v>1282</v>
      </c>
      <c r="I4165" t="s">
        <v>372</v>
      </c>
      <c r="J4165" t="s">
        <v>381</v>
      </c>
      <c r="K4165">
        <v>-84.398660000000007</v>
      </c>
      <c r="L4165">
        <v>33.777740000000001</v>
      </c>
      <c r="M4165" t="s">
        <v>374</v>
      </c>
      <c r="N4165">
        <v>2.2000000000000002</v>
      </c>
      <c r="O4165">
        <v>13</v>
      </c>
      <c r="P4165">
        <v>11</v>
      </c>
      <c r="Q4165">
        <v>11</v>
      </c>
      <c r="R4165">
        <v>144.02000000000001</v>
      </c>
      <c r="S4165">
        <v>2.91</v>
      </c>
      <c r="T4165">
        <v>6.61</v>
      </c>
      <c r="U4165">
        <v>2.73</v>
      </c>
      <c r="V4165">
        <v>68</v>
      </c>
      <c r="W4165">
        <v>1.71</v>
      </c>
    </row>
    <row r="4166" spans="1:23" x14ac:dyDescent="0.25">
      <c r="A4166" t="s">
        <v>3615</v>
      </c>
      <c r="B4166">
        <v>4379</v>
      </c>
      <c r="C4166" t="s">
        <v>4852</v>
      </c>
      <c r="D4166" s="3">
        <v>41144</v>
      </c>
      <c r="E4166">
        <v>2226048.1794699999</v>
      </c>
      <c r="F4166">
        <v>1374267.40316</v>
      </c>
      <c r="G4166" t="s">
        <v>1281</v>
      </c>
      <c r="H4166" t="s">
        <v>1282</v>
      </c>
      <c r="I4166" t="s">
        <v>372</v>
      </c>
      <c r="J4166" t="s">
        <v>381</v>
      </c>
      <c r="K4166">
        <v>-84.398799999999994</v>
      </c>
      <c r="L4166">
        <v>33.777740000000001</v>
      </c>
      <c r="M4166" t="s">
        <v>374</v>
      </c>
      <c r="N4166">
        <v>2.1</v>
      </c>
      <c r="O4166">
        <v>15</v>
      </c>
      <c r="P4166">
        <v>12</v>
      </c>
      <c r="Q4166">
        <v>12</v>
      </c>
      <c r="R4166">
        <v>248.22</v>
      </c>
      <c r="S4166">
        <v>5.03</v>
      </c>
      <c r="T4166">
        <v>6</v>
      </c>
      <c r="U4166">
        <v>2.58</v>
      </c>
      <c r="V4166">
        <v>66</v>
      </c>
      <c r="W4166">
        <v>2.95</v>
      </c>
    </row>
    <row r="4167" spans="1:23" x14ac:dyDescent="0.25">
      <c r="A4167" t="s">
        <v>4347</v>
      </c>
      <c r="B4167">
        <v>4380</v>
      </c>
      <c r="C4167" t="s">
        <v>4853</v>
      </c>
      <c r="D4167" s="3">
        <v>41145</v>
      </c>
      <c r="E4167">
        <v>2229344.6257799999</v>
      </c>
      <c r="F4167">
        <v>1373544.2260499999</v>
      </c>
      <c r="G4167" t="s">
        <v>432</v>
      </c>
      <c r="H4167" t="s">
        <v>433</v>
      </c>
      <c r="I4167" t="s">
        <v>372</v>
      </c>
      <c r="J4167" t="s">
        <v>381</v>
      </c>
      <c r="K4167">
        <v>-84.387950000000004</v>
      </c>
      <c r="L4167">
        <v>33.775779999999997</v>
      </c>
      <c r="M4167" t="s">
        <v>374</v>
      </c>
      <c r="N4167">
        <v>9.9</v>
      </c>
      <c r="O4167">
        <v>18</v>
      </c>
      <c r="P4167">
        <v>20</v>
      </c>
      <c r="Q4167">
        <v>19</v>
      </c>
      <c r="R4167">
        <v>922.14</v>
      </c>
      <c r="S4167">
        <v>12.1</v>
      </c>
      <c r="T4167">
        <v>255.27</v>
      </c>
      <c r="U4167">
        <v>21.12</v>
      </c>
      <c r="V4167">
        <v>887</v>
      </c>
      <c r="W4167">
        <v>10.95</v>
      </c>
    </row>
    <row r="4168" spans="1:23" x14ac:dyDescent="0.25">
      <c r="A4168" t="s">
        <v>4347</v>
      </c>
      <c r="B4168">
        <v>4381</v>
      </c>
      <c r="C4168" t="s">
        <v>4854</v>
      </c>
      <c r="D4168" s="3">
        <v>41145</v>
      </c>
      <c r="E4168">
        <v>2229344.6257799999</v>
      </c>
      <c r="F4168">
        <v>1373560.93246</v>
      </c>
      <c r="G4168" t="s">
        <v>500</v>
      </c>
      <c r="H4168" t="s">
        <v>501</v>
      </c>
      <c r="I4168" t="s">
        <v>372</v>
      </c>
      <c r="J4168" t="s">
        <v>373</v>
      </c>
      <c r="K4168">
        <v>-84.387950000000004</v>
      </c>
      <c r="L4168">
        <v>33.775820000000003</v>
      </c>
      <c r="M4168" t="s">
        <v>374</v>
      </c>
      <c r="N4168">
        <v>8.6999999999999993</v>
      </c>
      <c r="O4168">
        <v>27</v>
      </c>
      <c r="P4168">
        <v>21</v>
      </c>
      <c r="Q4168">
        <v>19</v>
      </c>
      <c r="R4168">
        <v>1786.06</v>
      </c>
      <c r="S4168">
        <v>49.41</v>
      </c>
      <c r="T4168">
        <v>211.95</v>
      </c>
      <c r="U4168">
        <v>17.97</v>
      </c>
      <c r="V4168">
        <v>1073</v>
      </c>
      <c r="W4168">
        <v>36.86</v>
      </c>
    </row>
    <row r="4169" spans="1:23" x14ac:dyDescent="0.25">
      <c r="A4169" t="s">
        <v>4347</v>
      </c>
      <c r="B4169">
        <v>4382</v>
      </c>
      <c r="C4169" t="s">
        <v>4855</v>
      </c>
      <c r="D4169" s="3">
        <v>41145</v>
      </c>
      <c r="E4169">
        <v>2229336.4668399999</v>
      </c>
      <c r="F4169">
        <v>1373558.98985</v>
      </c>
      <c r="G4169" t="s">
        <v>500</v>
      </c>
      <c r="H4169" t="s">
        <v>501</v>
      </c>
      <c r="I4169" t="s">
        <v>372</v>
      </c>
      <c r="J4169" t="s">
        <v>373</v>
      </c>
      <c r="K4169">
        <v>-84.387969999999996</v>
      </c>
      <c r="L4169">
        <v>33.775820000000003</v>
      </c>
      <c r="M4169" t="s">
        <v>374</v>
      </c>
      <c r="N4169">
        <v>12.2</v>
      </c>
      <c r="O4169">
        <v>29</v>
      </c>
      <c r="P4169">
        <v>27</v>
      </c>
      <c r="Q4169">
        <v>23</v>
      </c>
      <c r="R4169">
        <v>3079.88</v>
      </c>
      <c r="S4169">
        <v>85.19</v>
      </c>
      <c r="T4169">
        <v>466.85</v>
      </c>
      <c r="U4169">
        <v>28.81</v>
      </c>
      <c r="V4169">
        <v>1730</v>
      </c>
      <c r="W4169">
        <v>63.57</v>
      </c>
    </row>
    <row r="4170" spans="1:23" x14ac:dyDescent="0.25">
      <c r="A4170" t="s">
        <v>4347</v>
      </c>
      <c r="B4170">
        <v>4383</v>
      </c>
      <c r="C4170" t="s">
        <v>4856</v>
      </c>
      <c r="D4170" s="3">
        <v>41145</v>
      </c>
      <c r="E4170">
        <v>2229336.8553599999</v>
      </c>
      <c r="F4170">
        <v>1373544.6145800001</v>
      </c>
      <c r="G4170" t="s">
        <v>500</v>
      </c>
      <c r="H4170" t="s">
        <v>501</v>
      </c>
      <c r="I4170" t="s">
        <v>372</v>
      </c>
      <c r="J4170" t="s">
        <v>381</v>
      </c>
      <c r="K4170">
        <v>-84.387969999999996</v>
      </c>
      <c r="L4170">
        <v>33.775779999999997</v>
      </c>
      <c r="M4170" t="s">
        <v>374</v>
      </c>
      <c r="N4170">
        <v>12.8</v>
      </c>
      <c r="O4170">
        <v>31</v>
      </c>
      <c r="P4170">
        <v>26</v>
      </c>
      <c r="Q4170">
        <v>22</v>
      </c>
      <c r="R4170">
        <v>3302.69</v>
      </c>
      <c r="S4170">
        <v>91.36</v>
      </c>
      <c r="T4170">
        <v>524.13</v>
      </c>
      <c r="U4170">
        <v>30.91</v>
      </c>
      <c r="V4170">
        <v>1864</v>
      </c>
      <c r="W4170">
        <v>68.16</v>
      </c>
    </row>
    <row r="4171" spans="1:23" x14ac:dyDescent="0.25">
      <c r="A4171" t="s">
        <v>4305</v>
      </c>
      <c r="B4171">
        <v>4384</v>
      </c>
      <c r="C4171" t="s">
        <v>4857</v>
      </c>
      <c r="D4171" s="3">
        <v>41145</v>
      </c>
      <c r="E4171">
        <v>2229320.7317300001</v>
      </c>
      <c r="F4171">
        <v>1373437.18851</v>
      </c>
      <c r="G4171" t="s">
        <v>383</v>
      </c>
      <c r="H4171" t="s">
        <v>384</v>
      </c>
      <c r="I4171" t="s">
        <v>380</v>
      </c>
      <c r="J4171" t="s">
        <v>381</v>
      </c>
      <c r="K4171">
        <v>-84.388019999999997</v>
      </c>
      <c r="L4171">
        <v>33.775480000000002</v>
      </c>
      <c r="M4171" t="s">
        <v>374</v>
      </c>
      <c r="N4171">
        <v>2.2999999999999998</v>
      </c>
      <c r="O4171">
        <v>18</v>
      </c>
      <c r="P4171">
        <v>13</v>
      </c>
      <c r="Q4171">
        <v>13</v>
      </c>
      <c r="R4171">
        <v>550.79</v>
      </c>
      <c r="S4171">
        <v>13.93</v>
      </c>
      <c r="T4171">
        <v>120.15</v>
      </c>
      <c r="U4171">
        <v>13.25</v>
      </c>
      <c r="V4171">
        <v>737</v>
      </c>
      <c r="W4171">
        <v>6.54</v>
      </c>
    </row>
    <row r="4172" spans="1:23" x14ac:dyDescent="0.25">
      <c r="A4172" t="s">
        <v>4305</v>
      </c>
      <c r="B4172">
        <v>4385</v>
      </c>
      <c r="C4172" t="s">
        <v>4858</v>
      </c>
      <c r="D4172" s="3">
        <v>41145</v>
      </c>
      <c r="E4172">
        <v>2229319.95469</v>
      </c>
      <c r="F4172">
        <v>1373459.33421</v>
      </c>
      <c r="G4172" t="s">
        <v>383</v>
      </c>
      <c r="H4172" t="s">
        <v>384</v>
      </c>
      <c r="I4172" t="s">
        <v>380</v>
      </c>
      <c r="J4172" t="s">
        <v>381</v>
      </c>
      <c r="K4172">
        <v>-84.388030000000001</v>
      </c>
      <c r="L4172">
        <v>33.775539999999999</v>
      </c>
      <c r="M4172" t="s">
        <v>374</v>
      </c>
      <c r="N4172">
        <v>5.0999999999999996</v>
      </c>
      <c r="O4172">
        <v>19</v>
      </c>
      <c r="P4172">
        <v>18</v>
      </c>
      <c r="Q4172">
        <v>19</v>
      </c>
      <c r="R4172">
        <v>1045.07</v>
      </c>
      <c r="S4172">
        <v>26.43</v>
      </c>
      <c r="T4172">
        <v>325.8</v>
      </c>
      <c r="U4172">
        <v>22.99</v>
      </c>
      <c r="V4172">
        <v>1065</v>
      </c>
      <c r="W4172">
        <v>12.41</v>
      </c>
    </row>
    <row r="4173" spans="1:23" x14ac:dyDescent="0.25">
      <c r="A4173" t="s">
        <v>4305</v>
      </c>
      <c r="B4173">
        <v>4386</v>
      </c>
      <c r="C4173" t="s">
        <v>4859</v>
      </c>
      <c r="D4173" s="3">
        <v>41145</v>
      </c>
      <c r="E4173">
        <v>2229319.95469</v>
      </c>
      <c r="F4173">
        <v>1373484.5880799999</v>
      </c>
      <c r="G4173" t="s">
        <v>383</v>
      </c>
      <c r="H4173" t="s">
        <v>384</v>
      </c>
      <c r="I4173" t="s">
        <v>372</v>
      </c>
      <c r="J4173" t="s">
        <v>381</v>
      </c>
      <c r="K4173">
        <v>-84.388030000000001</v>
      </c>
      <c r="L4173">
        <v>33.77561</v>
      </c>
      <c r="M4173" t="s">
        <v>374</v>
      </c>
      <c r="N4173">
        <v>4.5999999999999996</v>
      </c>
      <c r="O4173">
        <v>18</v>
      </c>
      <c r="P4173">
        <v>21</v>
      </c>
      <c r="Q4173">
        <v>22</v>
      </c>
      <c r="R4173">
        <v>1460.45</v>
      </c>
      <c r="S4173">
        <v>36.93</v>
      </c>
      <c r="T4173">
        <v>224.56</v>
      </c>
      <c r="U4173">
        <v>18.7</v>
      </c>
      <c r="V4173">
        <v>957</v>
      </c>
      <c r="W4173">
        <v>17.34</v>
      </c>
    </row>
    <row r="4174" spans="1:23" x14ac:dyDescent="0.25">
      <c r="A4174" t="s">
        <v>4305</v>
      </c>
      <c r="B4174">
        <v>4387</v>
      </c>
      <c r="C4174" t="s">
        <v>4860</v>
      </c>
      <c r="D4174" s="3">
        <v>41145</v>
      </c>
      <c r="E4174">
        <v>2229321.1202600002</v>
      </c>
      <c r="F4174">
        <v>1373507.89934</v>
      </c>
      <c r="G4174" t="s">
        <v>383</v>
      </c>
      <c r="H4174" t="s">
        <v>384</v>
      </c>
      <c r="I4174" t="s">
        <v>372</v>
      </c>
      <c r="J4174" t="s">
        <v>381</v>
      </c>
      <c r="K4174">
        <v>-84.388019999999997</v>
      </c>
      <c r="L4174">
        <v>33.775680000000001</v>
      </c>
      <c r="M4174" t="s">
        <v>374</v>
      </c>
      <c r="N4174">
        <v>18.3</v>
      </c>
      <c r="O4174">
        <v>32</v>
      </c>
      <c r="P4174">
        <v>24</v>
      </c>
      <c r="Q4174">
        <v>27</v>
      </c>
      <c r="R4174">
        <v>2218.7600000000002</v>
      </c>
      <c r="S4174">
        <v>56.11</v>
      </c>
      <c r="T4174">
        <v>1109.28</v>
      </c>
      <c r="U4174">
        <v>46.01</v>
      </c>
      <c r="V4174">
        <v>2086</v>
      </c>
      <c r="W4174">
        <v>26.35</v>
      </c>
    </row>
    <row r="4175" spans="1:23" x14ac:dyDescent="0.25">
      <c r="A4175" t="s">
        <v>4305</v>
      </c>
      <c r="B4175">
        <v>4388</v>
      </c>
      <c r="C4175" t="s">
        <v>4861</v>
      </c>
      <c r="D4175" s="3">
        <v>41145</v>
      </c>
      <c r="E4175">
        <v>2229320.7317300001</v>
      </c>
      <c r="F4175">
        <v>1373522.6631400001</v>
      </c>
      <c r="G4175" t="s">
        <v>383</v>
      </c>
      <c r="H4175" t="s">
        <v>384</v>
      </c>
      <c r="I4175" t="s">
        <v>372</v>
      </c>
      <c r="J4175" t="s">
        <v>381</v>
      </c>
      <c r="K4175">
        <v>-84.388019999999997</v>
      </c>
      <c r="L4175">
        <v>33.77572</v>
      </c>
      <c r="M4175" t="s">
        <v>374</v>
      </c>
      <c r="N4175">
        <v>22.3</v>
      </c>
      <c r="O4175">
        <v>27</v>
      </c>
      <c r="P4175">
        <v>26</v>
      </c>
      <c r="Q4175">
        <v>25</v>
      </c>
      <c r="R4175">
        <v>2290.4499999999998</v>
      </c>
      <c r="S4175">
        <v>57.92</v>
      </c>
      <c r="T4175">
        <v>1684.35</v>
      </c>
      <c r="U4175">
        <v>57.98</v>
      </c>
      <c r="V4175">
        <v>2999</v>
      </c>
      <c r="W4175">
        <v>27.2</v>
      </c>
    </row>
    <row r="4176" spans="1:23" x14ac:dyDescent="0.25">
      <c r="A4176" t="s">
        <v>4305</v>
      </c>
      <c r="B4176">
        <v>4389</v>
      </c>
      <c r="C4176" t="s">
        <v>4862</v>
      </c>
      <c r="D4176" s="3">
        <v>41145</v>
      </c>
      <c r="E4176">
        <v>2229319.95469</v>
      </c>
      <c r="F4176">
        <v>1373565.4004500001</v>
      </c>
      <c r="G4176" t="s">
        <v>518</v>
      </c>
      <c r="H4176" t="s">
        <v>519</v>
      </c>
      <c r="I4176" t="s">
        <v>372</v>
      </c>
      <c r="J4176" t="s">
        <v>381</v>
      </c>
      <c r="K4176">
        <v>-84.388030000000001</v>
      </c>
      <c r="L4176">
        <v>33.775829999999999</v>
      </c>
      <c r="M4176" t="s">
        <v>374</v>
      </c>
      <c r="N4176">
        <v>6.2</v>
      </c>
      <c r="O4176">
        <v>33</v>
      </c>
      <c r="P4176">
        <v>15</v>
      </c>
      <c r="Q4176">
        <v>16</v>
      </c>
      <c r="R4176">
        <v>999.32</v>
      </c>
      <c r="S4176">
        <v>18.170000000000002</v>
      </c>
      <c r="T4176">
        <v>79.39</v>
      </c>
      <c r="U4176">
        <v>8.84</v>
      </c>
      <c r="V4176">
        <v>740</v>
      </c>
      <c r="W4176">
        <v>11.87</v>
      </c>
    </row>
    <row r="4177" spans="1:23" x14ac:dyDescent="0.25">
      <c r="A4177" t="s">
        <v>4347</v>
      </c>
      <c r="B4177">
        <v>4390</v>
      </c>
      <c r="C4177" t="s">
        <v>4863</v>
      </c>
      <c r="D4177" s="3">
        <v>41145</v>
      </c>
      <c r="E4177">
        <v>2229518.6745099998</v>
      </c>
      <c r="F4177">
        <v>1373612.3913100001</v>
      </c>
      <c r="G4177" t="s">
        <v>416</v>
      </c>
      <c r="H4177" t="s">
        <v>417</v>
      </c>
      <c r="I4177" t="s">
        <v>380</v>
      </c>
      <c r="J4177" t="s">
        <v>373</v>
      </c>
      <c r="K4177">
        <v>-84.387370000000004</v>
      </c>
      <c r="L4177">
        <v>33.775959999999998</v>
      </c>
      <c r="M4177" t="s">
        <v>374</v>
      </c>
      <c r="N4177">
        <v>6.9</v>
      </c>
      <c r="O4177">
        <v>32</v>
      </c>
      <c r="P4177">
        <v>25</v>
      </c>
      <c r="Q4177">
        <v>31</v>
      </c>
      <c r="R4177">
        <v>3499.56</v>
      </c>
      <c r="S4177">
        <v>81.459999999999994</v>
      </c>
      <c r="T4177">
        <v>94.25</v>
      </c>
      <c r="U4177">
        <v>11.18</v>
      </c>
      <c r="V4177">
        <v>739</v>
      </c>
      <c r="W4177">
        <v>41.56</v>
      </c>
    </row>
    <row r="4178" spans="1:23" x14ac:dyDescent="0.25">
      <c r="A4178" t="s">
        <v>4347</v>
      </c>
      <c r="B4178">
        <v>4391</v>
      </c>
      <c r="C4178" t="s">
        <v>4864</v>
      </c>
      <c r="D4178" s="3">
        <v>41145</v>
      </c>
      <c r="E4178">
        <v>2229519.6430700002</v>
      </c>
      <c r="F4178">
        <v>1373636.6052900001</v>
      </c>
      <c r="G4178" t="s">
        <v>416</v>
      </c>
      <c r="H4178" t="s">
        <v>417</v>
      </c>
      <c r="I4178" t="s">
        <v>372</v>
      </c>
      <c r="J4178" t="s">
        <v>373</v>
      </c>
      <c r="K4178">
        <v>-84.387370000000004</v>
      </c>
      <c r="L4178">
        <v>33.776029999999999</v>
      </c>
      <c r="M4178" t="s">
        <v>374</v>
      </c>
      <c r="N4178">
        <v>8.8000000000000007</v>
      </c>
      <c r="O4178">
        <v>33</v>
      </c>
      <c r="P4178">
        <v>31</v>
      </c>
      <c r="Q4178">
        <v>29</v>
      </c>
      <c r="R4178">
        <v>3072.99</v>
      </c>
      <c r="S4178">
        <v>71.52</v>
      </c>
      <c r="T4178">
        <v>168.9</v>
      </c>
      <c r="U4178">
        <v>15.59</v>
      </c>
      <c r="V4178">
        <v>936</v>
      </c>
      <c r="W4178">
        <v>36.49</v>
      </c>
    </row>
    <row r="4179" spans="1:23" x14ac:dyDescent="0.25">
      <c r="A4179" t="s">
        <v>4347</v>
      </c>
      <c r="B4179">
        <v>4392</v>
      </c>
      <c r="C4179" t="s">
        <v>4865</v>
      </c>
      <c r="D4179" s="3">
        <v>41145</v>
      </c>
      <c r="E4179">
        <v>2229519.6430700002</v>
      </c>
      <c r="F4179">
        <v>1373656.9450300001</v>
      </c>
      <c r="G4179" t="s">
        <v>416</v>
      </c>
      <c r="H4179" t="s">
        <v>417</v>
      </c>
      <c r="I4179" t="s">
        <v>380</v>
      </c>
      <c r="J4179" t="s">
        <v>373</v>
      </c>
      <c r="K4179">
        <v>-84.387370000000004</v>
      </c>
      <c r="L4179">
        <v>33.776090000000003</v>
      </c>
      <c r="M4179" t="s">
        <v>374</v>
      </c>
      <c r="N4179">
        <v>8.4</v>
      </c>
      <c r="O4179">
        <v>36</v>
      </c>
      <c r="P4179">
        <v>26</v>
      </c>
      <c r="Q4179">
        <v>30</v>
      </c>
      <c r="R4179">
        <v>2778.27</v>
      </c>
      <c r="S4179">
        <v>64.66</v>
      </c>
      <c r="T4179">
        <v>151.06</v>
      </c>
      <c r="U4179">
        <v>14.64</v>
      </c>
      <c r="V4179">
        <v>855</v>
      </c>
      <c r="W4179">
        <v>32.99</v>
      </c>
    </row>
    <row r="4180" spans="1:23" x14ac:dyDescent="0.25">
      <c r="A4180" t="s">
        <v>4347</v>
      </c>
      <c r="B4180">
        <v>4393</v>
      </c>
      <c r="C4180" t="s">
        <v>4866</v>
      </c>
      <c r="D4180" s="3">
        <v>41145</v>
      </c>
      <c r="E4180">
        <v>2229519.6430700002</v>
      </c>
      <c r="F4180">
        <v>1373688.9074899999</v>
      </c>
      <c r="G4180" t="s">
        <v>416</v>
      </c>
      <c r="H4180" t="s">
        <v>417</v>
      </c>
      <c r="I4180" t="s">
        <v>372</v>
      </c>
      <c r="J4180" t="s">
        <v>373</v>
      </c>
      <c r="K4180">
        <v>-84.387370000000004</v>
      </c>
      <c r="L4180">
        <v>33.77617</v>
      </c>
      <c r="M4180" t="s">
        <v>374</v>
      </c>
      <c r="N4180">
        <v>8.1</v>
      </c>
      <c r="O4180">
        <v>29</v>
      </c>
      <c r="P4180">
        <v>29</v>
      </c>
      <c r="Q4180">
        <v>31</v>
      </c>
      <c r="R4180">
        <v>3667.48</v>
      </c>
      <c r="S4180">
        <v>85.36</v>
      </c>
      <c r="T4180">
        <v>138.44999999999999</v>
      </c>
      <c r="U4180">
        <v>13.91</v>
      </c>
      <c r="V4180">
        <v>830</v>
      </c>
      <c r="W4180">
        <v>43.55</v>
      </c>
    </row>
    <row r="4181" spans="1:23" x14ac:dyDescent="0.25">
      <c r="A4181" t="s">
        <v>4325</v>
      </c>
      <c r="B4181">
        <v>4394</v>
      </c>
      <c r="C4181" t="s">
        <v>4867</v>
      </c>
      <c r="D4181" s="3">
        <v>41145</v>
      </c>
      <c r="E4181">
        <v>2229524.00159</v>
      </c>
      <c r="F4181">
        <v>1373840.487</v>
      </c>
      <c r="G4181" t="s">
        <v>416</v>
      </c>
      <c r="H4181" t="s">
        <v>417</v>
      </c>
      <c r="I4181" t="s">
        <v>372</v>
      </c>
      <c r="J4181" t="s">
        <v>373</v>
      </c>
      <c r="K4181">
        <v>-84.387360000000001</v>
      </c>
      <c r="L4181">
        <v>33.776589999999999</v>
      </c>
      <c r="M4181" t="s">
        <v>374</v>
      </c>
      <c r="N4181">
        <v>6.4</v>
      </c>
      <c r="O4181">
        <v>23</v>
      </c>
      <c r="P4181">
        <v>18</v>
      </c>
      <c r="Q4181">
        <v>18</v>
      </c>
      <c r="R4181">
        <v>1375.74</v>
      </c>
      <c r="S4181">
        <v>32.01</v>
      </c>
      <c r="T4181">
        <v>78.680000000000007</v>
      </c>
      <c r="U4181">
        <v>10.08</v>
      </c>
      <c r="V4181">
        <v>743</v>
      </c>
      <c r="W4181">
        <v>16.34</v>
      </c>
    </row>
    <row r="4182" spans="1:23" x14ac:dyDescent="0.25">
      <c r="A4182" t="s">
        <v>4325</v>
      </c>
      <c r="B4182">
        <v>4395</v>
      </c>
      <c r="C4182" t="s">
        <v>4868</v>
      </c>
      <c r="D4182" s="3">
        <v>41145</v>
      </c>
      <c r="E4182">
        <v>2229524.00159</v>
      </c>
      <c r="F4182">
        <v>1373867.60666</v>
      </c>
      <c r="G4182" t="s">
        <v>416</v>
      </c>
      <c r="H4182" t="s">
        <v>417</v>
      </c>
      <c r="I4182" t="s">
        <v>372</v>
      </c>
      <c r="J4182" t="s">
        <v>373</v>
      </c>
      <c r="K4182">
        <v>-84.387360000000001</v>
      </c>
      <c r="L4182">
        <v>33.776670000000003</v>
      </c>
      <c r="M4182" t="s">
        <v>374</v>
      </c>
      <c r="N4182">
        <v>5.6</v>
      </c>
      <c r="O4182">
        <v>19</v>
      </c>
      <c r="P4182">
        <v>14</v>
      </c>
      <c r="Q4182">
        <v>15</v>
      </c>
      <c r="R4182">
        <v>688.57</v>
      </c>
      <c r="S4182">
        <v>16.03</v>
      </c>
      <c r="T4182">
        <v>57.12</v>
      </c>
      <c r="U4182">
        <v>8.4</v>
      </c>
      <c r="V4182">
        <v>331</v>
      </c>
      <c r="W4182">
        <v>8.18</v>
      </c>
    </row>
    <row r="4183" spans="1:23" x14ac:dyDescent="0.25">
      <c r="A4183" t="s">
        <v>4869</v>
      </c>
      <c r="B4183">
        <v>4396</v>
      </c>
      <c r="C4183" t="s">
        <v>4870</v>
      </c>
      <c r="D4183" s="3">
        <v>41145</v>
      </c>
      <c r="E4183">
        <v>2229669.1331799999</v>
      </c>
      <c r="F4183">
        <v>1374413.31014</v>
      </c>
      <c r="G4183" t="s">
        <v>500</v>
      </c>
      <c r="H4183" t="s">
        <v>501</v>
      </c>
      <c r="I4183" t="s">
        <v>372</v>
      </c>
      <c r="J4183" t="s">
        <v>381</v>
      </c>
      <c r="K4183">
        <v>-84.386880000000005</v>
      </c>
      <c r="L4183">
        <v>33.778170000000003</v>
      </c>
      <c r="M4183" t="s">
        <v>374</v>
      </c>
      <c r="N4183">
        <v>4.7</v>
      </c>
      <c r="O4183">
        <v>13</v>
      </c>
      <c r="P4183">
        <v>6</v>
      </c>
      <c r="Q4183">
        <v>6</v>
      </c>
      <c r="R4183">
        <v>144.24</v>
      </c>
      <c r="S4183">
        <v>3.99</v>
      </c>
      <c r="T4183">
        <v>43.76</v>
      </c>
      <c r="U4183">
        <v>7.47</v>
      </c>
      <c r="V4183">
        <v>396</v>
      </c>
      <c r="W4183">
        <v>2.98</v>
      </c>
    </row>
    <row r="4184" spans="1:23" x14ac:dyDescent="0.25">
      <c r="A4184" t="s">
        <v>4869</v>
      </c>
      <c r="B4184">
        <v>4397</v>
      </c>
      <c r="C4184" t="s">
        <v>4871</v>
      </c>
      <c r="D4184" s="3">
        <v>41145</v>
      </c>
      <c r="E4184">
        <v>2229640.38332</v>
      </c>
      <c r="F4184">
        <v>1374416.6274300001</v>
      </c>
      <c r="G4184" t="s">
        <v>823</v>
      </c>
      <c r="H4184" t="s">
        <v>824</v>
      </c>
      <c r="I4184" t="s">
        <v>380</v>
      </c>
      <c r="J4184" t="s">
        <v>381</v>
      </c>
      <c r="K4184">
        <v>-84.386979999999994</v>
      </c>
      <c r="L4184">
        <v>33.778170000000003</v>
      </c>
      <c r="M4184" t="s">
        <v>374</v>
      </c>
      <c r="N4184">
        <v>2.4</v>
      </c>
      <c r="O4184">
        <v>12</v>
      </c>
      <c r="P4184">
        <v>4</v>
      </c>
      <c r="Q4184">
        <v>4</v>
      </c>
      <c r="R4184">
        <v>96.66</v>
      </c>
      <c r="S4184">
        <v>3.11</v>
      </c>
      <c r="T4184">
        <v>5.42</v>
      </c>
      <c r="U4184">
        <v>1.76</v>
      </c>
      <c r="V4184">
        <v>92</v>
      </c>
      <c r="W4184">
        <v>1.1499999999999999</v>
      </c>
    </row>
    <row r="4185" spans="1:23" x14ac:dyDescent="0.25">
      <c r="A4185" t="s">
        <v>4869</v>
      </c>
      <c r="B4185">
        <v>4398</v>
      </c>
      <c r="C4185" t="s">
        <v>4872</v>
      </c>
      <c r="D4185" s="3">
        <v>41145</v>
      </c>
      <c r="E4185">
        <v>2229618.2680299999</v>
      </c>
      <c r="F4185">
        <v>1374418.28608</v>
      </c>
      <c r="G4185" t="s">
        <v>823</v>
      </c>
      <c r="H4185" t="s">
        <v>824</v>
      </c>
      <c r="I4185" t="s">
        <v>380</v>
      </c>
      <c r="J4185" t="s">
        <v>381</v>
      </c>
      <c r="K4185">
        <v>-84.387050000000002</v>
      </c>
      <c r="L4185">
        <v>33.778179999999999</v>
      </c>
      <c r="M4185" t="s">
        <v>374</v>
      </c>
      <c r="N4185">
        <v>2.4</v>
      </c>
      <c r="O4185">
        <v>13</v>
      </c>
      <c r="P4185">
        <v>6</v>
      </c>
      <c r="Q4185">
        <v>7</v>
      </c>
      <c r="R4185">
        <v>179.65</v>
      </c>
      <c r="S4185">
        <v>5.75</v>
      </c>
      <c r="T4185">
        <v>5.51</v>
      </c>
      <c r="U4185">
        <v>1.79</v>
      </c>
      <c r="V4185">
        <v>92</v>
      </c>
      <c r="W4185">
        <v>2.13</v>
      </c>
    </row>
    <row r="4186" spans="1:23" x14ac:dyDescent="0.25">
      <c r="A4186" t="s">
        <v>4869</v>
      </c>
      <c r="B4186">
        <v>4399</v>
      </c>
      <c r="C4186" t="s">
        <v>4873</v>
      </c>
      <c r="D4186" s="3">
        <v>41145</v>
      </c>
      <c r="E4186">
        <v>2229645.9121400001</v>
      </c>
      <c r="F4186">
        <v>1374403.3582599999</v>
      </c>
      <c r="G4186" t="s">
        <v>823</v>
      </c>
      <c r="H4186" t="s">
        <v>824</v>
      </c>
      <c r="I4186" t="s">
        <v>380</v>
      </c>
      <c r="J4186" t="s">
        <v>373</v>
      </c>
      <c r="K4186">
        <v>-84.386960000000002</v>
      </c>
      <c r="L4186">
        <v>33.77814</v>
      </c>
      <c r="M4186" t="s">
        <v>374</v>
      </c>
      <c r="N4186">
        <v>18.100000000000001</v>
      </c>
      <c r="O4186">
        <v>69</v>
      </c>
      <c r="P4186">
        <v>34</v>
      </c>
      <c r="Q4186">
        <v>28</v>
      </c>
      <c r="R4186">
        <v>3547.57</v>
      </c>
      <c r="S4186">
        <v>113.78</v>
      </c>
      <c r="T4186">
        <v>625.14</v>
      </c>
      <c r="U4186">
        <v>25.33</v>
      </c>
      <c r="V4186">
        <v>3043</v>
      </c>
      <c r="W4186">
        <v>42.13</v>
      </c>
    </row>
    <row r="4187" spans="1:23" x14ac:dyDescent="0.25">
      <c r="A4187" t="s">
        <v>4869</v>
      </c>
      <c r="B4187">
        <v>4400</v>
      </c>
      <c r="C4187" t="s">
        <v>4874</v>
      </c>
      <c r="D4187" s="3">
        <v>41145</v>
      </c>
      <c r="E4187">
        <v>2229624.34974</v>
      </c>
      <c r="F4187">
        <v>1374407.22844</v>
      </c>
      <c r="G4187" t="s">
        <v>823</v>
      </c>
      <c r="H4187" t="s">
        <v>824</v>
      </c>
      <c r="I4187" t="s">
        <v>380</v>
      </c>
      <c r="J4187" t="s">
        <v>373</v>
      </c>
      <c r="K4187">
        <v>-84.387029999999996</v>
      </c>
      <c r="L4187">
        <v>33.778149999999997</v>
      </c>
      <c r="M4187" t="s">
        <v>374</v>
      </c>
      <c r="N4187">
        <v>15</v>
      </c>
      <c r="O4187">
        <v>68</v>
      </c>
      <c r="P4187">
        <v>26</v>
      </c>
      <c r="Q4187">
        <v>18</v>
      </c>
      <c r="R4187">
        <v>2214.35</v>
      </c>
      <c r="S4187">
        <v>71.03</v>
      </c>
      <c r="T4187">
        <v>417.78</v>
      </c>
      <c r="U4187">
        <v>20.3</v>
      </c>
      <c r="V4187">
        <v>2225</v>
      </c>
      <c r="W4187">
        <v>26.29</v>
      </c>
    </row>
    <row r="4188" spans="1:23" x14ac:dyDescent="0.25">
      <c r="A4188" t="s">
        <v>4869</v>
      </c>
      <c r="B4188">
        <v>4401</v>
      </c>
      <c r="C4188" t="s">
        <v>4875</v>
      </c>
      <c r="D4188" s="3">
        <v>41145</v>
      </c>
      <c r="E4188">
        <v>2229611.0805700002</v>
      </c>
      <c r="F4188">
        <v>1374408.88708</v>
      </c>
      <c r="G4188" t="s">
        <v>823</v>
      </c>
      <c r="H4188" t="s">
        <v>824</v>
      </c>
      <c r="I4188" t="s">
        <v>380</v>
      </c>
      <c r="J4188" t="s">
        <v>373</v>
      </c>
      <c r="K4188">
        <v>-84.387079999999997</v>
      </c>
      <c r="L4188">
        <v>33.778149999999997</v>
      </c>
      <c r="M4188" t="s">
        <v>374</v>
      </c>
      <c r="N4188">
        <v>7.9</v>
      </c>
      <c r="O4188">
        <v>56</v>
      </c>
      <c r="P4188">
        <v>17</v>
      </c>
      <c r="Q4188">
        <v>18</v>
      </c>
      <c r="R4188">
        <v>1895.2</v>
      </c>
      <c r="S4188">
        <v>60.78</v>
      </c>
      <c r="T4188">
        <v>100.93</v>
      </c>
      <c r="U4188">
        <v>9.26</v>
      </c>
      <c r="V4188">
        <v>928</v>
      </c>
      <c r="W4188">
        <v>22.5</v>
      </c>
    </row>
    <row r="4189" spans="1:23" x14ac:dyDescent="0.25">
      <c r="A4189" t="s">
        <v>4869</v>
      </c>
      <c r="B4189">
        <v>4402</v>
      </c>
      <c r="C4189" t="s">
        <v>4876</v>
      </c>
      <c r="D4189" s="3">
        <v>41145</v>
      </c>
      <c r="E4189">
        <v>2229601.1286900002</v>
      </c>
      <c r="F4189">
        <v>1374412.2043699999</v>
      </c>
      <c r="G4189" t="s">
        <v>500</v>
      </c>
      <c r="H4189" t="s">
        <v>501</v>
      </c>
      <c r="I4189" t="s">
        <v>372</v>
      </c>
      <c r="J4189" t="s">
        <v>373</v>
      </c>
      <c r="K4189">
        <v>-84.387110000000007</v>
      </c>
      <c r="L4189">
        <v>33.77816</v>
      </c>
      <c r="M4189" t="s">
        <v>374</v>
      </c>
      <c r="N4189">
        <v>30.1</v>
      </c>
      <c r="O4189">
        <v>45</v>
      </c>
      <c r="P4189">
        <v>48</v>
      </c>
      <c r="Q4189">
        <v>54</v>
      </c>
      <c r="R4189">
        <v>8269.3700000000008</v>
      </c>
      <c r="S4189">
        <v>228.73</v>
      </c>
      <c r="T4189">
        <v>3970.77</v>
      </c>
      <c r="U4189">
        <v>104.52</v>
      </c>
      <c r="V4189">
        <v>8341</v>
      </c>
      <c r="W4189">
        <v>170.67</v>
      </c>
    </row>
    <row r="4190" spans="1:23" x14ac:dyDescent="0.25">
      <c r="A4190" t="s">
        <v>4869</v>
      </c>
      <c r="B4190">
        <v>4403</v>
      </c>
      <c r="C4190" t="s">
        <v>4877</v>
      </c>
      <c r="D4190" s="3">
        <v>41145</v>
      </c>
      <c r="E4190">
        <v>2229647.29434</v>
      </c>
      <c r="F4190">
        <v>1374573.92237</v>
      </c>
      <c r="G4190" t="s">
        <v>4878</v>
      </c>
      <c r="H4190" t="s">
        <v>4879</v>
      </c>
      <c r="I4190" t="s">
        <v>407</v>
      </c>
      <c r="J4190" t="s">
        <v>604</v>
      </c>
      <c r="K4190">
        <v>-84.386960000000002</v>
      </c>
      <c r="L4190">
        <v>33.77861</v>
      </c>
      <c r="M4190" t="s">
        <v>374</v>
      </c>
      <c r="N4190">
        <v>80.3</v>
      </c>
      <c r="O4190">
        <v>97</v>
      </c>
      <c r="P4190">
        <v>78</v>
      </c>
      <c r="Q4190">
        <v>72</v>
      </c>
      <c r="R4190">
        <v>8340.9500000000007</v>
      </c>
      <c r="S4190">
        <v>123.26</v>
      </c>
      <c r="T4190">
        <v>13227.74</v>
      </c>
      <c r="U4190">
        <v>22.05</v>
      </c>
      <c r="V4190">
        <v>4164</v>
      </c>
      <c r="W4190">
        <v>99.04</v>
      </c>
    </row>
    <row r="4191" spans="1:23" x14ac:dyDescent="0.25">
      <c r="A4191" t="s">
        <v>4869</v>
      </c>
      <c r="B4191">
        <v>4404</v>
      </c>
      <c r="C4191" t="s">
        <v>4880</v>
      </c>
      <c r="D4191" s="3">
        <v>41145</v>
      </c>
      <c r="E4191">
        <v>2229680.4672599998</v>
      </c>
      <c r="F4191">
        <v>1374570.6050799999</v>
      </c>
      <c r="G4191" t="s">
        <v>500</v>
      </c>
      <c r="H4191" t="s">
        <v>501</v>
      </c>
      <c r="I4191" t="s">
        <v>380</v>
      </c>
      <c r="J4191" t="s">
        <v>399</v>
      </c>
      <c r="K4191">
        <v>-84.386849999999995</v>
      </c>
      <c r="L4191">
        <v>33.778599999999997</v>
      </c>
      <c r="M4191" t="s">
        <v>374</v>
      </c>
      <c r="N4191">
        <v>34.200000000000003</v>
      </c>
      <c r="O4191">
        <v>64</v>
      </c>
      <c r="P4191">
        <v>62</v>
      </c>
      <c r="Q4191">
        <v>51</v>
      </c>
      <c r="R4191">
        <v>10896.31</v>
      </c>
      <c r="S4191">
        <v>301.39</v>
      </c>
      <c r="T4191">
        <v>5509.26</v>
      </c>
      <c r="U4191">
        <v>127.21</v>
      </c>
      <c r="V4191">
        <v>10050</v>
      </c>
      <c r="W4191">
        <v>224.89</v>
      </c>
    </row>
    <row r="4192" spans="1:23" x14ac:dyDescent="0.25">
      <c r="A4192" t="s">
        <v>4881</v>
      </c>
      <c r="B4192">
        <v>4405</v>
      </c>
      <c r="C4192" t="s">
        <v>4882</v>
      </c>
      <c r="D4192" s="3">
        <v>41145</v>
      </c>
      <c r="E4192">
        <v>2229760.0822800002</v>
      </c>
      <c r="F4192">
        <v>1374568.94643</v>
      </c>
      <c r="G4192" t="s">
        <v>4883</v>
      </c>
      <c r="H4192" t="s">
        <v>4884</v>
      </c>
      <c r="I4192" t="s">
        <v>380</v>
      </c>
      <c r="J4192" t="s">
        <v>373</v>
      </c>
      <c r="K4192">
        <v>-84.386589999999998</v>
      </c>
      <c r="L4192">
        <v>33.778590000000001</v>
      </c>
      <c r="M4192" t="s">
        <v>374</v>
      </c>
      <c r="N4192">
        <v>35.299999999999997</v>
      </c>
      <c r="O4192">
        <v>44</v>
      </c>
      <c r="P4192">
        <v>42</v>
      </c>
      <c r="Q4192">
        <v>45</v>
      </c>
      <c r="R4192">
        <v>2707.77</v>
      </c>
      <c r="S4192">
        <v>54.74</v>
      </c>
      <c r="T4192">
        <v>6805.91</v>
      </c>
      <c r="U4192">
        <v>161.38</v>
      </c>
      <c r="V4192">
        <v>8464</v>
      </c>
      <c r="W4192">
        <v>32.15</v>
      </c>
    </row>
    <row r="4193" spans="1:23" x14ac:dyDescent="0.25">
      <c r="A4193" t="s">
        <v>4881</v>
      </c>
      <c r="B4193">
        <v>4406</v>
      </c>
      <c r="C4193" t="s">
        <v>4885</v>
      </c>
      <c r="D4193" s="3">
        <v>41145</v>
      </c>
      <c r="E4193">
        <v>2229804.3128399998</v>
      </c>
      <c r="F4193">
        <v>1374566.7349</v>
      </c>
      <c r="G4193" t="s">
        <v>518</v>
      </c>
      <c r="H4193" t="s">
        <v>519</v>
      </c>
      <c r="I4193" t="s">
        <v>372</v>
      </c>
      <c r="J4193" t="s">
        <v>381</v>
      </c>
      <c r="K4193">
        <v>-84.386439999999993</v>
      </c>
      <c r="L4193">
        <v>33.778590000000001</v>
      </c>
      <c r="M4193" t="s">
        <v>374</v>
      </c>
      <c r="N4193">
        <v>4.2</v>
      </c>
      <c r="O4193">
        <v>16</v>
      </c>
      <c r="P4193">
        <v>11</v>
      </c>
      <c r="Q4193">
        <v>12</v>
      </c>
      <c r="R4193">
        <v>231.53</v>
      </c>
      <c r="S4193">
        <v>4.21</v>
      </c>
      <c r="T4193">
        <v>19.25</v>
      </c>
      <c r="U4193">
        <v>3.31</v>
      </c>
      <c r="V4193">
        <v>334</v>
      </c>
      <c r="W4193">
        <v>2.75</v>
      </c>
    </row>
    <row r="4194" spans="1:23" x14ac:dyDescent="0.25">
      <c r="A4194" t="s">
        <v>4881</v>
      </c>
      <c r="B4194">
        <v>4407</v>
      </c>
      <c r="C4194" t="s">
        <v>4886</v>
      </c>
      <c r="D4194" s="3">
        <v>41145</v>
      </c>
      <c r="E4194">
        <v>2229789.9379099999</v>
      </c>
      <c r="F4194">
        <v>1374449.52391</v>
      </c>
      <c r="G4194" t="s">
        <v>3765</v>
      </c>
      <c r="H4194" t="s">
        <v>95</v>
      </c>
      <c r="I4194" t="s">
        <v>372</v>
      </c>
      <c r="J4194" t="s">
        <v>381</v>
      </c>
      <c r="K4194">
        <v>-84.386489999999995</v>
      </c>
      <c r="L4194">
        <v>33.778269999999999</v>
      </c>
      <c r="M4194" t="s">
        <v>374</v>
      </c>
      <c r="N4194">
        <v>2.2999999999999998</v>
      </c>
      <c r="O4194">
        <v>12</v>
      </c>
      <c r="P4194">
        <v>4</v>
      </c>
      <c r="Q4194">
        <v>4</v>
      </c>
      <c r="R4194">
        <v>69.209999999999994</v>
      </c>
      <c r="S4194">
        <v>0.86</v>
      </c>
      <c r="T4194">
        <v>7.69</v>
      </c>
      <c r="U4194">
        <v>2.89</v>
      </c>
      <c r="V4194">
        <v>62</v>
      </c>
      <c r="W4194">
        <v>0.82</v>
      </c>
    </row>
    <row r="4195" spans="1:23" x14ac:dyDescent="0.25">
      <c r="A4195" t="s">
        <v>4881</v>
      </c>
      <c r="B4195">
        <v>4408</v>
      </c>
      <c r="C4195" t="s">
        <v>4887</v>
      </c>
      <c r="D4195" s="3">
        <v>41145</v>
      </c>
      <c r="E4195">
        <v>2229752.3419300001</v>
      </c>
      <c r="F4195">
        <v>1374427.9615100001</v>
      </c>
      <c r="G4195" t="s">
        <v>905</v>
      </c>
      <c r="H4195" t="s">
        <v>160</v>
      </c>
      <c r="I4195" t="s">
        <v>380</v>
      </c>
      <c r="J4195" t="s">
        <v>399</v>
      </c>
      <c r="K4195">
        <v>-84.386610000000005</v>
      </c>
      <c r="L4195">
        <v>33.778210000000001</v>
      </c>
      <c r="M4195" t="s">
        <v>374</v>
      </c>
      <c r="N4195">
        <v>53.3</v>
      </c>
      <c r="O4195">
        <v>88</v>
      </c>
      <c r="P4195">
        <v>89</v>
      </c>
      <c r="Q4195">
        <v>94</v>
      </c>
      <c r="R4195">
        <v>30773.7</v>
      </c>
      <c r="S4195">
        <v>428.53</v>
      </c>
      <c r="T4195">
        <v>12350.65</v>
      </c>
      <c r="U4195">
        <v>68.48</v>
      </c>
      <c r="V4195">
        <v>6177</v>
      </c>
      <c r="W4195">
        <v>365.42</v>
      </c>
    </row>
    <row r="4196" spans="1:23" x14ac:dyDescent="0.25">
      <c r="A4196" t="s">
        <v>4869</v>
      </c>
      <c r="B4196">
        <v>4409</v>
      </c>
      <c r="C4196" t="s">
        <v>4888</v>
      </c>
      <c r="D4196" s="3">
        <v>41145</v>
      </c>
      <c r="E4196">
        <v>2229687.2660099999</v>
      </c>
      <c r="F4196">
        <v>1374396.5458500001</v>
      </c>
      <c r="G4196" t="s">
        <v>3765</v>
      </c>
      <c r="H4196" t="s">
        <v>95</v>
      </c>
      <c r="I4196" t="s">
        <v>372</v>
      </c>
      <c r="J4196" t="s">
        <v>381</v>
      </c>
      <c r="K4196">
        <v>-84.38682</v>
      </c>
      <c r="L4196">
        <v>33.778120000000001</v>
      </c>
      <c r="M4196" t="s">
        <v>374</v>
      </c>
      <c r="N4196">
        <v>2.2999999999999998</v>
      </c>
      <c r="O4196">
        <v>9</v>
      </c>
      <c r="P4196">
        <v>3</v>
      </c>
      <c r="Q4196">
        <v>3</v>
      </c>
      <c r="R4196">
        <v>46.61</v>
      </c>
      <c r="S4196">
        <v>0.56999999999999995</v>
      </c>
      <c r="T4196">
        <v>7.52</v>
      </c>
      <c r="U4196">
        <v>2.84</v>
      </c>
      <c r="V4196">
        <v>62</v>
      </c>
      <c r="W4196">
        <v>0.55000000000000004</v>
      </c>
    </row>
    <row r="4197" spans="1:23" x14ac:dyDescent="0.25">
      <c r="A4197" t="s">
        <v>4881</v>
      </c>
      <c r="B4197">
        <v>4410</v>
      </c>
      <c r="C4197" t="s">
        <v>4889</v>
      </c>
      <c r="D4197" s="3">
        <v>41145</v>
      </c>
      <c r="E4197">
        <v>2229711.7229800001</v>
      </c>
      <c r="F4197">
        <v>1374395.79333</v>
      </c>
      <c r="G4197" t="s">
        <v>3765</v>
      </c>
      <c r="H4197" t="s">
        <v>95</v>
      </c>
      <c r="I4197" t="s">
        <v>372</v>
      </c>
      <c r="J4197" t="s">
        <v>381</v>
      </c>
      <c r="K4197">
        <v>-84.386740000000003</v>
      </c>
      <c r="L4197">
        <v>33.778120000000001</v>
      </c>
      <c r="M4197" t="s">
        <v>374</v>
      </c>
      <c r="N4197">
        <v>2.1</v>
      </c>
      <c r="O4197">
        <v>8</v>
      </c>
      <c r="P4197">
        <v>4</v>
      </c>
      <c r="Q4197">
        <v>4</v>
      </c>
      <c r="R4197">
        <v>38.86</v>
      </c>
      <c r="S4197">
        <v>0.49</v>
      </c>
      <c r="T4197">
        <v>6.02</v>
      </c>
      <c r="U4197">
        <v>2.5099999999999998</v>
      </c>
      <c r="V4197">
        <v>55</v>
      </c>
      <c r="W4197">
        <v>0.46</v>
      </c>
    </row>
    <row r="4198" spans="1:23" x14ac:dyDescent="0.25">
      <c r="A4198" t="s">
        <v>4881</v>
      </c>
      <c r="B4198">
        <v>4411</v>
      </c>
      <c r="C4198" t="s">
        <v>4890</v>
      </c>
      <c r="D4198" s="3">
        <v>41145</v>
      </c>
      <c r="E4198">
        <v>2229734.6749100001</v>
      </c>
      <c r="F4198">
        <v>1374395.41707</v>
      </c>
      <c r="G4198" t="s">
        <v>3765</v>
      </c>
      <c r="H4198" t="s">
        <v>95</v>
      </c>
      <c r="I4198" t="s">
        <v>372</v>
      </c>
      <c r="J4198" t="s">
        <v>381</v>
      </c>
      <c r="K4198">
        <v>-84.386669999999995</v>
      </c>
      <c r="L4198">
        <v>33.778120000000001</v>
      </c>
      <c r="M4198" t="s">
        <v>374</v>
      </c>
      <c r="N4198">
        <v>2.2000000000000002</v>
      </c>
      <c r="O4198">
        <v>9</v>
      </c>
      <c r="P4198">
        <v>4</v>
      </c>
      <c r="Q4198">
        <v>4</v>
      </c>
      <c r="R4198">
        <v>58.88</v>
      </c>
      <c r="S4198">
        <v>0.73</v>
      </c>
      <c r="T4198">
        <v>6.77</v>
      </c>
      <c r="U4198">
        <v>2.69</v>
      </c>
      <c r="V4198">
        <v>57</v>
      </c>
      <c r="W4198">
        <v>0.7</v>
      </c>
    </row>
    <row r="4199" spans="1:23" x14ac:dyDescent="0.25">
      <c r="A4199" t="s">
        <v>4881</v>
      </c>
      <c r="B4199">
        <v>4412</v>
      </c>
      <c r="C4199" t="s">
        <v>4891</v>
      </c>
      <c r="D4199" s="3">
        <v>41145</v>
      </c>
      <c r="E4199">
        <v>2229764.3995300001</v>
      </c>
      <c r="F4199">
        <v>1374393.9120199999</v>
      </c>
      <c r="G4199" t="s">
        <v>3765</v>
      </c>
      <c r="H4199" t="s">
        <v>95</v>
      </c>
      <c r="I4199" t="s">
        <v>372</v>
      </c>
      <c r="J4199" t="s">
        <v>381</v>
      </c>
      <c r="K4199">
        <v>-84.386570000000006</v>
      </c>
      <c r="L4199">
        <v>33.778109999999998</v>
      </c>
      <c r="M4199" t="s">
        <v>374</v>
      </c>
      <c r="N4199">
        <v>2.2000000000000002</v>
      </c>
      <c r="O4199">
        <v>9</v>
      </c>
      <c r="P4199">
        <v>4</v>
      </c>
      <c r="Q4199">
        <v>4</v>
      </c>
      <c r="R4199">
        <v>26.69</v>
      </c>
      <c r="S4199">
        <v>0.33</v>
      </c>
      <c r="T4199">
        <v>6.77</v>
      </c>
      <c r="U4199">
        <v>2.69</v>
      </c>
      <c r="V4199">
        <v>57</v>
      </c>
      <c r="W4199">
        <v>0.32</v>
      </c>
    </row>
    <row r="4200" spans="1:23" x14ac:dyDescent="0.25">
      <c r="A4200" t="s">
        <v>4881</v>
      </c>
      <c r="B4200">
        <v>4413</v>
      </c>
      <c r="C4200" t="s">
        <v>4892</v>
      </c>
      <c r="D4200" s="3">
        <v>41145</v>
      </c>
      <c r="E4200">
        <v>2229774.4823400001</v>
      </c>
      <c r="F4200">
        <v>1374417.1518999999</v>
      </c>
      <c r="G4200" t="s">
        <v>3765</v>
      </c>
      <c r="H4200" t="s">
        <v>95</v>
      </c>
      <c r="I4200" t="s">
        <v>372</v>
      </c>
      <c r="J4200" t="s">
        <v>381</v>
      </c>
      <c r="K4200">
        <v>-84.386539999999997</v>
      </c>
      <c r="L4200">
        <v>33.778179999999999</v>
      </c>
      <c r="M4200" t="s">
        <v>374</v>
      </c>
      <c r="N4200">
        <v>2.2000000000000002</v>
      </c>
      <c r="O4200">
        <v>9</v>
      </c>
      <c r="P4200">
        <v>4</v>
      </c>
      <c r="Q4200">
        <v>4</v>
      </c>
      <c r="R4200">
        <v>33.58</v>
      </c>
      <c r="S4200">
        <v>0.42</v>
      </c>
      <c r="T4200">
        <v>6.77</v>
      </c>
      <c r="U4200">
        <v>2.69</v>
      </c>
      <c r="V4200">
        <v>57</v>
      </c>
      <c r="W4200">
        <v>0.4</v>
      </c>
    </row>
    <row r="4201" spans="1:23" x14ac:dyDescent="0.25">
      <c r="A4201" t="s">
        <v>4881</v>
      </c>
      <c r="B4201">
        <v>4414</v>
      </c>
      <c r="C4201" t="s">
        <v>4893</v>
      </c>
      <c r="D4201" s="3">
        <v>41145</v>
      </c>
      <c r="E4201">
        <v>2229812.5609499998</v>
      </c>
      <c r="F4201">
        <v>1374391.6544600001</v>
      </c>
      <c r="G4201" t="s">
        <v>944</v>
      </c>
      <c r="H4201" t="s">
        <v>945</v>
      </c>
      <c r="I4201" t="s">
        <v>407</v>
      </c>
      <c r="J4201" t="s">
        <v>373</v>
      </c>
      <c r="K4201">
        <v>-84.386409999999998</v>
      </c>
      <c r="L4201">
        <v>33.778109999999998</v>
      </c>
      <c r="M4201" t="s">
        <v>374</v>
      </c>
      <c r="N4201">
        <v>12.2</v>
      </c>
      <c r="O4201">
        <v>47</v>
      </c>
      <c r="P4201">
        <v>36</v>
      </c>
      <c r="Q4201">
        <v>29</v>
      </c>
      <c r="R4201">
        <v>4237.75</v>
      </c>
      <c r="S4201">
        <v>38.869999999999997</v>
      </c>
      <c r="T4201">
        <v>369.76</v>
      </c>
      <c r="U4201">
        <v>24.45</v>
      </c>
      <c r="V4201">
        <v>1162</v>
      </c>
      <c r="W4201">
        <v>50.32</v>
      </c>
    </row>
    <row r="4202" spans="1:23" x14ac:dyDescent="0.25">
      <c r="A4202" t="s">
        <v>4881</v>
      </c>
      <c r="B4202">
        <v>4415</v>
      </c>
      <c r="C4202" t="s">
        <v>4894</v>
      </c>
      <c r="D4202" s="3">
        <v>41145</v>
      </c>
      <c r="E4202">
        <v>2229829.8689600001</v>
      </c>
      <c r="F4202">
        <v>1374391.2782000001</v>
      </c>
      <c r="G4202" t="s">
        <v>944</v>
      </c>
      <c r="H4202" t="s">
        <v>945</v>
      </c>
      <c r="I4202" t="s">
        <v>380</v>
      </c>
      <c r="J4202" t="s">
        <v>399</v>
      </c>
      <c r="K4202">
        <v>-84.386359999999996</v>
      </c>
      <c r="L4202">
        <v>33.778109999999998</v>
      </c>
      <c r="M4202" t="s">
        <v>374</v>
      </c>
      <c r="N4202">
        <v>12.3</v>
      </c>
      <c r="O4202">
        <v>47</v>
      </c>
      <c r="P4202">
        <v>36</v>
      </c>
      <c r="Q4202">
        <v>45</v>
      </c>
      <c r="R4202">
        <v>4106.6499999999996</v>
      </c>
      <c r="S4202">
        <v>37.65</v>
      </c>
      <c r="T4202">
        <v>377.08</v>
      </c>
      <c r="U4202">
        <v>24.71</v>
      </c>
      <c r="V4202">
        <v>1173</v>
      </c>
      <c r="W4202">
        <v>48.76</v>
      </c>
    </row>
    <row r="4203" spans="1:23" x14ac:dyDescent="0.25">
      <c r="A4203" t="s">
        <v>4881</v>
      </c>
      <c r="B4203">
        <v>4416</v>
      </c>
      <c r="C4203" t="s">
        <v>4895</v>
      </c>
      <c r="D4203" s="3">
        <v>41145</v>
      </c>
      <c r="E4203">
        <v>2229837.7704400001</v>
      </c>
      <c r="F4203">
        <v>1374421.3790800001</v>
      </c>
      <c r="G4203" t="s">
        <v>763</v>
      </c>
      <c r="H4203" t="s">
        <v>764</v>
      </c>
      <c r="I4203" t="s">
        <v>380</v>
      </c>
      <c r="J4203" t="s">
        <v>373</v>
      </c>
      <c r="K4203">
        <v>-84.386330000000001</v>
      </c>
      <c r="L4203">
        <v>33.778190000000002</v>
      </c>
      <c r="M4203" t="s">
        <v>374</v>
      </c>
      <c r="N4203">
        <v>20.5</v>
      </c>
      <c r="O4203">
        <v>28</v>
      </c>
      <c r="P4203">
        <v>30</v>
      </c>
      <c r="Q4203">
        <v>24</v>
      </c>
      <c r="R4203">
        <v>3016.05</v>
      </c>
      <c r="S4203">
        <v>63.03</v>
      </c>
      <c r="T4203">
        <v>1526.75</v>
      </c>
      <c r="U4203">
        <v>59.61</v>
      </c>
      <c r="V4203">
        <v>2974</v>
      </c>
      <c r="W4203">
        <v>62.25</v>
      </c>
    </row>
    <row r="4204" spans="1:23" x14ac:dyDescent="0.25">
      <c r="A4204" t="s">
        <v>4881</v>
      </c>
      <c r="B4204">
        <v>4417</v>
      </c>
      <c r="C4204" t="s">
        <v>4896</v>
      </c>
      <c r="D4204" s="3">
        <v>41145</v>
      </c>
      <c r="E4204">
        <v>2229845.6719200001</v>
      </c>
      <c r="F4204">
        <v>1374421.0028200001</v>
      </c>
      <c r="G4204" t="s">
        <v>763</v>
      </c>
      <c r="H4204" t="s">
        <v>764</v>
      </c>
      <c r="I4204" t="s">
        <v>372</v>
      </c>
      <c r="J4204" t="s">
        <v>381</v>
      </c>
      <c r="K4204">
        <v>-84.386300000000006</v>
      </c>
      <c r="L4204">
        <v>33.778190000000002</v>
      </c>
      <c r="M4204" t="s">
        <v>374</v>
      </c>
      <c r="N4204">
        <v>4.5</v>
      </c>
      <c r="O4204">
        <v>28</v>
      </c>
      <c r="P4204">
        <v>28</v>
      </c>
      <c r="Q4204">
        <v>15</v>
      </c>
      <c r="R4204">
        <v>1294.1400000000001</v>
      </c>
      <c r="S4204">
        <v>27.05</v>
      </c>
      <c r="T4204">
        <v>514.51</v>
      </c>
      <c r="U4204">
        <v>31.46</v>
      </c>
      <c r="V4204">
        <v>1500</v>
      </c>
      <c r="W4204">
        <v>26.71</v>
      </c>
    </row>
    <row r="4205" spans="1:23" x14ac:dyDescent="0.25">
      <c r="A4205" t="s">
        <v>4881</v>
      </c>
      <c r="B4205">
        <v>4418</v>
      </c>
      <c r="C4205" t="s">
        <v>4897</v>
      </c>
      <c r="D4205" s="3">
        <v>41145</v>
      </c>
      <c r="E4205">
        <v>2229851.6921000001</v>
      </c>
      <c r="F4205">
        <v>1374421.3790800001</v>
      </c>
      <c r="G4205" t="s">
        <v>763</v>
      </c>
      <c r="H4205" t="s">
        <v>764</v>
      </c>
      <c r="I4205" t="s">
        <v>372</v>
      </c>
      <c r="J4205" t="s">
        <v>373</v>
      </c>
      <c r="K4205">
        <v>-84.386279999999999</v>
      </c>
      <c r="L4205">
        <v>33.778190000000002</v>
      </c>
      <c r="M4205" t="s">
        <v>374</v>
      </c>
      <c r="N4205">
        <v>16.399999999999999</v>
      </c>
      <c r="O4205">
        <v>27</v>
      </c>
      <c r="P4205">
        <v>26</v>
      </c>
      <c r="Q4205">
        <v>20</v>
      </c>
      <c r="R4205">
        <v>2028.35</v>
      </c>
      <c r="S4205">
        <v>42.39</v>
      </c>
      <c r="T4205">
        <v>892.98</v>
      </c>
      <c r="U4205">
        <v>43.45</v>
      </c>
      <c r="V4205">
        <v>2085</v>
      </c>
      <c r="W4205">
        <v>41.86</v>
      </c>
    </row>
    <row r="4206" spans="1:23" x14ac:dyDescent="0.25">
      <c r="A4206" t="s">
        <v>4881</v>
      </c>
      <c r="B4206">
        <v>4419</v>
      </c>
      <c r="C4206" t="s">
        <v>4898</v>
      </c>
      <c r="D4206" s="3">
        <v>41145</v>
      </c>
      <c r="E4206">
        <v>2229913.5870400001</v>
      </c>
      <c r="F4206">
        <v>1374415.9232999999</v>
      </c>
      <c r="G4206" t="s">
        <v>518</v>
      </c>
      <c r="H4206" t="s">
        <v>519</v>
      </c>
      <c r="I4206" t="s">
        <v>372</v>
      </c>
      <c r="J4206" t="s">
        <v>373</v>
      </c>
      <c r="K4206">
        <v>-84.386080000000007</v>
      </c>
      <c r="L4206">
        <v>33.778170000000003</v>
      </c>
      <c r="M4206" t="s">
        <v>374</v>
      </c>
      <c r="N4206">
        <v>18</v>
      </c>
      <c r="O4206">
        <v>53</v>
      </c>
      <c r="P4206">
        <v>44</v>
      </c>
      <c r="Q4206">
        <v>41</v>
      </c>
      <c r="R4206">
        <v>3164.05</v>
      </c>
      <c r="S4206">
        <v>57.5</v>
      </c>
      <c r="T4206">
        <v>925.68</v>
      </c>
      <c r="U4206">
        <v>36.97</v>
      </c>
      <c r="V4206">
        <v>3446</v>
      </c>
      <c r="W4206">
        <v>37.57</v>
      </c>
    </row>
    <row r="4207" spans="1:23" x14ac:dyDescent="0.25">
      <c r="A4207" t="s">
        <v>4881</v>
      </c>
      <c r="B4207">
        <v>4420</v>
      </c>
      <c r="C4207" t="s">
        <v>4899</v>
      </c>
      <c r="D4207" s="3">
        <v>41145</v>
      </c>
      <c r="E4207">
        <v>2229906.50122</v>
      </c>
      <c r="F4207">
        <v>1374518.88937</v>
      </c>
      <c r="G4207" t="s">
        <v>518</v>
      </c>
      <c r="H4207" t="s">
        <v>519</v>
      </c>
      <c r="I4207" t="s">
        <v>380</v>
      </c>
      <c r="J4207" t="s">
        <v>399</v>
      </c>
      <c r="K4207">
        <v>-84.386099999999999</v>
      </c>
      <c r="L4207">
        <v>33.778460000000003</v>
      </c>
      <c r="M4207" t="s">
        <v>374</v>
      </c>
      <c r="N4207">
        <v>15.9</v>
      </c>
      <c r="O4207">
        <v>46</v>
      </c>
      <c r="P4207">
        <v>37</v>
      </c>
      <c r="Q4207">
        <v>41</v>
      </c>
      <c r="R4207">
        <v>2316.5</v>
      </c>
      <c r="S4207">
        <v>42.09</v>
      </c>
      <c r="T4207">
        <v>641.05999999999995</v>
      </c>
      <c r="U4207">
        <v>29.1</v>
      </c>
      <c r="V4207">
        <v>2771</v>
      </c>
      <c r="W4207">
        <v>27.51</v>
      </c>
    </row>
    <row r="4208" spans="1:23" x14ac:dyDescent="0.25">
      <c r="A4208" t="s">
        <v>4881</v>
      </c>
      <c r="B4208">
        <v>4421</v>
      </c>
      <c r="C4208" t="s">
        <v>4900</v>
      </c>
      <c r="D4208" s="3">
        <v>41145</v>
      </c>
      <c r="E4208">
        <v>2229867.2170099998</v>
      </c>
      <c r="F4208">
        <v>1374549.92389</v>
      </c>
      <c r="G4208" t="s">
        <v>518</v>
      </c>
      <c r="H4208" t="s">
        <v>519</v>
      </c>
      <c r="I4208" t="s">
        <v>380</v>
      </c>
      <c r="J4208" t="s">
        <v>373</v>
      </c>
      <c r="K4208">
        <v>-84.386229999999998</v>
      </c>
      <c r="L4208">
        <v>33.77854</v>
      </c>
      <c r="M4208" t="s">
        <v>374</v>
      </c>
      <c r="N4208">
        <v>22.9</v>
      </c>
      <c r="O4208">
        <v>56</v>
      </c>
      <c r="P4208">
        <v>42</v>
      </c>
      <c r="Q4208">
        <v>53</v>
      </c>
      <c r="R4208">
        <v>5957.61</v>
      </c>
      <c r="S4208">
        <v>108.25</v>
      </c>
      <c r="T4208">
        <v>1535.1</v>
      </c>
      <c r="U4208">
        <v>49.34</v>
      </c>
      <c r="V4208">
        <v>5077</v>
      </c>
      <c r="W4208">
        <v>70.739999999999995</v>
      </c>
    </row>
    <row r="4209" spans="1:23" x14ac:dyDescent="0.25">
      <c r="A4209" t="s">
        <v>4881</v>
      </c>
      <c r="B4209">
        <v>4422</v>
      </c>
      <c r="C4209" t="s">
        <v>4901</v>
      </c>
      <c r="D4209" s="3">
        <v>41145</v>
      </c>
      <c r="E4209">
        <v>2229906.8940599998</v>
      </c>
      <c r="F4209">
        <v>1374560.13778</v>
      </c>
      <c r="G4209" t="s">
        <v>416</v>
      </c>
      <c r="H4209" t="s">
        <v>417</v>
      </c>
      <c r="I4209" t="s">
        <v>380</v>
      </c>
      <c r="J4209" t="s">
        <v>373</v>
      </c>
      <c r="K4209">
        <v>-84.386099999999999</v>
      </c>
      <c r="L4209">
        <v>33.778570000000002</v>
      </c>
      <c r="M4209" t="s">
        <v>374</v>
      </c>
      <c r="N4209">
        <v>11.5</v>
      </c>
      <c r="O4209">
        <v>36</v>
      </c>
      <c r="P4209">
        <v>38</v>
      </c>
      <c r="Q4209">
        <v>24</v>
      </c>
      <c r="R4209">
        <v>3476.1</v>
      </c>
      <c r="S4209">
        <v>80.91</v>
      </c>
      <c r="T4209">
        <v>320.89999999999998</v>
      </c>
      <c r="U4209">
        <v>22.53</v>
      </c>
      <c r="V4209">
        <v>1164</v>
      </c>
      <c r="W4209">
        <v>41.28</v>
      </c>
    </row>
    <row r="4210" spans="1:23" x14ac:dyDescent="0.25">
      <c r="A4210" t="s">
        <v>4881</v>
      </c>
      <c r="B4210">
        <v>4423</v>
      </c>
      <c r="C4210" t="s">
        <v>4902</v>
      </c>
      <c r="D4210" s="3">
        <v>41145</v>
      </c>
      <c r="E4210">
        <v>2229912.0010099998</v>
      </c>
      <c r="F4210">
        <v>1374560.13778</v>
      </c>
      <c r="G4210" t="s">
        <v>2952</v>
      </c>
      <c r="H4210" t="s">
        <v>2953</v>
      </c>
      <c r="I4210" t="s">
        <v>372</v>
      </c>
      <c r="J4210" t="s">
        <v>373</v>
      </c>
      <c r="K4210">
        <v>-84.386089999999996</v>
      </c>
      <c r="L4210">
        <v>33.778570000000002</v>
      </c>
      <c r="M4210" t="s">
        <v>374</v>
      </c>
      <c r="N4210">
        <v>13.8</v>
      </c>
      <c r="O4210">
        <v>48</v>
      </c>
      <c r="P4210">
        <v>15</v>
      </c>
      <c r="Q4210">
        <v>15</v>
      </c>
      <c r="R4210">
        <v>1372.18</v>
      </c>
      <c r="S4210">
        <v>22.8</v>
      </c>
      <c r="T4210">
        <v>304.22000000000003</v>
      </c>
      <c r="U4210">
        <v>15.63</v>
      </c>
      <c r="V4210">
        <v>1949</v>
      </c>
      <c r="W4210">
        <v>28.32</v>
      </c>
    </row>
    <row r="4211" spans="1:23" x14ac:dyDescent="0.25">
      <c r="A4211" t="s">
        <v>4881</v>
      </c>
      <c r="B4211">
        <v>4424</v>
      </c>
      <c r="C4211" t="s">
        <v>4903</v>
      </c>
      <c r="D4211" s="3">
        <v>41145</v>
      </c>
      <c r="E4211">
        <v>2229916.3222699999</v>
      </c>
      <c r="F4211">
        <v>1374561.3163099999</v>
      </c>
      <c r="G4211" t="s">
        <v>2952</v>
      </c>
      <c r="H4211" t="s">
        <v>2953</v>
      </c>
      <c r="I4211" t="s">
        <v>372</v>
      </c>
      <c r="J4211" t="s">
        <v>373</v>
      </c>
      <c r="K4211">
        <v>-84.386070000000004</v>
      </c>
      <c r="L4211">
        <v>33.778570000000002</v>
      </c>
      <c r="M4211" t="s">
        <v>374</v>
      </c>
      <c r="N4211">
        <v>17.600000000000001</v>
      </c>
      <c r="O4211">
        <v>56</v>
      </c>
      <c r="P4211">
        <v>25</v>
      </c>
      <c r="Q4211">
        <v>16</v>
      </c>
      <c r="R4211">
        <v>1976.68</v>
      </c>
      <c r="S4211">
        <v>32.85</v>
      </c>
      <c r="T4211">
        <v>538.1</v>
      </c>
      <c r="U4211">
        <v>21.89</v>
      </c>
      <c r="V4211">
        <v>2901</v>
      </c>
      <c r="W4211">
        <v>40.799999999999997</v>
      </c>
    </row>
    <row r="4212" spans="1:23" x14ac:dyDescent="0.25">
      <c r="A4212" t="s">
        <v>4881</v>
      </c>
      <c r="B4212">
        <v>4425</v>
      </c>
      <c r="C4212" t="s">
        <v>4904</v>
      </c>
      <c r="D4212" s="3">
        <v>41145</v>
      </c>
      <c r="E4212">
        <v>2229926.1433199998</v>
      </c>
      <c r="F4212">
        <v>1374561.3163099999</v>
      </c>
      <c r="G4212" t="s">
        <v>2952</v>
      </c>
      <c r="H4212" t="s">
        <v>2953</v>
      </c>
      <c r="I4212" t="s">
        <v>380</v>
      </c>
      <c r="J4212" t="s">
        <v>399</v>
      </c>
      <c r="K4212">
        <v>-84.386039999999994</v>
      </c>
      <c r="L4212">
        <v>33.778570000000002</v>
      </c>
      <c r="M4212" t="s">
        <v>374</v>
      </c>
      <c r="N4212">
        <v>12</v>
      </c>
      <c r="O4212">
        <v>52</v>
      </c>
      <c r="P4212">
        <v>31</v>
      </c>
      <c r="Q4212">
        <v>13</v>
      </c>
      <c r="R4212">
        <v>782.97</v>
      </c>
      <c r="S4212">
        <v>13.01</v>
      </c>
      <c r="T4212">
        <v>234.97</v>
      </c>
      <c r="U4212">
        <v>13.8</v>
      </c>
      <c r="V4212">
        <v>1294</v>
      </c>
      <c r="W4212">
        <v>16.16</v>
      </c>
    </row>
    <row r="4213" spans="1:23" x14ac:dyDescent="0.25">
      <c r="A4213" t="s">
        <v>4881</v>
      </c>
      <c r="B4213">
        <v>4426</v>
      </c>
      <c r="C4213" t="s">
        <v>4905</v>
      </c>
      <c r="D4213" s="3">
        <v>41145</v>
      </c>
      <c r="E4213">
        <v>2229934.3930000002</v>
      </c>
      <c r="F4213">
        <v>1374561.70915</v>
      </c>
      <c r="G4213" t="s">
        <v>2952</v>
      </c>
      <c r="H4213" t="s">
        <v>2953</v>
      </c>
      <c r="I4213" t="s">
        <v>380</v>
      </c>
      <c r="J4213" t="s">
        <v>373</v>
      </c>
      <c r="K4213">
        <v>-84.386009999999999</v>
      </c>
      <c r="L4213">
        <v>33.778579999999998</v>
      </c>
      <c r="M4213" t="s">
        <v>374</v>
      </c>
      <c r="N4213">
        <v>9.1</v>
      </c>
      <c r="O4213">
        <v>49</v>
      </c>
      <c r="P4213">
        <v>15</v>
      </c>
      <c r="Q4213">
        <v>10</v>
      </c>
      <c r="R4213">
        <v>552.83000000000004</v>
      </c>
      <c r="S4213">
        <v>9.19</v>
      </c>
      <c r="T4213">
        <v>130.32</v>
      </c>
      <c r="U4213">
        <v>9.94</v>
      </c>
      <c r="V4213">
        <v>1036</v>
      </c>
      <c r="W4213">
        <v>11.41</v>
      </c>
    </row>
    <row r="4214" spans="1:23" x14ac:dyDescent="0.25">
      <c r="A4214" t="s">
        <v>4881</v>
      </c>
      <c r="B4214">
        <v>4427</v>
      </c>
      <c r="C4214" t="s">
        <v>4906</v>
      </c>
      <c r="D4214" s="3">
        <v>41145</v>
      </c>
      <c r="E4214">
        <v>2229937.1428999999</v>
      </c>
      <c r="F4214">
        <v>1374557.3878899999</v>
      </c>
      <c r="G4214" t="s">
        <v>2952</v>
      </c>
      <c r="H4214" t="s">
        <v>2953</v>
      </c>
      <c r="I4214" t="s">
        <v>380</v>
      </c>
      <c r="J4214" t="s">
        <v>373</v>
      </c>
      <c r="K4214">
        <v>-84.385999999999996</v>
      </c>
      <c r="L4214">
        <v>33.778559999999999</v>
      </c>
      <c r="M4214" t="s">
        <v>374</v>
      </c>
      <c r="N4214">
        <v>8</v>
      </c>
      <c r="O4214">
        <v>42</v>
      </c>
      <c r="P4214">
        <v>11</v>
      </c>
      <c r="Q4214">
        <v>8</v>
      </c>
      <c r="R4214">
        <v>255.1</v>
      </c>
      <c r="S4214">
        <v>4.2300000000000004</v>
      </c>
      <c r="T4214">
        <v>91.84</v>
      </c>
      <c r="U4214">
        <v>8.09</v>
      </c>
      <c r="V4214">
        <v>893</v>
      </c>
      <c r="W4214">
        <v>5.27</v>
      </c>
    </row>
    <row r="4215" spans="1:23" x14ac:dyDescent="0.25">
      <c r="A4215" t="s">
        <v>4881</v>
      </c>
      <c r="B4215">
        <v>4428</v>
      </c>
      <c r="C4215" t="s">
        <v>4907</v>
      </c>
      <c r="D4215" s="3">
        <v>41145</v>
      </c>
      <c r="E4215">
        <v>2229941.46416</v>
      </c>
      <c r="F4215">
        <v>1374560.13778</v>
      </c>
      <c r="G4215" t="s">
        <v>2952</v>
      </c>
      <c r="H4215" t="s">
        <v>2953</v>
      </c>
      <c r="I4215" t="s">
        <v>380</v>
      </c>
      <c r="J4215" t="s">
        <v>373</v>
      </c>
      <c r="K4215">
        <v>-84.385990000000007</v>
      </c>
      <c r="L4215">
        <v>33.778570000000002</v>
      </c>
      <c r="M4215" t="s">
        <v>374</v>
      </c>
      <c r="N4215">
        <v>9.1999999999999993</v>
      </c>
      <c r="O4215">
        <v>54</v>
      </c>
      <c r="P4215">
        <v>15</v>
      </c>
      <c r="Q4215">
        <v>17</v>
      </c>
      <c r="R4215">
        <v>1015.36</v>
      </c>
      <c r="S4215">
        <v>16.87</v>
      </c>
      <c r="T4215">
        <v>142.9</v>
      </c>
      <c r="U4215">
        <v>10.49</v>
      </c>
      <c r="V4215">
        <v>1050</v>
      </c>
      <c r="W4215">
        <v>20.96</v>
      </c>
    </row>
    <row r="4216" spans="1:23" x14ac:dyDescent="0.25">
      <c r="A4216" t="s">
        <v>4881</v>
      </c>
      <c r="B4216">
        <v>4429</v>
      </c>
      <c r="C4216" t="s">
        <v>4908</v>
      </c>
      <c r="D4216" s="3">
        <v>41145</v>
      </c>
      <c r="E4216">
        <v>2229945.3925800002</v>
      </c>
      <c r="F4216">
        <v>1374556.99505</v>
      </c>
      <c r="G4216" t="s">
        <v>2952</v>
      </c>
      <c r="H4216" t="s">
        <v>2953</v>
      </c>
      <c r="I4216" t="s">
        <v>380</v>
      </c>
      <c r="J4216" t="s">
        <v>399</v>
      </c>
      <c r="K4216">
        <v>-84.385980000000004</v>
      </c>
      <c r="L4216">
        <v>33.778559999999999</v>
      </c>
      <c r="M4216" t="s">
        <v>374</v>
      </c>
      <c r="N4216">
        <v>14.4</v>
      </c>
      <c r="O4216">
        <v>54</v>
      </c>
      <c r="P4216">
        <v>25</v>
      </c>
      <c r="Q4216">
        <v>19</v>
      </c>
      <c r="R4216">
        <v>1528.58</v>
      </c>
      <c r="S4216">
        <v>25.4</v>
      </c>
      <c r="T4216">
        <v>350.8</v>
      </c>
      <c r="U4216">
        <v>17.2</v>
      </c>
      <c r="V4216">
        <v>1980</v>
      </c>
      <c r="W4216">
        <v>31.55</v>
      </c>
    </row>
    <row r="4217" spans="1:23" x14ac:dyDescent="0.25">
      <c r="A4217" t="s">
        <v>4881</v>
      </c>
      <c r="B4217">
        <v>4430</v>
      </c>
      <c r="C4217" t="s">
        <v>4909</v>
      </c>
      <c r="D4217" s="3">
        <v>41145</v>
      </c>
      <c r="E4217">
        <v>2229952.0709000002</v>
      </c>
      <c r="F4217">
        <v>1374559.7449399999</v>
      </c>
      <c r="G4217" t="s">
        <v>1255</v>
      </c>
      <c r="H4217" t="s">
        <v>1256</v>
      </c>
      <c r="I4217" t="s">
        <v>380</v>
      </c>
      <c r="J4217" t="s">
        <v>373</v>
      </c>
      <c r="K4217">
        <v>-84.385949999999994</v>
      </c>
      <c r="L4217">
        <v>33.778570000000002</v>
      </c>
      <c r="M4217" t="s">
        <v>374</v>
      </c>
      <c r="N4217">
        <v>6.4</v>
      </c>
      <c r="O4217">
        <v>28</v>
      </c>
      <c r="P4217">
        <v>19</v>
      </c>
      <c r="Q4217">
        <v>20</v>
      </c>
      <c r="R4217">
        <v>800.83</v>
      </c>
      <c r="S4217">
        <v>16.18</v>
      </c>
      <c r="T4217">
        <v>97.89</v>
      </c>
      <c r="U4217">
        <v>12.92</v>
      </c>
      <c r="V4217">
        <v>616</v>
      </c>
      <c r="W4217">
        <v>9.51</v>
      </c>
    </row>
    <row r="4218" spans="1:23" x14ac:dyDescent="0.25">
      <c r="A4218" t="s">
        <v>4881</v>
      </c>
      <c r="B4218">
        <v>4431</v>
      </c>
      <c r="C4218" t="s">
        <v>4910</v>
      </c>
      <c r="D4218" s="3">
        <v>41145</v>
      </c>
      <c r="E4218">
        <v>2229959.9277400002</v>
      </c>
      <c r="F4218">
        <v>1374560.13778</v>
      </c>
      <c r="G4218" t="s">
        <v>2952</v>
      </c>
      <c r="H4218" t="s">
        <v>2953</v>
      </c>
      <c r="I4218" t="s">
        <v>380</v>
      </c>
      <c r="J4218" t="s">
        <v>373</v>
      </c>
      <c r="K4218">
        <v>-84.385930000000002</v>
      </c>
      <c r="L4218">
        <v>33.778570000000002</v>
      </c>
      <c r="M4218" t="s">
        <v>374</v>
      </c>
      <c r="N4218">
        <v>9.4</v>
      </c>
      <c r="O4218">
        <v>52</v>
      </c>
      <c r="P4218">
        <v>14</v>
      </c>
      <c r="Q4218">
        <v>12</v>
      </c>
      <c r="R4218">
        <v>455.53</v>
      </c>
      <c r="S4218">
        <v>7.56</v>
      </c>
      <c r="T4218">
        <v>142.47999999999999</v>
      </c>
      <c r="U4218">
        <v>10.56</v>
      </c>
      <c r="V4218">
        <v>1135</v>
      </c>
      <c r="W4218">
        <v>9.4</v>
      </c>
    </row>
    <row r="4219" spans="1:23" x14ac:dyDescent="0.25">
      <c r="A4219" t="s">
        <v>4881</v>
      </c>
      <c r="B4219">
        <v>4432</v>
      </c>
      <c r="C4219" t="s">
        <v>4911</v>
      </c>
      <c r="D4219" s="3">
        <v>41145</v>
      </c>
      <c r="E4219">
        <v>2229965.0346900001</v>
      </c>
      <c r="F4219">
        <v>1374555.0308399999</v>
      </c>
      <c r="G4219" t="s">
        <v>2952</v>
      </c>
      <c r="H4219" t="s">
        <v>2953</v>
      </c>
      <c r="I4219" t="s">
        <v>380</v>
      </c>
      <c r="J4219" t="s">
        <v>373</v>
      </c>
      <c r="K4219">
        <v>-84.385909999999996</v>
      </c>
      <c r="L4219">
        <v>33.778559999999999</v>
      </c>
      <c r="M4219" t="s">
        <v>374</v>
      </c>
      <c r="N4219">
        <v>14.3</v>
      </c>
      <c r="O4219">
        <v>58</v>
      </c>
      <c r="P4219">
        <v>22</v>
      </c>
      <c r="Q4219">
        <v>24</v>
      </c>
      <c r="R4219">
        <v>1570.78</v>
      </c>
      <c r="S4219">
        <v>26.1</v>
      </c>
      <c r="T4219">
        <v>358.19</v>
      </c>
      <c r="U4219">
        <v>17.57</v>
      </c>
      <c r="V4219">
        <v>1958</v>
      </c>
      <c r="W4219">
        <v>32.42</v>
      </c>
    </row>
    <row r="4220" spans="1:23" x14ac:dyDescent="0.25">
      <c r="A4220" t="s">
        <v>4881</v>
      </c>
      <c r="B4220">
        <v>4433</v>
      </c>
      <c r="C4220" t="s">
        <v>4912</v>
      </c>
      <c r="D4220" s="3">
        <v>41145</v>
      </c>
      <c r="E4220">
        <v>2229971.3201600001</v>
      </c>
      <c r="F4220">
        <v>1374559.3521</v>
      </c>
      <c r="G4220" t="s">
        <v>2952</v>
      </c>
      <c r="H4220" t="s">
        <v>2953</v>
      </c>
      <c r="I4220" t="s">
        <v>380</v>
      </c>
      <c r="J4220" t="s">
        <v>373</v>
      </c>
      <c r="K4220">
        <v>-84.385890000000003</v>
      </c>
      <c r="L4220">
        <v>33.778570000000002</v>
      </c>
      <c r="M4220" t="s">
        <v>374</v>
      </c>
      <c r="N4220">
        <v>11.8</v>
      </c>
      <c r="O4220">
        <v>55</v>
      </c>
      <c r="P4220">
        <v>15</v>
      </c>
      <c r="Q4220">
        <v>13</v>
      </c>
      <c r="R4220">
        <v>565.64</v>
      </c>
      <c r="S4220">
        <v>9.39</v>
      </c>
      <c r="T4220">
        <v>232.06</v>
      </c>
      <c r="U4220">
        <v>13.89</v>
      </c>
      <c r="V4220">
        <v>1541</v>
      </c>
      <c r="W4220">
        <v>11.67</v>
      </c>
    </row>
    <row r="4221" spans="1:23" x14ac:dyDescent="0.25">
      <c r="A4221" t="s">
        <v>4881</v>
      </c>
      <c r="B4221">
        <v>4434</v>
      </c>
      <c r="C4221" t="s">
        <v>4913</v>
      </c>
      <c r="D4221" s="3">
        <v>41145</v>
      </c>
      <c r="E4221">
        <v>2229976.0342600001</v>
      </c>
      <c r="F4221">
        <v>1374555.42368</v>
      </c>
      <c r="G4221" t="s">
        <v>2952</v>
      </c>
      <c r="H4221" t="s">
        <v>2953</v>
      </c>
      <c r="I4221" t="s">
        <v>380</v>
      </c>
      <c r="J4221" t="s">
        <v>373</v>
      </c>
      <c r="K4221">
        <v>-84.38588</v>
      </c>
      <c r="L4221">
        <v>33.778559999999999</v>
      </c>
      <c r="M4221" t="s">
        <v>374</v>
      </c>
      <c r="N4221">
        <v>10.8</v>
      </c>
      <c r="O4221">
        <v>49</v>
      </c>
      <c r="P4221">
        <v>21</v>
      </c>
      <c r="Q4221">
        <v>19</v>
      </c>
      <c r="R4221">
        <v>1400.49</v>
      </c>
      <c r="S4221">
        <v>23.26</v>
      </c>
      <c r="T4221">
        <v>189.07</v>
      </c>
      <c r="U4221">
        <v>11.99</v>
      </c>
      <c r="V4221">
        <v>1292</v>
      </c>
      <c r="W4221">
        <v>28.9</v>
      </c>
    </row>
    <row r="4222" spans="1:23" x14ac:dyDescent="0.25">
      <c r="A4222" t="s">
        <v>4881</v>
      </c>
      <c r="B4222">
        <v>4435</v>
      </c>
      <c r="C4222" t="s">
        <v>4914</v>
      </c>
      <c r="D4222" s="3">
        <v>41145</v>
      </c>
      <c r="E4222">
        <v>2229980.3555299998</v>
      </c>
      <c r="F4222">
        <v>1374557.78073</v>
      </c>
      <c r="G4222" t="s">
        <v>1652</v>
      </c>
      <c r="H4222" t="s">
        <v>1653</v>
      </c>
      <c r="I4222" t="s">
        <v>407</v>
      </c>
      <c r="J4222" t="s">
        <v>604</v>
      </c>
      <c r="K4222">
        <v>-84.385859999999994</v>
      </c>
      <c r="L4222">
        <v>33.778559999999999</v>
      </c>
      <c r="M4222" t="s">
        <v>374</v>
      </c>
      <c r="N4222">
        <v>15.5</v>
      </c>
      <c r="O4222">
        <v>38</v>
      </c>
      <c r="P4222">
        <v>18</v>
      </c>
      <c r="Q4222">
        <v>17</v>
      </c>
      <c r="R4222">
        <v>2555.5700000000002</v>
      </c>
      <c r="S4222">
        <v>39.200000000000003</v>
      </c>
      <c r="T4222">
        <v>781.32</v>
      </c>
      <c r="U4222">
        <v>16.98</v>
      </c>
      <c r="V4222">
        <v>416</v>
      </c>
      <c r="W4222">
        <v>30.35</v>
      </c>
    </row>
    <row r="4223" spans="1:23" x14ac:dyDescent="0.25">
      <c r="A4223" t="s">
        <v>4881</v>
      </c>
      <c r="B4223">
        <v>4436</v>
      </c>
      <c r="C4223" t="s">
        <v>4915</v>
      </c>
      <c r="D4223" s="3">
        <v>41145</v>
      </c>
      <c r="E4223">
        <v>2229994.8906800002</v>
      </c>
      <c r="F4223">
        <v>1374518.88937</v>
      </c>
      <c r="G4223" t="s">
        <v>414</v>
      </c>
      <c r="H4223" t="s">
        <v>142</v>
      </c>
      <c r="I4223" t="s">
        <v>407</v>
      </c>
      <c r="J4223" t="s">
        <v>399</v>
      </c>
      <c r="K4223">
        <v>-84.385810000000006</v>
      </c>
      <c r="L4223">
        <v>33.778460000000003</v>
      </c>
      <c r="M4223" t="s">
        <v>374</v>
      </c>
      <c r="N4223">
        <v>7.2</v>
      </c>
      <c r="O4223">
        <v>25</v>
      </c>
      <c r="P4223">
        <v>37</v>
      </c>
      <c r="Q4223">
        <v>32</v>
      </c>
      <c r="R4223">
        <v>3424.65</v>
      </c>
      <c r="S4223">
        <v>54.28</v>
      </c>
      <c r="T4223">
        <v>1214.53</v>
      </c>
      <c r="U4223">
        <v>56.44</v>
      </c>
      <c r="V4223">
        <v>1107</v>
      </c>
      <c r="W4223">
        <v>70.680000000000007</v>
      </c>
    </row>
    <row r="4224" spans="1:23" x14ac:dyDescent="0.25">
      <c r="A4224" t="s">
        <v>4881</v>
      </c>
      <c r="B4224">
        <v>4437</v>
      </c>
      <c r="C4224" t="s">
        <v>4916</v>
      </c>
      <c r="D4224" s="3">
        <v>41145</v>
      </c>
      <c r="E4224">
        <v>2229994.105</v>
      </c>
      <c r="F4224">
        <v>1374504.7470499999</v>
      </c>
      <c r="G4224" t="s">
        <v>414</v>
      </c>
      <c r="H4224" t="s">
        <v>142</v>
      </c>
      <c r="I4224" t="s">
        <v>380</v>
      </c>
      <c r="J4224" t="s">
        <v>373</v>
      </c>
      <c r="K4224">
        <v>-84.385819999999995</v>
      </c>
      <c r="L4224">
        <v>33.778419999999997</v>
      </c>
      <c r="M4224" t="s">
        <v>374</v>
      </c>
      <c r="N4224">
        <v>3.3</v>
      </c>
      <c r="O4224">
        <v>26</v>
      </c>
      <c r="P4224">
        <v>25</v>
      </c>
      <c r="Q4224">
        <v>22</v>
      </c>
      <c r="R4224">
        <v>1446.24</v>
      </c>
      <c r="S4224">
        <v>22.93</v>
      </c>
      <c r="T4224">
        <v>339.82</v>
      </c>
      <c r="U4224">
        <v>26.74</v>
      </c>
      <c r="V4224">
        <v>818</v>
      </c>
      <c r="W4224">
        <v>29.85</v>
      </c>
    </row>
    <row r="4225" spans="1:23" x14ac:dyDescent="0.25">
      <c r="A4225" t="s">
        <v>4881</v>
      </c>
      <c r="B4225">
        <v>4438</v>
      </c>
      <c r="C4225" t="s">
        <v>4917</v>
      </c>
      <c r="D4225" s="3">
        <v>41145</v>
      </c>
      <c r="E4225">
        <v>2229993.7121600001</v>
      </c>
      <c r="F4225">
        <v>1374485.8906400001</v>
      </c>
      <c r="G4225" t="s">
        <v>763</v>
      </c>
      <c r="H4225" t="s">
        <v>764</v>
      </c>
      <c r="I4225" t="s">
        <v>407</v>
      </c>
      <c r="J4225" t="s">
        <v>399</v>
      </c>
      <c r="K4225">
        <v>-84.385819999999995</v>
      </c>
      <c r="L4225">
        <v>33.778370000000002</v>
      </c>
      <c r="M4225" t="s">
        <v>374</v>
      </c>
      <c r="N4225">
        <v>6.2</v>
      </c>
      <c r="O4225">
        <v>12</v>
      </c>
      <c r="P4225">
        <v>18</v>
      </c>
      <c r="Q4225">
        <v>14</v>
      </c>
      <c r="R4225">
        <v>370.92</v>
      </c>
      <c r="S4225">
        <v>7.76</v>
      </c>
      <c r="T4225">
        <v>84.53</v>
      </c>
      <c r="U4225">
        <v>10.89</v>
      </c>
      <c r="V4225">
        <v>695</v>
      </c>
      <c r="W4225">
        <v>7.66</v>
      </c>
    </row>
    <row r="4226" spans="1:23" x14ac:dyDescent="0.25">
      <c r="A4226" t="s">
        <v>4881</v>
      </c>
      <c r="B4226">
        <v>4439</v>
      </c>
      <c r="C4226" t="s">
        <v>4918</v>
      </c>
      <c r="D4226" s="3">
        <v>41145</v>
      </c>
      <c r="E4226">
        <v>2229979.1177400001</v>
      </c>
      <c r="F4226">
        <v>1374382.2009699999</v>
      </c>
      <c r="G4226" t="s">
        <v>518</v>
      </c>
      <c r="H4226" t="s">
        <v>519</v>
      </c>
      <c r="I4226" t="s">
        <v>372</v>
      </c>
      <c r="J4226" t="s">
        <v>373</v>
      </c>
      <c r="K4226">
        <v>-84.385859999999994</v>
      </c>
      <c r="L4226">
        <v>33.778080000000003</v>
      </c>
      <c r="M4226" t="s">
        <v>374</v>
      </c>
      <c r="N4226">
        <v>21.9</v>
      </c>
      <c r="O4226">
        <v>49</v>
      </c>
      <c r="P4226">
        <v>58</v>
      </c>
      <c r="Q4226">
        <v>45</v>
      </c>
      <c r="R4226">
        <v>4491.13</v>
      </c>
      <c r="S4226">
        <v>81.59</v>
      </c>
      <c r="T4226">
        <v>1244.27</v>
      </c>
      <c r="U4226">
        <v>42.42</v>
      </c>
      <c r="V4226">
        <v>4034</v>
      </c>
      <c r="W4226">
        <v>53.33</v>
      </c>
    </row>
    <row r="4227" spans="1:23" x14ac:dyDescent="0.25">
      <c r="A4227" t="s">
        <v>4881</v>
      </c>
      <c r="B4227">
        <v>4440</v>
      </c>
      <c r="C4227" t="s">
        <v>4919</v>
      </c>
      <c r="D4227" s="3">
        <v>41145</v>
      </c>
      <c r="E4227">
        <v>2229963.42936</v>
      </c>
      <c r="F4227">
        <v>1374371.1268199999</v>
      </c>
      <c r="G4227" t="s">
        <v>518</v>
      </c>
      <c r="H4227" t="s">
        <v>519</v>
      </c>
      <c r="I4227" t="s">
        <v>380</v>
      </c>
      <c r="J4227" t="s">
        <v>399</v>
      </c>
      <c r="K4227">
        <v>-84.385919999999999</v>
      </c>
      <c r="L4227">
        <v>33.77805</v>
      </c>
      <c r="M4227" t="s">
        <v>374</v>
      </c>
      <c r="N4227">
        <v>27.7</v>
      </c>
      <c r="O4227">
        <v>57</v>
      </c>
      <c r="P4227">
        <v>56</v>
      </c>
      <c r="Q4227">
        <v>59</v>
      </c>
      <c r="R4227">
        <v>7104.61</v>
      </c>
      <c r="S4227">
        <v>129.08000000000001</v>
      </c>
      <c r="T4227">
        <v>2234.58</v>
      </c>
      <c r="U4227">
        <v>60.94</v>
      </c>
      <c r="V4227">
        <v>7263</v>
      </c>
      <c r="W4227">
        <v>84.36</v>
      </c>
    </row>
    <row r="4228" spans="1:23" x14ac:dyDescent="0.25">
      <c r="A4228" t="s">
        <v>4325</v>
      </c>
      <c r="B4228">
        <v>4441</v>
      </c>
      <c r="C4228" t="s">
        <v>4920</v>
      </c>
      <c r="D4228" s="3">
        <v>41145</v>
      </c>
      <c r="E4228">
        <v>2229356.0172899999</v>
      </c>
      <c r="F4228">
        <v>1374072.2781799999</v>
      </c>
      <c r="G4228" t="s">
        <v>390</v>
      </c>
      <c r="H4228" t="s">
        <v>391</v>
      </c>
      <c r="I4228" t="s">
        <v>380</v>
      </c>
      <c r="J4228" t="s">
        <v>373</v>
      </c>
      <c r="K4228">
        <v>-84.387910000000005</v>
      </c>
      <c r="L4228">
        <v>33.777230000000003</v>
      </c>
      <c r="M4228" t="s">
        <v>374</v>
      </c>
      <c r="N4228">
        <v>5.5</v>
      </c>
      <c r="O4228">
        <v>36</v>
      </c>
      <c r="P4228">
        <v>18</v>
      </c>
      <c r="Q4228">
        <v>16</v>
      </c>
      <c r="R4228">
        <v>1745.8</v>
      </c>
      <c r="S4228">
        <v>24.07</v>
      </c>
      <c r="T4228">
        <v>71.78</v>
      </c>
      <c r="U4228">
        <v>10.6</v>
      </c>
      <c r="V4228">
        <v>560</v>
      </c>
      <c r="W4228">
        <v>20.73</v>
      </c>
    </row>
    <row r="4229" spans="1:23" x14ac:dyDescent="0.25">
      <c r="A4229" t="s">
        <v>4325</v>
      </c>
      <c r="B4229">
        <v>4442</v>
      </c>
      <c r="C4229" t="s">
        <v>4921</v>
      </c>
      <c r="D4229" s="3">
        <v>41145</v>
      </c>
      <c r="E4229">
        <v>2229356.4192900001</v>
      </c>
      <c r="F4229">
        <v>1374066.2481800001</v>
      </c>
      <c r="G4229" t="s">
        <v>463</v>
      </c>
      <c r="H4229" t="s">
        <v>464</v>
      </c>
      <c r="I4229" t="s">
        <v>372</v>
      </c>
      <c r="J4229" t="s">
        <v>373</v>
      </c>
      <c r="K4229">
        <v>-84.387910000000005</v>
      </c>
      <c r="L4229">
        <v>33.777209999999997</v>
      </c>
      <c r="M4229" t="s">
        <v>374</v>
      </c>
      <c r="N4229">
        <v>2.1</v>
      </c>
      <c r="O4229">
        <v>17</v>
      </c>
      <c r="P4229">
        <v>19</v>
      </c>
      <c r="Q4229">
        <v>22</v>
      </c>
      <c r="R4229">
        <v>925.27</v>
      </c>
      <c r="S4229">
        <v>14.2</v>
      </c>
      <c r="T4229">
        <v>89.75</v>
      </c>
      <c r="U4229">
        <v>11.53</v>
      </c>
      <c r="V4229">
        <v>709</v>
      </c>
      <c r="W4229">
        <v>10.99</v>
      </c>
    </row>
    <row r="4230" spans="1:23" x14ac:dyDescent="0.25">
      <c r="A4230" t="s">
        <v>4325</v>
      </c>
      <c r="B4230">
        <v>4443</v>
      </c>
      <c r="C4230" t="s">
        <v>4922</v>
      </c>
      <c r="D4230" s="3">
        <v>41145</v>
      </c>
      <c r="E4230">
        <v>2229334.7113000001</v>
      </c>
      <c r="F4230">
        <v>1374035.29419</v>
      </c>
      <c r="G4230" t="s">
        <v>390</v>
      </c>
      <c r="H4230" t="s">
        <v>391</v>
      </c>
      <c r="I4230" t="s">
        <v>380</v>
      </c>
      <c r="J4230" t="s">
        <v>373</v>
      </c>
      <c r="K4230">
        <v>-84.387979999999999</v>
      </c>
      <c r="L4230">
        <v>33.77713</v>
      </c>
      <c r="M4230" t="s">
        <v>374</v>
      </c>
      <c r="N4230">
        <v>4.7</v>
      </c>
      <c r="O4230">
        <v>24</v>
      </c>
      <c r="P4230">
        <v>15</v>
      </c>
      <c r="Q4230">
        <v>15</v>
      </c>
      <c r="R4230">
        <v>645.29999999999995</v>
      </c>
      <c r="S4230">
        <v>8.91</v>
      </c>
      <c r="T4230">
        <v>49.49</v>
      </c>
      <c r="U4230">
        <v>8.6199999999999992</v>
      </c>
      <c r="V4230">
        <v>389</v>
      </c>
      <c r="W4230">
        <v>7.66</v>
      </c>
    </row>
    <row r="4231" spans="1:23" x14ac:dyDescent="0.25">
      <c r="A4231" t="s">
        <v>4325</v>
      </c>
      <c r="B4231">
        <v>4444</v>
      </c>
      <c r="C4231" t="s">
        <v>4923</v>
      </c>
      <c r="D4231" s="3">
        <v>41145</v>
      </c>
      <c r="E4231">
        <v>2229337.5252999999</v>
      </c>
      <c r="F4231">
        <v>1373962.1302199999</v>
      </c>
      <c r="G4231" t="s">
        <v>463</v>
      </c>
      <c r="H4231" t="s">
        <v>464</v>
      </c>
      <c r="I4231" t="s">
        <v>380</v>
      </c>
      <c r="J4231" t="s">
        <v>381</v>
      </c>
      <c r="K4231">
        <v>-84.387969999999996</v>
      </c>
      <c r="L4231">
        <v>33.776919999999997</v>
      </c>
      <c r="M4231" t="s">
        <v>374</v>
      </c>
      <c r="N4231">
        <v>2</v>
      </c>
      <c r="O4231">
        <v>14</v>
      </c>
      <c r="P4231">
        <v>18</v>
      </c>
      <c r="Q4231">
        <v>19</v>
      </c>
      <c r="R4231">
        <v>725.27</v>
      </c>
      <c r="S4231">
        <v>11.11</v>
      </c>
      <c r="T4231">
        <v>39.840000000000003</v>
      </c>
      <c r="U4231">
        <v>7.23</v>
      </c>
      <c r="V4231">
        <v>234</v>
      </c>
      <c r="W4231">
        <v>8.61</v>
      </c>
    </row>
    <row r="4232" spans="1:23" x14ac:dyDescent="0.25">
      <c r="A4232" t="s">
        <v>4297</v>
      </c>
      <c r="B4232">
        <v>4445</v>
      </c>
      <c r="C4232" t="s">
        <v>4924</v>
      </c>
      <c r="D4232" s="3">
        <v>41145</v>
      </c>
      <c r="E4232">
        <v>2229325.8673</v>
      </c>
      <c r="F4232">
        <v>1373966.5522100001</v>
      </c>
      <c r="G4232" t="s">
        <v>390</v>
      </c>
      <c r="H4232" t="s">
        <v>391</v>
      </c>
      <c r="I4232" t="s">
        <v>380</v>
      </c>
      <c r="J4232" t="s">
        <v>373</v>
      </c>
      <c r="K4232">
        <v>-84.388009999999994</v>
      </c>
      <c r="L4232">
        <v>33.776940000000003</v>
      </c>
      <c r="M4232" t="s">
        <v>374</v>
      </c>
      <c r="N4232">
        <v>9.3000000000000007</v>
      </c>
      <c r="O4232">
        <v>32</v>
      </c>
      <c r="P4232">
        <v>26</v>
      </c>
      <c r="Q4232">
        <v>29</v>
      </c>
      <c r="R4232">
        <v>2964.6</v>
      </c>
      <c r="S4232">
        <v>40.9</v>
      </c>
      <c r="T4232">
        <v>248.64</v>
      </c>
      <c r="U4232">
        <v>21.36</v>
      </c>
      <c r="V4232">
        <v>1185</v>
      </c>
      <c r="W4232">
        <v>35.200000000000003</v>
      </c>
    </row>
    <row r="4233" spans="1:23" x14ac:dyDescent="0.25">
      <c r="A4233" t="s">
        <v>4297</v>
      </c>
      <c r="B4233">
        <v>4446</v>
      </c>
      <c r="C4233" t="s">
        <v>4925</v>
      </c>
      <c r="D4233" s="3">
        <v>41145</v>
      </c>
      <c r="E4233">
        <v>2229300.13931</v>
      </c>
      <c r="F4233">
        <v>1373964.9442100001</v>
      </c>
      <c r="G4233" t="s">
        <v>463</v>
      </c>
      <c r="H4233" t="s">
        <v>464</v>
      </c>
      <c r="I4233" t="s">
        <v>372</v>
      </c>
      <c r="J4233" t="s">
        <v>373</v>
      </c>
      <c r="K4233">
        <v>-84.388099999999994</v>
      </c>
      <c r="L4233">
        <v>33.77693</v>
      </c>
      <c r="M4233" t="s">
        <v>374</v>
      </c>
      <c r="N4233">
        <v>1.6</v>
      </c>
      <c r="O4233">
        <v>14</v>
      </c>
      <c r="P4233">
        <v>20</v>
      </c>
      <c r="Q4233">
        <v>18</v>
      </c>
      <c r="R4233">
        <v>680.6</v>
      </c>
      <c r="S4233">
        <v>10.43</v>
      </c>
      <c r="T4233">
        <v>47.66</v>
      </c>
      <c r="U4233">
        <v>8.02</v>
      </c>
      <c r="V4233">
        <v>286</v>
      </c>
      <c r="W4233">
        <v>8.08</v>
      </c>
    </row>
    <row r="4234" spans="1:23" x14ac:dyDescent="0.25">
      <c r="A4234" t="s">
        <v>4297</v>
      </c>
      <c r="B4234">
        <v>4447</v>
      </c>
      <c r="C4234" t="s">
        <v>4926</v>
      </c>
      <c r="D4234" s="3">
        <v>41145</v>
      </c>
      <c r="E4234">
        <v>2229275.21532</v>
      </c>
      <c r="F4234">
        <v>1373963.3362100001</v>
      </c>
      <c r="G4234" t="s">
        <v>463</v>
      </c>
      <c r="H4234" t="s">
        <v>464</v>
      </c>
      <c r="I4234" t="s">
        <v>372</v>
      </c>
      <c r="J4234" t="s">
        <v>373</v>
      </c>
      <c r="K4234">
        <v>-84.388180000000006</v>
      </c>
      <c r="L4234">
        <v>33.77693</v>
      </c>
      <c r="M4234" t="s">
        <v>374</v>
      </c>
      <c r="N4234">
        <v>2.7</v>
      </c>
      <c r="O4234">
        <v>16</v>
      </c>
      <c r="P4234">
        <v>19</v>
      </c>
      <c r="Q4234">
        <v>18</v>
      </c>
      <c r="R4234">
        <v>790.5</v>
      </c>
      <c r="S4234">
        <v>12.13</v>
      </c>
      <c r="T4234">
        <v>73.569999999999993</v>
      </c>
      <c r="U4234">
        <v>10.3</v>
      </c>
      <c r="V4234">
        <v>409</v>
      </c>
      <c r="W4234">
        <v>9.39</v>
      </c>
    </row>
    <row r="4235" spans="1:23" x14ac:dyDescent="0.25">
      <c r="A4235" t="s">
        <v>4297</v>
      </c>
      <c r="B4235">
        <v>4448</v>
      </c>
      <c r="C4235" t="s">
        <v>4927</v>
      </c>
      <c r="D4235" s="3">
        <v>41145</v>
      </c>
      <c r="E4235">
        <v>2229286.8733199998</v>
      </c>
      <c r="F4235">
        <v>1373963.3362100001</v>
      </c>
      <c r="G4235" t="s">
        <v>1866</v>
      </c>
      <c r="H4235" t="s">
        <v>1867</v>
      </c>
      <c r="I4235" t="s">
        <v>380</v>
      </c>
      <c r="J4235" t="s">
        <v>399</v>
      </c>
      <c r="K4235">
        <v>-84.388140000000007</v>
      </c>
      <c r="L4235">
        <v>33.77693</v>
      </c>
      <c r="M4235" t="s">
        <v>374</v>
      </c>
      <c r="N4235">
        <v>14</v>
      </c>
      <c r="O4235">
        <v>43</v>
      </c>
      <c r="P4235">
        <v>32</v>
      </c>
      <c r="Q4235">
        <v>30</v>
      </c>
      <c r="R4235">
        <v>5087.8900000000003</v>
      </c>
      <c r="S4235">
        <v>75.290000000000006</v>
      </c>
      <c r="T4235">
        <v>514.38</v>
      </c>
      <c r="U4235">
        <v>29.56</v>
      </c>
      <c r="V4235">
        <v>1308</v>
      </c>
      <c r="W4235">
        <v>60.42</v>
      </c>
    </row>
    <row r="4236" spans="1:23" x14ac:dyDescent="0.25">
      <c r="A4236" t="s">
        <v>4297</v>
      </c>
      <c r="B4236">
        <v>4449</v>
      </c>
      <c r="C4236" t="s">
        <v>4928</v>
      </c>
      <c r="D4236" s="3">
        <v>41145</v>
      </c>
      <c r="E4236">
        <v>2229290.0893199998</v>
      </c>
      <c r="F4236">
        <v>1374009.1642</v>
      </c>
      <c r="G4236" t="s">
        <v>390</v>
      </c>
      <c r="H4236" t="s">
        <v>391</v>
      </c>
      <c r="I4236" t="s">
        <v>372</v>
      </c>
      <c r="J4236" t="s">
        <v>373</v>
      </c>
      <c r="K4236">
        <v>-84.388130000000004</v>
      </c>
      <c r="L4236">
        <v>33.777050000000003</v>
      </c>
      <c r="M4236" t="s">
        <v>374</v>
      </c>
      <c r="N4236">
        <v>7.6</v>
      </c>
      <c r="O4236">
        <v>33</v>
      </c>
      <c r="P4236">
        <v>19</v>
      </c>
      <c r="Q4236">
        <v>20</v>
      </c>
      <c r="R4236">
        <v>1957.85</v>
      </c>
      <c r="S4236">
        <v>27.01</v>
      </c>
      <c r="T4236">
        <v>154.26</v>
      </c>
      <c r="U4236">
        <v>16.309999999999999</v>
      </c>
      <c r="V4236">
        <v>919</v>
      </c>
      <c r="W4236">
        <v>23.25</v>
      </c>
    </row>
    <row r="4237" spans="1:23" x14ac:dyDescent="0.25">
      <c r="A4237" t="s">
        <v>4297</v>
      </c>
      <c r="B4237">
        <v>4450</v>
      </c>
      <c r="C4237" t="s">
        <v>4929</v>
      </c>
      <c r="D4237" s="3">
        <v>41145</v>
      </c>
      <c r="E4237">
        <v>2229325.4652999998</v>
      </c>
      <c r="F4237">
        <v>1374079.5141799999</v>
      </c>
      <c r="G4237" t="s">
        <v>633</v>
      </c>
      <c r="H4237" t="s">
        <v>634</v>
      </c>
      <c r="I4237" t="s">
        <v>372</v>
      </c>
      <c r="J4237" t="s">
        <v>373</v>
      </c>
      <c r="K4237">
        <v>-84.388009999999994</v>
      </c>
      <c r="L4237">
        <v>33.777250000000002</v>
      </c>
      <c r="M4237" t="s">
        <v>374</v>
      </c>
      <c r="N4237">
        <v>6</v>
      </c>
      <c r="O4237">
        <v>19</v>
      </c>
      <c r="P4237">
        <v>11</v>
      </c>
      <c r="Q4237">
        <v>10</v>
      </c>
      <c r="R4237">
        <v>549.16999999999996</v>
      </c>
      <c r="S4237">
        <v>17.61</v>
      </c>
      <c r="T4237">
        <v>49.3</v>
      </c>
      <c r="U4237">
        <v>5.29</v>
      </c>
      <c r="V4237">
        <v>466</v>
      </c>
      <c r="W4237">
        <v>11.33</v>
      </c>
    </row>
    <row r="4238" spans="1:23" x14ac:dyDescent="0.25">
      <c r="A4238" t="s">
        <v>4297</v>
      </c>
      <c r="B4238">
        <v>4451</v>
      </c>
      <c r="C4238" t="s">
        <v>4930</v>
      </c>
      <c r="D4238" s="3">
        <v>41145</v>
      </c>
      <c r="E4238">
        <v>2229319.4353100001</v>
      </c>
      <c r="F4238">
        <v>1374079.5141799999</v>
      </c>
      <c r="G4238" t="s">
        <v>633</v>
      </c>
      <c r="H4238" t="s">
        <v>634</v>
      </c>
      <c r="I4238" t="s">
        <v>372</v>
      </c>
      <c r="J4238" t="s">
        <v>373</v>
      </c>
      <c r="K4238">
        <v>-84.388030000000001</v>
      </c>
      <c r="L4238">
        <v>33.777250000000002</v>
      </c>
      <c r="M4238" t="s">
        <v>374</v>
      </c>
      <c r="N4238">
        <v>5</v>
      </c>
      <c r="O4238">
        <v>18</v>
      </c>
      <c r="P4238">
        <v>11</v>
      </c>
      <c r="Q4238">
        <v>9</v>
      </c>
      <c r="R4238">
        <v>511.39</v>
      </c>
      <c r="S4238">
        <v>16.399999999999999</v>
      </c>
      <c r="T4238">
        <v>34.81</v>
      </c>
      <c r="U4238">
        <v>4.25</v>
      </c>
      <c r="V4238">
        <v>324</v>
      </c>
      <c r="W4238">
        <v>10.55</v>
      </c>
    </row>
    <row r="4239" spans="1:23" x14ac:dyDescent="0.25">
      <c r="A4239" t="s">
        <v>4297</v>
      </c>
      <c r="B4239">
        <v>4452</v>
      </c>
      <c r="C4239" t="s">
        <v>4931</v>
      </c>
      <c r="D4239" s="3">
        <v>41145</v>
      </c>
      <c r="E4239">
        <v>2229313.0033100001</v>
      </c>
      <c r="F4239">
        <v>1374079.9161799999</v>
      </c>
      <c r="G4239" t="s">
        <v>633</v>
      </c>
      <c r="H4239" t="s">
        <v>634</v>
      </c>
      <c r="I4239" t="s">
        <v>372</v>
      </c>
      <c r="J4239" t="s">
        <v>373</v>
      </c>
      <c r="K4239">
        <v>-84.388050000000007</v>
      </c>
      <c r="L4239">
        <v>33.777250000000002</v>
      </c>
      <c r="M4239" t="s">
        <v>374</v>
      </c>
      <c r="N4239">
        <v>5</v>
      </c>
      <c r="O4239">
        <v>18</v>
      </c>
      <c r="P4239">
        <v>11</v>
      </c>
      <c r="Q4239">
        <v>9</v>
      </c>
      <c r="R4239">
        <v>352.73</v>
      </c>
      <c r="S4239">
        <v>11.31</v>
      </c>
      <c r="T4239">
        <v>32.78</v>
      </c>
      <c r="U4239">
        <v>4.25</v>
      </c>
      <c r="V4239">
        <v>324</v>
      </c>
      <c r="W4239">
        <v>7.28</v>
      </c>
    </row>
    <row r="4240" spans="1:23" x14ac:dyDescent="0.25">
      <c r="A4240" t="s">
        <v>4297</v>
      </c>
      <c r="B4240">
        <v>4453</v>
      </c>
      <c r="C4240" t="s">
        <v>4932</v>
      </c>
      <c r="D4240" s="3">
        <v>41145</v>
      </c>
      <c r="E4240">
        <v>2229306.1693099998</v>
      </c>
      <c r="F4240">
        <v>1374079.9161799999</v>
      </c>
      <c r="G4240" t="s">
        <v>633</v>
      </c>
      <c r="H4240" t="s">
        <v>634</v>
      </c>
      <c r="I4240" t="s">
        <v>372</v>
      </c>
      <c r="J4240" t="s">
        <v>373</v>
      </c>
      <c r="K4240">
        <v>-84.388080000000002</v>
      </c>
      <c r="L4240">
        <v>33.777250000000002</v>
      </c>
      <c r="M4240" t="s">
        <v>374</v>
      </c>
      <c r="N4240">
        <v>5</v>
      </c>
      <c r="O4240">
        <v>12</v>
      </c>
      <c r="P4240">
        <v>11</v>
      </c>
      <c r="Q4240">
        <v>8</v>
      </c>
      <c r="R4240">
        <v>301.93</v>
      </c>
      <c r="S4240">
        <v>9.68</v>
      </c>
      <c r="T4240">
        <v>30.36</v>
      </c>
      <c r="U4240">
        <v>4.03</v>
      </c>
      <c r="V4240">
        <v>324</v>
      </c>
      <c r="W4240">
        <v>6.23</v>
      </c>
    </row>
    <row r="4241" spans="1:23" x14ac:dyDescent="0.25">
      <c r="A4241" t="s">
        <v>4297</v>
      </c>
      <c r="B4241">
        <v>4454</v>
      </c>
      <c r="C4241" t="s">
        <v>4933</v>
      </c>
      <c r="D4241" s="3">
        <v>41145</v>
      </c>
      <c r="E4241">
        <v>2229300.94331</v>
      </c>
      <c r="F4241">
        <v>1374079.9161799999</v>
      </c>
      <c r="G4241" t="s">
        <v>633</v>
      </c>
      <c r="H4241" t="s">
        <v>634</v>
      </c>
      <c r="I4241" t="s">
        <v>380</v>
      </c>
      <c r="J4241" t="s">
        <v>373</v>
      </c>
      <c r="K4241">
        <v>-84.388090000000005</v>
      </c>
      <c r="L4241">
        <v>33.777250000000002</v>
      </c>
      <c r="M4241" t="s">
        <v>374</v>
      </c>
      <c r="N4241">
        <v>4.5</v>
      </c>
      <c r="O4241">
        <v>14</v>
      </c>
      <c r="P4241">
        <v>9</v>
      </c>
      <c r="Q4241">
        <v>9</v>
      </c>
      <c r="R4241">
        <v>271.04000000000002</v>
      </c>
      <c r="S4241">
        <v>8.69</v>
      </c>
      <c r="T4241">
        <v>25.04</v>
      </c>
      <c r="U4241">
        <v>3.64</v>
      </c>
      <c r="V4241">
        <v>215</v>
      </c>
      <c r="W4241">
        <v>5.59</v>
      </c>
    </row>
    <row r="4242" spans="1:23" x14ac:dyDescent="0.25">
      <c r="A4242" t="s">
        <v>4297</v>
      </c>
      <c r="B4242">
        <v>4455</v>
      </c>
      <c r="C4242" t="s">
        <v>4934</v>
      </c>
      <c r="D4242" s="3">
        <v>41145</v>
      </c>
      <c r="E4242">
        <v>2229254.9245500001</v>
      </c>
      <c r="F4242">
        <v>1374085.48013</v>
      </c>
      <c r="G4242" t="s">
        <v>390</v>
      </c>
      <c r="H4242" t="s">
        <v>391</v>
      </c>
      <c r="I4242" t="s">
        <v>372</v>
      </c>
      <c r="J4242" t="s">
        <v>373</v>
      </c>
      <c r="K4242">
        <v>-84.388249999999999</v>
      </c>
      <c r="L4242">
        <v>33.777259999999998</v>
      </c>
      <c r="M4242" t="s">
        <v>374</v>
      </c>
      <c r="N4242">
        <v>4.5999999999999996</v>
      </c>
      <c r="O4242">
        <v>27</v>
      </c>
      <c r="P4242">
        <v>20</v>
      </c>
      <c r="Q4242">
        <v>22</v>
      </c>
      <c r="R4242">
        <v>1611.68</v>
      </c>
      <c r="S4242">
        <v>22.22</v>
      </c>
      <c r="T4242">
        <v>47.05</v>
      </c>
      <c r="U4242">
        <v>8.3800000000000008</v>
      </c>
      <c r="V4242">
        <v>392</v>
      </c>
      <c r="W4242">
        <v>19.14</v>
      </c>
    </row>
    <row r="4243" spans="1:23" x14ac:dyDescent="0.25">
      <c r="A4243" t="s">
        <v>4297</v>
      </c>
      <c r="B4243">
        <v>4456</v>
      </c>
      <c r="C4243" t="s">
        <v>4935</v>
      </c>
      <c r="D4243" s="3">
        <v>41145</v>
      </c>
      <c r="E4243">
        <v>2229294.71845</v>
      </c>
      <c r="F4243">
        <v>1374091.0563399999</v>
      </c>
      <c r="G4243" t="s">
        <v>4878</v>
      </c>
      <c r="H4243" t="s">
        <v>4879</v>
      </c>
      <c r="I4243" t="s">
        <v>380</v>
      </c>
      <c r="J4243" t="s">
        <v>399</v>
      </c>
      <c r="K4243">
        <v>-84.388109999999998</v>
      </c>
      <c r="L4243">
        <v>33.777279999999998</v>
      </c>
      <c r="M4243" t="s">
        <v>374</v>
      </c>
      <c r="N4243">
        <v>28</v>
      </c>
      <c r="O4243">
        <v>68</v>
      </c>
      <c r="P4243">
        <v>58</v>
      </c>
      <c r="Q4243">
        <v>68</v>
      </c>
      <c r="R4243">
        <v>11402.96</v>
      </c>
      <c r="S4243">
        <v>168.52</v>
      </c>
      <c r="T4243">
        <v>2727.14</v>
      </c>
      <c r="U4243">
        <v>80.31</v>
      </c>
      <c r="V4243">
        <v>1505</v>
      </c>
      <c r="W4243">
        <v>135.4</v>
      </c>
    </row>
    <row r="4244" spans="1:23" x14ac:dyDescent="0.25">
      <c r="A4244" t="s">
        <v>4297</v>
      </c>
      <c r="B4244">
        <v>4457</v>
      </c>
      <c r="C4244" t="s">
        <v>4936</v>
      </c>
      <c r="D4244" s="3">
        <v>41145</v>
      </c>
      <c r="E4244">
        <v>2229232.8731499999</v>
      </c>
      <c r="F4244">
        <v>1373968.8865400001</v>
      </c>
      <c r="G4244" t="s">
        <v>390</v>
      </c>
      <c r="H4244" t="s">
        <v>391</v>
      </c>
      <c r="I4244" t="s">
        <v>372</v>
      </c>
      <c r="J4244" t="s">
        <v>373</v>
      </c>
      <c r="K4244">
        <v>-84.388319999999993</v>
      </c>
      <c r="L4244">
        <v>33.776940000000003</v>
      </c>
      <c r="M4244" t="s">
        <v>374</v>
      </c>
      <c r="N4244">
        <v>8.5</v>
      </c>
      <c r="O4244">
        <v>31</v>
      </c>
      <c r="P4244">
        <v>25</v>
      </c>
      <c r="Q4244">
        <v>26</v>
      </c>
      <c r="R4244">
        <v>2996.13</v>
      </c>
      <c r="S4244">
        <v>41.34</v>
      </c>
      <c r="T4244">
        <v>201</v>
      </c>
      <c r="U4244">
        <v>18.940000000000001</v>
      </c>
      <c r="V4244">
        <v>1053</v>
      </c>
      <c r="W4244">
        <v>35.58</v>
      </c>
    </row>
    <row r="4245" spans="1:23" x14ac:dyDescent="0.25">
      <c r="A4245" t="s">
        <v>4297</v>
      </c>
      <c r="B4245">
        <v>4458</v>
      </c>
      <c r="C4245" t="s">
        <v>4937</v>
      </c>
      <c r="D4245" s="3">
        <v>41145</v>
      </c>
      <c r="E4245">
        <v>2229210.0613600002</v>
      </c>
      <c r="F4245">
        <v>1373975.47661</v>
      </c>
      <c r="G4245" t="s">
        <v>390</v>
      </c>
      <c r="H4245" t="s">
        <v>391</v>
      </c>
      <c r="I4245" t="s">
        <v>380</v>
      </c>
      <c r="J4245" t="s">
        <v>373</v>
      </c>
      <c r="K4245">
        <v>-84.388390000000001</v>
      </c>
      <c r="L4245">
        <v>33.776960000000003</v>
      </c>
      <c r="M4245" t="s">
        <v>374</v>
      </c>
      <c r="N4245">
        <v>7.3</v>
      </c>
      <c r="O4245">
        <v>34</v>
      </c>
      <c r="P4245">
        <v>19</v>
      </c>
      <c r="Q4245">
        <v>21</v>
      </c>
      <c r="R4245">
        <v>1274.02</v>
      </c>
      <c r="S4245">
        <v>17.57</v>
      </c>
      <c r="T4245">
        <v>140.24</v>
      </c>
      <c r="U4245">
        <v>15.45</v>
      </c>
      <c r="V4245">
        <v>833</v>
      </c>
      <c r="W4245">
        <v>15.13</v>
      </c>
    </row>
    <row r="4246" spans="1:23" x14ac:dyDescent="0.25">
      <c r="A4246" t="s">
        <v>4297</v>
      </c>
      <c r="B4246">
        <v>4459</v>
      </c>
      <c r="C4246" t="s">
        <v>4938</v>
      </c>
      <c r="D4246" s="3">
        <v>41145</v>
      </c>
      <c r="E4246">
        <v>2229222.7345799999</v>
      </c>
      <c r="F4246">
        <v>1374001.3299700001</v>
      </c>
      <c r="G4246" t="s">
        <v>905</v>
      </c>
      <c r="H4246" t="s">
        <v>160</v>
      </c>
      <c r="I4246" t="s">
        <v>380</v>
      </c>
      <c r="J4246" t="s">
        <v>399</v>
      </c>
      <c r="K4246">
        <v>-84.388350000000003</v>
      </c>
      <c r="L4246">
        <v>33.777030000000003</v>
      </c>
      <c r="M4246" t="s">
        <v>374</v>
      </c>
      <c r="N4246">
        <v>35</v>
      </c>
      <c r="O4246">
        <v>69</v>
      </c>
      <c r="P4246">
        <v>50</v>
      </c>
      <c r="Q4246">
        <v>50</v>
      </c>
      <c r="R4246">
        <v>14632.03</v>
      </c>
      <c r="S4246">
        <v>203.75</v>
      </c>
      <c r="T4246">
        <v>5726.24</v>
      </c>
      <c r="U4246">
        <v>131.91999999999999</v>
      </c>
      <c r="V4246">
        <v>4488</v>
      </c>
      <c r="W4246">
        <v>173.75</v>
      </c>
    </row>
    <row r="4247" spans="1:23" x14ac:dyDescent="0.25">
      <c r="A4247" t="s">
        <v>4297</v>
      </c>
      <c r="B4247">
        <v>4460</v>
      </c>
      <c r="C4247" t="s">
        <v>4939</v>
      </c>
      <c r="D4247" s="3">
        <v>41145</v>
      </c>
      <c r="E4247">
        <v>2229222.2276499998</v>
      </c>
      <c r="F4247">
        <v>1374026.6764</v>
      </c>
      <c r="G4247" t="s">
        <v>1652</v>
      </c>
      <c r="H4247" t="s">
        <v>1653</v>
      </c>
      <c r="I4247" t="s">
        <v>407</v>
      </c>
      <c r="J4247" t="s">
        <v>399</v>
      </c>
      <c r="K4247">
        <v>-84.388350000000003</v>
      </c>
      <c r="L4247">
        <v>33.777099999999997</v>
      </c>
      <c r="M4247" t="s">
        <v>374</v>
      </c>
      <c r="N4247">
        <v>23</v>
      </c>
      <c r="O4247">
        <v>38</v>
      </c>
      <c r="P4247">
        <v>27</v>
      </c>
      <c r="Q4247">
        <v>42</v>
      </c>
      <c r="R4247">
        <v>3207.21</v>
      </c>
      <c r="S4247">
        <v>49.19</v>
      </c>
      <c r="T4247">
        <v>2011.94</v>
      </c>
      <c r="U4247">
        <v>70.94</v>
      </c>
      <c r="V4247">
        <v>1394</v>
      </c>
      <c r="W4247">
        <v>38.08</v>
      </c>
    </row>
    <row r="4248" spans="1:23" x14ac:dyDescent="0.25">
      <c r="A4248" t="s">
        <v>4297</v>
      </c>
      <c r="B4248">
        <v>4461</v>
      </c>
      <c r="C4248" t="s">
        <v>4940</v>
      </c>
      <c r="D4248" s="3">
        <v>41145</v>
      </c>
      <c r="E4248">
        <v>2229222.7345799999</v>
      </c>
      <c r="F4248">
        <v>1374047.96741</v>
      </c>
      <c r="G4248" t="s">
        <v>905</v>
      </c>
      <c r="H4248" t="s">
        <v>160</v>
      </c>
      <c r="I4248" t="s">
        <v>407</v>
      </c>
      <c r="J4248" t="s">
        <v>399</v>
      </c>
      <c r="K4248">
        <v>-84.388350000000003</v>
      </c>
      <c r="L4248">
        <v>33.777160000000002</v>
      </c>
      <c r="M4248" t="s">
        <v>374</v>
      </c>
      <c r="N4248">
        <v>11.1</v>
      </c>
      <c r="O4248">
        <v>40</v>
      </c>
      <c r="P4248">
        <v>29</v>
      </c>
      <c r="Q4248">
        <v>38</v>
      </c>
      <c r="R4248">
        <v>6424.87</v>
      </c>
      <c r="S4248">
        <v>89.46</v>
      </c>
      <c r="T4248">
        <v>659.8</v>
      </c>
      <c r="U4248">
        <v>36.950000000000003</v>
      </c>
      <c r="V4248">
        <v>1218</v>
      </c>
      <c r="W4248">
        <v>76.290000000000006</v>
      </c>
    </row>
    <row r="4249" spans="1:23" x14ac:dyDescent="0.25">
      <c r="A4249" t="s">
        <v>4297</v>
      </c>
      <c r="B4249">
        <v>4462</v>
      </c>
      <c r="C4249" t="s">
        <v>4941</v>
      </c>
      <c r="D4249" s="3">
        <v>41145</v>
      </c>
      <c r="E4249">
        <v>2229220.1999300001</v>
      </c>
      <c r="F4249">
        <v>1374096.6325600001</v>
      </c>
      <c r="G4249" t="s">
        <v>390</v>
      </c>
      <c r="H4249" t="s">
        <v>391</v>
      </c>
      <c r="I4249" t="s">
        <v>372</v>
      </c>
      <c r="J4249" t="s">
        <v>373</v>
      </c>
      <c r="K4249">
        <v>-84.388360000000006</v>
      </c>
      <c r="L4249">
        <v>33.777290000000001</v>
      </c>
      <c r="M4249" t="s">
        <v>374</v>
      </c>
      <c r="N4249">
        <v>8.1</v>
      </c>
      <c r="O4249">
        <v>33</v>
      </c>
      <c r="P4249">
        <v>25</v>
      </c>
      <c r="Q4249">
        <v>27</v>
      </c>
      <c r="R4249">
        <v>2839.2</v>
      </c>
      <c r="S4249">
        <v>39.15</v>
      </c>
      <c r="T4249">
        <v>179.35</v>
      </c>
      <c r="U4249">
        <v>17.77</v>
      </c>
      <c r="V4249">
        <v>992</v>
      </c>
      <c r="W4249">
        <v>33.71</v>
      </c>
    </row>
    <row r="4250" spans="1:23" x14ac:dyDescent="0.25">
      <c r="A4250" t="s">
        <v>4297</v>
      </c>
      <c r="B4250">
        <v>4463</v>
      </c>
      <c r="C4250" t="s">
        <v>4942</v>
      </c>
      <c r="D4250" s="3">
        <v>41145</v>
      </c>
      <c r="E4250">
        <v>2229131.9943499998</v>
      </c>
      <c r="F4250">
        <v>1374098.15334</v>
      </c>
      <c r="G4250" t="s">
        <v>390</v>
      </c>
      <c r="H4250" t="s">
        <v>391</v>
      </c>
      <c r="I4250" t="s">
        <v>372</v>
      </c>
      <c r="J4250" t="s">
        <v>373</v>
      </c>
      <c r="K4250">
        <v>-84.388649999999998</v>
      </c>
      <c r="L4250">
        <v>33.777299999999997</v>
      </c>
      <c r="M4250" t="s">
        <v>374</v>
      </c>
      <c r="N4250">
        <v>6.7</v>
      </c>
      <c r="O4250">
        <v>29</v>
      </c>
      <c r="P4250">
        <v>27</v>
      </c>
      <c r="Q4250">
        <v>25</v>
      </c>
      <c r="R4250">
        <v>2724.13</v>
      </c>
      <c r="S4250">
        <v>37.57</v>
      </c>
      <c r="T4250">
        <v>114.49</v>
      </c>
      <c r="U4250">
        <v>13.78</v>
      </c>
      <c r="V4250">
        <v>799</v>
      </c>
      <c r="W4250">
        <v>32.35</v>
      </c>
    </row>
    <row r="4251" spans="1:23" x14ac:dyDescent="0.25">
      <c r="A4251" t="s">
        <v>4297</v>
      </c>
      <c r="B4251">
        <v>4464</v>
      </c>
      <c r="C4251" t="s">
        <v>4943</v>
      </c>
      <c r="D4251" s="3">
        <v>41145</v>
      </c>
      <c r="E4251">
        <v>2229132.50128</v>
      </c>
      <c r="F4251">
        <v>1373987.1359699999</v>
      </c>
      <c r="G4251" t="s">
        <v>390</v>
      </c>
      <c r="H4251" t="s">
        <v>391</v>
      </c>
      <c r="I4251" t="s">
        <v>372</v>
      </c>
      <c r="J4251" t="s">
        <v>373</v>
      </c>
      <c r="K4251">
        <v>-84.388649999999998</v>
      </c>
      <c r="L4251">
        <v>33.776989999999998</v>
      </c>
      <c r="M4251" t="s">
        <v>374</v>
      </c>
      <c r="N4251">
        <v>7.7</v>
      </c>
      <c r="O4251">
        <v>33</v>
      </c>
      <c r="P4251">
        <v>26</v>
      </c>
      <c r="Q4251">
        <v>24</v>
      </c>
      <c r="R4251">
        <v>3239.83</v>
      </c>
      <c r="S4251">
        <v>44.69</v>
      </c>
      <c r="T4251">
        <v>159.09</v>
      </c>
      <c r="U4251">
        <v>16.600000000000001</v>
      </c>
      <c r="V4251">
        <v>933</v>
      </c>
      <c r="W4251">
        <v>38.47</v>
      </c>
    </row>
    <row r="4252" spans="1:23" x14ac:dyDescent="0.25">
      <c r="A4252" t="s">
        <v>4297</v>
      </c>
      <c r="B4252">
        <v>4465</v>
      </c>
      <c r="C4252" t="s">
        <v>4944</v>
      </c>
      <c r="D4252" s="3">
        <v>41145</v>
      </c>
      <c r="E4252">
        <v>2229240.9840099998</v>
      </c>
      <c r="F4252">
        <v>1374178.7549999999</v>
      </c>
      <c r="G4252" t="s">
        <v>463</v>
      </c>
      <c r="H4252" t="s">
        <v>464</v>
      </c>
      <c r="I4252" t="s">
        <v>372</v>
      </c>
      <c r="J4252" t="s">
        <v>373</v>
      </c>
      <c r="K4252">
        <v>-84.388289999999998</v>
      </c>
      <c r="L4252">
        <v>33.777520000000003</v>
      </c>
      <c r="M4252" t="s">
        <v>374</v>
      </c>
      <c r="N4252">
        <v>3.2</v>
      </c>
      <c r="O4252">
        <v>16</v>
      </c>
      <c r="P4252">
        <v>24</v>
      </c>
      <c r="Q4252">
        <v>24</v>
      </c>
      <c r="R4252">
        <v>1646.45</v>
      </c>
      <c r="S4252">
        <v>25.24</v>
      </c>
      <c r="T4252">
        <v>136.62</v>
      </c>
      <c r="U4252">
        <v>14.68</v>
      </c>
      <c r="V4252">
        <v>849</v>
      </c>
      <c r="W4252">
        <v>19.55</v>
      </c>
    </row>
    <row r="4253" spans="1:23" x14ac:dyDescent="0.25">
      <c r="A4253" t="s">
        <v>4297</v>
      </c>
      <c r="B4253">
        <v>4466</v>
      </c>
      <c r="C4253" t="s">
        <v>4945</v>
      </c>
      <c r="D4253" s="3">
        <v>41145</v>
      </c>
      <c r="E4253">
        <v>2229224.76229</v>
      </c>
      <c r="F4253">
        <v>1374178.7549999999</v>
      </c>
      <c r="G4253" t="s">
        <v>463</v>
      </c>
      <c r="H4253" t="s">
        <v>464</v>
      </c>
      <c r="I4253" t="s">
        <v>372</v>
      </c>
      <c r="J4253" t="s">
        <v>373</v>
      </c>
      <c r="K4253">
        <v>-84.388350000000003</v>
      </c>
      <c r="L4253">
        <v>33.777520000000003</v>
      </c>
      <c r="M4253" t="s">
        <v>374</v>
      </c>
      <c r="N4253">
        <v>3.8</v>
      </c>
      <c r="O4253">
        <v>15</v>
      </c>
      <c r="P4253">
        <v>24</v>
      </c>
      <c r="Q4253">
        <v>22</v>
      </c>
      <c r="R4253">
        <v>1085.33</v>
      </c>
      <c r="S4253">
        <v>16.64</v>
      </c>
      <c r="T4253">
        <v>111.97</v>
      </c>
      <c r="U4253">
        <v>13.1</v>
      </c>
      <c r="V4253">
        <v>797</v>
      </c>
      <c r="W4253">
        <v>12.89</v>
      </c>
    </row>
    <row r="4254" spans="1:23" x14ac:dyDescent="0.25">
      <c r="A4254" t="s">
        <v>4297</v>
      </c>
      <c r="B4254">
        <v>4467</v>
      </c>
      <c r="C4254" t="s">
        <v>4946</v>
      </c>
      <c r="D4254" s="3">
        <v>41145</v>
      </c>
      <c r="E4254">
        <v>2229203.4712899998</v>
      </c>
      <c r="F4254">
        <v>1374178.7549999999</v>
      </c>
      <c r="G4254" t="s">
        <v>463</v>
      </c>
      <c r="H4254" t="s">
        <v>464</v>
      </c>
      <c r="I4254" t="s">
        <v>372</v>
      </c>
      <c r="J4254" t="s">
        <v>373</v>
      </c>
      <c r="K4254">
        <v>-84.388419999999996</v>
      </c>
      <c r="L4254">
        <v>33.777520000000003</v>
      </c>
      <c r="M4254" t="s">
        <v>374</v>
      </c>
      <c r="N4254">
        <v>2.5</v>
      </c>
      <c r="O4254">
        <v>16</v>
      </c>
      <c r="P4254">
        <v>25</v>
      </c>
      <c r="Q4254">
        <v>27</v>
      </c>
      <c r="R4254">
        <v>1226.8699999999999</v>
      </c>
      <c r="S4254">
        <v>18.809999999999999</v>
      </c>
      <c r="T4254">
        <v>134.59</v>
      </c>
      <c r="U4254">
        <v>14.57</v>
      </c>
      <c r="V4254">
        <v>845</v>
      </c>
      <c r="W4254">
        <v>14.57</v>
      </c>
    </row>
    <row r="4255" spans="1:23" x14ac:dyDescent="0.25">
      <c r="A4255" t="s">
        <v>4297</v>
      </c>
      <c r="B4255">
        <v>4468</v>
      </c>
      <c r="C4255" t="s">
        <v>4947</v>
      </c>
      <c r="D4255" s="3">
        <v>41145</v>
      </c>
      <c r="E4255">
        <v>2229188.2634299998</v>
      </c>
      <c r="F4255">
        <v>1374179.26193</v>
      </c>
      <c r="G4255" t="s">
        <v>463</v>
      </c>
      <c r="H4255" t="s">
        <v>464</v>
      </c>
      <c r="I4255" t="s">
        <v>372</v>
      </c>
      <c r="J4255" t="s">
        <v>373</v>
      </c>
      <c r="K4255">
        <v>-84.388469999999998</v>
      </c>
      <c r="L4255">
        <v>33.777520000000003</v>
      </c>
      <c r="M4255" t="s">
        <v>374</v>
      </c>
      <c r="N4255">
        <v>2.8</v>
      </c>
      <c r="O4255">
        <v>16</v>
      </c>
      <c r="P4255">
        <v>21</v>
      </c>
      <c r="Q4255">
        <v>23</v>
      </c>
      <c r="R4255">
        <v>1097.7</v>
      </c>
      <c r="S4255">
        <v>16.84</v>
      </c>
      <c r="T4255">
        <v>75</v>
      </c>
      <c r="U4255">
        <v>10.41</v>
      </c>
      <c r="V4255">
        <v>416</v>
      </c>
      <c r="W4255">
        <v>13.03</v>
      </c>
    </row>
    <row r="4256" spans="1:23" x14ac:dyDescent="0.25">
      <c r="A4256" t="s">
        <v>4297</v>
      </c>
      <c r="B4256">
        <v>4469</v>
      </c>
      <c r="C4256" t="s">
        <v>4948</v>
      </c>
      <c r="D4256" s="3">
        <v>41145</v>
      </c>
      <c r="E4256">
        <v>2229167.4793600002</v>
      </c>
      <c r="F4256">
        <v>1374179.26193</v>
      </c>
      <c r="G4256" t="s">
        <v>463</v>
      </c>
      <c r="H4256" t="s">
        <v>464</v>
      </c>
      <c r="I4256" t="s">
        <v>372</v>
      </c>
      <c r="J4256" t="s">
        <v>373</v>
      </c>
      <c r="K4256">
        <v>-84.388530000000003</v>
      </c>
      <c r="L4256">
        <v>33.777520000000003</v>
      </c>
      <c r="M4256" t="s">
        <v>374</v>
      </c>
      <c r="N4256">
        <v>3.2</v>
      </c>
      <c r="O4256">
        <v>16</v>
      </c>
      <c r="P4256">
        <v>18</v>
      </c>
      <c r="Q4256">
        <v>19</v>
      </c>
      <c r="R4256">
        <v>878.55</v>
      </c>
      <c r="S4256">
        <v>13.47</v>
      </c>
      <c r="T4256">
        <v>144.62</v>
      </c>
      <c r="U4256">
        <v>15.19</v>
      </c>
      <c r="V4256">
        <v>866</v>
      </c>
      <c r="W4256">
        <v>10.43</v>
      </c>
    </row>
    <row r="4257" spans="1:23" x14ac:dyDescent="0.25">
      <c r="A4257" t="s">
        <v>4297</v>
      </c>
      <c r="B4257">
        <v>4470</v>
      </c>
      <c r="C4257" t="s">
        <v>4949</v>
      </c>
      <c r="D4257" s="3">
        <v>41145</v>
      </c>
      <c r="E4257">
        <v>2229144.1606399999</v>
      </c>
      <c r="F4257">
        <v>1374179.26193</v>
      </c>
      <c r="G4257" t="s">
        <v>463</v>
      </c>
      <c r="H4257" t="s">
        <v>464</v>
      </c>
      <c r="I4257" t="s">
        <v>372</v>
      </c>
      <c r="J4257" t="s">
        <v>373</v>
      </c>
      <c r="K4257">
        <v>-84.38861</v>
      </c>
      <c r="L4257">
        <v>33.777520000000003</v>
      </c>
      <c r="M4257" t="s">
        <v>374</v>
      </c>
      <c r="N4257">
        <v>3.1</v>
      </c>
      <c r="O4257">
        <v>12</v>
      </c>
      <c r="P4257">
        <v>16</v>
      </c>
      <c r="Q4257">
        <v>19</v>
      </c>
      <c r="R4257">
        <v>484.7</v>
      </c>
      <c r="S4257">
        <v>7.43</v>
      </c>
      <c r="T4257">
        <v>83.25</v>
      </c>
      <c r="U4257">
        <v>11.02</v>
      </c>
      <c r="V4257">
        <v>736</v>
      </c>
      <c r="W4257">
        <v>5.76</v>
      </c>
    </row>
    <row r="4258" spans="1:23" x14ac:dyDescent="0.25">
      <c r="A4258" t="s">
        <v>4297</v>
      </c>
      <c r="B4258">
        <v>4471</v>
      </c>
      <c r="C4258" t="s">
        <v>4950</v>
      </c>
      <c r="D4258" s="3">
        <v>41145</v>
      </c>
      <c r="E4258">
        <v>2229126.4181300001</v>
      </c>
      <c r="F4258">
        <v>1374177.7411400001</v>
      </c>
      <c r="G4258" t="s">
        <v>463</v>
      </c>
      <c r="H4258" t="s">
        <v>464</v>
      </c>
      <c r="I4258" t="s">
        <v>372</v>
      </c>
      <c r="J4258" t="s">
        <v>373</v>
      </c>
      <c r="K4258">
        <v>-84.388670000000005</v>
      </c>
      <c r="L4258">
        <v>33.777520000000003</v>
      </c>
      <c r="M4258" t="s">
        <v>374</v>
      </c>
      <c r="N4258">
        <v>3.3</v>
      </c>
      <c r="O4258">
        <v>13</v>
      </c>
      <c r="P4258">
        <v>22</v>
      </c>
      <c r="Q4258">
        <v>16</v>
      </c>
      <c r="R4258">
        <v>526.25</v>
      </c>
      <c r="S4258">
        <v>8.07</v>
      </c>
      <c r="T4258">
        <v>106.59</v>
      </c>
      <c r="U4258">
        <v>12.72</v>
      </c>
      <c r="V4258">
        <v>787</v>
      </c>
      <c r="W4258">
        <v>6.25</v>
      </c>
    </row>
    <row r="4259" spans="1:23" x14ac:dyDescent="0.25">
      <c r="A4259" t="s">
        <v>4297</v>
      </c>
      <c r="B4259">
        <v>4472</v>
      </c>
      <c r="C4259" t="s">
        <v>4951</v>
      </c>
      <c r="D4259" s="3">
        <v>41145</v>
      </c>
      <c r="E4259">
        <v>2229124.3904200001</v>
      </c>
      <c r="F4259">
        <v>1374162.0263499999</v>
      </c>
      <c r="G4259" t="s">
        <v>463</v>
      </c>
      <c r="H4259" t="s">
        <v>464</v>
      </c>
      <c r="I4259" t="s">
        <v>372</v>
      </c>
      <c r="J4259" t="s">
        <v>381</v>
      </c>
      <c r="K4259">
        <v>-84.388679999999994</v>
      </c>
      <c r="L4259">
        <v>33.777470000000001</v>
      </c>
      <c r="M4259" t="s">
        <v>374</v>
      </c>
      <c r="N4259">
        <v>3.4</v>
      </c>
      <c r="O4259">
        <v>12</v>
      </c>
      <c r="P4259">
        <v>17</v>
      </c>
      <c r="Q4259">
        <v>15</v>
      </c>
      <c r="R4259">
        <v>467.26</v>
      </c>
      <c r="S4259">
        <v>7.17</v>
      </c>
      <c r="T4259">
        <v>90.94</v>
      </c>
      <c r="U4259">
        <v>11.6</v>
      </c>
      <c r="V4259">
        <v>753</v>
      </c>
      <c r="W4259">
        <v>5.55</v>
      </c>
    </row>
    <row r="4260" spans="1:23" x14ac:dyDescent="0.25">
      <c r="A4260" t="s">
        <v>4297</v>
      </c>
      <c r="B4260">
        <v>4473</v>
      </c>
      <c r="C4260" t="s">
        <v>4952</v>
      </c>
      <c r="D4260" s="3">
        <v>41145</v>
      </c>
      <c r="E4260">
        <v>2229123.8834899999</v>
      </c>
      <c r="F4260">
        <v>1374143.7769200001</v>
      </c>
      <c r="G4260" t="s">
        <v>463</v>
      </c>
      <c r="H4260" t="s">
        <v>464</v>
      </c>
      <c r="I4260" t="s">
        <v>372</v>
      </c>
      <c r="J4260" t="s">
        <v>373</v>
      </c>
      <c r="K4260">
        <v>-84.388679999999994</v>
      </c>
      <c r="L4260">
        <v>33.777419999999999</v>
      </c>
      <c r="M4260" t="s">
        <v>374</v>
      </c>
      <c r="N4260">
        <v>3.4</v>
      </c>
      <c r="O4260">
        <v>13</v>
      </c>
      <c r="P4260">
        <v>17</v>
      </c>
      <c r="Q4260">
        <v>16</v>
      </c>
      <c r="R4260">
        <v>562.41</v>
      </c>
      <c r="S4260">
        <v>8.6199999999999992</v>
      </c>
      <c r="T4260">
        <v>102.47</v>
      </c>
      <c r="U4260">
        <v>12.43</v>
      </c>
      <c r="V4260">
        <v>739</v>
      </c>
      <c r="W4260">
        <v>6.68</v>
      </c>
    </row>
    <row r="4261" spans="1:23" x14ac:dyDescent="0.25">
      <c r="A4261" t="s">
        <v>4297</v>
      </c>
      <c r="B4261">
        <v>4474</v>
      </c>
      <c r="C4261" t="s">
        <v>4953</v>
      </c>
      <c r="D4261" s="3">
        <v>41145</v>
      </c>
      <c r="E4261">
        <v>2229124.3904200001</v>
      </c>
      <c r="F4261">
        <v>1374120.4582</v>
      </c>
      <c r="G4261" t="s">
        <v>463</v>
      </c>
      <c r="H4261" t="s">
        <v>464</v>
      </c>
      <c r="I4261" t="s">
        <v>372</v>
      </c>
      <c r="J4261" t="s">
        <v>373</v>
      </c>
      <c r="K4261">
        <v>-84.388679999999994</v>
      </c>
      <c r="L4261">
        <v>33.777360000000002</v>
      </c>
      <c r="M4261" t="s">
        <v>374</v>
      </c>
      <c r="N4261">
        <v>2.2999999999999998</v>
      </c>
      <c r="O4261">
        <v>13</v>
      </c>
      <c r="P4261">
        <v>15</v>
      </c>
      <c r="Q4261">
        <v>15</v>
      </c>
      <c r="R4261">
        <v>500.52</v>
      </c>
      <c r="S4261">
        <v>7.67</v>
      </c>
      <c r="T4261">
        <v>73.5</v>
      </c>
      <c r="U4261">
        <v>10.27</v>
      </c>
      <c r="V4261">
        <v>338</v>
      </c>
      <c r="W4261">
        <v>5.94</v>
      </c>
    </row>
    <row r="4262" spans="1:23" x14ac:dyDescent="0.25">
      <c r="A4262" t="s">
        <v>4297</v>
      </c>
      <c r="B4262">
        <v>4475</v>
      </c>
      <c r="C4262" t="s">
        <v>4954</v>
      </c>
      <c r="D4262" s="3">
        <v>41145</v>
      </c>
      <c r="E4262">
        <v>2229123.3765599998</v>
      </c>
      <c r="F4262">
        <v>1374099.1672</v>
      </c>
      <c r="G4262" t="s">
        <v>463</v>
      </c>
      <c r="H4262" t="s">
        <v>464</v>
      </c>
      <c r="I4262" t="s">
        <v>372</v>
      </c>
      <c r="J4262" t="s">
        <v>373</v>
      </c>
      <c r="K4262">
        <v>-84.388679999999994</v>
      </c>
      <c r="L4262">
        <v>33.777299999999997</v>
      </c>
      <c r="M4262" t="s">
        <v>374</v>
      </c>
      <c r="N4262">
        <v>2.4</v>
      </c>
      <c r="O4262">
        <v>12</v>
      </c>
      <c r="P4262">
        <v>16</v>
      </c>
      <c r="Q4262">
        <v>17</v>
      </c>
      <c r="R4262">
        <v>369.42</v>
      </c>
      <c r="S4262">
        <v>5.67</v>
      </c>
      <c r="T4262">
        <v>60.69</v>
      </c>
      <c r="U4262">
        <v>9.19</v>
      </c>
      <c r="V4262">
        <v>335</v>
      </c>
      <c r="W4262">
        <v>4.3899999999999997</v>
      </c>
    </row>
    <row r="4263" spans="1:23" x14ac:dyDescent="0.25">
      <c r="A4263" t="s">
        <v>4297</v>
      </c>
      <c r="B4263">
        <v>4476</v>
      </c>
      <c r="C4263" t="s">
        <v>4955</v>
      </c>
      <c r="D4263" s="3">
        <v>41145</v>
      </c>
      <c r="E4263">
        <v>2229122.36271</v>
      </c>
      <c r="F4263">
        <v>1374080.41084</v>
      </c>
      <c r="G4263" t="s">
        <v>463</v>
      </c>
      <c r="H4263" t="s">
        <v>464</v>
      </c>
      <c r="I4263" t="s">
        <v>372</v>
      </c>
      <c r="J4263" t="s">
        <v>373</v>
      </c>
      <c r="K4263">
        <v>-84.388679999999994</v>
      </c>
      <c r="L4263">
        <v>33.777250000000002</v>
      </c>
      <c r="M4263" t="s">
        <v>374</v>
      </c>
      <c r="N4263">
        <v>1.2</v>
      </c>
      <c r="O4263">
        <v>12</v>
      </c>
      <c r="P4263">
        <v>14</v>
      </c>
      <c r="Q4263">
        <v>17</v>
      </c>
      <c r="R4263">
        <v>328.19</v>
      </c>
      <c r="S4263">
        <v>5.03</v>
      </c>
      <c r="T4263">
        <v>68.89</v>
      </c>
      <c r="U4263">
        <v>9.8800000000000008</v>
      </c>
      <c r="V4263">
        <v>392</v>
      </c>
      <c r="W4263">
        <v>3.9</v>
      </c>
    </row>
    <row r="4264" spans="1:23" x14ac:dyDescent="0.25">
      <c r="A4264" t="s">
        <v>4297</v>
      </c>
      <c r="B4264">
        <v>4477</v>
      </c>
      <c r="C4264" t="s">
        <v>4956</v>
      </c>
      <c r="D4264" s="3">
        <v>41145</v>
      </c>
      <c r="E4264">
        <v>2229122.36271</v>
      </c>
      <c r="F4264">
        <v>1374063.6821999999</v>
      </c>
      <c r="G4264" t="s">
        <v>463</v>
      </c>
      <c r="H4264" t="s">
        <v>464</v>
      </c>
      <c r="I4264" t="s">
        <v>380</v>
      </c>
      <c r="J4264" t="s">
        <v>373</v>
      </c>
      <c r="K4264">
        <v>-84.388679999999994</v>
      </c>
      <c r="L4264">
        <v>33.777200000000001</v>
      </c>
      <c r="M4264" t="s">
        <v>374</v>
      </c>
      <c r="N4264">
        <v>2</v>
      </c>
      <c r="O4264">
        <v>6</v>
      </c>
      <c r="P4264">
        <v>10</v>
      </c>
      <c r="Q4264">
        <v>7</v>
      </c>
      <c r="R4264">
        <v>124.86</v>
      </c>
      <c r="S4264">
        <v>1.92</v>
      </c>
      <c r="T4264">
        <v>29.08</v>
      </c>
      <c r="U4264">
        <v>6.02</v>
      </c>
      <c r="V4264">
        <v>196</v>
      </c>
      <c r="W4264">
        <v>1.48</v>
      </c>
    </row>
    <row r="4265" spans="1:23" x14ac:dyDescent="0.25">
      <c r="A4265" t="s">
        <v>4297</v>
      </c>
      <c r="B4265">
        <v>4478</v>
      </c>
      <c r="C4265" t="s">
        <v>4957</v>
      </c>
      <c r="D4265" s="3">
        <v>41145</v>
      </c>
      <c r="E4265">
        <v>2229121.8557799999</v>
      </c>
      <c r="F4265">
        <v>1374045.43276</v>
      </c>
      <c r="G4265" t="s">
        <v>463</v>
      </c>
      <c r="H4265" t="s">
        <v>464</v>
      </c>
      <c r="I4265" t="s">
        <v>372</v>
      </c>
      <c r="J4265" t="s">
        <v>373</v>
      </c>
      <c r="K4265">
        <v>-84.388679999999994</v>
      </c>
      <c r="L4265">
        <v>33.777149999999999</v>
      </c>
      <c r="M4265" t="s">
        <v>374</v>
      </c>
      <c r="N4265">
        <v>2.2000000000000002</v>
      </c>
      <c r="O4265">
        <v>12</v>
      </c>
      <c r="P4265">
        <v>17</v>
      </c>
      <c r="Q4265">
        <v>15</v>
      </c>
      <c r="R4265">
        <v>419.04</v>
      </c>
      <c r="S4265">
        <v>6.44</v>
      </c>
      <c r="T4265">
        <v>69.56</v>
      </c>
      <c r="U4265">
        <v>9.94</v>
      </c>
      <c r="V4265">
        <v>395</v>
      </c>
      <c r="W4265">
        <v>4.9800000000000004</v>
      </c>
    </row>
    <row r="4266" spans="1:23" x14ac:dyDescent="0.25">
      <c r="A4266" t="s">
        <v>4297</v>
      </c>
      <c r="B4266">
        <v>4479</v>
      </c>
      <c r="C4266" t="s">
        <v>4958</v>
      </c>
      <c r="D4266" s="3">
        <v>41145</v>
      </c>
      <c r="E4266">
        <v>2229120.84192</v>
      </c>
      <c r="F4266">
        <v>1374022.6209799999</v>
      </c>
      <c r="G4266" t="s">
        <v>463</v>
      </c>
      <c r="H4266" t="s">
        <v>464</v>
      </c>
      <c r="I4266" t="s">
        <v>372</v>
      </c>
      <c r="J4266" t="s">
        <v>373</v>
      </c>
      <c r="K4266">
        <v>-84.388689999999997</v>
      </c>
      <c r="L4266">
        <v>33.777090000000001</v>
      </c>
      <c r="M4266" t="s">
        <v>374</v>
      </c>
      <c r="N4266">
        <v>2.2000000000000002</v>
      </c>
      <c r="O4266">
        <v>13</v>
      </c>
      <c r="P4266">
        <v>16</v>
      </c>
      <c r="Q4266">
        <v>17</v>
      </c>
      <c r="R4266">
        <v>562.41</v>
      </c>
      <c r="S4266">
        <v>8.6199999999999992</v>
      </c>
      <c r="T4266">
        <v>39.880000000000003</v>
      </c>
      <c r="U4266">
        <v>7.25</v>
      </c>
      <c r="V4266">
        <v>247</v>
      </c>
      <c r="W4266">
        <v>6.68</v>
      </c>
    </row>
    <row r="4267" spans="1:23" x14ac:dyDescent="0.25">
      <c r="A4267" t="s">
        <v>4297</v>
      </c>
      <c r="B4267">
        <v>4480</v>
      </c>
      <c r="C4267" t="s">
        <v>4959</v>
      </c>
      <c r="D4267" s="3">
        <v>41145</v>
      </c>
      <c r="E4267">
        <v>2229121.3488500002</v>
      </c>
      <c r="F4267">
        <v>1374009.44083</v>
      </c>
      <c r="G4267" t="s">
        <v>463</v>
      </c>
      <c r="H4267" t="s">
        <v>464</v>
      </c>
      <c r="I4267" t="s">
        <v>372</v>
      </c>
      <c r="J4267" t="s">
        <v>373</v>
      </c>
      <c r="K4267">
        <v>-84.388679999999994</v>
      </c>
      <c r="L4267">
        <v>33.777050000000003</v>
      </c>
      <c r="M4267" t="s">
        <v>374</v>
      </c>
      <c r="N4267">
        <v>3.6</v>
      </c>
      <c r="O4267">
        <v>12</v>
      </c>
      <c r="P4267">
        <v>16</v>
      </c>
      <c r="Q4267">
        <v>16</v>
      </c>
      <c r="R4267">
        <v>443.15</v>
      </c>
      <c r="S4267">
        <v>6.79</v>
      </c>
      <c r="T4267">
        <v>95.44</v>
      </c>
      <c r="U4267">
        <v>11.93</v>
      </c>
      <c r="V4267">
        <v>763</v>
      </c>
      <c r="W4267">
        <v>5.26</v>
      </c>
    </row>
    <row r="4268" spans="1:23" x14ac:dyDescent="0.25">
      <c r="A4268" t="s">
        <v>4297</v>
      </c>
      <c r="B4268">
        <v>4481</v>
      </c>
      <c r="C4268" t="s">
        <v>4960</v>
      </c>
      <c r="D4268" s="3">
        <v>41145</v>
      </c>
      <c r="E4268">
        <v>2229123.3765599998</v>
      </c>
      <c r="F4268">
        <v>1373972.4350399999</v>
      </c>
      <c r="G4268" t="s">
        <v>463</v>
      </c>
      <c r="H4268" t="s">
        <v>464</v>
      </c>
      <c r="I4268" t="s">
        <v>372</v>
      </c>
      <c r="J4268" t="s">
        <v>381</v>
      </c>
      <c r="K4268">
        <v>-84.388679999999994</v>
      </c>
      <c r="L4268">
        <v>33.776949999999999</v>
      </c>
      <c r="M4268" t="s">
        <v>374</v>
      </c>
      <c r="N4268">
        <v>2.2000000000000002</v>
      </c>
      <c r="O4268">
        <v>13</v>
      </c>
      <c r="P4268">
        <v>15</v>
      </c>
      <c r="Q4268">
        <v>16</v>
      </c>
      <c r="R4268">
        <v>481.47</v>
      </c>
      <c r="S4268">
        <v>7.39</v>
      </c>
      <c r="T4268">
        <v>58.11</v>
      </c>
      <c r="U4268">
        <v>8.9700000000000006</v>
      </c>
      <c r="V4268">
        <v>339</v>
      </c>
      <c r="W4268">
        <v>5.72</v>
      </c>
    </row>
    <row r="4269" spans="1:23" x14ac:dyDescent="0.25">
      <c r="A4269" t="s">
        <v>4297</v>
      </c>
      <c r="B4269">
        <v>4482</v>
      </c>
      <c r="C4269" t="s">
        <v>4961</v>
      </c>
      <c r="D4269" s="3">
        <v>41145</v>
      </c>
      <c r="E4269">
        <v>2229139.0913499999</v>
      </c>
      <c r="F4269">
        <v>1373962.80339</v>
      </c>
      <c r="G4269" t="s">
        <v>463</v>
      </c>
      <c r="H4269" t="s">
        <v>464</v>
      </c>
      <c r="I4269" t="s">
        <v>372</v>
      </c>
      <c r="J4269" t="s">
        <v>373</v>
      </c>
      <c r="K4269">
        <v>-84.388630000000006</v>
      </c>
      <c r="L4269">
        <v>33.776919999999997</v>
      </c>
      <c r="M4269" t="s">
        <v>374</v>
      </c>
      <c r="N4269">
        <v>4.2</v>
      </c>
      <c r="O4269">
        <v>14</v>
      </c>
      <c r="P4269">
        <v>17</v>
      </c>
      <c r="Q4269">
        <v>18</v>
      </c>
      <c r="R4269">
        <v>628.83000000000004</v>
      </c>
      <c r="S4269">
        <v>9.6300000000000008</v>
      </c>
      <c r="T4269">
        <v>183.38</v>
      </c>
      <c r="U4269">
        <v>17.39</v>
      </c>
      <c r="V4269">
        <v>947</v>
      </c>
      <c r="W4269">
        <v>7.47</v>
      </c>
    </row>
    <row r="4270" spans="1:23" x14ac:dyDescent="0.25">
      <c r="A4270" t="s">
        <v>4297</v>
      </c>
      <c r="B4270">
        <v>4483</v>
      </c>
      <c r="C4270" t="s">
        <v>4962</v>
      </c>
      <c r="D4270" s="3">
        <v>41145</v>
      </c>
      <c r="E4270">
        <v>2229160.8892799998</v>
      </c>
      <c r="F4270">
        <v>1373964.32418</v>
      </c>
      <c r="G4270" t="s">
        <v>463</v>
      </c>
      <c r="H4270" t="s">
        <v>464</v>
      </c>
      <c r="I4270" t="s">
        <v>372</v>
      </c>
      <c r="J4270" t="s">
        <v>381</v>
      </c>
      <c r="K4270">
        <v>-84.388549999999995</v>
      </c>
      <c r="L4270">
        <v>33.77693</v>
      </c>
      <c r="M4270" t="s">
        <v>374</v>
      </c>
      <c r="N4270">
        <v>3.4</v>
      </c>
      <c r="O4270">
        <v>13</v>
      </c>
      <c r="P4270">
        <v>15</v>
      </c>
      <c r="Q4270">
        <v>16</v>
      </c>
      <c r="R4270">
        <v>452.62</v>
      </c>
      <c r="S4270">
        <v>6.94</v>
      </c>
      <c r="T4270">
        <v>84.26</v>
      </c>
      <c r="U4270">
        <v>11.11</v>
      </c>
      <c r="V4270">
        <v>737</v>
      </c>
      <c r="W4270">
        <v>5.37</v>
      </c>
    </row>
    <row r="4271" spans="1:23" x14ac:dyDescent="0.25">
      <c r="A4271" t="s">
        <v>4297</v>
      </c>
      <c r="B4271">
        <v>4484</v>
      </c>
      <c r="C4271" t="s">
        <v>4963</v>
      </c>
      <c r="D4271" s="3">
        <v>41145</v>
      </c>
      <c r="E4271">
        <v>2229183.70107</v>
      </c>
      <c r="F4271">
        <v>1373960.77568</v>
      </c>
      <c r="G4271" t="s">
        <v>463</v>
      </c>
      <c r="H4271" t="s">
        <v>464</v>
      </c>
      <c r="I4271" t="s">
        <v>372</v>
      </c>
      <c r="J4271" t="s">
        <v>381</v>
      </c>
      <c r="K4271">
        <v>-84.388480000000001</v>
      </c>
      <c r="L4271">
        <v>33.776919999999997</v>
      </c>
      <c r="M4271" t="s">
        <v>374</v>
      </c>
      <c r="N4271">
        <v>8.6</v>
      </c>
      <c r="O4271">
        <v>13</v>
      </c>
      <c r="P4271">
        <v>14</v>
      </c>
      <c r="Q4271">
        <v>16</v>
      </c>
      <c r="R4271">
        <v>500.52</v>
      </c>
      <c r="S4271">
        <v>7.67</v>
      </c>
      <c r="T4271">
        <v>179.32</v>
      </c>
      <c r="U4271">
        <v>17.170000000000002</v>
      </c>
      <c r="V4271">
        <v>940</v>
      </c>
      <c r="W4271">
        <v>5.94</v>
      </c>
    </row>
    <row r="4272" spans="1:23" x14ac:dyDescent="0.25">
      <c r="A4272" t="s">
        <v>4297</v>
      </c>
      <c r="B4272">
        <v>4485</v>
      </c>
      <c r="C4272" t="s">
        <v>4964</v>
      </c>
      <c r="D4272" s="3">
        <v>41145</v>
      </c>
      <c r="E4272">
        <v>2229203.4712899998</v>
      </c>
      <c r="F4272">
        <v>1373962.80339</v>
      </c>
      <c r="G4272" t="s">
        <v>463</v>
      </c>
      <c r="H4272" t="s">
        <v>464</v>
      </c>
      <c r="I4272" t="s">
        <v>372</v>
      </c>
      <c r="J4272" t="s">
        <v>373</v>
      </c>
      <c r="K4272">
        <v>-84.388409999999993</v>
      </c>
      <c r="L4272">
        <v>33.77693</v>
      </c>
      <c r="M4272" t="s">
        <v>374</v>
      </c>
      <c r="N4272">
        <v>3.3</v>
      </c>
      <c r="O4272">
        <v>13</v>
      </c>
      <c r="P4272">
        <v>16</v>
      </c>
      <c r="Q4272">
        <v>16</v>
      </c>
      <c r="R4272">
        <v>419.04</v>
      </c>
      <c r="S4272">
        <v>6.44</v>
      </c>
      <c r="T4272">
        <v>100.51</v>
      </c>
      <c r="U4272">
        <v>12.3</v>
      </c>
      <c r="V4272">
        <v>774</v>
      </c>
      <c r="W4272">
        <v>4.9800000000000004</v>
      </c>
    </row>
    <row r="4273" spans="1:23" x14ac:dyDescent="0.25">
      <c r="A4273" t="s">
        <v>3640</v>
      </c>
      <c r="B4273">
        <v>4486</v>
      </c>
      <c r="C4273" t="s">
        <v>4965</v>
      </c>
      <c r="D4273" s="3">
        <v>41145</v>
      </c>
      <c r="E4273">
        <v>2228218.2305399999</v>
      </c>
      <c r="F4273">
        <v>1374444.4920999999</v>
      </c>
      <c r="G4273" t="s">
        <v>511</v>
      </c>
      <c r="H4273" t="s">
        <v>512</v>
      </c>
      <c r="I4273" t="s">
        <v>380</v>
      </c>
      <c r="J4273" t="s">
        <v>373</v>
      </c>
      <c r="K4273">
        <v>-84.391660000000002</v>
      </c>
      <c r="L4273">
        <v>33.778239999999997</v>
      </c>
      <c r="M4273" t="s">
        <v>374</v>
      </c>
      <c r="N4273">
        <v>32.9</v>
      </c>
      <c r="O4273">
        <v>66</v>
      </c>
      <c r="P4273">
        <v>81</v>
      </c>
      <c r="Q4273">
        <v>77</v>
      </c>
      <c r="R4273">
        <v>11254.31</v>
      </c>
      <c r="S4273">
        <v>217.97</v>
      </c>
      <c r="T4273">
        <v>5904.29</v>
      </c>
      <c r="U4273">
        <v>148.94</v>
      </c>
      <c r="V4273">
        <v>6016</v>
      </c>
      <c r="W4273">
        <v>133.63999999999999</v>
      </c>
    </row>
    <row r="4274" spans="1:23" x14ac:dyDescent="0.25">
      <c r="A4274" t="s">
        <v>3640</v>
      </c>
      <c r="B4274">
        <v>4487</v>
      </c>
      <c r="C4274" t="s">
        <v>4966</v>
      </c>
      <c r="D4274" s="3">
        <v>41145</v>
      </c>
      <c r="E4274">
        <v>2228223.76187</v>
      </c>
      <c r="F4274">
        <v>1374438.34619</v>
      </c>
      <c r="G4274" t="s">
        <v>405</v>
      </c>
      <c r="H4274" t="s">
        <v>406</v>
      </c>
      <c r="I4274" t="s">
        <v>372</v>
      </c>
      <c r="J4274" t="s">
        <v>381</v>
      </c>
      <c r="K4274">
        <v>-84.391639999999995</v>
      </c>
      <c r="L4274">
        <v>33.778230000000001</v>
      </c>
      <c r="M4274" t="s">
        <v>374</v>
      </c>
      <c r="N4274">
        <v>4.2</v>
      </c>
      <c r="O4274">
        <v>16</v>
      </c>
      <c r="P4274">
        <v>15</v>
      </c>
      <c r="Q4274">
        <v>13</v>
      </c>
      <c r="R4274">
        <v>412.04</v>
      </c>
      <c r="S4274">
        <v>4.8899999999999997</v>
      </c>
      <c r="T4274">
        <v>34.9</v>
      </c>
      <c r="U4274">
        <v>6.9</v>
      </c>
      <c r="V4274">
        <v>207</v>
      </c>
      <c r="W4274">
        <v>4.8899999999999997</v>
      </c>
    </row>
    <row r="4275" spans="1:23" x14ac:dyDescent="0.25">
      <c r="A4275" t="s">
        <v>3640</v>
      </c>
      <c r="B4275">
        <v>4488</v>
      </c>
      <c r="C4275" t="s">
        <v>4967</v>
      </c>
      <c r="D4275" s="3">
        <v>41145</v>
      </c>
      <c r="E4275">
        <v>2228220.0743200001</v>
      </c>
      <c r="F4275">
        <v>1374454.32556</v>
      </c>
      <c r="G4275" t="s">
        <v>405</v>
      </c>
      <c r="H4275" t="s">
        <v>406</v>
      </c>
      <c r="I4275" t="s">
        <v>372</v>
      </c>
      <c r="J4275" t="s">
        <v>381</v>
      </c>
      <c r="K4275">
        <v>-84.391649999999998</v>
      </c>
      <c r="L4275">
        <v>33.778269999999999</v>
      </c>
      <c r="M4275" t="s">
        <v>374</v>
      </c>
      <c r="N4275">
        <v>2.8</v>
      </c>
      <c r="O4275">
        <v>14</v>
      </c>
      <c r="P4275">
        <v>15</v>
      </c>
      <c r="Q4275">
        <v>16</v>
      </c>
      <c r="R4275">
        <v>478.99</v>
      </c>
      <c r="S4275">
        <v>5.71</v>
      </c>
      <c r="T4275">
        <v>29.06</v>
      </c>
      <c r="U4275">
        <v>6.22</v>
      </c>
      <c r="V4275">
        <v>177</v>
      </c>
      <c r="W4275">
        <v>5.69</v>
      </c>
    </row>
    <row r="4276" spans="1:23" x14ac:dyDescent="0.25">
      <c r="A4276" t="s">
        <v>3640</v>
      </c>
      <c r="B4276">
        <v>4489</v>
      </c>
      <c r="C4276" t="s">
        <v>4968</v>
      </c>
      <c r="D4276" s="3">
        <v>41145</v>
      </c>
      <c r="E4276">
        <v>2228225.6056400002</v>
      </c>
      <c r="F4276">
        <v>1374456.16934</v>
      </c>
      <c r="G4276" t="s">
        <v>405</v>
      </c>
      <c r="H4276" t="s">
        <v>406</v>
      </c>
      <c r="I4276" t="s">
        <v>372</v>
      </c>
      <c r="J4276" t="s">
        <v>381</v>
      </c>
      <c r="K4276">
        <v>-84.391639999999995</v>
      </c>
      <c r="L4276">
        <v>33.778280000000002</v>
      </c>
      <c r="M4276" t="s">
        <v>374</v>
      </c>
      <c r="N4276">
        <v>3.4</v>
      </c>
      <c r="O4276">
        <v>16</v>
      </c>
      <c r="P4276">
        <v>17</v>
      </c>
      <c r="Q4276">
        <v>13</v>
      </c>
      <c r="R4276">
        <v>399.77</v>
      </c>
      <c r="S4276">
        <v>4.76</v>
      </c>
      <c r="T4276">
        <v>21.08</v>
      </c>
      <c r="U4276">
        <v>5.2</v>
      </c>
      <c r="V4276">
        <v>136</v>
      </c>
      <c r="W4276">
        <v>4.75</v>
      </c>
    </row>
    <row r="4277" spans="1:23" x14ac:dyDescent="0.25">
      <c r="A4277" t="s">
        <v>3640</v>
      </c>
      <c r="B4277">
        <v>4490</v>
      </c>
      <c r="C4277" t="s">
        <v>4969</v>
      </c>
      <c r="D4277" s="3">
        <v>41145</v>
      </c>
      <c r="E4277">
        <v>2228233.5953299999</v>
      </c>
      <c r="F4277">
        <v>1374453.7109699999</v>
      </c>
      <c r="G4277" t="s">
        <v>405</v>
      </c>
      <c r="H4277" t="s">
        <v>406</v>
      </c>
      <c r="I4277" t="s">
        <v>372</v>
      </c>
      <c r="J4277" t="s">
        <v>381</v>
      </c>
      <c r="K4277">
        <v>-84.39161</v>
      </c>
      <c r="L4277">
        <v>33.778269999999999</v>
      </c>
      <c r="M4277" t="s">
        <v>374</v>
      </c>
      <c r="N4277">
        <v>3.8</v>
      </c>
      <c r="O4277">
        <v>13</v>
      </c>
      <c r="P4277">
        <v>18</v>
      </c>
      <c r="Q4277">
        <v>19</v>
      </c>
      <c r="R4277">
        <v>608.16</v>
      </c>
      <c r="S4277">
        <v>7.23</v>
      </c>
      <c r="T4277">
        <v>27.49</v>
      </c>
      <c r="U4277">
        <v>6.04</v>
      </c>
      <c r="V4277">
        <v>169</v>
      </c>
      <c r="W4277">
        <v>7.22</v>
      </c>
    </row>
    <row r="4278" spans="1:23" x14ac:dyDescent="0.25">
      <c r="A4278" t="s">
        <v>3640</v>
      </c>
      <c r="B4278">
        <v>4491</v>
      </c>
      <c r="C4278" t="s">
        <v>4970</v>
      </c>
      <c r="D4278" s="3">
        <v>41145</v>
      </c>
      <c r="E4278">
        <v>2228247.1163400002</v>
      </c>
      <c r="F4278">
        <v>1374434.65864</v>
      </c>
      <c r="G4278" t="s">
        <v>405</v>
      </c>
      <c r="H4278" t="s">
        <v>406</v>
      </c>
      <c r="I4278" t="s">
        <v>372</v>
      </c>
      <c r="J4278" t="s">
        <v>381</v>
      </c>
      <c r="K4278">
        <v>-84.391559999999998</v>
      </c>
      <c r="L4278">
        <v>33.778219999999997</v>
      </c>
      <c r="M4278" t="s">
        <v>374</v>
      </c>
      <c r="N4278">
        <v>4.2</v>
      </c>
      <c r="O4278">
        <v>17</v>
      </c>
      <c r="P4278">
        <v>22</v>
      </c>
      <c r="Q4278">
        <v>20</v>
      </c>
      <c r="R4278">
        <v>879.2</v>
      </c>
      <c r="S4278">
        <v>10.47</v>
      </c>
      <c r="T4278">
        <v>34.9</v>
      </c>
      <c r="U4278">
        <v>6.9</v>
      </c>
      <c r="V4278">
        <v>207</v>
      </c>
      <c r="W4278">
        <v>10.44</v>
      </c>
    </row>
    <row r="4279" spans="1:23" x14ac:dyDescent="0.25">
      <c r="A4279" t="s">
        <v>3640</v>
      </c>
      <c r="B4279">
        <v>4492</v>
      </c>
      <c r="C4279" t="s">
        <v>4971</v>
      </c>
      <c r="D4279" s="3">
        <v>41145</v>
      </c>
      <c r="E4279">
        <v>2228245.27256</v>
      </c>
      <c r="F4279">
        <v>1374448.1796500001</v>
      </c>
      <c r="G4279" t="s">
        <v>511</v>
      </c>
      <c r="H4279" t="s">
        <v>512</v>
      </c>
      <c r="I4279" t="s">
        <v>407</v>
      </c>
      <c r="J4279" t="s">
        <v>399</v>
      </c>
      <c r="K4279">
        <v>-84.391570000000002</v>
      </c>
      <c r="L4279">
        <v>33.77825</v>
      </c>
      <c r="M4279" t="s">
        <v>374</v>
      </c>
      <c r="N4279">
        <v>34</v>
      </c>
      <c r="O4279">
        <v>65</v>
      </c>
      <c r="P4279">
        <v>86</v>
      </c>
      <c r="Q4279">
        <v>68</v>
      </c>
      <c r="R4279">
        <v>7951.52</v>
      </c>
      <c r="S4279">
        <v>153.99</v>
      </c>
      <c r="T4279">
        <v>6392.24</v>
      </c>
      <c r="U4279">
        <v>156.15</v>
      </c>
      <c r="V4279">
        <v>7374</v>
      </c>
      <c r="W4279">
        <v>94.42</v>
      </c>
    </row>
    <row r="4280" spans="1:23" x14ac:dyDescent="0.25">
      <c r="A4280" t="s">
        <v>3640</v>
      </c>
      <c r="B4280">
        <v>4493</v>
      </c>
      <c r="C4280" t="s">
        <v>4972</v>
      </c>
      <c r="D4280" s="3">
        <v>41145</v>
      </c>
      <c r="E4280">
        <v>2228257.56439</v>
      </c>
      <c r="F4280">
        <v>1374467.8465700001</v>
      </c>
      <c r="G4280" t="s">
        <v>405</v>
      </c>
      <c r="H4280" t="s">
        <v>406</v>
      </c>
      <c r="I4280" t="s">
        <v>380</v>
      </c>
      <c r="J4280" t="s">
        <v>373</v>
      </c>
      <c r="K4280">
        <v>-84.391530000000003</v>
      </c>
      <c r="L4280">
        <v>33.778309999999998</v>
      </c>
      <c r="M4280" t="s">
        <v>374</v>
      </c>
      <c r="N4280">
        <v>4.7</v>
      </c>
      <c r="O4280">
        <v>14</v>
      </c>
      <c r="P4280">
        <v>17</v>
      </c>
      <c r="Q4280">
        <v>20</v>
      </c>
      <c r="R4280">
        <v>682.32</v>
      </c>
      <c r="S4280">
        <v>8.11</v>
      </c>
      <c r="T4280">
        <v>45.61</v>
      </c>
      <c r="U4280">
        <v>8</v>
      </c>
      <c r="V4280">
        <v>246</v>
      </c>
      <c r="W4280">
        <v>8.1</v>
      </c>
    </row>
    <row r="4281" spans="1:23" x14ac:dyDescent="0.25">
      <c r="A4281" t="s">
        <v>3640</v>
      </c>
      <c r="B4281">
        <v>4494</v>
      </c>
      <c r="C4281" t="s">
        <v>4973</v>
      </c>
      <c r="D4281" s="3">
        <v>41145</v>
      </c>
      <c r="E4281">
        <v>2228266.16867</v>
      </c>
      <c r="F4281">
        <v>1374448.79424</v>
      </c>
      <c r="G4281" t="s">
        <v>511</v>
      </c>
      <c r="H4281" t="s">
        <v>512</v>
      </c>
      <c r="I4281" t="s">
        <v>407</v>
      </c>
      <c r="J4281" t="s">
        <v>399</v>
      </c>
      <c r="K4281">
        <v>-84.391499999999994</v>
      </c>
      <c r="L4281">
        <v>33.778260000000003</v>
      </c>
      <c r="M4281" t="s">
        <v>374</v>
      </c>
      <c r="N4281">
        <v>25.9</v>
      </c>
      <c r="O4281">
        <v>51</v>
      </c>
      <c r="P4281">
        <v>78</v>
      </c>
      <c r="Q4281">
        <v>64</v>
      </c>
      <c r="R4281">
        <v>7172.85</v>
      </c>
      <c r="S4281">
        <v>138.91</v>
      </c>
      <c r="T4281">
        <v>3203.4</v>
      </c>
      <c r="U4281">
        <v>102.93</v>
      </c>
      <c r="V4281">
        <v>4590</v>
      </c>
      <c r="W4281">
        <v>85.17</v>
      </c>
    </row>
    <row r="4282" spans="1:23" x14ac:dyDescent="0.25">
      <c r="A4282" t="s">
        <v>3640</v>
      </c>
      <c r="B4282">
        <v>4498</v>
      </c>
      <c r="C4282" t="s">
        <v>4974</v>
      </c>
      <c r="D4282" s="3">
        <v>41145</v>
      </c>
      <c r="E4282">
        <v>2228296.4190699998</v>
      </c>
      <c r="F4282">
        <v>1374570.26458</v>
      </c>
      <c r="G4282" t="s">
        <v>500</v>
      </c>
      <c r="H4282" t="s">
        <v>501</v>
      </c>
      <c r="I4282" t="s">
        <v>372</v>
      </c>
      <c r="J4282" t="s">
        <v>399</v>
      </c>
      <c r="K4282">
        <v>-84.391400000000004</v>
      </c>
      <c r="L4282">
        <v>33.778590000000001</v>
      </c>
      <c r="M4282" t="s">
        <v>374</v>
      </c>
      <c r="N4282">
        <v>22</v>
      </c>
      <c r="O4282">
        <v>36</v>
      </c>
      <c r="P4282">
        <v>30</v>
      </c>
      <c r="Q4282">
        <v>28</v>
      </c>
      <c r="R4282">
        <v>3196.99</v>
      </c>
      <c r="S4282">
        <v>88.43</v>
      </c>
      <c r="T4282">
        <v>1837.97</v>
      </c>
      <c r="U4282">
        <v>66.489999999999995</v>
      </c>
      <c r="V4282">
        <v>4738</v>
      </c>
      <c r="W4282">
        <v>65.98</v>
      </c>
    </row>
    <row r="4283" spans="1:23" x14ac:dyDescent="0.25">
      <c r="A4283" t="s">
        <v>3640</v>
      </c>
      <c r="B4283">
        <v>4499</v>
      </c>
      <c r="C4283" t="s">
        <v>4975</v>
      </c>
      <c r="D4283" s="3">
        <v>41145</v>
      </c>
      <c r="E4283">
        <v>2228297.0440699998</v>
      </c>
      <c r="F4283">
        <v>1374589.0148199999</v>
      </c>
      <c r="G4283" t="s">
        <v>500</v>
      </c>
      <c r="H4283" t="s">
        <v>501</v>
      </c>
      <c r="I4283" t="s">
        <v>372</v>
      </c>
      <c r="J4283" t="s">
        <v>373</v>
      </c>
      <c r="K4283">
        <v>-84.391400000000004</v>
      </c>
      <c r="L4283">
        <v>33.778640000000003</v>
      </c>
      <c r="M4283" t="s">
        <v>374</v>
      </c>
      <c r="N4283">
        <v>15</v>
      </c>
      <c r="O4283">
        <v>34</v>
      </c>
      <c r="P4283">
        <v>24</v>
      </c>
      <c r="Q4283">
        <v>28</v>
      </c>
      <c r="R4283">
        <v>2606.27</v>
      </c>
      <c r="S4283">
        <v>72.09</v>
      </c>
      <c r="T4283">
        <v>745.74</v>
      </c>
      <c r="U4283">
        <v>38.74</v>
      </c>
      <c r="V4283">
        <v>2413</v>
      </c>
      <c r="W4283">
        <v>53.79</v>
      </c>
    </row>
    <row r="4284" spans="1:23" x14ac:dyDescent="0.25">
      <c r="A4284" t="s">
        <v>3640</v>
      </c>
      <c r="B4284">
        <v>4500</v>
      </c>
      <c r="C4284" t="s">
        <v>4976</v>
      </c>
      <c r="D4284" s="3">
        <v>41145</v>
      </c>
      <c r="E4284">
        <v>2228298.29409</v>
      </c>
      <c r="F4284">
        <v>1374607.1400599999</v>
      </c>
      <c r="G4284" t="s">
        <v>500</v>
      </c>
      <c r="H4284" t="s">
        <v>501</v>
      </c>
      <c r="I4284" t="s">
        <v>372</v>
      </c>
      <c r="J4284" t="s">
        <v>373</v>
      </c>
      <c r="K4284">
        <v>-84.391400000000004</v>
      </c>
      <c r="L4284">
        <v>33.778689999999997</v>
      </c>
      <c r="M4284" t="s">
        <v>374</v>
      </c>
      <c r="N4284">
        <v>12.1</v>
      </c>
      <c r="O4284">
        <v>33</v>
      </c>
      <c r="P4284">
        <v>25</v>
      </c>
      <c r="Q4284">
        <v>24</v>
      </c>
      <c r="R4284">
        <v>2145.6799999999998</v>
      </c>
      <c r="S4284">
        <v>59.35</v>
      </c>
      <c r="T4284">
        <v>451.93</v>
      </c>
      <c r="U4284">
        <v>28.66</v>
      </c>
      <c r="V4284">
        <v>1708</v>
      </c>
      <c r="W4284">
        <v>44.28</v>
      </c>
    </row>
    <row r="4285" spans="1:23" x14ac:dyDescent="0.25">
      <c r="A4285" t="s">
        <v>3640</v>
      </c>
      <c r="B4285">
        <v>4501</v>
      </c>
      <c r="C4285" t="s">
        <v>4977</v>
      </c>
      <c r="D4285" s="3">
        <v>41145</v>
      </c>
      <c r="E4285">
        <v>2228296.7315699998</v>
      </c>
      <c r="F4285">
        <v>1374633.0778999999</v>
      </c>
      <c r="G4285" t="s">
        <v>500</v>
      </c>
      <c r="H4285" t="s">
        <v>501</v>
      </c>
      <c r="I4285" t="s">
        <v>372</v>
      </c>
      <c r="J4285" t="s">
        <v>373</v>
      </c>
      <c r="K4285">
        <v>-84.391400000000004</v>
      </c>
      <c r="L4285">
        <v>33.778759999999998</v>
      </c>
      <c r="M4285" t="s">
        <v>374</v>
      </c>
      <c r="N4285">
        <v>11</v>
      </c>
      <c r="O4285">
        <v>29</v>
      </c>
      <c r="P4285">
        <v>31</v>
      </c>
      <c r="Q4285">
        <v>26</v>
      </c>
      <c r="R4285">
        <v>2537.81</v>
      </c>
      <c r="S4285">
        <v>70.2</v>
      </c>
      <c r="T4285">
        <v>366.01</v>
      </c>
      <c r="U4285">
        <v>24.96</v>
      </c>
      <c r="V4285">
        <v>1480</v>
      </c>
      <c r="W4285">
        <v>52.38</v>
      </c>
    </row>
    <row r="4286" spans="1:23" x14ac:dyDescent="0.25">
      <c r="A4286" t="s">
        <v>3640</v>
      </c>
      <c r="B4286">
        <v>4502</v>
      </c>
      <c r="C4286" t="s">
        <v>4978</v>
      </c>
      <c r="D4286" s="3">
        <v>41145</v>
      </c>
      <c r="E4286">
        <v>2228295.4815500001</v>
      </c>
      <c r="F4286">
        <v>1374654.32818</v>
      </c>
      <c r="G4286" t="s">
        <v>500</v>
      </c>
      <c r="H4286" t="s">
        <v>501</v>
      </c>
      <c r="I4286" t="s">
        <v>372</v>
      </c>
      <c r="J4286" t="s">
        <v>373</v>
      </c>
      <c r="K4286">
        <v>-84.391409999999993</v>
      </c>
      <c r="L4286">
        <v>33.778820000000003</v>
      </c>
      <c r="M4286" t="s">
        <v>374</v>
      </c>
      <c r="N4286">
        <v>15.6</v>
      </c>
      <c r="O4286">
        <v>31</v>
      </c>
      <c r="P4286">
        <v>31</v>
      </c>
      <c r="Q4286">
        <v>25</v>
      </c>
      <c r="R4286">
        <v>3685.24</v>
      </c>
      <c r="S4286">
        <v>101.94</v>
      </c>
      <c r="T4286">
        <v>823.69</v>
      </c>
      <c r="U4286">
        <v>40.74</v>
      </c>
      <c r="V4286">
        <v>2578</v>
      </c>
      <c r="W4286">
        <v>76.06</v>
      </c>
    </row>
    <row r="4287" spans="1:23" x14ac:dyDescent="0.25">
      <c r="A4287" t="s">
        <v>3640</v>
      </c>
      <c r="B4287">
        <v>4503</v>
      </c>
      <c r="C4287" t="s">
        <v>4979</v>
      </c>
      <c r="D4287" s="3">
        <v>41145</v>
      </c>
      <c r="E4287">
        <v>2228295.4815500001</v>
      </c>
      <c r="F4287">
        <v>1374674.9534499999</v>
      </c>
      <c r="G4287" t="s">
        <v>500</v>
      </c>
      <c r="H4287" t="s">
        <v>501</v>
      </c>
      <c r="I4287" t="s">
        <v>372</v>
      </c>
      <c r="J4287" t="s">
        <v>373</v>
      </c>
      <c r="K4287">
        <v>-84.391409999999993</v>
      </c>
      <c r="L4287">
        <v>33.778880000000001</v>
      </c>
      <c r="M4287" t="s">
        <v>374</v>
      </c>
      <c r="N4287">
        <v>6</v>
      </c>
      <c r="O4287">
        <v>28</v>
      </c>
      <c r="P4287">
        <v>21</v>
      </c>
      <c r="Q4287">
        <v>24</v>
      </c>
      <c r="R4287">
        <v>1532.67</v>
      </c>
      <c r="S4287">
        <v>42.39</v>
      </c>
      <c r="T4287">
        <v>238.21</v>
      </c>
      <c r="U4287">
        <v>19.510000000000002</v>
      </c>
      <c r="V4287">
        <v>1099</v>
      </c>
      <c r="W4287">
        <v>31.63</v>
      </c>
    </row>
    <row r="4288" spans="1:23" x14ac:dyDescent="0.25">
      <c r="A4288" t="s">
        <v>3640</v>
      </c>
      <c r="B4288">
        <v>4504</v>
      </c>
      <c r="C4288" t="s">
        <v>4980</v>
      </c>
      <c r="D4288" s="3">
        <v>41145</v>
      </c>
      <c r="E4288">
        <v>2228297.3565799999</v>
      </c>
      <c r="F4288">
        <v>1374691.2036600001</v>
      </c>
      <c r="G4288" t="s">
        <v>500</v>
      </c>
      <c r="H4288" t="s">
        <v>501</v>
      </c>
      <c r="I4288" t="s">
        <v>372</v>
      </c>
      <c r="J4288" t="s">
        <v>373</v>
      </c>
      <c r="K4288">
        <v>-84.391400000000004</v>
      </c>
      <c r="L4288">
        <v>33.778919999999999</v>
      </c>
      <c r="M4288" t="s">
        <v>374</v>
      </c>
      <c r="N4288">
        <v>8</v>
      </c>
      <c r="O4288">
        <v>27</v>
      </c>
      <c r="P4288">
        <v>28</v>
      </c>
      <c r="Q4288">
        <v>22</v>
      </c>
      <c r="R4288">
        <v>1866.25</v>
      </c>
      <c r="S4288">
        <v>51.61</v>
      </c>
      <c r="T4288">
        <v>463.3</v>
      </c>
      <c r="U4288">
        <v>29.17</v>
      </c>
      <c r="V4288">
        <v>1760</v>
      </c>
      <c r="W4288">
        <v>38.520000000000003</v>
      </c>
    </row>
    <row r="4289" spans="1:23" x14ac:dyDescent="0.25">
      <c r="A4289" t="s">
        <v>3640</v>
      </c>
      <c r="B4289">
        <v>4505</v>
      </c>
      <c r="C4289" t="s">
        <v>4981</v>
      </c>
      <c r="D4289" s="3">
        <v>41145</v>
      </c>
      <c r="E4289">
        <v>2228299.2316000001</v>
      </c>
      <c r="F4289">
        <v>1374715.57898</v>
      </c>
      <c r="G4289" t="s">
        <v>500</v>
      </c>
      <c r="H4289" t="s">
        <v>501</v>
      </c>
      <c r="I4289" t="s">
        <v>380</v>
      </c>
      <c r="J4289" t="s">
        <v>399</v>
      </c>
      <c r="K4289">
        <v>-84.391400000000004</v>
      </c>
      <c r="L4289">
        <v>33.77899</v>
      </c>
      <c r="M4289" t="s">
        <v>374</v>
      </c>
      <c r="N4289">
        <v>11</v>
      </c>
      <c r="O4289">
        <v>31</v>
      </c>
      <c r="P4289">
        <v>26</v>
      </c>
      <c r="Q4289">
        <v>34</v>
      </c>
      <c r="R4289">
        <v>3322.17</v>
      </c>
      <c r="S4289">
        <v>91.89</v>
      </c>
      <c r="T4289">
        <v>1051.1400000000001</v>
      </c>
      <c r="U4289">
        <v>47.4</v>
      </c>
      <c r="V4289">
        <v>2949</v>
      </c>
      <c r="W4289">
        <v>68.569999999999993</v>
      </c>
    </row>
    <row r="4290" spans="1:23" x14ac:dyDescent="0.25">
      <c r="A4290" t="s">
        <v>3640</v>
      </c>
      <c r="B4290">
        <v>4508</v>
      </c>
      <c r="C4290" t="s">
        <v>4982</v>
      </c>
      <c r="D4290" s="3">
        <v>41145</v>
      </c>
      <c r="E4290">
        <v>2228302.3566399999</v>
      </c>
      <c r="F4290">
        <v>1374676.8284700001</v>
      </c>
      <c r="G4290" t="s">
        <v>1866</v>
      </c>
      <c r="H4290" t="s">
        <v>1867</v>
      </c>
      <c r="I4290" t="s">
        <v>380</v>
      </c>
      <c r="J4290" t="s">
        <v>373</v>
      </c>
      <c r="K4290">
        <v>-84.391379999999998</v>
      </c>
      <c r="L4290">
        <v>33.778880000000001</v>
      </c>
      <c r="M4290" t="s">
        <v>374</v>
      </c>
      <c r="N4290">
        <v>13</v>
      </c>
      <c r="O4290">
        <v>26</v>
      </c>
      <c r="P4290">
        <v>14</v>
      </c>
      <c r="Q4290">
        <v>16</v>
      </c>
      <c r="R4290">
        <v>861.33</v>
      </c>
      <c r="S4290">
        <v>12.74</v>
      </c>
      <c r="T4290">
        <v>430.61</v>
      </c>
      <c r="U4290">
        <v>26.68</v>
      </c>
      <c r="V4290">
        <v>1446</v>
      </c>
      <c r="W4290">
        <v>10.23</v>
      </c>
    </row>
    <row r="4291" spans="1:23" x14ac:dyDescent="0.25">
      <c r="A4291" t="s">
        <v>4983</v>
      </c>
      <c r="B4291">
        <v>4509</v>
      </c>
      <c r="C4291" t="s">
        <v>4984</v>
      </c>
      <c r="D4291" s="3">
        <v>41145</v>
      </c>
      <c r="E4291">
        <v>2228269.2469899999</v>
      </c>
      <c r="F4291">
        <v>1374747.30293</v>
      </c>
      <c r="G4291" t="s">
        <v>463</v>
      </c>
      <c r="H4291" t="s">
        <v>464</v>
      </c>
      <c r="I4291" t="s">
        <v>372</v>
      </c>
      <c r="J4291" t="s">
        <v>373</v>
      </c>
      <c r="K4291">
        <v>-84.391490000000005</v>
      </c>
      <c r="L4291">
        <v>33.77908</v>
      </c>
      <c r="M4291" t="s">
        <v>374</v>
      </c>
      <c r="N4291">
        <v>11.1</v>
      </c>
      <c r="O4291">
        <v>24</v>
      </c>
      <c r="P4291">
        <v>32</v>
      </c>
      <c r="Q4291">
        <v>29</v>
      </c>
      <c r="R4291">
        <v>2442.7600000000002</v>
      </c>
      <c r="S4291">
        <v>37.46</v>
      </c>
      <c r="T4291">
        <v>605.42999999999995</v>
      </c>
      <c r="U4291">
        <v>34.99</v>
      </c>
      <c r="V4291">
        <v>1589</v>
      </c>
      <c r="W4291">
        <v>29.01</v>
      </c>
    </row>
    <row r="4292" spans="1:23" x14ac:dyDescent="0.25">
      <c r="A4292" t="s">
        <v>4983</v>
      </c>
      <c r="B4292">
        <v>4510</v>
      </c>
      <c r="C4292" t="s">
        <v>4985</v>
      </c>
      <c r="D4292" s="3">
        <v>41145</v>
      </c>
      <c r="E4292">
        <v>2228270.1724700001</v>
      </c>
      <c r="F4292">
        <v>1374757.6683700001</v>
      </c>
      <c r="G4292" t="s">
        <v>463</v>
      </c>
      <c r="H4292" t="s">
        <v>464</v>
      </c>
      <c r="I4292" t="s">
        <v>372</v>
      </c>
      <c r="J4292" t="s">
        <v>373</v>
      </c>
      <c r="K4292">
        <v>-84.391490000000005</v>
      </c>
      <c r="L4292">
        <v>33.7791</v>
      </c>
      <c r="M4292" t="s">
        <v>374</v>
      </c>
      <c r="N4292">
        <v>11.8</v>
      </c>
      <c r="O4292">
        <v>20</v>
      </c>
      <c r="P4292">
        <v>23</v>
      </c>
      <c r="Q4292">
        <v>34</v>
      </c>
      <c r="R4292">
        <v>1471.32</v>
      </c>
      <c r="S4292">
        <v>22.58</v>
      </c>
      <c r="T4292">
        <v>391.17</v>
      </c>
      <c r="U4292">
        <v>27.09</v>
      </c>
      <c r="V4292">
        <v>1323</v>
      </c>
      <c r="W4292">
        <v>17.47</v>
      </c>
    </row>
    <row r="4293" spans="1:23" x14ac:dyDescent="0.25">
      <c r="A4293" t="s">
        <v>4983</v>
      </c>
      <c r="B4293">
        <v>4511</v>
      </c>
      <c r="C4293" t="s">
        <v>4986</v>
      </c>
      <c r="D4293" s="3">
        <v>41145</v>
      </c>
      <c r="E4293">
        <v>2228240.1867499999</v>
      </c>
      <c r="F4293">
        <v>1374757.11308</v>
      </c>
      <c r="G4293" t="s">
        <v>390</v>
      </c>
      <c r="H4293" t="s">
        <v>391</v>
      </c>
      <c r="I4293" t="s">
        <v>380</v>
      </c>
      <c r="J4293" t="s">
        <v>373</v>
      </c>
      <c r="K4293">
        <v>-84.391589999999994</v>
      </c>
      <c r="L4293">
        <v>33.7791</v>
      </c>
      <c r="M4293" t="s">
        <v>374</v>
      </c>
      <c r="N4293">
        <v>12.1</v>
      </c>
      <c r="O4293">
        <v>35</v>
      </c>
      <c r="P4293">
        <v>40</v>
      </c>
      <c r="Q4293">
        <v>35</v>
      </c>
      <c r="R4293">
        <v>3857.57</v>
      </c>
      <c r="S4293">
        <v>53.2</v>
      </c>
      <c r="T4293">
        <v>463.32</v>
      </c>
      <c r="U4293">
        <v>30.45</v>
      </c>
      <c r="V4293">
        <v>1654</v>
      </c>
      <c r="W4293">
        <v>45.81</v>
      </c>
    </row>
    <row r="4294" spans="1:23" x14ac:dyDescent="0.25">
      <c r="A4294" t="s">
        <v>3640</v>
      </c>
      <c r="B4294">
        <v>4512</v>
      </c>
      <c r="C4294" t="s">
        <v>4987</v>
      </c>
      <c r="D4294" s="3">
        <v>41145</v>
      </c>
      <c r="E4294">
        <v>2228213.34767</v>
      </c>
      <c r="F4294">
        <v>1374717.8725000001</v>
      </c>
      <c r="G4294" t="s">
        <v>463</v>
      </c>
      <c r="H4294" t="s">
        <v>464</v>
      </c>
      <c r="I4294" t="s">
        <v>372</v>
      </c>
      <c r="J4294" t="s">
        <v>373</v>
      </c>
      <c r="K4294">
        <v>-84.391679999999994</v>
      </c>
      <c r="L4294">
        <v>33.77899</v>
      </c>
      <c r="M4294" t="s">
        <v>374</v>
      </c>
      <c r="N4294">
        <v>1.3</v>
      </c>
      <c r="O4294">
        <v>7</v>
      </c>
      <c r="P4294">
        <v>11</v>
      </c>
      <c r="Q4294">
        <v>12</v>
      </c>
      <c r="R4294">
        <v>207.85</v>
      </c>
      <c r="S4294">
        <v>3.2</v>
      </c>
      <c r="T4294">
        <v>25.77</v>
      </c>
      <c r="U4294">
        <v>5.62</v>
      </c>
      <c r="V4294">
        <v>176</v>
      </c>
      <c r="W4294">
        <v>2.4700000000000002</v>
      </c>
    </row>
    <row r="4295" spans="1:23" x14ac:dyDescent="0.25">
      <c r="A4295" t="s">
        <v>3640</v>
      </c>
      <c r="B4295">
        <v>4513</v>
      </c>
      <c r="C4295" t="s">
        <v>4988</v>
      </c>
      <c r="D4295" s="3">
        <v>41145</v>
      </c>
      <c r="E4295">
        <v>2228221.4919400001</v>
      </c>
      <c r="F4295">
        <v>1374717.8725000001</v>
      </c>
      <c r="G4295" t="s">
        <v>463</v>
      </c>
      <c r="H4295" t="s">
        <v>464</v>
      </c>
      <c r="I4295" t="s">
        <v>372</v>
      </c>
      <c r="J4295" t="s">
        <v>373</v>
      </c>
      <c r="K4295">
        <v>-84.391649999999998</v>
      </c>
      <c r="L4295">
        <v>33.77899</v>
      </c>
      <c r="M4295" t="s">
        <v>374</v>
      </c>
      <c r="N4295">
        <v>3.8</v>
      </c>
      <c r="O4295">
        <v>8</v>
      </c>
      <c r="P4295">
        <v>13</v>
      </c>
      <c r="Q4295">
        <v>13</v>
      </c>
      <c r="R4295">
        <v>292.13</v>
      </c>
      <c r="S4295">
        <v>4.4800000000000004</v>
      </c>
      <c r="T4295">
        <v>83.2</v>
      </c>
      <c r="U4295">
        <v>11</v>
      </c>
      <c r="V4295">
        <v>738</v>
      </c>
      <c r="W4295">
        <v>3.47</v>
      </c>
    </row>
    <row r="4296" spans="1:23" x14ac:dyDescent="0.25">
      <c r="A4296" t="s">
        <v>3640</v>
      </c>
      <c r="B4296">
        <v>4514</v>
      </c>
      <c r="C4296" t="s">
        <v>4989</v>
      </c>
      <c r="D4296" s="3">
        <v>41145</v>
      </c>
      <c r="E4296">
        <v>2228231.8573799999</v>
      </c>
      <c r="F4296">
        <v>1374717.1321099999</v>
      </c>
      <c r="G4296" t="s">
        <v>463</v>
      </c>
      <c r="H4296" t="s">
        <v>464</v>
      </c>
      <c r="I4296" t="s">
        <v>372</v>
      </c>
      <c r="J4296" t="s">
        <v>373</v>
      </c>
      <c r="K4296">
        <v>-84.391620000000003</v>
      </c>
      <c r="L4296">
        <v>33.77899</v>
      </c>
      <c r="M4296" t="s">
        <v>374</v>
      </c>
      <c r="N4296">
        <v>2.1</v>
      </c>
      <c r="O4296">
        <v>13</v>
      </c>
      <c r="P4296">
        <v>12</v>
      </c>
      <c r="Q4296">
        <v>12</v>
      </c>
      <c r="R4296">
        <v>271.14</v>
      </c>
      <c r="S4296">
        <v>4.17</v>
      </c>
      <c r="T4296">
        <v>47.2</v>
      </c>
      <c r="U4296">
        <v>7.98</v>
      </c>
      <c r="V4296">
        <v>285</v>
      </c>
      <c r="W4296">
        <v>3.22</v>
      </c>
    </row>
    <row r="4297" spans="1:23" x14ac:dyDescent="0.25">
      <c r="A4297" t="s">
        <v>3640</v>
      </c>
      <c r="B4297">
        <v>4515</v>
      </c>
      <c r="C4297" t="s">
        <v>4990</v>
      </c>
      <c r="D4297" s="3">
        <v>41145</v>
      </c>
      <c r="E4297">
        <v>2228242.9632000001</v>
      </c>
      <c r="F4297">
        <v>1374716.39172</v>
      </c>
      <c r="G4297" t="s">
        <v>463</v>
      </c>
      <c r="H4297" t="s">
        <v>464</v>
      </c>
      <c r="I4297" t="s">
        <v>372</v>
      </c>
      <c r="J4297" t="s">
        <v>373</v>
      </c>
      <c r="K4297">
        <v>-84.391580000000005</v>
      </c>
      <c r="L4297">
        <v>33.77899</v>
      </c>
      <c r="M4297" t="s">
        <v>374</v>
      </c>
      <c r="N4297">
        <v>4.2</v>
      </c>
      <c r="O4297">
        <v>10</v>
      </c>
      <c r="P4297">
        <v>9</v>
      </c>
      <c r="Q4297">
        <v>9</v>
      </c>
      <c r="R4297">
        <v>157.15</v>
      </c>
      <c r="S4297">
        <v>2.4</v>
      </c>
      <c r="T4297">
        <v>65.12</v>
      </c>
      <c r="U4297">
        <v>9.57</v>
      </c>
      <c r="V4297">
        <v>377</v>
      </c>
      <c r="W4297">
        <v>1.87</v>
      </c>
    </row>
    <row r="4298" spans="1:23" x14ac:dyDescent="0.25">
      <c r="A4298" t="s">
        <v>3640</v>
      </c>
      <c r="B4298">
        <v>4516</v>
      </c>
      <c r="C4298" t="s">
        <v>4991</v>
      </c>
      <c r="D4298" s="3">
        <v>41145</v>
      </c>
      <c r="E4298">
        <v>2228251.8478600001</v>
      </c>
      <c r="F4298">
        <v>1374717.1321099999</v>
      </c>
      <c r="G4298" t="s">
        <v>463</v>
      </c>
      <c r="H4298" t="s">
        <v>464</v>
      </c>
      <c r="I4298" t="s">
        <v>372</v>
      </c>
      <c r="J4298" t="s">
        <v>373</v>
      </c>
      <c r="K4298">
        <v>-84.391549999999995</v>
      </c>
      <c r="L4298">
        <v>33.77899</v>
      </c>
      <c r="M4298" t="s">
        <v>374</v>
      </c>
      <c r="N4298">
        <v>6.4</v>
      </c>
      <c r="O4298">
        <v>10</v>
      </c>
      <c r="P4298">
        <v>12</v>
      </c>
      <c r="Q4298">
        <v>12</v>
      </c>
      <c r="R4298">
        <v>169.21</v>
      </c>
      <c r="S4298">
        <v>2.6</v>
      </c>
      <c r="T4298">
        <v>87.19</v>
      </c>
      <c r="U4298">
        <v>11.31</v>
      </c>
      <c r="V4298">
        <v>746</v>
      </c>
      <c r="W4298">
        <v>2.0099999999999998</v>
      </c>
    </row>
    <row r="4299" spans="1:23" x14ac:dyDescent="0.25">
      <c r="A4299" t="s">
        <v>3640</v>
      </c>
      <c r="B4299">
        <v>4517</v>
      </c>
      <c r="C4299" t="s">
        <v>4992</v>
      </c>
      <c r="D4299" s="3">
        <v>41145</v>
      </c>
      <c r="E4299">
        <v>2228230.2002900001</v>
      </c>
      <c r="F4299">
        <v>1374699.13503</v>
      </c>
      <c r="G4299" t="s">
        <v>390</v>
      </c>
      <c r="H4299" t="s">
        <v>391</v>
      </c>
      <c r="I4299" t="s">
        <v>380</v>
      </c>
      <c r="J4299" t="s">
        <v>399</v>
      </c>
      <c r="K4299">
        <v>-84.391620000000003</v>
      </c>
      <c r="L4299">
        <v>33.778939999999999</v>
      </c>
      <c r="M4299" t="s">
        <v>374</v>
      </c>
      <c r="N4299">
        <v>9.6</v>
      </c>
      <c r="O4299">
        <v>31</v>
      </c>
      <c r="P4299">
        <v>28</v>
      </c>
      <c r="Q4299">
        <v>35</v>
      </c>
      <c r="R4299">
        <v>3601.82</v>
      </c>
      <c r="S4299">
        <v>49.69</v>
      </c>
      <c r="T4299">
        <v>268.04000000000002</v>
      </c>
      <c r="U4299">
        <v>22.31</v>
      </c>
      <c r="V4299">
        <v>1176</v>
      </c>
      <c r="W4299">
        <v>42.77</v>
      </c>
    </row>
    <row r="4300" spans="1:23" x14ac:dyDescent="0.25">
      <c r="A4300" t="s">
        <v>3640</v>
      </c>
      <c r="B4300">
        <v>4518</v>
      </c>
      <c r="C4300" t="s">
        <v>4993</v>
      </c>
      <c r="D4300" s="3">
        <v>41145</v>
      </c>
      <c r="E4300">
        <v>2228231.9922799999</v>
      </c>
      <c r="F4300">
        <v>1374682.5591200001</v>
      </c>
      <c r="G4300" t="s">
        <v>390</v>
      </c>
      <c r="H4300" t="s">
        <v>391</v>
      </c>
      <c r="I4300" t="s">
        <v>380</v>
      </c>
      <c r="J4300" t="s">
        <v>399</v>
      </c>
      <c r="K4300">
        <v>-84.391620000000003</v>
      </c>
      <c r="L4300">
        <v>33.7789</v>
      </c>
      <c r="M4300" t="s">
        <v>374</v>
      </c>
      <c r="N4300">
        <v>11.7</v>
      </c>
      <c r="O4300">
        <v>33</v>
      </c>
      <c r="P4300">
        <v>29</v>
      </c>
      <c r="Q4300">
        <v>32</v>
      </c>
      <c r="R4300">
        <v>3478.03</v>
      </c>
      <c r="S4300">
        <v>47.97</v>
      </c>
      <c r="T4300">
        <v>427.92</v>
      </c>
      <c r="U4300">
        <v>29.1</v>
      </c>
      <c r="V4300">
        <v>1570</v>
      </c>
      <c r="W4300">
        <v>41.3</v>
      </c>
    </row>
    <row r="4301" spans="1:23" x14ac:dyDescent="0.25">
      <c r="A4301" t="s">
        <v>3640</v>
      </c>
      <c r="B4301">
        <v>4519</v>
      </c>
      <c r="C4301" t="s">
        <v>4994</v>
      </c>
      <c r="D4301" s="3">
        <v>41145</v>
      </c>
      <c r="E4301">
        <v>2228231.9922799999</v>
      </c>
      <c r="F4301">
        <v>1374653.8872700001</v>
      </c>
      <c r="G4301" t="s">
        <v>390</v>
      </c>
      <c r="H4301" t="s">
        <v>391</v>
      </c>
      <c r="I4301" t="s">
        <v>380</v>
      </c>
      <c r="J4301" t="s">
        <v>399</v>
      </c>
      <c r="K4301">
        <v>-84.391620000000003</v>
      </c>
      <c r="L4301">
        <v>33.778820000000003</v>
      </c>
      <c r="M4301" t="s">
        <v>374</v>
      </c>
      <c r="N4301">
        <v>9.5</v>
      </c>
      <c r="O4301">
        <v>28</v>
      </c>
      <c r="P4301">
        <v>22</v>
      </c>
      <c r="Q4301">
        <v>23</v>
      </c>
      <c r="R4301">
        <v>1761.08</v>
      </c>
      <c r="S4301">
        <v>24.29</v>
      </c>
      <c r="T4301">
        <v>261.47000000000003</v>
      </c>
      <c r="U4301">
        <v>22</v>
      </c>
      <c r="V4301">
        <v>1159</v>
      </c>
      <c r="W4301">
        <v>20.91</v>
      </c>
    </row>
    <row r="4302" spans="1:23" x14ac:dyDescent="0.25">
      <c r="A4302" t="s">
        <v>3640</v>
      </c>
      <c r="B4302">
        <v>4520</v>
      </c>
      <c r="C4302" t="s">
        <v>4995</v>
      </c>
      <c r="D4302" s="3">
        <v>41145</v>
      </c>
      <c r="E4302">
        <v>2228231.0962899998</v>
      </c>
      <c r="F4302">
        <v>1374638.6553499999</v>
      </c>
      <c r="G4302" t="s">
        <v>390</v>
      </c>
      <c r="H4302" t="s">
        <v>391</v>
      </c>
      <c r="I4302" t="s">
        <v>380</v>
      </c>
      <c r="J4302" t="s">
        <v>399</v>
      </c>
      <c r="K4302">
        <v>-84.391620000000003</v>
      </c>
      <c r="L4302">
        <v>33.778779999999998</v>
      </c>
      <c r="M4302" t="s">
        <v>374</v>
      </c>
      <c r="N4302">
        <v>9.1999999999999993</v>
      </c>
      <c r="O4302">
        <v>32</v>
      </c>
      <c r="P4302">
        <v>32</v>
      </c>
      <c r="Q4302">
        <v>27</v>
      </c>
      <c r="R4302">
        <v>2482.59</v>
      </c>
      <c r="S4302">
        <v>34.24</v>
      </c>
      <c r="T4302">
        <v>242.35</v>
      </c>
      <c r="U4302">
        <v>21.08</v>
      </c>
      <c r="V4302">
        <v>1110</v>
      </c>
      <c r="W4302">
        <v>29.48</v>
      </c>
    </row>
    <row r="4303" spans="1:23" x14ac:dyDescent="0.25">
      <c r="A4303" t="s">
        <v>3640</v>
      </c>
      <c r="B4303">
        <v>4521</v>
      </c>
      <c r="C4303" t="s">
        <v>4996</v>
      </c>
      <c r="D4303" s="3">
        <v>41145</v>
      </c>
      <c r="E4303">
        <v>2228229.7522900002</v>
      </c>
      <c r="F4303">
        <v>1374607.2955199999</v>
      </c>
      <c r="G4303" t="s">
        <v>390</v>
      </c>
      <c r="H4303" t="s">
        <v>391</v>
      </c>
      <c r="I4303" t="s">
        <v>380</v>
      </c>
      <c r="J4303" t="s">
        <v>399</v>
      </c>
      <c r="K4303">
        <v>-84.391620000000003</v>
      </c>
      <c r="L4303">
        <v>33.778689999999997</v>
      </c>
      <c r="M4303" t="s">
        <v>374</v>
      </c>
      <c r="N4303">
        <v>11.6</v>
      </c>
      <c r="O4303">
        <v>33</v>
      </c>
      <c r="P4303">
        <v>29</v>
      </c>
      <c r="Q4303">
        <v>31</v>
      </c>
      <c r="R4303">
        <v>3297.2</v>
      </c>
      <c r="S4303">
        <v>45.48</v>
      </c>
      <c r="T4303">
        <v>419.32</v>
      </c>
      <c r="U4303">
        <v>28.77</v>
      </c>
      <c r="V4303">
        <v>1550</v>
      </c>
      <c r="W4303">
        <v>39.15</v>
      </c>
    </row>
    <row r="4304" spans="1:23" x14ac:dyDescent="0.25">
      <c r="A4304" t="s">
        <v>3640</v>
      </c>
      <c r="B4304">
        <v>4522</v>
      </c>
      <c r="C4304" t="s">
        <v>4997</v>
      </c>
      <c r="D4304" s="3">
        <v>41145</v>
      </c>
      <c r="E4304">
        <v>2228228.8563000001</v>
      </c>
      <c r="F4304">
        <v>1374588.92762</v>
      </c>
      <c r="G4304" t="s">
        <v>390</v>
      </c>
      <c r="H4304" t="s">
        <v>391</v>
      </c>
      <c r="I4304" t="s">
        <v>380</v>
      </c>
      <c r="J4304" t="s">
        <v>373</v>
      </c>
      <c r="K4304">
        <v>-84.391630000000006</v>
      </c>
      <c r="L4304">
        <v>33.778640000000003</v>
      </c>
      <c r="M4304" t="s">
        <v>374</v>
      </c>
      <c r="N4304">
        <v>6.6</v>
      </c>
      <c r="O4304">
        <v>25</v>
      </c>
      <c r="P4304">
        <v>14</v>
      </c>
      <c r="Q4304">
        <v>16</v>
      </c>
      <c r="R4304">
        <v>586.63</v>
      </c>
      <c r="S4304">
        <v>8.09</v>
      </c>
      <c r="T4304">
        <v>110.5</v>
      </c>
      <c r="U4304">
        <v>13.51</v>
      </c>
      <c r="V4304">
        <v>748</v>
      </c>
      <c r="W4304">
        <v>6.97</v>
      </c>
    </row>
    <row r="4305" spans="1:23" x14ac:dyDescent="0.25">
      <c r="A4305" t="s">
        <v>3640</v>
      </c>
      <c r="B4305">
        <v>4523</v>
      </c>
      <c r="C4305" t="s">
        <v>4998</v>
      </c>
      <c r="D4305" s="3">
        <v>41145</v>
      </c>
      <c r="E4305">
        <v>2228229.3042899999</v>
      </c>
      <c r="F4305">
        <v>1374578.6236699999</v>
      </c>
      <c r="G4305" t="s">
        <v>390</v>
      </c>
      <c r="H4305" t="s">
        <v>391</v>
      </c>
      <c r="I4305" t="s">
        <v>380</v>
      </c>
      <c r="J4305" t="s">
        <v>399</v>
      </c>
      <c r="K4305">
        <v>-84.391620000000003</v>
      </c>
      <c r="L4305">
        <v>33.77861</v>
      </c>
      <c r="M4305" t="s">
        <v>374</v>
      </c>
      <c r="N4305">
        <v>12.6</v>
      </c>
      <c r="O4305">
        <v>38</v>
      </c>
      <c r="P4305">
        <v>29</v>
      </c>
      <c r="Q4305">
        <v>37</v>
      </c>
      <c r="R4305">
        <v>3963.06</v>
      </c>
      <c r="S4305">
        <v>54.65</v>
      </c>
      <c r="T4305">
        <v>509.91</v>
      </c>
      <c r="U4305">
        <v>32.14</v>
      </c>
      <c r="V4305">
        <v>1763</v>
      </c>
      <c r="W4305">
        <v>47.06</v>
      </c>
    </row>
    <row r="4306" spans="1:23" x14ac:dyDescent="0.25">
      <c r="A4306" t="s">
        <v>3640</v>
      </c>
      <c r="B4306">
        <v>4524</v>
      </c>
      <c r="C4306" t="s">
        <v>4999</v>
      </c>
      <c r="D4306" s="3">
        <v>41145</v>
      </c>
      <c r="E4306">
        <v>2228230.2002900001</v>
      </c>
      <c r="F4306">
        <v>1374565.6317400001</v>
      </c>
      <c r="G4306" t="s">
        <v>390</v>
      </c>
      <c r="H4306" t="s">
        <v>391</v>
      </c>
      <c r="I4306" t="s">
        <v>380</v>
      </c>
      <c r="J4306" t="s">
        <v>399</v>
      </c>
      <c r="K4306">
        <v>-84.391620000000003</v>
      </c>
      <c r="L4306">
        <v>33.778579999999998</v>
      </c>
      <c r="M4306" t="s">
        <v>374</v>
      </c>
      <c r="N4306">
        <v>11.8</v>
      </c>
      <c r="O4306">
        <v>41</v>
      </c>
      <c r="P4306">
        <v>32</v>
      </c>
      <c r="Q4306">
        <v>37</v>
      </c>
      <c r="R4306">
        <v>4141.5200000000004</v>
      </c>
      <c r="S4306">
        <v>57.12</v>
      </c>
      <c r="T4306">
        <v>436.63</v>
      </c>
      <c r="U4306">
        <v>29.43</v>
      </c>
      <c r="V4306">
        <v>1591</v>
      </c>
      <c r="W4306">
        <v>49.18</v>
      </c>
    </row>
    <row r="4307" spans="1:23" x14ac:dyDescent="0.25">
      <c r="A4307" t="s">
        <v>3640</v>
      </c>
      <c r="B4307">
        <v>4525</v>
      </c>
      <c r="C4307" t="s">
        <v>5000</v>
      </c>
      <c r="D4307" s="3">
        <v>41145</v>
      </c>
      <c r="E4307">
        <v>2228228.8563000001</v>
      </c>
      <c r="F4307">
        <v>1374547.7118299999</v>
      </c>
      <c r="G4307" t="s">
        <v>390</v>
      </c>
      <c r="H4307" t="s">
        <v>391</v>
      </c>
      <c r="I4307" t="s">
        <v>380</v>
      </c>
      <c r="J4307" t="s">
        <v>399</v>
      </c>
      <c r="K4307">
        <v>-84.391630000000006</v>
      </c>
      <c r="L4307">
        <v>33.778530000000003</v>
      </c>
      <c r="M4307" t="s">
        <v>374</v>
      </c>
      <c r="N4307">
        <v>10.9</v>
      </c>
      <c r="O4307">
        <v>42</v>
      </c>
      <c r="P4307">
        <v>34</v>
      </c>
      <c r="Q4307">
        <v>36</v>
      </c>
      <c r="R4307">
        <v>3180.09</v>
      </c>
      <c r="S4307">
        <v>43.87</v>
      </c>
      <c r="T4307">
        <v>361.93</v>
      </c>
      <c r="U4307">
        <v>26.46</v>
      </c>
      <c r="V4307">
        <v>1411</v>
      </c>
      <c r="W4307">
        <v>37.76</v>
      </c>
    </row>
    <row r="4308" spans="1:23" x14ac:dyDescent="0.25">
      <c r="A4308" t="s">
        <v>3640</v>
      </c>
      <c r="B4308">
        <v>4526</v>
      </c>
      <c r="C4308" t="s">
        <v>5001</v>
      </c>
      <c r="D4308" s="3">
        <v>41145</v>
      </c>
      <c r="E4308">
        <v>2228228.6323000002</v>
      </c>
      <c r="F4308">
        <v>1374529.11993</v>
      </c>
      <c r="G4308" t="s">
        <v>390</v>
      </c>
      <c r="H4308" t="s">
        <v>391</v>
      </c>
      <c r="I4308" t="s">
        <v>380</v>
      </c>
      <c r="J4308" t="s">
        <v>373</v>
      </c>
      <c r="K4308">
        <v>-84.391630000000006</v>
      </c>
      <c r="L4308">
        <v>33.778480000000002</v>
      </c>
      <c r="M4308" t="s">
        <v>374</v>
      </c>
      <c r="N4308">
        <v>13.2</v>
      </c>
      <c r="O4308">
        <v>43</v>
      </c>
      <c r="P4308">
        <v>38</v>
      </c>
      <c r="Q4308">
        <v>35</v>
      </c>
      <c r="R4308">
        <v>3630.67</v>
      </c>
      <c r="S4308">
        <v>50.09</v>
      </c>
      <c r="T4308">
        <v>569.19000000000005</v>
      </c>
      <c r="U4308">
        <v>34.24</v>
      </c>
      <c r="V4308">
        <v>1999</v>
      </c>
      <c r="W4308">
        <v>43.11</v>
      </c>
    </row>
    <row r="4309" spans="1:23" x14ac:dyDescent="0.25">
      <c r="A4309" t="s">
        <v>3640</v>
      </c>
      <c r="B4309">
        <v>4527</v>
      </c>
      <c r="C4309" t="s">
        <v>5002</v>
      </c>
      <c r="D4309" s="3">
        <v>41145</v>
      </c>
      <c r="E4309">
        <v>2228209.8163999999</v>
      </c>
      <c r="F4309">
        <v>1374513.4400200001</v>
      </c>
      <c r="G4309" t="s">
        <v>463</v>
      </c>
      <c r="H4309" t="s">
        <v>464</v>
      </c>
      <c r="I4309" t="s">
        <v>372</v>
      </c>
      <c r="J4309" t="s">
        <v>373</v>
      </c>
      <c r="K4309">
        <v>-84.391689999999997</v>
      </c>
      <c r="L4309">
        <v>33.77843</v>
      </c>
      <c r="M4309" t="s">
        <v>374</v>
      </c>
      <c r="N4309">
        <v>2.2999999999999998</v>
      </c>
      <c r="O4309">
        <v>16</v>
      </c>
      <c r="P4309">
        <v>26</v>
      </c>
      <c r="Q4309">
        <v>20</v>
      </c>
      <c r="R4309">
        <v>845.83</v>
      </c>
      <c r="S4309">
        <v>12.96</v>
      </c>
      <c r="T4309">
        <v>177.3</v>
      </c>
      <c r="U4309">
        <v>17.09</v>
      </c>
      <c r="V4309">
        <v>933</v>
      </c>
      <c r="W4309">
        <v>10.039999999999999</v>
      </c>
    </row>
    <row r="4310" spans="1:23" x14ac:dyDescent="0.25">
      <c r="A4310" t="s">
        <v>3640</v>
      </c>
      <c r="B4310">
        <v>4528</v>
      </c>
      <c r="C4310" t="s">
        <v>5003</v>
      </c>
      <c r="D4310" s="3">
        <v>41145</v>
      </c>
      <c r="E4310">
        <v>2228220.5683400002</v>
      </c>
      <c r="F4310">
        <v>1374511.64803</v>
      </c>
      <c r="G4310" t="s">
        <v>463</v>
      </c>
      <c r="H4310" t="s">
        <v>464</v>
      </c>
      <c r="I4310" t="s">
        <v>372</v>
      </c>
      <c r="J4310" t="s">
        <v>373</v>
      </c>
      <c r="K4310">
        <v>-84.391649999999998</v>
      </c>
      <c r="L4310">
        <v>33.77843</v>
      </c>
      <c r="M4310" t="s">
        <v>374</v>
      </c>
      <c r="N4310">
        <v>4.0999999999999996</v>
      </c>
      <c r="O4310">
        <v>18</v>
      </c>
      <c r="P4310">
        <v>25</v>
      </c>
      <c r="Q4310">
        <v>21</v>
      </c>
      <c r="R4310">
        <v>1041.3</v>
      </c>
      <c r="S4310">
        <v>15.96</v>
      </c>
      <c r="T4310">
        <v>127.05</v>
      </c>
      <c r="U4310">
        <v>14.11</v>
      </c>
      <c r="V4310">
        <v>827</v>
      </c>
      <c r="W4310">
        <v>12.36</v>
      </c>
    </row>
    <row r="4311" spans="1:23" x14ac:dyDescent="0.25">
      <c r="A4311" t="s">
        <v>3640</v>
      </c>
      <c r="B4311">
        <v>4529</v>
      </c>
      <c r="C4311" t="s">
        <v>5004</v>
      </c>
      <c r="D4311" s="3">
        <v>41145</v>
      </c>
      <c r="E4311">
        <v>2228229.5282899998</v>
      </c>
      <c r="F4311">
        <v>1374511.64803</v>
      </c>
      <c r="G4311" t="s">
        <v>463</v>
      </c>
      <c r="H4311" t="s">
        <v>464</v>
      </c>
      <c r="I4311" t="s">
        <v>372</v>
      </c>
      <c r="J4311" t="s">
        <v>373</v>
      </c>
      <c r="K4311">
        <v>-84.391620000000003</v>
      </c>
      <c r="L4311">
        <v>33.77843</v>
      </c>
      <c r="M4311" t="s">
        <v>374</v>
      </c>
      <c r="N4311">
        <v>4.0999999999999996</v>
      </c>
      <c r="O4311">
        <v>21</v>
      </c>
      <c r="P4311">
        <v>21</v>
      </c>
      <c r="Q4311">
        <v>15</v>
      </c>
      <c r="R4311">
        <v>738.4</v>
      </c>
      <c r="S4311">
        <v>11.33</v>
      </c>
      <c r="T4311">
        <v>179.83</v>
      </c>
      <c r="U4311">
        <v>17.260000000000002</v>
      </c>
      <c r="V4311">
        <v>932</v>
      </c>
      <c r="W4311">
        <v>8.77</v>
      </c>
    </row>
    <row r="4312" spans="1:23" x14ac:dyDescent="0.25">
      <c r="A4312" t="s">
        <v>3640</v>
      </c>
      <c r="B4312">
        <v>4530</v>
      </c>
      <c r="C4312" t="s">
        <v>5005</v>
      </c>
      <c r="D4312" s="3">
        <v>41145</v>
      </c>
      <c r="E4312">
        <v>2228237.1442499999</v>
      </c>
      <c r="F4312">
        <v>1374509.85604</v>
      </c>
      <c r="G4312" t="s">
        <v>463</v>
      </c>
      <c r="H4312" t="s">
        <v>464</v>
      </c>
      <c r="I4312" t="s">
        <v>372</v>
      </c>
      <c r="J4312" t="s">
        <v>373</v>
      </c>
      <c r="K4312">
        <v>-84.391599999999997</v>
      </c>
      <c r="L4312">
        <v>33.778419999999997</v>
      </c>
      <c r="M4312" t="s">
        <v>374</v>
      </c>
      <c r="N4312">
        <v>1.2</v>
      </c>
      <c r="O4312">
        <v>13</v>
      </c>
      <c r="P4312">
        <v>12</v>
      </c>
      <c r="Q4312">
        <v>14</v>
      </c>
      <c r="R4312">
        <v>299.02</v>
      </c>
      <c r="S4312">
        <v>4.59</v>
      </c>
      <c r="T4312">
        <v>14.82</v>
      </c>
      <c r="U4312">
        <v>4.1399999999999997</v>
      </c>
      <c r="V4312">
        <v>107</v>
      </c>
      <c r="W4312">
        <v>3.55</v>
      </c>
    </row>
    <row r="4313" spans="1:23" x14ac:dyDescent="0.25">
      <c r="A4313" t="s">
        <v>3640</v>
      </c>
      <c r="B4313">
        <v>4531</v>
      </c>
      <c r="C4313" t="s">
        <v>5006</v>
      </c>
      <c r="D4313" s="3">
        <v>41145</v>
      </c>
      <c r="E4313">
        <v>2228248.3441900001</v>
      </c>
      <c r="F4313">
        <v>1374509.85604</v>
      </c>
      <c r="G4313" t="s">
        <v>463</v>
      </c>
      <c r="H4313" t="s">
        <v>464</v>
      </c>
      <c r="I4313" t="s">
        <v>372</v>
      </c>
      <c r="J4313" t="s">
        <v>373</v>
      </c>
      <c r="K4313">
        <v>-84.391559999999998</v>
      </c>
      <c r="L4313">
        <v>33.778419999999997</v>
      </c>
      <c r="M4313" t="s">
        <v>374</v>
      </c>
      <c r="N4313">
        <v>1.2</v>
      </c>
      <c r="O4313">
        <v>14</v>
      </c>
      <c r="P4313">
        <v>13</v>
      </c>
      <c r="Q4313">
        <v>13</v>
      </c>
      <c r="R4313">
        <v>355.1</v>
      </c>
      <c r="S4313">
        <v>5.45</v>
      </c>
      <c r="T4313">
        <v>39.770000000000003</v>
      </c>
      <c r="U4313">
        <v>7.23</v>
      </c>
      <c r="V4313">
        <v>246</v>
      </c>
      <c r="W4313">
        <v>4.22</v>
      </c>
    </row>
    <row r="4314" spans="1:23" x14ac:dyDescent="0.25">
      <c r="A4314" t="s">
        <v>3640</v>
      </c>
      <c r="B4314">
        <v>4533</v>
      </c>
      <c r="C4314" t="s">
        <v>5007</v>
      </c>
      <c r="D4314" s="3">
        <v>41145</v>
      </c>
      <c r="E4314">
        <v>2228269.8480799999</v>
      </c>
      <c r="F4314">
        <v>1374481.1841899999</v>
      </c>
      <c r="G4314" t="s">
        <v>2952</v>
      </c>
      <c r="H4314" t="s">
        <v>2953</v>
      </c>
      <c r="I4314" t="s">
        <v>380</v>
      </c>
      <c r="J4314" t="s">
        <v>373</v>
      </c>
      <c r="K4314">
        <v>-84.391490000000005</v>
      </c>
      <c r="L4314">
        <v>33.77834</v>
      </c>
      <c r="M4314" t="s">
        <v>374</v>
      </c>
      <c r="N4314">
        <v>14.4</v>
      </c>
      <c r="O4314">
        <v>52</v>
      </c>
      <c r="P4314">
        <v>29</v>
      </c>
      <c r="Q4314">
        <v>30</v>
      </c>
      <c r="R4314">
        <v>1793.59</v>
      </c>
      <c r="S4314">
        <v>29.81</v>
      </c>
      <c r="T4314">
        <v>346.48</v>
      </c>
      <c r="U4314">
        <v>16.93</v>
      </c>
      <c r="V4314">
        <v>1980</v>
      </c>
      <c r="W4314">
        <v>37.020000000000003</v>
      </c>
    </row>
    <row r="4315" spans="1:23" x14ac:dyDescent="0.25">
      <c r="A4315" t="s">
        <v>3640</v>
      </c>
      <c r="B4315">
        <v>4534</v>
      </c>
      <c r="C4315" t="s">
        <v>5008</v>
      </c>
      <c r="D4315" s="3">
        <v>41145</v>
      </c>
      <c r="E4315">
        <v>2228275.2240499998</v>
      </c>
      <c r="F4315">
        <v>1374473.12023</v>
      </c>
      <c r="G4315" t="s">
        <v>2952</v>
      </c>
      <c r="H4315" t="s">
        <v>2953</v>
      </c>
      <c r="I4315" t="s">
        <v>380</v>
      </c>
      <c r="J4315" t="s">
        <v>373</v>
      </c>
      <c r="K4315">
        <v>-84.391469999999998</v>
      </c>
      <c r="L4315">
        <v>33.778320000000001</v>
      </c>
      <c r="M4315" t="s">
        <v>374</v>
      </c>
      <c r="N4315">
        <v>10.6</v>
      </c>
      <c r="O4315">
        <v>35</v>
      </c>
      <c r="P4315">
        <v>16</v>
      </c>
      <c r="Q4315">
        <v>19</v>
      </c>
      <c r="R4315">
        <v>713.11</v>
      </c>
      <c r="S4315">
        <v>11.84</v>
      </c>
      <c r="T4315">
        <v>153.11000000000001</v>
      </c>
      <c r="U4315">
        <v>10.32</v>
      </c>
      <c r="V4315">
        <v>1087</v>
      </c>
      <c r="W4315">
        <v>14.72</v>
      </c>
    </row>
    <row r="4316" spans="1:23" x14ac:dyDescent="0.25">
      <c r="A4316" t="s">
        <v>3640</v>
      </c>
      <c r="B4316">
        <v>4535</v>
      </c>
      <c r="C4316" t="s">
        <v>5009</v>
      </c>
      <c r="D4316" s="3">
        <v>41145</v>
      </c>
      <c r="E4316">
        <v>2228280.15203</v>
      </c>
      <c r="F4316">
        <v>1374452.5123399999</v>
      </c>
      <c r="G4316" t="s">
        <v>2952</v>
      </c>
      <c r="H4316" t="s">
        <v>2953</v>
      </c>
      <c r="I4316" t="s">
        <v>380</v>
      </c>
      <c r="J4316" t="s">
        <v>373</v>
      </c>
      <c r="K4316">
        <v>-84.391459999999995</v>
      </c>
      <c r="L4316">
        <v>33.778269999999999</v>
      </c>
      <c r="M4316" t="s">
        <v>374</v>
      </c>
      <c r="N4316">
        <v>11</v>
      </c>
      <c r="O4316">
        <v>48</v>
      </c>
      <c r="P4316">
        <v>12</v>
      </c>
      <c r="Q4316">
        <v>12</v>
      </c>
      <c r="R4316">
        <v>398.8</v>
      </c>
      <c r="S4316">
        <v>6.64</v>
      </c>
      <c r="T4316">
        <v>187.46</v>
      </c>
      <c r="U4316">
        <v>12.13</v>
      </c>
      <c r="V4316">
        <v>1144</v>
      </c>
      <c r="W4316">
        <v>8.23</v>
      </c>
    </row>
    <row r="4317" spans="1:23" x14ac:dyDescent="0.25">
      <c r="A4317" t="s">
        <v>3640</v>
      </c>
      <c r="B4317">
        <v>4536</v>
      </c>
      <c r="C4317" t="s">
        <v>5010</v>
      </c>
      <c r="D4317" s="3">
        <v>41145</v>
      </c>
      <c r="E4317">
        <v>2228273.8800599999</v>
      </c>
      <c r="F4317">
        <v>1374460.1283</v>
      </c>
      <c r="G4317" t="s">
        <v>500</v>
      </c>
      <c r="H4317" t="s">
        <v>501</v>
      </c>
      <c r="I4317" t="s">
        <v>380</v>
      </c>
      <c r="J4317" t="s">
        <v>373</v>
      </c>
      <c r="K4317">
        <v>-84.391480000000001</v>
      </c>
      <c r="L4317">
        <v>33.778289999999998</v>
      </c>
      <c r="M4317" t="s">
        <v>374</v>
      </c>
      <c r="N4317">
        <v>9</v>
      </c>
      <c r="O4317">
        <v>28</v>
      </c>
      <c r="P4317">
        <v>18</v>
      </c>
      <c r="Q4317">
        <v>18</v>
      </c>
      <c r="R4317">
        <v>645.94000000000005</v>
      </c>
      <c r="S4317">
        <v>17.86</v>
      </c>
      <c r="T4317">
        <v>216.08</v>
      </c>
      <c r="U4317">
        <v>18.87</v>
      </c>
      <c r="V4317">
        <v>1121</v>
      </c>
      <c r="W4317">
        <v>13.33</v>
      </c>
    </row>
    <row r="4318" spans="1:23" x14ac:dyDescent="0.25">
      <c r="A4318" t="s">
        <v>3640</v>
      </c>
      <c r="B4318">
        <v>4537</v>
      </c>
      <c r="C4318" t="s">
        <v>5011</v>
      </c>
      <c r="D4318" s="3">
        <v>41145</v>
      </c>
      <c r="E4318">
        <v>2228296.7279400001</v>
      </c>
      <c r="F4318">
        <v>1374468.6402499999</v>
      </c>
      <c r="G4318" t="s">
        <v>2952</v>
      </c>
      <c r="H4318" t="s">
        <v>2953</v>
      </c>
      <c r="I4318" t="s">
        <v>380</v>
      </c>
      <c r="J4318" t="s">
        <v>399</v>
      </c>
      <c r="K4318">
        <v>-84.391400000000004</v>
      </c>
      <c r="L4318">
        <v>33.778309999999998</v>
      </c>
      <c r="M4318" t="s">
        <v>374</v>
      </c>
      <c r="N4318">
        <v>14</v>
      </c>
      <c r="O4318">
        <v>46</v>
      </c>
      <c r="P4318">
        <v>16</v>
      </c>
      <c r="Q4318">
        <v>16</v>
      </c>
      <c r="R4318">
        <v>815.15</v>
      </c>
      <c r="S4318">
        <v>13.54</v>
      </c>
      <c r="T4318">
        <v>303.62</v>
      </c>
      <c r="U4318">
        <v>15.63</v>
      </c>
      <c r="V4318">
        <v>1894</v>
      </c>
      <c r="W4318">
        <v>16.82</v>
      </c>
    </row>
    <row r="4319" spans="1:23" x14ac:dyDescent="0.25">
      <c r="A4319" t="s">
        <v>4609</v>
      </c>
      <c r="B4319">
        <v>4539</v>
      </c>
      <c r="C4319" t="s">
        <v>5012</v>
      </c>
      <c r="D4319" s="3">
        <v>41145</v>
      </c>
      <c r="E4319">
        <v>2228160.4742000001</v>
      </c>
      <c r="F4319">
        <v>1374723.22588</v>
      </c>
      <c r="G4319" t="s">
        <v>3394</v>
      </c>
      <c r="H4319" t="s">
        <v>3395</v>
      </c>
      <c r="I4319" t="s">
        <v>380</v>
      </c>
      <c r="J4319" t="s">
        <v>373</v>
      </c>
      <c r="K4319">
        <v>-84.391850000000005</v>
      </c>
      <c r="L4319">
        <v>33.77901</v>
      </c>
      <c r="M4319" t="s">
        <v>374</v>
      </c>
      <c r="N4319">
        <v>20.5</v>
      </c>
      <c r="O4319">
        <v>45</v>
      </c>
      <c r="P4319">
        <v>26</v>
      </c>
      <c r="Q4319">
        <v>32</v>
      </c>
      <c r="R4319">
        <v>7120.76</v>
      </c>
      <c r="S4319">
        <v>101.04</v>
      </c>
      <c r="T4319">
        <v>759.25</v>
      </c>
      <c r="U4319">
        <v>27.49</v>
      </c>
      <c r="V4319">
        <v>3593</v>
      </c>
      <c r="W4319">
        <v>146.96</v>
      </c>
    </row>
    <row r="4320" spans="1:23" x14ac:dyDescent="0.25">
      <c r="A4320" t="s">
        <v>4609</v>
      </c>
      <c r="B4320">
        <v>4540</v>
      </c>
      <c r="C4320" t="s">
        <v>5013</v>
      </c>
      <c r="D4320" s="3">
        <v>41145</v>
      </c>
      <c r="E4320">
        <v>2228132.3896599999</v>
      </c>
      <c r="F4320">
        <v>1374706.29822</v>
      </c>
      <c r="G4320" t="s">
        <v>390</v>
      </c>
      <c r="H4320" t="s">
        <v>391</v>
      </c>
      <c r="I4320" t="s">
        <v>380</v>
      </c>
      <c r="J4320" t="s">
        <v>373</v>
      </c>
      <c r="K4320">
        <v>-84.391940000000005</v>
      </c>
      <c r="L4320">
        <v>33.778959999999998</v>
      </c>
      <c r="M4320" t="s">
        <v>374</v>
      </c>
      <c r="N4320">
        <v>15.5</v>
      </c>
      <c r="O4320">
        <v>34</v>
      </c>
      <c r="P4320">
        <v>36</v>
      </c>
      <c r="Q4320">
        <v>41</v>
      </c>
      <c r="R4320">
        <v>2990.97</v>
      </c>
      <c r="S4320">
        <v>41.25</v>
      </c>
      <c r="T4320">
        <v>832.22</v>
      </c>
      <c r="U4320">
        <v>42.51</v>
      </c>
      <c r="V4320">
        <v>2611</v>
      </c>
      <c r="W4320">
        <v>35.520000000000003</v>
      </c>
    </row>
    <row r="4321" spans="1:23" x14ac:dyDescent="0.25">
      <c r="A4321" t="s">
        <v>4609</v>
      </c>
      <c r="B4321">
        <v>4541</v>
      </c>
      <c r="C4321" t="s">
        <v>5014</v>
      </c>
      <c r="D4321" s="3">
        <v>41145</v>
      </c>
      <c r="E4321">
        <v>2228150.8561999998</v>
      </c>
      <c r="F4321">
        <v>1374705.1440600001</v>
      </c>
      <c r="G4321" t="s">
        <v>463</v>
      </c>
      <c r="H4321" t="s">
        <v>464</v>
      </c>
      <c r="I4321" t="s">
        <v>380</v>
      </c>
      <c r="J4321" t="s">
        <v>373</v>
      </c>
      <c r="K4321">
        <v>-84.39188</v>
      </c>
      <c r="L4321">
        <v>33.778959999999998</v>
      </c>
      <c r="M4321" t="s">
        <v>374</v>
      </c>
      <c r="N4321">
        <v>7.4</v>
      </c>
      <c r="O4321">
        <v>34</v>
      </c>
      <c r="P4321">
        <v>24</v>
      </c>
      <c r="Q4321">
        <v>17</v>
      </c>
      <c r="R4321">
        <v>564.66999999999996</v>
      </c>
      <c r="S4321">
        <v>8.66</v>
      </c>
      <c r="T4321">
        <v>218.08</v>
      </c>
      <c r="U4321">
        <v>19.399999999999999</v>
      </c>
      <c r="V4321">
        <v>992</v>
      </c>
      <c r="W4321">
        <v>6.71</v>
      </c>
    </row>
    <row r="4322" spans="1:23" x14ac:dyDescent="0.25">
      <c r="A4322" t="s">
        <v>4609</v>
      </c>
      <c r="B4322">
        <v>4542</v>
      </c>
      <c r="C4322" t="s">
        <v>5015</v>
      </c>
      <c r="D4322" s="3">
        <v>41145</v>
      </c>
      <c r="E4322">
        <v>2228134.3132600002</v>
      </c>
      <c r="F4322">
        <v>1374675.13592</v>
      </c>
      <c r="G4322" t="s">
        <v>463</v>
      </c>
      <c r="H4322" t="s">
        <v>464</v>
      </c>
      <c r="I4322" t="s">
        <v>380</v>
      </c>
      <c r="J4322" t="s">
        <v>373</v>
      </c>
      <c r="K4322">
        <v>-84.391940000000005</v>
      </c>
      <c r="L4322">
        <v>33.778880000000001</v>
      </c>
      <c r="M4322" t="s">
        <v>374</v>
      </c>
      <c r="N4322">
        <v>9.5</v>
      </c>
      <c r="O4322">
        <v>33</v>
      </c>
      <c r="P4322">
        <v>13</v>
      </c>
      <c r="Q4322">
        <v>17</v>
      </c>
      <c r="R4322">
        <v>560.79999999999995</v>
      </c>
      <c r="S4322">
        <v>8.6</v>
      </c>
      <c r="T4322">
        <v>240.74</v>
      </c>
      <c r="U4322">
        <v>20.53</v>
      </c>
      <c r="V4322">
        <v>1036</v>
      </c>
      <c r="W4322">
        <v>6.66</v>
      </c>
    </row>
    <row r="4323" spans="1:23" x14ac:dyDescent="0.25">
      <c r="A4323" t="s">
        <v>4609</v>
      </c>
      <c r="B4323">
        <v>4543</v>
      </c>
      <c r="C4323" t="s">
        <v>5016</v>
      </c>
      <c r="D4323" s="3">
        <v>41145</v>
      </c>
      <c r="E4323">
        <v>2228151.6256400002</v>
      </c>
      <c r="F4323">
        <v>1374682.4456</v>
      </c>
      <c r="G4323" t="s">
        <v>463</v>
      </c>
      <c r="H4323" t="s">
        <v>464</v>
      </c>
      <c r="I4323" t="s">
        <v>372</v>
      </c>
      <c r="J4323" t="s">
        <v>373</v>
      </c>
      <c r="K4323">
        <v>-84.39188</v>
      </c>
      <c r="L4323">
        <v>33.7789</v>
      </c>
      <c r="M4323" t="s">
        <v>374</v>
      </c>
      <c r="N4323">
        <v>2.1</v>
      </c>
      <c r="O4323">
        <v>29</v>
      </c>
      <c r="P4323">
        <v>16</v>
      </c>
      <c r="Q4323">
        <v>13</v>
      </c>
      <c r="R4323">
        <v>328.08</v>
      </c>
      <c r="S4323">
        <v>5.03</v>
      </c>
      <c r="T4323">
        <v>31.88</v>
      </c>
      <c r="U4323">
        <v>6.46</v>
      </c>
      <c r="V4323">
        <v>193</v>
      </c>
      <c r="W4323">
        <v>3.9</v>
      </c>
    </row>
    <row r="4324" spans="1:23" x14ac:dyDescent="0.25">
      <c r="A4324" t="s">
        <v>4609</v>
      </c>
      <c r="B4324">
        <v>4544</v>
      </c>
      <c r="C4324" t="s">
        <v>5017</v>
      </c>
      <c r="D4324" s="3">
        <v>41145</v>
      </c>
      <c r="E4324">
        <v>2228150.8561999998</v>
      </c>
      <c r="F4324">
        <v>1374669.36513</v>
      </c>
      <c r="G4324" t="s">
        <v>463</v>
      </c>
      <c r="H4324" t="s">
        <v>464</v>
      </c>
      <c r="I4324" t="s">
        <v>380</v>
      </c>
      <c r="J4324" t="s">
        <v>373</v>
      </c>
      <c r="K4324">
        <v>-84.39188</v>
      </c>
      <c r="L4324">
        <v>33.778860000000002</v>
      </c>
      <c r="M4324" t="s">
        <v>374</v>
      </c>
      <c r="N4324">
        <v>3.8</v>
      </c>
      <c r="O4324">
        <v>20</v>
      </c>
      <c r="P4324">
        <v>12</v>
      </c>
      <c r="Q4324">
        <v>12</v>
      </c>
      <c r="R4324">
        <v>255.86</v>
      </c>
      <c r="S4324">
        <v>3.92</v>
      </c>
      <c r="T4324">
        <v>26.32</v>
      </c>
      <c r="U4324">
        <v>5.75</v>
      </c>
      <c r="V4324">
        <v>161</v>
      </c>
      <c r="W4324">
        <v>3.04</v>
      </c>
    </row>
    <row r="4325" spans="1:23" x14ac:dyDescent="0.25">
      <c r="A4325" t="s">
        <v>4609</v>
      </c>
      <c r="B4325">
        <v>4545</v>
      </c>
      <c r="C4325" t="s">
        <v>5018</v>
      </c>
      <c r="D4325" s="3">
        <v>41145</v>
      </c>
      <c r="E4325">
        <v>2228132.7743799998</v>
      </c>
      <c r="F4325">
        <v>1374652.8221799999</v>
      </c>
      <c r="G4325" t="s">
        <v>463</v>
      </c>
      <c r="H4325" t="s">
        <v>464</v>
      </c>
      <c r="I4325" t="s">
        <v>380</v>
      </c>
      <c r="J4325" t="s">
        <v>381</v>
      </c>
      <c r="K4325">
        <v>-84.391940000000005</v>
      </c>
      <c r="L4325">
        <v>33.77881</v>
      </c>
      <c r="M4325" t="s">
        <v>374</v>
      </c>
      <c r="N4325">
        <v>6.7</v>
      </c>
      <c r="O4325">
        <v>27</v>
      </c>
      <c r="P4325">
        <v>28</v>
      </c>
      <c r="Q4325">
        <v>26</v>
      </c>
      <c r="R4325">
        <v>2003.38</v>
      </c>
      <c r="S4325">
        <v>30.73</v>
      </c>
      <c r="T4325">
        <v>482.81</v>
      </c>
      <c r="U4325">
        <v>30.69</v>
      </c>
      <c r="V4325">
        <v>1467</v>
      </c>
      <c r="W4325">
        <v>23.79</v>
      </c>
    </row>
    <row r="4326" spans="1:23" x14ac:dyDescent="0.25">
      <c r="A4326" t="s">
        <v>4609</v>
      </c>
      <c r="B4326">
        <v>4546</v>
      </c>
      <c r="C4326" t="s">
        <v>5019</v>
      </c>
      <c r="D4326" s="3">
        <v>41145</v>
      </c>
      <c r="E4326">
        <v>2228150.4714799998</v>
      </c>
      <c r="F4326">
        <v>1374652.4374599999</v>
      </c>
      <c r="G4326" t="s">
        <v>463</v>
      </c>
      <c r="H4326" t="s">
        <v>464</v>
      </c>
      <c r="I4326" t="s">
        <v>380</v>
      </c>
      <c r="J4326" t="s">
        <v>373</v>
      </c>
      <c r="K4326">
        <v>-84.39188</v>
      </c>
      <c r="L4326">
        <v>33.77881</v>
      </c>
      <c r="M4326" t="s">
        <v>374</v>
      </c>
      <c r="N4326">
        <v>11</v>
      </c>
      <c r="O4326">
        <v>36</v>
      </c>
      <c r="P4326">
        <v>24</v>
      </c>
      <c r="Q4326">
        <v>17</v>
      </c>
      <c r="R4326">
        <v>1262.28</v>
      </c>
      <c r="S4326">
        <v>19.36</v>
      </c>
      <c r="T4326">
        <v>343.57</v>
      </c>
      <c r="U4326">
        <v>25.24</v>
      </c>
      <c r="V4326">
        <v>1216</v>
      </c>
      <c r="W4326">
        <v>14.99</v>
      </c>
    </row>
    <row r="4327" spans="1:23" x14ac:dyDescent="0.25">
      <c r="A4327" t="s">
        <v>4609</v>
      </c>
      <c r="B4327">
        <v>4547</v>
      </c>
      <c r="C4327" t="s">
        <v>5020</v>
      </c>
      <c r="D4327" s="3">
        <v>41145</v>
      </c>
      <c r="E4327">
        <v>2228128.1577400002</v>
      </c>
      <c r="F4327">
        <v>1374638.2028300001</v>
      </c>
      <c r="G4327" t="s">
        <v>390</v>
      </c>
      <c r="H4327" t="s">
        <v>391</v>
      </c>
      <c r="I4327" t="s">
        <v>380</v>
      </c>
      <c r="J4327" t="s">
        <v>373</v>
      </c>
      <c r="K4327">
        <v>-84.391959999999997</v>
      </c>
      <c r="L4327">
        <v>33.778770000000002</v>
      </c>
      <c r="M4327" t="s">
        <v>374</v>
      </c>
      <c r="N4327">
        <v>15.7</v>
      </c>
      <c r="O4327">
        <v>47</v>
      </c>
      <c r="P4327">
        <v>35</v>
      </c>
      <c r="Q4327">
        <v>38</v>
      </c>
      <c r="R4327">
        <v>3169.86</v>
      </c>
      <c r="S4327">
        <v>43.72</v>
      </c>
      <c r="T4327">
        <v>857.84</v>
      </c>
      <c r="U4327">
        <v>43.25</v>
      </c>
      <c r="V4327">
        <v>2189</v>
      </c>
      <c r="W4327">
        <v>37.64</v>
      </c>
    </row>
    <row r="4328" spans="1:23" x14ac:dyDescent="0.25">
      <c r="A4328" t="s">
        <v>4609</v>
      </c>
      <c r="B4328">
        <v>4548</v>
      </c>
      <c r="C4328" t="s">
        <v>5021</v>
      </c>
      <c r="D4328" s="3">
        <v>41145</v>
      </c>
      <c r="E4328">
        <v>2228148.93261</v>
      </c>
      <c r="F4328">
        <v>1374633.97092</v>
      </c>
      <c r="G4328" t="s">
        <v>463</v>
      </c>
      <c r="H4328" t="s">
        <v>464</v>
      </c>
      <c r="I4328" t="s">
        <v>380</v>
      </c>
      <c r="J4328" t="s">
        <v>373</v>
      </c>
      <c r="K4328">
        <v>-84.391890000000004</v>
      </c>
      <c r="L4328">
        <v>33.778759999999998</v>
      </c>
      <c r="M4328" t="s">
        <v>374</v>
      </c>
      <c r="N4328">
        <v>13.6</v>
      </c>
      <c r="O4328">
        <v>25</v>
      </c>
      <c r="P4328">
        <v>31</v>
      </c>
      <c r="Q4328">
        <v>34</v>
      </c>
      <c r="R4328">
        <v>2324.25</v>
      </c>
      <c r="S4328">
        <v>35.65</v>
      </c>
      <c r="T4328">
        <v>556.47</v>
      </c>
      <c r="U4328">
        <v>33.31</v>
      </c>
      <c r="V4328">
        <v>1592</v>
      </c>
      <c r="W4328">
        <v>27.6</v>
      </c>
    </row>
    <row r="4329" spans="1:23" x14ac:dyDescent="0.25">
      <c r="A4329" t="s">
        <v>4609</v>
      </c>
      <c r="B4329">
        <v>4549</v>
      </c>
      <c r="C4329" t="s">
        <v>5022</v>
      </c>
      <c r="D4329" s="3">
        <v>41145</v>
      </c>
      <c r="E4329">
        <v>2228156.2422799999</v>
      </c>
      <c r="F4329">
        <v>1374695.5260600001</v>
      </c>
      <c r="G4329" t="s">
        <v>390</v>
      </c>
      <c r="H4329" t="s">
        <v>391</v>
      </c>
      <c r="I4329" t="s">
        <v>380</v>
      </c>
      <c r="J4329" t="s">
        <v>373</v>
      </c>
      <c r="K4329">
        <v>-84.391869999999997</v>
      </c>
      <c r="L4329">
        <v>33.778930000000003</v>
      </c>
      <c r="M4329" t="s">
        <v>374</v>
      </c>
      <c r="N4329">
        <v>14</v>
      </c>
      <c r="O4329">
        <v>40</v>
      </c>
      <c r="P4329">
        <v>29</v>
      </c>
      <c r="Q4329">
        <v>34</v>
      </c>
      <c r="R4329">
        <v>3099.25</v>
      </c>
      <c r="S4329">
        <v>42.75</v>
      </c>
      <c r="T4329">
        <v>654.17999999999995</v>
      </c>
      <c r="U4329">
        <v>37.06</v>
      </c>
      <c r="V4329">
        <v>2091</v>
      </c>
      <c r="W4329">
        <v>36.799999999999997</v>
      </c>
    </row>
    <row r="4330" spans="1:23" x14ac:dyDescent="0.25">
      <c r="A4330" t="s">
        <v>4609</v>
      </c>
      <c r="B4330">
        <v>4550</v>
      </c>
      <c r="C4330" t="s">
        <v>5023</v>
      </c>
      <c r="D4330" s="3">
        <v>41145</v>
      </c>
      <c r="E4330">
        <v>2228157.7811599998</v>
      </c>
      <c r="F4330">
        <v>1374677.4442400001</v>
      </c>
      <c r="G4330" t="s">
        <v>390</v>
      </c>
      <c r="H4330" t="s">
        <v>391</v>
      </c>
      <c r="I4330" t="s">
        <v>380</v>
      </c>
      <c r="J4330" t="s">
        <v>399</v>
      </c>
      <c r="K4330">
        <v>-84.391859999999994</v>
      </c>
      <c r="L4330">
        <v>33.778880000000001</v>
      </c>
      <c r="M4330" t="s">
        <v>374</v>
      </c>
      <c r="N4330">
        <v>12.4</v>
      </c>
      <c r="O4330">
        <v>48</v>
      </c>
      <c r="P4330">
        <v>32</v>
      </c>
      <c r="Q4330">
        <v>36</v>
      </c>
      <c r="R4330">
        <v>3061.04</v>
      </c>
      <c r="S4330">
        <v>42.22</v>
      </c>
      <c r="T4330">
        <v>490.97</v>
      </c>
      <c r="U4330">
        <v>31.46</v>
      </c>
      <c r="V4330">
        <v>1809</v>
      </c>
      <c r="W4330">
        <v>36.35</v>
      </c>
    </row>
    <row r="4331" spans="1:23" x14ac:dyDescent="0.25">
      <c r="A4331" t="s">
        <v>4609</v>
      </c>
      <c r="B4331">
        <v>4551</v>
      </c>
      <c r="C4331" t="s">
        <v>5024</v>
      </c>
      <c r="D4331" s="3">
        <v>41145</v>
      </c>
      <c r="E4331">
        <v>2228157.3964399998</v>
      </c>
      <c r="F4331">
        <v>1374662.0554500001</v>
      </c>
      <c r="G4331" t="s">
        <v>390</v>
      </c>
      <c r="H4331" t="s">
        <v>391</v>
      </c>
      <c r="I4331" t="s">
        <v>380</v>
      </c>
      <c r="J4331" t="s">
        <v>373</v>
      </c>
      <c r="K4331">
        <v>-84.391859999999994</v>
      </c>
      <c r="L4331">
        <v>33.778840000000002</v>
      </c>
      <c r="M4331" t="s">
        <v>374</v>
      </c>
      <c r="N4331">
        <v>7.1</v>
      </c>
      <c r="O4331">
        <v>33</v>
      </c>
      <c r="P4331">
        <v>22</v>
      </c>
      <c r="Q4331">
        <v>20</v>
      </c>
      <c r="R4331">
        <v>1335.05</v>
      </c>
      <c r="S4331">
        <v>18.41</v>
      </c>
      <c r="T4331">
        <v>131.33000000000001</v>
      </c>
      <c r="U4331">
        <v>14.9</v>
      </c>
      <c r="V4331">
        <v>808</v>
      </c>
      <c r="W4331">
        <v>15.85</v>
      </c>
    </row>
    <row r="4332" spans="1:23" x14ac:dyDescent="0.25">
      <c r="A4332" t="s">
        <v>4609</v>
      </c>
      <c r="B4332">
        <v>4552</v>
      </c>
      <c r="C4332" t="s">
        <v>5025</v>
      </c>
      <c r="D4332" s="3">
        <v>41145</v>
      </c>
      <c r="E4332">
        <v>2228159.3200400001</v>
      </c>
      <c r="F4332">
        <v>1374641.6653100001</v>
      </c>
      <c r="G4332" t="s">
        <v>390</v>
      </c>
      <c r="H4332" t="s">
        <v>391</v>
      </c>
      <c r="I4332" t="s">
        <v>407</v>
      </c>
      <c r="J4332" t="s">
        <v>399</v>
      </c>
      <c r="K4332">
        <v>-84.391850000000005</v>
      </c>
      <c r="L4332">
        <v>33.778779999999998</v>
      </c>
      <c r="M4332" t="s">
        <v>374</v>
      </c>
      <c r="N4332">
        <v>13.9</v>
      </c>
      <c r="O4332">
        <v>42</v>
      </c>
      <c r="P4332">
        <v>28</v>
      </c>
      <c r="Q4332">
        <v>34</v>
      </c>
      <c r="R4332">
        <v>2938.22</v>
      </c>
      <c r="S4332">
        <v>40.520000000000003</v>
      </c>
      <c r="T4332">
        <v>643.17999999999995</v>
      </c>
      <c r="U4332">
        <v>36.71</v>
      </c>
      <c r="V4332">
        <v>1784</v>
      </c>
      <c r="W4332">
        <v>34.89</v>
      </c>
    </row>
    <row r="4333" spans="1:23" x14ac:dyDescent="0.25">
      <c r="A4333" t="s">
        <v>4609</v>
      </c>
      <c r="B4333">
        <v>4553</v>
      </c>
      <c r="C4333" t="s">
        <v>5026</v>
      </c>
      <c r="D4333" s="3">
        <v>41145</v>
      </c>
      <c r="E4333">
        <v>2228127.8755899998</v>
      </c>
      <c r="F4333">
        <v>1374607.70414</v>
      </c>
      <c r="G4333" t="s">
        <v>463</v>
      </c>
      <c r="H4333" t="s">
        <v>464</v>
      </c>
      <c r="I4333" t="s">
        <v>380</v>
      </c>
      <c r="J4333" t="s">
        <v>373</v>
      </c>
      <c r="K4333">
        <v>-84.391959999999997</v>
      </c>
      <c r="L4333">
        <v>33.778689999999997</v>
      </c>
      <c r="M4333" t="s">
        <v>374</v>
      </c>
      <c r="N4333">
        <v>4.7</v>
      </c>
      <c r="O4333">
        <v>28</v>
      </c>
      <c r="P4333">
        <v>30</v>
      </c>
      <c r="Q4333">
        <v>28</v>
      </c>
      <c r="R4333">
        <v>2261.71</v>
      </c>
      <c r="S4333">
        <v>34.68</v>
      </c>
      <c r="T4333">
        <v>871.86</v>
      </c>
      <c r="U4333">
        <v>43.34</v>
      </c>
      <c r="V4333">
        <v>2077</v>
      </c>
      <c r="W4333">
        <v>26.86</v>
      </c>
    </row>
    <row r="4334" spans="1:23" x14ac:dyDescent="0.25">
      <c r="A4334" t="s">
        <v>4609</v>
      </c>
      <c r="B4334">
        <v>4554</v>
      </c>
      <c r="C4334" t="s">
        <v>5027</v>
      </c>
      <c r="D4334" s="3">
        <v>41145</v>
      </c>
      <c r="E4334">
        <v>2228149.2859399999</v>
      </c>
      <c r="F4334">
        <v>1374605.48927</v>
      </c>
      <c r="G4334" t="s">
        <v>463</v>
      </c>
      <c r="H4334" t="s">
        <v>464</v>
      </c>
      <c r="I4334" t="s">
        <v>380</v>
      </c>
      <c r="J4334" t="s">
        <v>373</v>
      </c>
      <c r="K4334">
        <v>-84.391890000000004</v>
      </c>
      <c r="L4334">
        <v>33.778680000000001</v>
      </c>
      <c r="M4334" t="s">
        <v>374</v>
      </c>
      <c r="N4334">
        <v>11.2</v>
      </c>
      <c r="O4334">
        <v>24</v>
      </c>
      <c r="P4334">
        <v>25</v>
      </c>
      <c r="Q4334">
        <v>25</v>
      </c>
      <c r="R4334">
        <v>1480.58</v>
      </c>
      <c r="S4334">
        <v>22.71</v>
      </c>
      <c r="T4334">
        <v>348.55</v>
      </c>
      <c r="U4334">
        <v>25.35</v>
      </c>
      <c r="V4334">
        <v>1242</v>
      </c>
      <c r="W4334">
        <v>17.579999999999998</v>
      </c>
    </row>
    <row r="4335" spans="1:23" x14ac:dyDescent="0.25">
      <c r="A4335" t="s">
        <v>581</v>
      </c>
      <c r="B4335">
        <v>4555</v>
      </c>
      <c r="C4335" t="s">
        <v>5028</v>
      </c>
      <c r="D4335" s="3">
        <v>41145</v>
      </c>
      <c r="E4335">
        <v>2228070.3579799999</v>
      </c>
      <c r="F4335">
        <v>1374197.0585</v>
      </c>
      <c r="G4335" t="s">
        <v>1866</v>
      </c>
      <c r="H4335" t="s">
        <v>1867</v>
      </c>
      <c r="I4335" t="s">
        <v>380</v>
      </c>
      <c r="J4335" t="s">
        <v>399</v>
      </c>
      <c r="K4335">
        <v>-84.392139999999998</v>
      </c>
      <c r="L4335">
        <v>33.777560000000001</v>
      </c>
      <c r="M4335" t="s">
        <v>374</v>
      </c>
      <c r="N4335">
        <v>18.100000000000001</v>
      </c>
      <c r="O4335">
        <v>60</v>
      </c>
      <c r="P4335">
        <v>34</v>
      </c>
      <c r="Q4335">
        <v>35</v>
      </c>
      <c r="R4335">
        <v>4644.2</v>
      </c>
      <c r="S4335">
        <v>68.72</v>
      </c>
      <c r="T4335">
        <v>952.49</v>
      </c>
      <c r="U4335">
        <v>42.2</v>
      </c>
      <c r="V4335">
        <v>1899</v>
      </c>
      <c r="W4335">
        <v>55.15</v>
      </c>
    </row>
    <row r="4336" spans="1:23" x14ac:dyDescent="0.25">
      <c r="A4336" t="s">
        <v>3615</v>
      </c>
      <c r="B4336">
        <v>4556</v>
      </c>
      <c r="C4336" t="s">
        <v>5029</v>
      </c>
      <c r="D4336" s="3">
        <v>41145</v>
      </c>
      <c r="E4336">
        <v>2226236.32338</v>
      </c>
      <c r="F4336">
        <v>1374365.2930999999</v>
      </c>
      <c r="G4336" t="s">
        <v>511</v>
      </c>
      <c r="H4336" t="s">
        <v>512</v>
      </c>
      <c r="I4336" t="s">
        <v>380</v>
      </c>
      <c r="J4336" t="s">
        <v>373</v>
      </c>
      <c r="K4336">
        <v>-84.398179999999996</v>
      </c>
      <c r="L4336">
        <v>33.778010000000002</v>
      </c>
      <c r="M4336" t="s">
        <v>374</v>
      </c>
      <c r="N4336">
        <v>28.9</v>
      </c>
      <c r="O4336">
        <v>62</v>
      </c>
      <c r="P4336">
        <v>50</v>
      </c>
      <c r="Q4336">
        <v>51</v>
      </c>
      <c r="R4336">
        <v>5397.99</v>
      </c>
      <c r="S4336">
        <v>104.54</v>
      </c>
      <c r="T4336">
        <v>4268.92</v>
      </c>
      <c r="U4336">
        <v>122.58</v>
      </c>
      <c r="V4336">
        <v>5898</v>
      </c>
      <c r="W4336">
        <v>64.099999999999994</v>
      </c>
    </row>
    <row r="4337" spans="1:23" x14ac:dyDescent="0.25">
      <c r="A4337" t="s">
        <v>3615</v>
      </c>
      <c r="B4337">
        <v>4557</v>
      </c>
      <c r="C4337" t="s">
        <v>5030</v>
      </c>
      <c r="D4337" s="3">
        <v>41145</v>
      </c>
      <c r="E4337">
        <v>2226229.0787599999</v>
      </c>
      <c r="F4337">
        <v>1374349.54391</v>
      </c>
      <c r="G4337" t="s">
        <v>511</v>
      </c>
      <c r="H4337" t="s">
        <v>512</v>
      </c>
      <c r="I4337" t="s">
        <v>380</v>
      </c>
      <c r="J4337" t="s">
        <v>373</v>
      </c>
      <c r="K4337">
        <v>-84.398210000000006</v>
      </c>
      <c r="L4337">
        <v>33.777970000000003</v>
      </c>
      <c r="M4337" t="s">
        <v>374</v>
      </c>
      <c r="N4337">
        <v>24.1</v>
      </c>
      <c r="O4337">
        <v>54</v>
      </c>
      <c r="P4337">
        <v>47</v>
      </c>
      <c r="Q4337">
        <v>45</v>
      </c>
      <c r="R4337">
        <v>3996.21</v>
      </c>
      <c r="S4337">
        <v>77.400000000000006</v>
      </c>
      <c r="T4337">
        <v>2697.16</v>
      </c>
      <c r="U4337">
        <v>92.97</v>
      </c>
      <c r="V4337">
        <v>4036</v>
      </c>
      <c r="W4337">
        <v>47.45</v>
      </c>
    </row>
    <row r="4338" spans="1:23" x14ac:dyDescent="0.25">
      <c r="A4338" t="s">
        <v>3615</v>
      </c>
      <c r="B4338">
        <v>4558</v>
      </c>
      <c r="C4338" t="s">
        <v>5031</v>
      </c>
      <c r="D4338" s="3">
        <v>41145</v>
      </c>
      <c r="E4338">
        <v>2226245.0381900002</v>
      </c>
      <c r="F4338">
        <v>1374341.7372099999</v>
      </c>
      <c r="G4338" t="s">
        <v>511</v>
      </c>
      <c r="H4338" t="s">
        <v>512</v>
      </c>
      <c r="I4338" t="s">
        <v>380</v>
      </c>
      <c r="J4338" t="s">
        <v>373</v>
      </c>
      <c r="K4338">
        <v>-84.398150000000001</v>
      </c>
      <c r="L4338">
        <v>33.777949999999997</v>
      </c>
      <c r="M4338" t="s">
        <v>374</v>
      </c>
      <c r="N4338">
        <v>24.7</v>
      </c>
      <c r="O4338">
        <v>59</v>
      </c>
      <c r="P4338">
        <v>48</v>
      </c>
      <c r="Q4338">
        <v>56</v>
      </c>
      <c r="R4338">
        <v>3948.74</v>
      </c>
      <c r="S4338">
        <v>76.48</v>
      </c>
      <c r="T4338">
        <v>2889.62</v>
      </c>
      <c r="U4338">
        <v>97</v>
      </c>
      <c r="V4338">
        <v>4216</v>
      </c>
      <c r="W4338">
        <v>46.89</v>
      </c>
    </row>
    <row r="4339" spans="1:23" x14ac:dyDescent="0.25">
      <c r="A4339" t="s">
        <v>3615</v>
      </c>
      <c r="B4339">
        <v>4559</v>
      </c>
      <c r="C4339" t="s">
        <v>5032</v>
      </c>
      <c r="D4339" s="3">
        <v>41145</v>
      </c>
      <c r="E4339">
        <v>2226267.5285800002</v>
      </c>
      <c r="F4339">
        <v>1374400.6972099999</v>
      </c>
      <c r="G4339" t="s">
        <v>405</v>
      </c>
      <c r="H4339" t="s">
        <v>406</v>
      </c>
      <c r="I4339" t="s">
        <v>380</v>
      </c>
      <c r="J4339" t="s">
        <v>381</v>
      </c>
      <c r="K4339">
        <v>-84.398079999999993</v>
      </c>
      <c r="L4339">
        <v>33.778109999999998</v>
      </c>
      <c r="M4339" t="s">
        <v>374</v>
      </c>
      <c r="N4339">
        <v>1.8</v>
      </c>
      <c r="O4339">
        <v>7</v>
      </c>
      <c r="P4339">
        <v>7</v>
      </c>
      <c r="Q4339">
        <v>6</v>
      </c>
      <c r="R4339">
        <v>88.8</v>
      </c>
      <c r="S4339">
        <v>1.06</v>
      </c>
      <c r="T4339">
        <v>4.63</v>
      </c>
      <c r="U4339">
        <v>2.29</v>
      </c>
      <c r="V4339">
        <v>55</v>
      </c>
      <c r="W4339">
        <v>1.05</v>
      </c>
    </row>
    <row r="4340" spans="1:23" x14ac:dyDescent="0.25">
      <c r="A4340" t="s">
        <v>3615</v>
      </c>
      <c r="B4340">
        <v>4560</v>
      </c>
      <c r="C4340" t="s">
        <v>5033</v>
      </c>
      <c r="D4340" s="3">
        <v>41145</v>
      </c>
      <c r="E4340">
        <v>2226276.6631100001</v>
      </c>
      <c r="F4340">
        <v>1374392.82262</v>
      </c>
      <c r="G4340" t="s">
        <v>511</v>
      </c>
      <c r="H4340" t="s">
        <v>512</v>
      </c>
      <c r="I4340" t="s">
        <v>380</v>
      </c>
      <c r="J4340" t="s">
        <v>373</v>
      </c>
      <c r="K4340">
        <v>-84.398049999999998</v>
      </c>
      <c r="L4340">
        <v>33.778089999999999</v>
      </c>
      <c r="M4340" t="s">
        <v>374</v>
      </c>
      <c r="N4340">
        <v>29.6</v>
      </c>
      <c r="O4340">
        <v>56</v>
      </c>
      <c r="P4340">
        <v>48</v>
      </c>
      <c r="Q4340">
        <v>53</v>
      </c>
      <c r="R4340">
        <v>4241.41</v>
      </c>
      <c r="S4340">
        <v>82.14</v>
      </c>
      <c r="T4340">
        <v>4485.88</v>
      </c>
      <c r="U4340">
        <v>126.06</v>
      </c>
      <c r="V4340">
        <v>6163</v>
      </c>
      <c r="W4340">
        <v>50.36</v>
      </c>
    </row>
    <row r="4341" spans="1:23" x14ac:dyDescent="0.25">
      <c r="A4341" t="s">
        <v>3615</v>
      </c>
      <c r="B4341">
        <v>4561</v>
      </c>
      <c r="C4341" t="s">
        <v>5034</v>
      </c>
      <c r="D4341" s="3">
        <v>41145</v>
      </c>
      <c r="E4341">
        <v>2226260.2839600001</v>
      </c>
      <c r="F4341">
        <v>1374389.0428200001</v>
      </c>
      <c r="G4341" t="s">
        <v>405</v>
      </c>
      <c r="H4341" t="s">
        <v>406</v>
      </c>
      <c r="I4341" t="s">
        <v>380</v>
      </c>
      <c r="J4341" t="s">
        <v>381</v>
      </c>
      <c r="K4341">
        <v>-84.398099999999999</v>
      </c>
      <c r="L4341">
        <v>33.778080000000003</v>
      </c>
      <c r="M4341" t="s">
        <v>374</v>
      </c>
      <c r="N4341">
        <v>2</v>
      </c>
      <c r="O4341">
        <v>7</v>
      </c>
      <c r="P4341">
        <v>6</v>
      </c>
      <c r="Q4341">
        <v>6</v>
      </c>
      <c r="R4341">
        <v>71.8</v>
      </c>
      <c r="S4341">
        <v>0.86</v>
      </c>
      <c r="T4341">
        <v>5.95</v>
      </c>
      <c r="U4341">
        <v>2.62</v>
      </c>
      <c r="V4341">
        <v>55</v>
      </c>
      <c r="W4341">
        <v>0.85</v>
      </c>
    </row>
    <row r="4342" spans="1:23" x14ac:dyDescent="0.25">
      <c r="A4342" t="s">
        <v>3615</v>
      </c>
      <c r="B4342">
        <v>4562</v>
      </c>
      <c r="C4342" t="s">
        <v>5035</v>
      </c>
      <c r="D4342" s="3">
        <v>41145</v>
      </c>
      <c r="E4342">
        <v>2226248.9445400001</v>
      </c>
      <c r="F4342">
        <v>1374383.05813</v>
      </c>
      <c r="G4342" t="s">
        <v>405</v>
      </c>
      <c r="H4342" t="s">
        <v>406</v>
      </c>
      <c r="I4342" t="s">
        <v>380</v>
      </c>
      <c r="J4342" t="s">
        <v>381</v>
      </c>
      <c r="K4342">
        <v>-84.398139999999998</v>
      </c>
      <c r="L4342">
        <v>33.778060000000004</v>
      </c>
      <c r="M4342" t="s">
        <v>374</v>
      </c>
      <c r="N4342">
        <v>2.2000000000000002</v>
      </c>
      <c r="O4342">
        <v>10</v>
      </c>
      <c r="P4342">
        <v>6</v>
      </c>
      <c r="Q4342">
        <v>8</v>
      </c>
      <c r="R4342">
        <v>97.74</v>
      </c>
      <c r="S4342">
        <v>1.17</v>
      </c>
      <c r="T4342">
        <v>7.47</v>
      </c>
      <c r="U4342">
        <v>2.95</v>
      </c>
      <c r="V4342">
        <v>57</v>
      </c>
      <c r="W4342">
        <v>1.1599999999999999</v>
      </c>
    </row>
    <row r="4343" spans="1:23" x14ac:dyDescent="0.25">
      <c r="A4343" t="s">
        <v>3615</v>
      </c>
      <c r="B4343">
        <v>4563</v>
      </c>
      <c r="C4343" t="s">
        <v>5036</v>
      </c>
      <c r="D4343" s="3">
        <v>41145</v>
      </c>
      <c r="E4343">
        <v>2226120.3407899998</v>
      </c>
      <c r="F4343">
        <v>1374382.0330000001</v>
      </c>
      <c r="G4343" t="s">
        <v>760</v>
      </c>
      <c r="H4343" t="s">
        <v>196</v>
      </c>
      <c r="I4343" t="s">
        <v>380</v>
      </c>
      <c r="J4343" t="s">
        <v>373</v>
      </c>
      <c r="K4343">
        <v>-84.398560000000003</v>
      </c>
      <c r="L4343">
        <v>33.778060000000004</v>
      </c>
      <c r="M4343" t="s">
        <v>374</v>
      </c>
      <c r="N4343">
        <v>33.799999999999997</v>
      </c>
      <c r="O4343">
        <v>86</v>
      </c>
      <c r="P4343">
        <v>72</v>
      </c>
      <c r="Q4343">
        <v>72</v>
      </c>
      <c r="R4343">
        <v>12548.35</v>
      </c>
      <c r="S4343">
        <v>117.99</v>
      </c>
      <c r="T4343">
        <v>2966.87</v>
      </c>
      <c r="U4343">
        <v>59.3</v>
      </c>
      <c r="V4343">
        <v>7686</v>
      </c>
      <c r="W4343">
        <v>149</v>
      </c>
    </row>
    <row r="4344" spans="1:23" x14ac:dyDescent="0.25">
      <c r="A4344" t="s">
        <v>3615</v>
      </c>
      <c r="B4344">
        <v>4564</v>
      </c>
      <c r="C4344" t="s">
        <v>5037</v>
      </c>
      <c r="D4344" s="3">
        <v>41145</v>
      </c>
      <c r="E4344">
        <v>2226273.4228599998</v>
      </c>
      <c r="F4344">
        <v>1374292.8926200001</v>
      </c>
      <c r="G4344" t="s">
        <v>405</v>
      </c>
      <c r="H4344" t="s">
        <v>406</v>
      </c>
      <c r="I4344" t="s">
        <v>380</v>
      </c>
      <c r="J4344" t="s">
        <v>381</v>
      </c>
      <c r="K4344">
        <v>-84.398060000000001</v>
      </c>
      <c r="L4344">
        <v>33.777810000000002</v>
      </c>
      <c r="M4344" t="s">
        <v>374</v>
      </c>
      <c r="N4344">
        <v>6.7</v>
      </c>
      <c r="O4344">
        <v>21</v>
      </c>
      <c r="P4344">
        <v>26</v>
      </c>
      <c r="Q4344">
        <v>24</v>
      </c>
      <c r="R4344">
        <v>1313.74</v>
      </c>
      <c r="S4344">
        <v>15.63</v>
      </c>
      <c r="T4344">
        <v>106.22</v>
      </c>
      <c r="U4344">
        <v>12.9</v>
      </c>
      <c r="V4344">
        <v>769</v>
      </c>
      <c r="W4344">
        <v>15.6</v>
      </c>
    </row>
    <row r="4345" spans="1:23" x14ac:dyDescent="0.25">
      <c r="A4345" t="s">
        <v>3615</v>
      </c>
      <c r="B4345">
        <v>4565</v>
      </c>
      <c r="C4345" t="s">
        <v>5038</v>
      </c>
      <c r="D4345" s="3">
        <v>41145</v>
      </c>
      <c r="E4345">
        <v>2226268.4550100002</v>
      </c>
      <c r="F4345">
        <v>1374274.55642</v>
      </c>
      <c r="G4345" t="s">
        <v>528</v>
      </c>
      <c r="H4345" t="s">
        <v>529</v>
      </c>
      <c r="I4345" t="s">
        <v>380</v>
      </c>
      <c r="J4345" t="s">
        <v>399</v>
      </c>
      <c r="K4345">
        <v>-84.398079999999993</v>
      </c>
      <c r="L4345">
        <v>33.777760000000001</v>
      </c>
      <c r="M4345" t="s">
        <v>374</v>
      </c>
      <c r="N4345">
        <v>33.700000000000003</v>
      </c>
      <c r="O4345">
        <v>80</v>
      </c>
      <c r="P4345">
        <v>59</v>
      </c>
      <c r="Q4345">
        <v>68</v>
      </c>
      <c r="R4345">
        <v>11216.96</v>
      </c>
      <c r="S4345">
        <v>167.09</v>
      </c>
      <c r="T4345">
        <v>4230.41</v>
      </c>
      <c r="U4345">
        <v>100.05</v>
      </c>
      <c r="V4345">
        <v>4530</v>
      </c>
      <c r="W4345">
        <v>133.19999999999999</v>
      </c>
    </row>
    <row r="4346" spans="1:23" x14ac:dyDescent="0.25">
      <c r="A4346" t="s">
        <v>3615</v>
      </c>
      <c r="B4346">
        <v>4566</v>
      </c>
      <c r="C4346" t="s">
        <v>5039</v>
      </c>
      <c r="D4346" s="3">
        <v>41145</v>
      </c>
      <c r="E4346">
        <v>2226257.8264600001</v>
      </c>
      <c r="F4346">
        <v>1374275.8808500001</v>
      </c>
      <c r="G4346" t="s">
        <v>405</v>
      </c>
      <c r="H4346" t="s">
        <v>406</v>
      </c>
      <c r="I4346" t="s">
        <v>380</v>
      </c>
      <c r="J4346" t="s">
        <v>373</v>
      </c>
      <c r="K4346">
        <v>-84.398110000000003</v>
      </c>
      <c r="L4346">
        <v>33.777769999999997</v>
      </c>
      <c r="M4346" t="s">
        <v>374</v>
      </c>
      <c r="N4346">
        <v>3.8</v>
      </c>
      <c r="O4346">
        <v>20</v>
      </c>
      <c r="P4346">
        <v>31</v>
      </c>
      <c r="Q4346">
        <v>16</v>
      </c>
      <c r="R4346">
        <v>921.5</v>
      </c>
      <c r="S4346">
        <v>10.96</v>
      </c>
      <c r="T4346">
        <v>27.49</v>
      </c>
      <c r="U4346">
        <v>6.04</v>
      </c>
      <c r="V4346">
        <v>169</v>
      </c>
      <c r="W4346">
        <v>10.94</v>
      </c>
    </row>
    <row r="4347" spans="1:23" x14ac:dyDescent="0.25">
      <c r="A4347" t="s">
        <v>3615</v>
      </c>
      <c r="B4347">
        <v>4567</v>
      </c>
      <c r="C4347" t="s">
        <v>5040</v>
      </c>
      <c r="D4347" s="3">
        <v>41145</v>
      </c>
      <c r="E4347">
        <v>2226243.0222299998</v>
      </c>
      <c r="F4347">
        <v>1374275.8808500001</v>
      </c>
      <c r="G4347" t="s">
        <v>405</v>
      </c>
      <c r="H4347" t="s">
        <v>406</v>
      </c>
      <c r="I4347" t="s">
        <v>380</v>
      </c>
      <c r="J4347" t="s">
        <v>373</v>
      </c>
      <c r="K4347">
        <v>-84.398160000000004</v>
      </c>
      <c r="L4347">
        <v>33.777769999999997</v>
      </c>
      <c r="M4347" t="s">
        <v>374</v>
      </c>
      <c r="N4347">
        <v>7.2</v>
      </c>
      <c r="O4347">
        <v>22</v>
      </c>
      <c r="P4347">
        <v>33</v>
      </c>
      <c r="Q4347">
        <v>22</v>
      </c>
      <c r="R4347">
        <v>1016.11</v>
      </c>
      <c r="S4347">
        <v>12.08</v>
      </c>
      <c r="T4347">
        <v>126.1</v>
      </c>
      <c r="U4347">
        <v>14.22</v>
      </c>
      <c r="V4347">
        <v>770</v>
      </c>
      <c r="W4347">
        <v>12.07</v>
      </c>
    </row>
    <row r="4348" spans="1:23" x14ac:dyDescent="0.25">
      <c r="A4348" t="s">
        <v>3615</v>
      </c>
      <c r="B4348">
        <v>4568</v>
      </c>
      <c r="C4348" t="s">
        <v>5041</v>
      </c>
      <c r="D4348" s="3">
        <v>41145</v>
      </c>
      <c r="E4348">
        <v>2226225.6981299999</v>
      </c>
      <c r="F4348">
        <v>1374274.9358999999</v>
      </c>
      <c r="G4348" t="s">
        <v>405</v>
      </c>
      <c r="H4348" t="s">
        <v>406</v>
      </c>
      <c r="I4348" t="s">
        <v>407</v>
      </c>
      <c r="J4348" t="s">
        <v>373</v>
      </c>
      <c r="K4348">
        <v>-84.398219999999995</v>
      </c>
      <c r="L4348">
        <v>33.777760000000001</v>
      </c>
      <c r="M4348" t="s">
        <v>374</v>
      </c>
      <c r="N4348">
        <v>11.6</v>
      </c>
      <c r="O4348">
        <v>22</v>
      </c>
      <c r="P4348">
        <v>39</v>
      </c>
      <c r="Q4348">
        <v>28</v>
      </c>
      <c r="R4348">
        <v>2115.86</v>
      </c>
      <c r="S4348">
        <v>25.18</v>
      </c>
      <c r="T4348">
        <v>393.04</v>
      </c>
      <c r="U4348">
        <v>20.57</v>
      </c>
      <c r="V4348">
        <v>803</v>
      </c>
      <c r="W4348">
        <v>25.12</v>
      </c>
    </row>
    <row r="4349" spans="1:23" x14ac:dyDescent="0.25">
      <c r="A4349" t="s">
        <v>3638</v>
      </c>
      <c r="B4349">
        <v>4569</v>
      </c>
      <c r="C4349" t="s">
        <v>5042</v>
      </c>
      <c r="D4349" s="3">
        <v>41145</v>
      </c>
      <c r="E4349">
        <v>2226214.1676500002</v>
      </c>
      <c r="F4349">
        <v>1374216.7310500001</v>
      </c>
      <c r="G4349" t="s">
        <v>5043</v>
      </c>
      <c r="H4349" t="s">
        <v>5044</v>
      </c>
      <c r="I4349" t="s">
        <v>372</v>
      </c>
      <c r="J4349" t="s">
        <v>373</v>
      </c>
      <c r="K4349">
        <v>-84.398250000000004</v>
      </c>
      <c r="L4349">
        <v>33.7776</v>
      </c>
      <c r="M4349" t="s">
        <v>374</v>
      </c>
      <c r="N4349">
        <v>9.3000000000000007</v>
      </c>
      <c r="O4349">
        <v>30</v>
      </c>
      <c r="P4349">
        <v>26</v>
      </c>
      <c r="Q4349">
        <v>28</v>
      </c>
      <c r="R4349">
        <v>3179.98</v>
      </c>
      <c r="S4349">
        <v>43.52</v>
      </c>
      <c r="T4349">
        <v>227.1</v>
      </c>
      <c r="U4349">
        <v>19.82</v>
      </c>
      <c r="V4349">
        <v>1132</v>
      </c>
      <c r="W4349">
        <v>37.76</v>
      </c>
    </row>
    <row r="4350" spans="1:23" x14ac:dyDescent="0.25">
      <c r="A4350" t="s">
        <v>3615</v>
      </c>
      <c r="B4350">
        <v>4570</v>
      </c>
      <c r="C4350" t="s">
        <v>5045</v>
      </c>
      <c r="D4350" s="3">
        <v>41145</v>
      </c>
      <c r="E4350">
        <v>2226208.6107100002</v>
      </c>
      <c r="F4350">
        <v>1374275.07568</v>
      </c>
      <c r="G4350" t="s">
        <v>592</v>
      </c>
      <c r="H4350" t="s">
        <v>593</v>
      </c>
      <c r="I4350" t="s">
        <v>380</v>
      </c>
      <c r="J4350" t="s">
        <v>399</v>
      </c>
      <c r="K4350">
        <v>-84.398269999999997</v>
      </c>
      <c r="L4350">
        <v>33.777769999999997</v>
      </c>
      <c r="M4350" t="s">
        <v>374</v>
      </c>
      <c r="N4350">
        <v>41.5</v>
      </c>
      <c r="O4350">
        <v>81</v>
      </c>
      <c r="P4350">
        <v>72</v>
      </c>
      <c r="Q4350">
        <v>64</v>
      </c>
      <c r="R4350">
        <v>11744.93</v>
      </c>
      <c r="S4350">
        <v>187.59</v>
      </c>
      <c r="T4350">
        <v>10533.66</v>
      </c>
      <c r="U4350">
        <v>167.49</v>
      </c>
      <c r="V4350">
        <v>11390</v>
      </c>
      <c r="W4350">
        <v>139.46</v>
      </c>
    </row>
    <row r="4351" spans="1:23" x14ac:dyDescent="0.25">
      <c r="A4351" t="s">
        <v>3615</v>
      </c>
      <c r="B4351">
        <v>4571</v>
      </c>
      <c r="C4351" t="s">
        <v>5046</v>
      </c>
      <c r="D4351" s="3">
        <v>41145</v>
      </c>
      <c r="E4351">
        <v>2226007.6241899999</v>
      </c>
      <c r="F4351">
        <v>1374257.56715</v>
      </c>
      <c r="G4351" t="s">
        <v>500</v>
      </c>
      <c r="H4351" t="s">
        <v>501</v>
      </c>
      <c r="I4351" t="s">
        <v>380</v>
      </c>
      <c r="J4351" t="s">
        <v>373</v>
      </c>
      <c r="K4351">
        <v>-84.398929999999993</v>
      </c>
      <c r="L4351">
        <v>33.777720000000002</v>
      </c>
      <c r="M4351" t="s">
        <v>374</v>
      </c>
      <c r="N4351">
        <v>17.3</v>
      </c>
      <c r="O4351">
        <v>50</v>
      </c>
      <c r="P4351">
        <v>52</v>
      </c>
      <c r="Q4351">
        <v>45</v>
      </c>
      <c r="R4351">
        <v>6315.94</v>
      </c>
      <c r="S4351">
        <v>174.69</v>
      </c>
      <c r="T4351">
        <v>4391.74</v>
      </c>
      <c r="U4351">
        <v>111.47</v>
      </c>
      <c r="V4351">
        <v>9066</v>
      </c>
      <c r="W4351">
        <v>130.35</v>
      </c>
    </row>
    <row r="4352" spans="1:23" x14ac:dyDescent="0.25">
      <c r="A4352" t="s">
        <v>3615</v>
      </c>
      <c r="B4352">
        <v>4572</v>
      </c>
      <c r="C4352" t="s">
        <v>5047</v>
      </c>
      <c r="D4352" s="3">
        <v>41145</v>
      </c>
      <c r="E4352">
        <v>2225981.4805399999</v>
      </c>
      <c r="F4352">
        <v>1374276.4661699999</v>
      </c>
      <c r="G4352" t="s">
        <v>500</v>
      </c>
      <c r="H4352" t="s">
        <v>501</v>
      </c>
      <c r="I4352" t="s">
        <v>380</v>
      </c>
      <c r="J4352" t="s">
        <v>373</v>
      </c>
      <c r="K4352">
        <v>-84.399019999999993</v>
      </c>
      <c r="L4352">
        <v>33.777769999999997</v>
      </c>
      <c r="M4352" t="s">
        <v>374</v>
      </c>
      <c r="N4352">
        <v>21.7</v>
      </c>
      <c r="O4352">
        <v>42</v>
      </c>
      <c r="P4352">
        <v>47</v>
      </c>
      <c r="Q4352">
        <v>34</v>
      </c>
      <c r="R4352">
        <v>4758.29</v>
      </c>
      <c r="S4352">
        <v>131.62</v>
      </c>
      <c r="T4352">
        <v>1812.8</v>
      </c>
      <c r="U4352">
        <v>65.63</v>
      </c>
      <c r="V4352">
        <v>4620</v>
      </c>
      <c r="W4352">
        <v>98.21</v>
      </c>
    </row>
    <row r="4353" spans="1:23" x14ac:dyDescent="0.25">
      <c r="A4353" t="s">
        <v>3615</v>
      </c>
      <c r="B4353">
        <v>4573</v>
      </c>
      <c r="C4353" t="s">
        <v>5048</v>
      </c>
      <c r="D4353" s="3">
        <v>41145</v>
      </c>
      <c r="E4353">
        <v>2225973.5584499999</v>
      </c>
      <c r="F4353">
        <v>1374243.4985400001</v>
      </c>
      <c r="G4353" t="s">
        <v>463</v>
      </c>
      <c r="H4353" t="s">
        <v>464</v>
      </c>
      <c r="I4353" t="s">
        <v>380</v>
      </c>
      <c r="J4353" t="s">
        <v>381</v>
      </c>
      <c r="K4353">
        <v>-84.399050000000003</v>
      </c>
      <c r="L4353">
        <v>33.777679999999997</v>
      </c>
      <c r="M4353" t="s">
        <v>374</v>
      </c>
      <c r="N4353">
        <v>3</v>
      </c>
      <c r="O4353">
        <v>27</v>
      </c>
      <c r="P4353">
        <v>10</v>
      </c>
      <c r="Q4353">
        <v>8</v>
      </c>
      <c r="R4353">
        <v>172.11</v>
      </c>
      <c r="S4353">
        <v>2.65</v>
      </c>
      <c r="T4353">
        <v>125.95</v>
      </c>
      <c r="U4353">
        <v>14.09</v>
      </c>
      <c r="V4353">
        <v>817</v>
      </c>
      <c r="W4353">
        <v>2.04</v>
      </c>
    </row>
    <row r="4354" spans="1:23" x14ac:dyDescent="0.25">
      <c r="A4354" t="s">
        <v>3615</v>
      </c>
      <c r="B4354">
        <v>4574</v>
      </c>
      <c r="C4354" t="s">
        <v>5049</v>
      </c>
      <c r="D4354" s="3">
        <v>41145</v>
      </c>
      <c r="E4354">
        <v>2225973.5584499999</v>
      </c>
      <c r="F4354">
        <v>1374236.25391</v>
      </c>
      <c r="G4354" t="s">
        <v>463</v>
      </c>
      <c r="H4354" t="s">
        <v>464</v>
      </c>
      <c r="I4354" t="s">
        <v>380</v>
      </c>
      <c r="J4354" t="s">
        <v>381</v>
      </c>
      <c r="K4354">
        <v>-84.399050000000003</v>
      </c>
      <c r="L4354">
        <v>33.777659999999997</v>
      </c>
      <c r="M4354" t="s">
        <v>374</v>
      </c>
      <c r="N4354">
        <v>2.7</v>
      </c>
      <c r="O4354">
        <v>26</v>
      </c>
      <c r="P4354">
        <v>11</v>
      </c>
      <c r="Q4354">
        <v>13</v>
      </c>
      <c r="R4354">
        <v>334.22</v>
      </c>
      <c r="S4354">
        <v>5.1100000000000003</v>
      </c>
      <c r="T4354">
        <v>90.76</v>
      </c>
      <c r="U4354">
        <v>11.66</v>
      </c>
      <c r="V4354">
        <v>742</v>
      </c>
      <c r="W4354">
        <v>3.97</v>
      </c>
    </row>
    <row r="4355" spans="1:23" x14ac:dyDescent="0.25">
      <c r="A4355" t="s">
        <v>3615</v>
      </c>
      <c r="B4355">
        <v>4575</v>
      </c>
      <c r="C4355" t="s">
        <v>5050</v>
      </c>
      <c r="D4355" s="3">
        <v>41145</v>
      </c>
      <c r="E4355">
        <v>2225973.2434700001</v>
      </c>
      <c r="F4355">
        <v>1374230.58421</v>
      </c>
      <c r="G4355" t="s">
        <v>463</v>
      </c>
      <c r="H4355" t="s">
        <v>464</v>
      </c>
      <c r="I4355" t="s">
        <v>380</v>
      </c>
      <c r="J4355" t="s">
        <v>381</v>
      </c>
      <c r="K4355">
        <v>-84.399050000000003</v>
      </c>
      <c r="L4355">
        <v>33.777639999999998</v>
      </c>
      <c r="M4355" t="s">
        <v>374</v>
      </c>
      <c r="N4355">
        <v>4.8</v>
      </c>
      <c r="O4355">
        <v>18</v>
      </c>
      <c r="P4355">
        <v>15</v>
      </c>
      <c r="Q4355">
        <v>20</v>
      </c>
      <c r="R4355">
        <v>655.95</v>
      </c>
      <c r="S4355">
        <v>10.050000000000001</v>
      </c>
      <c r="T4355">
        <v>161.72999999999999</v>
      </c>
      <c r="U4355">
        <v>16.2</v>
      </c>
      <c r="V4355">
        <v>899</v>
      </c>
      <c r="W4355">
        <v>7.79</v>
      </c>
    </row>
    <row r="4356" spans="1:23" x14ac:dyDescent="0.25">
      <c r="A4356" t="s">
        <v>3638</v>
      </c>
      <c r="B4356">
        <v>4576</v>
      </c>
      <c r="C4356" t="s">
        <v>5051</v>
      </c>
      <c r="D4356" s="3">
        <v>41145</v>
      </c>
      <c r="E4356">
        <v>2225973.2434700001</v>
      </c>
      <c r="F4356">
        <v>1374221.4496800001</v>
      </c>
      <c r="G4356" t="s">
        <v>463</v>
      </c>
      <c r="H4356" t="s">
        <v>464</v>
      </c>
      <c r="I4356" t="s">
        <v>380</v>
      </c>
      <c r="J4356" t="s">
        <v>381</v>
      </c>
      <c r="K4356">
        <v>-84.399050000000003</v>
      </c>
      <c r="L4356">
        <v>33.777619999999999</v>
      </c>
      <c r="M4356" t="s">
        <v>374</v>
      </c>
      <c r="N4356">
        <v>1.7</v>
      </c>
      <c r="O4356">
        <v>16</v>
      </c>
      <c r="P4356">
        <v>10</v>
      </c>
      <c r="Q4356">
        <v>5</v>
      </c>
      <c r="R4356">
        <v>77.28</v>
      </c>
      <c r="S4356">
        <v>1.19</v>
      </c>
      <c r="T4356">
        <v>9.26</v>
      </c>
      <c r="U4356">
        <v>3.22</v>
      </c>
      <c r="V4356">
        <v>71</v>
      </c>
      <c r="W4356">
        <v>0.92</v>
      </c>
    </row>
    <row r="4357" spans="1:23" x14ac:dyDescent="0.25">
      <c r="A4357" t="s">
        <v>3638</v>
      </c>
      <c r="B4357">
        <v>4577</v>
      </c>
      <c r="C4357" t="s">
        <v>5052</v>
      </c>
      <c r="D4357" s="3">
        <v>41145</v>
      </c>
      <c r="E4357">
        <v>2225972.9284899998</v>
      </c>
      <c r="F4357">
        <v>1374216.4099399999</v>
      </c>
      <c r="G4357" t="s">
        <v>463</v>
      </c>
      <c r="H4357" t="s">
        <v>464</v>
      </c>
      <c r="I4357" t="s">
        <v>380</v>
      </c>
      <c r="J4357" t="s">
        <v>381</v>
      </c>
      <c r="K4357">
        <v>-84.399050000000003</v>
      </c>
      <c r="L4357">
        <v>33.7776</v>
      </c>
      <c r="M4357" t="s">
        <v>374</v>
      </c>
      <c r="N4357">
        <v>4.2</v>
      </c>
      <c r="O4357">
        <v>17</v>
      </c>
      <c r="P4357">
        <v>21</v>
      </c>
      <c r="Q4357">
        <v>19</v>
      </c>
      <c r="R4357">
        <v>785.23</v>
      </c>
      <c r="S4357">
        <v>12.04</v>
      </c>
      <c r="T4357">
        <v>184.84</v>
      </c>
      <c r="U4357">
        <v>17.5</v>
      </c>
      <c r="V4357">
        <v>946</v>
      </c>
      <c r="W4357">
        <v>9.32</v>
      </c>
    </row>
    <row r="4358" spans="1:23" x14ac:dyDescent="0.25">
      <c r="A4358" t="s">
        <v>4447</v>
      </c>
      <c r="B4358">
        <v>4578</v>
      </c>
      <c r="C4358" t="s">
        <v>5053</v>
      </c>
      <c r="D4358" s="3">
        <v>41145</v>
      </c>
      <c r="E4358">
        <v>2225951.6135399998</v>
      </c>
      <c r="F4358">
        <v>1374355.9788800001</v>
      </c>
      <c r="G4358" t="s">
        <v>500</v>
      </c>
      <c r="H4358" t="s">
        <v>501</v>
      </c>
      <c r="I4358" t="s">
        <v>380</v>
      </c>
      <c r="J4358" t="s">
        <v>373</v>
      </c>
      <c r="K4358">
        <v>-84.399119999999996</v>
      </c>
      <c r="L4358">
        <v>33.777990000000003</v>
      </c>
      <c r="M4358" t="s">
        <v>374</v>
      </c>
      <c r="N4358">
        <v>26.6</v>
      </c>
      <c r="O4358">
        <v>33</v>
      </c>
      <c r="P4358">
        <v>48</v>
      </c>
      <c r="Q4358">
        <v>48</v>
      </c>
      <c r="R4358">
        <v>6318.95</v>
      </c>
      <c r="S4358">
        <v>174.78</v>
      </c>
      <c r="T4358">
        <v>2905.14</v>
      </c>
      <c r="U4358">
        <v>86.73</v>
      </c>
      <c r="V4358">
        <v>6744</v>
      </c>
      <c r="W4358">
        <v>130.41999999999999</v>
      </c>
    </row>
    <row r="4359" spans="1:23" x14ac:dyDescent="0.25">
      <c r="A4359" t="s">
        <v>4447</v>
      </c>
      <c r="B4359">
        <v>4579</v>
      </c>
      <c r="C4359" t="s">
        <v>5054</v>
      </c>
      <c r="D4359" s="3">
        <v>41145</v>
      </c>
      <c r="E4359">
        <v>2225947.2322800001</v>
      </c>
      <c r="F4359">
        <v>1374304.31608</v>
      </c>
      <c r="G4359" t="s">
        <v>500</v>
      </c>
      <c r="H4359" t="s">
        <v>501</v>
      </c>
      <c r="I4359" t="s">
        <v>380</v>
      </c>
      <c r="J4359" t="s">
        <v>373</v>
      </c>
      <c r="K4359">
        <v>-84.39913</v>
      </c>
      <c r="L4359">
        <v>33.777839999999998</v>
      </c>
      <c r="M4359" t="s">
        <v>374</v>
      </c>
      <c r="N4359">
        <v>20.2</v>
      </c>
      <c r="O4359">
        <v>35</v>
      </c>
      <c r="P4359">
        <v>34</v>
      </c>
      <c r="Q4359">
        <v>35</v>
      </c>
      <c r="R4359">
        <v>4823.2</v>
      </c>
      <c r="S4359">
        <v>133.4</v>
      </c>
      <c r="T4359">
        <v>1519.34</v>
      </c>
      <c r="U4359">
        <v>58.89</v>
      </c>
      <c r="V4359">
        <v>4056</v>
      </c>
      <c r="W4359">
        <v>99.55</v>
      </c>
    </row>
    <row r="4360" spans="1:23" x14ac:dyDescent="0.25">
      <c r="A4360" t="s">
        <v>4447</v>
      </c>
      <c r="B4360">
        <v>4580</v>
      </c>
      <c r="C4360" t="s">
        <v>5055</v>
      </c>
      <c r="D4360" s="3">
        <v>41145</v>
      </c>
      <c r="E4360">
        <v>2225948.4922199999</v>
      </c>
      <c r="F4360">
        <v>1374276.5975200001</v>
      </c>
      <c r="G4360" t="s">
        <v>500</v>
      </c>
      <c r="H4360" t="s">
        <v>501</v>
      </c>
      <c r="I4360" t="s">
        <v>380</v>
      </c>
      <c r="J4360" t="s">
        <v>373</v>
      </c>
      <c r="K4360">
        <v>-84.39913</v>
      </c>
      <c r="L4360">
        <v>33.777769999999997</v>
      </c>
      <c r="M4360" t="s">
        <v>374</v>
      </c>
      <c r="N4360">
        <v>18.8</v>
      </c>
      <c r="O4360">
        <v>41</v>
      </c>
      <c r="P4360">
        <v>33</v>
      </c>
      <c r="Q4360">
        <v>45</v>
      </c>
      <c r="R4360">
        <v>3841.53</v>
      </c>
      <c r="S4360">
        <v>106.26</v>
      </c>
      <c r="T4360">
        <v>1288.71</v>
      </c>
      <c r="U4360">
        <v>53.59</v>
      </c>
      <c r="V4360">
        <v>3566</v>
      </c>
      <c r="W4360">
        <v>79.290000000000006</v>
      </c>
    </row>
    <row r="4361" spans="1:23" x14ac:dyDescent="0.25">
      <c r="A4361" t="s">
        <v>4447</v>
      </c>
      <c r="B4361">
        <v>4581</v>
      </c>
      <c r="C4361" t="s">
        <v>5056</v>
      </c>
      <c r="D4361" s="3">
        <v>41145</v>
      </c>
      <c r="E4361">
        <v>2225946.9956800002</v>
      </c>
      <c r="F4361">
        <v>1374256.67215</v>
      </c>
      <c r="G4361" t="s">
        <v>500</v>
      </c>
      <c r="H4361" t="s">
        <v>501</v>
      </c>
      <c r="I4361" t="s">
        <v>380</v>
      </c>
      <c r="J4361" t="s">
        <v>373</v>
      </c>
      <c r="K4361">
        <v>-84.39913</v>
      </c>
      <c r="L4361">
        <v>33.777709999999999</v>
      </c>
      <c r="M4361" t="s">
        <v>374</v>
      </c>
      <c r="N4361">
        <v>17.7</v>
      </c>
      <c r="O4361">
        <v>41</v>
      </c>
      <c r="P4361">
        <v>33</v>
      </c>
      <c r="Q4361">
        <v>40</v>
      </c>
      <c r="R4361">
        <v>3950.57</v>
      </c>
      <c r="S4361">
        <v>109.26</v>
      </c>
      <c r="T4361">
        <v>1122.53</v>
      </c>
      <c r="U4361">
        <v>49.25</v>
      </c>
      <c r="V4361">
        <v>3206</v>
      </c>
      <c r="W4361">
        <v>81.540000000000006</v>
      </c>
    </row>
    <row r="4362" spans="1:23" x14ac:dyDescent="0.25">
      <c r="A4362" t="s">
        <v>4447</v>
      </c>
      <c r="B4362">
        <v>4582</v>
      </c>
      <c r="C4362" t="s">
        <v>5057</v>
      </c>
      <c r="D4362" s="3">
        <v>41145</v>
      </c>
      <c r="E4362">
        <v>2225946.36571</v>
      </c>
      <c r="F4362">
        <v>1374237.45814</v>
      </c>
      <c r="G4362" t="s">
        <v>500</v>
      </c>
      <c r="H4362" t="s">
        <v>501</v>
      </c>
      <c r="I4362" t="s">
        <v>380</v>
      </c>
      <c r="J4362" t="s">
        <v>373</v>
      </c>
      <c r="K4362">
        <v>-84.39913</v>
      </c>
      <c r="L4362">
        <v>33.777659999999997</v>
      </c>
      <c r="M4362" t="s">
        <v>374</v>
      </c>
      <c r="N4362">
        <v>15.1</v>
      </c>
      <c r="O4362">
        <v>43</v>
      </c>
      <c r="P4362">
        <v>35</v>
      </c>
      <c r="Q4362">
        <v>45</v>
      </c>
      <c r="R4362">
        <v>3459.63</v>
      </c>
      <c r="S4362">
        <v>95.68</v>
      </c>
      <c r="T4362">
        <v>2887.81</v>
      </c>
      <c r="U4362">
        <v>87.13</v>
      </c>
      <c r="V4362">
        <v>6699</v>
      </c>
      <c r="W4362">
        <v>71.400000000000006</v>
      </c>
    </row>
    <row r="4363" spans="1:23" x14ac:dyDescent="0.25">
      <c r="A4363" t="s">
        <v>5058</v>
      </c>
      <c r="B4363">
        <v>4583</v>
      </c>
      <c r="C4363" t="s">
        <v>5059</v>
      </c>
      <c r="D4363" s="3">
        <v>41145</v>
      </c>
      <c r="E4363">
        <v>2225946.36571</v>
      </c>
      <c r="F4363">
        <v>1374213.8343700001</v>
      </c>
      <c r="G4363" t="s">
        <v>500</v>
      </c>
      <c r="H4363" t="s">
        <v>501</v>
      </c>
      <c r="I4363" t="s">
        <v>380</v>
      </c>
      <c r="J4363" t="s">
        <v>373</v>
      </c>
      <c r="K4363">
        <v>-84.39913</v>
      </c>
      <c r="L4363">
        <v>33.7776</v>
      </c>
      <c r="M4363" t="s">
        <v>374</v>
      </c>
      <c r="N4363">
        <v>12.1</v>
      </c>
      <c r="O4363">
        <v>41</v>
      </c>
      <c r="P4363">
        <v>26</v>
      </c>
      <c r="Q4363">
        <v>27</v>
      </c>
      <c r="R4363">
        <v>2240.19</v>
      </c>
      <c r="S4363">
        <v>61.97</v>
      </c>
      <c r="T4363">
        <v>1083.79</v>
      </c>
      <c r="U4363">
        <v>48.72</v>
      </c>
      <c r="V4363">
        <v>3163</v>
      </c>
      <c r="W4363">
        <v>46.24</v>
      </c>
    </row>
    <row r="4364" spans="1:23" x14ac:dyDescent="0.25">
      <c r="A4364" t="s">
        <v>5058</v>
      </c>
      <c r="B4364">
        <v>4584</v>
      </c>
      <c r="C4364" t="s">
        <v>5060</v>
      </c>
      <c r="D4364" s="3">
        <v>41145</v>
      </c>
      <c r="E4364">
        <v>2225946.36571</v>
      </c>
      <c r="F4364">
        <v>1374192.73046</v>
      </c>
      <c r="G4364" t="s">
        <v>500</v>
      </c>
      <c r="H4364" t="s">
        <v>501</v>
      </c>
      <c r="I4364" t="s">
        <v>380</v>
      </c>
      <c r="J4364" t="s">
        <v>373</v>
      </c>
      <c r="K4364">
        <v>-84.39913</v>
      </c>
      <c r="L4364">
        <v>33.777540000000002</v>
      </c>
      <c r="M4364" t="s">
        <v>374</v>
      </c>
      <c r="N4364">
        <v>18.7</v>
      </c>
      <c r="O4364">
        <v>40</v>
      </c>
      <c r="P4364">
        <v>39</v>
      </c>
      <c r="Q4364">
        <v>35</v>
      </c>
      <c r="R4364">
        <v>4548.72</v>
      </c>
      <c r="S4364">
        <v>125.82</v>
      </c>
      <c r="T4364">
        <v>1278.7</v>
      </c>
      <c r="U4364">
        <v>53.13</v>
      </c>
      <c r="V4364">
        <v>3532</v>
      </c>
      <c r="W4364">
        <v>93.88</v>
      </c>
    </row>
    <row r="4365" spans="1:23" x14ac:dyDescent="0.25">
      <c r="A4365" t="s">
        <v>5058</v>
      </c>
      <c r="B4365">
        <v>4587</v>
      </c>
      <c r="C4365" t="s">
        <v>5061</v>
      </c>
      <c r="D4365" s="3">
        <v>41145</v>
      </c>
      <c r="E4365">
        <v>2225894.7083899998</v>
      </c>
      <c r="F4365">
        <v>1374094.4555500001</v>
      </c>
      <c r="G4365" t="s">
        <v>401</v>
      </c>
      <c r="H4365" t="s">
        <v>402</v>
      </c>
      <c r="I4365" t="s">
        <v>380</v>
      </c>
      <c r="J4365" t="s">
        <v>373</v>
      </c>
      <c r="K4365">
        <v>-84.399299999999997</v>
      </c>
      <c r="L4365">
        <v>33.777270000000001</v>
      </c>
      <c r="M4365" t="s">
        <v>374</v>
      </c>
      <c r="N4365">
        <v>23.1</v>
      </c>
      <c r="O4365">
        <v>58</v>
      </c>
      <c r="P4365">
        <v>42</v>
      </c>
      <c r="Q4365">
        <v>35</v>
      </c>
      <c r="R4365">
        <v>5154.9399999999996</v>
      </c>
      <c r="S4365">
        <v>101.77</v>
      </c>
      <c r="T4365">
        <v>824.44</v>
      </c>
      <c r="U4365">
        <v>25.82</v>
      </c>
      <c r="V4365">
        <v>3446</v>
      </c>
      <c r="W4365">
        <v>106.39</v>
      </c>
    </row>
    <row r="4366" spans="1:23" x14ac:dyDescent="0.25">
      <c r="A4366" t="s">
        <v>5058</v>
      </c>
      <c r="B4366">
        <v>4588</v>
      </c>
      <c r="C4366" t="s">
        <v>5062</v>
      </c>
      <c r="D4366" s="3">
        <v>41145</v>
      </c>
      <c r="E4366">
        <v>2225913.6074100002</v>
      </c>
      <c r="F4366">
        <v>1374111.1496900001</v>
      </c>
      <c r="G4366" t="s">
        <v>395</v>
      </c>
      <c r="H4366" t="s">
        <v>396</v>
      </c>
      <c r="I4366" t="s">
        <v>380</v>
      </c>
      <c r="J4366" t="s">
        <v>373</v>
      </c>
      <c r="K4366">
        <v>-84.399240000000006</v>
      </c>
      <c r="L4366">
        <v>33.77731</v>
      </c>
      <c r="M4366" t="s">
        <v>374</v>
      </c>
      <c r="N4366">
        <v>4.8</v>
      </c>
      <c r="O4366">
        <v>26</v>
      </c>
      <c r="P4366">
        <v>15</v>
      </c>
      <c r="Q4366">
        <v>17</v>
      </c>
      <c r="R4366">
        <v>1002.77</v>
      </c>
      <c r="S4366">
        <v>27.45</v>
      </c>
      <c r="T4366">
        <v>285.32</v>
      </c>
      <c r="U4366">
        <v>22.09</v>
      </c>
      <c r="V4366">
        <v>1106</v>
      </c>
      <c r="W4366">
        <v>20.7</v>
      </c>
    </row>
    <row r="4367" spans="1:23" x14ac:dyDescent="0.25">
      <c r="A4367" t="s">
        <v>5058</v>
      </c>
      <c r="B4367">
        <v>4589</v>
      </c>
      <c r="C4367" t="s">
        <v>5063</v>
      </c>
      <c r="D4367" s="3">
        <v>41145</v>
      </c>
      <c r="E4367">
        <v>2225913.2924199998</v>
      </c>
      <c r="F4367">
        <v>1374103.59008</v>
      </c>
      <c r="G4367" t="s">
        <v>395</v>
      </c>
      <c r="H4367" t="s">
        <v>396</v>
      </c>
      <c r="I4367" t="s">
        <v>380</v>
      </c>
      <c r="J4367" t="s">
        <v>373</v>
      </c>
      <c r="K4367">
        <v>-84.399240000000006</v>
      </c>
      <c r="L4367">
        <v>33.777290000000001</v>
      </c>
      <c r="M4367" t="s">
        <v>374</v>
      </c>
      <c r="N4367">
        <v>6</v>
      </c>
      <c r="O4367">
        <v>26</v>
      </c>
      <c r="P4367">
        <v>14</v>
      </c>
      <c r="Q4367">
        <v>15</v>
      </c>
      <c r="R4367">
        <v>849.7</v>
      </c>
      <c r="S4367">
        <v>23.26</v>
      </c>
      <c r="T4367">
        <v>251.94</v>
      </c>
      <c r="U4367">
        <v>20.57</v>
      </c>
      <c r="V4367">
        <v>1047</v>
      </c>
      <c r="W4367">
        <v>17.54</v>
      </c>
    </row>
    <row r="4368" spans="1:23" x14ac:dyDescent="0.25">
      <c r="A4368" t="s">
        <v>5058</v>
      </c>
      <c r="B4368">
        <v>4590</v>
      </c>
      <c r="C4368" t="s">
        <v>5064</v>
      </c>
      <c r="D4368" s="3">
        <v>41145</v>
      </c>
      <c r="E4368">
        <v>2225920.2220600001</v>
      </c>
      <c r="F4368">
        <v>1374095.4005</v>
      </c>
      <c r="G4368" t="s">
        <v>395</v>
      </c>
      <c r="H4368" t="s">
        <v>396</v>
      </c>
      <c r="I4368" t="s">
        <v>380</v>
      </c>
      <c r="J4368" t="s">
        <v>373</v>
      </c>
      <c r="K4368">
        <v>-84.39922</v>
      </c>
      <c r="L4368">
        <v>33.777270000000001</v>
      </c>
      <c r="M4368" t="s">
        <v>374</v>
      </c>
      <c r="N4368">
        <v>5</v>
      </c>
      <c r="O4368">
        <v>26</v>
      </c>
      <c r="P4368">
        <v>14</v>
      </c>
      <c r="Q4368">
        <v>15</v>
      </c>
      <c r="R4368">
        <v>849.7</v>
      </c>
      <c r="S4368">
        <v>23.26</v>
      </c>
      <c r="T4368">
        <v>280.58</v>
      </c>
      <c r="U4368">
        <v>21.94</v>
      </c>
      <c r="V4368">
        <v>1101</v>
      </c>
      <c r="W4368">
        <v>17.54</v>
      </c>
    </row>
    <row r="4369" spans="1:23" x14ac:dyDescent="0.25">
      <c r="A4369" t="s">
        <v>5058</v>
      </c>
      <c r="B4369">
        <v>4591</v>
      </c>
      <c r="C4369" t="s">
        <v>5065</v>
      </c>
      <c r="D4369" s="3">
        <v>41145</v>
      </c>
      <c r="E4369">
        <v>2225927.7816699999</v>
      </c>
      <c r="F4369">
        <v>1374091.30571</v>
      </c>
      <c r="G4369" t="s">
        <v>395</v>
      </c>
      <c r="H4369" t="s">
        <v>396</v>
      </c>
      <c r="I4369" t="s">
        <v>380</v>
      </c>
      <c r="J4369" t="s">
        <v>373</v>
      </c>
      <c r="K4369">
        <v>-84.399190000000004</v>
      </c>
      <c r="L4369">
        <v>33.777259999999998</v>
      </c>
      <c r="M4369" t="s">
        <v>374</v>
      </c>
      <c r="N4369">
        <v>7.1</v>
      </c>
      <c r="O4369">
        <v>26</v>
      </c>
      <c r="P4369">
        <v>18</v>
      </c>
      <c r="Q4369">
        <v>16</v>
      </c>
      <c r="R4369">
        <v>998.03</v>
      </c>
      <c r="S4369">
        <v>27.34</v>
      </c>
      <c r="T4369">
        <v>309.33</v>
      </c>
      <c r="U4369">
        <v>23.19</v>
      </c>
      <c r="V4369">
        <v>1150</v>
      </c>
      <c r="W4369">
        <v>20.6</v>
      </c>
    </row>
    <row r="4370" spans="1:23" x14ac:dyDescent="0.25">
      <c r="A4370" t="s">
        <v>5058</v>
      </c>
      <c r="B4370">
        <v>4592</v>
      </c>
      <c r="C4370" t="s">
        <v>5066</v>
      </c>
      <c r="D4370" s="3">
        <v>41145</v>
      </c>
      <c r="E4370">
        <v>2225934.0813500001</v>
      </c>
      <c r="F4370">
        <v>1374093.5105999999</v>
      </c>
      <c r="G4370" t="s">
        <v>395</v>
      </c>
      <c r="H4370" t="s">
        <v>396</v>
      </c>
      <c r="I4370" t="s">
        <v>380</v>
      </c>
      <c r="J4370" t="s">
        <v>373</v>
      </c>
      <c r="K4370">
        <v>-84.399169999999998</v>
      </c>
      <c r="L4370">
        <v>33.777259999999998</v>
      </c>
      <c r="M4370" t="s">
        <v>374</v>
      </c>
      <c r="N4370">
        <v>7.4</v>
      </c>
      <c r="O4370">
        <v>26</v>
      </c>
      <c r="P4370">
        <v>20</v>
      </c>
      <c r="Q4370">
        <v>16</v>
      </c>
      <c r="R4370">
        <v>1165.3</v>
      </c>
      <c r="S4370">
        <v>31.9</v>
      </c>
      <c r="T4370">
        <v>254.52</v>
      </c>
      <c r="U4370">
        <v>20.53</v>
      </c>
      <c r="V4370">
        <v>1046</v>
      </c>
      <c r="W4370">
        <v>24.05</v>
      </c>
    </row>
    <row r="4371" spans="1:23" x14ac:dyDescent="0.25">
      <c r="A4371" t="s">
        <v>5058</v>
      </c>
      <c r="B4371">
        <v>4593</v>
      </c>
      <c r="C4371" t="s">
        <v>5067</v>
      </c>
      <c r="D4371" s="3">
        <v>41145</v>
      </c>
      <c r="E4371">
        <v>2225937.54617</v>
      </c>
      <c r="F4371">
        <v>1374099.49529</v>
      </c>
      <c r="G4371" t="s">
        <v>395</v>
      </c>
      <c r="H4371" t="s">
        <v>396</v>
      </c>
      <c r="I4371" t="s">
        <v>380</v>
      </c>
      <c r="J4371" t="s">
        <v>381</v>
      </c>
      <c r="K4371">
        <v>-84.399159999999995</v>
      </c>
      <c r="L4371">
        <v>33.777279999999998</v>
      </c>
      <c r="M4371" t="s">
        <v>374</v>
      </c>
      <c r="N4371">
        <v>6.4</v>
      </c>
      <c r="O4371">
        <v>26</v>
      </c>
      <c r="P4371">
        <v>13</v>
      </c>
      <c r="Q4371">
        <v>16</v>
      </c>
      <c r="R4371">
        <v>849.7</v>
      </c>
      <c r="S4371">
        <v>23.26</v>
      </c>
      <c r="T4371">
        <v>258.23</v>
      </c>
      <c r="U4371">
        <v>20.88</v>
      </c>
      <c r="V4371">
        <v>1059</v>
      </c>
      <c r="W4371">
        <v>17.54</v>
      </c>
    </row>
    <row r="4372" spans="1:23" x14ac:dyDescent="0.25">
      <c r="A4372" t="s">
        <v>5058</v>
      </c>
      <c r="B4372">
        <v>4594</v>
      </c>
      <c r="C4372" t="s">
        <v>5068</v>
      </c>
      <c r="D4372" s="3">
        <v>41145</v>
      </c>
      <c r="E4372">
        <v>2225937.8611499998</v>
      </c>
      <c r="F4372">
        <v>1374109.5747700001</v>
      </c>
      <c r="G4372" t="s">
        <v>395</v>
      </c>
      <c r="H4372" t="s">
        <v>396</v>
      </c>
      <c r="I4372" t="s">
        <v>380</v>
      </c>
      <c r="J4372" t="s">
        <v>373</v>
      </c>
      <c r="K4372">
        <v>-84.399159999999995</v>
      </c>
      <c r="L4372">
        <v>33.77731</v>
      </c>
      <c r="M4372" t="s">
        <v>374</v>
      </c>
      <c r="N4372">
        <v>5.3</v>
      </c>
      <c r="O4372">
        <v>28</v>
      </c>
      <c r="P4372">
        <v>14</v>
      </c>
      <c r="Q4372">
        <v>21</v>
      </c>
      <c r="R4372">
        <v>1786.38</v>
      </c>
      <c r="S4372">
        <v>48.92</v>
      </c>
      <c r="T4372">
        <v>637.09</v>
      </c>
      <c r="U4372">
        <v>35.43</v>
      </c>
      <c r="V4372">
        <v>1684</v>
      </c>
      <c r="W4372">
        <v>36.869999999999997</v>
      </c>
    </row>
    <row r="4373" spans="1:23" x14ac:dyDescent="0.25">
      <c r="A4373" t="s">
        <v>5058</v>
      </c>
      <c r="B4373">
        <v>4595</v>
      </c>
      <c r="C4373" t="s">
        <v>5069</v>
      </c>
      <c r="D4373" s="3">
        <v>41145</v>
      </c>
      <c r="E4373">
        <v>2225946.0507299998</v>
      </c>
      <c r="F4373">
        <v>1374104.2200499999</v>
      </c>
      <c r="G4373" t="s">
        <v>395</v>
      </c>
      <c r="H4373" t="s">
        <v>396</v>
      </c>
      <c r="I4373" t="s">
        <v>380</v>
      </c>
      <c r="J4373" t="s">
        <v>373</v>
      </c>
      <c r="K4373">
        <v>-84.39913</v>
      </c>
      <c r="L4373">
        <v>33.777290000000001</v>
      </c>
      <c r="M4373" t="s">
        <v>374</v>
      </c>
      <c r="N4373">
        <v>5</v>
      </c>
      <c r="O4373">
        <v>29</v>
      </c>
      <c r="P4373">
        <v>18</v>
      </c>
      <c r="Q4373">
        <v>14</v>
      </c>
      <c r="R4373">
        <v>1076.18</v>
      </c>
      <c r="S4373">
        <v>29.48</v>
      </c>
      <c r="T4373">
        <v>261.52999999999997</v>
      </c>
      <c r="U4373">
        <v>20.94</v>
      </c>
      <c r="V4373">
        <v>1057</v>
      </c>
      <c r="W4373">
        <v>22.21</v>
      </c>
    </row>
    <row r="4374" spans="1:23" x14ac:dyDescent="0.25">
      <c r="A4374" t="s">
        <v>5058</v>
      </c>
      <c r="B4374">
        <v>4596</v>
      </c>
      <c r="C4374" t="s">
        <v>5070</v>
      </c>
      <c r="D4374" s="3">
        <v>41145</v>
      </c>
      <c r="E4374">
        <v>2225928.4116400001</v>
      </c>
      <c r="F4374">
        <v>1374076.81647</v>
      </c>
      <c r="G4374" t="s">
        <v>500</v>
      </c>
      <c r="H4374" t="s">
        <v>501</v>
      </c>
      <c r="I4374" t="s">
        <v>380</v>
      </c>
      <c r="J4374" t="s">
        <v>373</v>
      </c>
      <c r="K4374">
        <v>-84.399190000000004</v>
      </c>
      <c r="L4374">
        <v>33.77722</v>
      </c>
      <c r="M4374" t="s">
        <v>374</v>
      </c>
      <c r="N4374">
        <v>8.6</v>
      </c>
      <c r="O4374">
        <v>37</v>
      </c>
      <c r="P4374">
        <v>17</v>
      </c>
      <c r="Q4374">
        <v>17</v>
      </c>
      <c r="R4374">
        <v>2337.17</v>
      </c>
      <c r="S4374">
        <v>64.64</v>
      </c>
      <c r="T4374">
        <v>376.88</v>
      </c>
      <c r="U4374">
        <v>25.57</v>
      </c>
      <c r="V4374">
        <v>1497</v>
      </c>
      <c r="W4374">
        <v>48.24</v>
      </c>
    </row>
    <row r="4375" spans="1:23" x14ac:dyDescent="0.25">
      <c r="A4375" t="s">
        <v>5058</v>
      </c>
      <c r="B4375">
        <v>4597</v>
      </c>
      <c r="C4375" t="s">
        <v>5071</v>
      </c>
      <c r="D4375" s="3">
        <v>41145</v>
      </c>
      <c r="E4375">
        <v>2225938.9131</v>
      </c>
      <c r="F4375">
        <v>1374078.06207</v>
      </c>
      <c r="G4375" t="s">
        <v>500</v>
      </c>
      <c r="H4375" t="s">
        <v>501</v>
      </c>
      <c r="I4375" t="s">
        <v>380</v>
      </c>
      <c r="J4375" t="s">
        <v>373</v>
      </c>
      <c r="K4375">
        <v>-84.399159999999995</v>
      </c>
      <c r="L4375">
        <v>33.77722</v>
      </c>
      <c r="M4375" t="s">
        <v>374</v>
      </c>
      <c r="N4375">
        <v>9</v>
      </c>
      <c r="O4375">
        <v>38</v>
      </c>
      <c r="P4375">
        <v>18</v>
      </c>
      <c r="Q4375">
        <v>17</v>
      </c>
      <c r="R4375">
        <v>1501.89</v>
      </c>
      <c r="S4375">
        <v>41.54</v>
      </c>
      <c r="T4375">
        <v>231.15</v>
      </c>
      <c r="U4375">
        <v>19.25</v>
      </c>
      <c r="V4375">
        <v>1121</v>
      </c>
      <c r="W4375">
        <v>31</v>
      </c>
    </row>
    <row r="4376" spans="1:23" x14ac:dyDescent="0.25">
      <c r="A4376" t="s">
        <v>5058</v>
      </c>
      <c r="B4376">
        <v>4598</v>
      </c>
      <c r="C4376" t="s">
        <v>5072</v>
      </c>
      <c r="D4376" s="3">
        <v>41145</v>
      </c>
      <c r="E4376">
        <v>2225937.33818</v>
      </c>
      <c r="F4376">
        <v>1374064.20279</v>
      </c>
      <c r="G4376" t="s">
        <v>500</v>
      </c>
      <c r="H4376" t="s">
        <v>501</v>
      </c>
      <c r="I4376" t="s">
        <v>380</v>
      </c>
      <c r="J4376" t="s">
        <v>373</v>
      </c>
      <c r="K4376">
        <v>-84.399159999999995</v>
      </c>
      <c r="L4376">
        <v>33.777180000000001</v>
      </c>
      <c r="M4376" t="s">
        <v>374</v>
      </c>
      <c r="N4376">
        <v>6.5</v>
      </c>
      <c r="O4376">
        <v>30</v>
      </c>
      <c r="P4376">
        <v>16</v>
      </c>
      <c r="Q4376">
        <v>14</v>
      </c>
      <c r="R4376">
        <v>1330.31</v>
      </c>
      <c r="S4376">
        <v>36.799999999999997</v>
      </c>
      <c r="T4376">
        <v>111.86</v>
      </c>
      <c r="U4376">
        <v>12.15</v>
      </c>
      <c r="V4376">
        <v>773</v>
      </c>
      <c r="W4376">
        <v>27.46</v>
      </c>
    </row>
    <row r="4377" spans="1:23" x14ac:dyDescent="0.25">
      <c r="A4377" t="s">
        <v>5058</v>
      </c>
      <c r="B4377">
        <v>4599</v>
      </c>
      <c r="C4377" t="s">
        <v>5073</v>
      </c>
      <c r="D4377" s="3">
        <v>41145</v>
      </c>
      <c r="E4377">
        <v>2225913.6074600001</v>
      </c>
      <c r="F4377">
        <v>1374039.4688200001</v>
      </c>
      <c r="G4377" t="s">
        <v>953</v>
      </c>
      <c r="H4377" t="s">
        <v>954</v>
      </c>
      <c r="I4377" t="s">
        <v>372</v>
      </c>
      <c r="J4377" t="s">
        <v>381</v>
      </c>
      <c r="K4377">
        <v>-84.399240000000006</v>
      </c>
      <c r="L4377">
        <v>33.777119999999996</v>
      </c>
      <c r="M4377" t="s">
        <v>374</v>
      </c>
      <c r="N4377">
        <v>1.6</v>
      </c>
      <c r="O4377">
        <v>12</v>
      </c>
      <c r="P4377">
        <v>5</v>
      </c>
      <c r="Q4377">
        <v>5</v>
      </c>
      <c r="R4377">
        <v>61.89</v>
      </c>
      <c r="S4377">
        <v>1.26</v>
      </c>
      <c r="T4377">
        <v>3.02</v>
      </c>
      <c r="U4377">
        <v>1.76</v>
      </c>
      <c r="V4377">
        <v>80</v>
      </c>
      <c r="W4377">
        <v>0.73</v>
      </c>
    </row>
    <row r="4378" spans="1:23" x14ac:dyDescent="0.25">
      <c r="A4378" t="s">
        <v>5058</v>
      </c>
      <c r="B4378">
        <v>4600</v>
      </c>
      <c r="C4378" t="s">
        <v>5074</v>
      </c>
      <c r="D4378" s="3">
        <v>41145</v>
      </c>
      <c r="E4378">
        <v>2225880.0111500002</v>
      </c>
      <c r="F4378">
        <v>1374026.40475</v>
      </c>
      <c r="G4378" t="s">
        <v>426</v>
      </c>
      <c r="H4378" t="s">
        <v>427</v>
      </c>
      <c r="I4378" t="s">
        <v>380</v>
      </c>
      <c r="J4378" t="s">
        <v>399</v>
      </c>
      <c r="K4378">
        <v>-84.399349999999998</v>
      </c>
      <c r="L4378">
        <v>33.777079999999998</v>
      </c>
      <c r="M4378" t="s">
        <v>374</v>
      </c>
      <c r="N4378">
        <v>23.8</v>
      </c>
      <c r="O4378">
        <v>42</v>
      </c>
      <c r="P4378">
        <v>43</v>
      </c>
      <c r="Q4378">
        <v>39</v>
      </c>
      <c r="R4378">
        <v>3698.8</v>
      </c>
      <c r="S4378">
        <v>101.28</v>
      </c>
      <c r="T4378">
        <v>2237.4699999999998</v>
      </c>
      <c r="U4378">
        <v>74.760000000000005</v>
      </c>
      <c r="V4378">
        <v>3833</v>
      </c>
      <c r="W4378">
        <v>76.34</v>
      </c>
    </row>
    <row r="4379" spans="1:23" x14ac:dyDescent="0.25">
      <c r="A4379" t="s">
        <v>3638</v>
      </c>
      <c r="B4379">
        <v>4603</v>
      </c>
      <c r="C4379" t="s">
        <v>5075</v>
      </c>
      <c r="D4379" s="3">
        <v>41145</v>
      </c>
      <c r="E4379">
        <v>2225963.0192900002</v>
      </c>
      <c r="F4379">
        <v>1374056.5269500001</v>
      </c>
      <c r="G4379" t="s">
        <v>518</v>
      </c>
      <c r="H4379" t="s">
        <v>519</v>
      </c>
      <c r="I4379" t="s">
        <v>380</v>
      </c>
      <c r="J4379" t="s">
        <v>373</v>
      </c>
      <c r="K4379">
        <v>-84.399079999999998</v>
      </c>
      <c r="L4379">
        <v>33.777160000000002</v>
      </c>
      <c r="M4379" t="s">
        <v>374</v>
      </c>
      <c r="N4379">
        <v>23.8</v>
      </c>
      <c r="O4379">
        <v>54</v>
      </c>
      <c r="P4379">
        <v>42</v>
      </c>
      <c r="Q4379">
        <v>49</v>
      </c>
      <c r="R4379">
        <v>5466.56</v>
      </c>
      <c r="S4379">
        <v>99.32</v>
      </c>
      <c r="T4379">
        <v>1595.2</v>
      </c>
      <c r="U4379">
        <v>49.87</v>
      </c>
      <c r="V4379">
        <v>5742</v>
      </c>
      <c r="W4379">
        <v>64.91</v>
      </c>
    </row>
    <row r="4380" spans="1:23" x14ac:dyDescent="0.25">
      <c r="A4380" t="s">
        <v>3638</v>
      </c>
      <c r="B4380">
        <v>4604</v>
      </c>
      <c r="C4380" t="s">
        <v>5076</v>
      </c>
      <c r="D4380" s="3">
        <v>41145</v>
      </c>
      <c r="E4380">
        <v>2225978.76847</v>
      </c>
      <c r="F4380">
        <v>1374057.78688</v>
      </c>
      <c r="G4380" t="s">
        <v>405</v>
      </c>
      <c r="H4380" t="s">
        <v>406</v>
      </c>
      <c r="I4380" t="s">
        <v>407</v>
      </c>
      <c r="J4380" t="s">
        <v>373</v>
      </c>
      <c r="K4380">
        <v>-84.399029999999996</v>
      </c>
      <c r="L4380">
        <v>33.777169999999998</v>
      </c>
      <c r="M4380" t="s">
        <v>374</v>
      </c>
      <c r="N4380">
        <v>6.2</v>
      </c>
      <c r="O4380">
        <v>17</v>
      </c>
      <c r="P4380">
        <v>17</v>
      </c>
      <c r="Q4380">
        <v>11</v>
      </c>
      <c r="R4380">
        <v>178.36</v>
      </c>
      <c r="S4380">
        <v>2.12</v>
      </c>
      <c r="T4380">
        <v>88.3</v>
      </c>
      <c r="U4380">
        <v>11.62</v>
      </c>
      <c r="V4380">
        <v>695</v>
      </c>
      <c r="W4380">
        <v>2.12</v>
      </c>
    </row>
    <row r="4381" spans="1:23" x14ac:dyDescent="0.25">
      <c r="A4381" t="s">
        <v>3638</v>
      </c>
      <c r="B4381">
        <v>4605</v>
      </c>
      <c r="C4381" t="s">
        <v>5077</v>
      </c>
      <c r="D4381" s="3">
        <v>41145</v>
      </c>
      <c r="E4381">
        <v>2225993.5726999999</v>
      </c>
      <c r="F4381">
        <v>1374037.3129400001</v>
      </c>
      <c r="G4381" t="s">
        <v>518</v>
      </c>
      <c r="H4381" t="s">
        <v>519</v>
      </c>
      <c r="I4381" t="s">
        <v>380</v>
      </c>
      <c r="J4381" t="s">
        <v>399</v>
      </c>
      <c r="K4381">
        <v>-84.398979999999995</v>
      </c>
      <c r="L4381">
        <v>33.77711</v>
      </c>
      <c r="M4381" t="s">
        <v>374</v>
      </c>
      <c r="N4381">
        <v>33.700000000000003</v>
      </c>
      <c r="O4381">
        <v>69</v>
      </c>
      <c r="P4381">
        <v>65</v>
      </c>
      <c r="Q4381">
        <v>59</v>
      </c>
      <c r="R4381">
        <v>10150.15</v>
      </c>
      <c r="S4381">
        <v>184.42</v>
      </c>
      <c r="T4381">
        <v>3872.16</v>
      </c>
      <c r="U4381">
        <v>86.73</v>
      </c>
      <c r="V4381">
        <v>10846</v>
      </c>
      <c r="W4381">
        <v>120.53</v>
      </c>
    </row>
    <row r="4382" spans="1:23" x14ac:dyDescent="0.25">
      <c r="A4382" t="s">
        <v>3638</v>
      </c>
      <c r="B4382">
        <v>4606</v>
      </c>
      <c r="C4382" t="s">
        <v>5078</v>
      </c>
      <c r="D4382" s="3">
        <v>41145</v>
      </c>
      <c r="E4382">
        <v>2226014.67661</v>
      </c>
      <c r="F4382">
        <v>1374035.73802</v>
      </c>
      <c r="G4382" t="s">
        <v>518</v>
      </c>
      <c r="H4382" t="s">
        <v>519</v>
      </c>
      <c r="I4382" t="s">
        <v>380</v>
      </c>
      <c r="J4382" t="s">
        <v>399</v>
      </c>
      <c r="K4382">
        <v>-84.398910000000001</v>
      </c>
      <c r="L4382">
        <v>33.77711</v>
      </c>
      <c r="M4382" t="s">
        <v>374</v>
      </c>
      <c r="N4382">
        <v>23.5</v>
      </c>
      <c r="O4382">
        <v>77</v>
      </c>
      <c r="P4382">
        <v>51</v>
      </c>
      <c r="Q4382">
        <v>46</v>
      </c>
      <c r="R4382">
        <v>3816.99</v>
      </c>
      <c r="S4382">
        <v>69.36</v>
      </c>
      <c r="T4382">
        <v>2176.16</v>
      </c>
      <c r="U4382">
        <v>65.540000000000006</v>
      </c>
      <c r="V4382">
        <v>5328</v>
      </c>
      <c r="W4382">
        <v>45.32</v>
      </c>
    </row>
    <row r="4383" spans="1:23" x14ac:dyDescent="0.25">
      <c r="A4383" t="s">
        <v>3638</v>
      </c>
      <c r="B4383">
        <v>4607</v>
      </c>
      <c r="C4383" t="s">
        <v>5079</v>
      </c>
      <c r="D4383" s="3">
        <v>41145</v>
      </c>
      <c r="E4383">
        <v>2226064.1290500001</v>
      </c>
      <c r="F4383">
        <v>1374031.32825</v>
      </c>
      <c r="G4383" t="s">
        <v>518</v>
      </c>
      <c r="H4383" t="s">
        <v>519</v>
      </c>
      <c r="I4383" t="s">
        <v>380</v>
      </c>
      <c r="J4383" t="s">
        <v>373</v>
      </c>
      <c r="K4383">
        <v>-84.398750000000007</v>
      </c>
      <c r="L4383">
        <v>33.777090000000001</v>
      </c>
      <c r="M4383" t="s">
        <v>374</v>
      </c>
      <c r="N4383">
        <v>24.5</v>
      </c>
      <c r="O4383">
        <v>65</v>
      </c>
      <c r="P4383">
        <v>48</v>
      </c>
      <c r="Q4383">
        <v>48</v>
      </c>
      <c r="R4383">
        <v>5167.54</v>
      </c>
      <c r="S4383">
        <v>93.89</v>
      </c>
      <c r="T4383">
        <v>2006.56</v>
      </c>
      <c r="U4383">
        <v>59.52</v>
      </c>
      <c r="V4383">
        <v>5760</v>
      </c>
      <c r="W4383">
        <v>61.36</v>
      </c>
    </row>
    <row r="4384" spans="1:23" x14ac:dyDescent="0.25">
      <c r="A4384" t="s">
        <v>3638</v>
      </c>
      <c r="B4384">
        <v>4608</v>
      </c>
      <c r="C4384" t="s">
        <v>5080</v>
      </c>
      <c r="D4384" s="3">
        <v>41145</v>
      </c>
      <c r="E4384">
        <v>2226047.7499000002</v>
      </c>
      <c r="F4384">
        <v>1374047.3924199999</v>
      </c>
      <c r="G4384" t="s">
        <v>405</v>
      </c>
      <c r="H4384" t="s">
        <v>406</v>
      </c>
      <c r="I4384" t="s">
        <v>380</v>
      </c>
      <c r="J4384" t="s">
        <v>381</v>
      </c>
      <c r="K4384">
        <v>-84.398799999999994</v>
      </c>
      <c r="L4384">
        <v>33.777140000000003</v>
      </c>
      <c r="M4384" t="s">
        <v>374</v>
      </c>
      <c r="N4384">
        <v>1.9</v>
      </c>
      <c r="O4384">
        <v>13</v>
      </c>
      <c r="P4384">
        <v>17</v>
      </c>
      <c r="Q4384">
        <v>15</v>
      </c>
      <c r="R4384">
        <v>371.68</v>
      </c>
      <c r="S4384">
        <v>4.43</v>
      </c>
      <c r="T4384">
        <v>5.27</v>
      </c>
      <c r="U4384">
        <v>2.4500000000000002</v>
      </c>
      <c r="V4384">
        <v>55</v>
      </c>
      <c r="W4384">
        <v>4.41</v>
      </c>
    </row>
    <row r="4385" spans="1:23" x14ac:dyDescent="0.25">
      <c r="A4385" t="s">
        <v>3638</v>
      </c>
      <c r="B4385">
        <v>4609</v>
      </c>
      <c r="C4385" t="s">
        <v>5081</v>
      </c>
      <c r="D4385" s="3">
        <v>41145</v>
      </c>
      <c r="E4385">
        <v>2226015.6689200001</v>
      </c>
      <c r="F4385">
        <v>1374070.66093</v>
      </c>
      <c r="G4385" t="s">
        <v>463</v>
      </c>
      <c r="H4385" t="s">
        <v>464</v>
      </c>
      <c r="I4385" t="s">
        <v>380</v>
      </c>
      <c r="J4385" t="s">
        <v>373</v>
      </c>
      <c r="K4385">
        <v>-84.398910000000001</v>
      </c>
      <c r="L4385">
        <v>33.777200000000001</v>
      </c>
      <c r="M4385" t="s">
        <v>374</v>
      </c>
      <c r="N4385">
        <v>4.2</v>
      </c>
      <c r="O4385">
        <v>32</v>
      </c>
      <c r="P4385">
        <v>14</v>
      </c>
      <c r="Q4385">
        <v>25</v>
      </c>
      <c r="R4385">
        <v>1009.87</v>
      </c>
      <c r="S4385">
        <v>15.5</v>
      </c>
      <c r="T4385">
        <v>252.47</v>
      </c>
      <c r="U4385">
        <v>21.1</v>
      </c>
      <c r="V4385">
        <v>1059</v>
      </c>
      <c r="W4385">
        <v>11.99</v>
      </c>
    </row>
    <row r="4386" spans="1:23" x14ac:dyDescent="0.25">
      <c r="A4386" t="s">
        <v>3638</v>
      </c>
      <c r="B4386">
        <v>4610</v>
      </c>
      <c r="C4386" t="s">
        <v>5082</v>
      </c>
      <c r="D4386" s="3">
        <v>41145</v>
      </c>
      <c r="E4386">
        <v>2226019.4487299998</v>
      </c>
      <c r="F4386">
        <v>1374071.2908999999</v>
      </c>
      <c r="G4386" t="s">
        <v>463</v>
      </c>
      <c r="H4386" t="s">
        <v>464</v>
      </c>
      <c r="I4386" t="s">
        <v>380</v>
      </c>
      <c r="J4386" t="s">
        <v>381</v>
      </c>
      <c r="K4386">
        <v>-84.398889999999994</v>
      </c>
      <c r="L4386">
        <v>33.777200000000001</v>
      </c>
      <c r="M4386" t="s">
        <v>374</v>
      </c>
      <c r="N4386">
        <v>2.2999999999999998</v>
      </c>
      <c r="O4386">
        <v>19</v>
      </c>
      <c r="P4386">
        <v>18</v>
      </c>
      <c r="Q4386">
        <v>11</v>
      </c>
      <c r="R4386">
        <v>396.43</v>
      </c>
      <c r="S4386">
        <v>6.08</v>
      </c>
      <c r="T4386">
        <v>30.58</v>
      </c>
      <c r="U4386">
        <v>6.26</v>
      </c>
      <c r="V4386">
        <v>183</v>
      </c>
      <c r="W4386">
        <v>4.71</v>
      </c>
    </row>
    <row r="4387" spans="1:23" x14ac:dyDescent="0.25">
      <c r="A4387" t="s">
        <v>3638</v>
      </c>
      <c r="B4387">
        <v>4611</v>
      </c>
      <c r="C4387" t="s">
        <v>5083</v>
      </c>
      <c r="D4387" s="3">
        <v>41145</v>
      </c>
      <c r="E4387">
        <v>2226026.6933499998</v>
      </c>
      <c r="F4387">
        <v>1374071.6058799999</v>
      </c>
      <c r="G4387" t="s">
        <v>463</v>
      </c>
      <c r="H4387" t="s">
        <v>464</v>
      </c>
      <c r="I4387" t="s">
        <v>380</v>
      </c>
      <c r="J4387" t="s">
        <v>381</v>
      </c>
      <c r="K4387">
        <v>-84.398870000000002</v>
      </c>
      <c r="L4387">
        <v>33.777200000000001</v>
      </c>
      <c r="M4387" t="s">
        <v>374</v>
      </c>
      <c r="N4387">
        <v>4.8</v>
      </c>
      <c r="O4387">
        <v>26</v>
      </c>
      <c r="P4387">
        <v>17</v>
      </c>
      <c r="Q4387">
        <v>17</v>
      </c>
      <c r="R4387">
        <v>576.19000000000005</v>
      </c>
      <c r="S4387">
        <v>8.84</v>
      </c>
      <c r="T4387">
        <v>94.91</v>
      </c>
      <c r="U4387">
        <v>11.97</v>
      </c>
      <c r="V4387">
        <v>752</v>
      </c>
      <c r="W4387">
        <v>6.84</v>
      </c>
    </row>
    <row r="4388" spans="1:23" x14ac:dyDescent="0.25">
      <c r="A4388" t="s">
        <v>3638</v>
      </c>
      <c r="B4388">
        <v>4612</v>
      </c>
      <c r="C4388" t="s">
        <v>5084</v>
      </c>
      <c r="D4388" s="3">
        <v>41145</v>
      </c>
      <c r="E4388">
        <v>2226032.3630599999</v>
      </c>
      <c r="F4388">
        <v>1374071.2908999999</v>
      </c>
      <c r="G4388" t="s">
        <v>463</v>
      </c>
      <c r="H4388" t="s">
        <v>464</v>
      </c>
      <c r="I4388" t="s">
        <v>380</v>
      </c>
      <c r="J4388" t="s">
        <v>381</v>
      </c>
      <c r="K4388">
        <v>-84.398849999999996</v>
      </c>
      <c r="L4388">
        <v>33.777200000000001</v>
      </c>
      <c r="M4388" t="s">
        <v>374</v>
      </c>
      <c r="N4388">
        <v>3.2</v>
      </c>
      <c r="O4388">
        <v>16</v>
      </c>
      <c r="P4388">
        <v>15</v>
      </c>
      <c r="Q4388">
        <v>17</v>
      </c>
      <c r="R4388">
        <v>399.45</v>
      </c>
      <c r="S4388">
        <v>6.13</v>
      </c>
      <c r="T4388">
        <v>88.63</v>
      </c>
      <c r="U4388">
        <v>11.44</v>
      </c>
      <c r="V4388">
        <v>745</v>
      </c>
      <c r="W4388">
        <v>4.74</v>
      </c>
    </row>
    <row r="4389" spans="1:23" x14ac:dyDescent="0.25">
      <c r="A4389" t="s">
        <v>3638</v>
      </c>
      <c r="B4389">
        <v>4613</v>
      </c>
      <c r="C4389" t="s">
        <v>5085</v>
      </c>
      <c r="D4389" s="3">
        <v>41145</v>
      </c>
      <c r="E4389">
        <v>2226060.0816199998</v>
      </c>
      <c r="F4389">
        <v>1374060.58146</v>
      </c>
      <c r="G4389" t="s">
        <v>463</v>
      </c>
      <c r="H4389" t="s">
        <v>464</v>
      </c>
      <c r="I4389" t="s">
        <v>380</v>
      </c>
      <c r="J4389" t="s">
        <v>381</v>
      </c>
      <c r="K4389">
        <v>-84.398759999999996</v>
      </c>
      <c r="L4389">
        <v>33.777169999999998</v>
      </c>
      <c r="M4389" t="s">
        <v>374</v>
      </c>
      <c r="N4389">
        <v>3.4</v>
      </c>
      <c r="O4389">
        <v>25</v>
      </c>
      <c r="P4389">
        <v>18</v>
      </c>
      <c r="Q4389">
        <v>26</v>
      </c>
      <c r="R4389">
        <v>860.04</v>
      </c>
      <c r="S4389">
        <v>13.18</v>
      </c>
      <c r="T4389">
        <v>151.99</v>
      </c>
      <c r="U4389">
        <v>15.67</v>
      </c>
      <c r="V4389">
        <v>872</v>
      </c>
      <c r="W4389">
        <v>10.210000000000001</v>
      </c>
    </row>
    <row r="4390" spans="1:23" x14ac:dyDescent="0.25">
      <c r="A4390" t="s">
        <v>3638</v>
      </c>
      <c r="B4390">
        <v>4614</v>
      </c>
      <c r="C4390" t="s">
        <v>5086</v>
      </c>
      <c r="D4390" s="3">
        <v>41145</v>
      </c>
      <c r="E4390">
        <v>2226062.9164800001</v>
      </c>
      <c r="F4390">
        <v>1374060.58146</v>
      </c>
      <c r="G4390" t="s">
        <v>463</v>
      </c>
      <c r="H4390" t="s">
        <v>464</v>
      </c>
      <c r="I4390" t="s">
        <v>380</v>
      </c>
      <c r="J4390" t="s">
        <v>381</v>
      </c>
      <c r="K4390">
        <v>-84.398750000000007</v>
      </c>
      <c r="L4390">
        <v>33.777169999999998</v>
      </c>
      <c r="M4390" t="s">
        <v>374</v>
      </c>
      <c r="N4390">
        <v>4.4000000000000004</v>
      </c>
      <c r="O4390">
        <v>25</v>
      </c>
      <c r="P4390">
        <v>15</v>
      </c>
      <c r="Q4390">
        <v>18</v>
      </c>
      <c r="R4390">
        <v>513.33000000000004</v>
      </c>
      <c r="S4390">
        <v>7.87</v>
      </c>
      <c r="T4390">
        <v>90.46</v>
      </c>
      <c r="U4390">
        <v>11.64</v>
      </c>
      <c r="V4390">
        <v>742</v>
      </c>
      <c r="W4390">
        <v>6.1</v>
      </c>
    </row>
    <row r="4391" spans="1:23" x14ac:dyDescent="0.25">
      <c r="A4391" t="s">
        <v>3638</v>
      </c>
      <c r="B4391">
        <v>4615</v>
      </c>
      <c r="C4391" t="s">
        <v>5087</v>
      </c>
      <c r="D4391" s="3">
        <v>41145</v>
      </c>
      <c r="E4391">
        <v>2226060.0816199998</v>
      </c>
      <c r="F4391">
        <v>1374056.48667</v>
      </c>
      <c r="G4391" t="s">
        <v>463</v>
      </c>
      <c r="H4391" t="s">
        <v>464</v>
      </c>
      <c r="I4391" t="s">
        <v>380</v>
      </c>
      <c r="J4391" t="s">
        <v>373</v>
      </c>
      <c r="K4391">
        <v>-84.398759999999996</v>
      </c>
      <c r="L4391">
        <v>33.777160000000002</v>
      </c>
      <c r="M4391" t="s">
        <v>374</v>
      </c>
      <c r="N4391">
        <v>4.9000000000000004</v>
      </c>
      <c r="O4391">
        <v>28</v>
      </c>
      <c r="P4391">
        <v>14</v>
      </c>
      <c r="Q4391">
        <v>25</v>
      </c>
      <c r="R4391">
        <v>817.09</v>
      </c>
      <c r="S4391">
        <v>12.52</v>
      </c>
      <c r="T4391">
        <v>104.46</v>
      </c>
      <c r="U4391">
        <v>12.65</v>
      </c>
      <c r="V4391">
        <v>771</v>
      </c>
      <c r="W4391">
        <v>9.6999999999999993</v>
      </c>
    </row>
    <row r="4392" spans="1:23" x14ac:dyDescent="0.25">
      <c r="A4392" t="s">
        <v>3638</v>
      </c>
      <c r="B4392">
        <v>4616</v>
      </c>
      <c r="C4392" t="s">
        <v>5088</v>
      </c>
      <c r="D4392" s="3">
        <v>41145</v>
      </c>
      <c r="E4392">
        <v>2226062.9956</v>
      </c>
      <c r="F4392">
        <v>1374056.59852</v>
      </c>
      <c r="G4392" t="s">
        <v>463</v>
      </c>
      <c r="H4392" t="s">
        <v>464</v>
      </c>
      <c r="I4392" t="s">
        <v>380</v>
      </c>
      <c r="J4392" t="s">
        <v>373</v>
      </c>
      <c r="K4392">
        <v>-84.398750000000007</v>
      </c>
      <c r="L4392">
        <v>33.777160000000002</v>
      </c>
      <c r="M4392" t="s">
        <v>374</v>
      </c>
      <c r="N4392">
        <v>3.1</v>
      </c>
      <c r="O4392">
        <v>23</v>
      </c>
      <c r="P4392">
        <v>21</v>
      </c>
      <c r="Q4392">
        <v>24</v>
      </c>
      <c r="R4392">
        <v>914.61</v>
      </c>
      <c r="S4392">
        <v>14.02</v>
      </c>
      <c r="T4392">
        <v>100.4</v>
      </c>
      <c r="U4392">
        <v>12.35</v>
      </c>
      <c r="V4392">
        <v>766</v>
      </c>
      <c r="W4392">
        <v>10.86</v>
      </c>
    </row>
    <row r="4393" spans="1:23" x14ac:dyDescent="0.25">
      <c r="A4393" t="s">
        <v>3638</v>
      </c>
      <c r="B4393">
        <v>4617</v>
      </c>
      <c r="C4393" t="s">
        <v>5089</v>
      </c>
      <c r="D4393" s="3">
        <v>41145</v>
      </c>
      <c r="E4393">
        <v>2226108.0382599998</v>
      </c>
      <c r="F4393">
        <v>1374045.25911</v>
      </c>
      <c r="G4393" t="s">
        <v>463</v>
      </c>
      <c r="H4393" t="s">
        <v>464</v>
      </c>
      <c r="I4393" t="s">
        <v>380</v>
      </c>
      <c r="J4393" t="s">
        <v>381</v>
      </c>
      <c r="K4393">
        <v>-84.398600000000002</v>
      </c>
      <c r="L4393">
        <v>33.77713</v>
      </c>
      <c r="M4393" t="s">
        <v>374</v>
      </c>
      <c r="N4393">
        <v>3</v>
      </c>
      <c r="O4393">
        <v>25</v>
      </c>
      <c r="P4393">
        <v>22</v>
      </c>
      <c r="Q4393">
        <v>20</v>
      </c>
      <c r="R4393">
        <v>1074.8800000000001</v>
      </c>
      <c r="S4393">
        <v>16.489999999999998</v>
      </c>
      <c r="T4393">
        <v>89.73</v>
      </c>
      <c r="U4393">
        <v>11.6</v>
      </c>
      <c r="V4393">
        <v>741</v>
      </c>
      <c r="W4393">
        <v>12.76</v>
      </c>
    </row>
    <row r="4394" spans="1:23" x14ac:dyDescent="0.25">
      <c r="A4394" t="s">
        <v>3638</v>
      </c>
      <c r="B4394">
        <v>4618</v>
      </c>
      <c r="C4394" t="s">
        <v>5090</v>
      </c>
      <c r="D4394" s="3">
        <v>41145</v>
      </c>
      <c r="E4394">
        <v>2226113.3929900001</v>
      </c>
      <c r="F4394">
        <v>1374045.57409</v>
      </c>
      <c r="G4394" t="s">
        <v>463</v>
      </c>
      <c r="H4394" t="s">
        <v>464</v>
      </c>
      <c r="I4394" t="s">
        <v>380</v>
      </c>
      <c r="J4394" t="s">
        <v>381</v>
      </c>
      <c r="K4394">
        <v>-84.398579999999995</v>
      </c>
      <c r="L4394">
        <v>33.77713</v>
      </c>
      <c r="M4394" t="s">
        <v>374</v>
      </c>
      <c r="N4394">
        <v>2.2999999999999998</v>
      </c>
      <c r="O4394">
        <v>19</v>
      </c>
      <c r="P4394">
        <v>9</v>
      </c>
      <c r="Q4394">
        <v>6</v>
      </c>
      <c r="R4394">
        <v>112.16</v>
      </c>
      <c r="S4394">
        <v>1.72</v>
      </c>
      <c r="T4394">
        <v>16.579999999999998</v>
      </c>
      <c r="U4394">
        <v>4.43</v>
      </c>
      <c r="V4394">
        <v>115</v>
      </c>
      <c r="W4394">
        <v>1.33</v>
      </c>
    </row>
    <row r="4395" spans="1:23" x14ac:dyDescent="0.25">
      <c r="A4395" t="s">
        <v>3638</v>
      </c>
      <c r="B4395">
        <v>4619</v>
      </c>
      <c r="C4395" t="s">
        <v>5091</v>
      </c>
      <c r="D4395" s="3">
        <v>41145</v>
      </c>
      <c r="E4395">
        <v>2226118.43273</v>
      </c>
      <c r="F4395">
        <v>1374046.2040599999</v>
      </c>
      <c r="G4395" t="s">
        <v>463</v>
      </c>
      <c r="H4395" t="s">
        <v>464</v>
      </c>
      <c r="I4395" t="s">
        <v>380</v>
      </c>
      <c r="J4395" t="s">
        <v>381</v>
      </c>
      <c r="K4395">
        <v>-84.398570000000007</v>
      </c>
      <c r="L4395">
        <v>33.777140000000003</v>
      </c>
      <c r="M4395" t="s">
        <v>374</v>
      </c>
      <c r="N4395">
        <v>1.9</v>
      </c>
      <c r="O4395">
        <v>26</v>
      </c>
      <c r="P4395">
        <v>16</v>
      </c>
      <c r="Q4395">
        <v>16</v>
      </c>
      <c r="R4395">
        <v>759.07</v>
      </c>
      <c r="S4395">
        <v>11.64</v>
      </c>
      <c r="T4395">
        <v>82.36</v>
      </c>
      <c r="U4395">
        <v>11.05</v>
      </c>
      <c r="V4395">
        <v>724</v>
      </c>
      <c r="W4395">
        <v>9.01</v>
      </c>
    </row>
    <row r="4396" spans="1:23" x14ac:dyDescent="0.25">
      <c r="A4396" t="s">
        <v>3638</v>
      </c>
      <c r="B4396">
        <v>4620</v>
      </c>
      <c r="C4396" t="s">
        <v>5092</v>
      </c>
      <c r="D4396" s="3">
        <v>41145</v>
      </c>
      <c r="E4396">
        <v>2226123.7874500002</v>
      </c>
      <c r="F4396">
        <v>1374045.57409</v>
      </c>
      <c r="G4396" t="s">
        <v>463</v>
      </c>
      <c r="H4396" t="s">
        <v>464</v>
      </c>
      <c r="I4396" t="s">
        <v>380</v>
      </c>
      <c r="J4396" t="s">
        <v>381</v>
      </c>
      <c r="K4396">
        <v>-84.39855</v>
      </c>
      <c r="L4396">
        <v>33.77713</v>
      </c>
      <c r="M4396" t="s">
        <v>374</v>
      </c>
      <c r="N4396">
        <v>3</v>
      </c>
      <c r="O4396">
        <v>16</v>
      </c>
      <c r="P4396">
        <v>17</v>
      </c>
      <c r="Q4396">
        <v>14</v>
      </c>
      <c r="R4396">
        <v>359.41</v>
      </c>
      <c r="S4396">
        <v>5.51</v>
      </c>
      <c r="T4396">
        <v>37.479999999999997</v>
      </c>
      <c r="U4396">
        <v>7.01</v>
      </c>
      <c r="V4396">
        <v>232</v>
      </c>
      <c r="W4396">
        <v>4.2699999999999996</v>
      </c>
    </row>
    <row r="4397" spans="1:23" x14ac:dyDescent="0.25">
      <c r="A4397" t="s">
        <v>3638</v>
      </c>
      <c r="B4397">
        <v>4621</v>
      </c>
      <c r="C4397" t="s">
        <v>5093</v>
      </c>
      <c r="D4397" s="3">
        <v>41145</v>
      </c>
      <c r="E4397">
        <v>2226159.1261999998</v>
      </c>
      <c r="F4397">
        <v>1374068.0878900001</v>
      </c>
      <c r="G4397" t="s">
        <v>1246</v>
      </c>
      <c r="H4397" t="s">
        <v>124</v>
      </c>
      <c r="I4397" t="s">
        <v>380</v>
      </c>
      <c r="J4397" t="s">
        <v>373</v>
      </c>
      <c r="K4397">
        <v>-84.398430000000005</v>
      </c>
      <c r="L4397">
        <v>33.777200000000001</v>
      </c>
      <c r="M4397" t="s">
        <v>374</v>
      </c>
      <c r="N4397">
        <v>3.5</v>
      </c>
      <c r="O4397">
        <v>17</v>
      </c>
      <c r="P4397">
        <v>13</v>
      </c>
      <c r="Q4397">
        <v>19</v>
      </c>
      <c r="R4397">
        <v>608.27</v>
      </c>
      <c r="S4397">
        <v>9.33</v>
      </c>
      <c r="T4397">
        <v>114.51</v>
      </c>
      <c r="U4397">
        <v>13.03</v>
      </c>
      <c r="V4397">
        <v>793</v>
      </c>
      <c r="W4397">
        <v>12.55</v>
      </c>
    </row>
    <row r="4398" spans="1:23" x14ac:dyDescent="0.25">
      <c r="A4398" t="s">
        <v>3638</v>
      </c>
      <c r="B4398">
        <v>4622</v>
      </c>
      <c r="C4398" t="s">
        <v>5094</v>
      </c>
      <c r="D4398" s="3">
        <v>41145</v>
      </c>
      <c r="E4398">
        <v>2226162.2760399999</v>
      </c>
      <c r="F4398">
        <v>1374064.62307</v>
      </c>
      <c r="G4398" t="s">
        <v>463</v>
      </c>
      <c r="H4398" t="s">
        <v>464</v>
      </c>
      <c r="I4398" t="s">
        <v>380</v>
      </c>
      <c r="J4398" t="s">
        <v>381</v>
      </c>
      <c r="K4398">
        <v>-84.398420000000002</v>
      </c>
      <c r="L4398">
        <v>33.777189999999997</v>
      </c>
      <c r="M4398" t="s">
        <v>374</v>
      </c>
      <c r="N4398">
        <v>3.7</v>
      </c>
      <c r="O4398">
        <v>18</v>
      </c>
      <c r="P4398">
        <v>15</v>
      </c>
      <c r="Q4398">
        <v>15</v>
      </c>
      <c r="R4398">
        <v>564.57000000000005</v>
      </c>
      <c r="S4398">
        <v>8.66</v>
      </c>
      <c r="T4398">
        <v>24.47</v>
      </c>
      <c r="U4398">
        <v>5.51</v>
      </c>
      <c r="V4398">
        <v>161</v>
      </c>
      <c r="W4398">
        <v>6.7</v>
      </c>
    </row>
    <row r="4399" spans="1:23" x14ac:dyDescent="0.25">
      <c r="A4399" t="s">
        <v>3638</v>
      </c>
      <c r="B4399">
        <v>4623</v>
      </c>
      <c r="C4399" t="s">
        <v>5095</v>
      </c>
      <c r="D4399" s="3">
        <v>41145</v>
      </c>
      <c r="E4399">
        <v>2226156.2913500001</v>
      </c>
      <c r="F4399">
        <v>1374068.0878900001</v>
      </c>
      <c r="G4399" t="s">
        <v>1246</v>
      </c>
      <c r="H4399" t="s">
        <v>124</v>
      </c>
      <c r="I4399" t="s">
        <v>407</v>
      </c>
      <c r="J4399" t="s">
        <v>381</v>
      </c>
      <c r="K4399">
        <v>-84.398439999999994</v>
      </c>
      <c r="L4399">
        <v>33.777200000000001</v>
      </c>
      <c r="M4399" t="s">
        <v>374</v>
      </c>
      <c r="N4399">
        <v>1.9</v>
      </c>
      <c r="O4399">
        <v>6</v>
      </c>
      <c r="P4399">
        <v>13</v>
      </c>
      <c r="Q4399">
        <v>15</v>
      </c>
      <c r="R4399">
        <v>77.069999999999993</v>
      </c>
      <c r="S4399">
        <v>1.19</v>
      </c>
      <c r="T4399">
        <v>25.4</v>
      </c>
      <c r="U4399">
        <v>5.51</v>
      </c>
      <c r="V4399">
        <v>172</v>
      </c>
      <c r="W4399">
        <v>1.59</v>
      </c>
    </row>
    <row r="4400" spans="1:23" x14ac:dyDescent="0.25">
      <c r="A4400" t="s">
        <v>3638</v>
      </c>
      <c r="B4400">
        <v>4624</v>
      </c>
      <c r="C4400" t="s">
        <v>5096</v>
      </c>
      <c r="D4400" s="3">
        <v>41145</v>
      </c>
      <c r="E4400">
        <v>2226113.3903299998</v>
      </c>
      <c r="F4400">
        <v>1374028.2925100001</v>
      </c>
      <c r="G4400" t="s">
        <v>390</v>
      </c>
      <c r="H4400" t="s">
        <v>391</v>
      </c>
      <c r="I4400" t="s">
        <v>380</v>
      </c>
      <c r="J4400" t="s">
        <v>373</v>
      </c>
      <c r="K4400">
        <v>-84.398579999999995</v>
      </c>
      <c r="L4400">
        <v>33.777090000000001</v>
      </c>
      <c r="M4400" t="s">
        <v>374</v>
      </c>
      <c r="N4400">
        <v>12</v>
      </c>
      <c r="O4400">
        <v>50</v>
      </c>
      <c r="P4400">
        <v>36</v>
      </c>
      <c r="Q4400">
        <v>32</v>
      </c>
      <c r="R4400">
        <v>4490.17</v>
      </c>
      <c r="S4400">
        <v>61.93</v>
      </c>
      <c r="T4400">
        <v>454.33</v>
      </c>
      <c r="U4400">
        <v>30.12</v>
      </c>
      <c r="V4400">
        <v>1719</v>
      </c>
      <c r="W4400">
        <v>53.32</v>
      </c>
    </row>
    <row r="4401" spans="1:23" x14ac:dyDescent="0.25">
      <c r="A4401" t="s">
        <v>3638</v>
      </c>
      <c r="B4401">
        <v>4625</v>
      </c>
      <c r="C4401" t="s">
        <v>5097</v>
      </c>
      <c r="D4401" s="3">
        <v>41145</v>
      </c>
      <c r="E4401">
        <v>2226142.3688300001</v>
      </c>
      <c r="F4401">
        <v>1374029.5524500001</v>
      </c>
      <c r="G4401" t="s">
        <v>390</v>
      </c>
      <c r="H4401" t="s">
        <v>391</v>
      </c>
      <c r="I4401" t="s">
        <v>380</v>
      </c>
      <c r="J4401" t="s">
        <v>373</v>
      </c>
      <c r="K4401">
        <v>-84.398489999999995</v>
      </c>
      <c r="L4401">
        <v>33.777090000000001</v>
      </c>
      <c r="M4401" t="s">
        <v>374</v>
      </c>
      <c r="N4401">
        <v>11.3</v>
      </c>
      <c r="O4401">
        <v>38</v>
      </c>
      <c r="P4401">
        <v>37</v>
      </c>
      <c r="Q4401">
        <v>29</v>
      </c>
      <c r="R4401">
        <v>3100.33</v>
      </c>
      <c r="S4401">
        <v>42.77</v>
      </c>
      <c r="T4401">
        <v>394.12</v>
      </c>
      <c r="U4401">
        <v>27.76</v>
      </c>
      <c r="V4401">
        <v>1567</v>
      </c>
      <c r="W4401">
        <v>36.81</v>
      </c>
    </row>
    <row r="4402" spans="1:23" x14ac:dyDescent="0.25">
      <c r="A4402" t="s">
        <v>3638</v>
      </c>
      <c r="B4402">
        <v>4626</v>
      </c>
      <c r="C4402" t="s">
        <v>5098</v>
      </c>
      <c r="D4402" s="3">
        <v>41145</v>
      </c>
      <c r="E4402">
        <v>2226171.9772899998</v>
      </c>
      <c r="F4402">
        <v>1374034.2771999999</v>
      </c>
      <c r="G4402" t="s">
        <v>390</v>
      </c>
      <c r="H4402" t="s">
        <v>391</v>
      </c>
      <c r="I4402" t="s">
        <v>380</v>
      </c>
      <c r="J4402" t="s">
        <v>373</v>
      </c>
      <c r="K4402">
        <v>-84.398390000000006</v>
      </c>
      <c r="L4402">
        <v>33.777099999999997</v>
      </c>
      <c r="M4402" t="s">
        <v>374</v>
      </c>
      <c r="N4402">
        <v>9.1</v>
      </c>
      <c r="O4402">
        <v>39</v>
      </c>
      <c r="P4402">
        <v>24</v>
      </c>
      <c r="Q4402">
        <v>25</v>
      </c>
      <c r="R4402">
        <v>3139.51</v>
      </c>
      <c r="S4402">
        <v>43.3</v>
      </c>
      <c r="T4402">
        <v>236.18</v>
      </c>
      <c r="U4402">
        <v>20.77</v>
      </c>
      <c r="V4402">
        <v>1151</v>
      </c>
      <c r="W4402">
        <v>37.28</v>
      </c>
    </row>
    <row r="4403" spans="1:23" x14ac:dyDescent="0.25">
      <c r="A4403" t="s">
        <v>3638</v>
      </c>
      <c r="B4403">
        <v>4627</v>
      </c>
      <c r="C4403" t="s">
        <v>5099</v>
      </c>
      <c r="D4403" s="3">
        <v>41145</v>
      </c>
      <c r="E4403">
        <v>2226211.9802199998</v>
      </c>
      <c r="F4403">
        <v>1374087.5094399999</v>
      </c>
      <c r="G4403" t="s">
        <v>463</v>
      </c>
      <c r="H4403" t="s">
        <v>464</v>
      </c>
      <c r="I4403" t="s">
        <v>380</v>
      </c>
      <c r="J4403" t="s">
        <v>381</v>
      </c>
      <c r="K4403">
        <v>-84.398259999999993</v>
      </c>
      <c r="L4403">
        <v>33.777250000000002</v>
      </c>
      <c r="M4403" t="s">
        <v>374</v>
      </c>
      <c r="N4403">
        <v>5.7</v>
      </c>
      <c r="O4403">
        <v>24</v>
      </c>
      <c r="P4403">
        <v>25</v>
      </c>
      <c r="Q4403">
        <v>23</v>
      </c>
      <c r="R4403">
        <v>1841.49</v>
      </c>
      <c r="S4403">
        <v>28.24</v>
      </c>
      <c r="T4403">
        <v>134.5</v>
      </c>
      <c r="U4403">
        <v>14.62</v>
      </c>
      <c r="V4403">
        <v>837</v>
      </c>
      <c r="W4403">
        <v>21.87</v>
      </c>
    </row>
    <row r="4404" spans="1:23" x14ac:dyDescent="0.25">
      <c r="A4404" t="s">
        <v>3638</v>
      </c>
      <c r="B4404">
        <v>4628</v>
      </c>
      <c r="C4404" t="s">
        <v>5100</v>
      </c>
      <c r="D4404" s="3">
        <v>41145</v>
      </c>
      <c r="E4404">
        <v>2226218.5948800002</v>
      </c>
      <c r="F4404">
        <v>1374078.6899000001</v>
      </c>
      <c r="G4404" t="s">
        <v>463</v>
      </c>
      <c r="H4404" t="s">
        <v>464</v>
      </c>
      <c r="I4404" t="s">
        <v>380</v>
      </c>
      <c r="J4404" t="s">
        <v>381</v>
      </c>
      <c r="K4404">
        <v>-84.398240000000001</v>
      </c>
      <c r="L4404">
        <v>33.777230000000003</v>
      </c>
      <c r="M4404" t="s">
        <v>374</v>
      </c>
      <c r="N4404">
        <v>6.3</v>
      </c>
      <c r="O4404">
        <v>27</v>
      </c>
      <c r="P4404">
        <v>15</v>
      </c>
      <c r="Q4404">
        <v>15</v>
      </c>
      <c r="R4404">
        <v>478.67</v>
      </c>
      <c r="S4404">
        <v>7.34</v>
      </c>
      <c r="T4404">
        <v>89.33</v>
      </c>
      <c r="U4404">
        <v>11.57</v>
      </c>
      <c r="V4404">
        <v>739</v>
      </c>
      <c r="W4404">
        <v>5.68</v>
      </c>
    </row>
    <row r="4405" spans="1:23" x14ac:dyDescent="0.25">
      <c r="A4405" t="s">
        <v>3638</v>
      </c>
      <c r="B4405">
        <v>4629</v>
      </c>
      <c r="C4405" t="s">
        <v>5101</v>
      </c>
      <c r="D4405" s="3">
        <v>41145</v>
      </c>
      <c r="E4405">
        <v>2226211.66524</v>
      </c>
      <c r="F4405">
        <v>1374072.70521</v>
      </c>
      <c r="G4405" t="s">
        <v>463</v>
      </c>
      <c r="H4405" t="s">
        <v>464</v>
      </c>
      <c r="I4405" t="s">
        <v>380</v>
      </c>
      <c r="J4405" t="s">
        <v>381</v>
      </c>
      <c r="K4405">
        <v>-84.398259999999993</v>
      </c>
      <c r="L4405">
        <v>33.777209999999997</v>
      </c>
      <c r="M4405" t="s">
        <v>374</v>
      </c>
      <c r="N4405">
        <v>4.9000000000000004</v>
      </c>
      <c r="O4405">
        <v>21</v>
      </c>
      <c r="P4405">
        <v>16</v>
      </c>
      <c r="Q4405">
        <v>19</v>
      </c>
      <c r="R4405">
        <v>741.42</v>
      </c>
      <c r="S4405">
        <v>11.38</v>
      </c>
      <c r="T4405">
        <v>126.96</v>
      </c>
      <c r="U4405">
        <v>14.11</v>
      </c>
      <c r="V4405">
        <v>824</v>
      </c>
      <c r="W4405">
        <v>8.8000000000000007</v>
      </c>
    </row>
    <row r="4406" spans="1:23" x14ac:dyDescent="0.25">
      <c r="A4406" t="s">
        <v>3638</v>
      </c>
      <c r="B4406">
        <v>4630</v>
      </c>
      <c r="C4406" t="s">
        <v>5102</v>
      </c>
      <c r="D4406" s="3">
        <v>41145</v>
      </c>
      <c r="E4406">
        <v>2226219.2248499999</v>
      </c>
      <c r="F4406">
        <v>1374045.3016299999</v>
      </c>
      <c r="G4406" t="s">
        <v>463</v>
      </c>
      <c r="H4406" t="s">
        <v>464</v>
      </c>
      <c r="I4406" t="s">
        <v>380</v>
      </c>
      <c r="J4406" t="s">
        <v>381</v>
      </c>
      <c r="K4406">
        <v>-84.398240000000001</v>
      </c>
      <c r="L4406">
        <v>33.77713</v>
      </c>
      <c r="M4406" t="s">
        <v>374</v>
      </c>
      <c r="N4406">
        <v>3.7</v>
      </c>
      <c r="O4406">
        <v>12</v>
      </c>
      <c r="P4406">
        <v>14</v>
      </c>
      <c r="Q4406">
        <v>20</v>
      </c>
      <c r="R4406">
        <v>380.61</v>
      </c>
      <c r="S4406">
        <v>5.84</v>
      </c>
      <c r="T4406">
        <v>63.74</v>
      </c>
      <c r="U4406">
        <v>9.4600000000000009</v>
      </c>
      <c r="V4406">
        <v>368</v>
      </c>
      <c r="W4406">
        <v>4.5199999999999996</v>
      </c>
    </row>
    <row r="4407" spans="1:23" x14ac:dyDescent="0.25">
      <c r="A4407" t="s">
        <v>3638</v>
      </c>
      <c r="B4407">
        <v>4631</v>
      </c>
      <c r="C4407" t="s">
        <v>5103</v>
      </c>
      <c r="D4407" s="3">
        <v>41145</v>
      </c>
      <c r="E4407">
        <v>2226230.24927</v>
      </c>
      <c r="F4407">
        <v>1374039.9469099999</v>
      </c>
      <c r="G4407" t="s">
        <v>463</v>
      </c>
      <c r="H4407" t="s">
        <v>464</v>
      </c>
      <c r="I4407" t="s">
        <v>380</v>
      </c>
      <c r="J4407" t="s">
        <v>381</v>
      </c>
      <c r="K4407">
        <v>-84.398200000000003</v>
      </c>
      <c r="L4407">
        <v>33.777119999999996</v>
      </c>
      <c r="M4407" t="s">
        <v>374</v>
      </c>
      <c r="N4407">
        <v>4.7</v>
      </c>
      <c r="O4407">
        <v>16</v>
      </c>
      <c r="P4407">
        <v>14</v>
      </c>
      <c r="Q4407">
        <v>16</v>
      </c>
      <c r="R4407">
        <v>463.82</v>
      </c>
      <c r="S4407">
        <v>7.12</v>
      </c>
      <c r="T4407">
        <v>67.260000000000005</v>
      </c>
      <c r="U4407">
        <v>9.77</v>
      </c>
      <c r="V4407">
        <v>379</v>
      </c>
      <c r="W4407">
        <v>5.51</v>
      </c>
    </row>
    <row r="4408" spans="1:23" x14ac:dyDescent="0.25">
      <c r="A4408" t="s">
        <v>3638</v>
      </c>
      <c r="B4408">
        <v>4632</v>
      </c>
      <c r="C4408" t="s">
        <v>5104</v>
      </c>
      <c r="D4408" s="3">
        <v>41145</v>
      </c>
      <c r="E4408">
        <v>2226234.9740300002</v>
      </c>
      <c r="F4408">
        <v>1374039.6319200001</v>
      </c>
      <c r="G4408" t="s">
        <v>463</v>
      </c>
      <c r="H4408" t="s">
        <v>464</v>
      </c>
      <c r="I4408" t="s">
        <v>380</v>
      </c>
      <c r="J4408" t="s">
        <v>381</v>
      </c>
      <c r="K4408">
        <v>-84.398179999999996</v>
      </c>
      <c r="L4408">
        <v>33.777119999999996</v>
      </c>
      <c r="M4408" t="s">
        <v>374</v>
      </c>
      <c r="N4408">
        <v>2.9</v>
      </c>
      <c r="O4408">
        <v>22</v>
      </c>
      <c r="P4408">
        <v>16</v>
      </c>
      <c r="Q4408">
        <v>10</v>
      </c>
      <c r="R4408">
        <v>94.61</v>
      </c>
      <c r="S4408">
        <v>1.46</v>
      </c>
      <c r="T4408">
        <v>14.11</v>
      </c>
      <c r="U4408">
        <v>4.08</v>
      </c>
      <c r="V4408">
        <v>99</v>
      </c>
      <c r="W4408">
        <v>1.1200000000000001</v>
      </c>
    </row>
    <row r="4409" spans="1:23" x14ac:dyDescent="0.25">
      <c r="A4409" t="s">
        <v>3638</v>
      </c>
      <c r="B4409">
        <v>4633</v>
      </c>
      <c r="C4409" t="s">
        <v>5105</v>
      </c>
      <c r="D4409" s="3">
        <v>41145</v>
      </c>
      <c r="E4409">
        <v>2226238.1238699998</v>
      </c>
      <c r="F4409">
        <v>1374039.9469099999</v>
      </c>
      <c r="G4409" t="s">
        <v>463</v>
      </c>
      <c r="H4409" t="s">
        <v>464</v>
      </c>
      <c r="I4409" t="s">
        <v>380</v>
      </c>
      <c r="J4409" t="s">
        <v>381</v>
      </c>
      <c r="K4409">
        <v>-84.398169999999993</v>
      </c>
      <c r="L4409">
        <v>33.777119999999996</v>
      </c>
      <c r="M4409" t="s">
        <v>374</v>
      </c>
      <c r="N4409">
        <v>2.5</v>
      </c>
      <c r="O4409">
        <v>22</v>
      </c>
      <c r="P4409">
        <v>15</v>
      </c>
      <c r="Q4409">
        <v>8</v>
      </c>
      <c r="R4409">
        <v>249.29</v>
      </c>
      <c r="S4409">
        <v>3.81</v>
      </c>
      <c r="T4409">
        <v>9.99</v>
      </c>
      <c r="U4409">
        <v>3.37</v>
      </c>
      <c r="V4409">
        <v>73</v>
      </c>
      <c r="W4409">
        <v>2.96</v>
      </c>
    </row>
    <row r="4410" spans="1:23" x14ac:dyDescent="0.25">
      <c r="A4410" t="s">
        <v>3638</v>
      </c>
      <c r="B4410">
        <v>4634</v>
      </c>
      <c r="C4410" t="s">
        <v>5106</v>
      </c>
      <c r="D4410" s="3">
        <v>41145</v>
      </c>
      <c r="E4410">
        <v>2226244.7385200001</v>
      </c>
      <c r="F4410">
        <v>1374039.31694</v>
      </c>
      <c r="G4410" t="s">
        <v>463</v>
      </c>
      <c r="H4410" t="s">
        <v>464</v>
      </c>
      <c r="I4410" t="s">
        <v>380</v>
      </c>
      <c r="J4410" t="s">
        <v>381</v>
      </c>
      <c r="K4410">
        <v>-84.398150000000001</v>
      </c>
      <c r="L4410">
        <v>33.777119999999996</v>
      </c>
      <c r="M4410" t="s">
        <v>374</v>
      </c>
      <c r="N4410">
        <v>4.2</v>
      </c>
      <c r="O4410">
        <v>22</v>
      </c>
      <c r="P4410">
        <v>18</v>
      </c>
      <c r="Q4410">
        <v>11</v>
      </c>
      <c r="R4410">
        <v>421.62</v>
      </c>
      <c r="S4410">
        <v>6.46</v>
      </c>
      <c r="T4410">
        <v>57.76</v>
      </c>
      <c r="U4410">
        <v>8.99</v>
      </c>
      <c r="V4410">
        <v>327</v>
      </c>
      <c r="W4410">
        <v>5.01</v>
      </c>
    </row>
    <row r="4411" spans="1:23" x14ac:dyDescent="0.25">
      <c r="A4411" t="s">
        <v>3638</v>
      </c>
      <c r="B4411">
        <v>4635</v>
      </c>
      <c r="C4411" t="s">
        <v>5107</v>
      </c>
      <c r="D4411" s="3">
        <v>41145</v>
      </c>
      <c r="E4411">
        <v>2226252.29813</v>
      </c>
      <c r="F4411">
        <v>1374039.6319200001</v>
      </c>
      <c r="G4411" t="s">
        <v>446</v>
      </c>
      <c r="H4411" t="s">
        <v>447</v>
      </c>
      <c r="I4411" t="s">
        <v>380</v>
      </c>
      <c r="J4411" t="s">
        <v>373</v>
      </c>
      <c r="K4411">
        <v>-84.398129999999995</v>
      </c>
      <c r="L4411">
        <v>33.777119999999996</v>
      </c>
      <c r="M4411" t="s">
        <v>374</v>
      </c>
      <c r="N4411">
        <v>13.5</v>
      </c>
      <c r="O4411">
        <v>40</v>
      </c>
      <c r="P4411">
        <v>31</v>
      </c>
      <c r="Q4411">
        <v>29</v>
      </c>
      <c r="R4411">
        <v>3279.12</v>
      </c>
      <c r="S4411">
        <v>29.61</v>
      </c>
      <c r="T4411">
        <v>564.16</v>
      </c>
      <c r="U4411">
        <v>33.729999999999997</v>
      </c>
      <c r="V4411">
        <v>2000</v>
      </c>
      <c r="W4411">
        <v>38.94</v>
      </c>
    </row>
    <row r="4412" spans="1:23" x14ac:dyDescent="0.25">
      <c r="A4412" t="s">
        <v>3638</v>
      </c>
      <c r="B4412">
        <v>4636</v>
      </c>
      <c r="C4412" t="s">
        <v>5108</v>
      </c>
      <c r="D4412" s="3">
        <v>41145</v>
      </c>
      <c r="E4412">
        <v>2226263.00758</v>
      </c>
      <c r="F4412">
        <v>1374039.6319200001</v>
      </c>
      <c r="G4412" t="s">
        <v>463</v>
      </c>
      <c r="H4412" t="s">
        <v>464</v>
      </c>
      <c r="I4412" t="s">
        <v>380</v>
      </c>
      <c r="J4412" t="s">
        <v>381</v>
      </c>
      <c r="K4412">
        <v>-84.398089999999996</v>
      </c>
      <c r="L4412">
        <v>33.777119999999996</v>
      </c>
      <c r="M4412" t="s">
        <v>374</v>
      </c>
      <c r="N4412">
        <v>2.2000000000000002</v>
      </c>
      <c r="O4412">
        <v>22</v>
      </c>
      <c r="P4412">
        <v>18</v>
      </c>
      <c r="Q4412">
        <v>13</v>
      </c>
      <c r="R4412">
        <v>563.71</v>
      </c>
      <c r="S4412">
        <v>8.64</v>
      </c>
      <c r="T4412">
        <v>41.62</v>
      </c>
      <c r="U4412">
        <v>7.47</v>
      </c>
      <c r="V4412">
        <v>248</v>
      </c>
      <c r="W4412">
        <v>6.69</v>
      </c>
    </row>
    <row r="4413" spans="1:23" x14ac:dyDescent="0.25">
      <c r="A4413" t="s">
        <v>3638</v>
      </c>
      <c r="B4413">
        <v>4637</v>
      </c>
      <c r="C4413" t="s">
        <v>5109</v>
      </c>
      <c r="D4413" s="3">
        <v>41145</v>
      </c>
      <c r="E4413">
        <v>2226274.9769600001</v>
      </c>
      <c r="F4413">
        <v>1374039.31694</v>
      </c>
      <c r="G4413" t="s">
        <v>463</v>
      </c>
      <c r="H4413" t="s">
        <v>464</v>
      </c>
      <c r="I4413" t="s">
        <v>380</v>
      </c>
      <c r="J4413" t="s">
        <v>381</v>
      </c>
      <c r="K4413">
        <v>-84.398049999999998</v>
      </c>
      <c r="L4413">
        <v>33.777119999999996</v>
      </c>
      <c r="M4413" t="s">
        <v>374</v>
      </c>
      <c r="N4413">
        <v>2.2999999999999998</v>
      </c>
      <c r="O4413">
        <v>18</v>
      </c>
      <c r="P4413">
        <v>16</v>
      </c>
      <c r="Q4413">
        <v>7</v>
      </c>
      <c r="R4413">
        <v>220.66</v>
      </c>
      <c r="S4413">
        <v>3.4</v>
      </c>
      <c r="T4413">
        <v>19.75</v>
      </c>
      <c r="U4413">
        <v>4.8899999999999997</v>
      </c>
      <c r="V4413">
        <v>134</v>
      </c>
      <c r="W4413">
        <v>2.62</v>
      </c>
    </row>
    <row r="4414" spans="1:23" x14ac:dyDescent="0.25">
      <c r="A4414" t="s">
        <v>3638</v>
      </c>
      <c r="B4414">
        <v>4638</v>
      </c>
      <c r="C4414" t="s">
        <v>5110</v>
      </c>
      <c r="D4414" s="3">
        <v>41145</v>
      </c>
      <c r="E4414">
        <v>2226287.8912900002</v>
      </c>
      <c r="F4414">
        <v>1374038.6869699999</v>
      </c>
      <c r="G4414" t="s">
        <v>463</v>
      </c>
      <c r="H4414" t="s">
        <v>464</v>
      </c>
      <c r="I4414" t="s">
        <v>372</v>
      </c>
      <c r="J4414" t="s">
        <v>381</v>
      </c>
      <c r="K4414">
        <v>-84.398009999999999</v>
      </c>
      <c r="L4414">
        <v>33.777119999999996</v>
      </c>
      <c r="M4414" t="s">
        <v>374</v>
      </c>
      <c r="N4414">
        <v>7.3</v>
      </c>
      <c r="O4414">
        <v>29</v>
      </c>
      <c r="P4414">
        <v>18</v>
      </c>
      <c r="Q4414">
        <v>21</v>
      </c>
      <c r="R4414">
        <v>1320.84</v>
      </c>
      <c r="S4414">
        <v>20.260000000000002</v>
      </c>
      <c r="T4414">
        <v>507.13</v>
      </c>
      <c r="U4414">
        <v>31.59</v>
      </c>
      <c r="V4414">
        <v>1504</v>
      </c>
      <c r="W4414">
        <v>15.68</v>
      </c>
    </row>
    <row r="4415" spans="1:23" x14ac:dyDescent="0.25">
      <c r="A4415" t="s">
        <v>3638</v>
      </c>
      <c r="B4415">
        <v>4639</v>
      </c>
      <c r="C4415" t="s">
        <v>5111</v>
      </c>
      <c r="D4415" s="3">
        <v>41145</v>
      </c>
      <c r="E4415">
        <v>2226293.87598</v>
      </c>
      <c r="F4415">
        <v>1374038.6869699999</v>
      </c>
      <c r="G4415" t="s">
        <v>463</v>
      </c>
      <c r="H4415" t="s">
        <v>464</v>
      </c>
      <c r="I4415" t="s">
        <v>380</v>
      </c>
      <c r="J4415" t="s">
        <v>381</v>
      </c>
      <c r="K4415">
        <v>-84.397989999999993</v>
      </c>
      <c r="L4415">
        <v>33.777119999999996</v>
      </c>
      <c r="M4415" t="s">
        <v>374</v>
      </c>
      <c r="N4415">
        <v>2.8</v>
      </c>
      <c r="O4415">
        <v>19</v>
      </c>
      <c r="P4415">
        <v>16</v>
      </c>
      <c r="Q4415">
        <v>15</v>
      </c>
      <c r="R4415">
        <v>452.95</v>
      </c>
      <c r="S4415">
        <v>6.94</v>
      </c>
      <c r="T4415">
        <v>57.21</v>
      </c>
      <c r="U4415">
        <v>8.93</v>
      </c>
      <c r="V4415">
        <v>328</v>
      </c>
      <c r="W4415">
        <v>5.38</v>
      </c>
    </row>
    <row r="4416" spans="1:23" x14ac:dyDescent="0.25">
      <c r="A4416" t="s">
        <v>3638</v>
      </c>
      <c r="B4416">
        <v>4640</v>
      </c>
      <c r="C4416" t="s">
        <v>5112</v>
      </c>
      <c r="D4416" s="3">
        <v>41145</v>
      </c>
      <c r="E4416">
        <v>2226316.4493100001</v>
      </c>
      <c r="F4416">
        <v>1374075.1225300001</v>
      </c>
      <c r="G4416" t="s">
        <v>405</v>
      </c>
      <c r="H4416" t="s">
        <v>406</v>
      </c>
      <c r="I4416" t="s">
        <v>407</v>
      </c>
      <c r="J4416" t="s">
        <v>373</v>
      </c>
      <c r="K4416">
        <v>-84.397919999999999</v>
      </c>
      <c r="L4416">
        <v>33.77722</v>
      </c>
      <c r="M4416" t="s">
        <v>374</v>
      </c>
      <c r="N4416">
        <v>11.4</v>
      </c>
      <c r="O4416">
        <v>16</v>
      </c>
      <c r="P4416">
        <v>27</v>
      </c>
      <c r="Q4416">
        <v>30</v>
      </c>
      <c r="R4416">
        <v>1119.02</v>
      </c>
      <c r="S4416">
        <v>13.32</v>
      </c>
      <c r="T4416">
        <v>377.08</v>
      </c>
      <c r="U4416">
        <v>26.54</v>
      </c>
      <c r="V4416">
        <v>1269</v>
      </c>
      <c r="W4416">
        <v>13.29</v>
      </c>
    </row>
    <row r="4417" spans="1:23" x14ac:dyDescent="0.25">
      <c r="A4417" t="s">
        <v>3638</v>
      </c>
      <c r="B4417">
        <v>4641</v>
      </c>
      <c r="C4417" t="s">
        <v>5113</v>
      </c>
      <c r="D4417" s="3">
        <v>41145</v>
      </c>
      <c r="E4417">
        <v>2226315.81935</v>
      </c>
      <c r="F4417">
        <v>1374053.70364</v>
      </c>
      <c r="G4417" t="s">
        <v>446</v>
      </c>
      <c r="H4417" t="s">
        <v>447</v>
      </c>
      <c r="I4417" t="s">
        <v>380</v>
      </c>
      <c r="J4417" t="s">
        <v>373</v>
      </c>
      <c r="K4417">
        <v>-84.397919999999999</v>
      </c>
      <c r="L4417">
        <v>33.777160000000002</v>
      </c>
      <c r="M4417" t="s">
        <v>374</v>
      </c>
      <c r="N4417">
        <v>12</v>
      </c>
      <c r="O4417">
        <v>34</v>
      </c>
      <c r="P4417">
        <v>24</v>
      </c>
      <c r="Q4417">
        <v>33</v>
      </c>
      <c r="R4417">
        <v>1418.04</v>
      </c>
      <c r="S4417">
        <v>12.81</v>
      </c>
      <c r="T4417">
        <v>420.73</v>
      </c>
      <c r="U4417">
        <v>28.4</v>
      </c>
      <c r="V4417">
        <v>1665</v>
      </c>
      <c r="W4417">
        <v>16.84</v>
      </c>
    </row>
    <row r="4418" spans="1:23" x14ac:dyDescent="0.25">
      <c r="A4418" t="s">
        <v>3638</v>
      </c>
      <c r="B4418">
        <v>4642</v>
      </c>
      <c r="C4418" t="s">
        <v>5114</v>
      </c>
      <c r="D4418" s="3">
        <v>41145</v>
      </c>
      <c r="E4418">
        <v>2226315.5043600001</v>
      </c>
      <c r="F4418">
        <v>1374044.8840900001</v>
      </c>
      <c r="G4418" t="s">
        <v>518</v>
      </c>
      <c r="H4418" t="s">
        <v>519</v>
      </c>
      <c r="I4418" t="s">
        <v>380</v>
      </c>
      <c r="J4418" t="s">
        <v>373</v>
      </c>
      <c r="K4418">
        <v>-84.397919999999999</v>
      </c>
      <c r="L4418">
        <v>33.77713</v>
      </c>
      <c r="M4418" t="s">
        <v>374</v>
      </c>
      <c r="N4418">
        <v>30.7</v>
      </c>
      <c r="O4418">
        <v>56</v>
      </c>
      <c r="P4418">
        <v>59</v>
      </c>
      <c r="Q4418">
        <v>64</v>
      </c>
      <c r="R4418">
        <v>9565.24</v>
      </c>
      <c r="S4418">
        <v>173.79</v>
      </c>
      <c r="T4418">
        <v>2667.77</v>
      </c>
      <c r="U4418">
        <v>67.02</v>
      </c>
      <c r="V4418">
        <v>9119</v>
      </c>
      <c r="W4418">
        <v>113.58</v>
      </c>
    </row>
    <row r="4419" spans="1:23" x14ac:dyDescent="0.25">
      <c r="A4419" t="s">
        <v>3638</v>
      </c>
      <c r="B4419">
        <v>4643</v>
      </c>
      <c r="C4419" t="s">
        <v>5115</v>
      </c>
      <c r="D4419" s="3">
        <v>41145</v>
      </c>
      <c r="E4419">
        <v>2226129.9766199999</v>
      </c>
      <c r="F4419">
        <v>1374005.19891</v>
      </c>
      <c r="G4419" t="s">
        <v>437</v>
      </c>
      <c r="H4419" t="s">
        <v>438</v>
      </c>
      <c r="I4419" t="s">
        <v>372</v>
      </c>
      <c r="J4419" t="s">
        <v>373</v>
      </c>
      <c r="K4419">
        <v>-84.398529999999994</v>
      </c>
      <c r="L4419">
        <v>33.77702</v>
      </c>
      <c r="M4419" t="s">
        <v>374</v>
      </c>
      <c r="N4419">
        <v>9.5</v>
      </c>
      <c r="O4419">
        <v>34</v>
      </c>
      <c r="P4419">
        <v>35</v>
      </c>
      <c r="Q4419">
        <v>42</v>
      </c>
      <c r="R4419">
        <v>3008.94</v>
      </c>
      <c r="S4419">
        <v>47.77</v>
      </c>
      <c r="T4419">
        <v>480.21</v>
      </c>
      <c r="U4419">
        <v>33.58</v>
      </c>
      <c r="V4419">
        <v>1343</v>
      </c>
      <c r="W4419">
        <v>35.729999999999997</v>
      </c>
    </row>
    <row r="4420" spans="1:23" x14ac:dyDescent="0.25">
      <c r="A4420" t="s">
        <v>3638</v>
      </c>
      <c r="B4420">
        <v>4644</v>
      </c>
      <c r="C4420" t="s">
        <v>5116</v>
      </c>
      <c r="D4420" s="3">
        <v>41145</v>
      </c>
      <c r="E4420">
        <v>2226145.0958400001</v>
      </c>
      <c r="F4420">
        <v>1374003.30901</v>
      </c>
      <c r="G4420" t="s">
        <v>437</v>
      </c>
      <c r="H4420" t="s">
        <v>438</v>
      </c>
      <c r="I4420" t="s">
        <v>372</v>
      </c>
      <c r="J4420" t="s">
        <v>373</v>
      </c>
      <c r="K4420">
        <v>-84.398480000000006</v>
      </c>
      <c r="L4420">
        <v>33.77702</v>
      </c>
      <c r="M4420" t="s">
        <v>374</v>
      </c>
      <c r="N4420">
        <v>19.100000000000001</v>
      </c>
      <c r="O4420">
        <v>41</v>
      </c>
      <c r="P4420">
        <v>45</v>
      </c>
      <c r="Q4420">
        <v>30</v>
      </c>
      <c r="R4420">
        <v>3804.61</v>
      </c>
      <c r="S4420">
        <v>60.41</v>
      </c>
      <c r="T4420">
        <v>1554.37</v>
      </c>
      <c r="U4420">
        <v>67.11</v>
      </c>
      <c r="V4420">
        <v>2684</v>
      </c>
      <c r="W4420">
        <v>45.18</v>
      </c>
    </row>
    <row r="4421" spans="1:23" x14ac:dyDescent="0.25">
      <c r="A4421" t="s">
        <v>3638</v>
      </c>
      <c r="B4421">
        <v>4645</v>
      </c>
      <c r="C4421" t="s">
        <v>5117</v>
      </c>
      <c r="D4421" s="3">
        <v>41145</v>
      </c>
      <c r="E4421">
        <v>2226158.6401399998</v>
      </c>
      <c r="F4421">
        <v>1374003.30901</v>
      </c>
      <c r="G4421" t="s">
        <v>437</v>
      </c>
      <c r="H4421" t="s">
        <v>438</v>
      </c>
      <c r="I4421" t="s">
        <v>372</v>
      </c>
      <c r="J4421" t="s">
        <v>373</v>
      </c>
      <c r="K4421">
        <v>-84.398430000000005</v>
      </c>
      <c r="L4421">
        <v>33.77702</v>
      </c>
      <c r="M4421" t="s">
        <v>374</v>
      </c>
      <c r="N4421">
        <v>1.2</v>
      </c>
      <c r="O4421">
        <v>13</v>
      </c>
      <c r="P4421">
        <v>9</v>
      </c>
      <c r="Q4421">
        <v>9</v>
      </c>
      <c r="R4421">
        <v>174.59</v>
      </c>
      <c r="S4421">
        <v>2.78</v>
      </c>
      <c r="T4421">
        <v>5.89</v>
      </c>
      <c r="U4421">
        <v>2.71</v>
      </c>
      <c r="V4421">
        <v>56</v>
      </c>
      <c r="W4421">
        <v>2.0699999999999998</v>
      </c>
    </row>
    <row r="4422" spans="1:23" x14ac:dyDescent="0.25">
      <c r="A4422" t="s">
        <v>3638</v>
      </c>
      <c r="B4422">
        <v>4646</v>
      </c>
      <c r="C4422" t="s">
        <v>5118</v>
      </c>
      <c r="D4422" s="3">
        <v>41145</v>
      </c>
      <c r="E4422">
        <v>2226289.6733499998</v>
      </c>
      <c r="F4422">
        <v>1373999.5292100001</v>
      </c>
      <c r="G4422" t="s">
        <v>1552</v>
      </c>
      <c r="H4422" t="s">
        <v>1553</v>
      </c>
      <c r="I4422" t="s">
        <v>380</v>
      </c>
      <c r="J4422" t="s">
        <v>373</v>
      </c>
      <c r="K4422">
        <v>-84.397999999999996</v>
      </c>
      <c r="L4422">
        <v>33.777009999999997</v>
      </c>
      <c r="M4422" t="s">
        <v>374</v>
      </c>
      <c r="N4422">
        <v>18.100000000000001</v>
      </c>
      <c r="O4422">
        <v>30</v>
      </c>
      <c r="P4422">
        <v>42</v>
      </c>
      <c r="Q4422">
        <v>38</v>
      </c>
      <c r="R4422">
        <v>2973.85</v>
      </c>
      <c r="S4422">
        <v>21.08</v>
      </c>
      <c r="T4422">
        <v>1013.73</v>
      </c>
      <c r="U4422">
        <v>44.42</v>
      </c>
      <c r="V4422">
        <v>2891</v>
      </c>
      <c r="W4422">
        <v>35.31</v>
      </c>
    </row>
    <row r="4423" spans="1:23" x14ac:dyDescent="0.25">
      <c r="A4423" t="s">
        <v>3638</v>
      </c>
      <c r="B4423">
        <v>4647</v>
      </c>
      <c r="C4423" t="s">
        <v>5119</v>
      </c>
      <c r="D4423" s="3">
        <v>41145</v>
      </c>
      <c r="E4423">
        <v>2226310.1472900002</v>
      </c>
      <c r="F4423">
        <v>1374002.3640600001</v>
      </c>
      <c r="G4423" t="s">
        <v>1552</v>
      </c>
      <c r="H4423" t="s">
        <v>1553</v>
      </c>
      <c r="I4423" t="s">
        <v>407</v>
      </c>
      <c r="J4423" t="s">
        <v>399</v>
      </c>
      <c r="K4423">
        <v>-84.397940000000006</v>
      </c>
      <c r="L4423">
        <v>33.77702</v>
      </c>
      <c r="M4423" t="s">
        <v>374</v>
      </c>
      <c r="N4423">
        <v>15.9</v>
      </c>
      <c r="O4423">
        <v>37</v>
      </c>
      <c r="P4423">
        <v>44</v>
      </c>
      <c r="Q4423">
        <v>44</v>
      </c>
      <c r="R4423">
        <v>3155.33</v>
      </c>
      <c r="S4423">
        <v>22.35</v>
      </c>
      <c r="T4423">
        <v>745.25</v>
      </c>
      <c r="U4423">
        <v>37.24</v>
      </c>
      <c r="V4423">
        <v>2006</v>
      </c>
      <c r="W4423">
        <v>37.47</v>
      </c>
    </row>
    <row r="4424" spans="1:23" x14ac:dyDescent="0.25">
      <c r="A4424" t="s">
        <v>3638</v>
      </c>
      <c r="B4424">
        <v>4648</v>
      </c>
      <c r="C4424" t="s">
        <v>5120</v>
      </c>
      <c r="D4424" s="3">
        <v>41145</v>
      </c>
      <c r="E4424">
        <v>2226311.0922400001</v>
      </c>
      <c r="F4424">
        <v>1373979.3702499999</v>
      </c>
      <c r="G4424" t="s">
        <v>1552</v>
      </c>
      <c r="H4424" t="s">
        <v>1553</v>
      </c>
      <c r="I4424" t="s">
        <v>380</v>
      </c>
      <c r="J4424" t="s">
        <v>399</v>
      </c>
      <c r="K4424">
        <v>-84.397930000000002</v>
      </c>
      <c r="L4424">
        <v>33.776949999999999</v>
      </c>
      <c r="M4424" t="s">
        <v>374</v>
      </c>
      <c r="N4424">
        <v>15.1</v>
      </c>
      <c r="O4424">
        <v>32</v>
      </c>
      <c r="P4424">
        <v>37</v>
      </c>
      <c r="Q4424">
        <v>36</v>
      </c>
      <c r="R4424">
        <v>3664.9</v>
      </c>
      <c r="S4424">
        <v>25.97</v>
      </c>
      <c r="T4424">
        <v>659.29</v>
      </c>
      <c r="U4424">
        <v>34.72</v>
      </c>
      <c r="V4424">
        <v>1844</v>
      </c>
      <c r="W4424">
        <v>43.52</v>
      </c>
    </row>
    <row r="4425" spans="1:23" x14ac:dyDescent="0.25">
      <c r="A4425" t="s">
        <v>3638</v>
      </c>
      <c r="B4425">
        <v>4649</v>
      </c>
      <c r="C4425" t="s">
        <v>5121</v>
      </c>
      <c r="D4425" s="3">
        <v>41145</v>
      </c>
      <c r="E4425">
        <v>2226291.2482699999</v>
      </c>
      <c r="F4425">
        <v>1373953.8565700001</v>
      </c>
      <c r="G4425" t="s">
        <v>1552</v>
      </c>
      <c r="H4425" t="s">
        <v>1553</v>
      </c>
      <c r="I4425" t="s">
        <v>380</v>
      </c>
      <c r="J4425" t="s">
        <v>373</v>
      </c>
      <c r="K4425">
        <v>-84.397999999999996</v>
      </c>
      <c r="L4425">
        <v>33.776879999999998</v>
      </c>
      <c r="M4425" t="s">
        <v>374</v>
      </c>
      <c r="N4425">
        <v>16.399999999999999</v>
      </c>
      <c r="O4425">
        <v>34</v>
      </c>
      <c r="P4425">
        <v>37</v>
      </c>
      <c r="Q4425">
        <v>37</v>
      </c>
      <c r="R4425">
        <v>4492.53</v>
      </c>
      <c r="S4425">
        <v>31.83</v>
      </c>
      <c r="T4425">
        <v>802.09</v>
      </c>
      <c r="U4425">
        <v>38.85</v>
      </c>
      <c r="V4425">
        <v>2447</v>
      </c>
      <c r="W4425">
        <v>53.35</v>
      </c>
    </row>
    <row r="4426" spans="1:23" x14ac:dyDescent="0.25">
      <c r="A4426" t="s">
        <v>3638</v>
      </c>
      <c r="B4426">
        <v>4650</v>
      </c>
      <c r="C4426" t="s">
        <v>5122</v>
      </c>
      <c r="D4426" s="3">
        <v>41145</v>
      </c>
      <c r="E4426">
        <v>2226310.6107899998</v>
      </c>
      <c r="F4426">
        <v>1373928.3735</v>
      </c>
      <c r="G4426" t="s">
        <v>1552</v>
      </c>
      <c r="H4426" t="s">
        <v>1553</v>
      </c>
      <c r="I4426" t="s">
        <v>380</v>
      </c>
      <c r="J4426" t="s">
        <v>373</v>
      </c>
      <c r="K4426">
        <v>-84.397930000000002</v>
      </c>
      <c r="L4426">
        <v>33.776809999999998</v>
      </c>
      <c r="M4426" t="s">
        <v>374</v>
      </c>
      <c r="N4426">
        <v>16.600000000000001</v>
      </c>
      <c r="O4426">
        <v>34</v>
      </c>
      <c r="P4426">
        <v>53</v>
      </c>
      <c r="Q4426">
        <v>41</v>
      </c>
      <c r="R4426">
        <v>4799.3</v>
      </c>
      <c r="S4426">
        <v>34</v>
      </c>
      <c r="T4426">
        <v>825.52</v>
      </c>
      <c r="U4426">
        <v>39.479999999999997</v>
      </c>
      <c r="V4426">
        <v>2497</v>
      </c>
      <c r="W4426">
        <v>56.99</v>
      </c>
    </row>
    <row r="4427" spans="1:23" x14ac:dyDescent="0.25">
      <c r="A4427" t="s">
        <v>3638</v>
      </c>
      <c r="B4427">
        <v>4651</v>
      </c>
      <c r="C4427" t="s">
        <v>5123</v>
      </c>
      <c r="D4427" s="3">
        <v>41145</v>
      </c>
      <c r="E4427">
        <v>2226288.8769200002</v>
      </c>
      <c r="F4427">
        <v>1373929.94841</v>
      </c>
      <c r="G4427" t="s">
        <v>1552</v>
      </c>
      <c r="H4427" t="s">
        <v>1553</v>
      </c>
      <c r="I4427" t="s">
        <v>380</v>
      </c>
      <c r="J4427" t="s">
        <v>373</v>
      </c>
      <c r="K4427">
        <v>-84.398009999999999</v>
      </c>
      <c r="L4427">
        <v>33.776820000000001</v>
      </c>
      <c r="M4427" t="s">
        <v>374</v>
      </c>
      <c r="N4427">
        <v>17</v>
      </c>
      <c r="O4427">
        <v>40</v>
      </c>
      <c r="P4427">
        <v>45</v>
      </c>
      <c r="Q4427">
        <v>40</v>
      </c>
      <c r="R4427">
        <v>3708.06</v>
      </c>
      <c r="S4427">
        <v>26.26</v>
      </c>
      <c r="T4427">
        <v>873.52</v>
      </c>
      <c r="U4427">
        <v>40.79</v>
      </c>
      <c r="V4427">
        <v>2599</v>
      </c>
      <c r="W4427">
        <v>44.03</v>
      </c>
    </row>
    <row r="4428" spans="1:23" x14ac:dyDescent="0.25">
      <c r="A4428" t="s">
        <v>3638</v>
      </c>
      <c r="B4428">
        <v>4652</v>
      </c>
      <c r="C4428" t="s">
        <v>5124</v>
      </c>
      <c r="D4428" s="3">
        <v>41145</v>
      </c>
      <c r="E4428">
        <v>2226277.19918</v>
      </c>
      <c r="F4428">
        <v>1373863.76639</v>
      </c>
      <c r="G4428" t="s">
        <v>1225</v>
      </c>
      <c r="H4428" t="s">
        <v>1226</v>
      </c>
      <c r="I4428" t="s">
        <v>407</v>
      </c>
      <c r="J4428" t="s">
        <v>373</v>
      </c>
      <c r="K4428">
        <v>-84.398039999999995</v>
      </c>
      <c r="L4428">
        <v>33.77664</v>
      </c>
      <c r="M4428" t="s">
        <v>374</v>
      </c>
      <c r="N4428">
        <v>2.2000000000000002</v>
      </c>
      <c r="O4428">
        <v>16</v>
      </c>
      <c r="P4428">
        <v>6</v>
      </c>
      <c r="Q4428">
        <v>6</v>
      </c>
      <c r="R4428">
        <v>142.30000000000001</v>
      </c>
      <c r="S4428">
        <v>1.63</v>
      </c>
      <c r="T4428">
        <v>9.81</v>
      </c>
      <c r="U4428">
        <v>3.46</v>
      </c>
      <c r="V4428">
        <v>45</v>
      </c>
      <c r="W4428">
        <v>1.69</v>
      </c>
    </row>
    <row r="4429" spans="1:23" x14ac:dyDescent="0.25">
      <c r="A4429" t="s">
        <v>3638</v>
      </c>
      <c r="B4429">
        <v>4653</v>
      </c>
      <c r="C4429" t="s">
        <v>5125</v>
      </c>
      <c r="D4429" s="3">
        <v>41145</v>
      </c>
      <c r="E4429">
        <v>2226255.15032</v>
      </c>
      <c r="F4429">
        <v>1373868.8061299999</v>
      </c>
      <c r="G4429" t="s">
        <v>463</v>
      </c>
      <c r="H4429" t="s">
        <v>464</v>
      </c>
      <c r="I4429" t="s">
        <v>380</v>
      </c>
      <c r="J4429" t="s">
        <v>381</v>
      </c>
      <c r="K4429">
        <v>-84.398120000000006</v>
      </c>
      <c r="L4429">
        <v>33.776649999999997</v>
      </c>
      <c r="M4429" t="s">
        <v>374</v>
      </c>
      <c r="N4429">
        <v>2.8</v>
      </c>
      <c r="O4429">
        <v>17</v>
      </c>
      <c r="P4429">
        <v>17</v>
      </c>
      <c r="Q4429">
        <v>10</v>
      </c>
      <c r="R4429">
        <v>322.06</v>
      </c>
      <c r="S4429">
        <v>4.9400000000000004</v>
      </c>
      <c r="T4429">
        <v>39.97</v>
      </c>
      <c r="U4429">
        <v>7.28</v>
      </c>
      <c r="V4429">
        <v>244</v>
      </c>
      <c r="W4429">
        <v>3.82</v>
      </c>
    </row>
    <row r="4430" spans="1:23" x14ac:dyDescent="0.25">
      <c r="A4430" t="s">
        <v>3638</v>
      </c>
      <c r="B4430">
        <v>4654</v>
      </c>
      <c r="C4430" t="s">
        <v>5126</v>
      </c>
      <c r="D4430" s="3">
        <v>41145</v>
      </c>
      <c r="E4430">
        <v>2226254.5203499999</v>
      </c>
      <c r="F4430">
        <v>1373880.7755100001</v>
      </c>
      <c r="G4430" t="s">
        <v>463</v>
      </c>
      <c r="H4430" t="s">
        <v>464</v>
      </c>
      <c r="I4430" t="s">
        <v>380</v>
      </c>
      <c r="J4430" t="s">
        <v>381</v>
      </c>
      <c r="K4430">
        <v>-84.398120000000006</v>
      </c>
      <c r="L4430">
        <v>33.776679999999999</v>
      </c>
      <c r="M4430" t="s">
        <v>374</v>
      </c>
      <c r="N4430">
        <v>4</v>
      </c>
      <c r="O4430">
        <v>17</v>
      </c>
      <c r="P4430">
        <v>18</v>
      </c>
      <c r="Q4430">
        <v>19</v>
      </c>
      <c r="R4430">
        <v>830.76</v>
      </c>
      <c r="S4430">
        <v>12.74</v>
      </c>
      <c r="T4430">
        <v>147.13999999999999</v>
      </c>
      <c r="U4430">
        <v>15.34</v>
      </c>
      <c r="V4430">
        <v>870</v>
      </c>
      <c r="W4430">
        <v>9.86</v>
      </c>
    </row>
    <row r="4431" spans="1:23" x14ac:dyDescent="0.25">
      <c r="A4431" t="s">
        <v>916</v>
      </c>
      <c r="B4431">
        <v>4655</v>
      </c>
      <c r="C4431" t="s">
        <v>5127</v>
      </c>
      <c r="D4431" s="3">
        <v>41146</v>
      </c>
      <c r="E4431">
        <v>2226976.6696700002</v>
      </c>
      <c r="F4431">
        <v>1372860.1475200001</v>
      </c>
      <c r="G4431" t="s">
        <v>2445</v>
      </c>
      <c r="H4431" t="s">
        <v>2446</v>
      </c>
      <c r="I4431" t="s">
        <v>372</v>
      </c>
      <c r="J4431" t="s">
        <v>381</v>
      </c>
      <c r="K4431">
        <v>-84.39573</v>
      </c>
      <c r="L4431">
        <v>33.773879999999998</v>
      </c>
      <c r="M4431" t="s">
        <v>374</v>
      </c>
      <c r="N4431">
        <v>2.4</v>
      </c>
      <c r="O4431">
        <v>19</v>
      </c>
      <c r="P4431">
        <v>18</v>
      </c>
      <c r="Q4431">
        <v>12</v>
      </c>
      <c r="R4431">
        <v>807.4</v>
      </c>
      <c r="S4431">
        <v>45.94</v>
      </c>
      <c r="T4431">
        <v>52.8</v>
      </c>
      <c r="U4431">
        <v>4.74</v>
      </c>
      <c r="V4431">
        <v>385</v>
      </c>
      <c r="W4431">
        <v>16.66</v>
      </c>
    </row>
    <row r="4432" spans="1:23" x14ac:dyDescent="0.25">
      <c r="A4432" t="s">
        <v>916</v>
      </c>
      <c r="B4432">
        <v>4656</v>
      </c>
      <c r="C4432" t="s">
        <v>5128</v>
      </c>
      <c r="D4432" s="3">
        <v>41146</v>
      </c>
      <c r="E4432">
        <v>2226983.7777999998</v>
      </c>
      <c r="F4432">
        <v>1372866.4193899999</v>
      </c>
      <c r="G4432" t="s">
        <v>452</v>
      </c>
      <c r="H4432" t="s">
        <v>453</v>
      </c>
      <c r="I4432" t="s">
        <v>372</v>
      </c>
      <c r="J4432" t="s">
        <v>373</v>
      </c>
      <c r="K4432">
        <v>-84.395709999999994</v>
      </c>
      <c r="L4432">
        <v>33.773899999999998</v>
      </c>
      <c r="M4432" t="s">
        <v>374</v>
      </c>
      <c r="N4432">
        <v>11.4</v>
      </c>
      <c r="O4432">
        <v>17</v>
      </c>
      <c r="P4432">
        <v>18</v>
      </c>
      <c r="Q4432">
        <v>20</v>
      </c>
      <c r="R4432">
        <v>977.79</v>
      </c>
      <c r="S4432">
        <v>11.27</v>
      </c>
      <c r="T4432">
        <v>359.22</v>
      </c>
      <c r="U4432">
        <v>24.25</v>
      </c>
      <c r="V4432">
        <v>1182</v>
      </c>
      <c r="W4432">
        <v>11.61</v>
      </c>
    </row>
    <row r="4433" spans="1:23" x14ac:dyDescent="0.25">
      <c r="A4433" t="s">
        <v>916</v>
      </c>
      <c r="B4433">
        <v>4657</v>
      </c>
      <c r="C4433" t="s">
        <v>5129</v>
      </c>
      <c r="D4433" s="3">
        <v>41146</v>
      </c>
      <c r="E4433">
        <v>2226985.03217</v>
      </c>
      <c r="F4433">
        <v>1372858.0568899999</v>
      </c>
      <c r="G4433" t="s">
        <v>426</v>
      </c>
      <c r="H4433" t="s">
        <v>427</v>
      </c>
      <c r="I4433" t="s">
        <v>380</v>
      </c>
      <c r="J4433" t="s">
        <v>381</v>
      </c>
      <c r="K4433">
        <v>-84.395709999999994</v>
      </c>
      <c r="L4433">
        <v>33.773879999999998</v>
      </c>
      <c r="M4433" t="s">
        <v>374</v>
      </c>
      <c r="N4433">
        <v>4.0999999999999996</v>
      </c>
      <c r="O4433">
        <v>27</v>
      </c>
      <c r="P4433">
        <v>6</v>
      </c>
      <c r="Q4433">
        <v>7</v>
      </c>
      <c r="R4433">
        <v>103.01</v>
      </c>
      <c r="S4433">
        <v>2.82</v>
      </c>
      <c r="T4433">
        <v>33.619999999999997</v>
      </c>
      <c r="U4433">
        <v>6.5</v>
      </c>
      <c r="V4433">
        <v>197</v>
      </c>
      <c r="W4433">
        <v>2.13</v>
      </c>
    </row>
    <row r="4434" spans="1:23" x14ac:dyDescent="0.25">
      <c r="A4434" t="s">
        <v>916</v>
      </c>
      <c r="B4434">
        <v>4658</v>
      </c>
      <c r="C4434" t="s">
        <v>5130</v>
      </c>
      <c r="D4434" s="3">
        <v>41146</v>
      </c>
      <c r="E4434">
        <v>2226993.8127899999</v>
      </c>
      <c r="F4434">
        <v>1372860.5656399999</v>
      </c>
      <c r="G4434" t="s">
        <v>426</v>
      </c>
      <c r="H4434" t="s">
        <v>427</v>
      </c>
      <c r="I4434" t="s">
        <v>372</v>
      </c>
      <c r="J4434" t="s">
        <v>381</v>
      </c>
      <c r="K4434">
        <v>-84.395679999999999</v>
      </c>
      <c r="L4434">
        <v>33.773879999999998</v>
      </c>
      <c r="M4434" t="s">
        <v>374</v>
      </c>
      <c r="N4434">
        <v>11.5</v>
      </c>
      <c r="O4434">
        <v>38</v>
      </c>
      <c r="P4434">
        <v>20</v>
      </c>
      <c r="Q4434">
        <v>20</v>
      </c>
      <c r="R4434">
        <v>2879.24</v>
      </c>
      <c r="S4434">
        <v>78.84</v>
      </c>
      <c r="T4434">
        <v>415.15</v>
      </c>
      <c r="U4434">
        <v>26.94</v>
      </c>
      <c r="V4434">
        <v>1218</v>
      </c>
      <c r="W4434">
        <v>59.42</v>
      </c>
    </row>
    <row r="4435" spans="1:23" x14ac:dyDescent="0.25">
      <c r="A4435" t="s">
        <v>916</v>
      </c>
      <c r="B4435">
        <v>4659</v>
      </c>
      <c r="C4435" t="s">
        <v>5131</v>
      </c>
      <c r="D4435" s="3">
        <v>41146</v>
      </c>
      <c r="E4435">
        <v>2227000.9799199998</v>
      </c>
      <c r="F4435">
        <v>1372878.3937200001</v>
      </c>
      <c r="G4435" t="s">
        <v>583</v>
      </c>
      <c r="H4435" t="s">
        <v>584</v>
      </c>
      <c r="I4435" t="s">
        <v>372</v>
      </c>
      <c r="J4435" t="s">
        <v>381</v>
      </c>
      <c r="K4435">
        <v>-84.395650000000003</v>
      </c>
      <c r="L4435">
        <v>33.77393</v>
      </c>
      <c r="M4435" t="s">
        <v>374</v>
      </c>
      <c r="N4435">
        <v>3.5</v>
      </c>
      <c r="O4435">
        <v>19</v>
      </c>
      <c r="P4435">
        <v>9</v>
      </c>
      <c r="Q4435">
        <v>10</v>
      </c>
      <c r="R4435">
        <v>201.29</v>
      </c>
      <c r="S4435">
        <v>3.73</v>
      </c>
      <c r="T4435">
        <v>21.45</v>
      </c>
      <c r="U4435">
        <v>5.34</v>
      </c>
      <c r="V4435">
        <v>134</v>
      </c>
      <c r="W4435">
        <v>2.39</v>
      </c>
    </row>
    <row r="4436" spans="1:23" x14ac:dyDescent="0.25">
      <c r="A4436" t="s">
        <v>916</v>
      </c>
      <c r="B4436">
        <v>4660</v>
      </c>
      <c r="C4436" t="s">
        <v>5132</v>
      </c>
      <c r="D4436" s="3">
        <v>41146</v>
      </c>
      <c r="E4436">
        <v>2227000.0846600002</v>
      </c>
      <c r="F4436">
        <v>1372855.96627</v>
      </c>
      <c r="G4436" t="s">
        <v>426</v>
      </c>
      <c r="H4436" t="s">
        <v>427</v>
      </c>
      <c r="I4436" t="s">
        <v>380</v>
      </c>
      <c r="J4436" t="s">
        <v>373</v>
      </c>
      <c r="K4436">
        <v>-84.395660000000007</v>
      </c>
      <c r="L4436">
        <v>33.773870000000002</v>
      </c>
      <c r="M4436" t="s">
        <v>374</v>
      </c>
      <c r="N4436">
        <v>12.6</v>
      </c>
      <c r="O4436">
        <v>41</v>
      </c>
      <c r="P4436">
        <v>17</v>
      </c>
      <c r="Q4436">
        <v>14</v>
      </c>
      <c r="R4436">
        <v>1103.0899999999999</v>
      </c>
      <c r="S4436">
        <v>30.2</v>
      </c>
      <c r="T4436">
        <v>491.83</v>
      </c>
      <c r="U4436">
        <v>30.71</v>
      </c>
      <c r="V4436">
        <v>1438</v>
      </c>
      <c r="W4436">
        <v>22.77</v>
      </c>
    </row>
    <row r="4437" spans="1:23" x14ac:dyDescent="0.25">
      <c r="A4437" t="s">
        <v>916</v>
      </c>
      <c r="B4437">
        <v>4661</v>
      </c>
      <c r="C4437" t="s">
        <v>5133</v>
      </c>
      <c r="D4437" s="3">
        <v>41146</v>
      </c>
      <c r="E4437">
        <v>2227006.5655999999</v>
      </c>
      <c r="F4437">
        <v>1372852.83033</v>
      </c>
      <c r="G4437" t="s">
        <v>426</v>
      </c>
      <c r="H4437" t="s">
        <v>427</v>
      </c>
      <c r="I4437" t="s">
        <v>372</v>
      </c>
      <c r="J4437" t="s">
        <v>381</v>
      </c>
      <c r="K4437">
        <v>-84.39564</v>
      </c>
      <c r="L4437">
        <v>33.773859999999999</v>
      </c>
      <c r="M4437" t="s">
        <v>374</v>
      </c>
      <c r="N4437">
        <v>7.1</v>
      </c>
      <c r="O4437">
        <v>41</v>
      </c>
      <c r="P4437">
        <v>18</v>
      </c>
      <c r="Q4437">
        <v>16</v>
      </c>
      <c r="R4437">
        <v>1523.85</v>
      </c>
      <c r="S4437">
        <v>41.73</v>
      </c>
      <c r="T4437">
        <v>140.38999999999999</v>
      </c>
      <c r="U4437">
        <v>14.04</v>
      </c>
      <c r="V4437">
        <v>802</v>
      </c>
      <c r="W4437">
        <v>31.45</v>
      </c>
    </row>
    <row r="4438" spans="1:23" x14ac:dyDescent="0.25">
      <c r="A4438" t="s">
        <v>916</v>
      </c>
      <c r="B4438">
        <v>4662</v>
      </c>
      <c r="C4438" t="s">
        <v>5134</v>
      </c>
      <c r="D4438" s="3">
        <v>41146</v>
      </c>
      <c r="E4438">
        <v>2226978.96936</v>
      </c>
      <c r="F4438">
        <v>1372839.45034</v>
      </c>
      <c r="G4438" t="s">
        <v>2445</v>
      </c>
      <c r="H4438" t="s">
        <v>2446</v>
      </c>
      <c r="I4438" t="s">
        <v>372</v>
      </c>
      <c r="J4438" t="s">
        <v>381</v>
      </c>
      <c r="K4438">
        <v>-84.39573</v>
      </c>
      <c r="L4438">
        <v>33.773820000000001</v>
      </c>
      <c r="M4438" t="s">
        <v>374</v>
      </c>
      <c r="N4438">
        <v>1.3</v>
      </c>
      <c r="O4438">
        <v>28</v>
      </c>
      <c r="P4438">
        <v>12</v>
      </c>
      <c r="Q4438">
        <v>15</v>
      </c>
      <c r="R4438">
        <v>1666.47</v>
      </c>
      <c r="S4438">
        <v>94.82</v>
      </c>
      <c r="T4438">
        <v>80.34</v>
      </c>
      <c r="U4438">
        <v>5.45</v>
      </c>
      <c r="V4438">
        <v>433</v>
      </c>
      <c r="W4438">
        <v>34.39</v>
      </c>
    </row>
    <row r="4439" spans="1:23" x14ac:dyDescent="0.25">
      <c r="A4439" t="s">
        <v>916</v>
      </c>
      <c r="B4439">
        <v>4663</v>
      </c>
      <c r="C4439" t="s">
        <v>5135</v>
      </c>
      <c r="D4439" s="3">
        <v>41146</v>
      </c>
      <c r="E4439">
        <v>2226976.0424899999</v>
      </c>
      <c r="F4439">
        <v>1372832.34222</v>
      </c>
      <c r="G4439" t="s">
        <v>2445</v>
      </c>
      <c r="H4439" t="s">
        <v>2446</v>
      </c>
      <c r="I4439" t="s">
        <v>372</v>
      </c>
      <c r="J4439" t="s">
        <v>381</v>
      </c>
      <c r="K4439">
        <v>-84.395740000000004</v>
      </c>
      <c r="L4439">
        <v>33.773800000000001</v>
      </c>
      <c r="M4439" t="s">
        <v>374</v>
      </c>
      <c r="N4439">
        <v>5.5</v>
      </c>
      <c r="O4439">
        <v>34</v>
      </c>
      <c r="P4439">
        <v>10</v>
      </c>
      <c r="Q4439">
        <v>7</v>
      </c>
      <c r="R4439">
        <v>233.04</v>
      </c>
      <c r="S4439">
        <v>13.25</v>
      </c>
      <c r="T4439">
        <v>47.77</v>
      </c>
      <c r="U4439">
        <v>5.53</v>
      </c>
      <c r="V4439">
        <v>413</v>
      </c>
      <c r="W4439">
        <v>4.8099999999999996</v>
      </c>
    </row>
    <row r="4440" spans="1:23" x14ac:dyDescent="0.25">
      <c r="A4440" t="s">
        <v>916</v>
      </c>
      <c r="B4440">
        <v>4664</v>
      </c>
      <c r="C4440" t="s">
        <v>5136</v>
      </c>
      <c r="D4440" s="3">
        <v>41146</v>
      </c>
      <c r="E4440">
        <v>2226982.3143600002</v>
      </c>
      <c r="F4440">
        <v>1372832.76034</v>
      </c>
      <c r="G4440" t="s">
        <v>2445</v>
      </c>
      <c r="H4440" t="s">
        <v>2446</v>
      </c>
      <c r="I4440" t="s">
        <v>380</v>
      </c>
      <c r="J4440" t="s">
        <v>381</v>
      </c>
      <c r="K4440">
        <v>-84.395719999999997</v>
      </c>
      <c r="L4440">
        <v>33.773809999999997</v>
      </c>
      <c r="M4440" t="s">
        <v>374</v>
      </c>
      <c r="N4440">
        <v>8.4</v>
      </c>
      <c r="O4440">
        <v>31</v>
      </c>
      <c r="P4440">
        <v>12</v>
      </c>
      <c r="Q4440">
        <v>6</v>
      </c>
      <c r="R4440">
        <v>243.26</v>
      </c>
      <c r="S4440">
        <v>13.85</v>
      </c>
      <c r="T4440">
        <v>102.05</v>
      </c>
      <c r="U4440">
        <v>8.5299999999999994</v>
      </c>
      <c r="V4440">
        <v>941</v>
      </c>
      <c r="W4440">
        <v>5.0199999999999996</v>
      </c>
    </row>
    <row r="4441" spans="1:23" x14ac:dyDescent="0.25">
      <c r="A4441" t="s">
        <v>916</v>
      </c>
      <c r="B4441">
        <v>4665</v>
      </c>
      <c r="C4441" t="s">
        <v>5137</v>
      </c>
      <c r="D4441" s="3">
        <v>41146</v>
      </c>
      <c r="E4441">
        <v>2226987.7499799998</v>
      </c>
      <c r="F4441">
        <v>1372830.2516000001</v>
      </c>
      <c r="G4441" t="s">
        <v>452</v>
      </c>
      <c r="H4441" t="s">
        <v>453</v>
      </c>
      <c r="I4441" t="s">
        <v>372</v>
      </c>
      <c r="J4441" t="s">
        <v>381</v>
      </c>
      <c r="K4441">
        <v>-84.395700000000005</v>
      </c>
      <c r="L4441">
        <v>33.773800000000001</v>
      </c>
      <c r="M4441" t="s">
        <v>374</v>
      </c>
      <c r="N4441">
        <v>10.7</v>
      </c>
      <c r="O4441">
        <v>28</v>
      </c>
      <c r="P4441">
        <v>26</v>
      </c>
      <c r="Q4441">
        <v>22</v>
      </c>
      <c r="R4441">
        <v>1788.53</v>
      </c>
      <c r="S4441">
        <v>20.61</v>
      </c>
      <c r="T4441">
        <v>334.29</v>
      </c>
      <c r="U4441">
        <v>23.55</v>
      </c>
      <c r="V4441">
        <v>1105</v>
      </c>
      <c r="W4441">
        <v>21.24</v>
      </c>
    </row>
    <row r="4442" spans="1:23" x14ac:dyDescent="0.25">
      <c r="A4442" t="s">
        <v>916</v>
      </c>
      <c r="B4442">
        <v>4666</v>
      </c>
      <c r="C4442" t="s">
        <v>5138</v>
      </c>
      <c r="D4442" s="3">
        <v>41146</v>
      </c>
      <c r="E4442">
        <v>2227013.2555900002</v>
      </c>
      <c r="F4442">
        <v>1372845.72221</v>
      </c>
      <c r="G4442" t="s">
        <v>633</v>
      </c>
      <c r="H4442" t="s">
        <v>634</v>
      </c>
      <c r="I4442" t="s">
        <v>380</v>
      </c>
      <c r="J4442" t="s">
        <v>373</v>
      </c>
      <c r="K4442">
        <v>-84.395610000000005</v>
      </c>
      <c r="L4442">
        <v>33.77384</v>
      </c>
      <c r="M4442" t="s">
        <v>374</v>
      </c>
      <c r="N4442">
        <v>13.6</v>
      </c>
      <c r="O4442">
        <v>42</v>
      </c>
      <c r="P4442">
        <v>8</v>
      </c>
      <c r="Q4442">
        <v>8</v>
      </c>
      <c r="R4442">
        <v>309.45999999999998</v>
      </c>
      <c r="S4442">
        <v>9.92</v>
      </c>
      <c r="T4442">
        <v>296.43</v>
      </c>
      <c r="U4442">
        <v>15.96</v>
      </c>
      <c r="V4442">
        <v>1380</v>
      </c>
      <c r="W4442">
        <v>6.39</v>
      </c>
    </row>
    <row r="4443" spans="1:23" x14ac:dyDescent="0.25">
      <c r="A4443" t="s">
        <v>916</v>
      </c>
      <c r="B4443">
        <v>4667</v>
      </c>
      <c r="C4443" t="s">
        <v>5139</v>
      </c>
      <c r="D4443" s="3">
        <v>41146</v>
      </c>
      <c r="E4443">
        <v>2227007.8199700001</v>
      </c>
      <c r="F4443">
        <v>1372842.79534</v>
      </c>
      <c r="G4443" t="s">
        <v>633</v>
      </c>
      <c r="H4443" t="s">
        <v>634</v>
      </c>
      <c r="I4443" t="s">
        <v>380</v>
      </c>
      <c r="J4443" t="s">
        <v>373</v>
      </c>
      <c r="K4443">
        <v>-84.395629999999997</v>
      </c>
      <c r="L4443">
        <v>33.773829999999997</v>
      </c>
      <c r="M4443" t="s">
        <v>374</v>
      </c>
      <c r="N4443">
        <v>18.8</v>
      </c>
      <c r="O4443">
        <v>46</v>
      </c>
      <c r="P4443">
        <v>13</v>
      </c>
      <c r="Q4443">
        <v>10</v>
      </c>
      <c r="R4443">
        <v>919.88</v>
      </c>
      <c r="S4443">
        <v>29.5</v>
      </c>
      <c r="T4443">
        <v>611.89</v>
      </c>
      <c r="U4443">
        <v>23.85</v>
      </c>
      <c r="V4443">
        <v>2275</v>
      </c>
      <c r="W4443">
        <v>18.989999999999998</v>
      </c>
    </row>
    <row r="4444" spans="1:23" x14ac:dyDescent="0.25">
      <c r="A4444" t="s">
        <v>916</v>
      </c>
      <c r="B4444">
        <v>4668</v>
      </c>
      <c r="C4444" t="s">
        <v>5140</v>
      </c>
      <c r="D4444" s="3">
        <v>41146</v>
      </c>
      <c r="E4444">
        <v>2227014.9280900001</v>
      </c>
      <c r="F4444">
        <v>1372840.2865899999</v>
      </c>
      <c r="G4444" t="s">
        <v>633</v>
      </c>
      <c r="H4444" t="s">
        <v>634</v>
      </c>
      <c r="I4444" t="s">
        <v>380</v>
      </c>
      <c r="J4444" t="s">
        <v>373</v>
      </c>
      <c r="K4444">
        <v>-84.395610000000005</v>
      </c>
      <c r="L4444">
        <v>33.773829999999997</v>
      </c>
      <c r="M4444" t="s">
        <v>374</v>
      </c>
      <c r="N4444">
        <v>15.8</v>
      </c>
      <c r="O4444">
        <v>43</v>
      </c>
      <c r="P4444">
        <v>13</v>
      </c>
      <c r="Q4444">
        <v>16</v>
      </c>
      <c r="R4444">
        <v>1600.06</v>
      </c>
      <c r="S4444">
        <v>51.32</v>
      </c>
      <c r="T4444">
        <v>426.44</v>
      </c>
      <c r="U4444">
        <v>19.14</v>
      </c>
      <c r="V4444">
        <v>1724</v>
      </c>
      <c r="W4444">
        <v>33.020000000000003</v>
      </c>
    </row>
    <row r="4445" spans="1:23" x14ac:dyDescent="0.25">
      <c r="A4445" t="s">
        <v>916</v>
      </c>
      <c r="B4445">
        <v>4669</v>
      </c>
      <c r="C4445" t="s">
        <v>5141</v>
      </c>
      <c r="D4445" s="3">
        <v>41146</v>
      </c>
      <c r="E4445">
        <v>2227005.7293500002</v>
      </c>
      <c r="F4445">
        <v>1372815.61723</v>
      </c>
      <c r="G4445" t="s">
        <v>633</v>
      </c>
      <c r="H4445" t="s">
        <v>634</v>
      </c>
      <c r="I4445" t="s">
        <v>407</v>
      </c>
      <c r="J4445" t="s">
        <v>373</v>
      </c>
      <c r="K4445">
        <v>-84.39564</v>
      </c>
      <c r="L4445">
        <v>33.773760000000003</v>
      </c>
      <c r="M4445" t="s">
        <v>374</v>
      </c>
      <c r="N4445">
        <v>15.8</v>
      </c>
      <c r="O4445">
        <v>42</v>
      </c>
      <c r="P4445">
        <v>10</v>
      </c>
      <c r="Q4445">
        <v>10</v>
      </c>
      <c r="R4445">
        <v>149.83000000000001</v>
      </c>
      <c r="S4445">
        <v>4.8099999999999996</v>
      </c>
      <c r="T4445">
        <v>405.39</v>
      </c>
      <c r="U4445">
        <v>19.03</v>
      </c>
      <c r="V4445">
        <v>1724</v>
      </c>
      <c r="W4445">
        <v>3.09</v>
      </c>
    </row>
    <row r="4446" spans="1:23" x14ac:dyDescent="0.25">
      <c r="A4446" t="s">
        <v>916</v>
      </c>
      <c r="B4446">
        <v>4670</v>
      </c>
      <c r="C4446" t="s">
        <v>5142</v>
      </c>
      <c r="D4446" s="3">
        <v>41146</v>
      </c>
      <c r="E4446">
        <v>2226999.8755999999</v>
      </c>
      <c r="F4446">
        <v>1372819.38035</v>
      </c>
      <c r="G4446" t="s">
        <v>633</v>
      </c>
      <c r="H4446" t="s">
        <v>634</v>
      </c>
      <c r="I4446" t="s">
        <v>380</v>
      </c>
      <c r="J4446" t="s">
        <v>373</v>
      </c>
      <c r="K4446">
        <v>-84.395660000000007</v>
      </c>
      <c r="L4446">
        <v>33.773769999999999</v>
      </c>
      <c r="M4446" t="s">
        <v>374</v>
      </c>
      <c r="N4446">
        <v>22</v>
      </c>
      <c r="O4446">
        <v>47</v>
      </c>
      <c r="P4446">
        <v>12</v>
      </c>
      <c r="Q4446">
        <v>14</v>
      </c>
      <c r="R4446">
        <v>1666.15</v>
      </c>
      <c r="S4446">
        <v>53.44</v>
      </c>
      <c r="T4446">
        <v>867.61</v>
      </c>
      <c r="U4446">
        <v>28.88</v>
      </c>
      <c r="V4446">
        <v>3440</v>
      </c>
      <c r="W4446">
        <v>34.39</v>
      </c>
    </row>
    <row r="4447" spans="1:23" x14ac:dyDescent="0.25">
      <c r="A4447" t="s">
        <v>916</v>
      </c>
      <c r="B4447">
        <v>4671</v>
      </c>
      <c r="C4447" t="s">
        <v>5143</v>
      </c>
      <c r="D4447" s="3">
        <v>41146</v>
      </c>
      <c r="E4447">
        <v>2226983.1506099999</v>
      </c>
      <c r="F4447">
        <v>1372823.14347</v>
      </c>
      <c r="G4447" t="s">
        <v>5144</v>
      </c>
      <c r="H4447" t="s">
        <v>42</v>
      </c>
      <c r="I4447" t="s">
        <v>380</v>
      </c>
      <c r="J4447" t="s">
        <v>373</v>
      </c>
      <c r="K4447">
        <v>-84.395709999999994</v>
      </c>
      <c r="L4447">
        <v>33.773780000000002</v>
      </c>
      <c r="M4447" t="s">
        <v>374</v>
      </c>
      <c r="N4447">
        <v>22.1</v>
      </c>
      <c r="O4447">
        <v>37</v>
      </c>
      <c r="P4447">
        <v>34</v>
      </c>
      <c r="Q4447">
        <v>26</v>
      </c>
      <c r="R4447">
        <v>3718.29</v>
      </c>
      <c r="S4447">
        <v>58.93</v>
      </c>
      <c r="T4447">
        <v>2188.11</v>
      </c>
      <c r="U4447">
        <v>80.47</v>
      </c>
      <c r="V4447">
        <v>1143</v>
      </c>
      <c r="W4447">
        <v>44.15</v>
      </c>
    </row>
    <row r="4448" spans="1:23" x14ac:dyDescent="0.25">
      <c r="A4448" t="s">
        <v>916</v>
      </c>
      <c r="B4448">
        <v>4672</v>
      </c>
      <c r="C4448" t="s">
        <v>5145</v>
      </c>
      <c r="D4448" s="3">
        <v>41146</v>
      </c>
      <c r="E4448">
        <v>2226968.5162399998</v>
      </c>
      <c r="F4448">
        <v>1372813.9447300001</v>
      </c>
      <c r="G4448" t="s">
        <v>426</v>
      </c>
      <c r="H4448" t="s">
        <v>427</v>
      </c>
      <c r="I4448" t="s">
        <v>372</v>
      </c>
      <c r="J4448" t="s">
        <v>373</v>
      </c>
      <c r="K4448">
        <v>-84.395759999999996</v>
      </c>
      <c r="L4448">
        <v>33.77375</v>
      </c>
      <c r="M4448" t="s">
        <v>374</v>
      </c>
      <c r="N4448">
        <v>6.4</v>
      </c>
      <c r="O4448">
        <v>38</v>
      </c>
      <c r="P4448">
        <v>12</v>
      </c>
      <c r="Q4448">
        <v>13</v>
      </c>
      <c r="R4448">
        <v>564.89</v>
      </c>
      <c r="S4448">
        <v>15.48</v>
      </c>
      <c r="T4448">
        <v>102.27</v>
      </c>
      <c r="U4448">
        <v>12.13</v>
      </c>
      <c r="V4448">
        <v>709</v>
      </c>
      <c r="W4448">
        <v>11.66</v>
      </c>
    </row>
    <row r="4449" spans="1:23" x14ac:dyDescent="0.25">
      <c r="A4449" t="s">
        <v>916</v>
      </c>
      <c r="B4449">
        <v>4673</v>
      </c>
      <c r="C4449" t="s">
        <v>5146</v>
      </c>
      <c r="D4449" s="3">
        <v>41146</v>
      </c>
      <c r="E4449">
        <v>2226971.86124</v>
      </c>
      <c r="F4449">
        <v>1372808.50911</v>
      </c>
      <c r="G4449" t="s">
        <v>426</v>
      </c>
      <c r="H4449" t="s">
        <v>427</v>
      </c>
      <c r="I4449" t="s">
        <v>372</v>
      </c>
      <c r="J4449" t="s">
        <v>373</v>
      </c>
      <c r="K4449">
        <v>-84.395750000000007</v>
      </c>
      <c r="L4449">
        <v>33.773739999999997</v>
      </c>
      <c r="M4449" t="s">
        <v>374</v>
      </c>
      <c r="N4449">
        <v>7</v>
      </c>
      <c r="O4449">
        <v>31</v>
      </c>
      <c r="P4449">
        <v>12</v>
      </c>
      <c r="Q4449">
        <v>14</v>
      </c>
      <c r="R4449">
        <v>282.01</v>
      </c>
      <c r="S4449">
        <v>7.72</v>
      </c>
      <c r="T4449">
        <v>119.2</v>
      </c>
      <c r="U4449">
        <v>13.47</v>
      </c>
      <c r="V4449">
        <v>793</v>
      </c>
      <c r="W4449">
        <v>5.82</v>
      </c>
    </row>
    <row r="4450" spans="1:23" x14ac:dyDescent="0.25">
      <c r="A4450" t="s">
        <v>916</v>
      </c>
      <c r="B4450">
        <v>4674</v>
      </c>
      <c r="C4450" t="s">
        <v>5147</v>
      </c>
      <c r="D4450" s="3">
        <v>41146</v>
      </c>
      <c r="E4450">
        <v>2226972.27936</v>
      </c>
      <c r="F4450">
        <v>1372782.1672499999</v>
      </c>
      <c r="G4450" t="s">
        <v>5144</v>
      </c>
      <c r="H4450" t="s">
        <v>42</v>
      </c>
      <c r="I4450" t="s">
        <v>380</v>
      </c>
      <c r="J4450" t="s">
        <v>373</v>
      </c>
      <c r="K4450">
        <v>-84.395750000000007</v>
      </c>
      <c r="L4450">
        <v>33.773670000000003</v>
      </c>
      <c r="M4450" t="s">
        <v>374</v>
      </c>
      <c r="N4450">
        <v>21.8</v>
      </c>
      <c r="O4450">
        <v>44</v>
      </c>
      <c r="P4450">
        <v>33</v>
      </c>
      <c r="Q4450">
        <v>34</v>
      </c>
      <c r="R4450">
        <v>3255.44</v>
      </c>
      <c r="S4450">
        <v>51.59</v>
      </c>
      <c r="T4450">
        <v>2116.44</v>
      </c>
      <c r="U4450">
        <v>78.930000000000007</v>
      </c>
      <c r="V4450">
        <v>1305</v>
      </c>
      <c r="W4450">
        <v>38.659999999999997</v>
      </c>
    </row>
    <row r="4451" spans="1:23" x14ac:dyDescent="0.25">
      <c r="A4451" t="s">
        <v>916</v>
      </c>
      <c r="B4451">
        <v>4675</v>
      </c>
      <c r="C4451" t="s">
        <v>5148</v>
      </c>
      <c r="D4451" s="3">
        <v>41146</v>
      </c>
      <c r="E4451">
        <v>2226964.75312</v>
      </c>
      <c r="F4451">
        <v>1372762.51538</v>
      </c>
      <c r="G4451" t="s">
        <v>3140</v>
      </c>
      <c r="H4451" t="s">
        <v>3141</v>
      </c>
      <c r="I4451" t="s">
        <v>380</v>
      </c>
      <c r="J4451" t="s">
        <v>373</v>
      </c>
      <c r="K4451">
        <v>-84.395769999999999</v>
      </c>
      <c r="L4451">
        <v>33.773609999999998</v>
      </c>
      <c r="M4451" t="s">
        <v>374</v>
      </c>
      <c r="N4451">
        <v>3.5</v>
      </c>
      <c r="O4451">
        <v>15</v>
      </c>
      <c r="P4451">
        <v>7</v>
      </c>
      <c r="Q4451">
        <v>22</v>
      </c>
      <c r="R4451">
        <v>355.96</v>
      </c>
      <c r="S4451">
        <v>5.47</v>
      </c>
      <c r="T4451">
        <v>88.16</v>
      </c>
      <c r="U4451">
        <v>11.42</v>
      </c>
      <c r="V4451">
        <v>744</v>
      </c>
      <c r="W4451">
        <v>4.2300000000000004</v>
      </c>
    </row>
    <row r="4452" spans="1:23" x14ac:dyDescent="0.25">
      <c r="A4452" t="s">
        <v>916</v>
      </c>
      <c r="B4452">
        <v>4676</v>
      </c>
      <c r="C4452" t="s">
        <v>5149</v>
      </c>
      <c r="D4452" s="3">
        <v>41146</v>
      </c>
      <c r="E4452">
        <v>2226964.3349899999</v>
      </c>
      <c r="F4452">
        <v>1372758.75226</v>
      </c>
      <c r="G4452" t="s">
        <v>3140</v>
      </c>
      <c r="H4452" t="s">
        <v>3141</v>
      </c>
      <c r="I4452" t="s">
        <v>380</v>
      </c>
      <c r="J4452" t="s">
        <v>381</v>
      </c>
      <c r="K4452">
        <v>-84.395769999999999</v>
      </c>
      <c r="L4452">
        <v>33.773600000000002</v>
      </c>
      <c r="M4452" t="s">
        <v>374</v>
      </c>
      <c r="N4452">
        <v>2.1</v>
      </c>
      <c r="O4452">
        <v>13</v>
      </c>
      <c r="P4452">
        <v>7</v>
      </c>
      <c r="Q4452">
        <v>20</v>
      </c>
      <c r="R4452">
        <v>301.17</v>
      </c>
      <c r="S4452">
        <v>4.63</v>
      </c>
      <c r="T4452">
        <v>46.91</v>
      </c>
      <c r="U4452">
        <v>7.94</v>
      </c>
      <c r="V4452">
        <v>283</v>
      </c>
      <c r="W4452">
        <v>3.58</v>
      </c>
    </row>
    <row r="4453" spans="1:23" x14ac:dyDescent="0.25">
      <c r="A4453" t="s">
        <v>916</v>
      </c>
      <c r="B4453">
        <v>4677</v>
      </c>
      <c r="C4453" t="s">
        <v>5150</v>
      </c>
      <c r="D4453" s="3">
        <v>41146</v>
      </c>
      <c r="E4453">
        <v>2226965.1712400001</v>
      </c>
      <c r="F4453">
        <v>1372741.6091400001</v>
      </c>
      <c r="G4453" t="s">
        <v>633</v>
      </c>
      <c r="H4453" t="s">
        <v>634</v>
      </c>
      <c r="I4453" t="s">
        <v>372</v>
      </c>
      <c r="J4453" t="s">
        <v>373</v>
      </c>
      <c r="K4453">
        <v>-84.395769999999999</v>
      </c>
      <c r="L4453">
        <v>33.773560000000003</v>
      </c>
      <c r="M4453" t="s">
        <v>374</v>
      </c>
      <c r="N4453">
        <v>14.6</v>
      </c>
      <c r="O4453">
        <v>44</v>
      </c>
      <c r="P4453">
        <v>16</v>
      </c>
      <c r="Q4453">
        <v>17</v>
      </c>
      <c r="R4453">
        <v>2517.36</v>
      </c>
      <c r="S4453">
        <v>80.760000000000005</v>
      </c>
      <c r="T4453">
        <v>377.03</v>
      </c>
      <c r="U4453">
        <v>17.53</v>
      </c>
      <c r="V4453">
        <v>1772</v>
      </c>
      <c r="W4453">
        <v>51.96</v>
      </c>
    </row>
    <row r="4454" spans="1:23" x14ac:dyDescent="0.25">
      <c r="A4454" t="s">
        <v>916</v>
      </c>
      <c r="B4454">
        <v>4678</v>
      </c>
      <c r="C4454" t="s">
        <v>5151</v>
      </c>
      <c r="D4454" s="3">
        <v>41146</v>
      </c>
      <c r="E4454">
        <v>2226984.4049800001</v>
      </c>
      <c r="F4454">
        <v>1372738.2641400001</v>
      </c>
      <c r="G4454" t="s">
        <v>446</v>
      </c>
      <c r="H4454" t="s">
        <v>447</v>
      </c>
      <c r="I4454" t="s">
        <v>372</v>
      </c>
      <c r="J4454" t="s">
        <v>373</v>
      </c>
      <c r="K4454">
        <v>-84.395709999999994</v>
      </c>
      <c r="L4454">
        <v>33.77355</v>
      </c>
      <c r="M4454" t="s">
        <v>374</v>
      </c>
      <c r="N4454">
        <v>14.2</v>
      </c>
      <c r="O4454">
        <v>49</v>
      </c>
      <c r="P4454">
        <v>35</v>
      </c>
      <c r="Q4454">
        <v>36</v>
      </c>
      <c r="R4454">
        <v>2377.42</v>
      </c>
      <c r="S4454">
        <v>21.47</v>
      </c>
      <c r="T4454">
        <v>647.45000000000005</v>
      </c>
      <c r="U4454">
        <v>36.64</v>
      </c>
      <c r="V4454">
        <v>2171</v>
      </c>
      <c r="W4454">
        <v>28.23</v>
      </c>
    </row>
    <row r="4455" spans="1:23" x14ac:dyDescent="0.25">
      <c r="A4455" t="s">
        <v>916</v>
      </c>
      <c r="B4455">
        <v>4679</v>
      </c>
      <c r="C4455" t="s">
        <v>5152</v>
      </c>
      <c r="D4455" s="3">
        <v>41146</v>
      </c>
      <c r="E4455">
        <v>2226965.1712400001</v>
      </c>
      <c r="F4455">
        <v>1372737.8460200001</v>
      </c>
      <c r="G4455" t="s">
        <v>386</v>
      </c>
      <c r="H4455" t="s">
        <v>387</v>
      </c>
      <c r="I4455" t="s">
        <v>372</v>
      </c>
      <c r="J4455" t="s">
        <v>381</v>
      </c>
      <c r="K4455">
        <v>-84.395769999999999</v>
      </c>
      <c r="L4455">
        <v>33.77355</v>
      </c>
      <c r="M4455" t="s">
        <v>374</v>
      </c>
      <c r="N4455">
        <v>6</v>
      </c>
      <c r="O4455">
        <v>19</v>
      </c>
      <c r="P4455">
        <v>13</v>
      </c>
      <c r="Q4455">
        <v>18</v>
      </c>
      <c r="R4455">
        <v>400.85</v>
      </c>
      <c r="S4455">
        <v>4.78</v>
      </c>
      <c r="T4455">
        <v>81.66</v>
      </c>
      <c r="U4455">
        <v>11.11</v>
      </c>
      <c r="V4455">
        <v>422</v>
      </c>
      <c r="W4455">
        <v>4.76</v>
      </c>
    </row>
    <row r="4456" spans="1:23" x14ac:dyDescent="0.25">
      <c r="A4456" t="s">
        <v>916</v>
      </c>
      <c r="B4456">
        <v>4680</v>
      </c>
      <c r="C4456" t="s">
        <v>5153</v>
      </c>
      <c r="D4456" s="3">
        <v>41146</v>
      </c>
      <c r="E4456">
        <v>2227011.1649699998</v>
      </c>
      <c r="F4456">
        <v>1372732.82852</v>
      </c>
      <c r="G4456" t="s">
        <v>3637</v>
      </c>
      <c r="H4456" t="s">
        <v>40</v>
      </c>
      <c r="I4456" t="s">
        <v>372</v>
      </c>
      <c r="J4456" t="s">
        <v>381</v>
      </c>
      <c r="K4456">
        <v>-84.395619999999994</v>
      </c>
      <c r="L4456">
        <v>33.773530000000001</v>
      </c>
      <c r="M4456" t="s">
        <v>374</v>
      </c>
      <c r="N4456">
        <v>4.7</v>
      </c>
      <c r="O4456">
        <v>7</v>
      </c>
      <c r="P4456">
        <v>4</v>
      </c>
      <c r="Q4456">
        <v>4</v>
      </c>
      <c r="R4456">
        <v>30.14</v>
      </c>
      <c r="S4456">
        <v>0.46</v>
      </c>
      <c r="T4456">
        <v>41.14</v>
      </c>
      <c r="U4456">
        <v>7.32</v>
      </c>
      <c r="V4456">
        <v>259</v>
      </c>
      <c r="W4456">
        <v>0.62</v>
      </c>
    </row>
    <row r="4457" spans="1:23" x14ac:dyDescent="0.25">
      <c r="A4457" t="s">
        <v>916</v>
      </c>
      <c r="B4457">
        <v>4681</v>
      </c>
      <c r="C4457" t="s">
        <v>5154</v>
      </c>
      <c r="D4457" s="3">
        <v>41146</v>
      </c>
      <c r="E4457">
        <v>2227011.5830899999</v>
      </c>
      <c r="F4457">
        <v>1372739.5185199999</v>
      </c>
      <c r="G4457" t="s">
        <v>3637</v>
      </c>
      <c r="H4457" t="s">
        <v>40</v>
      </c>
      <c r="I4457" t="s">
        <v>372</v>
      </c>
      <c r="J4457" t="s">
        <v>381</v>
      </c>
      <c r="K4457">
        <v>-84.395619999999994</v>
      </c>
      <c r="L4457">
        <v>33.77355</v>
      </c>
      <c r="M4457" t="s">
        <v>374</v>
      </c>
      <c r="N4457">
        <v>7.8</v>
      </c>
      <c r="O4457">
        <v>7</v>
      </c>
      <c r="P4457">
        <v>4</v>
      </c>
      <c r="Q4457">
        <v>4</v>
      </c>
      <c r="R4457">
        <v>31.86</v>
      </c>
      <c r="S4457">
        <v>0.49</v>
      </c>
      <c r="T4457">
        <v>139.05000000000001</v>
      </c>
      <c r="U4457">
        <v>14.77</v>
      </c>
      <c r="V4457">
        <v>863</v>
      </c>
      <c r="W4457">
        <v>0.66</v>
      </c>
    </row>
    <row r="4458" spans="1:23" x14ac:dyDescent="0.25">
      <c r="A4458" t="s">
        <v>916</v>
      </c>
      <c r="B4458">
        <v>4682</v>
      </c>
      <c r="C4458" t="s">
        <v>5155</v>
      </c>
      <c r="D4458" s="3">
        <v>41146</v>
      </c>
      <c r="E4458">
        <v>2227011.5830899999</v>
      </c>
      <c r="F4458">
        <v>1372742.44539</v>
      </c>
      <c r="G4458" t="s">
        <v>3637</v>
      </c>
      <c r="H4458" t="s">
        <v>40</v>
      </c>
      <c r="I4458" t="s">
        <v>372</v>
      </c>
      <c r="J4458" t="s">
        <v>381</v>
      </c>
      <c r="K4458">
        <v>-84.395619999999994</v>
      </c>
      <c r="L4458">
        <v>33.773560000000003</v>
      </c>
      <c r="M4458" t="s">
        <v>374</v>
      </c>
      <c r="N4458">
        <v>6.8</v>
      </c>
      <c r="O4458">
        <v>7</v>
      </c>
      <c r="P4458">
        <v>4</v>
      </c>
      <c r="Q4458">
        <v>4</v>
      </c>
      <c r="R4458">
        <v>33.58</v>
      </c>
      <c r="S4458">
        <v>0.51</v>
      </c>
      <c r="T4458">
        <v>99.89</v>
      </c>
      <c r="U4458">
        <v>12.19</v>
      </c>
      <c r="V4458">
        <v>777</v>
      </c>
      <c r="W4458">
        <v>0.69</v>
      </c>
    </row>
    <row r="4459" spans="1:23" x14ac:dyDescent="0.25">
      <c r="A4459" t="s">
        <v>916</v>
      </c>
      <c r="B4459">
        <v>4683</v>
      </c>
      <c r="C4459" t="s">
        <v>5156</v>
      </c>
      <c r="D4459" s="3">
        <v>41146</v>
      </c>
      <c r="E4459">
        <v>2227011.1649699998</v>
      </c>
      <c r="F4459">
        <v>1372747.04476</v>
      </c>
      <c r="G4459" t="s">
        <v>3637</v>
      </c>
      <c r="H4459" t="s">
        <v>40</v>
      </c>
      <c r="I4459" t="s">
        <v>372</v>
      </c>
      <c r="J4459" t="s">
        <v>381</v>
      </c>
      <c r="K4459">
        <v>-84.395619999999994</v>
      </c>
      <c r="L4459">
        <v>33.773569999999999</v>
      </c>
      <c r="M4459" t="s">
        <v>374</v>
      </c>
      <c r="N4459">
        <v>5.2</v>
      </c>
      <c r="O4459">
        <v>7</v>
      </c>
      <c r="P4459">
        <v>4</v>
      </c>
      <c r="Q4459">
        <v>4</v>
      </c>
      <c r="R4459">
        <v>30.78</v>
      </c>
      <c r="S4459">
        <v>0.46</v>
      </c>
      <c r="T4459">
        <v>52.43</v>
      </c>
      <c r="U4459">
        <v>8.42</v>
      </c>
      <c r="V4459">
        <v>317</v>
      </c>
      <c r="W4459">
        <v>0.64</v>
      </c>
    </row>
    <row r="4460" spans="1:23" x14ac:dyDescent="0.25">
      <c r="A4460" t="s">
        <v>916</v>
      </c>
      <c r="B4460">
        <v>4684</v>
      </c>
      <c r="C4460" t="s">
        <v>5157</v>
      </c>
      <c r="D4460" s="3">
        <v>41146</v>
      </c>
      <c r="E4460">
        <v>2227011.5830899999</v>
      </c>
      <c r="F4460">
        <v>1372750.8078900001</v>
      </c>
      <c r="G4460" t="s">
        <v>3637</v>
      </c>
      <c r="H4460" t="s">
        <v>40</v>
      </c>
      <c r="I4460" t="s">
        <v>372</v>
      </c>
      <c r="J4460" t="s">
        <v>381</v>
      </c>
      <c r="K4460">
        <v>-84.395619999999994</v>
      </c>
      <c r="L4460">
        <v>33.773580000000003</v>
      </c>
      <c r="M4460" t="s">
        <v>374</v>
      </c>
      <c r="N4460">
        <v>6.2</v>
      </c>
      <c r="O4460">
        <v>7</v>
      </c>
      <c r="P4460">
        <v>4</v>
      </c>
      <c r="Q4460">
        <v>4</v>
      </c>
      <c r="R4460">
        <v>29.28</v>
      </c>
      <c r="S4460">
        <v>0.44</v>
      </c>
      <c r="T4460">
        <v>79.959999999999994</v>
      </c>
      <c r="U4460">
        <v>10.74</v>
      </c>
      <c r="V4460">
        <v>731</v>
      </c>
      <c r="W4460">
        <v>0.6</v>
      </c>
    </row>
    <row r="4461" spans="1:23" x14ac:dyDescent="0.25">
      <c r="A4461" t="s">
        <v>916</v>
      </c>
      <c r="B4461">
        <v>4685</v>
      </c>
      <c r="C4461" t="s">
        <v>5158</v>
      </c>
      <c r="D4461" s="3">
        <v>41146</v>
      </c>
      <c r="E4461">
        <v>2227004.8931</v>
      </c>
      <c r="F4461">
        <v>1372766.2785</v>
      </c>
      <c r="G4461" t="s">
        <v>5144</v>
      </c>
      <c r="H4461" t="s">
        <v>42</v>
      </c>
      <c r="I4461" t="s">
        <v>380</v>
      </c>
      <c r="J4461" t="s">
        <v>373</v>
      </c>
      <c r="K4461">
        <v>-84.39564</v>
      </c>
      <c r="L4461">
        <v>33.773620000000001</v>
      </c>
      <c r="M4461" t="s">
        <v>374</v>
      </c>
      <c r="N4461">
        <v>19.8</v>
      </c>
      <c r="O4461">
        <v>37</v>
      </c>
      <c r="P4461">
        <v>39</v>
      </c>
      <c r="Q4461">
        <v>42</v>
      </c>
      <c r="R4461">
        <v>3411.84</v>
      </c>
      <c r="S4461">
        <v>54.08</v>
      </c>
      <c r="T4461">
        <v>1674.06</v>
      </c>
      <c r="U4461">
        <v>68.81</v>
      </c>
      <c r="V4461">
        <v>1187</v>
      </c>
      <c r="W4461">
        <v>40.51</v>
      </c>
    </row>
    <row r="4462" spans="1:23" x14ac:dyDescent="0.25">
      <c r="A4462" t="s">
        <v>916</v>
      </c>
      <c r="B4462">
        <v>4686</v>
      </c>
      <c r="C4462" t="s">
        <v>5159</v>
      </c>
      <c r="D4462" s="3">
        <v>41146</v>
      </c>
      <c r="E4462">
        <v>2227009.4924699999</v>
      </c>
      <c r="F4462">
        <v>1372776.3134999999</v>
      </c>
      <c r="G4462" t="s">
        <v>5144</v>
      </c>
      <c r="H4462" t="s">
        <v>42</v>
      </c>
      <c r="I4462" t="s">
        <v>380</v>
      </c>
      <c r="J4462" t="s">
        <v>373</v>
      </c>
      <c r="K4462">
        <v>-84.395629999999997</v>
      </c>
      <c r="L4462">
        <v>33.773650000000004</v>
      </c>
      <c r="M4462" t="s">
        <v>374</v>
      </c>
      <c r="N4462">
        <v>14.9</v>
      </c>
      <c r="O4462">
        <v>34</v>
      </c>
      <c r="P4462">
        <v>32</v>
      </c>
      <c r="Q4462">
        <v>37</v>
      </c>
      <c r="R4462">
        <v>2744.04</v>
      </c>
      <c r="S4462">
        <v>43.48</v>
      </c>
      <c r="T4462">
        <v>837.29</v>
      </c>
      <c r="U4462">
        <v>45.9</v>
      </c>
      <c r="V4462">
        <v>945</v>
      </c>
      <c r="W4462">
        <v>32.58</v>
      </c>
    </row>
    <row r="4463" spans="1:23" x14ac:dyDescent="0.25">
      <c r="A4463" t="s">
        <v>916</v>
      </c>
      <c r="B4463">
        <v>4687</v>
      </c>
      <c r="C4463" t="s">
        <v>5160</v>
      </c>
      <c r="D4463" s="3">
        <v>41146</v>
      </c>
      <c r="E4463">
        <v>2227024.1601499999</v>
      </c>
      <c r="F4463">
        <v>1372813.37424</v>
      </c>
      <c r="G4463" t="s">
        <v>480</v>
      </c>
      <c r="H4463" t="s">
        <v>481</v>
      </c>
      <c r="I4463" t="s">
        <v>380</v>
      </c>
      <c r="J4463" t="s">
        <v>373</v>
      </c>
      <c r="K4463">
        <v>-84.395579999999995</v>
      </c>
      <c r="L4463">
        <v>33.77375</v>
      </c>
      <c r="M4463" t="s">
        <v>374</v>
      </c>
      <c r="N4463">
        <v>17.600000000000001</v>
      </c>
      <c r="O4463">
        <v>29</v>
      </c>
      <c r="P4463">
        <v>36</v>
      </c>
      <c r="Q4463">
        <v>32</v>
      </c>
      <c r="R4463">
        <v>2545.34</v>
      </c>
      <c r="S4463">
        <v>40.340000000000003</v>
      </c>
      <c r="T4463">
        <v>1256.3699999999999</v>
      </c>
      <c r="U4463">
        <v>58.18</v>
      </c>
      <c r="V4463">
        <v>1070</v>
      </c>
      <c r="W4463">
        <v>30.22</v>
      </c>
    </row>
    <row r="4464" spans="1:23" x14ac:dyDescent="0.25">
      <c r="A4464" t="s">
        <v>916</v>
      </c>
      <c r="B4464">
        <v>4688</v>
      </c>
      <c r="C4464" t="s">
        <v>5161</v>
      </c>
      <c r="D4464" s="3">
        <v>41146</v>
      </c>
      <c r="E4464">
        <v>2227023.2927100002</v>
      </c>
      <c r="F4464">
        <v>1372792.9895899999</v>
      </c>
      <c r="G4464" t="s">
        <v>480</v>
      </c>
      <c r="H4464" t="s">
        <v>481</v>
      </c>
      <c r="I4464" t="s">
        <v>380</v>
      </c>
      <c r="J4464" t="s">
        <v>373</v>
      </c>
      <c r="K4464">
        <v>-84.395579999999995</v>
      </c>
      <c r="L4464">
        <v>33.773699999999998</v>
      </c>
      <c r="M4464" t="s">
        <v>374</v>
      </c>
      <c r="N4464">
        <v>10.3</v>
      </c>
      <c r="O4464">
        <v>32</v>
      </c>
      <c r="P4464">
        <v>31</v>
      </c>
      <c r="Q4464">
        <v>37</v>
      </c>
      <c r="R4464">
        <v>2853.08</v>
      </c>
      <c r="S4464">
        <v>45.22</v>
      </c>
      <c r="T4464">
        <v>340.53</v>
      </c>
      <c r="U4464">
        <v>27.21</v>
      </c>
      <c r="V4464">
        <v>781</v>
      </c>
      <c r="W4464">
        <v>33.880000000000003</v>
      </c>
    </row>
    <row r="4465" spans="1:23" x14ac:dyDescent="0.25">
      <c r="A4465" t="s">
        <v>916</v>
      </c>
      <c r="B4465">
        <v>4689</v>
      </c>
      <c r="C4465" t="s">
        <v>5162</v>
      </c>
      <c r="D4465" s="3">
        <v>41146</v>
      </c>
      <c r="E4465">
        <v>2227022.8590000002</v>
      </c>
      <c r="F4465">
        <v>1372768.7015</v>
      </c>
      <c r="G4465" t="s">
        <v>480</v>
      </c>
      <c r="H4465" t="s">
        <v>481</v>
      </c>
      <c r="I4465" t="s">
        <v>380</v>
      </c>
      <c r="J4465" t="s">
        <v>381</v>
      </c>
      <c r="K4465">
        <v>-84.395579999999995</v>
      </c>
      <c r="L4465">
        <v>33.773629999999997</v>
      </c>
      <c r="M4465" t="s">
        <v>374</v>
      </c>
      <c r="N4465">
        <v>7.4</v>
      </c>
      <c r="O4465">
        <v>26</v>
      </c>
      <c r="P4465">
        <v>23</v>
      </c>
      <c r="Q4465">
        <v>19</v>
      </c>
      <c r="R4465">
        <v>1129.03</v>
      </c>
      <c r="S4465">
        <v>17.899999999999999</v>
      </c>
      <c r="T4465">
        <v>152.12</v>
      </c>
      <c r="U4465">
        <v>17.059999999999999</v>
      </c>
      <c r="V4465">
        <v>708</v>
      </c>
      <c r="W4465">
        <v>13.41</v>
      </c>
    </row>
    <row r="4466" spans="1:23" x14ac:dyDescent="0.25">
      <c r="A4466" t="s">
        <v>916</v>
      </c>
      <c r="B4466">
        <v>4690</v>
      </c>
      <c r="C4466" t="s">
        <v>5163</v>
      </c>
      <c r="D4466" s="3">
        <v>41146</v>
      </c>
      <c r="E4466">
        <v>2227022.4252800001</v>
      </c>
      <c r="F4466">
        <v>1372745.71456</v>
      </c>
      <c r="G4466" t="s">
        <v>480</v>
      </c>
      <c r="H4466" t="s">
        <v>481</v>
      </c>
      <c r="I4466" t="s">
        <v>380</v>
      </c>
      <c r="J4466" t="s">
        <v>373</v>
      </c>
      <c r="K4466">
        <v>-84.395579999999995</v>
      </c>
      <c r="L4466">
        <v>33.773569999999999</v>
      </c>
      <c r="M4466" t="s">
        <v>374</v>
      </c>
      <c r="N4466">
        <v>10</v>
      </c>
      <c r="O4466">
        <v>24</v>
      </c>
      <c r="P4466">
        <v>22</v>
      </c>
      <c r="Q4466">
        <v>28</v>
      </c>
      <c r="R4466">
        <v>1391.88</v>
      </c>
      <c r="S4466">
        <v>22.07</v>
      </c>
      <c r="T4466">
        <v>316.85000000000002</v>
      </c>
      <c r="U4466">
        <v>26.08</v>
      </c>
      <c r="V4466">
        <v>772</v>
      </c>
      <c r="W4466">
        <v>16.53</v>
      </c>
    </row>
    <row r="4467" spans="1:23" x14ac:dyDescent="0.25">
      <c r="A4467" t="s">
        <v>4609</v>
      </c>
      <c r="B4467">
        <v>4691</v>
      </c>
      <c r="C4467" t="s">
        <v>5164</v>
      </c>
      <c r="D4467" s="3">
        <v>41146</v>
      </c>
      <c r="E4467">
        <v>2228147.5971499998</v>
      </c>
      <c r="F4467">
        <v>1374590.59696</v>
      </c>
      <c r="G4467" t="s">
        <v>463</v>
      </c>
      <c r="H4467" t="s">
        <v>464</v>
      </c>
      <c r="I4467" t="s">
        <v>380</v>
      </c>
      <c r="J4467" t="s">
        <v>373</v>
      </c>
      <c r="K4467">
        <v>-84.391890000000004</v>
      </c>
      <c r="L4467">
        <v>33.778640000000003</v>
      </c>
      <c r="M4467" t="s">
        <v>374</v>
      </c>
      <c r="N4467">
        <v>10.6</v>
      </c>
      <c r="O4467">
        <v>23</v>
      </c>
      <c r="P4467">
        <v>18</v>
      </c>
      <c r="Q4467">
        <v>18</v>
      </c>
      <c r="R4467">
        <v>505.58</v>
      </c>
      <c r="S4467">
        <v>7.76</v>
      </c>
      <c r="T4467">
        <v>356</v>
      </c>
      <c r="U4467">
        <v>25.66</v>
      </c>
      <c r="V4467">
        <v>1257</v>
      </c>
      <c r="W4467">
        <v>6</v>
      </c>
    </row>
    <row r="4468" spans="1:23" x14ac:dyDescent="0.25">
      <c r="A4468" t="s">
        <v>4609</v>
      </c>
      <c r="B4468">
        <v>4692</v>
      </c>
      <c r="C4468" t="s">
        <v>5165</v>
      </c>
      <c r="D4468" s="3">
        <v>41146</v>
      </c>
      <c r="E4468">
        <v>2228128.7892900002</v>
      </c>
      <c r="F4468">
        <v>1374587.73489</v>
      </c>
      <c r="G4468" t="s">
        <v>463</v>
      </c>
      <c r="H4468" t="s">
        <v>464</v>
      </c>
      <c r="I4468" t="s">
        <v>380</v>
      </c>
      <c r="J4468" t="s">
        <v>373</v>
      </c>
      <c r="K4468">
        <v>-84.391959999999997</v>
      </c>
      <c r="L4468">
        <v>33.778640000000003</v>
      </c>
      <c r="M4468" t="s">
        <v>374</v>
      </c>
      <c r="N4468">
        <v>19.7</v>
      </c>
      <c r="O4468">
        <v>31</v>
      </c>
      <c r="P4468">
        <v>31</v>
      </c>
      <c r="Q4468">
        <v>25</v>
      </c>
      <c r="R4468">
        <v>2079.48</v>
      </c>
      <c r="S4468">
        <v>31.9</v>
      </c>
      <c r="T4468">
        <v>1371.17</v>
      </c>
      <c r="U4468">
        <v>56.57</v>
      </c>
      <c r="V4468">
        <v>2785</v>
      </c>
      <c r="W4468">
        <v>24.69</v>
      </c>
    </row>
    <row r="4469" spans="1:23" x14ac:dyDescent="0.25">
      <c r="A4469" t="s">
        <v>4609</v>
      </c>
      <c r="B4469">
        <v>4693</v>
      </c>
      <c r="C4469" t="s">
        <v>5166</v>
      </c>
      <c r="D4469" s="3">
        <v>41146</v>
      </c>
      <c r="E4469">
        <v>2228146.77941</v>
      </c>
      <c r="F4469">
        <v>1374566.47383</v>
      </c>
      <c r="G4469" t="s">
        <v>463</v>
      </c>
      <c r="H4469" t="s">
        <v>464</v>
      </c>
      <c r="I4469" t="s">
        <v>380</v>
      </c>
      <c r="J4469" t="s">
        <v>381</v>
      </c>
      <c r="K4469">
        <v>-84.391900000000007</v>
      </c>
      <c r="L4469">
        <v>33.778579999999998</v>
      </c>
      <c r="M4469" t="s">
        <v>374</v>
      </c>
      <c r="N4469">
        <v>6.1</v>
      </c>
      <c r="O4469">
        <v>17</v>
      </c>
      <c r="P4469">
        <v>17</v>
      </c>
      <c r="Q4469">
        <v>18</v>
      </c>
      <c r="R4469">
        <v>511.07</v>
      </c>
      <c r="S4469">
        <v>7.83</v>
      </c>
      <c r="T4469">
        <v>127.38</v>
      </c>
      <c r="U4469">
        <v>14.11</v>
      </c>
      <c r="V4469">
        <v>829</v>
      </c>
      <c r="W4469">
        <v>6.07</v>
      </c>
    </row>
    <row r="4470" spans="1:23" x14ac:dyDescent="0.25">
      <c r="A4470" t="s">
        <v>4609</v>
      </c>
      <c r="B4470">
        <v>4694</v>
      </c>
      <c r="C4470" t="s">
        <v>5167</v>
      </c>
      <c r="D4470" s="3">
        <v>41146</v>
      </c>
      <c r="E4470">
        <v>2228127.56269</v>
      </c>
      <c r="F4470">
        <v>1374569.3359000001</v>
      </c>
      <c r="G4470" t="s">
        <v>463</v>
      </c>
      <c r="H4470" t="s">
        <v>464</v>
      </c>
      <c r="I4470" t="s">
        <v>380</v>
      </c>
      <c r="J4470" t="s">
        <v>373</v>
      </c>
      <c r="K4470">
        <v>-84.391959999999997</v>
      </c>
      <c r="L4470">
        <v>33.778590000000001</v>
      </c>
      <c r="M4470" t="s">
        <v>374</v>
      </c>
      <c r="N4470">
        <v>16.2</v>
      </c>
      <c r="O4470">
        <v>35</v>
      </c>
      <c r="P4470">
        <v>27</v>
      </c>
      <c r="Q4470">
        <v>26</v>
      </c>
      <c r="R4470">
        <v>1960.54</v>
      </c>
      <c r="S4470">
        <v>30.07</v>
      </c>
      <c r="T4470">
        <v>863.53</v>
      </c>
      <c r="U4470">
        <v>43.19</v>
      </c>
      <c r="V4470">
        <v>2047</v>
      </c>
      <c r="W4470">
        <v>23.28</v>
      </c>
    </row>
    <row r="4471" spans="1:23" x14ac:dyDescent="0.25">
      <c r="A4471" t="s">
        <v>4609</v>
      </c>
      <c r="B4471">
        <v>4695</v>
      </c>
      <c r="C4471" t="s">
        <v>5168</v>
      </c>
      <c r="D4471" s="3">
        <v>41146</v>
      </c>
      <c r="E4471">
        <v>2228127.56269</v>
      </c>
      <c r="F4471">
        <v>1374555.0255700001</v>
      </c>
      <c r="G4471" t="s">
        <v>463</v>
      </c>
      <c r="H4471" t="s">
        <v>464</v>
      </c>
      <c r="I4471" t="s">
        <v>380</v>
      </c>
      <c r="J4471" t="s">
        <v>373</v>
      </c>
      <c r="K4471">
        <v>-84.391959999999997</v>
      </c>
      <c r="L4471">
        <v>33.778550000000003</v>
      </c>
      <c r="M4471" t="s">
        <v>374</v>
      </c>
      <c r="N4471">
        <v>21.8</v>
      </c>
      <c r="O4471">
        <v>38</v>
      </c>
      <c r="P4471">
        <v>31</v>
      </c>
      <c r="Q4471">
        <v>26</v>
      </c>
      <c r="R4471">
        <v>1619.32</v>
      </c>
      <c r="S4471">
        <v>24.85</v>
      </c>
      <c r="T4471">
        <v>1768.88</v>
      </c>
      <c r="U4471">
        <v>65.790000000000006</v>
      </c>
      <c r="V4471">
        <v>3297</v>
      </c>
      <c r="W4471">
        <v>19.23</v>
      </c>
    </row>
    <row r="4472" spans="1:23" x14ac:dyDescent="0.25">
      <c r="A4472" t="s">
        <v>4609</v>
      </c>
      <c r="B4472">
        <v>4696</v>
      </c>
      <c r="C4472" t="s">
        <v>5169</v>
      </c>
      <c r="D4472" s="3">
        <v>41146</v>
      </c>
      <c r="E4472">
        <v>2228148.0060100001</v>
      </c>
      <c r="F4472">
        <v>1374553.3901</v>
      </c>
      <c r="G4472" t="s">
        <v>463</v>
      </c>
      <c r="H4472" t="s">
        <v>464</v>
      </c>
      <c r="I4472" t="s">
        <v>380</v>
      </c>
      <c r="J4472" t="s">
        <v>373</v>
      </c>
      <c r="K4472">
        <v>-84.391890000000004</v>
      </c>
      <c r="L4472">
        <v>33.77854</v>
      </c>
      <c r="M4472" t="s">
        <v>374</v>
      </c>
      <c r="N4472">
        <v>4.2</v>
      </c>
      <c r="O4472">
        <v>21</v>
      </c>
      <c r="P4472">
        <v>14</v>
      </c>
      <c r="Q4472">
        <v>18</v>
      </c>
      <c r="R4472">
        <v>513.54999999999995</v>
      </c>
      <c r="S4472">
        <v>7.87</v>
      </c>
      <c r="T4472">
        <v>132.88999999999999</v>
      </c>
      <c r="U4472">
        <v>14.48</v>
      </c>
      <c r="V4472">
        <v>837</v>
      </c>
      <c r="W4472">
        <v>6.1</v>
      </c>
    </row>
    <row r="4473" spans="1:23" x14ac:dyDescent="0.25">
      <c r="A4473" t="s">
        <v>4609</v>
      </c>
      <c r="B4473">
        <v>4697</v>
      </c>
      <c r="C4473" t="s">
        <v>5170</v>
      </c>
      <c r="D4473" s="3">
        <v>41146</v>
      </c>
      <c r="E4473">
        <v>2228150.8680799999</v>
      </c>
      <c r="F4473">
        <v>1374580.78416</v>
      </c>
      <c r="G4473" t="s">
        <v>390</v>
      </c>
      <c r="H4473" t="s">
        <v>391</v>
      </c>
      <c r="I4473" t="s">
        <v>380</v>
      </c>
      <c r="J4473" t="s">
        <v>373</v>
      </c>
      <c r="K4473">
        <v>-84.39188</v>
      </c>
      <c r="L4473">
        <v>33.778619999999997</v>
      </c>
      <c r="M4473" t="s">
        <v>374</v>
      </c>
      <c r="N4473">
        <v>17.2</v>
      </c>
      <c r="O4473">
        <v>47</v>
      </c>
      <c r="P4473">
        <v>32</v>
      </c>
      <c r="Q4473">
        <v>38</v>
      </c>
      <c r="R4473">
        <v>4926.6400000000003</v>
      </c>
      <c r="S4473">
        <v>67.95</v>
      </c>
      <c r="T4473">
        <v>1064.46</v>
      </c>
      <c r="U4473">
        <v>48.94</v>
      </c>
      <c r="V4473">
        <v>3127</v>
      </c>
      <c r="W4473">
        <v>58.5</v>
      </c>
    </row>
    <row r="4474" spans="1:23" x14ac:dyDescent="0.25">
      <c r="A4474" t="s">
        <v>4609</v>
      </c>
      <c r="B4474">
        <v>4698</v>
      </c>
      <c r="C4474" t="s">
        <v>5171</v>
      </c>
      <c r="D4474" s="3">
        <v>41146</v>
      </c>
      <c r="E4474">
        <v>2228154.54788</v>
      </c>
      <c r="F4474">
        <v>1374541.94184</v>
      </c>
      <c r="G4474" t="s">
        <v>390</v>
      </c>
      <c r="H4474" t="s">
        <v>391</v>
      </c>
      <c r="I4474" t="s">
        <v>372</v>
      </c>
      <c r="J4474" t="s">
        <v>373</v>
      </c>
      <c r="K4474">
        <v>-84.391869999999997</v>
      </c>
      <c r="L4474">
        <v>33.778509999999997</v>
      </c>
      <c r="M4474" t="s">
        <v>374</v>
      </c>
      <c r="N4474">
        <v>12.3</v>
      </c>
      <c r="O4474">
        <v>41</v>
      </c>
      <c r="P4474">
        <v>28</v>
      </c>
      <c r="Q4474">
        <v>36</v>
      </c>
      <c r="R4474">
        <v>4313.6400000000003</v>
      </c>
      <c r="S4474">
        <v>59.5</v>
      </c>
      <c r="T4474">
        <v>481.64</v>
      </c>
      <c r="U4474">
        <v>31.13</v>
      </c>
      <c r="V4474">
        <v>1697</v>
      </c>
      <c r="W4474">
        <v>51.22</v>
      </c>
    </row>
    <row r="4475" spans="1:23" x14ac:dyDescent="0.25">
      <c r="A4475" t="s">
        <v>4609</v>
      </c>
      <c r="B4475">
        <v>4699</v>
      </c>
      <c r="C4475" t="s">
        <v>5172</v>
      </c>
      <c r="D4475" s="3">
        <v>41146</v>
      </c>
      <c r="E4475">
        <v>2228150.45921</v>
      </c>
      <c r="F4475">
        <v>1374502.6906600001</v>
      </c>
      <c r="G4475" t="s">
        <v>390</v>
      </c>
      <c r="H4475" t="s">
        <v>391</v>
      </c>
      <c r="I4475" t="s">
        <v>380</v>
      </c>
      <c r="J4475" t="s">
        <v>399</v>
      </c>
      <c r="K4475">
        <v>-84.39188</v>
      </c>
      <c r="L4475">
        <v>33.778399999999998</v>
      </c>
      <c r="M4475" t="s">
        <v>374</v>
      </c>
      <c r="N4475">
        <v>10.6</v>
      </c>
      <c r="O4475">
        <v>48</v>
      </c>
      <c r="P4475">
        <v>32</v>
      </c>
      <c r="Q4475">
        <v>38</v>
      </c>
      <c r="R4475">
        <v>3251.78</v>
      </c>
      <c r="S4475">
        <v>44.84</v>
      </c>
      <c r="T4475">
        <v>338.81</v>
      </c>
      <c r="U4475">
        <v>25.49</v>
      </c>
      <c r="V4475">
        <v>1354</v>
      </c>
      <c r="W4475">
        <v>38.61</v>
      </c>
    </row>
    <row r="4476" spans="1:23" x14ac:dyDescent="0.25">
      <c r="A4476" t="s">
        <v>4609</v>
      </c>
      <c r="B4476">
        <v>4700</v>
      </c>
      <c r="C4476" t="s">
        <v>5173</v>
      </c>
      <c r="D4476" s="3">
        <v>41146</v>
      </c>
      <c r="E4476">
        <v>2228150.8680799999</v>
      </c>
      <c r="F4476">
        <v>1374492.0601300001</v>
      </c>
      <c r="G4476" t="s">
        <v>390</v>
      </c>
      <c r="H4476" t="s">
        <v>391</v>
      </c>
      <c r="I4476" t="s">
        <v>372</v>
      </c>
      <c r="J4476" t="s">
        <v>373</v>
      </c>
      <c r="K4476">
        <v>-84.39188</v>
      </c>
      <c r="L4476">
        <v>33.778370000000002</v>
      </c>
      <c r="M4476" t="s">
        <v>374</v>
      </c>
      <c r="N4476">
        <v>11.3</v>
      </c>
      <c r="O4476">
        <v>46</v>
      </c>
      <c r="P4476">
        <v>38</v>
      </c>
      <c r="Q4476">
        <v>46</v>
      </c>
      <c r="R4476">
        <v>2908.19</v>
      </c>
      <c r="S4476">
        <v>40.119999999999997</v>
      </c>
      <c r="T4476">
        <v>394.12</v>
      </c>
      <c r="U4476">
        <v>27.76</v>
      </c>
      <c r="V4476">
        <v>1567</v>
      </c>
      <c r="W4476">
        <v>34.53</v>
      </c>
    </row>
    <row r="4477" spans="1:23" x14ac:dyDescent="0.25">
      <c r="A4477" t="s">
        <v>4609</v>
      </c>
      <c r="B4477">
        <v>4701</v>
      </c>
      <c r="C4477" t="s">
        <v>5174</v>
      </c>
      <c r="D4477" s="3">
        <v>41146</v>
      </c>
      <c r="E4477">
        <v>2228165.58727</v>
      </c>
      <c r="F4477">
        <v>1374475.7054699999</v>
      </c>
      <c r="G4477" t="s">
        <v>390</v>
      </c>
      <c r="H4477" t="s">
        <v>391</v>
      </c>
      <c r="I4477" t="s">
        <v>372</v>
      </c>
      <c r="J4477" t="s">
        <v>399</v>
      </c>
      <c r="K4477">
        <v>-84.391829999999999</v>
      </c>
      <c r="L4477">
        <v>33.778329999999997</v>
      </c>
      <c r="M4477" t="s">
        <v>374</v>
      </c>
      <c r="N4477">
        <v>16.8</v>
      </c>
      <c r="O4477">
        <v>53</v>
      </c>
      <c r="P4477">
        <v>57</v>
      </c>
      <c r="Q4477">
        <v>43</v>
      </c>
      <c r="R4477">
        <v>5037.1899999999996</v>
      </c>
      <c r="S4477">
        <v>69.489999999999995</v>
      </c>
      <c r="T4477">
        <v>1006.85</v>
      </c>
      <c r="U4477">
        <v>47.4</v>
      </c>
      <c r="V4477">
        <v>2851</v>
      </c>
      <c r="W4477">
        <v>59.81</v>
      </c>
    </row>
    <row r="4478" spans="1:23" x14ac:dyDescent="0.25">
      <c r="A4478" t="s">
        <v>4609</v>
      </c>
      <c r="B4478">
        <v>4702</v>
      </c>
      <c r="C4478" t="s">
        <v>5175</v>
      </c>
      <c r="D4478" s="3">
        <v>41146</v>
      </c>
      <c r="E4478">
        <v>2228149.6414800002</v>
      </c>
      <c r="F4478">
        <v>1374452.40007</v>
      </c>
      <c r="G4478" t="s">
        <v>390</v>
      </c>
      <c r="H4478" t="s">
        <v>391</v>
      </c>
      <c r="I4478" t="s">
        <v>372</v>
      </c>
      <c r="J4478" t="s">
        <v>373</v>
      </c>
      <c r="K4478">
        <v>-84.391890000000004</v>
      </c>
      <c r="L4478">
        <v>33.778260000000003</v>
      </c>
      <c r="M4478" t="s">
        <v>374</v>
      </c>
      <c r="N4478">
        <v>15.2</v>
      </c>
      <c r="O4478">
        <v>45</v>
      </c>
      <c r="P4478">
        <v>31</v>
      </c>
      <c r="Q4478">
        <v>30</v>
      </c>
      <c r="R4478">
        <v>2734.14</v>
      </c>
      <c r="S4478">
        <v>37.72</v>
      </c>
      <c r="T4478">
        <v>794.63</v>
      </c>
      <c r="U4478">
        <v>41.4</v>
      </c>
      <c r="V4478">
        <v>2400</v>
      </c>
      <c r="W4478">
        <v>32.47</v>
      </c>
    </row>
    <row r="4479" spans="1:23" x14ac:dyDescent="0.25">
      <c r="A4479" t="s">
        <v>4609</v>
      </c>
      <c r="B4479">
        <v>4703</v>
      </c>
      <c r="C4479" t="s">
        <v>5176</v>
      </c>
      <c r="D4479" s="3">
        <v>41146</v>
      </c>
      <c r="E4479">
        <v>2228150.8680799999</v>
      </c>
      <c r="F4479">
        <v>1374471.6168</v>
      </c>
      <c r="G4479" t="s">
        <v>390</v>
      </c>
      <c r="H4479" t="s">
        <v>391</v>
      </c>
      <c r="I4479" t="s">
        <v>380</v>
      </c>
      <c r="J4479" t="s">
        <v>373</v>
      </c>
      <c r="K4479">
        <v>-84.39188</v>
      </c>
      <c r="L4479">
        <v>33.778320000000001</v>
      </c>
      <c r="M4479" t="s">
        <v>374</v>
      </c>
      <c r="N4479">
        <v>11.8</v>
      </c>
      <c r="O4479">
        <v>43</v>
      </c>
      <c r="P4479">
        <v>35</v>
      </c>
      <c r="Q4479">
        <v>26</v>
      </c>
      <c r="R4479">
        <v>1533.64</v>
      </c>
      <c r="S4479">
        <v>21.16</v>
      </c>
      <c r="T4479">
        <v>436.63</v>
      </c>
      <c r="U4479">
        <v>29.43</v>
      </c>
      <c r="V4479">
        <v>1373</v>
      </c>
      <c r="W4479">
        <v>18.21</v>
      </c>
    </row>
    <row r="4480" spans="1:23" x14ac:dyDescent="0.25">
      <c r="A4480" t="s">
        <v>4609</v>
      </c>
      <c r="B4480">
        <v>4704</v>
      </c>
      <c r="C4480" t="s">
        <v>5177</v>
      </c>
      <c r="D4480" s="3">
        <v>41146</v>
      </c>
      <c r="E4480">
        <v>2228143.9173499998</v>
      </c>
      <c r="F4480">
        <v>1374460.98627</v>
      </c>
      <c r="G4480" t="s">
        <v>390</v>
      </c>
      <c r="H4480" t="s">
        <v>391</v>
      </c>
      <c r="I4480" t="s">
        <v>380</v>
      </c>
      <c r="J4480" t="s">
        <v>373</v>
      </c>
      <c r="K4480">
        <v>-84.391900000000007</v>
      </c>
      <c r="L4480">
        <v>33.778289999999998</v>
      </c>
      <c r="M4480" t="s">
        <v>374</v>
      </c>
      <c r="N4480">
        <v>9.5</v>
      </c>
      <c r="O4480">
        <v>46</v>
      </c>
      <c r="P4480">
        <v>32</v>
      </c>
      <c r="Q4480">
        <v>26</v>
      </c>
      <c r="R4480">
        <v>1566.58</v>
      </c>
      <c r="S4480">
        <v>21.61</v>
      </c>
      <c r="T4480">
        <v>261.47000000000003</v>
      </c>
      <c r="U4480">
        <v>22</v>
      </c>
      <c r="V4480">
        <v>1220</v>
      </c>
      <c r="W4480">
        <v>18.600000000000001</v>
      </c>
    </row>
    <row r="4481" spans="1:23" x14ac:dyDescent="0.25">
      <c r="A4481" t="s">
        <v>4609</v>
      </c>
      <c r="B4481">
        <v>4705</v>
      </c>
      <c r="C4481" t="s">
        <v>5178</v>
      </c>
      <c r="D4481" s="3">
        <v>41146</v>
      </c>
      <c r="E4481">
        <v>2228141.8730100002</v>
      </c>
      <c r="F4481">
        <v>1374478.15866</v>
      </c>
      <c r="G4481" t="s">
        <v>390</v>
      </c>
      <c r="H4481" t="s">
        <v>391</v>
      </c>
      <c r="I4481" t="s">
        <v>380</v>
      </c>
      <c r="J4481" t="s">
        <v>373</v>
      </c>
      <c r="K4481">
        <v>-84.391909999999996</v>
      </c>
      <c r="L4481">
        <v>33.77834</v>
      </c>
      <c r="M4481" t="s">
        <v>374</v>
      </c>
      <c r="N4481">
        <v>10.7</v>
      </c>
      <c r="O4481">
        <v>47</v>
      </c>
      <c r="P4481">
        <v>29</v>
      </c>
      <c r="Q4481">
        <v>23</v>
      </c>
      <c r="R4481">
        <v>2449.54</v>
      </c>
      <c r="S4481">
        <v>33.799999999999997</v>
      </c>
      <c r="T4481">
        <v>346.41</v>
      </c>
      <c r="U4481">
        <v>25.79</v>
      </c>
      <c r="V4481">
        <v>1373</v>
      </c>
      <c r="W4481">
        <v>29.09</v>
      </c>
    </row>
    <row r="4482" spans="1:23" x14ac:dyDescent="0.25">
      <c r="A4482" t="s">
        <v>4609</v>
      </c>
      <c r="B4482">
        <v>4706</v>
      </c>
      <c r="C4482" t="s">
        <v>5179</v>
      </c>
      <c r="D4482" s="3">
        <v>41146</v>
      </c>
      <c r="E4482">
        <v>2228142.2818800001</v>
      </c>
      <c r="F4482">
        <v>1374497.3753899999</v>
      </c>
      <c r="G4482" t="s">
        <v>390</v>
      </c>
      <c r="H4482" t="s">
        <v>391</v>
      </c>
      <c r="I4482" t="s">
        <v>380</v>
      </c>
      <c r="J4482" t="s">
        <v>373</v>
      </c>
      <c r="K4482">
        <v>-84.391909999999996</v>
      </c>
      <c r="L4482">
        <v>33.778390000000002</v>
      </c>
      <c r="M4482" t="s">
        <v>374</v>
      </c>
      <c r="N4482">
        <v>9.5</v>
      </c>
      <c r="O4482">
        <v>42</v>
      </c>
      <c r="P4482">
        <v>37</v>
      </c>
      <c r="Q4482">
        <v>38</v>
      </c>
      <c r="R4482">
        <v>3113.68</v>
      </c>
      <c r="S4482">
        <v>42.95</v>
      </c>
      <c r="T4482">
        <v>261.47000000000003</v>
      </c>
      <c r="U4482">
        <v>22</v>
      </c>
      <c r="V4482">
        <v>1159</v>
      </c>
      <c r="W4482">
        <v>36.97</v>
      </c>
    </row>
    <row r="4483" spans="1:23" x14ac:dyDescent="0.25">
      <c r="A4483" t="s">
        <v>4609</v>
      </c>
      <c r="B4483">
        <v>4707</v>
      </c>
      <c r="C4483" t="s">
        <v>5180</v>
      </c>
      <c r="D4483" s="3">
        <v>41146</v>
      </c>
      <c r="E4483">
        <v>2228141.4641499999</v>
      </c>
      <c r="F4483">
        <v>1374511.68572</v>
      </c>
      <c r="G4483" t="s">
        <v>390</v>
      </c>
      <c r="H4483" t="s">
        <v>391</v>
      </c>
      <c r="I4483" t="s">
        <v>380</v>
      </c>
      <c r="J4483" t="s">
        <v>399</v>
      </c>
      <c r="K4483">
        <v>-84.391909999999996</v>
      </c>
      <c r="L4483">
        <v>33.77843</v>
      </c>
      <c r="M4483" t="s">
        <v>374</v>
      </c>
      <c r="N4483">
        <v>14.6</v>
      </c>
      <c r="O4483">
        <v>43</v>
      </c>
      <c r="P4483">
        <v>41</v>
      </c>
      <c r="Q4483">
        <v>38</v>
      </c>
      <c r="R4483">
        <v>4114.07</v>
      </c>
      <c r="S4483">
        <v>56.75</v>
      </c>
      <c r="T4483">
        <v>722.43</v>
      </c>
      <c r="U4483">
        <v>39.22</v>
      </c>
      <c r="V4483">
        <v>2242</v>
      </c>
      <c r="W4483">
        <v>48.85</v>
      </c>
    </row>
    <row r="4484" spans="1:23" x14ac:dyDescent="0.25">
      <c r="A4484" t="s">
        <v>4609</v>
      </c>
      <c r="B4484">
        <v>4708</v>
      </c>
      <c r="C4484" t="s">
        <v>5181</v>
      </c>
      <c r="D4484" s="3">
        <v>41146</v>
      </c>
      <c r="E4484">
        <v>2228127.1538200001</v>
      </c>
      <c r="F4484">
        <v>1374539.89751</v>
      </c>
      <c r="G4484" t="s">
        <v>463</v>
      </c>
      <c r="H4484" t="s">
        <v>464</v>
      </c>
      <c r="I4484" t="s">
        <v>372</v>
      </c>
      <c r="J4484" t="s">
        <v>381</v>
      </c>
      <c r="K4484">
        <v>-84.391959999999997</v>
      </c>
      <c r="L4484">
        <v>33.778500000000001</v>
      </c>
      <c r="M4484" t="s">
        <v>374</v>
      </c>
      <c r="N4484">
        <v>15.2</v>
      </c>
      <c r="O4484">
        <v>23</v>
      </c>
      <c r="P4484">
        <v>32</v>
      </c>
      <c r="Q4484">
        <v>31</v>
      </c>
      <c r="R4484">
        <v>2632.85</v>
      </c>
      <c r="S4484">
        <v>40.39</v>
      </c>
      <c r="T4484">
        <v>723.93</v>
      </c>
      <c r="U4484">
        <v>38.82</v>
      </c>
      <c r="V4484">
        <v>1863</v>
      </c>
      <c r="W4484">
        <v>31.26</v>
      </c>
    </row>
    <row r="4485" spans="1:23" x14ac:dyDescent="0.25">
      <c r="A4485" t="s">
        <v>4609</v>
      </c>
      <c r="B4485">
        <v>4709</v>
      </c>
      <c r="C4485" t="s">
        <v>5182</v>
      </c>
      <c r="D4485" s="3">
        <v>41146</v>
      </c>
      <c r="E4485">
        <v>2228125.92722</v>
      </c>
      <c r="F4485">
        <v>1374512.0945900001</v>
      </c>
      <c r="G4485" t="s">
        <v>390</v>
      </c>
      <c r="H4485" t="s">
        <v>391</v>
      </c>
      <c r="I4485" t="s">
        <v>380</v>
      </c>
      <c r="J4485" t="s">
        <v>373</v>
      </c>
      <c r="K4485">
        <v>-84.391959999999997</v>
      </c>
      <c r="L4485">
        <v>33.77843</v>
      </c>
      <c r="M4485" t="s">
        <v>374</v>
      </c>
      <c r="N4485">
        <v>6.1</v>
      </c>
      <c r="O4485">
        <v>28</v>
      </c>
      <c r="P4485">
        <v>16</v>
      </c>
      <c r="Q4485">
        <v>17</v>
      </c>
      <c r="R4485">
        <v>593.74</v>
      </c>
      <c r="S4485">
        <v>8.1999999999999993</v>
      </c>
      <c r="T4485">
        <v>91.71</v>
      </c>
      <c r="U4485">
        <v>12.17</v>
      </c>
      <c r="V4485">
        <v>692</v>
      </c>
      <c r="W4485">
        <v>7.05</v>
      </c>
    </row>
    <row r="4486" spans="1:23" x14ac:dyDescent="0.25">
      <c r="A4486" t="s">
        <v>4609</v>
      </c>
      <c r="B4486">
        <v>4710</v>
      </c>
      <c r="C4486" t="s">
        <v>5183</v>
      </c>
      <c r="D4486" s="3">
        <v>41146</v>
      </c>
      <c r="E4486">
        <v>2228125.92722</v>
      </c>
      <c r="F4486">
        <v>1374465.89267</v>
      </c>
      <c r="G4486" t="s">
        <v>390</v>
      </c>
      <c r="H4486" t="s">
        <v>391</v>
      </c>
      <c r="I4486" t="s">
        <v>407</v>
      </c>
      <c r="J4486" t="s">
        <v>373</v>
      </c>
      <c r="K4486">
        <v>-84.391959999999997</v>
      </c>
      <c r="L4486">
        <v>33.778300000000002</v>
      </c>
      <c r="M4486" t="s">
        <v>374</v>
      </c>
      <c r="N4486">
        <v>10.1</v>
      </c>
      <c r="O4486">
        <v>37</v>
      </c>
      <c r="P4486">
        <v>21</v>
      </c>
      <c r="Q4486">
        <v>18</v>
      </c>
      <c r="R4486">
        <v>1026.6600000000001</v>
      </c>
      <c r="S4486">
        <v>14.15</v>
      </c>
      <c r="T4486">
        <v>302.23</v>
      </c>
      <c r="U4486">
        <v>18.059999999999999</v>
      </c>
      <c r="V4486">
        <v>824</v>
      </c>
      <c r="W4486">
        <v>12.19</v>
      </c>
    </row>
    <row r="4487" spans="1:23" x14ac:dyDescent="0.25">
      <c r="A4487" t="s">
        <v>4609</v>
      </c>
      <c r="B4487">
        <v>4711</v>
      </c>
      <c r="C4487" t="s">
        <v>5184</v>
      </c>
      <c r="D4487" s="3">
        <v>41146</v>
      </c>
      <c r="E4487">
        <v>2228127.9715499999</v>
      </c>
      <c r="F4487">
        <v>1374448.72028</v>
      </c>
      <c r="G4487" t="s">
        <v>390</v>
      </c>
      <c r="H4487" t="s">
        <v>391</v>
      </c>
      <c r="I4487" t="s">
        <v>380</v>
      </c>
      <c r="J4487" t="s">
        <v>373</v>
      </c>
      <c r="K4487">
        <v>-84.391959999999997</v>
      </c>
      <c r="L4487">
        <v>33.77825</v>
      </c>
      <c r="M4487" t="s">
        <v>374</v>
      </c>
      <c r="N4487">
        <v>7.6</v>
      </c>
      <c r="O4487">
        <v>24</v>
      </c>
      <c r="P4487">
        <v>28</v>
      </c>
      <c r="Q4487">
        <v>17</v>
      </c>
      <c r="R4487">
        <v>1033.6600000000001</v>
      </c>
      <c r="S4487">
        <v>14.26</v>
      </c>
      <c r="T4487">
        <v>154.26</v>
      </c>
      <c r="U4487">
        <v>16.309999999999999</v>
      </c>
      <c r="V4487">
        <v>873</v>
      </c>
      <c r="W4487">
        <v>12.27</v>
      </c>
    </row>
    <row r="4488" spans="1:23" x14ac:dyDescent="0.25">
      <c r="A4488" t="s">
        <v>4609</v>
      </c>
      <c r="B4488">
        <v>4712</v>
      </c>
      <c r="C4488" t="s">
        <v>5185</v>
      </c>
      <c r="D4488" s="3">
        <v>41146</v>
      </c>
      <c r="E4488">
        <v>2228110.39029</v>
      </c>
      <c r="F4488">
        <v>1374460.16854</v>
      </c>
      <c r="G4488" t="s">
        <v>390</v>
      </c>
      <c r="H4488" t="s">
        <v>391</v>
      </c>
      <c r="I4488" t="s">
        <v>380</v>
      </c>
      <c r="J4488" t="s">
        <v>373</v>
      </c>
      <c r="K4488">
        <v>-84.392009999999999</v>
      </c>
      <c r="L4488">
        <v>33.778289999999998</v>
      </c>
      <c r="M4488" t="s">
        <v>374</v>
      </c>
      <c r="N4488">
        <v>6.8</v>
      </c>
      <c r="O4488">
        <v>22</v>
      </c>
      <c r="P4488">
        <v>20</v>
      </c>
      <c r="Q4488">
        <v>21</v>
      </c>
      <c r="R4488">
        <v>921.82</v>
      </c>
      <c r="S4488">
        <v>12.72</v>
      </c>
      <c r="T4488">
        <v>118.56</v>
      </c>
      <c r="U4488">
        <v>14.07</v>
      </c>
      <c r="V4488">
        <v>771</v>
      </c>
      <c r="W4488">
        <v>10.95</v>
      </c>
    </row>
    <row r="4489" spans="1:23" x14ac:dyDescent="0.25">
      <c r="A4489" t="s">
        <v>4609</v>
      </c>
      <c r="B4489">
        <v>4713</v>
      </c>
      <c r="C4489" t="s">
        <v>5186</v>
      </c>
      <c r="D4489" s="3">
        <v>41146</v>
      </c>
      <c r="E4489">
        <v>2228110.39029</v>
      </c>
      <c r="F4489">
        <v>1374476.5231999999</v>
      </c>
      <c r="G4489" t="s">
        <v>390</v>
      </c>
      <c r="H4489" t="s">
        <v>391</v>
      </c>
      <c r="I4489" t="s">
        <v>380</v>
      </c>
      <c r="J4489" t="s">
        <v>373</v>
      </c>
      <c r="K4489">
        <v>-84.392009999999999</v>
      </c>
      <c r="L4489">
        <v>33.778329999999997</v>
      </c>
      <c r="M4489" t="s">
        <v>374</v>
      </c>
      <c r="N4489">
        <v>12</v>
      </c>
      <c r="O4489">
        <v>39</v>
      </c>
      <c r="P4489">
        <v>38</v>
      </c>
      <c r="Q4489">
        <v>43</v>
      </c>
      <c r="R4489">
        <v>2747.6</v>
      </c>
      <c r="S4489">
        <v>37.9</v>
      </c>
      <c r="T4489">
        <v>454.33</v>
      </c>
      <c r="U4489">
        <v>30.12</v>
      </c>
      <c r="V4489">
        <v>1633</v>
      </c>
      <c r="W4489">
        <v>32.630000000000003</v>
      </c>
    </row>
    <row r="4490" spans="1:23" x14ac:dyDescent="0.25">
      <c r="A4490" t="s">
        <v>4609</v>
      </c>
      <c r="B4490">
        <v>4714</v>
      </c>
      <c r="C4490" t="s">
        <v>5187</v>
      </c>
      <c r="D4490" s="3">
        <v>41146</v>
      </c>
      <c r="E4490">
        <v>2228109.5725599998</v>
      </c>
      <c r="F4490">
        <v>1374493.2867300001</v>
      </c>
      <c r="G4490" t="s">
        <v>390</v>
      </c>
      <c r="H4490" t="s">
        <v>391</v>
      </c>
      <c r="I4490" t="s">
        <v>380</v>
      </c>
      <c r="J4490" t="s">
        <v>373</v>
      </c>
      <c r="K4490">
        <v>-84.392020000000002</v>
      </c>
      <c r="L4490">
        <v>33.778379999999999</v>
      </c>
      <c r="M4490" t="s">
        <v>374</v>
      </c>
      <c r="N4490">
        <v>7.1</v>
      </c>
      <c r="O4490">
        <v>35</v>
      </c>
      <c r="P4490">
        <v>21</v>
      </c>
      <c r="Q4490">
        <v>24</v>
      </c>
      <c r="R4490">
        <v>1759.04</v>
      </c>
      <c r="S4490">
        <v>24.27</v>
      </c>
      <c r="T4490">
        <v>131.33000000000001</v>
      </c>
      <c r="U4490">
        <v>14.9</v>
      </c>
      <c r="V4490">
        <v>808</v>
      </c>
      <c r="W4490">
        <v>20.89</v>
      </c>
    </row>
    <row r="4491" spans="1:23" x14ac:dyDescent="0.25">
      <c r="A4491" t="s">
        <v>4609</v>
      </c>
      <c r="B4491">
        <v>4715</v>
      </c>
      <c r="C4491" t="s">
        <v>5188</v>
      </c>
      <c r="D4491" s="3">
        <v>41146</v>
      </c>
      <c r="E4491">
        <v>2228111.6168900002</v>
      </c>
      <c r="F4491">
        <v>1374512.9123199999</v>
      </c>
      <c r="G4491" t="s">
        <v>390</v>
      </c>
      <c r="H4491" t="s">
        <v>391</v>
      </c>
      <c r="I4491" t="s">
        <v>407</v>
      </c>
      <c r="J4491" t="s">
        <v>373</v>
      </c>
      <c r="K4491">
        <v>-84.392009999999999</v>
      </c>
      <c r="L4491">
        <v>33.77843</v>
      </c>
      <c r="M4491" t="s">
        <v>374</v>
      </c>
      <c r="N4491">
        <v>11</v>
      </c>
      <c r="O4491">
        <v>34</v>
      </c>
      <c r="P4491">
        <v>31</v>
      </c>
      <c r="Q4491">
        <v>29</v>
      </c>
      <c r="R4491">
        <v>3196.45</v>
      </c>
      <c r="S4491">
        <v>44.09</v>
      </c>
      <c r="T4491">
        <v>369.83</v>
      </c>
      <c r="U4491">
        <v>26.79</v>
      </c>
      <c r="V4491">
        <v>1234</v>
      </c>
      <c r="W4491">
        <v>37.96</v>
      </c>
    </row>
    <row r="4492" spans="1:23" x14ac:dyDescent="0.25">
      <c r="A4492" t="s">
        <v>5058</v>
      </c>
      <c r="B4492">
        <v>4716</v>
      </c>
      <c r="C4492" t="s">
        <v>5189</v>
      </c>
      <c r="D4492" s="3">
        <v>41151</v>
      </c>
      <c r="E4492">
        <v>2225917.4105099998</v>
      </c>
      <c r="F4492">
        <v>1373986.3875899999</v>
      </c>
      <c r="G4492" t="s">
        <v>401</v>
      </c>
      <c r="H4492" t="s">
        <v>402</v>
      </c>
      <c r="I4492" t="s">
        <v>380</v>
      </c>
      <c r="J4492" t="s">
        <v>373</v>
      </c>
      <c r="K4492">
        <v>-84.399230000000003</v>
      </c>
      <c r="L4492">
        <v>33.776969999999999</v>
      </c>
      <c r="M4492" t="s">
        <v>374</v>
      </c>
      <c r="N4492">
        <v>20.5</v>
      </c>
      <c r="O4492">
        <v>60</v>
      </c>
      <c r="P4492">
        <v>46</v>
      </c>
      <c r="Q4492">
        <v>36</v>
      </c>
      <c r="R4492">
        <v>3866.93</v>
      </c>
      <c r="S4492">
        <v>76.319999999999993</v>
      </c>
      <c r="T4492">
        <v>671.97</v>
      </c>
      <c r="U4492">
        <v>23.35</v>
      </c>
      <c r="V4492">
        <v>2683</v>
      </c>
      <c r="W4492">
        <v>79.81</v>
      </c>
    </row>
    <row r="4493" spans="1:23" x14ac:dyDescent="0.25">
      <c r="A4493" t="s">
        <v>5058</v>
      </c>
      <c r="B4493">
        <v>4717</v>
      </c>
      <c r="C4493" t="s">
        <v>5190</v>
      </c>
      <c r="D4493" s="3">
        <v>41151</v>
      </c>
      <c r="E4493">
        <v>2225918.9736899999</v>
      </c>
      <c r="F4493">
        <v>1373949.69414</v>
      </c>
      <c r="G4493" t="s">
        <v>401</v>
      </c>
      <c r="H4493" t="s">
        <v>402</v>
      </c>
      <c r="I4493" t="s">
        <v>380</v>
      </c>
      <c r="J4493" t="s">
        <v>399</v>
      </c>
      <c r="K4493">
        <v>-84.39922</v>
      </c>
      <c r="L4493">
        <v>33.776870000000002</v>
      </c>
      <c r="M4493" t="s">
        <v>374</v>
      </c>
      <c r="N4493">
        <v>23.2</v>
      </c>
      <c r="O4493">
        <v>58</v>
      </c>
      <c r="P4493">
        <v>40</v>
      </c>
      <c r="Q4493">
        <v>41</v>
      </c>
      <c r="R4493">
        <v>3627.22</v>
      </c>
      <c r="S4493">
        <v>71.61</v>
      </c>
      <c r="T4493">
        <v>819.02</v>
      </c>
      <c r="U4493">
        <v>25.93</v>
      </c>
      <c r="V4493">
        <v>3298</v>
      </c>
      <c r="W4493">
        <v>74.86</v>
      </c>
    </row>
    <row r="4494" spans="1:23" x14ac:dyDescent="0.25">
      <c r="A4494" t="s">
        <v>5058</v>
      </c>
      <c r="B4494">
        <v>4718</v>
      </c>
      <c r="C4494" t="s">
        <v>5191</v>
      </c>
      <c r="D4494" s="3">
        <v>41151</v>
      </c>
      <c r="E4494">
        <v>2225901.1091700001</v>
      </c>
      <c r="F4494">
        <v>1373937.79651</v>
      </c>
      <c r="G4494" t="s">
        <v>401</v>
      </c>
      <c r="H4494" t="s">
        <v>402</v>
      </c>
      <c r="I4494" t="s">
        <v>380</v>
      </c>
      <c r="J4494" t="s">
        <v>373</v>
      </c>
      <c r="K4494">
        <v>-84.399280000000005</v>
      </c>
      <c r="L4494">
        <v>33.77684</v>
      </c>
      <c r="M4494" t="s">
        <v>374</v>
      </c>
      <c r="N4494">
        <v>25.7</v>
      </c>
      <c r="O4494">
        <v>56</v>
      </c>
      <c r="P4494">
        <v>42</v>
      </c>
      <c r="Q4494">
        <v>36</v>
      </c>
      <c r="R4494">
        <v>4402.55</v>
      </c>
      <c r="S4494">
        <v>86.91</v>
      </c>
      <c r="T4494">
        <v>967.7</v>
      </c>
      <c r="U4494">
        <v>28.2</v>
      </c>
      <c r="V4494">
        <v>4142</v>
      </c>
      <c r="W4494">
        <v>90.86</v>
      </c>
    </row>
    <row r="4495" spans="1:23" x14ac:dyDescent="0.25">
      <c r="A4495" t="s">
        <v>5058</v>
      </c>
      <c r="B4495">
        <v>4719</v>
      </c>
      <c r="C4495" t="s">
        <v>5192</v>
      </c>
      <c r="D4495" s="3">
        <v>41151</v>
      </c>
      <c r="E4495">
        <v>2225892.5410699998</v>
      </c>
      <c r="F4495">
        <v>1373948.7282199999</v>
      </c>
      <c r="G4495" t="s">
        <v>426</v>
      </c>
      <c r="H4495" t="s">
        <v>427</v>
      </c>
      <c r="I4495" t="s">
        <v>380</v>
      </c>
      <c r="J4495" t="s">
        <v>373</v>
      </c>
      <c r="K4495">
        <v>-84.39931</v>
      </c>
      <c r="L4495">
        <v>33.776870000000002</v>
      </c>
      <c r="M4495" t="s">
        <v>374</v>
      </c>
      <c r="N4495">
        <v>2.8</v>
      </c>
      <c r="O4495">
        <v>20</v>
      </c>
      <c r="P4495">
        <v>12</v>
      </c>
      <c r="Q4495">
        <v>12</v>
      </c>
      <c r="R4495">
        <v>548.53</v>
      </c>
      <c r="S4495">
        <v>15.01</v>
      </c>
      <c r="T4495">
        <v>88.52</v>
      </c>
      <c r="U4495">
        <v>11</v>
      </c>
      <c r="V4495">
        <v>692</v>
      </c>
      <c r="W4495">
        <v>11.32</v>
      </c>
    </row>
    <row r="4496" spans="1:23" x14ac:dyDescent="0.25">
      <c r="A4496" t="s">
        <v>5058</v>
      </c>
      <c r="B4496">
        <v>4720</v>
      </c>
      <c r="C4496" t="s">
        <v>5193</v>
      </c>
      <c r="D4496" s="3">
        <v>41151</v>
      </c>
      <c r="E4496">
        <v>2225884.2684200001</v>
      </c>
      <c r="F4496">
        <v>1373896.7287099999</v>
      </c>
      <c r="G4496" t="s">
        <v>463</v>
      </c>
      <c r="H4496" t="s">
        <v>464</v>
      </c>
      <c r="I4496" t="s">
        <v>380</v>
      </c>
      <c r="J4496" t="s">
        <v>381</v>
      </c>
      <c r="K4496">
        <v>-84.399339999999995</v>
      </c>
      <c r="L4496">
        <v>33.776719999999997</v>
      </c>
      <c r="M4496" t="s">
        <v>374</v>
      </c>
      <c r="N4496">
        <v>4.8</v>
      </c>
      <c r="O4496">
        <v>20</v>
      </c>
      <c r="P4496">
        <v>18</v>
      </c>
      <c r="Q4496">
        <v>27</v>
      </c>
      <c r="R4496">
        <v>1546.45</v>
      </c>
      <c r="S4496">
        <v>23.72</v>
      </c>
      <c r="T4496">
        <v>301.5</v>
      </c>
      <c r="U4496">
        <v>23.28</v>
      </c>
      <c r="V4496">
        <v>1164</v>
      </c>
      <c r="W4496">
        <v>18.36</v>
      </c>
    </row>
    <row r="4497" spans="1:23" x14ac:dyDescent="0.25">
      <c r="A4497" t="s">
        <v>5058</v>
      </c>
      <c r="B4497">
        <v>4721</v>
      </c>
      <c r="C4497" t="s">
        <v>5194</v>
      </c>
      <c r="D4497" s="3">
        <v>41151</v>
      </c>
      <c r="E4497">
        <v>2225880.2191300001</v>
      </c>
      <c r="F4497">
        <v>1373879.29907</v>
      </c>
      <c r="G4497" t="s">
        <v>463</v>
      </c>
      <c r="H4497" t="s">
        <v>464</v>
      </c>
      <c r="I4497" t="s">
        <v>380</v>
      </c>
      <c r="J4497" t="s">
        <v>381</v>
      </c>
      <c r="K4497">
        <v>-84.399349999999998</v>
      </c>
      <c r="L4497">
        <v>33.776679999999999</v>
      </c>
      <c r="M4497" t="s">
        <v>374</v>
      </c>
      <c r="N4497">
        <v>6.9</v>
      </c>
      <c r="O4497">
        <v>21</v>
      </c>
      <c r="P4497">
        <v>20</v>
      </c>
      <c r="Q4497">
        <v>24</v>
      </c>
      <c r="R4497">
        <v>1473.58</v>
      </c>
      <c r="S4497">
        <v>22.6</v>
      </c>
      <c r="T4497">
        <v>108.64</v>
      </c>
      <c r="U4497">
        <v>12.9</v>
      </c>
      <c r="V4497">
        <v>785</v>
      </c>
      <c r="W4497">
        <v>17.5</v>
      </c>
    </row>
    <row r="4498" spans="1:23" x14ac:dyDescent="0.25">
      <c r="A4498" t="s">
        <v>5058</v>
      </c>
      <c r="B4498">
        <v>4722</v>
      </c>
      <c r="C4498" t="s">
        <v>5195</v>
      </c>
      <c r="D4498" s="3">
        <v>41151</v>
      </c>
      <c r="E4498">
        <v>2225887.60543</v>
      </c>
      <c r="F4498">
        <v>1373866.0037400001</v>
      </c>
      <c r="G4498" t="s">
        <v>401</v>
      </c>
      <c r="H4498" t="s">
        <v>402</v>
      </c>
      <c r="I4498" t="s">
        <v>380</v>
      </c>
      <c r="J4498" t="s">
        <v>373</v>
      </c>
      <c r="K4498">
        <v>-84.399330000000006</v>
      </c>
      <c r="L4498">
        <v>33.77664</v>
      </c>
      <c r="M4498" t="s">
        <v>374</v>
      </c>
      <c r="N4498">
        <v>23.6</v>
      </c>
      <c r="O4498">
        <v>46</v>
      </c>
      <c r="P4498">
        <v>35</v>
      </c>
      <c r="Q4498">
        <v>37</v>
      </c>
      <c r="R4498">
        <v>3325.19</v>
      </c>
      <c r="S4498">
        <v>65.63</v>
      </c>
      <c r="T4498">
        <v>677.77</v>
      </c>
      <c r="U4498">
        <v>21.87</v>
      </c>
      <c r="V4498">
        <v>3396</v>
      </c>
      <c r="W4498">
        <v>68.63</v>
      </c>
    </row>
    <row r="4499" spans="1:23" x14ac:dyDescent="0.25">
      <c r="A4499" t="s">
        <v>5058</v>
      </c>
      <c r="B4499">
        <v>4723</v>
      </c>
      <c r="C4499" t="s">
        <v>5196</v>
      </c>
      <c r="D4499" s="3">
        <v>41151</v>
      </c>
      <c r="E4499">
        <v>2225879.0373200001</v>
      </c>
      <c r="F4499">
        <v>1373842.6630500001</v>
      </c>
      <c r="G4499" t="s">
        <v>401</v>
      </c>
      <c r="H4499" t="s">
        <v>402</v>
      </c>
      <c r="I4499" t="s">
        <v>380</v>
      </c>
      <c r="J4499" t="s">
        <v>373</v>
      </c>
      <c r="K4499">
        <v>-84.399349999999998</v>
      </c>
      <c r="L4499">
        <v>33.77657</v>
      </c>
      <c r="M4499" t="s">
        <v>374</v>
      </c>
      <c r="N4499">
        <v>19.399999999999999</v>
      </c>
      <c r="O4499">
        <v>55</v>
      </c>
      <c r="P4499">
        <v>38</v>
      </c>
      <c r="Q4499">
        <v>35</v>
      </c>
      <c r="R4499">
        <v>3291.71</v>
      </c>
      <c r="S4499">
        <v>64.97</v>
      </c>
      <c r="T4499">
        <v>554.88</v>
      </c>
      <c r="U4499">
        <v>20.440000000000001</v>
      </c>
      <c r="V4499">
        <v>2584</v>
      </c>
      <c r="W4499">
        <v>67.94</v>
      </c>
    </row>
    <row r="4500" spans="1:23" x14ac:dyDescent="0.25">
      <c r="A4500" t="s">
        <v>5058</v>
      </c>
      <c r="B4500">
        <v>4724</v>
      </c>
      <c r="C4500" t="s">
        <v>5197</v>
      </c>
      <c r="D4500" s="3">
        <v>41151</v>
      </c>
      <c r="E4500">
        <v>2225904.44618</v>
      </c>
      <c r="F4500">
        <v>1373839.7085299999</v>
      </c>
      <c r="G4500" t="s">
        <v>401</v>
      </c>
      <c r="H4500" t="s">
        <v>402</v>
      </c>
      <c r="I4500" t="s">
        <v>380</v>
      </c>
      <c r="J4500" t="s">
        <v>373</v>
      </c>
      <c r="K4500">
        <v>-84.399270000000001</v>
      </c>
      <c r="L4500">
        <v>33.77657</v>
      </c>
      <c r="M4500" t="s">
        <v>374</v>
      </c>
      <c r="N4500">
        <v>15</v>
      </c>
      <c r="O4500">
        <v>48</v>
      </c>
      <c r="P4500">
        <v>27</v>
      </c>
      <c r="Q4500">
        <v>28</v>
      </c>
      <c r="R4500">
        <v>2961.58</v>
      </c>
      <c r="S4500">
        <v>58.47</v>
      </c>
      <c r="T4500">
        <v>303.36</v>
      </c>
      <c r="U4500">
        <v>13.82</v>
      </c>
      <c r="V4500">
        <v>1666</v>
      </c>
      <c r="W4500">
        <v>61.12</v>
      </c>
    </row>
    <row r="4501" spans="1:23" x14ac:dyDescent="0.25">
      <c r="A4501" t="s">
        <v>5058</v>
      </c>
      <c r="B4501">
        <v>4725</v>
      </c>
      <c r="C4501" t="s">
        <v>5198</v>
      </c>
      <c r="D4501" s="3">
        <v>41151</v>
      </c>
      <c r="E4501">
        <v>2225907.6961500002</v>
      </c>
      <c r="F4501">
        <v>1373831.43588</v>
      </c>
      <c r="G4501" t="s">
        <v>2952</v>
      </c>
      <c r="H4501" t="s">
        <v>2953</v>
      </c>
      <c r="I4501" t="s">
        <v>380</v>
      </c>
      <c r="J4501" t="s">
        <v>373</v>
      </c>
      <c r="K4501">
        <v>-84.399259999999998</v>
      </c>
      <c r="L4501">
        <v>33.776539999999997</v>
      </c>
      <c r="M4501" t="s">
        <v>374</v>
      </c>
      <c r="N4501">
        <v>29.6</v>
      </c>
      <c r="O4501">
        <v>60</v>
      </c>
      <c r="P4501">
        <v>60</v>
      </c>
      <c r="Q4501">
        <v>74</v>
      </c>
      <c r="R4501">
        <v>13030.79</v>
      </c>
      <c r="S4501">
        <v>216.49</v>
      </c>
      <c r="T4501">
        <v>1690.92</v>
      </c>
      <c r="U4501">
        <v>41.14</v>
      </c>
      <c r="V4501">
        <v>7420</v>
      </c>
      <c r="W4501">
        <v>268.94</v>
      </c>
    </row>
    <row r="4502" spans="1:23" x14ac:dyDescent="0.25">
      <c r="A4502" t="s">
        <v>5058</v>
      </c>
      <c r="B4502">
        <v>4726</v>
      </c>
      <c r="C4502" t="s">
        <v>5199</v>
      </c>
      <c r="D4502" s="3">
        <v>41151</v>
      </c>
      <c r="E4502">
        <v>2225924.4533600002</v>
      </c>
      <c r="F4502">
        <v>1373804.93845</v>
      </c>
      <c r="G4502" t="s">
        <v>401</v>
      </c>
      <c r="H4502" t="s">
        <v>402</v>
      </c>
      <c r="I4502" t="s">
        <v>380</v>
      </c>
      <c r="J4502" t="s">
        <v>373</v>
      </c>
      <c r="K4502">
        <v>-84.399199999999993</v>
      </c>
      <c r="L4502">
        <v>33.776470000000003</v>
      </c>
      <c r="M4502" t="s">
        <v>374</v>
      </c>
      <c r="N4502">
        <v>19.3</v>
      </c>
      <c r="O4502">
        <v>50</v>
      </c>
      <c r="P4502">
        <v>33</v>
      </c>
      <c r="Q4502">
        <v>41</v>
      </c>
      <c r="R4502">
        <v>3645.95</v>
      </c>
      <c r="S4502">
        <v>71.98</v>
      </c>
      <c r="T4502">
        <v>505.76</v>
      </c>
      <c r="U4502">
        <v>18.760000000000002</v>
      </c>
      <c r="V4502">
        <v>2434</v>
      </c>
      <c r="W4502">
        <v>75.25</v>
      </c>
    </row>
    <row r="4503" spans="1:23" x14ac:dyDescent="0.25">
      <c r="A4503" t="s">
        <v>5058</v>
      </c>
      <c r="B4503">
        <v>4727</v>
      </c>
      <c r="C4503" t="s">
        <v>5200</v>
      </c>
      <c r="D4503" s="3">
        <v>41151</v>
      </c>
      <c r="E4503">
        <v>2225934.8511600001</v>
      </c>
      <c r="F4503">
        <v>1373784.10362</v>
      </c>
      <c r="G4503" t="s">
        <v>401</v>
      </c>
      <c r="H4503" t="s">
        <v>402</v>
      </c>
      <c r="I4503" t="s">
        <v>380</v>
      </c>
      <c r="J4503" t="s">
        <v>373</v>
      </c>
      <c r="K4503">
        <v>-84.399169999999998</v>
      </c>
      <c r="L4503">
        <v>33.776409999999998</v>
      </c>
      <c r="M4503" t="s">
        <v>374</v>
      </c>
      <c r="N4503">
        <v>19.5</v>
      </c>
      <c r="O4503">
        <v>44</v>
      </c>
      <c r="P4503">
        <v>48</v>
      </c>
      <c r="Q4503">
        <v>37</v>
      </c>
      <c r="R4503">
        <v>3217.01</v>
      </c>
      <c r="S4503">
        <v>63.49</v>
      </c>
      <c r="T4503">
        <v>454.9</v>
      </c>
      <c r="U4503">
        <v>17.059999999999999</v>
      </c>
      <c r="V4503">
        <v>2605</v>
      </c>
      <c r="W4503">
        <v>66.400000000000006</v>
      </c>
    </row>
    <row r="4504" spans="1:23" x14ac:dyDescent="0.25">
      <c r="A4504" t="s">
        <v>5058</v>
      </c>
      <c r="B4504">
        <v>4728</v>
      </c>
      <c r="C4504" t="s">
        <v>5201</v>
      </c>
      <c r="D4504" s="3">
        <v>41151</v>
      </c>
      <c r="E4504">
        <v>2225833.21575</v>
      </c>
      <c r="F4504">
        <v>1373771.39919</v>
      </c>
      <c r="G4504" t="s">
        <v>463</v>
      </c>
      <c r="H4504" t="s">
        <v>464</v>
      </c>
      <c r="I4504" t="s">
        <v>380</v>
      </c>
      <c r="J4504" t="s">
        <v>373</v>
      </c>
      <c r="K4504">
        <v>-84.399500000000003</v>
      </c>
      <c r="L4504">
        <v>33.776380000000003</v>
      </c>
      <c r="M4504" t="s">
        <v>374</v>
      </c>
      <c r="N4504">
        <v>7.2</v>
      </c>
      <c r="O4504">
        <v>21</v>
      </c>
      <c r="P4504">
        <v>21</v>
      </c>
      <c r="Q4504">
        <v>23</v>
      </c>
      <c r="R4504">
        <v>1428.05</v>
      </c>
      <c r="S4504">
        <v>21.89</v>
      </c>
      <c r="T4504">
        <v>476.37</v>
      </c>
      <c r="U4504">
        <v>30.4</v>
      </c>
      <c r="V4504">
        <v>1467</v>
      </c>
      <c r="W4504">
        <v>16.96</v>
      </c>
    </row>
    <row r="4505" spans="1:23" x14ac:dyDescent="0.25">
      <c r="A4505" t="s">
        <v>5058</v>
      </c>
      <c r="B4505">
        <v>4729</v>
      </c>
      <c r="C4505" t="s">
        <v>5202</v>
      </c>
      <c r="D4505" s="3">
        <v>41151</v>
      </c>
      <c r="E4505">
        <v>2225832.6248499998</v>
      </c>
      <c r="F4505">
        <v>1373786.17178</v>
      </c>
      <c r="G4505" t="s">
        <v>463</v>
      </c>
      <c r="H4505" t="s">
        <v>464</v>
      </c>
      <c r="I4505" t="s">
        <v>380</v>
      </c>
      <c r="J4505" t="s">
        <v>373</v>
      </c>
      <c r="K4505">
        <v>-84.399510000000006</v>
      </c>
      <c r="L4505">
        <v>33.776420000000002</v>
      </c>
      <c r="M4505" t="s">
        <v>374</v>
      </c>
      <c r="N4505">
        <v>5</v>
      </c>
      <c r="O4505">
        <v>20</v>
      </c>
      <c r="P4505">
        <v>22</v>
      </c>
      <c r="Q4505">
        <v>20</v>
      </c>
      <c r="R4505">
        <v>1206.53</v>
      </c>
      <c r="S4505">
        <v>18.5</v>
      </c>
      <c r="T4505">
        <v>138.85</v>
      </c>
      <c r="U4505">
        <v>14.86</v>
      </c>
      <c r="V4505">
        <v>850</v>
      </c>
      <c r="W4505">
        <v>14.33</v>
      </c>
    </row>
    <row r="4506" spans="1:23" x14ac:dyDescent="0.25">
      <c r="A4506" t="s">
        <v>5058</v>
      </c>
      <c r="B4506">
        <v>4730</v>
      </c>
      <c r="C4506" t="s">
        <v>5203</v>
      </c>
      <c r="D4506" s="3">
        <v>41151</v>
      </c>
      <c r="E4506">
        <v>2225784.2310500001</v>
      </c>
      <c r="F4506">
        <v>1373796.8241399999</v>
      </c>
      <c r="G4506" t="s">
        <v>760</v>
      </c>
      <c r="H4506" t="s">
        <v>196</v>
      </c>
      <c r="I4506" t="s">
        <v>380</v>
      </c>
      <c r="J4506" t="s">
        <v>399</v>
      </c>
      <c r="K4506">
        <v>-84.39967</v>
      </c>
      <c r="L4506">
        <v>33.776449999999997</v>
      </c>
      <c r="M4506" t="s">
        <v>374</v>
      </c>
      <c r="N4506">
        <v>33.200000000000003</v>
      </c>
      <c r="O4506">
        <v>58</v>
      </c>
      <c r="P4506">
        <v>67</v>
      </c>
      <c r="Q4506">
        <v>48</v>
      </c>
      <c r="R4506">
        <v>7665.52</v>
      </c>
      <c r="S4506">
        <v>72.069999999999993</v>
      </c>
      <c r="T4506">
        <v>2038.06</v>
      </c>
      <c r="U4506">
        <v>44.2</v>
      </c>
      <c r="V4506">
        <v>7081</v>
      </c>
      <c r="W4506">
        <v>91.02</v>
      </c>
    </row>
    <row r="4507" spans="1:23" x14ac:dyDescent="0.25">
      <c r="A4507" t="s">
        <v>5058</v>
      </c>
      <c r="B4507">
        <v>4731</v>
      </c>
      <c r="C4507" t="s">
        <v>5204</v>
      </c>
      <c r="D4507" s="3">
        <v>41151</v>
      </c>
      <c r="E4507">
        <v>2225801.96851</v>
      </c>
      <c r="F4507">
        <v>1373814.5615999999</v>
      </c>
      <c r="G4507" t="s">
        <v>2952</v>
      </c>
      <c r="H4507" t="s">
        <v>2953</v>
      </c>
      <c r="I4507" t="s">
        <v>380</v>
      </c>
      <c r="J4507" t="s">
        <v>373</v>
      </c>
      <c r="K4507">
        <v>-84.399609999999996</v>
      </c>
      <c r="L4507">
        <v>33.776499999999999</v>
      </c>
      <c r="M4507" t="s">
        <v>374</v>
      </c>
      <c r="N4507">
        <v>21.5</v>
      </c>
      <c r="O4507">
        <v>59</v>
      </c>
      <c r="P4507">
        <v>33</v>
      </c>
      <c r="Q4507">
        <v>44</v>
      </c>
      <c r="R4507">
        <v>3775.01</v>
      </c>
      <c r="S4507">
        <v>62.72</v>
      </c>
      <c r="T4507">
        <v>840.51</v>
      </c>
      <c r="U4507">
        <v>28.11</v>
      </c>
      <c r="V4507">
        <v>4118</v>
      </c>
      <c r="W4507">
        <v>77.91</v>
      </c>
    </row>
    <row r="4508" spans="1:23" x14ac:dyDescent="0.25">
      <c r="A4508" t="s">
        <v>5058</v>
      </c>
      <c r="B4508">
        <v>4732</v>
      </c>
      <c r="C4508" t="s">
        <v>5205</v>
      </c>
      <c r="D4508" s="3">
        <v>41151</v>
      </c>
      <c r="E4508">
        <v>2225799.8517800001</v>
      </c>
      <c r="F4508">
        <v>1373824.3647499999</v>
      </c>
      <c r="G4508" t="s">
        <v>2952</v>
      </c>
      <c r="H4508" t="s">
        <v>2953</v>
      </c>
      <c r="I4508" t="s">
        <v>380</v>
      </c>
      <c r="J4508" t="s">
        <v>399</v>
      </c>
      <c r="K4508">
        <v>-84.399609999999996</v>
      </c>
      <c r="L4508">
        <v>33.776519999999998</v>
      </c>
      <c r="M4508" t="s">
        <v>374</v>
      </c>
      <c r="N4508">
        <v>16.8</v>
      </c>
      <c r="O4508">
        <v>53</v>
      </c>
      <c r="P4508">
        <v>22</v>
      </c>
      <c r="Q4508">
        <v>33</v>
      </c>
      <c r="R4508">
        <v>748.85</v>
      </c>
      <c r="S4508">
        <v>12.43</v>
      </c>
      <c r="T4508">
        <v>469.54</v>
      </c>
      <c r="U4508">
        <v>20.329999999999998</v>
      </c>
      <c r="V4508">
        <v>2682</v>
      </c>
      <c r="W4508">
        <v>15.46</v>
      </c>
    </row>
    <row r="4509" spans="1:23" x14ac:dyDescent="0.25">
      <c r="A4509" t="s">
        <v>5058</v>
      </c>
      <c r="B4509">
        <v>4733</v>
      </c>
      <c r="C4509" t="s">
        <v>5206</v>
      </c>
      <c r="D4509" s="3">
        <v>41151</v>
      </c>
      <c r="E4509">
        <v>2225807.8336299998</v>
      </c>
      <c r="F4509">
        <v>1373838.2590900001</v>
      </c>
      <c r="G4509" t="s">
        <v>2952</v>
      </c>
      <c r="H4509" t="s">
        <v>2953</v>
      </c>
      <c r="I4509" t="s">
        <v>380</v>
      </c>
      <c r="J4509" t="s">
        <v>373</v>
      </c>
      <c r="K4509">
        <v>-84.399590000000003</v>
      </c>
      <c r="L4509">
        <v>33.776560000000003</v>
      </c>
      <c r="M4509" t="s">
        <v>374</v>
      </c>
      <c r="N4509">
        <v>10.6</v>
      </c>
      <c r="O4509">
        <v>58</v>
      </c>
      <c r="P4509">
        <v>14</v>
      </c>
      <c r="Q4509">
        <v>20</v>
      </c>
      <c r="R4509">
        <v>892.01</v>
      </c>
      <c r="S4509">
        <v>14.82</v>
      </c>
      <c r="T4509">
        <v>194.45</v>
      </c>
      <c r="U4509">
        <v>12.63</v>
      </c>
      <c r="V4509">
        <v>1326</v>
      </c>
      <c r="W4509">
        <v>18.41</v>
      </c>
    </row>
    <row r="4510" spans="1:23" x14ac:dyDescent="0.25">
      <c r="A4510" t="s">
        <v>5058</v>
      </c>
      <c r="B4510">
        <v>4734</v>
      </c>
      <c r="C4510" t="s">
        <v>5207</v>
      </c>
      <c r="D4510" s="3">
        <v>41151</v>
      </c>
      <c r="E4510">
        <v>2225795.4174100002</v>
      </c>
      <c r="F4510">
        <v>1373832.6422300001</v>
      </c>
      <c r="G4510" t="s">
        <v>2952</v>
      </c>
      <c r="H4510" t="s">
        <v>2953</v>
      </c>
      <c r="I4510" t="s">
        <v>380</v>
      </c>
      <c r="J4510" t="s">
        <v>373</v>
      </c>
      <c r="K4510">
        <v>-84.399630000000002</v>
      </c>
      <c r="L4510">
        <v>33.77655</v>
      </c>
      <c r="M4510" t="s">
        <v>374</v>
      </c>
      <c r="N4510">
        <v>16.8</v>
      </c>
      <c r="O4510">
        <v>59</v>
      </c>
      <c r="P4510">
        <v>26</v>
      </c>
      <c r="Q4510">
        <v>27</v>
      </c>
      <c r="R4510">
        <v>2122.9699999999998</v>
      </c>
      <c r="S4510">
        <v>35.270000000000003</v>
      </c>
      <c r="T4510">
        <v>502.92</v>
      </c>
      <c r="U4510">
        <v>21.21</v>
      </c>
      <c r="V4510">
        <v>2682</v>
      </c>
      <c r="W4510">
        <v>43.82</v>
      </c>
    </row>
    <row r="4511" spans="1:23" x14ac:dyDescent="0.25">
      <c r="A4511" t="s">
        <v>5058</v>
      </c>
      <c r="B4511">
        <v>4735</v>
      </c>
      <c r="C4511" t="s">
        <v>5208</v>
      </c>
      <c r="D4511" s="3">
        <v>41151</v>
      </c>
      <c r="E4511">
        <v>2225799.6804599999</v>
      </c>
      <c r="F4511">
        <v>1373845.1583</v>
      </c>
      <c r="G4511" t="s">
        <v>2952</v>
      </c>
      <c r="H4511" t="s">
        <v>2953</v>
      </c>
      <c r="I4511" t="s">
        <v>380</v>
      </c>
      <c r="J4511" t="s">
        <v>399</v>
      </c>
      <c r="K4511">
        <v>-84.399609999999996</v>
      </c>
      <c r="L4511">
        <v>33.776580000000003</v>
      </c>
      <c r="M4511" t="s">
        <v>374</v>
      </c>
      <c r="N4511">
        <v>16</v>
      </c>
      <c r="O4511">
        <v>58</v>
      </c>
      <c r="P4511">
        <v>18</v>
      </c>
      <c r="Q4511">
        <v>37</v>
      </c>
      <c r="R4511">
        <v>1889.6</v>
      </c>
      <c r="S4511">
        <v>31.39</v>
      </c>
      <c r="T4511">
        <v>450.85</v>
      </c>
      <c r="U4511">
        <v>19.93</v>
      </c>
      <c r="V4511">
        <v>2349</v>
      </c>
      <c r="W4511">
        <v>39</v>
      </c>
    </row>
    <row r="4512" spans="1:23" x14ac:dyDescent="0.25">
      <c r="A4512" t="s">
        <v>5058</v>
      </c>
      <c r="B4512">
        <v>4736</v>
      </c>
      <c r="C4512" t="s">
        <v>5209</v>
      </c>
      <c r="D4512" s="3">
        <v>41151</v>
      </c>
      <c r="E4512">
        <v>2225770.1180400001</v>
      </c>
      <c r="F4512">
        <v>1373839.83706</v>
      </c>
      <c r="G4512" t="s">
        <v>2952</v>
      </c>
      <c r="H4512" t="s">
        <v>2953</v>
      </c>
      <c r="I4512" t="s">
        <v>380</v>
      </c>
      <c r="J4512" t="s">
        <v>399</v>
      </c>
      <c r="K4512">
        <v>-84.399709999999999</v>
      </c>
      <c r="L4512">
        <v>33.77657</v>
      </c>
      <c r="M4512" t="s">
        <v>374</v>
      </c>
      <c r="N4512">
        <v>20.3</v>
      </c>
      <c r="O4512">
        <v>37</v>
      </c>
      <c r="P4512">
        <v>28</v>
      </c>
      <c r="Q4512">
        <v>33</v>
      </c>
      <c r="R4512">
        <v>2744.58</v>
      </c>
      <c r="S4512">
        <v>45.59</v>
      </c>
      <c r="T4512">
        <v>613.97</v>
      </c>
      <c r="U4512">
        <v>22.47</v>
      </c>
      <c r="V4512">
        <v>3717</v>
      </c>
      <c r="W4512">
        <v>56.65</v>
      </c>
    </row>
    <row r="4513" spans="1:23" x14ac:dyDescent="0.25">
      <c r="A4513" t="s">
        <v>5058</v>
      </c>
      <c r="B4513">
        <v>4737</v>
      </c>
      <c r="C4513" t="s">
        <v>5210</v>
      </c>
      <c r="D4513" s="3">
        <v>41151</v>
      </c>
      <c r="E4513">
        <v>2225789.3336100001</v>
      </c>
      <c r="F4513">
        <v>1373847.2276699999</v>
      </c>
      <c r="G4513" t="s">
        <v>2952</v>
      </c>
      <c r="H4513" t="s">
        <v>2953</v>
      </c>
      <c r="I4513" t="s">
        <v>380</v>
      </c>
      <c r="J4513" t="s">
        <v>373</v>
      </c>
      <c r="K4513">
        <v>-84.399649999999994</v>
      </c>
      <c r="L4513">
        <v>33.776589999999999</v>
      </c>
      <c r="M4513" t="s">
        <v>374</v>
      </c>
      <c r="N4513">
        <v>16.8</v>
      </c>
      <c r="O4513">
        <v>54</v>
      </c>
      <c r="P4513">
        <v>27</v>
      </c>
      <c r="Q4513">
        <v>33</v>
      </c>
      <c r="R4513">
        <v>2343.09</v>
      </c>
      <c r="S4513">
        <v>38.93</v>
      </c>
      <c r="T4513">
        <v>484.2</v>
      </c>
      <c r="U4513">
        <v>20.46</v>
      </c>
      <c r="V4513">
        <v>2682</v>
      </c>
      <c r="W4513">
        <v>48.36</v>
      </c>
    </row>
    <row r="4514" spans="1:23" x14ac:dyDescent="0.25">
      <c r="A4514" t="s">
        <v>5058</v>
      </c>
      <c r="B4514">
        <v>4738</v>
      </c>
      <c r="C4514" t="s">
        <v>5211</v>
      </c>
      <c r="D4514" s="3">
        <v>41151</v>
      </c>
      <c r="E4514">
        <v>2225806.47982</v>
      </c>
      <c r="F4514">
        <v>1373862.0088800001</v>
      </c>
      <c r="G4514" t="s">
        <v>2952</v>
      </c>
      <c r="H4514" t="s">
        <v>2953</v>
      </c>
      <c r="I4514" t="s">
        <v>380</v>
      </c>
      <c r="J4514" t="s">
        <v>373</v>
      </c>
      <c r="K4514">
        <v>-84.399590000000003</v>
      </c>
      <c r="L4514">
        <v>33.776629999999997</v>
      </c>
      <c r="M4514" t="s">
        <v>374</v>
      </c>
      <c r="N4514">
        <v>16.8</v>
      </c>
      <c r="O4514">
        <v>56</v>
      </c>
      <c r="P4514">
        <v>26</v>
      </c>
      <c r="Q4514">
        <v>35</v>
      </c>
      <c r="R4514">
        <v>2479.25</v>
      </c>
      <c r="S4514">
        <v>41.18</v>
      </c>
      <c r="T4514">
        <v>493.17</v>
      </c>
      <c r="U4514">
        <v>20.77</v>
      </c>
      <c r="V4514">
        <v>2682</v>
      </c>
      <c r="W4514">
        <v>51.17</v>
      </c>
    </row>
    <row r="4515" spans="1:23" x14ac:dyDescent="0.25">
      <c r="A4515" t="s">
        <v>5058</v>
      </c>
      <c r="B4515">
        <v>4739</v>
      </c>
      <c r="C4515" t="s">
        <v>5212</v>
      </c>
      <c r="D4515" s="3">
        <v>41151</v>
      </c>
      <c r="E4515">
        <v>2225804.7060799999</v>
      </c>
      <c r="F4515">
        <v>1373878.8594599999</v>
      </c>
      <c r="G4515" t="s">
        <v>2952</v>
      </c>
      <c r="H4515" t="s">
        <v>2953</v>
      </c>
      <c r="I4515" t="s">
        <v>380</v>
      </c>
      <c r="J4515" t="s">
        <v>373</v>
      </c>
      <c r="K4515">
        <v>-84.399600000000007</v>
      </c>
      <c r="L4515">
        <v>33.776670000000003</v>
      </c>
      <c r="M4515" t="s">
        <v>374</v>
      </c>
      <c r="N4515">
        <v>21</v>
      </c>
      <c r="O4515">
        <v>51</v>
      </c>
      <c r="P4515">
        <v>47</v>
      </c>
      <c r="Q4515">
        <v>46</v>
      </c>
      <c r="R4515">
        <v>6276.65</v>
      </c>
      <c r="S4515">
        <v>104.28</v>
      </c>
      <c r="T4515">
        <v>769.1</v>
      </c>
      <c r="U4515">
        <v>25.93</v>
      </c>
      <c r="V4515">
        <v>3948</v>
      </c>
      <c r="W4515">
        <v>129.54</v>
      </c>
    </row>
    <row r="4516" spans="1:23" x14ac:dyDescent="0.25">
      <c r="A4516" t="s">
        <v>5213</v>
      </c>
      <c r="B4516">
        <v>4740</v>
      </c>
      <c r="C4516" t="s">
        <v>5214</v>
      </c>
      <c r="D4516" s="3">
        <v>41151</v>
      </c>
      <c r="E4516">
        <v>2225207.06507</v>
      </c>
      <c r="F4516">
        <v>1373919.93753</v>
      </c>
      <c r="G4516" t="s">
        <v>1702</v>
      </c>
      <c r="H4516" t="s">
        <v>1703</v>
      </c>
      <c r="I4516" t="s">
        <v>380</v>
      </c>
      <c r="J4516" t="s">
        <v>381</v>
      </c>
      <c r="K4516">
        <v>-84.401570000000007</v>
      </c>
      <c r="L4516">
        <v>33.776780000000002</v>
      </c>
      <c r="M4516" t="s">
        <v>374</v>
      </c>
      <c r="N4516">
        <v>1.2</v>
      </c>
      <c r="O4516">
        <v>7</v>
      </c>
      <c r="P4516">
        <v>13</v>
      </c>
      <c r="Q4516">
        <v>12</v>
      </c>
      <c r="R4516">
        <v>131.53</v>
      </c>
      <c r="S4516">
        <v>2.0499999999999998</v>
      </c>
      <c r="T4516">
        <v>16.95</v>
      </c>
      <c r="U4516">
        <v>4.45</v>
      </c>
      <c r="V4516">
        <v>124</v>
      </c>
      <c r="W4516">
        <v>1.56</v>
      </c>
    </row>
    <row r="4517" spans="1:23" x14ac:dyDescent="0.25">
      <c r="A4517" t="s">
        <v>5215</v>
      </c>
      <c r="B4517">
        <v>4741</v>
      </c>
      <c r="C4517" t="s">
        <v>5216</v>
      </c>
      <c r="D4517" s="3">
        <v>41151</v>
      </c>
      <c r="E4517">
        <v>2225204.8358100001</v>
      </c>
      <c r="F4517">
        <v>1373902.7404199999</v>
      </c>
      <c r="G4517" t="s">
        <v>1702</v>
      </c>
      <c r="H4517" t="s">
        <v>1703</v>
      </c>
      <c r="I4517" t="s">
        <v>380</v>
      </c>
      <c r="J4517" t="s">
        <v>381</v>
      </c>
      <c r="K4517">
        <v>-84.401570000000007</v>
      </c>
      <c r="L4517">
        <v>33.776739999999997</v>
      </c>
      <c r="M4517" t="s">
        <v>374</v>
      </c>
      <c r="N4517">
        <v>1.3</v>
      </c>
      <c r="O4517">
        <v>9</v>
      </c>
      <c r="P4517">
        <v>13</v>
      </c>
      <c r="Q4517">
        <v>10</v>
      </c>
      <c r="R4517">
        <v>129.16999999999999</v>
      </c>
      <c r="S4517">
        <v>2.0099999999999998</v>
      </c>
      <c r="T4517">
        <v>9.66</v>
      </c>
      <c r="U4517">
        <v>3.26</v>
      </c>
      <c r="V4517">
        <v>63</v>
      </c>
      <c r="W4517">
        <v>1.53</v>
      </c>
    </row>
    <row r="4518" spans="1:23" x14ac:dyDescent="0.25">
      <c r="A4518" t="s">
        <v>5215</v>
      </c>
      <c r="B4518">
        <v>4742</v>
      </c>
      <c r="C4518" t="s">
        <v>5217</v>
      </c>
      <c r="D4518" s="3">
        <v>41151</v>
      </c>
      <c r="E4518">
        <v>2225205.1542799999</v>
      </c>
      <c r="F4518">
        <v>1373884.5879200001</v>
      </c>
      <c r="G4518" t="s">
        <v>1702</v>
      </c>
      <c r="H4518" t="s">
        <v>1703</v>
      </c>
      <c r="I4518" t="s">
        <v>380</v>
      </c>
      <c r="J4518" t="s">
        <v>381</v>
      </c>
      <c r="K4518">
        <v>-84.401570000000007</v>
      </c>
      <c r="L4518">
        <v>33.776690000000002</v>
      </c>
      <c r="M4518" t="s">
        <v>374</v>
      </c>
      <c r="N4518">
        <v>3.2</v>
      </c>
      <c r="O4518">
        <v>13</v>
      </c>
      <c r="P4518">
        <v>15</v>
      </c>
      <c r="Q4518">
        <v>13</v>
      </c>
      <c r="R4518">
        <v>319.89999999999998</v>
      </c>
      <c r="S4518">
        <v>4.96</v>
      </c>
      <c r="T4518">
        <v>45.19</v>
      </c>
      <c r="U4518">
        <v>7.78</v>
      </c>
      <c r="V4518">
        <v>275</v>
      </c>
      <c r="W4518">
        <v>3.8</v>
      </c>
    </row>
    <row r="4519" spans="1:23" x14ac:dyDescent="0.25">
      <c r="A4519" t="s">
        <v>5213</v>
      </c>
      <c r="B4519">
        <v>4743</v>
      </c>
      <c r="C4519" t="s">
        <v>5218</v>
      </c>
      <c r="D4519" s="3">
        <v>41151</v>
      </c>
      <c r="E4519">
        <v>2225213.7528300001</v>
      </c>
      <c r="F4519">
        <v>1373860.3845800001</v>
      </c>
      <c r="G4519" t="s">
        <v>480</v>
      </c>
      <c r="H4519" t="s">
        <v>481</v>
      </c>
      <c r="I4519" t="s">
        <v>380</v>
      </c>
      <c r="J4519" t="s">
        <v>373</v>
      </c>
      <c r="K4519">
        <v>-84.401539999999997</v>
      </c>
      <c r="L4519">
        <v>33.776620000000001</v>
      </c>
      <c r="M4519" t="s">
        <v>374</v>
      </c>
      <c r="N4519">
        <v>8.1999999999999993</v>
      </c>
      <c r="O4519">
        <v>18</v>
      </c>
      <c r="P4519">
        <v>23</v>
      </c>
      <c r="Q4519">
        <v>31</v>
      </c>
      <c r="R4519">
        <v>2150.84</v>
      </c>
      <c r="S4519">
        <v>34.08</v>
      </c>
      <c r="T4519">
        <v>195.37</v>
      </c>
      <c r="U4519">
        <v>19.71</v>
      </c>
      <c r="V4519">
        <v>726</v>
      </c>
      <c r="W4519">
        <v>25.54</v>
      </c>
    </row>
    <row r="4520" spans="1:23" x14ac:dyDescent="0.25">
      <c r="A4520" t="s">
        <v>5213</v>
      </c>
      <c r="B4520">
        <v>4744</v>
      </c>
      <c r="C4520" t="s">
        <v>5219</v>
      </c>
      <c r="D4520" s="3">
        <v>41151</v>
      </c>
      <c r="E4520">
        <v>2225223.4660100001</v>
      </c>
      <c r="F4520">
        <v>1373812.1371299999</v>
      </c>
      <c r="G4520" t="s">
        <v>480</v>
      </c>
      <c r="H4520" t="s">
        <v>481</v>
      </c>
      <c r="I4520" t="s">
        <v>380</v>
      </c>
      <c r="J4520" t="s">
        <v>381</v>
      </c>
      <c r="K4520">
        <v>-84.401510000000002</v>
      </c>
      <c r="L4520">
        <v>33.776490000000003</v>
      </c>
      <c r="M4520" t="s">
        <v>374</v>
      </c>
      <c r="N4520">
        <v>11</v>
      </c>
      <c r="O4520">
        <v>24</v>
      </c>
      <c r="P4520">
        <v>26</v>
      </c>
      <c r="Q4520">
        <v>30</v>
      </c>
      <c r="R4520">
        <v>2527.58</v>
      </c>
      <c r="S4520">
        <v>40.06</v>
      </c>
      <c r="T4520">
        <v>399.7</v>
      </c>
      <c r="U4520">
        <v>29.85</v>
      </c>
      <c r="V4520">
        <v>844</v>
      </c>
      <c r="W4520">
        <v>30.01</v>
      </c>
    </row>
    <row r="4521" spans="1:23" x14ac:dyDescent="0.25">
      <c r="A4521" t="s">
        <v>3638</v>
      </c>
      <c r="B4521">
        <v>4745</v>
      </c>
      <c r="C4521" t="s">
        <v>5220</v>
      </c>
      <c r="D4521" s="3">
        <v>41148</v>
      </c>
      <c r="E4521">
        <v>2226317.83519</v>
      </c>
      <c r="F4521">
        <v>1373808.36121</v>
      </c>
      <c r="G4521" t="s">
        <v>518</v>
      </c>
      <c r="H4521" t="s">
        <v>519</v>
      </c>
      <c r="I4521" t="s">
        <v>372</v>
      </c>
      <c r="J4521" t="s">
        <v>399</v>
      </c>
      <c r="K4521">
        <v>-84.397909999999996</v>
      </c>
      <c r="L4521">
        <v>33.776479999999999</v>
      </c>
      <c r="M4521" t="s">
        <v>374</v>
      </c>
      <c r="N4521">
        <v>21.6</v>
      </c>
      <c r="O4521">
        <v>59</v>
      </c>
      <c r="P4521">
        <v>42</v>
      </c>
      <c r="Q4521">
        <v>55</v>
      </c>
      <c r="R4521">
        <v>5275.72</v>
      </c>
      <c r="S4521">
        <v>95.86</v>
      </c>
      <c r="T4521">
        <v>1444.27</v>
      </c>
      <c r="U4521">
        <v>48.46</v>
      </c>
      <c r="V4521">
        <v>4556</v>
      </c>
      <c r="W4521">
        <v>62.65</v>
      </c>
    </row>
    <row r="4522" spans="1:23" x14ac:dyDescent="0.25">
      <c r="A4522" t="s">
        <v>3638</v>
      </c>
      <c r="B4522">
        <v>4746</v>
      </c>
      <c r="C4522" t="s">
        <v>5221</v>
      </c>
      <c r="D4522" s="3">
        <v>41148</v>
      </c>
      <c r="E4522">
        <v>2226310.6599699999</v>
      </c>
      <c r="F4522">
        <v>1373782.9062600001</v>
      </c>
      <c r="G4522" t="s">
        <v>518</v>
      </c>
      <c r="H4522" t="s">
        <v>519</v>
      </c>
      <c r="I4522" t="s">
        <v>380</v>
      </c>
      <c r="J4522" t="s">
        <v>399</v>
      </c>
      <c r="K4522">
        <v>-84.397930000000002</v>
      </c>
      <c r="L4522">
        <v>33.776409999999998</v>
      </c>
      <c r="M4522" t="s">
        <v>374</v>
      </c>
      <c r="N4522">
        <v>21.4</v>
      </c>
      <c r="O4522">
        <v>51</v>
      </c>
      <c r="P4522">
        <v>45</v>
      </c>
      <c r="Q4522">
        <v>47</v>
      </c>
      <c r="R4522">
        <v>3688.36</v>
      </c>
      <c r="S4522">
        <v>67.02</v>
      </c>
      <c r="T4522">
        <v>1237.04</v>
      </c>
      <c r="U4522">
        <v>42.73</v>
      </c>
      <c r="V4522">
        <v>4479</v>
      </c>
      <c r="W4522">
        <v>43.8</v>
      </c>
    </row>
    <row r="4523" spans="1:23" x14ac:dyDescent="0.25">
      <c r="A4523" t="s">
        <v>3638</v>
      </c>
      <c r="B4523">
        <v>4747</v>
      </c>
      <c r="C4523" t="s">
        <v>5222</v>
      </c>
      <c r="D4523" s="3">
        <v>41148</v>
      </c>
      <c r="E4523">
        <v>2226282.30076</v>
      </c>
      <c r="F4523">
        <v>1373775.73104</v>
      </c>
      <c r="G4523" t="s">
        <v>518</v>
      </c>
      <c r="H4523" t="s">
        <v>519</v>
      </c>
      <c r="I4523" t="s">
        <v>380</v>
      </c>
      <c r="J4523" t="s">
        <v>373</v>
      </c>
      <c r="K4523">
        <v>-84.398030000000006</v>
      </c>
      <c r="L4523">
        <v>33.776389999999999</v>
      </c>
      <c r="M4523" t="s">
        <v>374</v>
      </c>
      <c r="N4523">
        <v>22.4</v>
      </c>
      <c r="O4523">
        <v>57</v>
      </c>
      <c r="P4523">
        <v>46</v>
      </c>
      <c r="Q4523">
        <v>65</v>
      </c>
      <c r="R4523">
        <v>6114.76</v>
      </c>
      <c r="S4523">
        <v>111.09</v>
      </c>
      <c r="T4523">
        <v>1497.31</v>
      </c>
      <c r="U4523">
        <v>48.92</v>
      </c>
      <c r="V4523">
        <v>5130</v>
      </c>
      <c r="W4523">
        <v>72.61</v>
      </c>
    </row>
    <row r="4524" spans="1:23" x14ac:dyDescent="0.25">
      <c r="A4524" t="s">
        <v>3638</v>
      </c>
      <c r="B4524">
        <v>4748</v>
      </c>
      <c r="C4524" t="s">
        <v>5223</v>
      </c>
      <c r="D4524" s="3">
        <v>41148</v>
      </c>
      <c r="E4524">
        <v>2226251.0270600002</v>
      </c>
      <c r="F4524">
        <v>1373776.37528</v>
      </c>
      <c r="G4524" t="s">
        <v>518</v>
      </c>
      <c r="H4524" t="s">
        <v>519</v>
      </c>
      <c r="I4524" t="s">
        <v>380</v>
      </c>
      <c r="J4524" t="s">
        <v>373</v>
      </c>
      <c r="K4524">
        <v>-84.398129999999995</v>
      </c>
      <c r="L4524">
        <v>33.776389999999999</v>
      </c>
      <c r="M4524" t="s">
        <v>374</v>
      </c>
      <c r="N4524">
        <v>22.8</v>
      </c>
      <c r="O4524">
        <v>60</v>
      </c>
      <c r="P4524">
        <v>48</v>
      </c>
      <c r="Q4524">
        <v>43</v>
      </c>
      <c r="R4524">
        <v>5733.18</v>
      </c>
      <c r="S4524">
        <v>104.17</v>
      </c>
      <c r="T4524">
        <v>1624.81</v>
      </c>
      <c r="U4524">
        <v>51.9</v>
      </c>
      <c r="V4524">
        <v>5036</v>
      </c>
      <c r="W4524">
        <v>68.08</v>
      </c>
    </row>
    <row r="4525" spans="1:23" x14ac:dyDescent="0.25">
      <c r="A4525" t="s">
        <v>3638</v>
      </c>
      <c r="B4525">
        <v>4749</v>
      </c>
      <c r="C4525" t="s">
        <v>5224</v>
      </c>
      <c r="D4525" s="3">
        <v>41148</v>
      </c>
      <c r="E4525">
        <v>2226265.5356200002</v>
      </c>
      <c r="F4525">
        <v>1373851.1366300001</v>
      </c>
      <c r="G4525" t="s">
        <v>1639</v>
      </c>
      <c r="H4525" t="s">
        <v>1640</v>
      </c>
      <c r="I4525" t="s">
        <v>380</v>
      </c>
      <c r="J4525" t="s">
        <v>373</v>
      </c>
      <c r="K4525">
        <v>-84.398079999999993</v>
      </c>
      <c r="L4525">
        <v>33.776600000000002</v>
      </c>
      <c r="M4525" t="s">
        <v>374</v>
      </c>
      <c r="N4525">
        <v>3.2</v>
      </c>
      <c r="O4525">
        <v>8</v>
      </c>
      <c r="P4525">
        <v>11</v>
      </c>
      <c r="Q4525">
        <v>16</v>
      </c>
      <c r="R4525">
        <v>243.8</v>
      </c>
      <c r="S4525">
        <v>3.75</v>
      </c>
      <c r="T4525">
        <v>24.32</v>
      </c>
      <c r="U4525">
        <v>5.45</v>
      </c>
      <c r="V4525">
        <v>167</v>
      </c>
      <c r="W4525">
        <v>2.9</v>
      </c>
    </row>
    <row r="4526" spans="1:23" x14ac:dyDescent="0.25">
      <c r="A4526" t="s">
        <v>3638</v>
      </c>
      <c r="B4526">
        <v>4750</v>
      </c>
      <c r="C4526" t="s">
        <v>5225</v>
      </c>
      <c r="D4526" s="3">
        <v>41148</v>
      </c>
      <c r="E4526">
        <v>2226262.1188400001</v>
      </c>
      <c r="F4526">
        <v>1373851.1366300001</v>
      </c>
      <c r="G4526" t="s">
        <v>1639</v>
      </c>
      <c r="H4526" t="s">
        <v>1640</v>
      </c>
      <c r="I4526" t="s">
        <v>380</v>
      </c>
      <c r="J4526" t="s">
        <v>381</v>
      </c>
      <c r="K4526">
        <v>-84.398089999999996</v>
      </c>
      <c r="L4526">
        <v>33.776600000000002</v>
      </c>
      <c r="M4526" t="s">
        <v>374</v>
      </c>
      <c r="N4526">
        <v>3.3</v>
      </c>
      <c r="O4526">
        <v>7</v>
      </c>
      <c r="P4526">
        <v>13</v>
      </c>
      <c r="Q4526">
        <v>7</v>
      </c>
      <c r="R4526">
        <v>111.19</v>
      </c>
      <c r="S4526">
        <v>1.7</v>
      </c>
      <c r="T4526">
        <v>36.11</v>
      </c>
      <c r="U4526">
        <v>6.81</v>
      </c>
      <c r="V4526">
        <v>233</v>
      </c>
      <c r="W4526">
        <v>1.32</v>
      </c>
    </row>
    <row r="4527" spans="1:23" x14ac:dyDescent="0.25">
      <c r="A4527" t="s">
        <v>3638</v>
      </c>
      <c r="B4527">
        <v>4751</v>
      </c>
      <c r="C4527" t="s">
        <v>5226</v>
      </c>
      <c r="D4527" s="3">
        <v>41148</v>
      </c>
      <c r="E4527">
        <v>2226266.2189699998</v>
      </c>
      <c r="F4527">
        <v>1373833.7110900001</v>
      </c>
      <c r="G4527" t="s">
        <v>1639</v>
      </c>
      <c r="H4527" t="s">
        <v>1640</v>
      </c>
      <c r="I4527" t="s">
        <v>380</v>
      </c>
      <c r="J4527" t="s">
        <v>373</v>
      </c>
      <c r="K4527">
        <v>-84.398079999999993</v>
      </c>
      <c r="L4527">
        <v>33.77655</v>
      </c>
      <c r="M4527" t="s">
        <v>374</v>
      </c>
      <c r="N4527">
        <v>5</v>
      </c>
      <c r="O4527">
        <v>9</v>
      </c>
      <c r="P4527">
        <v>15</v>
      </c>
      <c r="Q4527">
        <v>14</v>
      </c>
      <c r="R4527">
        <v>273.94</v>
      </c>
      <c r="S4527">
        <v>4.21</v>
      </c>
      <c r="T4527">
        <v>65.23</v>
      </c>
      <c r="U4527">
        <v>9.57</v>
      </c>
      <c r="V4527">
        <v>379</v>
      </c>
      <c r="W4527">
        <v>3.25</v>
      </c>
    </row>
    <row r="4528" spans="1:23" x14ac:dyDescent="0.25">
      <c r="A4528" t="s">
        <v>3638</v>
      </c>
      <c r="B4528">
        <v>4752</v>
      </c>
      <c r="C4528" t="s">
        <v>5227</v>
      </c>
      <c r="D4528" s="3">
        <v>41148</v>
      </c>
      <c r="E4528">
        <v>2226224.8746199999</v>
      </c>
      <c r="F4528">
        <v>1373766.95786</v>
      </c>
      <c r="G4528" t="s">
        <v>738</v>
      </c>
      <c r="H4528" t="s">
        <v>739</v>
      </c>
      <c r="I4528" t="s">
        <v>380</v>
      </c>
      <c r="J4528" t="s">
        <v>373</v>
      </c>
      <c r="K4528">
        <v>-84.398210000000006</v>
      </c>
      <c r="L4528">
        <v>33.77637</v>
      </c>
      <c r="M4528" t="s">
        <v>374</v>
      </c>
      <c r="N4528">
        <v>12.2</v>
      </c>
      <c r="O4528">
        <v>40</v>
      </c>
      <c r="P4528">
        <v>34</v>
      </c>
      <c r="Q4528">
        <v>39</v>
      </c>
      <c r="R4528">
        <v>3687.72</v>
      </c>
      <c r="S4528">
        <v>42.51</v>
      </c>
      <c r="T4528">
        <v>474.08</v>
      </c>
      <c r="U4528">
        <v>28.88</v>
      </c>
      <c r="V4528">
        <v>1275</v>
      </c>
      <c r="W4528">
        <v>43.79</v>
      </c>
    </row>
    <row r="4529" spans="1:23" x14ac:dyDescent="0.25">
      <c r="A4529" t="s">
        <v>3638</v>
      </c>
      <c r="B4529">
        <v>4753</v>
      </c>
      <c r="C4529" t="s">
        <v>5228</v>
      </c>
      <c r="D4529" s="3">
        <v>41148</v>
      </c>
      <c r="E4529">
        <v>2226207.8460599999</v>
      </c>
      <c r="F4529">
        <v>1373779.9734199999</v>
      </c>
      <c r="G4529" t="s">
        <v>738</v>
      </c>
      <c r="H4529" t="s">
        <v>739</v>
      </c>
      <c r="I4529" t="s">
        <v>380</v>
      </c>
      <c r="J4529" t="s">
        <v>373</v>
      </c>
      <c r="K4529">
        <v>-84.398269999999997</v>
      </c>
      <c r="L4529">
        <v>33.776400000000002</v>
      </c>
      <c r="M4529" t="s">
        <v>374</v>
      </c>
      <c r="N4529">
        <v>10.6</v>
      </c>
      <c r="O4529">
        <v>43</v>
      </c>
      <c r="P4529">
        <v>27</v>
      </c>
      <c r="Q4529">
        <v>27</v>
      </c>
      <c r="R4529">
        <v>3238.86</v>
      </c>
      <c r="S4529">
        <v>37.35</v>
      </c>
      <c r="T4529">
        <v>355.36</v>
      </c>
      <c r="U4529">
        <v>24.74</v>
      </c>
      <c r="V4529">
        <v>1095</v>
      </c>
      <c r="W4529">
        <v>38.46</v>
      </c>
    </row>
    <row r="4530" spans="1:23" x14ac:dyDescent="0.25">
      <c r="A4530" t="s">
        <v>3638</v>
      </c>
      <c r="B4530">
        <v>4754</v>
      </c>
      <c r="C4530" t="s">
        <v>5229</v>
      </c>
      <c r="D4530" s="3">
        <v>41148</v>
      </c>
      <c r="E4530">
        <v>2226183.1941300002</v>
      </c>
      <c r="F4530">
        <v>1373770.9988500001</v>
      </c>
      <c r="G4530" t="s">
        <v>738</v>
      </c>
      <c r="H4530" t="s">
        <v>739</v>
      </c>
      <c r="I4530" t="s">
        <v>380</v>
      </c>
      <c r="J4530" t="s">
        <v>373</v>
      </c>
      <c r="K4530">
        <v>-84.398349999999994</v>
      </c>
      <c r="L4530">
        <v>33.776380000000003</v>
      </c>
      <c r="M4530" t="s">
        <v>374</v>
      </c>
      <c r="N4530">
        <v>11.5</v>
      </c>
      <c r="O4530">
        <v>38</v>
      </c>
      <c r="P4530">
        <v>35</v>
      </c>
      <c r="Q4530">
        <v>35</v>
      </c>
      <c r="R4530">
        <v>5166.68</v>
      </c>
      <c r="S4530">
        <v>59.57</v>
      </c>
      <c r="T4530">
        <v>413.01</v>
      </c>
      <c r="U4530">
        <v>26.72</v>
      </c>
      <c r="V4530">
        <v>1193</v>
      </c>
      <c r="W4530">
        <v>61.35</v>
      </c>
    </row>
    <row r="4531" spans="1:23" x14ac:dyDescent="0.25">
      <c r="A4531" t="s">
        <v>3638</v>
      </c>
      <c r="B4531">
        <v>4755</v>
      </c>
      <c r="C4531" t="s">
        <v>5230</v>
      </c>
      <c r="D4531" s="3">
        <v>41148</v>
      </c>
      <c r="E4531">
        <v>2226164.4883900001</v>
      </c>
      <c r="F4531">
        <v>1373784.40704</v>
      </c>
      <c r="G4531" t="s">
        <v>405</v>
      </c>
      <c r="H4531" t="s">
        <v>406</v>
      </c>
      <c r="I4531" t="s">
        <v>380</v>
      </c>
      <c r="J4531" t="s">
        <v>373</v>
      </c>
      <c r="K4531">
        <v>-84.398409999999998</v>
      </c>
      <c r="L4531">
        <v>33.776420000000002</v>
      </c>
      <c r="M4531" t="s">
        <v>374</v>
      </c>
      <c r="N4531">
        <v>5.5</v>
      </c>
      <c r="O4531">
        <v>20</v>
      </c>
      <c r="P4531">
        <v>14</v>
      </c>
      <c r="Q4531">
        <v>19</v>
      </c>
      <c r="R4531">
        <v>483.84</v>
      </c>
      <c r="S4531">
        <v>5.75</v>
      </c>
      <c r="T4531">
        <v>161.78</v>
      </c>
      <c r="U4531">
        <v>16.38</v>
      </c>
      <c r="V4531">
        <v>837</v>
      </c>
      <c r="W4531">
        <v>5.75</v>
      </c>
    </row>
    <row r="4532" spans="1:23" x14ac:dyDescent="0.25">
      <c r="A4532" t="s">
        <v>3638</v>
      </c>
      <c r="B4532">
        <v>4756</v>
      </c>
      <c r="C4532" t="s">
        <v>5231</v>
      </c>
      <c r="D4532" s="3">
        <v>41148</v>
      </c>
      <c r="E4532">
        <v>2226147.2348500001</v>
      </c>
      <c r="F4532">
        <v>1373772.4954200001</v>
      </c>
      <c r="G4532" t="s">
        <v>488</v>
      </c>
      <c r="H4532" t="s">
        <v>489</v>
      </c>
      <c r="I4532" t="s">
        <v>380</v>
      </c>
      <c r="J4532" t="s">
        <v>373</v>
      </c>
      <c r="K4532">
        <v>-84.398470000000003</v>
      </c>
      <c r="L4532">
        <v>33.776380000000003</v>
      </c>
      <c r="M4532" t="s">
        <v>374</v>
      </c>
      <c r="N4532">
        <v>16.899999999999999</v>
      </c>
      <c r="O4532">
        <v>37</v>
      </c>
      <c r="P4532">
        <v>38</v>
      </c>
      <c r="Q4532">
        <v>45</v>
      </c>
      <c r="R4532">
        <v>2791.51</v>
      </c>
      <c r="S4532">
        <v>42.81</v>
      </c>
      <c r="T4532">
        <v>959.05</v>
      </c>
      <c r="U4532">
        <v>45.94</v>
      </c>
      <c r="V4532">
        <v>2183</v>
      </c>
      <c r="W4532">
        <v>33.15</v>
      </c>
    </row>
    <row r="4533" spans="1:23" x14ac:dyDescent="0.25">
      <c r="A4533" t="s">
        <v>3638</v>
      </c>
      <c r="B4533">
        <v>4757</v>
      </c>
      <c r="C4533" t="s">
        <v>5232</v>
      </c>
      <c r="D4533" s="3">
        <v>41148</v>
      </c>
      <c r="E4533">
        <v>2226138.4773300001</v>
      </c>
      <c r="F4533">
        <v>1373770.9909399999</v>
      </c>
      <c r="G4533" t="s">
        <v>488</v>
      </c>
      <c r="H4533" t="s">
        <v>489</v>
      </c>
      <c r="I4533" t="s">
        <v>380</v>
      </c>
      <c r="J4533" t="s">
        <v>373</v>
      </c>
      <c r="K4533">
        <v>-84.398499999999999</v>
      </c>
      <c r="L4533">
        <v>33.776380000000003</v>
      </c>
      <c r="M4533" t="s">
        <v>374</v>
      </c>
      <c r="N4533">
        <v>6.8</v>
      </c>
      <c r="O4533">
        <v>32</v>
      </c>
      <c r="P4533">
        <v>33</v>
      </c>
      <c r="Q4533">
        <v>16</v>
      </c>
      <c r="R4533">
        <v>840.45</v>
      </c>
      <c r="S4533">
        <v>12.9</v>
      </c>
      <c r="T4533">
        <v>108.75</v>
      </c>
      <c r="U4533">
        <v>12.99</v>
      </c>
      <c r="V4533">
        <v>777</v>
      </c>
      <c r="W4533">
        <v>9.98</v>
      </c>
    </row>
    <row r="4534" spans="1:23" x14ac:dyDescent="0.25">
      <c r="A4534" t="s">
        <v>3638</v>
      </c>
      <c r="B4534">
        <v>4758</v>
      </c>
      <c r="C4534" t="s">
        <v>5233</v>
      </c>
      <c r="D4534" s="3">
        <v>41148</v>
      </c>
      <c r="E4534">
        <v>2226130.0293299998</v>
      </c>
      <c r="F4534">
        <v>1373771.4256899999</v>
      </c>
      <c r="G4534" t="s">
        <v>488</v>
      </c>
      <c r="H4534" t="s">
        <v>489</v>
      </c>
      <c r="I4534" t="s">
        <v>380</v>
      </c>
      <c r="J4534" t="s">
        <v>373</v>
      </c>
      <c r="K4534">
        <v>-84.398529999999994</v>
      </c>
      <c r="L4534">
        <v>33.776380000000003</v>
      </c>
      <c r="M4534" t="s">
        <v>374</v>
      </c>
      <c r="N4534">
        <v>4.4000000000000004</v>
      </c>
      <c r="O4534">
        <v>27</v>
      </c>
      <c r="P4534">
        <v>16</v>
      </c>
      <c r="Q4534">
        <v>15</v>
      </c>
      <c r="R4534">
        <v>289.66000000000003</v>
      </c>
      <c r="S4534">
        <v>4.45</v>
      </c>
      <c r="T4534">
        <v>38.340000000000003</v>
      </c>
      <c r="U4534">
        <v>7.14</v>
      </c>
      <c r="V4534">
        <v>227</v>
      </c>
      <c r="W4534">
        <v>3.44</v>
      </c>
    </row>
    <row r="4535" spans="1:23" x14ac:dyDescent="0.25">
      <c r="A4535" t="s">
        <v>3638</v>
      </c>
      <c r="B4535">
        <v>4759</v>
      </c>
      <c r="C4535" t="s">
        <v>5234</v>
      </c>
      <c r="D4535" s="3">
        <v>41148</v>
      </c>
      <c r="E4535">
        <v>2226114.3121799999</v>
      </c>
      <c r="F4535">
        <v>1373774.84246</v>
      </c>
      <c r="G4535" t="s">
        <v>518</v>
      </c>
      <c r="H4535" t="s">
        <v>519</v>
      </c>
      <c r="I4535" t="s">
        <v>372</v>
      </c>
      <c r="J4535" t="s">
        <v>373</v>
      </c>
      <c r="K4535">
        <v>-84.398579999999995</v>
      </c>
      <c r="L4535">
        <v>33.776389999999999</v>
      </c>
      <c r="M4535" t="s">
        <v>374</v>
      </c>
      <c r="N4535">
        <v>39.299999999999997</v>
      </c>
      <c r="O4535">
        <v>64</v>
      </c>
      <c r="P4535">
        <v>78</v>
      </c>
      <c r="Q4535">
        <v>55</v>
      </c>
      <c r="R4535">
        <v>9968.1299999999992</v>
      </c>
      <c r="S4535">
        <v>181.11</v>
      </c>
      <c r="T4535">
        <v>4819.79</v>
      </c>
      <c r="U4535">
        <v>96.58</v>
      </c>
      <c r="V4535">
        <v>13875</v>
      </c>
      <c r="W4535">
        <v>118.37</v>
      </c>
    </row>
    <row r="4536" spans="1:23" x14ac:dyDescent="0.25">
      <c r="A4536" t="s">
        <v>3638</v>
      </c>
      <c r="B4536">
        <v>4760</v>
      </c>
      <c r="C4536" t="s">
        <v>5235</v>
      </c>
      <c r="D4536" s="3">
        <v>41148</v>
      </c>
      <c r="E4536">
        <v>2226089.9880400002</v>
      </c>
      <c r="F4536">
        <v>1373802.6122699999</v>
      </c>
      <c r="G4536" t="s">
        <v>554</v>
      </c>
      <c r="H4536" t="s">
        <v>555</v>
      </c>
      <c r="I4536" t="s">
        <v>380</v>
      </c>
      <c r="J4536" t="s">
        <v>373</v>
      </c>
      <c r="K4536">
        <v>-84.398660000000007</v>
      </c>
      <c r="L4536">
        <v>33.776470000000003</v>
      </c>
      <c r="M4536" t="s">
        <v>374</v>
      </c>
      <c r="N4536">
        <v>4.5999999999999996</v>
      </c>
      <c r="O4536">
        <v>27</v>
      </c>
      <c r="P4536">
        <v>26</v>
      </c>
      <c r="Q4536">
        <v>17</v>
      </c>
      <c r="R4536">
        <v>871.45</v>
      </c>
      <c r="S4536">
        <v>25.51</v>
      </c>
      <c r="T4536">
        <v>136.36000000000001</v>
      </c>
      <c r="U4536">
        <v>14.75</v>
      </c>
      <c r="V4536">
        <v>887</v>
      </c>
      <c r="W4536">
        <v>10.35</v>
      </c>
    </row>
    <row r="4537" spans="1:23" x14ac:dyDescent="0.25">
      <c r="A4537" t="s">
        <v>3638</v>
      </c>
      <c r="B4537">
        <v>4761</v>
      </c>
      <c r="C4537" t="s">
        <v>5236</v>
      </c>
      <c r="D4537" s="3">
        <v>41148</v>
      </c>
      <c r="E4537">
        <v>2226065.0455999998</v>
      </c>
      <c r="F4537">
        <v>1373767.4195099999</v>
      </c>
      <c r="G4537" t="s">
        <v>1552</v>
      </c>
      <c r="H4537" t="s">
        <v>1553</v>
      </c>
      <c r="I4537" t="s">
        <v>380</v>
      </c>
      <c r="J4537" t="s">
        <v>373</v>
      </c>
      <c r="K4537">
        <v>-84.398740000000004</v>
      </c>
      <c r="L4537">
        <v>33.77637</v>
      </c>
      <c r="M4537" t="s">
        <v>374</v>
      </c>
      <c r="N4537">
        <v>14.9</v>
      </c>
      <c r="O4537">
        <v>39</v>
      </c>
      <c r="P4537">
        <v>34</v>
      </c>
      <c r="Q4537">
        <v>34</v>
      </c>
      <c r="R4537">
        <v>3072.88</v>
      </c>
      <c r="S4537">
        <v>21.76</v>
      </c>
      <c r="T4537">
        <v>638.75</v>
      </c>
      <c r="U4537">
        <v>34.11</v>
      </c>
      <c r="V4537">
        <v>2201</v>
      </c>
      <c r="W4537">
        <v>36.49</v>
      </c>
    </row>
    <row r="4538" spans="1:23" x14ac:dyDescent="0.25">
      <c r="A4538" t="s">
        <v>3638</v>
      </c>
      <c r="B4538">
        <v>4762</v>
      </c>
      <c r="C4538" t="s">
        <v>5237</v>
      </c>
      <c r="D4538" s="3">
        <v>41148</v>
      </c>
      <c r="E4538">
        <v>2226062.3121799999</v>
      </c>
      <c r="F4538">
        <v>1373761.26932</v>
      </c>
      <c r="G4538" t="s">
        <v>500</v>
      </c>
      <c r="H4538" t="s">
        <v>501</v>
      </c>
      <c r="I4538" t="s">
        <v>380</v>
      </c>
      <c r="J4538" t="s">
        <v>381</v>
      </c>
      <c r="K4538">
        <v>-84.398750000000007</v>
      </c>
      <c r="L4538">
        <v>33.776350000000001</v>
      </c>
      <c r="M4538" t="s">
        <v>374</v>
      </c>
      <c r="N4538">
        <v>2</v>
      </c>
      <c r="O4538">
        <v>14</v>
      </c>
      <c r="P4538">
        <v>10</v>
      </c>
      <c r="Q4538">
        <v>10</v>
      </c>
      <c r="R4538">
        <v>166.84</v>
      </c>
      <c r="S4538">
        <v>4.6100000000000003</v>
      </c>
      <c r="T4538">
        <v>7.45</v>
      </c>
      <c r="U4538">
        <v>2.4500000000000002</v>
      </c>
      <c r="V4538">
        <v>84</v>
      </c>
      <c r="W4538">
        <v>3.44</v>
      </c>
    </row>
    <row r="4539" spans="1:23" x14ac:dyDescent="0.25">
      <c r="A4539" t="s">
        <v>3638</v>
      </c>
      <c r="B4539">
        <v>4763</v>
      </c>
      <c r="C4539" t="s">
        <v>5238</v>
      </c>
      <c r="D4539" s="3">
        <v>41148</v>
      </c>
      <c r="E4539">
        <v>2226031.21955</v>
      </c>
      <c r="F4539">
        <v>1373766.0527999999</v>
      </c>
      <c r="G4539" t="s">
        <v>500</v>
      </c>
      <c r="H4539" t="s">
        <v>501</v>
      </c>
      <c r="I4539" t="s">
        <v>380</v>
      </c>
      <c r="J4539" t="s">
        <v>381</v>
      </c>
      <c r="K4539">
        <v>-84.398849999999996</v>
      </c>
      <c r="L4539">
        <v>33.77637</v>
      </c>
      <c r="M4539" t="s">
        <v>374</v>
      </c>
      <c r="N4539">
        <v>6.9</v>
      </c>
      <c r="O4539">
        <v>31</v>
      </c>
      <c r="P4539">
        <v>9</v>
      </c>
      <c r="Q4539">
        <v>9</v>
      </c>
      <c r="R4539">
        <v>271.25</v>
      </c>
      <c r="S4539">
        <v>7.5</v>
      </c>
      <c r="T4539">
        <v>115.24</v>
      </c>
      <c r="U4539">
        <v>13.21</v>
      </c>
      <c r="V4539">
        <v>821</v>
      </c>
      <c r="W4539">
        <v>5.6</v>
      </c>
    </row>
    <row r="4540" spans="1:23" x14ac:dyDescent="0.25">
      <c r="A4540" t="s">
        <v>3638</v>
      </c>
      <c r="B4540">
        <v>4764</v>
      </c>
      <c r="C4540" t="s">
        <v>5239</v>
      </c>
      <c r="D4540" s="3">
        <v>41148</v>
      </c>
      <c r="E4540">
        <v>2226006.6187999998</v>
      </c>
      <c r="F4540">
        <v>1373761.26932</v>
      </c>
      <c r="G4540" t="s">
        <v>463</v>
      </c>
      <c r="H4540" t="s">
        <v>464</v>
      </c>
      <c r="I4540" t="s">
        <v>380</v>
      </c>
      <c r="J4540" t="s">
        <v>373</v>
      </c>
      <c r="K4540">
        <v>-84.398929999999993</v>
      </c>
      <c r="L4540">
        <v>33.776350000000001</v>
      </c>
      <c r="M4540" t="s">
        <v>374</v>
      </c>
      <c r="N4540">
        <v>6.2</v>
      </c>
      <c r="O4540">
        <v>32</v>
      </c>
      <c r="P4540">
        <v>31</v>
      </c>
      <c r="Q4540">
        <v>29</v>
      </c>
      <c r="R4540">
        <v>3334.87</v>
      </c>
      <c r="S4540">
        <v>51.15</v>
      </c>
      <c r="T4540">
        <v>433.23</v>
      </c>
      <c r="U4540">
        <v>28.86</v>
      </c>
      <c r="V4540">
        <v>1376</v>
      </c>
      <c r="W4540">
        <v>39.6</v>
      </c>
    </row>
    <row r="4541" spans="1:23" x14ac:dyDescent="0.25">
      <c r="A4541" t="s">
        <v>3638</v>
      </c>
      <c r="B4541">
        <v>4765</v>
      </c>
      <c r="C4541" t="s">
        <v>5240</v>
      </c>
      <c r="D4541" s="3">
        <v>41148</v>
      </c>
      <c r="E4541">
        <v>2225994.6042200001</v>
      </c>
      <c r="F4541">
        <v>1373760.7117399999</v>
      </c>
      <c r="G4541" t="s">
        <v>463</v>
      </c>
      <c r="H4541" t="s">
        <v>464</v>
      </c>
      <c r="I4541" t="s">
        <v>380</v>
      </c>
      <c r="J4541" t="s">
        <v>373</v>
      </c>
      <c r="K4541">
        <v>-84.398970000000006</v>
      </c>
      <c r="L4541">
        <v>33.776350000000001</v>
      </c>
      <c r="M4541" t="s">
        <v>374</v>
      </c>
      <c r="N4541">
        <v>3</v>
      </c>
      <c r="O4541">
        <v>31</v>
      </c>
      <c r="P4541">
        <v>24</v>
      </c>
      <c r="Q4541">
        <v>15</v>
      </c>
      <c r="R4541">
        <v>793.95</v>
      </c>
      <c r="S4541">
        <v>12.17</v>
      </c>
      <c r="T4541">
        <v>181.48</v>
      </c>
      <c r="U4541">
        <v>17.420000000000002</v>
      </c>
      <c r="V4541">
        <v>925</v>
      </c>
      <c r="W4541">
        <v>9.43</v>
      </c>
    </row>
    <row r="4542" spans="1:23" x14ac:dyDescent="0.25">
      <c r="A4542" t="s">
        <v>3638</v>
      </c>
      <c r="B4542">
        <v>4766</v>
      </c>
      <c r="C4542" t="s">
        <v>5241</v>
      </c>
      <c r="D4542" s="3">
        <v>41148</v>
      </c>
      <c r="E4542">
        <v>2225983.3288799999</v>
      </c>
      <c r="F4542">
        <v>1373761.05342</v>
      </c>
      <c r="G4542" t="s">
        <v>463</v>
      </c>
      <c r="H4542" t="s">
        <v>464</v>
      </c>
      <c r="I4542" t="s">
        <v>380</v>
      </c>
      <c r="J4542" t="s">
        <v>373</v>
      </c>
      <c r="K4542">
        <v>-84.399010000000004</v>
      </c>
      <c r="L4542">
        <v>33.776350000000001</v>
      </c>
      <c r="M4542" t="s">
        <v>374</v>
      </c>
      <c r="N4542">
        <v>6</v>
      </c>
      <c r="O4542">
        <v>31</v>
      </c>
      <c r="P4542">
        <v>23</v>
      </c>
      <c r="Q4542">
        <v>16</v>
      </c>
      <c r="R4542">
        <v>1432.89</v>
      </c>
      <c r="S4542">
        <v>21.98</v>
      </c>
      <c r="T4542">
        <v>392.89</v>
      </c>
      <c r="U4542">
        <v>27.25</v>
      </c>
      <c r="V4542">
        <v>1309</v>
      </c>
      <c r="W4542">
        <v>17.010000000000002</v>
      </c>
    </row>
    <row r="4543" spans="1:23" x14ac:dyDescent="0.25">
      <c r="A4543" t="s">
        <v>5058</v>
      </c>
      <c r="B4543">
        <v>4767</v>
      </c>
      <c r="C4543" t="s">
        <v>5242</v>
      </c>
      <c r="D4543" s="3">
        <v>41148</v>
      </c>
      <c r="E4543">
        <v>2225954.7434899998</v>
      </c>
      <c r="F4543">
        <v>1373888.7271799999</v>
      </c>
      <c r="G4543" t="s">
        <v>500</v>
      </c>
      <c r="H4543" t="s">
        <v>501</v>
      </c>
      <c r="I4543" t="s">
        <v>372</v>
      </c>
      <c r="J4543" t="s">
        <v>373</v>
      </c>
      <c r="K4543">
        <v>-84.399100000000004</v>
      </c>
      <c r="L4543">
        <v>33.776699999999998</v>
      </c>
      <c r="M4543" t="s">
        <v>374</v>
      </c>
      <c r="N4543">
        <v>19.3</v>
      </c>
      <c r="O4543">
        <v>46</v>
      </c>
      <c r="P4543">
        <v>36</v>
      </c>
      <c r="Q4543">
        <v>37</v>
      </c>
      <c r="R4543">
        <v>5198.22</v>
      </c>
      <c r="S4543">
        <v>143.79</v>
      </c>
      <c r="T4543">
        <v>1395.28</v>
      </c>
      <c r="U4543">
        <v>55.93</v>
      </c>
      <c r="V4543">
        <v>3737</v>
      </c>
      <c r="W4543">
        <v>107.29</v>
      </c>
    </row>
    <row r="4544" spans="1:23" x14ac:dyDescent="0.25">
      <c r="A4544" t="s">
        <v>3638</v>
      </c>
      <c r="B4544">
        <v>4768</v>
      </c>
      <c r="C4544" t="s">
        <v>5243</v>
      </c>
      <c r="D4544" s="3">
        <v>41148</v>
      </c>
      <c r="E4544">
        <v>2225959.77795</v>
      </c>
      <c r="F4544">
        <v>1373922.5466199999</v>
      </c>
      <c r="G4544" t="s">
        <v>500</v>
      </c>
      <c r="H4544" t="s">
        <v>501</v>
      </c>
      <c r="I4544" t="s">
        <v>380</v>
      </c>
      <c r="J4544" t="s">
        <v>373</v>
      </c>
      <c r="K4544">
        <v>-84.399090000000001</v>
      </c>
      <c r="L4544">
        <v>33.776789999999998</v>
      </c>
      <c r="M4544" t="s">
        <v>374</v>
      </c>
      <c r="N4544">
        <v>18.399999999999999</v>
      </c>
      <c r="O4544">
        <v>53</v>
      </c>
      <c r="P4544">
        <v>31</v>
      </c>
      <c r="Q4544">
        <v>43</v>
      </c>
      <c r="R4544">
        <v>5332.01</v>
      </c>
      <c r="S4544">
        <v>147.49</v>
      </c>
      <c r="T4544">
        <v>1266.1600000000001</v>
      </c>
      <c r="U4544">
        <v>52.76</v>
      </c>
      <c r="V4544">
        <v>3433</v>
      </c>
      <c r="W4544">
        <v>110.05</v>
      </c>
    </row>
    <row r="4545" spans="1:23" x14ac:dyDescent="0.25">
      <c r="A4545" t="s">
        <v>3638</v>
      </c>
      <c r="B4545">
        <v>4769</v>
      </c>
      <c r="C4545" t="s">
        <v>5244</v>
      </c>
      <c r="D4545" s="3">
        <v>41148</v>
      </c>
      <c r="E4545">
        <v>2225960.3856299999</v>
      </c>
      <c r="F4545">
        <v>1373953.9414599999</v>
      </c>
      <c r="G4545" t="s">
        <v>500</v>
      </c>
      <c r="H4545" t="s">
        <v>501</v>
      </c>
      <c r="I4545" t="s">
        <v>380</v>
      </c>
      <c r="J4545" t="s">
        <v>373</v>
      </c>
      <c r="K4545">
        <v>-84.399090000000001</v>
      </c>
      <c r="L4545">
        <v>33.776879999999998</v>
      </c>
      <c r="M4545" t="s">
        <v>374</v>
      </c>
      <c r="N4545">
        <v>10.1</v>
      </c>
      <c r="O4545">
        <v>41</v>
      </c>
      <c r="P4545">
        <v>41</v>
      </c>
      <c r="Q4545">
        <v>34</v>
      </c>
      <c r="R4545">
        <v>4819.1099999999997</v>
      </c>
      <c r="S4545">
        <v>133.29</v>
      </c>
      <c r="T4545">
        <v>909.8</v>
      </c>
      <c r="U4545">
        <v>43.03</v>
      </c>
      <c r="V4545">
        <v>2712</v>
      </c>
      <c r="W4545">
        <v>99.46</v>
      </c>
    </row>
    <row r="4546" spans="1:23" x14ac:dyDescent="0.25">
      <c r="A4546" t="s">
        <v>3638</v>
      </c>
      <c r="B4546">
        <v>4770</v>
      </c>
      <c r="C4546" t="s">
        <v>5245</v>
      </c>
      <c r="D4546" s="3">
        <v>41148</v>
      </c>
      <c r="E4546">
        <v>2225967.0002899999</v>
      </c>
      <c r="F4546">
        <v>1373992.05449</v>
      </c>
      <c r="G4546" t="s">
        <v>500</v>
      </c>
      <c r="H4546" t="s">
        <v>501</v>
      </c>
      <c r="I4546" t="s">
        <v>380</v>
      </c>
      <c r="J4546" t="s">
        <v>373</v>
      </c>
      <c r="K4546">
        <v>-84.399069999999995</v>
      </c>
      <c r="L4546">
        <v>33.776989999999998</v>
      </c>
      <c r="M4546" t="s">
        <v>374</v>
      </c>
      <c r="N4546">
        <v>14.9</v>
      </c>
      <c r="O4546">
        <v>53</v>
      </c>
      <c r="P4546">
        <v>38</v>
      </c>
      <c r="Q4546">
        <v>36</v>
      </c>
      <c r="R4546">
        <v>5238.47</v>
      </c>
      <c r="S4546">
        <v>144.88999999999999</v>
      </c>
      <c r="T4546">
        <v>789.1</v>
      </c>
      <c r="U4546">
        <v>39.369999999999997</v>
      </c>
      <c r="V4546">
        <v>2387</v>
      </c>
      <c r="W4546">
        <v>108.12</v>
      </c>
    </row>
    <row r="4547" spans="1:23" x14ac:dyDescent="0.25">
      <c r="A4547" t="s">
        <v>3638</v>
      </c>
      <c r="B4547">
        <v>4771</v>
      </c>
      <c r="C4547" t="s">
        <v>5246</v>
      </c>
      <c r="D4547" s="3">
        <v>41148</v>
      </c>
      <c r="E4547">
        <v>2225995.34882</v>
      </c>
      <c r="F4547">
        <v>1374003.3939</v>
      </c>
      <c r="G4547" t="s">
        <v>518</v>
      </c>
      <c r="H4547" t="s">
        <v>519</v>
      </c>
      <c r="I4547" t="s">
        <v>380</v>
      </c>
      <c r="J4547" t="s">
        <v>373</v>
      </c>
      <c r="K4547">
        <v>-84.398970000000006</v>
      </c>
      <c r="L4547">
        <v>33.77702</v>
      </c>
      <c r="M4547" t="s">
        <v>374</v>
      </c>
      <c r="N4547">
        <v>24.3</v>
      </c>
      <c r="O4547">
        <v>67</v>
      </c>
      <c r="P4547">
        <v>50</v>
      </c>
      <c r="Q4547">
        <v>45</v>
      </c>
      <c r="R4547">
        <v>4696.9399999999996</v>
      </c>
      <c r="S4547">
        <v>85.34</v>
      </c>
      <c r="T4547">
        <v>2033.06</v>
      </c>
      <c r="U4547">
        <v>60.49</v>
      </c>
      <c r="V4547">
        <v>5970</v>
      </c>
      <c r="W4547">
        <v>55.77</v>
      </c>
    </row>
    <row r="4548" spans="1:23" x14ac:dyDescent="0.25">
      <c r="A4548" t="s">
        <v>3638</v>
      </c>
      <c r="B4548">
        <v>4772</v>
      </c>
      <c r="C4548" t="s">
        <v>5247</v>
      </c>
      <c r="D4548" s="3">
        <v>41148</v>
      </c>
      <c r="E4548">
        <v>2226020.8624999998</v>
      </c>
      <c r="F4548">
        <v>1374003.3939</v>
      </c>
      <c r="G4548" t="s">
        <v>518</v>
      </c>
      <c r="H4548" t="s">
        <v>519</v>
      </c>
      <c r="I4548" t="s">
        <v>380</v>
      </c>
      <c r="J4548" t="s">
        <v>399</v>
      </c>
      <c r="K4548">
        <v>-84.398889999999994</v>
      </c>
      <c r="L4548">
        <v>33.77702</v>
      </c>
      <c r="M4548" t="s">
        <v>374</v>
      </c>
      <c r="N4548">
        <v>25.1</v>
      </c>
      <c r="O4548">
        <v>71</v>
      </c>
      <c r="P4548">
        <v>62</v>
      </c>
      <c r="Q4548">
        <v>47</v>
      </c>
      <c r="R4548">
        <v>6255.88</v>
      </c>
      <c r="S4548">
        <v>113.67</v>
      </c>
      <c r="T4548">
        <v>2282.4899999999998</v>
      </c>
      <c r="U4548">
        <v>65.52</v>
      </c>
      <c r="V4548">
        <v>6345</v>
      </c>
      <c r="W4548">
        <v>74.290000000000006</v>
      </c>
    </row>
    <row r="4549" spans="1:23" x14ac:dyDescent="0.25">
      <c r="A4549" t="s">
        <v>3638</v>
      </c>
      <c r="B4549">
        <v>4773</v>
      </c>
      <c r="C4549" t="s">
        <v>5248</v>
      </c>
      <c r="D4549" s="3">
        <v>41148</v>
      </c>
      <c r="E4549">
        <v>2226047.9511000002</v>
      </c>
      <c r="F4549">
        <v>1374003.3939</v>
      </c>
      <c r="G4549" t="s">
        <v>405</v>
      </c>
      <c r="H4549" t="s">
        <v>406</v>
      </c>
      <c r="I4549" t="s">
        <v>380</v>
      </c>
      <c r="J4549" t="s">
        <v>381</v>
      </c>
      <c r="K4549">
        <v>-84.398799999999994</v>
      </c>
      <c r="L4549">
        <v>33.77702</v>
      </c>
      <c r="M4549" t="s">
        <v>374</v>
      </c>
      <c r="N4549">
        <v>5.4</v>
      </c>
      <c r="O4549">
        <v>16</v>
      </c>
      <c r="P4549">
        <v>28</v>
      </c>
      <c r="Q4549">
        <v>26</v>
      </c>
      <c r="R4549">
        <v>1295.44</v>
      </c>
      <c r="S4549">
        <v>15.41</v>
      </c>
      <c r="T4549">
        <v>63.52</v>
      </c>
      <c r="U4549">
        <v>9.66</v>
      </c>
      <c r="V4549">
        <v>342</v>
      </c>
      <c r="W4549">
        <v>15.38</v>
      </c>
    </row>
    <row r="4550" spans="1:23" x14ac:dyDescent="0.25">
      <c r="A4550" t="s">
        <v>3638</v>
      </c>
      <c r="B4550">
        <v>4774</v>
      </c>
      <c r="C4550" t="s">
        <v>5249</v>
      </c>
      <c r="D4550" s="3">
        <v>41148</v>
      </c>
      <c r="E4550">
        <v>2226057.08562</v>
      </c>
      <c r="F4550">
        <v>1374002.7639299999</v>
      </c>
      <c r="G4550" t="s">
        <v>518</v>
      </c>
      <c r="H4550" t="s">
        <v>519</v>
      </c>
      <c r="I4550" t="s">
        <v>380</v>
      </c>
      <c r="J4550" t="s">
        <v>373</v>
      </c>
      <c r="K4550">
        <v>-84.398769999999999</v>
      </c>
      <c r="L4550">
        <v>33.77702</v>
      </c>
      <c r="M4550" t="s">
        <v>374</v>
      </c>
      <c r="N4550">
        <v>26.8</v>
      </c>
      <c r="O4550">
        <v>64</v>
      </c>
      <c r="P4550">
        <v>57</v>
      </c>
      <c r="Q4550">
        <v>52</v>
      </c>
      <c r="R4550">
        <v>5951.47</v>
      </c>
      <c r="S4550">
        <v>108.14</v>
      </c>
      <c r="T4550">
        <v>2341.9299999999998</v>
      </c>
      <c r="U4550">
        <v>64.44</v>
      </c>
      <c r="V4550">
        <v>7181</v>
      </c>
      <c r="W4550">
        <v>70.67</v>
      </c>
    </row>
    <row r="4551" spans="1:23" x14ac:dyDescent="0.25">
      <c r="A4551" t="s">
        <v>3638</v>
      </c>
      <c r="B4551">
        <v>4775</v>
      </c>
      <c r="C4551" t="s">
        <v>5250</v>
      </c>
      <c r="D4551" s="3">
        <v>41148</v>
      </c>
      <c r="E4551">
        <v>2226100.9282399998</v>
      </c>
      <c r="F4551">
        <v>1373986.08247</v>
      </c>
      <c r="G4551" t="s">
        <v>500</v>
      </c>
      <c r="H4551" t="s">
        <v>501</v>
      </c>
      <c r="I4551" t="s">
        <v>380</v>
      </c>
      <c r="J4551" t="s">
        <v>373</v>
      </c>
      <c r="K4551">
        <v>-84.398619999999994</v>
      </c>
      <c r="L4551">
        <v>33.776969999999999</v>
      </c>
      <c r="M4551" t="s">
        <v>374</v>
      </c>
      <c r="N4551">
        <v>16.2</v>
      </c>
      <c r="O4551">
        <v>39</v>
      </c>
      <c r="P4551">
        <v>38</v>
      </c>
      <c r="Q4551">
        <v>34</v>
      </c>
      <c r="R4551">
        <v>3439.07</v>
      </c>
      <c r="S4551">
        <v>95.13</v>
      </c>
      <c r="T4551">
        <v>907.95</v>
      </c>
      <c r="U4551">
        <v>43.41</v>
      </c>
      <c r="V4551">
        <v>2749</v>
      </c>
      <c r="W4551">
        <v>70.98</v>
      </c>
    </row>
    <row r="4552" spans="1:23" x14ac:dyDescent="0.25">
      <c r="A4552" t="s">
        <v>2585</v>
      </c>
      <c r="B4552">
        <v>4776</v>
      </c>
      <c r="C4552" t="s">
        <v>5251</v>
      </c>
      <c r="D4552" s="3">
        <v>41148</v>
      </c>
      <c r="E4552">
        <v>2225961.2856100001</v>
      </c>
      <c r="F4552">
        <v>1373710.35243</v>
      </c>
      <c r="G4552" t="s">
        <v>463</v>
      </c>
      <c r="H4552" t="s">
        <v>464</v>
      </c>
      <c r="I4552" t="s">
        <v>380</v>
      </c>
      <c r="J4552" t="s">
        <v>381</v>
      </c>
      <c r="K4552">
        <v>-84.399079999999998</v>
      </c>
      <c r="L4552">
        <v>33.776209999999999</v>
      </c>
      <c r="M4552" t="s">
        <v>374</v>
      </c>
      <c r="N4552">
        <v>6</v>
      </c>
      <c r="O4552">
        <v>28</v>
      </c>
      <c r="P4552">
        <v>25</v>
      </c>
      <c r="Q4552">
        <v>29</v>
      </c>
      <c r="R4552">
        <v>2259.56</v>
      </c>
      <c r="S4552">
        <v>34.659999999999997</v>
      </c>
      <c r="T4552">
        <v>381.86</v>
      </c>
      <c r="U4552">
        <v>26.79</v>
      </c>
      <c r="V4552">
        <v>1294</v>
      </c>
      <c r="W4552">
        <v>26.83</v>
      </c>
    </row>
    <row r="4553" spans="1:23" x14ac:dyDescent="0.25">
      <c r="A4553" t="s">
        <v>3638</v>
      </c>
      <c r="B4553">
        <v>4777</v>
      </c>
      <c r="C4553" t="s">
        <v>5252</v>
      </c>
      <c r="D4553" s="3">
        <v>41148</v>
      </c>
      <c r="E4553">
        <v>2225960.6747400002</v>
      </c>
      <c r="F4553">
        <v>1373729.90041</v>
      </c>
      <c r="G4553" t="s">
        <v>463</v>
      </c>
      <c r="H4553" t="s">
        <v>464</v>
      </c>
      <c r="I4553" t="s">
        <v>380</v>
      </c>
      <c r="J4553" t="s">
        <v>373</v>
      </c>
      <c r="K4553">
        <v>-84.399079999999998</v>
      </c>
      <c r="L4553">
        <v>33.776269999999997</v>
      </c>
      <c r="M4553" t="s">
        <v>374</v>
      </c>
      <c r="N4553">
        <v>5.4</v>
      </c>
      <c r="O4553">
        <v>31</v>
      </c>
      <c r="P4553">
        <v>24</v>
      </c>
      <c r="Q4553">
        <v>28</v>
      </c>
      <c r="R4553">
        <v>2095.84</v>
      </c>
      <c r="S4553">
        <v>32.14</v>
      </c>
      <c r="T4553">
        <v>334.55</v>
      </c>
      <c r="U4553">
        <v>24.82</v>
      </c>
      <c r="V4553">
        <v>1207</v>
      </c>
      <c r="W4553">
        <v>24.89</v>
      </c>
    </row>
    <row r="4554" spans="1:23" x14ac:dyDescent="0.25">
      <c r="A4554" t="s">
        <v>3638</v>
      </c>
      <c r="B4554">
        <v>4778</v>
      </c>
      <c r="C4554" t="s">
        <v>5253</v>
      </c>
      <c r="D4554" s="3">
        <v>41148</v>
      </c>
      <c r="E4554">
        <v>2225965.87078</v>
      </c>
      <c r="F4554">
        <v>1373743.6273399999</v>
      </c>
      <c r="G4554" t="s">
        <v>1255</v>
      </c>
      <c r="H4554" t="s">
        <v>1256</v>
      </c>
      <c r="I4554" t="s">
        <v>372</v>
      </c>
      <c r="J4554" t="s">
        <v>373</v>
      </c>
      <c r="K4554">
        <v>-84.399069999999995</v>
      </c>
      <c r="L4554">
        <v>33.776299999999999</v>
      </c>
      <c r="M4554" t="s">
        <v>374</v>
      </c>
      <c r="N4554">
        <v>9.9</v>
      </c>
      <c r="O4554">
        <v>37</v>
      </c>
      <c r="P4554">
        <v>36</v>
      </c>
      <c r="Q4554">
        <v>38</v>
      </c>
      <c r="R4554">
        <v>3061.58</v>
      </c>
      <c r="S4554">
        <v>61.88</v>
      </c>
      <c r="T4554">
        <v>293.20999999999998</v>
      </c>
      <c r="U4554">
        <v>24.74</v>
      </c>
      <c r="V4554">
        <v>1150</v>
      </c>
      <c r="W4554">
        <v>36.35</v>
      </c>
    </row>
    <row r="4555" spans="1:23" x14ac:dyDescent="0.25">
      <c r="A4555" t="s">
        <v>3638</v>
      </c>
      <c r="B4555">
        <v>4779</v>
      </c>
      <c r="C4555" t="s">
        <v>5254</v>
      </c>
      <c r="D4555" s="3">
        <v>41148</v>
      </c>
      <c r="E4555">
        <v>2225986.6405099998</v>
      </c>
      <c r="F4555">
        <v>1373748.51434</v>
      </c>
      <c r="G4555" t="s">
        <v>554</v>
      </c>
      <c r="H4555" t="s">
        <v>555</v>
      </c>
      <c r="I4555" t="s">
        <v>380</v>
      </c>
      <c r="J4555" t="s">
        <v>381</v>
      </c>
      <c r="K4555">
        <v>-84.399000000000001</v>
      </c>
      <c r="L4555">
        <v>33.776319999999998</v>
      </c>
      <c r="M4555" t="s">
        <v>374</v>
      </c>
      <c r="N4555">
        <v>3</v>
      </c>
      <c r="O4555">
        <v>22</v>
      </c>
      <c r="P4555">
        <v>14</v>
      </c>
      <c r="Q4555">
        <v>14</v>
      </c>
      <c r="R4555">
        <v>479.75</v>
      </c>
      <c r="S4555">
        <v>14.04</v>
      </c>
      <c r="T4555">
        <v>64.09</v>
      </c>
      <c r="U4555">
        <v>9.5500000000000007</v>
      </c>
      <c r="V4555">
        <v>500</v>
      </c>
      <c r="W4555">
        <v>5.7</v>
      </c>
    </row>
    <row r="4556" spans="1:23" x14ac:dyDescent="0.25">
      <c r="A4556" t="s">
        <v>3638</v>
      </c>
      <c r="B4556">
        <v>4780</v>
      </c>
      <c r="C4556" t="s">
        <v>5255</v>
      </c>
      <c r="D4556" s="3">
        <v>41148</v>
      </c>
      <c r="E4556">
        <v>2225999.4688800001</v>
      </c>
      <c r="F4556">
        <v>1373746.68172</v>
      </c>
      <c r="G4556" t="s">
        <v>554</v>
      </c>
      <c r="H4556" t="s">
        <v>555</v>
      </c>
      <c r="I4556" t="s">
        <v>380</v>
      </c>
      <c r="J4556" t="s">
        <v>373</v>
      </c>
      <c r="K4556">
        <v>-84.398960000000002</v>
      </c>
      <c r="L4556">
        <v>33.776310000000002</v>
      </c>
      <c r="M4556" t="s">
        <v>374</v>
      </c>
      <c r="N4556">
        <v>2.2000000000000002</v>
      </c>
      <c r="O4556">
        <v>21</v>
      </c>
      <c r="P4556">
        <v>14</v>
      </c>
      <c r="Q4556">
        <v>14</v>
      </c>
      <c r="R4556">
        <v>507.3</v>
      </c>
      <c r="S4556">
        <v>14.86</v>
      </c>
      <c r="T4556">
        <v>59.66</v>
      </c>
      <c r="U4556">
        <v>9.15</v>
      </c>
      <c r="V4556">
        <v>472</v>
      </c>
      <c r="W4556">
        <v>6.02</v>
      </c>
    </row>
    <row r="4557" spans="1:23" x14ac:dyDescent="0.25">
      <c r="A4557" t="s">
        <v>3638</v>
      </c>
      <c r="B4557">
        <v>4781</v>
      </c>
      <c r="C4557" t="s">
        <v>5256</v>
      </c>
      <c r="D4557" s="3">
        <v>41148</v>
      </c>
      <c r="E4557">
        <v>2226097.8196899998</v>
      </c>
      <c r="F4557">
        <v>1373741.7947199999</v>
      </c>
      <c r="G4557" t="s">
        <v>554</v>
      </c>
      <c r="H4557" t="s">
        <v>555</v>
      </c>
      <c r="I4557" t="s">
        <v>380</v>
      </c>
      <c r="J4557" t="s">
        <v>381</v>
      </c>
      <c r="K4557">
        <v>-84.398629999999997</v>
      </c>
      <c r="L4557">
        <v>33.776299999999999</v>
      </c>
      <c r="M4557" t="s">
        <v>374</v>
      </c>
      <c r="N4557">
        <v>1.6</v>
      </c>
      <c r="O4557">
        <v>26</v>
      </c>
      <c r="P4557">
        <v>16</v>
      </c>
      <c r="Q4557">
        <v>14</v>
      </c>
      <c r="R4557">
        <v>451.55</v>
      </c>
      <c r="S4557">
        <v>13.23</v>
      </c>
      <c r="T4557">
        <v>31.44</v>
      </c>
      <c r="U4557">
        <v>6.39</v>
      </c>
      <c r="V4557">
        <v>270</v>
      </c>
      <c r="W4557">
        <v>5.36</v>
      </c>
    </row>
    <row r="4558" spans="1:23" x14ac:dyDescent="0.25">
      <c r="A4558" t="s">
        <v>3638</v>
      </c>
      <c r="B4558">
        <v>4782</v>
      </c>
      <c r="C4558" t="s">
        <v>5257</v>
      </c>
      <c r="D4558" s="3">
        <v>41148</v>
      </c>
      <c r="E4558">
        <v>2226108.2045499999</v>
      </c>
      <c r="F4558">
        <v>1373739.3512200001</v>
      </c>
      <c r="G4558" t="s">
        <v>554</v>
      </c>
      <c r="H4558" t="s">
        <v>555</v>
      </c>
      <c r="I4558" t="s">
        <v>380</v>
      </c>
      <c r="J4558" t="s">
        <v>381</v>
      </c>
      <c r="K4558">
        <v>-84.398600000000002</v>
      </c>
      <c r="L4558">
        <v>33.776290000000003</v>
      </c>
      <c r="M4558" t="s">
        <v>374</v>
      </c>
      <c r="N4558">
        <v>2.1</v>
      </c>
      <c r="O4558">
        <v>26</v>
      </c>
      <c r="P4558">
        <v>12</v>
      </c>
      <c r="Q4558">
        <v>13</v>
      </c>
      <c r="R4558">
        <v>294.61</v>
      </c>
      <c r="S4558">
        <v>8.6199999999999992</v>
      </c>
      <c r="T4558">
        <v>28.29</v>
      </c>
      <c r="U4558">
        <v>6.02</v>
      </c>
      <c r="V4558">
        <v>246</v>
      </c>
      <c r="W4558">
        <v>3.5</v>
      </c>
    </row>
    <row r="4559" spans="1:23" x14ac:dyDescent="0.25">
      <c r="A4559" t="s">
        <v>3638</v>
      </c>
      <c r="B4559">
        <v>4783</v>
      </c>
      <c r="C4559" t="s">
        <v>5258</v>
      </c>
      <c r="D4559" s="3">
        <v>41148</v>
      </c>
      <c r="E4559">
        <v>2226136.9156599999</v>
      </c>
      <c r="F4559">
        <v>1373754.0122100001</v>
      </c>
      <c r="G4559" t="s">
        <v>463</v>
      </c>
      <c r="H4559" t="s">
        <v>464</v>
      </c>
      <c r="I4559" t="s">
        <v>380</v>
      </c>
      <c r="J4559" t="s">
        <v>381</v>
      </c>
      <c r="K4559">
        <v>-84.398499999999999</v>
      </c>
      <c r="L4559">
        <v>33.776330000000002</v>
      </c>
      <c r="M4559" t="s">
        <v>374</v>
      </c>
      <c r="N4559">
        <v>3.7</v>
      </c>
      <c r="O4559">
        <v>25</v>
      </c>
      <c r="P4559">
        <v>11</v>
      </c>
      <c r="Q4559">
        <v>11</v>
      </c>
      <c r="R4559">
        <v>215.06</v>
      </c>
      <c r="S4559">
        <v>3.31</v>
      </c>
      <c r="T4559">
        <v>112.9</v>
      </c>
      <c r="U4559">
        <v>13.23</v>
      </c>
      <c r="V4559">
        <v>791</v>
      </c>
      <c r="W4559">
        <v>2.5499999999999998</v>
      </c>
    </row>
    <row r="4560" spans="1:23" x14ac:dyDescent="0.25">
      <c r="A4560" t="s">
        <v>3638</v>
      </c>
      <c r="B4560">
        <v>4784</v>
      </c>
      <c r="C4560" t="s">
        <v>5259</v>
      </c>
      <c r="D4560" s="3">
        <v>41148</v>
      </c>
      <c r="E4560">
        <v>2226147.3005300001</v>
      </c>
      <c r="F4560">
        <v>1373747.29259</v>
      </c>
      <c r="G4560" t="s">
        <v>463</v>
      </c>
      <c r="H4560" t="s">
        <v>464</v>
      </c>
      <c r="I4560" t="s">
        <v>380</v>
      </c>
      <c r="J4560" t="s">
        <v>373</v>
      </c>
      <c r="K4560">
        <v>-84.398470000000003</v>
      </c>
      <c r="L4560">
        <v>33.776310000000002</v>
      </c>
      <c r="M4560" t="s">
        <v>374</v>
      </c>
      <c r="N4560">
        <v>11</v>
      </c>
      <c r="O4560">
        <v>32</v>
      </c>
      <c r="P4560">
        <v>14</v>
      </c>
      <c r="Q4560">
        <v>12</v>
      </c>
      <c r="R4560">
        <v>451.65</v>
      </c>
      <c r="S4560">
        <v>6.92</v>
      </c>
      <c r="T4560">
        <v>340.37</v>
      </c>
      <c r="U4560">
        <v>25.09</v>
      </c>
      <c r="V4560">
        <v>1216</v>
      </c>
      <c r="W4560">
        <v>5.36</v>
      </c>
    </row>
    <row r="4561" spans="1:23" x14ac:dyDescent="0.25">
      <c r="A4561" t="s">
        <v>3638</v>
      </c>
      <c r="B4561">
        <v>4785</v>
      </c>
      <c r="C4561" t="s">
        <v>5260</v>
      </c>
      <c r="D4561" s="3">
        <v>41148</v>
      </c>
      <c r="E4561">
        <v>2226155.8527700002</v>
      </c>
      <c r="F4561">
        <v>1373754.0122100001</v>
      </c>
      <c r="G4561" t="s">
        <v>463</v>
      </c>
      <c r="H4561" t="s">
        <v>464</v>
      </c>
      <c r="I4561" t="s">
        <v>380</v>
      </c>
      <c r="J4561" t="s">
        <v>373</v>
      </c>
      <c r="K4561">
        <v>-84.398439999999994</v>
      </c>
      <c r="L4561">
        <v>33.776330000000002</v>
      </c>
      <c r="M4561" t="s">
        <v>374</v>
      </c>
      <c r="N4561">
        <v>5.7</v>
      </c>
      <c r="O4561">
        <v>35</v>
      </c>
      <c r="P4561">
        <v>26</v>
      </c>
      <c r="Q4561">
        <v>26</v>
      </c>
      <c r="R4561">
        <v>1955.91</v>
      </c>
      <c r="S4561">
        <v>30</v>
      </c>
      <c r="T4561">
        <v>240.48</v>
      </c>
      <c r="U4561">
        <v>20.53</v>
      </c>
      <c r="V4561">
        <v>1033</v>
      </c>
      <c r="W4561">
        <v>23.23</v>
      </c>
    </row>
    <row r="4562" spans="1:23" x14ac:dyDescent="0.25">
      <c r="A4562" t="s">
        <v>3638</v>
      </c>
      <c r="B4562">
        <v>4786</v>
      </c>
      <c r="C4562" t="s">
        <v>5261</v>
      </c>
      <c r="D4562" s="3">
        <v>41148</v>
      </c>
      <c r="E4562">
        <v>2226193.7269899999</v>
      </c>
      <c r="F4562">
        <v>1373754.62308</v>
      </c>
      <c r="G4562" t="s">
        <v>463</v>
      </c>
      <c r="H4562" t="s">
        <v>464</v>
      </c>
      <c r="I4562" t="s">
        <v>380</v>
      </c>
      <c r="J4562" t="s">
        <v>373</v>
      </c>
      <c r="K4562">
        <v>-84.398319999999998</v>
      </c>
      <c r="L4562">
        <v>33.776330000000002</v>
      </c>
      <c r="M4562" t="s">
        <v>374</v>
      </c>
      <c r="N4562">
        <v>4.5</v>
      </c>
      <c r="O4562">
        <v>31</v>
      </c>
      <c r="P4562">
        <v>24</v>
      </c>
      <c r="Q4562">
        <v>19</v>
      </c>
      <c r="R4562">
        <v>1290.1600000000001</v>
      </c>
      <c r="S4562">
        <v>19.78</v>
      </c>
      <c r="T4562">
        <v>265.55</v>
      </c>
      <c r="U4562">
        <v>21.72</v>
      </c>
      <c r="V4562">
        <v>1084</v>
      </c>
      <c r="W4562">
        <v>15.32</v>
      </c>
    </row>
    <row r="4563" spans="1:23" x14ac:dyDescent="0.25">
      <c r="A4563" t="s">
        <v>3638</v>
      </c>
      <c r="B4563">
        <v>4787</v>
      </c>
      <c r="C4563" t="s">
        <v>5262</v>
      </c>
      <c r="D4563" s="3">
        <v>41148</v>
      </c>
      <c r="E4563">
        <v>2226205.9444900001</v>
      </c>
      <c r="F4563">
        <v>1373750.95784</v>
      </c>
      <c r="G4563" t="s">
        <v>390</v>
      </c>
      <c r="H4563" t="s">
        <v>391</v>
      </c>
      <c r="I4563" t="s">
        <v>380</v>
      </c>
      <c r="J4563" t="s">
        <v>373</v>
      </c>
      <c r="K4563">
        <v>-84.39828</v>
      </c>
      <c r="L4563">
        <v>33.776319999999998</v>
      </c>
      <c r="M4563" t="s">
        <v>374</v>
      </c>
      <c r="N4563">
        <v>8.9</v>
      </c>
      <c r="O4563">
        <v>38</v>
      </c>
      <c r="P4563">
        <v>25</v>
      </c>
      <c r="Q4563">
        <v>22</v>
      </c>
      <c r="R4563">
        <v>2038.04</v>
      </c>
      <c r="S4563">
        <v>28.11</v>
      </c>
      <c r="T4563">
        <v>224.08</v>
      </c>
      <c r="U4563">
        <v>20.149999999999999</v>
      </c>
      <c r="V4563">
        <v>1118</v>
      </c>
      <c r="W4563">
        <v>24.2</v>
      </c>
    </row>
    <row r="4564" spans="1:23" x14ac:dyDescent="0.25">
      <c r="A4564" t="s">
        <v>3638</v>
      </c>
      <c r="B4564">
        <v>4788</v>
      </c>
      <c r="C4564" t="s">
        <v>5263</v>
      </c>
      <c r="D4564" s="3">
        <v>41148</v>
      </c>
      <c r="E4564">
        <v>2226220.6054699998</v>
      </c>
      <c r="F4564">
        <v>1373735.68597</v>
      </c>
      <c r="G4564" t="s">
        <v>390</v>
      </c>
      <c r="H4564" t="s">
        <v>391</v>
      </c>
      <c r="I4564" t="s">
        <v>380</v>
      </c>
      <c r="J4564" t="s">
        <v>373</v>
      </c>
      <c r="K4564">
        <v>-84.398229999999998</v>
      </c>
      <c r="L4564">
        <v>33.77628</v>
      </c>
      <c r="M4564" t="s">
        <v>374</v>
      </c>
      <c r="N4564">
        <v>10.6</v>
      </c>
      <c r="O4564">
        <v>46</v>
      </c>
      <c r="P4564">
        <v>28</v>
      </c>
      <c r="Q4564">
        <v>28</v>
      </c>
      <c r="R4564">
        <v>1628.26</v>
      </c>
      <c r="S4564">
        <v>22.47</v>
      </c>
      <c r="T4564">
        <v>338.81</v>
      </c>
      <c r="U4564">
        <v>25.49</v>
      </c>
      <c r="V4564">
        <v>1354</v>
      </c>
      <c r="W4564">
        <v>19.329999999999998</v>
      </c>
    </row>
    <row r="4565" spans="1:23" x14ac:dyDescent="0.25">
      <c r="A4565" t="s">
        <v>2585</v>
      </c>
      <c r="B4565">
        <v>4789</v>
      </c>
      <c r="C4565" t="s">
        <v>5264</v>
      </c>
      <c r="D4565" s="3">
        <v>41148</v>
      </c>
      <c r="E4565">
        <v>2226233.4338400001</v>
      </c>
      <c r="F4565">
        <v>1373725.3011099999</v>
      </c>
      <c r="G4565" t="s">
        <v>390</v>
      </c>
      <c r="H4565" t="s">
        <v>391</v>
      </c>
      <c r="I4565" t="s">
        <v>380</v>
      </c>
      <c r="J4565" t="s">
        <v>373</v>
      </c>
      <c r="K4565">
        <v>-84.39819</v>
      </c>
      <c r="L4565">
        <v>33.776249999999997</v>
      </c>
      <c r="M4565" t="s">
        <v>374</v>
      </c>
      <c r="N4565">
        <v>10.8</v>
      </c>
      <c r="O4565">
        <v>44</v>
      </c>
      <c r="P4565">
        <v>32</v>
      </c>
      <c r="Q4565">
        <v>32</v>
      </c>
      <c r="R4565">
        <v>3484.82</v>
      </c>
      <c r="S4565">
        <v>48.06</v>
      </c>
      <c r="T4565">
        <v>354.13</v>
      </c>
      <c r="U4565">
        <v>26.12</v>
      </c>
      <c r="V4565">
        <v>1465</v>
      </c>
      <c r="W4565">
        <v>41.38</v>
      </c>
    </row>
    <row r="4566" spans="1:23" x14ac:dyDescent="0.25">
      <c r="A4566" t="s">
        <v>2585</v>
      </c>
      <c r="B4566">
        <v>4790</v>
      </c>
      <c r="C4566" t="s">
        <v>5265</v>
      </c>
      <c r="D4566" s="3">
        <v>41148</v>
      </c>
      <c r="E4566">
        <v>2226223.0489699999</v>
      </c>
      <c r="F4566">
        <v>1373717.97061</v>
      </c>
      <c r="G4566" t="s">
        <v>390</v>
      </c>
      <c r="H4566" t="s">
        <v>391</v>
      </c>
      <c r="I4566" t="s">
        <v>380</v>
      </c>
      <c r="J4566" t="s">
        <v>373</v>
      </c>
      <c r="K4566">
        <v>-84.398219999999995</v>
      </c>
      <c r="L4566">
        <v>33.776229999999998</v>
      </c>
      <c r="M4566" t="s">
        <v>374</v>
      </c>
      <c r="N4566">
        <v>11.1</v>
      </c>
      <c r="O4566">
        <v>43</v>
      </c>
      <c r="P4566">
        <v>33</v>
      </c>
      <c r="Q4566">
        <v>33</v>
      </c>
      <c r="R4566">
        <v>4965.28</v>
      </c>
      <c r="S4566">
        <v>68.5</v>
      </c>
      <c r="T4566">
        <v>377.83</v>
      </c>
      <c r="U4566">
        <v>27.12</v>
      </c>
      <c r="V4566">
        <v>1526</v>
      </c>
      <c r="W4566">
        <v>58.96</v>
      </c>
    </row>
    <row r="4567" spans="1:23" x14ac:dyDescent="0.25">
      <c r="A4567" t="s">
        <v>2585</v>
      </c>
      <c r="B4567">
        <v>4791</v>
      </c>
      <c r="C4567" t="s">
        <v>5266</v>
      </c>
      <c r="D4567" s="3">
        <v>41148</v>
      </c>
      <c r="E4567">
        <v>2226248.0948299998</v>
      </c>
      <c r="F4567">
        <v>1373709.4183700001</v>
      </c>
      <c r="G4567" t="s">
        <v>390</v>
      </c>
      <c r="H4567" t="s">
        <v>391</v>
      </c>
      <c r="I4567" t="s">
        <v>380</v>
      </c>
      <c r="J4567" t="s">
        <v>373</v>
      </c>
      <c r="K4567">
        <v>-84.398139999999998</v>
      </c>
      <c r="L4567">
        <v>33.776209999999999</v>
      </c>
      <c r="M4567" t="s">
        <v>374</v>
      </c>
      <c r="N4567">
        <v>9.6999999999999993</v>
      </c>
      <c r="O4567">
        <v>45</v>
      </c>
      <c r="P4567">
        <v>33</v>
      </c>
      <c r="Q4567">
        <v>33</v>
      </c>
      <c r="R4567">
        <v>3449.94</v>
      </c>
      <c r="S4567">
        <v>47.58</v>
      </c>
      <c r="T4567">
        <v>274.67</v>
      </c>
      <c r="U4567">
        <v>22.62</v>
      </c>
      <c r="V4567">
        <v>1256</v>
      </c>
      <c r="W4567">
        <v>40.97</v>
      </c>
    </row>
    <row r="4568" spans="1:23" x14ac:dyDescent="0.25">
      <c r="A4568" t="s">
        <v>2585</v>
      </c>
      <c r="B4568">
        <v>4792</v>
      </c>
      <c r="C4568" t="s">
        <v>5267</v>
      </c>
      <c r="D4568" s="3">
        <v>41148</v>
      </c>
      <c r="E4568">
        <v>2226193.8709999998</v>
      </c>
      <c r="F4568">
        <v>1373723.19132</v>
      </c>
      <c r="G4568" t="s">
        <v>518</v>
      </c>
      <c r="H4568" t="s">
        <v>519</v>
      </c>
      <c r="I4568" t="s">
        <v>372</v>
      </c>
      <c r="J4568" t="s">
        <v>373</v>
      </c>
      <c r="K4568">
        <v>-84.398319999999998</v>
      </c>
      <c r="L4568">
        <v>33.776249999999997</v>
      </c>
      <c r="M4568" t="s">
        <v>374</v>
      </c>
      <c r="N4568">
        <v>17.600000000000001</v>
      </c>
      <c r="O4568">
        <v>59</v>
      </c>
      <c r="P4568">
        <v>33</v>
      </c>
      <c r="Q4568">
        <v>31</v>
      </c>
      <c r="R4568">
        <v>3498.49</v>
      </c>
      <c r="S4568">
        <v>63.56</v>
      </c>
      <c r="T4568">
        <v>981.67</v>
      </c>
      <c r="U4568">
        <v>39.479999999999997</v>
      </c>
      <c r="V4568">
        <v>3311</v>
      </c>
      <c r="W4568">
        <v>41.54</v>
      </c>
    </row>
    <row r="4569" spans="1:23" x14ac:dyDescent="0.25">
      <c r="A4569" t="s">
        <v>3638</v>
      </c>
      <c r="B4569">
        <v>4793</v>
      </c>
      <c r="C4569" t="s">
        <v>5268</v>
      </c>
      <c r="D4569" s="3">
        <v>41148</v>
      </c>
      <c r="E4569">
        <v>2226124.19001</v>
      </c>
      <c r="F4569">
        <v>1373738.15906</v>
      </c>
      <c r="G4569" t="s">
        <v>463</v>
      </c>
      <c r="H4569" t="s">
        <v>464</v>
      </c>
      <c r="I4569" t="s">
        <v>380</v>
      </c>
      <c r="J4569" t="s">
        <v>381</v>
      </c>
      <c r="K4569">
        <v>-84.39855</v>
      </c>
      <c r="L4569">
        <v>33.776290000000003</v>
      </c>
      <c r="M4569" t="s">
        <v>374</v>
      </c>
      <c r="N4569">
        <v>3.7</v>
      </c>
      <c r="O4569">
        <v>31</v>
      </c>
      <c r="P4569">
        <v>16</v>
      </c>
      <c r="Q4569">
        <v>17</v>
      </c>
      <c r="R4569">
        <v>483.84</v>
      </c>
      <c r="S4569">
        <v>7.43</v>
      </c>
      <c r="T4569">
        <v>239.16</v>
      </c>
      <c r="U4569">
        <v>20.440000000000001</v>
      </c>
      <c r="V4569">
        <v>1035</v>
      </c>
      <c r="W4569">
        <v>5.75</v>
      </c>
    </row>
    <row r="4570" spans="1:23" x14ac:dyDescent="0.25">
      <c r="A4570" t="s">
        <v>3638</v>
      </c>
      <c r="B4570">
        <v>4794</v>
      </c>
      <c r="C4570" t="s">
        <v>5269</v>
      </c>
      <c r="D4570" s="3">
        <v>41148</v>
      </c>
      <c r="E4570">
        <v>2226134.9255599999</v>
      </c>
      <c r="F4570">
        <v>1373733.6260299999</v>
      </c>
      <c r="G4570" t="s">
        <v>463</v>
      </c>
      <c r="H4570" t="s">
        <v>464</v>
      </c>
      <c r="I4570" t="s">
        <v>380</v>
      </c>
      <c r="J4570" t="s">
        <v>373</v>
      </c>
      <c r="K4570">
        <v>-84.398510000000002</v>
      </c>
      <c r="L4570">
        <v>33.77628</v>
      </c>
      <c r="M4570" t="s">
        <v>374</v>
      </c>
      <c r="N4570">
        <v>3.7</v>
      </c>
      <c r="O4570">
        <v>34</v>
      </c>
      <c r="P4570">
        <v>21</v>
      </c>
      <c r="Q4570">
        <v>18</v>
      </c>
      <c r="R4570">
        <v>1212.23</v>
      </c>
      <c r="S4570">
        <v>18.579999999999998</v>
      </c>
      <c r="T4570">
        <v>239.84</v>
      </c>
      <c r="U4570">
        <v>20.48</v>
      </c>
      <c r="V4570">
        <v>1033</v>
      </c>
      <c r="W4570">
        <v>14.39</v>
      </c>
    </row>
    <row r="4571" spans="1:23" x14ac:dyDescent="0.25">
      <c r="A4571" t="s">
        <v>2585</v>
      </c>
      <c r="B4571">
        <v>4795</v>
      </c>
      <c r="C4571" t="s">
        <v>5270</v>
      </c>
      <c r="D4571" s="3">
        <v>41148</v>
      </c>
      <c r="E4571">
        <v>2226125.4036300001</v>
      </c>
      <c r="F4571">
        <v>1373726.30146</v>
      </c>
      <c r="G4571" t="s">
        <v>463</v>
      </c>
      <c r="H4571" t="s">
        <v>464</v>
      </c>
      <c r="I4571" t="s">
        <v>380</v>
      </c>
      <c r="J4571" t="s">
        <v>373</v>
      </c>
      <c r="K4571">
        <v>-84.398539999999997</v>
      </c>
      <c r="L4571">
        <v>33.776260000000001</v>
      </c>
      <c r="M4571" t="s">
        <v>374</v>
      </c>
      <c r="N4571">
        <v>5.5</v>
      </c>
      <c r="O4571">
        <v>34</v>
      </c>
      <c r="P4571">
        <v>24</v>
      </c>
      <c r="Q4571">
        <v>25</v>
      </c>
      <c r="R4571">
        <v>1700.7</v>
      </c>
      <c r="S4571">
        <v>26.08</v>
      </c>
      <c r="T4571">
        <v>401.42</v>
      </c>
      <c r="U4571">
        <v>27.62</v>
      </c>
      <c r="V4571">
        <v>1319</v>
      </c>
      <c r="W4571">
        <v>20.190000000000001</v>
      </c>
    </row>
    <row r="4572" spans="1:23" x14ac:dyDescent="0.25">
      <c r="A4572" t="s">
        <v>2585</v>
      </c>
      <c r="B4572">
        <v>4796</v>
      </c>
      <c r="C4572" t="s">
        <v>5271</v>
      </c>
      <c r="D4572" s="3">
        <v>41148</v>
      </c>
      <c r="E4572">
        <v>2226126.1360800001</v>
      </c>
      <c r="F4572">
        <v>1373698.8343400001</v>
      </c>
      <c r="G4572" t="s">
        <v>463</v>
      </c>
      <c r="H4572" t="s">
        <v>464</v>
      </c>
      <c r="I4572" t="s">
        <v>380</v>
      </c>
      <c r="J4572" t="s">
        <v>373</v>
      </c>
      <c r="K4572">
        <v>-84.398539999999997</v>
      </c>
      <c r="L4572">
        <v>33.776179999999997</v>
      </c>
      <c r="M4572" t="s">
        <v>374</v>
      </c>
      <c r="N4572">
        <v>4.5999999999999996</v>
      </c>
      <c r="O4572">
        <v>34</v>
      </c>
      <c r="P4572">
        <v>22</v>
      </c>
      <c r="Q4572">
        <v>28</v>
      </c>
      <c r="R4572">
        <v>1866.25</v>
      </c>
      <c r="S4572">
        <v>28.62</v>
      </c>
      <c r="T4572">
        <v>347.65</v>
      </c>
      <c r="U4572">
        <v>25.4</v>
      </c>
      <c r="V4572">
        <v>1226</v>
      </c>
      <c r="W4572">
        <v>22.16</v>
      </c>
    </row>
    <row r="4573" spans="1:23" x14ac:dyDescent="0.25">
      <c r="A4573" t="s">
        <v>2585</v>
      </c>
      <c r="B4573">
        <v>4797</v>
      </c>
      <c r="C4573" t="s">
        <v>5272</v>
      </c>
      <c r="D4573" s="3">
        <v>41148</v>
      </c>
      <c r="E4573">
        <v>2226126.5023099999</v>
      </c>
      <c r="F4573">
        <v>1373687.11503</v>
      </c>
      <c r="G4573" t="s">
        <v>437</v>
      </c>
      <c r="H4573" t="s">
        <v>438</v>
      </c>
      <c r="I4573" t="s">
        <v>372</v>
      </c>
      <c r="J4573" t="s">
        <v>373</v>
      </c>
      <c r="K4573">
        <v>-84.398539999999997</v>
      </c>
      <c r="L4573">
        <v>33.776150000000001</v>
      </c>
      <c r="M4573" t="s">
        <v>374</v>
      </c>
      <c r="N4573">
        <v>7</v>
      </c>
      <c r="O4573">
        <v>42</v>
      </c>
      <c r="P4573">
        <v>31</v>
      </c>
      <c r="Q4573">
        <v>31</v>
      </c>
      <c r="R4573">
        <v>2656.32</v>
      </c>
      <c r="S4573">
        <v>42.17</v>
      </c>
      <c r="T4573">
        <v>487.79</v>
      </c>
      <c r="U4573">
        <v>33.89</v>
      </c>
      <c r="V4573">
        <v>1354</v>
      </c>
      <c r="W4573">
        <v>31.54</v>
      </c>
    </row>
    <row r="4574" spans="1:23" x14ac:dyDescent="0.25">
      <c r="A4574" t="s">
        <v>2585</v>
      </c>
      <c r="B4574">
        <v>4798</v>
      </c>
      <c r="C4574" t="s">
        <v>5273</v>
      </c>
      <c r="D4574" s="3">
        <v>41148</v>
      </c>
      <c r="E4574">
        <v>2226130.8970499998</v>
      </c>
      <c r="F4574">
        <v>1373677.5930999999</v>
      </c>
      <c r="G4574" t="s">
        <v>463</v>
      </c>
      <c r="H4574" t="s">
        <v>464</v>
      </c>
      <c r="I4574" t="s">
        <v>380</v>
      </c>
      <c r="J4574" t="s">
        <v>373</v>
      </c>
      <c r="K4574">
        <v>-84.398520000000005</v>
      </c>
      <c r="L4574">
        <v>33.776119999999999</v>
      </c>
      <c r="M4574" t="s">
        <v>374</v>
      </c>
      <c r="N4574">
        <v>3.7</v>
      </c>
      <c r="O4574">
        <v>36</v>
      </c>
      <c r="P4574">
        <v>29</v>
      </c>
      <c r="Q4574">
        <v>26</v>
      </c>
      <c r="R4574">
        <v>2224.15</v>
      </c>
      <c r="S4574">
        <v>34.11</v>
      </c>
      <c r="T4574">
        <v>238.01</v>
      </c>
      <c r="U4574">
        <v>20.41</v>
      </c>
      <c r="V4574">
        <v>1027</v>
      </c>
      <c r="W4574">
        <v>26.41</v>
      </c>
    </row>
    <row r="4575" spans="1:23" x14ac:dyDescent="0.25">
      <c r="A4575" t="s">
        <v>2585</v>
      </c>
      <c r="B4575">
        <v>4799</v>
      </c>
      <c r="C4575" t="s">
        <v>5274</v>
      </c>
      <c r="D4575" s="3">
        <v>41148</v>
      </c>
      <c r="E4575">
        <v>2226130.8970499998</v>
      </c>
      <c r="F4575">
        <v>1373665.8737900001</v>
      </c>
      <c r="G4575" t="s">
        <v>437</v>
      </c>
      <c r="H4575" t="s">
        <v>438</v>
      </c>
      <c r="I4575" t="s">
        <v>380</v>
      </c>
      <c r="J4575" t="s">
        <v>373</v>
      </c>
      <c r="K4575">
        <v>-84.398520000000005</v>
      </c>
      <c r="L4575">
        <v>33.776090000000003</v>
      </c>
      <c r="M4575" t="s">
        <v>374</v>
      </c>
      <c r="N4575">
        <v>6</v>
      </c>
      <c r="O4575">
        <v>42</v>
      </c>
      <c r="P4575">
        <v>27</v>
      </c>
      <c r="Q4575">
        <v>27</v>
      </c>
      <c r="R4575">
        <v>2249.33</v>
      </c>
      <c r="S4575">
        <v>35.71</v>
      </c>
      <c r="T4575">
        <v>362.35</v>
      </c>
      <c r="U4575">
        <v>28.46</v>
      </c>
      <c r="V4575">
        <v>1171</v>
      </c>
      <c r="W4575">
        <v>26.71</v>
      </c>
    </row>
    <row r="4576" spans="1:23" x14ac:dyDescent="0.25">
      <c r="A4576" t="s">
        <v>2585</v>
      </c>
      <c r="B4576">
        <v>4800</v>
      </c>
      <c r="C4576" t="s">
        <v>5275</v>
      </c>
      <c r="D4576" s="3">
        <v>41148</v>
      </c>
      <c r="E4576">
        <v>2226153.23698</v>
      </c>
      <c r="F4576">
        <v>1373658.91545</v>
      </c>
      <c r="G4576" t="s">
        <v>437</v>
      </c>
      <c r="H4576" t="s">
        <v>438</v>
      </c>
      <c r="I4576" t="s">
        <v>380</v>
      </c>
      <c r="J4576" t="s">
        <v>373</v>
      </c>
      <c r="K4576">
        <v>-84.398449999999997</v>
      </c>
      <c r="L4576">
        <v>33.776069999999997</v>
      </c>
      <c r="M4576" t="s">
        <v>374</v>
      </c>
      <c r="N4576">
        <v>6.1</v>
      </c>
      <c r="O4576">
        <v>36</v>
      </c>
      <c r="P4576">
        <v>34</v>
      </c>
      <c r="Q4576">
        <v>24</v>
      </c>
      <c r="R4576">
        <v>2760.62</v>
      </c>
      <c r="S4576">
        <v>43.83</v>
      </c>
      <c r="T4576">
        <v>337.68</v>
      </c>
      <c r="U4576">
        <v>27.32</v>
      </c>
      <c r="V4576">
        <v>1077</v>
      </c>
      <c r="W4576">
        <v>32.78</v>
      </c>
    </row>
    <row r="4577" spans="1:23" x14ac:dyDescent="0.25">
      <c r="A4577" t="s">
        <v>2585</v>
      </c>
      <c r="B4577">
        <v>4801</v>
      </c>
      <c r="C4577" t="s">
        <v>5276</v>
      </c>
      <c r="D4577" s="3">
        <v>41148</v>
      </c>
      <c r="E4577">
        <v>2226173.0133099998</v>
      </c>
      <c r="F4577">
        <v>1373635.8430699999</v>
      </c>
      <c r="G4577" t="s">
        <v>401</v>
      </c>
      <c r="H4577" t="s">
        <v>402</v>
      </c>
      <c r="I4577" t="s">
        <v>380</v>
      </c>
      <c r="J4577" t="s">
        <v>373</v>
      </c>
      <c r="K4577">
        <v>-84.398380000000003</v>
      </c>
      <c r="L4577">
        <v>33.776009999999999</v>
      </c>
      <c r="M4577" t="s">
        <v>374</v>
      </c>
      <c r="N4577">
        <v>21.9</v>
      </c>
      <c r="O4577">
        <v>74</v>
      </c>
      <c r="P4577">
        <v>50</v>
      </c>
      <c r="Q4577">
        <v>50</v>
      </c>
      <c r="R4577">
        <v>8199.6200000000008</v>
      </c>
      <c r="S4577">
        <v>161.86000000000001</v>
      </c>
      <c r="T4577">
        <v>960.75</v>
      </c>
      <c r="U4577">
        <v>29.98</v>
      </c>
      <c r="V4577">
        <v>2993</v>
      </c>
      <c r="W4577">
        <v>169.23</v>
      </c>
    </row>
    <row r="4578" spans="1:23" x14ac:dyDescent="0.25">
      <c r="A4578" t="s">
        <v>2585</v>
      </c>
      <c r="B4578">
        <v>4802</v>
      </c>
      <c r="C4578" t="s">
        <v>5277</v>
      </c>
      <c r="D4578" s="3">
        <v>41148</v>
      </c>
      <c r="E4578">
        <v>2226156.53303</v>
      </c>
      <c r="F4578">
        <v>1373631.0821</v>
      </c>
      <c r="G4578" t="s">
        <v>401</v>
      </c>
      <c r="H4578" t="s">
        <v>402</v>
      </c>
      <c r="I4578" t="s">
        <v>380</v>
      </c>
      <c r="J4578" t="s">
        <v>399</v>
      </c>
      <c r="K4578">
        <v>-84.398439999999994</v>
      </c>
      <c r="L4578">
        <v>33.77599</v>
      </c>
      <c r="M4578" t="s">
        <v>374</v>
      </c>
      <c r="N4578">
        <v>21.1</v>
      </c>
      <c r="O4578">
        <v>72</v>
      </c>
      <c r="P4578">
        <v>35</v>
      </c>
      <c r="Q4578">
        <v>35</v>
      </c>
      <c r="R4578">
        <v>3183.75</v>
      </c>
      <c r="S4578">
        <v>62.85</v>
      </c>
      <c r="T4578">
        <v>836.24</v>
      </c>
      <c r="U4578">
        <v>28.13</v>
      </c>
      <c r="V4578">
        <v>2813</v>
      </c>
      <c r="W4578">
        <v>65.709999999999994</v>
      </c>
    </row>
    <row r="4579" spans="1:23" x14ac:dyDescent="0.25">
      <c r="A4579" t="s">
        <v>2585</v>
      </c>
      <c r="B4579">
        <v>4803</v>
      </c>
      <c r="C4579" t="s">
        <v>5278</v>
      </c>
      <c r="D4579" s="3">
        <v>41148</v>
      </c>
      <c r="E4579">
        <v>2226138.22162</v>
      </c>
      <c r="F4579">
        <v>1373636.2093</v>
      </c>
      <c r="G4579" t="s">
        <v>401</v>
      </c>
      <c r="H4579" t="s">
        <v>402</v>
      </c>
      <c r="I4579" t="s">
        <v>380</v>
      </c>
      <c r="J4579" t="s">
        <v>373</v>
      </c>
      <c r="K4579">
        <v>-84.398499999999999</v>
      </c>
      <c r="L4579">
        <v>33.776009999999999</v>
      </c>
      <c r="M4579" t="s">
        <v>374</v>
      </c>
      <c r="N4579">
        <v>21.4</v>
      </c>
      <c r="O4579">
        <v>64</v>
      </c>
      <c r="P4579">
        <v>45</v>
      </c>
      <c r="Q4579">
        <v>40</v>
      </c>
      <c r="R4579">
        <v>3750.25</v>
      </c>
      <c r="S4579">
        <v>74.03</v>
      </c>
      <c r="T4579">
        <v>772.72</v>
      </c>
      <c r="U4579">
        <v>25.82</v>
      </c>
      <c r="V4579">
        <v>3031</v>
      </c>
      <c r="W4579">
        <v>77.400000000000006</v>
      </c>
    </row>
    <row r="4580" spans="1:23" x14ac:dyDescent="0.25">
      <c r="A4580" t="s">
        <v>2585</v>
      </c>
      <c r="B4580">
        <v>4804</v>
      </c>
      <c r="C4580" t="s">
        <v>5279</v>
      </c>
      <c r="D4580" s="3">
        <v>41148</v>
      </c>
      <c r="E4580">
        <v>2226109.6558099999</v>
      </c>
      <c r="F4580">
        <v>1373662.5777400001</v>
      </c>
      <c r="G4580" t="s">
        <v>390</v>
      </c>
      <c r="H4580" t="s">
        <v>391</v>
      </c>
      <c r="I4580" t="s">
        <v>380</v>
      </c>
      <c r="J4580" t="s">
        <v>373</v>
      </c>
      <c r="K4580">
        <v>-84.398589999999999</v>
      </c>
      <c r="L4580">
        <v>33.77608</v>
      </c>
      <c r="M4580" t="s">
        <v>374</v>
      </c>
      <c r="N4580">
        <v>12.2</v>
      </c>
      <c r="O4580">
        <v>50</v>
      </c>
      <c r="P4580">
        <v>27</v>
      </c>
      <c r="Q4580">
        <v>25</v>
      </c>
      <c r="R4580">
        <v>2204.4499999999998</v>
      </c>
      <c r="S4580">
        <v>30.4</v>
      </c>
      <c r="T4580">
        <v>472.45</v>
      </c>
      <c r="U4580">
        <v>30.78</v>
      </c>
      <c r="V4580">
        <v>1764</v>
      </c>
      <c r="W4580">
        <v>26.18</v>
      </c>
    </row>
    <row r="4581" spans="1:23" x14ac:dyDescent="0.25">
      <c r="A4581" t="s">
        <v>2585</v>
      </c>
      <c r="B4581">
        <v>4805</v>
      </c>
      <c r="C4581" t="s">
        <v>5280</v>
      </c>
      <c r="D4581" s="3">
        <v>41148</v>
      </c>
      <c r="E4581">
        <v>2226138.95407</v>
      </c>
      <c r="F4581">
        <v>1373632.5470100001</v>
      </c>
      <c r="G4581" t="s">
        <v>5281</v>
      </c>
      <c r="H4581" t="s">
        <v>5282</v>
      </c>
      <c r="I4581" t="s">
        <v>380</v>
      </c>
      <c r="J4581" t="s">
        <v>373</v>
      </c>
      <c r="K4581">
        <v>-84.398499999999999</v>
      </c>
      <c r="L4581">
        <v>33.776000000000003</v>
      </c>
      <c r="M4581" t="s">
        <v>374</v>
      </c>
      <c r="N4581">
        <v>6.2</v>
      </c>
      <c r="O4581">
        <v>26</v>
      </c>
      <c r="P4581">
        <v>22</v>
      </c>
      <c r="Q4581">
        <v>25</v>
      </c>
      <c r="R4581">
        <v>1101.04</v>
      </c>
      <c r="S4581">
        <v>17.440000000000001</v>
      </c>
      <c r="T4581">
        <v>105.82</v>
      </c>
      <c r="U4581">
        <v>13.32</v>
      </c>
      <c r="V4581">
        <v>721</v>
      </c>
      <c r="W4581">
        <v>22.72</v>
      </c>
    </row>
    <row r="4582" spans="1:23" x14ac:dyDescent="0.25">
      <c r="A4582" t="s">
        <v>2585</v>
      </c>
      <c r="B4582">
        <v>4806</v>
      </c>
      <c r="C4582" t="s">
        <v>5283</v>
      </c>
      <c r="D4582" s="3">
        <v>41148</v>
      </c>
      <c r="E4582">
        <v>2226137.1229300001</v>
      </c>
      <c r="F4582">
        <v>1373627.78605</v>
      </c>
      <c r="G4582" t="s">
        <v>905</v>
      </c>
      <c r="H4582" t="s">
        <v>160</v>
      </c>
      <c r="I4582" t="s">
        <v>380</v>
      </c>
      <c r="J4582" t="s">
        <v>373</v>
      </c>
      <c r="K4582">
        <v>-84.398499999999999</v>
      </c>
      <c r="L4582">
        <v>33.77599</v>
      </c>
      <c r="M4582" t="s">
        <v>374</v>
      </c>
      <c r="N4582">
        <v>4.4000000000000004</v>
      </c>
      <c r="O4582">
        <v>29</v>
      </c>
      <c r="P4582">
        <v>17</v>
      </c>
      <c r="Q4582">
        <v>21</v>
      </c>
      <c r="R4582">
        <v>773.39</v>
      </c>
      <c r="S4582">
        <v>10.76</v>
      </c>
      <c r="T4582">
        <v>38.65</v>
      </c>
      <c r="U4582">
        <v>7.19</v>
      </c>
      <c r="V4582">
        <v>127</v>
      </c>
      <c r="W4582">
        <v>9.18</v>
      </c>
    </row>
    <row r="4583" spans="1:23" x14ac:dyDescent="0.25">
      <c r="A4583" t="s">
        <v>2585</v>
      </c>
      <c r="B4583">
        <v>4807</v>
      </c>
      <c r="C4583" t="s">
        <v>5284</v>
      </c>
      <c r="D4583" s="3">
        <v>41148</v>
      </c>
      <c r="E4583">
        <v>2226138.95407</v>
      </c>
      <c r="F4583">
        <v>1373626.6873600001</v>
      </c>
      <c r="G4583" t="s">
        <v>5281</v>
      </c>
      <c r="H4583" t="s">
        <v>5282</v>
      </c>
      <c r="I4583" t="s">
        <v>380</v>
      </c>
      <c r="J4583" t="s">
        <v>373</v>
      </c>
      <c r="K4583">
        <v>-84.398499999999999</v>
      </c>
      <c r="L4583">
        <v>33.775979999999997</v>
      </c>
      <c r="M4583" t="s">
        <v>374</v>
      </c>
      <c r="N4583">
        <v>3.1</v>
      </c>
      <c r="O4583">
        <v>17</v>
      </c>
      <c r="P4583">
        <v>12</v>
      </c>
      <c r="Q4583">
        <v>12</v>
      </c>
      <c r="R4583">
        <v>240.25</v>
      </c>
      <c r="S4583">
        <v>3.81</v>
      </c>
      <c r="T4583">
        <v>60.94</v>
      </c>
      <c r="U4583">
        <v>9.94</v>
      </c>
      <c r="V4583">
        <v>62</v>
      </c>
      <c r="W4583">
        <v>4.96</v>
      </c>
    </row>
    <row r="4584" spans="1:23" x14ac:dyDescent="0.25">
      <c r="A4584" t="s">
        <v>2585</v>
      </c>
      <c r="B4584">
        <v>4808</v>
      </c>
      <c r="C4584" t="s">
        <v>5285</v>
      </c>
      <c r="D4584" s="3">
        <v>41148</v>
      </c>
      <c r="E4584">
        <v>2226126.1360800001</v>
      </c>
      <c r="F4584">
        <v>1373597.75532</v>
      </c>
      <c r="G4584" t="s">
        <v>5281</v>
      </c>
      <c r="H4584" t="s">
        <v>5282</v>
      </c>
      <c r="I4584" t="s">
        <v>380</v>
      </c>
      <c r="J4584" t="s">
        <v>381</v>
      </c>
      <c r="K4584">
        <v>-84.398539999999997</v>
      </c>
      <c r="L4584">
        <v>33.7759</v>
      </c>
      <c r="M4584" t="s">
        <v>374</v>
      </c>
      <c r="N4584">
        <v>4.7</v>
      </c>
      <c r="O4584">
        <v>25</v>
      </c>
      <c r="P4584">
        <v>24</v>
      </c>
      <c r="Q4584">
        <v>24</v>
      </c>
      <c r="R4584">
        <v>2592.6</v>
      </c>
      <c r="S4584">
        <v>41.09</v>
      </c>
      <c r="T4584">
        <v>275.73</v>
      </c>
      <c r="U4584">
        <v>23.21</v>
      </c>
      <c r="V4584">
        <v>790</v>
      </c>
      <c r="W4584">
        <v>53.51</v>
      </c>
    </row>
    <row r="4585" spans="1:23" x14ac:dyDescent="0.25">
      <c r="A4585" t="s">
        <v>2585</v>
      </c>
      <c r="B4585">
        <v>4809</v>
      </c>
      <c r="C4585" t="s">
        <v>5286</v>
      </c>
      <c r="D4585" s="3">
        <v>41148</v>
      </c>
      <c r="E4585">
        <v>2226109.2895800001</v>
      </c>
      <c r="F4585">
        <v>1373607.2772599999</v>
      </c>
      <c r="G4585" t="s">
        <v>1807</v>
      </c>
      <c r="H4585" t="s">
        <v>1808</v>
      </c>
      <c r="I4585" t="s">
        <v>380</v>
      </c>
      <c r="J4585" t="s">
        <v>381</v>
      </c>
      <c r="K4585">
        <v>-84.398589999999999</v>
      </c>
      <c r="L4585">
        <v>33.775930000000002</v>
      </c>
      <c r="M4585" t="s">
        <v>374</v>
      </c>
      <c r="N4585">
        <v>1.2</v>
      </c>
      <c r="O4585">
        <v>9</v>
      </c>
      <c r="P4585">
        <v>11</v>
      </c>
      <c r="Q4585">
        <v>11</v>
      </c>
      <c r="R4585">
        <v>246.92</v>
      </c>
      <c r="S4585">
        <v>3.37</v>
      </c>
      <c r="T4585">
        <v>12.3</v>
      </c>
      <c r="U4585">
        <v>3.73</v>
      </c>
      <c r="V4585">
        <v>125</v>
      </c>
      <c r="W4585">
        <v>2.93</v>
      </c>
    </row>
    <row r="4586" spans="1:23" x14ac:dyDescent="0.25">
      <c r="A4586" t="s">
        <v>2585</v>
      </c>
      <c r="B4586">
        <v>4810</v>
      </c>
      <c r="C4586" t="s">
        <v>5287</v>
      </c>
      <c r="D4586" s="3">
        <v>41148</v>
      </c>
      <c r="E4586">
        <v>2226085.85097</v>
      </c>
      <c r="F4586">
        <v>1373635.8430699999</v>
      </c>
      <c r="G4586" t="s">
        <v>390</v>
      </c>
      <c r="H4586" t="s">
        <v>391</v>
      </c>
      <c r="I4586" t="s">
        <v>380</v>
      </c>
      <c r="J4586" t="s">
        <v>373</v>
      </c>
      <c r="K4586">
        <v>-84.398669999999996</v>
      </c>
      <c r="L4586">
        <v>33.776009999999999</v>
      </c>
      <c r="M4586" t="s">
        <v>374</v>
      </c>
      <c r="N4586">
        <v>11.7</v>
      </c>
      <c r="O4586">
        <v>44</v>
      </c>
      <c r="P4586">
        <v>30</v>
      </c>
      <c r="Q4586">
        <v>30</v>
      </c>
      <c r="R4586">
        <v>3318.3</v>
      </c>
      <c r="S4586">
        <v>45.77</v>
      </c>
      <c r="T4586">
        <v>427.92</v>
      </c>
      <c r="U4586">
        <v>29.1</v>
      </c>
      <c r="V4586">
        <v>1653</v>
      </c>
      <c r="W4586">
        <v>39.4</v>
      </c>
    </row>
    <row r="4587" spans="1:23" x14ac:dyDescent="0.25">
      <c r="A4587" t="s">
        <v>2585</v>
      </c>
      <c r="B4587">
        <v>4811</v>
      </c>
      <c r="C4587" t="s">
        <v>5288</v>
      </c>
      <c r="D4587" s="3">
        <v>41148</v>
      </c>
      <c r="E4587">
        <v>2226058.7500700001</v>
      </c>
      <c r="F4587">
        <v>1373632.5470100001</v>
      </c>
      <c r="G4587" t="s">
        <v>463</v>
      </c>
      <c r="H4587" t="s">
        <v>464</v>
      </c>
      <c r="I4587" t="s">
        <v>380</v>
      </c>
      <c r="J4587" t="s">
        <v>373</v>
      </c>
      <c r="K4587">
        <v>-84.398759999999996</v>
      </c>
      <c r="L4587">
        <v>33.776000000000003</v>
      </c>
      <c r="M4587" t="s">
        <v>374</v>
      </c>
      <c r="N4587">
        <v>7</v>
      </c>
      <c r="O4587">
        <v>36</v>
      </c>
      <c r="P4587">
        <v>33</v>
      </c>
      <c r="Q4587">
        <v>25</v>
      </c>
      <c r="R4587">
        <v>2409.8200000000002</v>
      </c>
      <c r="S4587">
        <v>36.950000000000003</v>
      </c>
      <c r="T4587">
        <v>442.6</v>
      </c>
      <c r="U4587">
        <v>29.26</v>
      </c>
      <c r="V4587">
        <v>1385</v>
      </c>
      <c r="W4587">
        <v>28.62</v>
      </c>
    </row>
    <row r="4588" spans="1:23" x14ac:dyDescent="0.25">
      <c r="A4588" t="s">
        <v>2585</v>
      </c>
      <c r="B4588">
        <v>4812</v>
      </c>
      <c r="C4588" t="s">
        <v>5289</v>
      </c>
      <c r="D4588" s="3">
        <v>41148</v>
      </c>
      <c r="E4588">
        <v>2226052.15796</v>
      </c>
      <c r="F4588">
        <v>1373630.71587</v>
      </c>
      <c r="G4588" t="s">
        <v>463</v>
      </c>
      <c r="H4588" t="s">
        <v>464</v>
      </c>
      <c r="I4588" t="s">
        <v>380</v>
      </c>
      <c r="J4588" t="s">
        <v>381</v>
      </c>
      <c r="K4588">
        <v>-84.398780000000002</v>
      </c>
      <c r="L4588">
        <v>33.77599</v>
      </c>
      <c r="M4588" t="s">
        <v>374</v>
      </c>
      <c r="N4588">
        <v>4.7</v>
      </c>
      <c r="O4588">
        <v>36</v>
      </c>
      <c r="P4588">
        <v>35</v>
      </c>
      <c r="Q4588">
        <v>25</v>
      </c>
      <c r="R4588">
        <v>3398.06</v>
      </c>
      <c r="S4588">
        <v>52.12</v>
      </c>
      <c r="T4588">
        <v>319.76</v>
      </c>
      <c r="U4588">
        <v>24.23</v>
      </c>
      <c r="V4588">
        <v>1175</v>
      </c>
      <c r="W4588">
        <v>40.35</v>
      </c>
    </row>
    <row r="4589" spans="1:23" x14ac:dyDescent="0.25">
      <c r="A4589" t="s">
        <v>2585</v>
      </c>
      <c r="B4589">
        <v>4813</v>
      </c>
      <c r="C4589" t="s">
        <v>5290</v>
      </c>
      <c r="D4589" s="3">
        <v>41148</v>
      </c>
      <c r="E4589">
        <v>2226077.42772</v>
      </c>
      <c r="F4589">
        <v>1373605.0798899999</v>
      </c>
      <c r="G4589" t="s">
        <v>463</v>
      </c>
      <c r="H4589" t="s">
        <v>464</v>
      </c>
      <c r="I4589" t="s">
        <v>380</v>
      </c>
      <c r="J4589" t="s">
        <v>381</v>
      </c>
      <c r="K4589">
        <v>-84.398700000000005</v>
      </c>
      <c r="L4589">
        <v>33.775919999999999</v>
      </c>
      <c r="M4589" t="s">
        <v>374</v>
      </c>
      <c r="N4589">
        <v>3.2</v>
      </c>
      <c r="O4589">
        <v>23</v>
      </c>
      <c r="P4589">
        <v>20</v>
      </c>
      <c r="Q4589">
        <v>20</v>
      </c>
      <c r="R4589">
        <v>1318.9</v>
      </c>
      <c r="S4589">
        <v>20.22</v>
      </c>
      <c r="T4589">
        <v>133.6</v>
      </c>
      <c r="U4589">
        <v>14.55</v>
      </c>
      <c r="V4589">
        <v>836</v>
      </c>
      <c r="W4589">
        <v>15.66</v>
      </c>
    </row>
    <row r="4590" spans="1:23" x14ac:dyDescent="0.25">
      <c r="A4590" t="s">
        <v>2585</v>
      </c>
      <c r="B4590">
        <v>4814</v>
      </c>
      <c r="C4590" t="s">
        <v>5291</v>
      </c>
      <c r="D4590" s="3">
        <v>41148</v>
      </c>
      <c r="E4590">
        <v>2226064.6097300001</v>
      </c>
      <c r="F4590">
        <v>1373599.58647</v>
      </c>
      <c r="G4590" t="s">
        <v>463</v>
      </c>
      <c r="H4590" t="s">
        <v>464</v>
      </c>
      <c r="I4590" t="s">
        <v>380</v>
      </c>
      <c r="J4590" t="s">
        <v>381</v>
      </c>
      <c r="K4590">
        <v>-84.398740000000004</v>
      </c>
      <c r="L4590">
        <v>33.775910000000003</v>
      </c>
      <c r="M4590" t="s">
        <v>374</v>
      </c>
      <c r="N4590">
        <v>2.1</v>
      </c>
      <c r="O4590">
        <v>14</v>
      </c>
      <c r="P4590">
        <v>10</v>
      </c>
      <c r="Q4590">
        <v>8</v>
      </c>
      <c r="R4590">
        <v>166.3</v>
      </c>
      <c r="S4590">
        <v>2.56</v>
      </c>
      <c r="T4590">
        <v>52.27</v>
      </c>
      <c r="U4590">
        <v>8.44</v>
      </c>
      <c r="V4590">
        <v>309</v>
      </c>
      <c r="W4590">
        <v>1.97</v>
      </c>
    </row>
    <row r="4591" spans="1:23" x14ac:dyDescent="0.25">
      <c r="A4591" t="s">
        <v>2585</v>
      </c>
      <c r="B4591">
        <v>4815</v>
      </c>
      <c r="C4591" t="s">
        <v>5292</v>
      </c>
      <c r="D4591" s="3">
        <v>41148</v>
      </c>
      <c r="E4591">
        <v>2226032.01541</v>
      </c>
      <c r="F4591">
        <v>1373633.27947</v>
      </c>
      <c r="G4591" t="s">
        <v>463</v>
      </c>
      <c r="H4591" t="s">
        <v>464</v>
      </c>
      <c r="I4591" t="s">
        <v>380</v>
      </c>
      <c r="J4591" t="s">
        <v>373</v>
      </c>
      <c r="K4591">
        <v>-84.398849999999996</v>
      </c>
      <c r="L4591">
        <v>33.776000000000003</v>
      </c>
      <c r="M4591" t="s">
        <v>374</v>
      </c>
      <c r="N4591">
        <v>7.1</v>
      </c>
      <c r="O4591">
        <v>34</v>
      </c>
      <c r="P4591">
        <v>28</v>
      </c>
      <c r="Q4591">
        <v>30</v>
      </c>
      <c r="R4591">
        <v>3172.02</v>
      </c>
      <c r="S4591">
        <v>48.66</v>
      </c>
      <c r="T4591">
        <v>507.7</v>
      </c>
      <c r="U4591">
        <v>31.66</v>
      </c>
      <c r="V4591">
        <v>1496</v>
      </c>
      <c r="W4591">
        <v>37.67</v>
      </c>
    </row>
    <row r="4592" spans="1:23" x14ac:dyDescent="0.25">
      <c r="A4592" t="s">
        <v>2585</v>
      </c>
      <c r="B4592">
        <v>4816</v>
      </c>
      <c r="C4592" t="s">
        <v>5293</v>
      </c>
      <c r="D4592" s="3">
        <v>41148</v>
      </c>
      <c r="E4592">
        <v>2226023.5921499999</v>
      </c>
      <c r="F4592">
        <v>1373635.4768399999</v>
      </c>
      <c r="G4592" t="s">
        <v>463</v>
      </c>
      <c r="H4592" t="s">
        <v>464</v>
      </c>
      <c r="I4592" t="s">
        <v>380</v>
      </c>
      <c r="J4592" t="s">
        <v>381</v>
      </c>
      <c r="K4592">
        <v>-84.398880000000005</v>
      </c>
      <c r="L4592">
        <v>33.776009999999999</v>
      </c>
      <c r="M4592" t="s">
        <v>374</v>
      </c>
      <c r="N4592">
        <v>4.5</v>
      </c>
      <c r="O4592">
        <v>38</v>
      </c>
      <c r="P4592">
        <v>26</v>
      </c>
      <c r="Q4592">
        <v>28</v>
      </c>
      <c r="R4592">
        <v>2113.2800000000002</v>
      </c>
      <c r="S4592">
        <v>32.409999999999997</v>
      </c>
      <c r="T4592">
        <v>463.24</v>
      </c>
      <c r="U4592">
        <v>30.05</v>
      </c>
      <c r="V4592">
        <v>1416</v>
      </c>
      <c r="W4592">
        <v>25.09</v>
      </c>
    </row>
    <row r="4593" spans="1:23" x14ac:dyDescent="0.25">
      <c r="A4593" t="s">
        <v>2585</v>
      </c>
      <c r="B4593">
        <v>4817</v>
      </c>
      <c r="C4593" t="s">
        <v>5294</v>
      </c>
      <c r="D4593" s="3">
        <v>41148</v>
      </c>
      <c r="E4593">
        <v>2226037.6484300001</v>
      </c>
      <c r="F4593">
        <v>1373588.8688999999</v>
      </c>
      <c r="G4593" t="s">
        <v>518</v>
      </c>
      <c r="H4593" t="s">
        <v>519</v>
      </c>
      <c r="I4593" t="s">
        <v>380</v>
      </c>
      <c r="J4593" t="s">
        <v>399</v>
      </c>
      <c r="K4593">
        <v>-84.398830000000004</v>
      </c>
      <c r="L4593">
        <v>33.775880000000001</v>
      </c>
      <c r="M4593" t="s">
        <v>374</v>
      </c>
      <c r="N4593">
        <v>25.2</v>
      </c>
      <c r="O4593">
        <v>56</v>
      </c>
      <c r="P4593">
        <v>51</v>
      </c>
      <c r="Q4593">
        <v>36</v>
      </c>
      <c r="R4593">
        <v>5430.5</v>
      </c>
      <c r="S4593">
        <v>98.66</v>
      </c>
      <c r="T4593">
        <v>1838.68</v>
      </c>
      <c r="U4593">
        <v>54.45</v>
      </c>
      <c r="V4593">
        <v>6392</v>
      </c>
      <c r="W4593">
        <v>64.48</v>
      </c>
    </row>
    <row r="4594" spans="1:23" x14ac:dyDescent="0.25">
      <c r="A4594" t="s">
        <v>2585</v>
      </c>
      <c r="B4594">
        <v>4818</v>
      </c>
      <c r="C4594" t="s">
        <v>5295</v>
      </c>
      <c r="D4594" s="3">
        <v>41148</v>
      </c>
      <c r="E4594">
        <v>2225996.2646300001</v>
      </c>
      <c r="F4594">
        <v>1373591.4325000001</v>
      </c>
      <c r="G4594" t="s">
        <v>518</v>
      </c>
      <c r="H4594" t="s">
        <v>519</v>
      </c>
      <c r="I4594" t="s">
        <v>380</v>
      </c>
      <c r="J4594" t="s">
        <v>399</v>
      </c>
      <c r="K4594">
        <v>-84.398970000000006</v>
      </c>
      <c r="L4594">
        <v>33.775889999999997</v>
      </c>
      <c r="M4594" t="s">
        <v>374</v>
      </c>
      <c r="N4594">
        <v>42.5</v>
      </c>
      <c r="O4594">
        <v>73</v>
      </c>
      <c r="P4594">
        <v>67</v>
      </c>
      <c r="Q4594">
        <v>65</v>
      </c>
      <c r="R4594">
        <v>13219.48</v>
      </c>
      <c r="S4594">
        <v>240.19</v>
      </c>
      <c r="T4594">
        <v>6323.96</v>
      </c>
      <c r="U4594">
        <v>115.85</v>
      </c>
      <c r="V4594">
        <v>14718</v>
      </c>
      <c r="W4594">
        <v>156.97</v>
      </c>
    </row>
    <row r="4595" spans="1:23" x14ac:dyDescent="0.25">
      <c r="A4595" t="s">
        <v>2585</v>
      </c>
      <c r="B4595">
        <v>4819</v>
      </c>
      <c r="C4595" t="s">
        <v>5296</v>
      </c>
      <c r="D4595" s="3">
        <v>41148</v>
      </c>
      <c r="E4595">
        <v>2225980.8830400002</v>
      </c>
      <c r="F4595">
        <v>1373647.8316599999</v>
      </c>
      <c r="G4595" t="s">
        <v>500</v>
      </c>
      <c r="H4595" t="s">
        <v>501</v>
      </c>
      <c r="I4595" t="s">
        <v>407</v>
      </c>
      <c r="J4595" t="s">
        <v>373</v>
      </c>
      <c r="K4595">
        <v>-84.399019999999993</v>
      </c>
      <c r="L4595">
        <v>33.776040000000002</v>
      </c>
      <c r="M4595" t="s">
        <v>374</v>
      </c>
      <c r="N4595">
        <v>6.5</v>
      </c>
      <c r="O4595">
        <v>16</v>
      </c>
      <c r="P4595">
        <v>13</v>
      </c>
      <c r="Q4595">
        <v>14</v>
      </c>
      <c r="R4595">
        <v>489.54</v>
      </c>
      <c r="S4595">
        <v>13.54</v>
      </c>
      <c r="T4595">
        <v>98</v>
      </c>
      <c r="U4595">
        <v>11.75</v>
      </c>
      <c r="V4595">
        <v>773</v>
      </c>
      <c r="W4595">
        <v>10.1</v>
      </c>
    </row>
    <row r="4596" spans="1:23" x14ac:dyDescent="0.25">
      <c r="A4596" t="s">
        <v>2585</v>
      </c>
      <c r="B4596">
        <v>4820</v>
      </c>
      <c r="C4596" t="s">
        <v>5297</v>
      </c>
      <c r="D4596" s="3">
        <v>41148</v>
      </c>
      <c r="E4596">
        <v>2225963.67031</v>
      </c>
      <c r="F4596">
        <v>1373661.3821099999</v>
      </c>
      <c r="G4596" t="s">
        <v>500</v>
      </c>
      <c r="H4596" t="s">
        <v>501</v>
      </c>
      <c r="I4596" t="s">
        <v>380</v>
      </c>
      <c r="J4596" t="s">
        <v>373</v>
      </c>
      <c r="K4596">
        <v>-84.399069999999995</v>
      </c>
      <c r="L4596">
        <v>33.77608</v>
      </c>
      <c r="M4596" t="s">
        <v>374</v>
      </c>
      <c r="N4596">
        <v>4</v>
      </c>
      <c r="O4596">
        <v>13</v>
      </c>
      <c r="P4596">
        <v>7</v>
      </c>
      <c r="Q4596">
        <v>9</v>
      </c>
      <c r="R4596">
        <v>176.53</v>
      </c>
      <c r="S4596">
        <v>4.87</v>
      </c>
      <c r="T4596">
        <v>30.67</v>
      </c>
      <c r="U4596">
        <v>6.02</v>
      </c>
      <c r="V4596">
        <v>287</v>
      </c>
      <c r="W4596">
        <v>3.64</v>
      </c>
    </row>
    <row r="4597" spans="1:23" x14ac:dyDescent="0.25">
      <c r="A4597" t="s">
        <v>2585</v>
      </c>
      <c r="B4597">
        <v>4821</v>
      </c>
      <c r="C4597" t="s">
        <v>5298</v>
      </c>
      <c r="D4597" s="3">
        <v>41148</v>
      </c>
      <c r="E4597">
        <v>2225975.3421100001</v>
      </c>
      <c r="F4597">
        <v>1373660.83238</v>
      </c>
      <c r="G4597" t="s">
        <v>463</v>
      </c>
      <c r="H4597" t="s">
        <v>464</v>
      </c>
      <c r="I4597" t="s">
        <v>380</v>
      </c>
      <c r="J4597" t="s">
        <v>381</v>
      </c>
      <c r="K4597">
        <v>-84.399039999999999</v>
      </c>
      <c r="L4597">
        <v>33.77608</v>
      </c>
      <c r="M4597" t="s">
        <v>374</v>
      </c>
      <c r="N4597">
        <v>4.9000000000000004</v>
      </c>
      <c r="O4597">
        <v>29</v>
      </c>
      <c r="P4597">
        <v>26</v>
      </c>
      <c r="Q4597">
        <v>25</v>
      </c>
      <c r="R4597">
        <v>1979.91</v>
      </c>
      <c r="S4597">
        <v>30.36</v>
      </c>
      <c r="T4597">
        <v>382.24</v>
      </c>
      <c r="U4597">
        <v>26.81</v>
      </c>
      <c r="V4597">
        <v>1294</v>
      </c>
      <c r="W4597">
        <v>23.51</v>
      </c>
    </row>
    <row r="4598" spans="1:23" x14ac:dyDescent="0.25">
      <c r="A4598" t="s">
        <v>2585</v>
      </c>
      <c r="B4598">
        <v>4822</v>
      </c>
      <c r="C4598" t="s">
        <v>5299</v>
      </c>
      <c r="D4598" s="3">
        <v>41148</v>
      </c>
      <c r="E4598">
        <v>2225977.6924899998</v>
      </c>
      <c r="F4598">
        <v>1373429.3437300001</v>
      </c>
      <c r="G4598" t="s">
        <v>437</v>
      </c>
      <c r="H4598" t="s">
        <v>438</v>
      </c>
      <c r="I4598" t="s">
        <v>380</v>
      </c>
      <c r="J4598" t="s">
        <v>373</v>
      </c>
      <c r="K4598">
        <v>-84.399029999999996</v>
      </c>
      <c r="L4598">
        <v>33.775440000000003</v>
      </c>
      <c r="M4598" t="s">
        <v>374</v>
      </c>
      <c r="N4598">
        <v>5.8</v>
      </c>
      <c r="O4598">
        <v>30</v>
      </c>
      <c r="P4598">
        <v>26</v>
      </c>
      <c r="Q4598">
        <v>26</v>
      </c>
      <c r="R4598">
        <v>2058.92</v>
      </c>
      <c r="S4598">
        <v>32.69</v>
      </c>
      <c r="T4598">
        <v>479.13</v>
      </c>
      <c r="U4598">
        <v>33.53</v>
      </c>
      <c r="V4598">
        <v>1275</v>
      </c>
      <c r="W4598">
        <v>24.45</v>
      </c>
    </row>
    <row r="4599" spans="1:23" x14ac:dyDescent="0.25">
      <c r="A4599" t="s">
        <v>2585</v>
      </c>
      <c r="B4599">
        <v>4823</v>
      </c>
      <c r="C4599" t="s">
        <v>5300</v>
      </c>
      <c r="D4599" s="3">
        <v>41148</v>
      </c>
      <c r="E4599">
        <v>2225957.4068399998</v>
      </c>
      <c r="F4599">
        <v>1373435.44591</v>
      </c>
      <c r="G4599" t="s">
        <v>437</v>
      </c>
      <c r="H4599" t="s">
        <v>438</v>
      </c>
      <c r="I4599" t="s">
        <v>372</v>
      </c>
      <c r="J4599" t="s">
        <v>373</v>
      </c>
      <c r="K4599">
        <v>-84.399090000000001</v>
      </c>
      <c r="L4599">
        <v>33.775460000000002</v>
      </c>
      <c r="M4599" t="s">
        <v>374</v>
      </c>
      <c r="N4599">
        <v>8.4</v>
      </c>
      <c r="O4599">
        <v>30</v>
      </c>
      <c r="P4599">
        <v>35</v>
      </c>
      <c r="Q4599">
        <v>34</v>
      </c>
      <c r="R4599">
        <v>3571.14</v>
      </c>
      <c r="S4599">
        <v>56.7</v>
      </c>
      <c r="T4599">
        <v>441.61</v>
      </c>
      <c r="U4599">
        <v>31.97</v>
      </c>
      <c r="V4599">
        <v>1288</v>
      </c>
      <c r="W4599">
        <v>42.41</v>
      </c>
    </row>
    <row r="4600" spans="1:23" x14ac:dyDescent="0.25">
      <c r="A4600" t="s">
        <v>2585</v>
      </c>
      <c r="B4600">
        <v>4824</v>
      </c>
      <c r="C4600" t="s">
        <v>5301</v>
      </c>
      <c r="D4600" s="3">
        <v>41148</v>
      </c>
      <c r="E4600">
        <v>2226023.3764399998</v>
      </c>
      <c r="F4600">
        <v>1373430.49819</v>
      </c>
      <c r="G4600" t="s">
        <v>432</v>
      </c>
      <c r="H4600" t="s">
        <v>433</v>
      </c>
      <c r="I4600" t="s">
        <v>380</v>
      </c>
      <c r="J4600" t="s">
        <v>381</v>
      </c>
      <c r="K4600">
        <v>-84.398880000000005</v>
      </c>
      <c r="L4600">
        <v>33.775440000000003</v>
      </c>
      <c r="M4600" t="s">
        <v>374</v>
      </c>
      <c r="N4600">
        <v>1.3</v>
      </c>
      <c r="O4600">
        <v>6</v>
      </c>
      <c r="P4600">
        <v>6</v>
      </c>
      <c r="Q4600">
        <v>6</v>
      </c>
      <c r="R4600">
        <v>63.94</v>
      </c>
      <c r="S4600">
        <v>0.84</v>
      </c>
      <c r="T4600">
        <v>1.9</v>
      </c>
      <c r="U4600">
        <v>1.34</v>
      </c>
      <c r="V4600">
        <v>55</v>
      </c>
      <c r="W4600">
        <v>0.76</v>
      </c>
    </row>
    <row r="4601" spans="1:23" x14ac:dyDescent="0.25">
      <c r="A4601" t="s">
        <v>2585</v>
      </c>
      <c r="B4601">
        <v>4825</v>
      </c>
      <c r="C4601" t="s">
        <v>5302</v>
      </c>
      <c r="D4601" s="3">
        <v>41148</v>
      </c>
      <c r="E4601">
        <v>2226055.7015399998</v>
      </c>
      <c r="F4601">
        <v>1373433.13698</v>
      </c>
      <c r="G4601" t="s">
        <v>518</v>
      </c>
      <c r="H4601" t="s">
        <v>519</v>
      </c>
      <c r="I4601" t="s">
        <v>380</v>
      </c>
      <c r="J4601" t="s">
        <v>399</v>
      </c>
      <c r="K4601">
        <v>-84.398769999999999</v>
      </c>
      <c r="L4601">
        <v>33.775449999999999</v>
      </c>
      <c r="M4601" t="s">
        <v>374</v>
      </c>
      <c r="N4601">
        <v>44.4</v>
      </c>
      <c r="O4601">
        <v>58</v>
      </c>
      <c r="P4601">
        <v>80</v>
      </c>
      <c r="Q4601">
        <v>70</v>
      </c>
      <c r="R4601">
        <v>7316.01</v>
      </c>
      <c r="S4601">
        <v>132.91999999999999</v>
      </c>
      <c r="T4601">
        <v>5528.8</v>
      </c>
      <c r="U4601">
        <v>102.98</v>
      </c>
      <c r="V4601">
        <v>16413</v>
      </c>
      <c r="W4601">
        <v>86.87</v>
      </c>
    </row>
    <row r="4602" spans="1:23" x14ac:dyDescent="0.25">
      <c r="A4602" t="s">
        <v>2585</v>
      </c>
      <c r="B4602">
        <v>4826</v>
      </c>
      <c r="C4602" t="s">
        <v>5303</v>
      </c>
      <c r="D4602" s="3">
        <v>41148</v>
      </c>
      <c r="E4602">
        <v>2226068.3576600002</v>
      </c>
      <c r="F4602">
        <v>1373386.11057</v>
      </c>
      <c r="G4602" t="s">
        <v>518</v>
      </c>
      <c r="H4602" t="s">
        <v>519</v>
      </c>
      <c r="I4602" t="s">
        <v>380</v>
      </c>
      <c r="J4602" t="s">
        <v>373</v>
      </c>
      <c r="K4602">
        <v>-84.39873</v>
      </c>
      <c r="L4602">
        <v>33.775320000000001</v>
      </c>
      <c r="M4602" t="s">
        <v>374</v>
      </c>
      <c r="N4602">
        <v>32.200000000000003</v>
      </c>
      <c r="O4602">
        <v>66</v>
      </c>
      <c r="P4602">
        <v>58</v>
      </c>
      <c r="Q4602">
        <v>54</v>
      </c>
      <c r="R4602">
        <v>8785.61</v>
      </c>
      <c r="S4602">
        <v>159.63999999999999</v>
      </c>
      <c r="T4602">
        <v>3407.8</v>
      </c>
      <c r="U4602">
        <v>79.900000000000006</v>
      </c>
      <c r="V4602">
        <v>9991</v>
      </c>
      <c r="W4602">
        <v>104.32</v>
      </c>
    </row>
    <row r="4603" spans="1:23" x14ac:dyDescent="0.25">
      <c r="A4603" t="s">
        <v>2585</v>
      </c>
      <c r="B4603">
        <v>4827</v>
      </c>
      <c r="C4603" t="s">
        <v>5304</v>
      </c>
      <c r="D4603" s="3">
        <v>41148</v>
      </c>
      <c r="E4603">
        <v>2226089.4679299998</v>
      </c>
      <c r="F4603">
        <v>1373429.6505</v>
      </c>
      <c r="G4603" t="s">
        <v>463</v>
      </c>
      <c r="H4603" t="s">
        <v>464</v>
      </c>
      <c r="I4603" t="s">
        <v>380</v>
      </c>
      <c r="J4603" t="s">
        <v>373</v>
      </c>
      <c r="K4603">
        <v>-84.398660000000007</v>
      </c>
      <c r="L4603">
        <v>33.775440000000003</v>
      </c>
      <c r="M4603" t="s">
        <v>374</v>
      </c>
      <c r="N4603">
        <v>5.6</v>
      </c>
      <c r="O4603">
        <v>33</v>
      </c>
      <c r="P4603">
        <v>27</v>
      </c>
      <c r="Q4603">
        <v>28</v>
      </c>
      <c r="R4603">
        <v>1098.03</v>
      </c>
      <c r="S4603">
        <v>16.84</v>
      </c>
      <c r="T4603">
        <v>121.67</v>
      </c>
      <c r="U4603">
        <v>13.85</v>
      </c>
      <c r="V4603">
        <v>803</v>
      </c>
      <c r="W4603">
        <v>13.04</v>
      </c>
    </row>
    <row r="4604" spans="1:23" x14ac:dyDescent="0.25">
      <c r="A4604" t="s">
        <v>2585</v>
      </c>
      <c r="B4604">
        <v>4828</v>
      </c>
      <c r="C4604" t="s">
        <v>5305</v>
      </c>
      <c r="D4604" s="3">
        <v>41148</v>
      </c>
      <c r="E4604">
        <v>2226092.9874700001</v>
      </c>
      <c r="F4604">
        <v>1373419.20315</v>
      </c>
      <c r="G4604" t="s">
        <v>463</v>
      </c>
      <c r="H4604" t="s">
        <v>464</v>
      </c>
      <c r="I4604" t="s">
        <v>407</v>
      </c>
      <c r="J4604" t="s">
        <v>399</v>
      </c>
      <c r="K4604">
        <v>-84.398650000000004</v>
      </c>
      <c r="L4604">
        <v>33.775410000000001</v>
      </c>
      <c r="M4604" t="s">
        <v>374</v>
      </c>
      <c r="N4604">
        <v>6</v>
      </c>
      <c r="O4604">
        <v>26</v>
      </c>
      <c r="P4604">
        <v>24</v>
      </c>
      <c r="Q4604">
        <v>15</v>
      </c>
      <c r="R4604">
        <v>428.51</v>
      </c>
      <c r="S4604">
        <v>6.57</v>
      </c>
      <c r="T4604">
        <v>79.319999999999993</v>
      </c>
      <c r="U4604">
        <v>10.8</v>
      </c>
      <c r="V4604">
        <v>346</v>
      </c>
      <c r="W4604">
        <v>5.09</v>
      </c>
    </row>
    <row r="4605" spans="1:23" x14ac:dyDescent="0.25">
      <c r="A4605" t="s">
        <v>2585</v>
      </c>
      <c r="B4605">
        <v>4829</v>
      </c>
      <c r="C4605" t="s">
        <v>5306</v>
      </c>
      <c r="D4605" s="3">
        <v>41148</v>
      </c>
      <c r="E4605">
        <v>2226111.1291100001</v>
      </c>
      <c r="F4605">
        <v>1373426.12996</v>
      </c>
      <c r="G4605" t="s">
        <v>511</v>
      </c>
      <c r="H4605" t="s">
        <v>512</v>
      </c>
      <c r="I4605" t="s">
        <v>380</v>
      </c>
      <c r="J4605" t="s">
        <v>373</v>
      </c>
      <c r="K4605">
        <v>-84.398589999999999</v>
      </c>
      <c r="L4605">
        <v>33.77543</v>
      </c>
      <c r="M4605" t="s">
        <v>374</v>
      </c>
      <c r="N4605">
        <v>24</v>
      </c>
      <c r="O4605">
        <v>57</v>
      </c>
      <c r="P4605">
        <v>60</v>
      </c>
      <c r="Q4605">
        <v>45</v>
      </c>
      <c r="R4605">
        <v>7156.71</v>
      </c>
      <c r="S4605">
        <v>138.6</v>
      </c>
      <c r="T4605">
        <v>2683.67</v>
      </c>
      <c r="U4605">
        <v>92.77</v>
      </c>
      <c r="V4605">
        <v>4007</v>
      </c>
      <c r="W4605">
        <v>84.98</v>
      </c>
    </row>
    <row r="4606" spans="1:23" x14ac:dyDescent="0.25">
      <c r="A4606" t="s">
        <v>2585</v>
      </c>
      <c r="B4606">
        <v>4830</v>
      </c>
      <c r="C4606" t="s">
        <v>5307</v>
      </c>
      <c r="D4606" s="3">
        <v>41148</v>
      </c>
      <c r="E4606">
        <v>2226097.8966199998</v>
      </c>
      <c r="F4606">
        <v>1373403.2861800001</v>
      </c>
      <c r="G4606" t="s">
        <v>463</v>
      </c>
      <c r="H4606" t="s">
        <v>464</v>
      </c>
      <c r="I4606" t="s">
        <v>380</v>
      </c>
      <c r="J4606" t="s">
        <v>373</v>
      </c>
      <c r="K4606">
        <v>-84.398629999999997</v>
      </c>
      <c r="L4606">
        <v>33.775370000000002</v>
      </c>
      <c r="M4606" t="s">
        <v>374</v>
      </c>
      <c r="N4606">
        <v>7.3</v>
      </c>
      <c r="O4606">
        <v>31</v>
      </c>
      <c r="P4606">
        <v>27</v>
      </c>
      <c r="Q4606">
        <v>32</v>
      </c>
      <c r="R4606">
        <v>1887.88</v>
      </c>
      <c r="S4606">
        <v>28.95</v>
      </c>
      <c r="T4606">
        <v>764.39</v>
      </c>
      <c r="U4606">
        <v>40.17</v>
      </c>
      <c r="V4606">
        <v>1907</v>
      </c>
      <c r="W4606">
        <v>22.42</v>
      </c>
    </row>
    <row r="4607" spans="1:23" x14ac:dyDescent="0.25">
      <c r="A4607" t="s">
        <v>2585</v>
      </c>
      <c r="B4607">
        <v>4831</v>
      </c>
      <c r="C4607" t="s">
        <v>5308</v>
      </c>
      <c r="D4607" s="3">
        <v>41148</v>
      </c>
      <c r="E4607">
        <v>2226106.40118</v>
      </c>
      <c r="F4607">
        <v>1373382.1822800001</v>
      </c>
      <c r="G4607" t="s">
        <v>463</v>
      </c>
      <c r="H4607" t="s">
        <v>464</v>
      </c>
      <c r="I4607" t="s">
        <v>380</v>
      </c>
      <c r="J4607" t="s">
        <v>373</v>
      </c>
      <c r="K4607">
        <v>-84.398600000000002</v>
      </c>
      <c r="L4607">
        <v>33.775309999999998</v>
      </c>
      <c r="M4607" t="s">
        <v>374</v>
      </c>
      <c r="N4607">
        <v>11.5</v>
      </c>
      <c r="O4607">
        <v>26</v>
      </c>
      <c r="P4607">
        <v>26</v>
      </c>
      <c r="Q4607">
        <v>33</v>
      </c>
      <c r="R4607">
        <v>2702.71</v>
      </c>
      <c r="S4607">
        <v>41.45</v>
      </c>
      <c r="T4607">
        <v>373.13</v>
      </c>
      <c r="U4607">
        <v>26.41</v>
      </c>
      <c r="V4607">
        <v>1282</v>
      </c>
      <c r="W4607">
        <v>32.090000000000003</v>
      </c>
    </row>
    <row r="4608" spans="1:23" x14ac:dyDescent="0.25">
      <c r="A4608" t="s">
        <v>2585</v>
      </c>
      <c r="B4608">
        <v>4832</v>
      </c>
      <c r="C4608" t="s">
        <v>5309</v>
      </c>
      <c r="D4608" s="3">
        <v>41148</v>
      </c>
      <c r="E4608">
        <v>2226115.2207200001</v>
      </c>
      <c r="F4608">
        <v>1373359.1884699999</v>
      </c>
      <c r="G4608" t="s">
        <v>480</v>
      </c>
      <c r="H4608" t="s">
        <v>481</v>
      </c>
      <c r="I4608" t="s">
        <v>380</v>
      </c>
      <c r="J4608" t="s">
        <v>373</v>
      </c>
      <c r="K4608">
        <v>-84.398570000000007</v>
      </c>
      <c r="L4608">
        <v>33.77525</v>
      </c>
      <c r="M4608" t="s">
        <v>374</v>
      </c>
      <c r="N4608">
        <v>15.4</v>
      </c>
      <c r="O4608">
        <v>19</v>
      </c>
      <c r="P4608">
        <v>25</v>
      </c>
      <c r="Q4608">
        <v>25</v>
      </c>
      <c r="R4608">
        <v>1767.43</v>
      </c>
      <c r="S4608">
        <v>28</v>
      </c>
      <c r="T4608">
        <v>907.4</v>
      </c>
      <c r="U4608">
        <v>48.1</v>
      </c>
      <c r="V4608">
        <v>967</v>
      </c>
      <c r="W4608">
        <v>20.99</v>
      </c>
    </row>
    <row r="4609" spans="1:23" x14ac:dyDescent="0.25">
      <c r="A4609" t="s">
        <v>2585</v>
      </c>
      <c r="B4609">
        <v>4833</v>
      </c>
      <c r="C4609" t="s">
        <v>5310</v>
      </c>
      <c r="D4609" s="3">
        <v>41148</v>
      </c>
      <c r="E4609">
        <v>2226125.6151800002</v>
      </c>
      <c r="F4609">
        <v>1373343.1243</v>
      </c>
      <c r="G4609" t="s">
        <v>480</v>
      </c>
      <c r="H4609" t="s">
        <v>481</v>
      </c>
      <c r="I4609" t="s">
        <v>380</v>
      </c>
      <c r="J4609" t="s">
        <v>381</v>
      </c>
      <c r="K4609">
        <v>-84.398539999999997</v>
      </c>
      <c r="L4609">
        <v>33.775199999999998</v>
      </c>
      <c r="M4609" t="s">
        <v>374</v>
      </c>
      <c r="N4609">
        <v>6.6</v>
      </c>
      <c r="O4609">
        <v>18</v>
      </c>
      <c r="P4609">
        <v>24</v>
      </c>
      <c r="Q4609">
        <v>24</v>
      </c>
      <c r="R4609">
        <v>1616.95</v>
      </c>
      <c r="S4609">
        <v>25.62</v>
      </c>
      <c r="T4609">
        <v>115.13</v>
      </c>
      <c r="U4609">
        <v>14.53</v>
      </c>
      <c r="V4609">
        <v>728</v>
      </c>
      <c r="W4609">
        <v>19.2</v>
      </c>
    </row>
    <row r="4610" spans="1:23" x14ac:dyDescent="0.25">
      <c r="A4610" t="s">
        <v>2585</v>
      </c>
      <c r="B4610">
        <v>4834</v>
      </c>
      <c r="C4610" t="s">
        <v>5311</v>
      </c>
      <c r="D4610" s="3">
        <v>41148</v>
      </c>
      <c r="E4610">
        <v>2226090.6519900002</v>
      </c>
      <c r="F4610">
        <v>1373310.99597</v>
      </c>
      <c r="G4610" t="s">
        <v>1288</v>
      </c>
      <c r="H4610" t="s">
        <v>1289</v>
      </c>
      <c r="I4610" t="s">
        <v>407</v>
      </c>
      <c r="J4610" t="s">
        <v>399</v>
      </c>
      <c r="K4610">
        <v>-84.398650000000004</v>
      </c>
      <c r="L4610">
        <v>33.775109999999998</v>
      </c>
      <c r="M4610" t="s">
        <v>374</v>
      </c>
      <c r="N4610">
        <v>44.4</v>
      </c>
      <c r="O4610">
        <v>60</v>
      </c>
      <c r="P4610">
        <v>75</v>
      </c>
      <c r="Q4610">
        <v>75</v>
      </c>
      <c r="R4610">
        <v>13041.55</v>
      </c>
      <c r="S4610">
        <v>174.21</v>
      </c>
      <c r="T4610">
        <v>3414.59</v>
      </c>
      <c r="U4610">
        <v>42.64</v>
      </c>
      <c r="V4610">
        <v>5567</v>
      </c>
      <c r="W4610">
        <v>154.86000000000001</v>
      </c>
    </row>
    <row r="4611" spans="1:23" x14ac:dyDescent="0.25">
      <c r="A4611" t="s">
        <v>2585</v>
      </c>
      <c r="B4611">
        <v>4835</v>
      </c>
      <c r="C4611" t="s">
        <v>5312</v>
      </c>
      <c r="D4611" s="3">
        <v>41148</v>
      </c>
      <c r="E4611">
        <v>2226056.6474299999</v>
      </c>
      <c r="F4611">
        <v>1373318.1663500001</v>
      </c>
      <c r="G4611" t="s">
        <v>416</v>
      </c>
      <c r="H4611" t="s">
        <v>417</v>
      </c>
      <c r="I4611" t="s">
        <v>380</v>
      </c>
      <c r="J4611" t="s">
        <v>373</v>
      </c>
      <c r="K4611">
        <v>-84.398769999999999</v>
      </c>
      <c r="L4611">
        <v>33.775129999999997</v>
      </c>
      <c r="M4611" t="s">
        <v>374</v>
      </c>
      <c r="N4611">
        <v>10</v>
      </c>
      <c r="O4611">
        <v>35</v>
      </c>
      <c r="P4611">
        <v>27</v>
      </c>
      <c r="Q4611">
        <v>28</v>
      </c>
      <c r="R4611">
        <v>4095.13</v>
      </c>
      <c r="S4611">
        <v>95.31</v>
      </c>
      <c r="T4611">
        <v>229.5</v>
      </c>
      <c r="U4611">
        <v>18.579999999999998</v>
      </c>
      <c r="V4611">
        <v>1055</v>
      </c>
      <c r="W4611">
        <v>48.63</v>
      </c>
    </row>
    <row r="4612" spans="1:23" x14ac:dyDescent="0.25">
      <c r="A4612" t="s">
        <v>2585</v>
      </c>
      <c r="B4612">
        <v>4836</v>
      </c>
      <c r="C4612" t="s">
        <v>5313</v>
      </c>
      <c r="D4612" s="3">
        <v>41148</v>
      </c>
      <c r="E4612">
        <v>2226099.0143200001</v>
      </c>
      <c r="F4612">
        <v>1373248.9288600001</v>
      </c>
      <c r="G4612" t="s">
        <v>5314</v>
      </c>
      <c r="H4612" t="s">
        <v>5315</v>
      </c>
      <c r="I4612" t="s">
        <v>372</v>
      </c>
      <c r="J4612" t="s">
        <v>381</v>
      </c>
      <c r="K4612">
        <v>-84.398629999999997</v>
      </c>
      <c r="L4612">
        <v>33.774940000000001</v>
      </c>
      <c r="M4612" t="s">
        <v>374</v>
      </c>
      <c r="N4612">
        <v>6.8</v>
      </c>
      <c r="O4612">
        <v>31</v>
      </c>
      <c r="P4612">
        <v>16</v>
      </c>
      <c r="Q4612">
        <v>16</v>
      </c>
      <c r="R4612">
        <v>1706.62</v>
      </c>
      <c r="S4612">
        <v>23.81</v>
      </c>
      <c r="T4612">
        <v>91.01</v>
      </c>
      <c r="U4612">
        <v>10.96</v>
      </c>
      <c r="V4612">
        <v>770</v>
      </c>
      <c r="W4612">
        <v>20.27</v>
      </c>
    </row>
    <row r="4613" spans="1:23" x14ac:dyDescent="0.25">
      <c r="A4613" t="s">
        <v>2585</v>
      </c>
      <c r="B4613">
        <v>4837</v>
      </c>
      <c r="C4613" t="s">
        <v>5316</v>
      </c>
      <c r="D4613" s="3">
        <v>41148</v>
      </c>
      <c r="E4613">
        <v>2226044.9792999998</v>
      </c>
      <c r="F4613">
        <v>1373242.9631099999</v>
      </c>
      <c r="G4613" t="s">
        <v>416</v>
      </c>
      <c r="H4613" t="s">
        <v>417</v>
      </c>
      <c r="I4613" t="s">
        <v>372</v>
      </c>
      <c r="J4613" t="s">
        <v>373</v>
      </c>
      <c r="K4613">
        <v>-84.398799999999994</v>
      </c>
      <c r="L4613">
        <v>33.774929999999998</v>
      </c>
      <c r="M4613" t="s">
        <v>374</v>
      </c>
      <c r="N4613">
        <v>11.8</v>
      </c>
      <c r="O4613">
        <v>31</v>
      </c>
      <c r="P4613">
        <v>34</v>
      </c>
      <c r="Q4613">
        <v>29</v>
      </c>
      <c r="R4613">
        <v>4621.05</v>
      </c>
      <c r="S4613">
        <v>107.56</v>
      </c>
      <c r="T4613">
        <v>341.34</v>
      </c>
      <c r="U4613">
        <v>23.35</v>
      </c>
      <c r="V4613">
        <v>1263</v>
      </c>
      <c r="W4613">
        <v>54.87</v>
      </c>
    </row>
    <row r="4614" spans="1:23" x14ac:dyDescent="0.25">
      <c r="A4614" t="s">
        <v>2585</v>
      </c>
      <c r="B4614">
        <v>4838</v>
      </c>
      <c r="C4614" t="s">
        <v>5317</v>
      </c>
      <c r="D4614" s="3">
        <v>41148</v>
      </c>
      <c r="E4614">
        <v>2226022.7882699999</v>
      </c>
      <c r="F4614">
        <v>1373247.03896</v>
      </c>
      <c r="G4614" t="s">
        <v>416</v>
      </c>
      <c r="H4614" t="s">
        <v>417</v>
      </c>
      <c r="I4614" t="s">
        <v>372</v>
      </c>
      <c r="J4614" t="s">
        <v>373</v>
      </c>
      <c r="K4614">
        <v>-84.398880000000005</v>
      </c>
      <c r="L4614">
        <v>33.774940000000001</v>
      </c>
      <c r="M4614" t="s">
        <v>374</v>
      </c>
      <c r="N4614">
        <v>11</v>
      </c>
      <c r="O4614">
        <v>32</v>
      </c>
      <c r="P4614">
        <v>33</v>
      </c>
      <c r="Q4614">
        <v>33</v>
      </c>
      <c r="R4614">
        <v>4904.3599999999997</v>
      </c>
      <c r="S4614">
        <v>114.16</v>
      </c>
      <c r="T4614">
        <v>288.45</v>
      </c>
      <c r="U4614">
        <v>21.19</v>
      </c>
      <c r="V4614">
        <v>1166</v>
      </c>
      <c r="W4614">
        <v>58.24</v>
      </c>
    </row>
    <row r="4615" spans="1:23" x14ac:dyDescent="0.25">
      <c r="A4615" t="s">
        <v>2585</v>
      </c>
      <c r="B4615">
        <v>4839</v>
      </c>
      <c r="C4615" t="s">
        <v>5318</v>
      </c>
      <c r="D4615" s="3">
        <v>41148</v>
      </c>
      <c r="E4615">
        <v>2225991.1324100001</v>
      </c>
      <c r="F4615">
        <v>1373254.28358</v>
      </c>
      <c r="G4615" t="s">
        <v>463</v>
      </c>
      <c r="H4615" t="s">
        <v>464</v>
      </c>
      <c r="I4615" t="s">
        <v>380</v>
      </c>
      <c r="J4615" t="s">
        <v>381</v>
      </c>
      <c r="K4615">
        <v>-84.398979999999995</v>
      </c>
      <c r="L4615">
        <v>33.77496</v>
      </c>
      <c r="M4615" t="s">
        <v>374</v>
      </c>
      <c r="N4615">
        <v>4.8</v>
      </c>
      <c r="O4615">
        <v>24</v>
      </c>
      <c r="P4615">
        <v>24</v>
      </c>
      <c r="Q4615">
        <v>28</v>
      </c>
      <c r="R4615">
        <v>1367.77</v>
      </c>
      <c r="S4615">
        <v>20.99</v>
      </c>
      <c r="T4615">
        <v>259.68</v>
      </c>
      <c r="U4615">
        <v>21.38</v>
      </c>
      <c r="V4615">
        <v>1082</v>
      </c>
      <c r="W4615">
        <v>16.239999999999998</v>
      </c>
    </row>
    <row r="4616" spans="1:23" x14ac:dyDescent="0.25">
      <c r="A4616" t="s">
        <v>2585</v>
      </c>
      <c r="B4616">
        <v>4840</v>
      </c>
      <c r="C4616" t="s">
        <v>5319</v>
      </c>
      <c r="D4616" s="3">
        <v>41148</v>
      </c>
      <c r="E4616">
        <v>2225991.7623800002</v>
      </c>
      <c r="F4616">
        <v>1373263.7331000001</v>
      </c>
      <c r="G4616" t="s">
        <v>463</v>
      </c>
      <c r="H4616" t="s">
        <v>464</v>
      </c>
      <c r="I4616" t="s">
        <v>380</v>
      </c>
      <c r="J4616" t="s">
        <v>381</v>
      </c>
      <c r="K4616">
        <v>-84.398979999999995</v>
      </c>
      <c r="L4616">
        <v>33.774979999999999</v>
      </c>
      <c r="M4616" t="s">
        <v>374</v>
      </c>
      <c r="N4616">
        <v>4.7</v>
      </c>
      <c r="O4616">
        <v>24</v>
      </c>
      <c r="P4616">
        <v>22</v>
      </c>
      <c r="Q4616">
        <v>28</v>
      </c>
      <c r="R4616">
        <v>1079.94</v>
      </c>
      <c r="S4616">
        <v>16.559999999999999</v>
      </c>
      <c r="T4616">
        <v>209.37</v>
      </c>
      <c r="U4616">
        <v>18.87</v>
      </c>
      <c r="V4616">
        <v>987</v>
      </c>
      <c r="W4616">
        <v>12.82</v>
      </c>
    </row>
    <row r="4617" spans="1:23" x14ac:dyDescent="0.25">
      <c r="A4617" t="s">
        <v>2585</v>
      </c>
      <c r="B4617">
        <v>4841</v>
      </c>
      <c r="C4617" t="s">
        <v>5320</v>
      </c>
      <c r="D4617" s="3">
        <v>41148</v>
      </c>
      <c r="E4617">
        <v>2225992.3923499999</v>
      </c>
      <c r="F4617">
        <v>1373271.2927000001</v>
      </c>
      <c r="G4617" t="s">
        <v>463</v>
      </c>
      <c r="H4617" t="s">
        <v>464</v>
      </c>
      <c r="I4617" t="s">
        <v>380</v>
      </c>
      <c r="J4617" t="s">
        <v>381</v>
      </c>
      <c r="K4617">
        <v>-84.398979999999995</v>
      </c>
      <c r="L4617">
        <v>33.775010000000002</v>
      </c>
      <c r="M4617" t="s">
        <v>374</v>
      </c>
      <c r="N4617">
        <v>4.2</v>
      </c>
      <c r="O4617">
        <v>24</v>
      </c>
      <c r="P4617">
        <v>24</v>
      </c>
      <c r="Q4617">
        <v>24</v>
      </c>
      <c r="R4617">
        <v>1382.62</v>
      </c>
      <c r="S4617">
        <v>21.21</v>
      </c>
      <c r="T4617">
        <v>296.12</v>
      </c>
      <c r="U4617">
        <v>23.06</v>
      </c>
      <c r="V4617">
        <v>1149</v>
      </c>
      <c r="W4617">
        <v>16.420000000000002</v>
      </c>
    </row>
    <row r="4618" spans="1:23" x14ac:dyDescent="0.25">
      <c r="A4618" t="s">
        <v>2585</v>
      </c>
      <c r="B4618">
        <v>4842</v>
      </c>
      <c r="C4618" t="s">
        <v>5321</v>
      </c>
      <c r="D4618" s="3">
        <v>41148</v>
      </c>
      <c r="E4618">
        <v>2225993.65228</v>
      </c>
      <c r="F4618">
        <v>1373292.0816299999</v>
      </c>
      <c r="G4618" t="s">
        <v>1209</v>
      </c>
      <c r="H4618" t="s">
        <v>146</v>
      </c>
      <c r="I4618" t="s">
        <v>380</v>
      </c>
      <c r="J4618" t="s">
        <v>373</v>
      </c>
      <c r="K4618">
        <v>-84.398970000000006</v>
      </c>
      <c r="L4618">
        <v>33.775060000000003</v>
      </c>
      <c r="M4618" t="s">
        <v>374</v>
      </c>
      <c r="N4618">
        <v>11.5</v>
      </c>
      <c r="O4618">
        <v>37</v>
      </c>
      <c r="P4618">
        <v>26</v>
      </c>
      <c r="Q4618">
        <v>23</v>
      </c>
      <c r="R4618">
        <v>2468.6999999999998</v>
      </c>
      <c r="S4618">
        <v>37.85</v>
      </c>
      <c r="T4618">
        <v>382.74</v>
      </c>
      <c r="U4618">
        <v>26.9</v>
      </c>
      <c r="V4618">
        <v>1456</v>
      </c>
      <c r="W4618">
        <v>29.31</v>
      </c>
    </row>
    <row r="4619" spans="1:23" x14ac:dyDescent="0.25">
      <c r="A4619" t="s">
        <v>2585</v>
      </c>
      <c r="B4619">
        <v>4843</v>
      </c>
      <c r="C4619" t="s">
        <v>5322</v>
      </c>
      <c r="D4619" s="3">
        <v>41148</v>
      </c>
      <c r="E4619">
        <v>2225993.65228</v>
      </c>
      <c r="F4619">
        <v>1373355.0783599999</v>
      </c>
      <c r="G4619" t="s">
        <v>1209</v>
      </c>
      <c r="H4619" t="s">
        <v>146</v>
      </c>
      <c r="I4619" t="s">
        <v>380</v>
      </c>
      <c r="J4619" t="s">
        <v>373</v>
      </c>
      <c r="K4619">
        <v>-84.398970000000006</v>
      </c>
      <c r="L4619">
        <v>33.775239999999997</v>
      </c>
      <c r="M4619" t="s">
        <v>374</v>
      </c>
      <c r="N4619">
        <v>14.3</v>
      </c>
      <c r="O4619">
        <v>35</v>
      </c>
      <c r="P4619">
        <v>32</v>
      </c>
      <c r="Q4619">
        <v>28</v>
      </c>
      <c r="R4619">
        <v>2777.09</v>
      </c>
      <c r="S4619">
        <v>42.59</v>
      </c>
      <c r="T4619">
        <v>640.75</v>
      </c>
      <c r="U4619">
        <v>36.29</v>
      </c>
      <c r="V4619">
        <v>2145</v>
      </c>
      <c r="W4619">
        <v>32.979999999999997</v>
      </c>
    </row>
    <row r="4620" spans="1:23" x14ac:dyDescent="0.25">
      <c r="A4620" t="s">
        <v>2585</v>
      </c>
      <c r="B4620">
        <v>4844</v>
      </c>
      <c r="C4620" t="s">
        <v>5323</v>
      </c>
      <c r="D4620" s="3">
        <v>41148</v>
      </c>
      <c r="E4620">
        <v>2226190.83207</v>
      </c>
      <c r="F4620">
        <v>1373379.01712</v>
      </c>
      <c r="G4620" t="s">
        <v>463</v>
      </c>
      <c r="H4620" t="s">
        <v>464</v>
      </c>
      <c r="I4620" t="s">
        <v>380</v>
      </c>
      <c r="J4620" t="s">
        <v>381</v>
      </c>
      <c r="K4620">
        <v>-84.398319999999998</v>
      </c>
      <c r="L4620">
        <v>33.775300000000001</v>
      </c>
      <c r="M4620" t="s">
        <v>374</v>
      </c>
      <c r="N4620">
        <v>5.6</v>
      </c>
      <c r="O4620">
        <v>29</v>
      </c>
      <c r="P4620">
        <v>25</v>
      </c>
      <c r="Q4620">
        <v>24</v>
      </c>
      <c r="R4620">
        <v>2534.2600000000002</v>
      </c>
      <c r="S4620">
        <v>38.869999999999997</v>
      </c>
      <c r="T4620">
        <v>423.31</v>
      </c>
      <c r="U4620">
        <v>28.44</v>
      </c>
      <c r="V4620">
        <v>1364</v>
      </c>
      <c r="W4620">
        <v>30.09</v>
      </c>
    </row>
    <row r="4621" spans="1:23" x14ac:dyDescent="0.25">
      <c r="A4621" t="s">
        <v>2585</v>
      </c>
      <c r="B4621">
        <v>4845</v>
      </c>
      <c r="C4621" t="s">
        <v>5324</v>
      </c>
      <c r="D4621" s="3">
        <v>41148</v>
      </c>
      <c r="E4621">
        <v>2226200.9115399998</v>
      </c>
      <c r="F4621">
        <v>1373382.1669600001</v>
      </c>
      <c r="G4621" t="s">
        <v>463</v>
      </c>
      <c r="H4621" t="s">
        <v>464</v>
      </c>
      <c r="I4621" t="s">
        <v>380</v>
      </c>
      <c r="J4621" t="s">
        <v>373</v>
      </c>
      <c r="K4621">
        <v>-84.398290000000003</v>
      </c>
      <c r="L4621">
        <v>33.775309999999998</v>
      </c>
      <c r="M4621" t="s">
        <v>374</v>
      </c>
      <c r="N4621">
        <v>4.5</v>
      </c>
      <c r="O4621">
        <v>29</v>
      </c>
      <c r="P4621">
        <v>19</v>
      </c>
      <c r="Q4621">
        <v>19</v>
      </c>
      <c r="R4621">
        <v>680.6</v>
      </c>
      <c r="S4621">
        <v>10.43</v>
      </c>
      <c r="T4621">
        <v>167.51</v>
      </c>
      <c r="U4621">
        <v>16.62</v>
      </c>
      <c r="V4621">
        <v>900</v>
      </c>
      <c r="W4621">
        <v>8.08</v>
      </c>
    </row>
    <row r="4622" spans="1:23" x14ac:dyDescent="0.25">
      <c r="A4622" t="s">
        <v>2585</v>
      </c>
      <c r="B4622">
        <v>4846</v>
      </c>
      <c r="C4622" t="s">
        <v>5325</v>
      </c>
      <c r="D4622" s="3">
        <v>41148</v>
      </c>
      <c r="E4622">
        <v>2226210.3610499999</v>
      </c>
      <c r="F4622">
        <v>1373377.75719</v>
      </c>
      <c r="G4622" t="s">
        <v>463</v>
      </c>
      <c r="H4622" t="s">
        <v>464</v>
      </c>
      <c r="I4622" t="s">
        <v>380</v>
      </c>
      <c r="J4622" t="s">
        <v>373</v>
      </c>
      <c r="K4622">
        <v>-84.398259999999993</v>
      </c>
      <c r="L4622">
        <v>33.775300000000001</v>
      </c>
      <c r="M4622" t="s">
        <v>374</v>
      </c>
      <c r="N4622">
        <v>5.8</v>
      </c>
      <c r="O4622">
        <v>29</v>
      </c>
      <c r="P4622">
        <v>20</v>
      </c>
      <c r="Q4622">
        <v>17</v>
      </c>
      <c r="R4622">
        <v>608.16</v>
      </c>
      <c r="S4622">
        <v>9.33</v>
      </c>
      <c r="T4622">
        <v>124.16</v>
      </c>
      <c r="U4622">
        <v>13.98</v>
      </c>
      <c r="V4622">
        <v>812</v>
      </c>
      <c r="W4622">
        <v>7.22</v>
      </c>
    </row>
    <row r="4623" spans="1:23" x14ac:dyDescent="0.25">
      <c r="A4623" t="s">
        <v>2585</v>
      </c>
      <c r="B4623">
        <v>4847</v>
      </c>
      <c r="C4623" t="s">
        <v>5326</v>
      </c>
      <c r="D4623" s="3">
        <v>41148</v>
      </c>
      <c r="E4623">
        <v>2226235.55975</v>
      </c>
      <c r="F4623">
        <v>1373379.6470900001</v>
      </c>
      <c r="G4623" t="s">
        <v>511</v>
      </c>
      <c r="H4623" t="s">
        <v>512</v>
      </c>
      <c r="I4623" t="s">
        <v>380</v>
      </c>
      <c r="J4623" t="s">
        <v>399</v>
      </c>
      <c r="K4623">
        <v>-84.398179999999996</v>
      </c>
      <c r="L4623">
        <v>33.775300000000001</v>
      </c>
      <c r="M4623" t="s">
        <v>374</v>
      </c>
      <c r="N4623">
        <v>34.6</v>
      </c>
      <c r="O4623">
        <v>67</v>
      </c>
      <c r="P4623">
        <v>52</v>
      </c>
      <c r="Q4623">
        <v>74</v>
      </c>
      <c r="R4623">
        <v>6720.77</v>
      </c>
      <c r="S4623">
        <v>130.16</v>
      </c>
      <c r="T4623">
        <v>6691.74</v>
      </c>
      <c r="U4623">
        <v>160.56</v>
      </c>
      <c r="V4623">
        <v>7592</v>
      </c>
      <c r="W4623">
        <v>79.81</v>
      </c>
    </row>
    <row r="4624" spans="1:23" x14ac:dyDescent="0.25">
      <c r="A4624" t="s">
        <v>2585</v>
      </c>
      <c r="B4624">
        <v>4848</v>
      </c>
      <c r="C4624" t="s">
        <v>5327</v>
      </c>
      <c r="D4624" s="3">
        <v>41148</v>
      </c>
      <c r="E4624">
        <v>2226255.7187100002</v>
      </c>
      <c r="F4624">
        <v>1373375.2373200001</v>
      </c>
      <c r="G4624" t="s">
        <v>463</v>
      </c>
      <c r="H4624" t="s">
        <v>464</v>
      </c>
      <c r="I4624" t="s">
        <v>380</v>
      </c>
      <c r="J4624" t="s">
        <v>381</v>
      </c>
      <c r="K4624">
        <v>-84.398110000000003</v>
      </c>
      <c r="L4624">
        <v>33.775289999999998</v>
      </c>
      <c r="M4624" t="s">
        <v>374</v>
      </c>
      <c r="N4624">
        <v>4.8</v>
      </c>
      <c r="O4624">
        <v>19</v>
      </c>
      <c r="P4624">
        <v>25</v>
      </c>
      <c r="Q4624">
        <v>19</v>
      </c>
      <c r="R4624">
        <v>912.46</v>
      </c>
      <c r="S4624">
        <v>14</v>
      </c>
      <c r="T4624">
        <v>258.51</v>
      </c>
      <c r="U4624">
        <v>21.27</v>
      </c>
      <c r="V4624">
        <v>1086</v>
      </c>
      <c r="W4624">
        <v>10.83</v>
      </c>
    </row>
    <row r="4625" spans="1:23" x14ac:dyDescent="0.25">
      <c r="A4625" t="s">
        <v>2585</v>
      </c>
      <c r="B4625">
        <v>4849</v>
      </c>
      <c r="C4625" t="s">
        <v>5328</v>
      </c>
      <c r="D4625" s="3">
        <v>41148</v>
      </c>
      <c r="E4625">
        <v>2226198.36693</v>
      </c>
      <c r="F4625">
        <v>1373327.9187</v>
      </c>
      <c r="G4625" t="s">
        <v>518</v>
      </c>
      <c r="H4625" t="s">
        <v>519</v>
      </c>
      <c r="I4625" t="s">
        <v>380</v>
      </c>
      <c r="J4625" t="s">
        <v>399</v>
      </c>
      <c r="K4625">
        <v>-84.398300000000006</v>
      </c>
      <c r="L4625">
        <v>33.77516</v>
      </c>
      <c r="M4625" t="s">
        <v>374</v>
      </c>
      <c r="N4625">
        <v>46.9</v>
      </c>
      <c r="O4625">
        <v>64</v>
      </c>
      <c r="P4625">
        <v>72</v>
      </c>
      <c r="Q4625">
        <v>75</v>
      </c>
      <c r="R4625">
        <v>13662.2</v>
      </c>
      <c r="S4625">
        <v>248.24</v>
      </c>
      <c r="T4625">
        <v>6726.44</v>
      </c>
      <c r="U4625">
        <v>117.33</v>
      </c>
      <c r="V4625">
        <v>17581</v>
      </c>
      <c r="W4625">
        <v>162.22999999999999</v>
      </c>
    </row>
    <row r="4626" spans="1:23" x14ac:dyDescent="0.25">
      <c r="A4626" t="s">
        <v>2585</v>
      </c>
      <c r="B4626">
        <v>4850</v>
      </c>
      <c r="C4626" t="s">
        <v>5329</v>
      </c>
      <c r="D4626" s="3">
        <v>41148</v>
      </c>
      <c r="E4626">
        <v>2226200.8868</v>
      </c>
      <c r="F4626">
        <v>1373285.0809200001</v>
      </c>
      <c r="G4626" t="s">
        <v>511</v>
      </c>
      <c r="H4626" t="s">
        <v>512</v>
      </c>
      <c r="I4626" t="s">
        <v>380</v>
      </c>
      <c r="J4626" t="s">
        <v>373</v>
      </c>
      <c r="K4626">
        <v>-84.398290000000003</v>
      </c>
      <c r="L4626">
        <v>33.775039999999997</v>
      </c>
      <c r="M4626" t="s">
        <v>374</v>
      </c>
      <c r="N4626">
        <v>27.7</v>
      </c>
      <c r="O4626">
        <v>52</v>
      </c>
      <c r="P4626">
        <v>54</v>
      </c>
      <c r="Q4626">
        <v>57</v>
      </c>
      <c r="R4626">
        <v>7366.5</v>
      </c>
      <c r="S4626">
        <v>142.66</v>
      </c>
      <c r="T4626">
        <v>3785.91</v>
      </c>
      <c r="U4626">
        <v>113.78</v>
      </c>
      <c r="V4626">
        <v>5457</v>
      </c>
      <c r="W4626">
        <v>87.47</v>
      </c>
    </row>
    <row r="4627" spans="1:23" x14ac:dyDescent="0.25">
      <c r="A4627" t="s">
        <v>2585</v>
      </c>
      <c r="B4627">
        <v>4851</v>
      </c>
      <c r="C4627" t="s">
        <v>5330</v>
      </c>
      <c r="D4627" s="3">
        <v>41148</v>
      </c>
      <c r="E4627">
        <v>2226226.08549</v>
      </c>
      <c r="F4627">
        <v>1373326.0288</v>
      </c>
      <c r="G4627" t="s">
        <v>405</v>
      </c>
      <c r="H4627" t="s">
        <v>406</v>
      </c>
      <c r="I4627" t="s">
        <v>380</v>
      </c>
      <c r="J4627" t="s">
        <v>381</v>
      </c>
      <c r="K4627">
        <v>-84.398210000000006</v>
      </c>
      <c r="L4627">
        <v>33.77516</v>
      </c>
      <c r="M4627" t="s">
        <v>374</v>
      </c>
      <c r="N4627">
        <v>6.1</v>
      </c>
      <c r="O4627">
        <v>14</v>
      </c>
      <c r="P4627">
        <v>18</v>
      </c>
      <c r="Q4627">
        <v>15</v>
      </c>
      <c r="R4627">
        <v>454.24</v>
      </c>
      <c r="S4627">
        <v>5.4</v>
      </c>
      <c r="T4627">
        <v>84.94</v>
      </c>
      <c r="U4627">
        <v>11.38</v>
      </c>
      <c r="V4627">
        <v>724</v>
      </c>
      <c r="W4627">
        <v>5.39</v>
      </c>
    </row>
    <row r="4628" spans="1:23" x14ac:dyDescent="0.25">
      <c r="A4628" t="s">
        <v>2585</v>
      </c>
      <c r="B4628">
        <v>4853</v>
      </c>
      <c r="C4628" t="s">
        <v>5331</v>
      </c>
      <c r="D4628" s="3">
        <v>41148</v>
      </c>
      <c r="E4628">
        <v>2226316.3846700001</v>
      </c>
      <c r="F4628">
        <v>1373432.8886800001</v>
      </c>
      <c r="G4628" t="s">
        <v>463</v>
      </c>
      <c r="H4628" t="s">
        <v>464</v>
      </c>
      <c r="I4628" t="s">
        <v>380</v>
      </c>
      <c r="J4628" t="s">
        <v>373</v>
      </c>
      <c r="K4628">
        <v>-84.397909999999996</v>
      </c>
      <c r="L4628">
        <v>33.775449999999999</v>
      </c>
      <c r="M4628" t="s">
        <v>374</v>
      </c>
      <c r="N4628">
        <v>5.2</v>
      </c>
      <c r="O4628">
        <v>26</v>
      </c>
      <c r="P4628">
        <v>25</v>
      </c>
      <c r="Q4628">
        <v>22</v>
      </c>
      <c r="R4628">
        <v>1495.75</v>
      </c>
      <c r="S4628">
        <v>22.93</v>
      </c>
      <c r="T4628">
        <v>335.12</v>
      </c>
      <c r="U4628">
        <v>24.8</v>
      </c>
      <c r="V4628">
        <v>1216</v>
      </c>
      <c r="W4628">
        <v>17.760000000000002</v>
      </c>
    </row>
    <row r="4629" spans="1:23" x14ac:dyDescent="0.25">
      <c r="A4629" t="s">
        <v>2585</v>
      </c>
      <c r="B4629">
        <v>4854</v>
      </c>
      <c r="C4629" t="s">
        <v>5332</v>
      </c>
      <c r="D4629" s="3">
        <v>41148</v>
      </c>
      <c r="E4629">
        <v>2226316.3846700001</v>
      </c>
      <c r="F4629">
        <v>1373447.37793</v>
      </c>
      <c r="G4629" t="s">
        <v>463</v>
      </c>
      <c r="H4629" t="s">
        <v>464</v>
      </c>
      <c r="I4629" t="s">
        <v>380</v>
      </c>
      <c r="J4629" t="s">
        <v>381</v>
      </c>
      <c r="K4629">
        <v>-84.397909999999996</v>
      </c>
      <c r="L4629">
        <v>33.775489999999998</v>
      </c>
      <c r="M4629" t="s">
        <v>374</v>
      </c>
      <c r="N4629">
        <v>6.7</v>
      </c>
      <c r="O4629">
        <v>26</v>
      </c>
      <c r="P4629">
        <v>20</v>
      </c>
      <c r="Q4629">
        <v>28</v>
      </c>
      <c r="R4629">
        <v>1688.43</v>
      </c>
      <c r="S4629">
        <v>25.9</v>
      </c>
      <c r="T4629">
        <v>476.97</v>
      </c>
      <c r="U4629">
        <v>30.47</v>
      </c>
      <c r="V4629">
        <v>1459</v>
      </c>
      <c r="W4629">
        <v>20.05</v>
      </c>
    </row>
    <row r="4630" spans="1:23" x14ac:dyDescent="0.25">
      <c r="A4630" t="s">
        <v>2585</v>
      </c>
      <c r="B4630">
        <v>4855</v>
      </c>
      <c r="C4630" t="s">
        <v>5333</v>
      </c>
      <c r="D4630" s="3">
        <v>41148</v>
      </c>
      <c r="E4630">
        <v>2226315.7546999999</v>
      </c>
      <c r="F4630">
        <v>1373459.97728</v>
      </c>
      <c r="G4630" t="s">
        <v>463</v>
      </c>
      <c r="H4630" t="s">
        <v>464</v>
      </c>
      <c r="I4630" t="s">
        <v>380</v>
      </c>
      <c r="J4630" t="s">
        <v>381</v>
      </c>
      <c r="K4630">
        <v>-84.397909999999996</v>
      </c>
      <c r="L4630">
        <v>33.775530000000003</v>
      </c>
      <c r="M4630" t="s">
        <v>374</v>
      </c>
      <c r="N4630">
        <v>5.3</v>
      </c>
      <c r="O4630">
        <v>26</v>
      </c>
      <c r="P4630">
        <v>20</v>
      </c>
      <c r="Q4630">
        <v>25</v>
      </c>
      <c r="R4630">
        <v>1533.21</v>
      </c>
      <c r="S4630">
        <v>23.52</v>
      </c>
      <c r="T4630">
        <v>457.66</v>
      </c>
      <c r="U4630">
        <v>29.74</v>
      </c>
      <c r="V4630">
        <v>1427</v>
      </c>
      <c r="W4630">
        <v>18.21</v>
      </c>
    </row>
    <row r="4631" spans="1:23" x14ac:dyDescent="0.25">
      <c r="A4631" t="s">
        <v>2585</v>
      </c>
      <c r="B4631">
        <v>4856</v>
      </c>
      <c r="C4631" t="s">
        <v>5334</v>
      </c>
      <c r="D4631" s="3">
        <v>41148</v>
      </c>
      <c r="E4631">
        <v>2226318.2745699999</v>
      </c>
      <c r="F4631">
        <v>1373547.5427399999</v>
      </c>
      <c r="G4631" t="s">
        <v>390</v>
      </c>
      <c r="H4631" t="s">
        <v>391</v>
      </c>
      <c r="I4631" t="s">
        <v>407</v>
      </c>
      <c r="J4631" t="s">
        <v>399</v>
      </c>
      <c r="K4631">
        <v>-84.397909999999996</v>
      </c>
      <c r="L4631">
        <v>33.775770000000001</v>
      </c>
      <c r="M4631" t="s">
        <v>374</v>
      </c>
      <c r="N4631">
        <v>18.7</v>
      </c>
      <c r="O4631">
        <v>58</v>
      </c>
      <c r="P4631">
        <v>30</v>
      </c>
      <c r="Q4631">
        <v>39</v>
      </c>
      <c r="R4631">
        <v>3869.41</v>
      </c>
      <c r="S4631">
        <v>53.37</v>
      </c>
      <c r="T4631">
        <v>1297.22</v>
      </c>
      <c r="U4631">
        <v>54.78</v>
      </c>
      <c r="V4631">
        <v>2974</v>
      </c>
      <c r="W4631">
        <v>45.95</v>
      </c>
    </row>
    <row r="4632" spans="1:23" x14ac:dyDescent="0.25">
      <c r="A4632" t="s">
        <v>2585</v>
      </c>
      <c r="B4632">
        <v>4857</v>
      </c>
      <c r="C4632" t="s">
        <v>5335</v>
      </c>
      <c r="D4632" s="3">
        <v>41148</v>
      </c>
      <c r="E4632">
        <v>2226318.2745699999</v>
      </c>
      <c r="F4632">
        <v>1373583.4508799999</v>
      </c>
      <c r="G4632" t="s">
        <v>390</v>
      </c>
      <c r="H4632" t="s">
        <v>391</v>
      </c>
      <c r="I4632" t="s">
        <v>380</v>
      </c>
      <c r="J4632" t="s">
        <v>373</v>
      </c>
      <c r="K4632">
        <v>-84.397909999999996</v>
      </c>
      <c r="L4632">
        <v>33.775869999999998</v>
      </c>
      <c r="M4632" t="s">
        <v>374</v>
      </c>
      <c r="N4632">
        <v>18.5</v>
      </c>
      <c r="O4632">
        <v>47</v>
      </c>
      <c r="P4632">
        <v>42</v>
      </c>
      <c r="Q4632">
        <v>45</v>
      </c>
      <c r="R4632">
        <v>3854.13</v>
      </c>
      <c r="S4632">
        <v>53.15</v>
      </c>
      <c r="T4632">
        <v>1264.6400000000001</v>
      </c>
      <c r="U4632">
        <v>53.99</v>
      </c>
      <c r="V4632">
        <v>3557</v>
      </c>
      <c r="W4632">
        <v>45.77</v>
      </c>
    </row>
    <row r="4633" spans="1:23" x14ac:dyDescent="0.25">
      <c r="A4633" t="s">
        <v>3662</v>
      </c>
      <c r="B4633">
        <v>4858</v>
      </c>
      <c r="C4633" t="s">
        <v>5336</v>
      </c>
      <c r="D4633" s="3">
        <v>41149</v>
      </c>
      <c r="E4633">
        <v>2227208.6109099998</v>
      </c>
      <c r="F4633">
        <v>1374413.7038199999</v>
      </c>
      <c r="G4633" t="s">
        <v>390</v>
      </c>
      <c r="H4633" t="s">
        <v>391</v>
      </c>
      <c r="I4633" t="s">
        <v>380</v>
      </c>
      <c r="J4633" t="s">
        <v>373</v>
      </c>
      <c r="K4633">
        <v>-84.394980000000004</v>
      </c>
      <c r="L4633">
        <v>33.778149999999997</v>
      </c>
      <c r="M4633" t="s">
        <v>374</v>
      </c>
      <c r="N4633">
        <v>6.7</v>
      </c>
      <c r="O4633">
        <v>27</v>
      </c>
      <c r="P4633">
        <v>21</v>
      </c>
      <c r="Q4633">
        <v>21</v>
      </c>
      <c r="R4633">
        <v>1862.26</v>
      </c>
      <c r="S4633">
        <v>25.68</v>
      </c>
      <c r="T4633">
        <v>114.49</v>
      </c>
      <c r="U4633">
        <v>13.78</v>
      </c>
      <c r="V4633">
        <v>799</v>
      </c>
      <c r="W4633">
        <v>22.11</v>
      </c>
    </row>
    <row r="4634" spans="1:23" x14ac:dyDescent="0.25">
      <c r="A4634" t="s">
        <v>3662</v>
      </c>
      <c r="B4634">
        <v>4859</v>
      </c>
      <c r="C4634" t="s">
        <v>5337</v>
      </c>
      <c r="D4634" s="3">
        <v>41149</v>
      </c>
      <c r="E4634">
        <v>2227190.9526499999</v>
      </c>
      <c r="F4634">
        <v>1374420.3974200001</v>
      </c>
      <c r="G4634" t="s">
        <v>390</v>
      </c>
      <c r="H4634" t="s">
        <v>391</v>
      </c>
      <c r="I4634" t="s">
        <v>380</v>
      </c>
      <c r="J4634" t="s">
        <v>373</v>
      </c>
      <c r="K4634">
        <v>-84.395039999999995</v>
      </c>
      <c r="L4634">
        <v>33.778170000000003</v>
      </c>
      <c r="M4634" t="s">
        <v>374</v>
      </c>
      <c r="N4634">
        <v>8.6999999999999993</v>
      </c>
      <c r="O4634">
        <v>29</v>
      </c>
      <c r="P4634">
        <v>19</v>
      </c>
      <c r="Q4634">
        <v>23</v>
      </c>
      <c r="R4634">
        <v>1946.65</v>
      </c>
      <c r="S4634">
        <v>26.85</v>
      </c>
      <c r="T4634">
        <v>212.35</v>
      </c>
      <c r="U4634">
        <v>19.559999999999999</v>
      </c>
      <c r="V4634">
        <v>1085</v>
      </c>
      <c r="W4634">
        <v>23.12</v>
      </c>
    </row>
    <row r="4635" spans="1:23" x14ac:dyDescent="0.25">
      <c r="A4635" t="s">
        <v>3662</v>
      </c>
      <c r="B4635">
        <v>4860</v>
      </c>
      <c r="C4635" t="s">
        <v>5338</v>
      </c>
      <c r="D4635" s="3">
        <v>41149</v>
      </c>
      <c r="E4635">
        <v>2227175.3582600001</v>
      </c>
      <c r="F4635">
        <v>1374431.4714800001</v>
      </c>
      <c r="G4635" t="s">
        <v>390</v>
      </c>
      <c r="H4635" t="s">
        <v>391</v>
      </c>
      <c r="I4635" t="s">
        <v>380</v>
      </c>
      <c r="J4635" t="s">
        <v>373</v>
      </c>
      <c r="K4635">
        <v>-84.395089999999996</v>
      </c>
      <c r="L4635">
        <v>33.778199999999998</v>
      </c>
      <c r="M4635" t="s">
        <v>374</v>
      </c>
      <c r="N4635">
        <v>7</v>
      </c>
      <c r="O4635">
        <v>26</v>
      </c>
      <c r="P4635">
        <v>19</v>
      </c>
      <c r="Q4635">
        <v>19</v>
      </c>
      <c r="R4635">
        <v>1491.12</v>
      </c>
      <c r="S4635">
        <v>20.57</v>
      </c>
      <c r="T4635">
        <v>126.99</v>
      </c>
      <c r="U4635">
        <v>14.62</v>
      </c>
      <c r="V4635">
        <v>838</v>
      </c>
      <c r="W4635">
        <v>17.71</v>
      </c>
    </row>
    <row r="4636" spans="1:23" x14ac:dyDescent="0.25">
      <c r="A4636" t="s">
        <v>5339</v>
      </c>
      <c r="B4636">
        <v>4861</v>
      </c>
      <c r="C4636" t="s">
        <v>5340</v>
      </c>
      <c r="D4636" s="3">
        <v>41149</v>
      </c>
      <c r="E4636">
        <v>2227567.7799200001</v>
      </c>
      <c r="F4636">
        <v>1374447.3166700001</v>
      </c>
      <c r="G4636" t="s">
        <v>5341</v>
      </c>
      <c r="H4636" t="s">
        <v>5342</v>
      </c>
      <c r="I4636" t="s">
        <v>380</v>
      </c>
      <c r="J4636" t="s">
        <v>373</v>
      </c>
      <c r="K4636">
        <v>-84.393799999999999</v>
      </c>
      <c r="L4636">
        <v>33.77825</v>
      </c>
      <c r="M4636" t="s">
        <v>374</v>
      </c>
      <c r="N4636">
        <v>21.6</v>
      </c>
      <c r="O4636">
        <v>35</v>
      </c>
      <c r="P4636">
        <v>53</v>
      </c>
      <c r="Q4636">
        <v>43</v>
      </c>
      <c r="R4636">
        <v>1416.85</v>
      </c>
      <c r="S4636">
        <v>30.38</v>
      </c>
      <c r="T4636">
        <v>1722.14</v>
      </c>
      <c r="U4636">
        <v>64.709999999999994</v>
      </c>
      <c r="V4636">
        <v>2721</v>
      </c>
      <c r="W4636">
        <v>16.82</v>
      </c>
    </row>
    <row r="4637" spans="1:23" x14ac:dyDescent="0.25">
      <c r="A4637" t="s">
        <v>5339</v>
      </c>
      <c r="B4637">
        <v>4862</v>
      </c>
      <c r="C4637" t="s">
        <v>5343</v>
      </c>
      <c r="D4637" s="3">
        <v>41149</v>
      </c>
      <c r="E4637">
        <v>2227582.3827800001</v>
      </c>
      <c r="F4637">
        <v>1374363.57131</v>
      </c>
      <c r="G4637" t="s">
        <v>1014</v>
      </c>
      <c r="H4637" t="s">
        <v>130</v>
      </c>
      <c r="I4637" t="s">
        <v>380</v>
      </c>
      <c r="J4637" t="s">
        <v>381</v>
      </c>
      <c r="K4637">
        <v>-84.393749999999997</v>
      </c>
      <c r="L4637">
        <v>33.778019999999998</v>
      </c>
      <c r="M4637" t="s">
        <v>374</v>
      </c>
      <c r="N4637">
        <v>6.1</v>
      </c>
      <c r="O4637">
        <v>20</v>
      </c>
      <c r="P4637">
        <v>20</v>
      </c>
      <c r="Q4637">
        <v>17</v>
      </c>
      <c r="R4637">
        <v>1804.35</v>
      </c>
      <c r="S4637">
        <v>57.87</v>
      </c>
      <c r="T4637">
        <v>67.349999999999994</v>
      </c>
      <c r="U4637">
        <v>5.45</v>
      </c>
      <c r="V4637">
        <v>722</v>
      </c>
      <c r="W4637">
        <v>37.24</v>
      </c>
    </row>
    <row r="4638" spans="1:23" x14ac:dyDescent="0.25">
      <c r="A4638" t="s">
        <v>5339</v>
      </c>
      <c r="B4638">
        <v>4863</v>
      </c>
      <c r="C4638" t="s">
        <v>5344</v>
      </c>
      <c r="D4638" s="3">
        <v>41149</v>
      </c>
      <c r="E4638">
        <v>2227583.3262999998</v>
      </c>
      <c r="F4638">
        <v>1374348.1604899999</v>
      </c>
      <c r="G4638" t="s">
        <v>1014</v>
      </c>
      <c r="H4638" t="s">
        <v>130</v>
      </c>
      <c r="I4638" t="s">
        <v>380</v>
      </c>
      <c r="J4638" t="s">
        <v>381</v>
      </c>
      <c r="K4638">
        <v>-84.393749999999997</v>
      </c>
      <c r="L4638">
        <v>33.777970000000003</v>
      </c>
      <c r="M4638" t="s">
        <v>374</v>
      </c>
      <c r="N4638">
        <v>6.6</v>
      </c>
      <c r="O4638">
        <v>27</v>
      </c>
      <c r="P4638">
        <v>14</v>
      </c>
      <c r="Q4638">
        <v>16</v>
      </c>
      <c r="R4638">
        <v>1637.84</v>
      </c>
      <c r="S4638">
        <v>52.54</v>
      </c>
      <c r="T4638">
        <v>76.760000000000005</v>
      </c>
      <c r="U4638">
        <v>6.28</v>
      </c>
      <c r="V4638">
        <v>747</v>
      </c>
      <c r="W4638">
        <v>33.799999999999997</v>
      </c>
    </row>
    <row r="4639" spans="1:23" x14ac:dyDescent="0.25">
      <c r="A4639" t="s">
        <v>5339</v>
      </c>
      <c r="B4639">
        <v>4864</v>
      </c>
      <c r="C4639" t="s">
        <v>5345</v>
      </c>
      <c r="D4639" s="3">
        <v>41149</v>
      </c>
      <c r="E4639">
        <v>2227584.4885100001</v>
      </c>
      <c r="F4639">
        <v>1374332.83709</v>
      </c>
      <c r="G4639" t="s">
        <v>1014</v>
      </c>
      <c r="H4639" t="s">
        <v>130</v>
      </c>
      <c r="I4639" t="s">
        <v>407</v>
      </c>
      <c r="J4639" t="s">
        <v>373</v>
      </c>
      <c r="K4639">
        <v>-84.393739999999994</v>
      </c>
      <c r="L4639">
        <v>33.777929999999998</v>
      </c>
      <c r="M4639" t="s">
        <v>374</v>
      </c>
      <c r="N4639">
        <v>6.1</v>
      </c>
      <c r="O4639">
        <v>21</v>
      </c>
      <c r="P4639">
        <v>14</v>
      </c>
      <c r="Q4639">
        <v>18</v>
      </c>
      <c r="R4639">
        <v>1369.06</v>
      </c>
      <c r="S4639">
        <v>43.92</v>
      </c>
      <c r="T4639">
        <v>62.19</v>
      </c>
      <c r="U4639">
        <v>5.49</v>
      </c>
      <c r="V4639">
        <v>686</v>
      </c>
      <c r="W4639">
        <v>28.26</v>
      </c>
    </row>
    <row r="4640" spans="1:23" x14ac:dyDescent="0.25">
      <c r="A4640" t="s">
        <v>5339</v>
      </c>
      <c r="B4640">
        <v>4865</v>
      </c>
      <c r="C4640" t="s">
        <v>5346</v>
      </c>
      <c r="D4640" s="3">
        <v>41149</v>
      </c>
      <c r="E4640">
        <v>2227584.1735299998</v>
      </c>
      <c r="F4640">
        <v>1374318.3478399999</v>
      </c>
      <c r="G4640" t="s">
        <v>1014</v>
      </c>
      <c r="H4640" t="s">
        <v>130</v>
      </c>
      <c r="I4640" t="s">
        <v>380</v>
      </c>
      <c r="J4640" t="s">
        <v>373</v>
      </c>
      <c r="K4640">
        <v>-84.393749999999997</v>
      </c>
      <c r="L4640">
        <v>33.777889999999999</v>
      </c>
      <c r="M4640" t="s">
        <v>374</v>
      </c>
      <c r="N4640">
        <v>8</v>
      </c>
      <c r="O4640">
        <v>30</v>
      </c>
      <c r="P4640">
        <v>16</v>
      </c>
      <c r="Q4640">
        <v>16</v>
      </c>
      <c r="R4640">
        <v>1482.51</v>
      </c>
      <c r="S4640">
        <v>47.55</v>
      </c>
      <c r="T4640">
        <v>105.27</v>
      </c>
      <c r="U4640">
        <v>8</v>
      </c>
      <c r="V4640">
        <v>787</v>
      </c>
      <c r="W4640">
        <v>30.6</v>
      </c>
    </row>
    <row r="4641" spans="1:23" x14ac:dyDescent="0.25">
      <c r="A4641" t="s">
        <v>5339</v>
      </c>
      <c r="B4641">
        <v>4866</v>
      </c>
      <c r="C4641" t="s">
        <v>5347</v>
      </c>
      <c r="D4641" s="3">
        <v>41149</v>
      </c>
      <c r="E4641">
        <v>2227583.2285799999</v>
      </c>
      <c r="F4641">
        <v>1374309.8432799999</v>
      </c>
      <c r="G4641" t="s">
        <v>1014</v>
      </c>
      <c r="H4641" t="s">
        <v>130</v>
      </c>
      <c r="I4641" t="s">
        <v>380</v>
      </c>
      <c r="J4641" t="s">
        <v>373</v>
      </c>
      <c r="K4641">
        <v>-84.393749999999997</v>
      </c>
      <c r="L4641">
        <v>33.77787</v>
      </c>
      <c r="M4641" t="s">
        <v>374</v>
      </c>
      <c r="N4641">
        <v>8</v>
      </c>
      <c r="O4641">
        <v>32</v>
      </c>
      <c r="P4641">
        <v>18</v>
      </c>
      <c r="Q4641">
        <v>18</v>
      </c>
      <c r="R4641">
        <v>3152.64</v>
      </c>
      <c r="S4641">
        <v>101.13</v>
      </c>
      <c r="T4641">
        <v>128.07</v>
      </c>
      <c r="U4641">
        <v>8.11</v>
      </c>
      <c r="V4641">
        <v>829</v>
      </c>
      <c r="W4641">
        <v>65.069999999999993</v>
      </c>
    </row>
    <row r="4642" spans="1:23" x14ac:dyDescent="0.25">
      <c r="A4642" t="s">
        <v>5339</v>
      </c>
      <c r="B4642">
        <v>4867</v>
      </c>
      <c r="C4642" t="s">
        <v>5348</v>
      </c>
      <c r="D4642" s="3">
        <v>41149</v>
      </c>
      <c r="E4642">
        <v>2227582.2836199999</v>
      </c>
      <c r="F4642">
        <v>1374294.4090799999</v>
      </c>
      <c r="G4642" t="s">
        <v>1014</v>
      </c>
      <c r="H4642" t="s">
        <v>130</v>
      </c>
      <c r="I4642" t="s">
        <v>372</v>
      </c>
      <c r="J4642" t="s">
        <v>381</v>
      </c>
      <c r="K4642">
        <v>-84.393749999999997</v>
      </c>
      <c r="L4642">
        <v>33.777830000000002</v>
      </c>
      <c r="M4642" t="s">
        <v>374</v>
      </c>
      <c r="N4642">
        <v>8.4</v>
      </c>
      <c r="O4642">
        <v>32</v>
      </c>
      <c r="P4642">
        <v>18</v>
      </c>
      <c r="Q4642">
        <v>18</v>
      </c>
      <c r="R4642">
        <v>3344.89</v>
      </c>
      <c r="S4642">
        <v>107.28</v>
      </c>
      <c r="T4642">
        <v>148.69999999999999</v>
      </c>
      <c r="U4642">
        <v>8.99</v>
      </c>
      <c r="V4642">
        <v>878</v>
      </c>
      <c r="W4642">
        <v>69.03</v>
      </c>
    </row>
    <row r="4643" spans="1:23" x14ac:dyDescent="0.25">
      <c r="A4643" t="s">
        <v>5339</v>
      </c>
      <c r="B4643">
        <v>4868</v>
      </c>
      <c r="C4643" t="s">
        <v>5349</v>
      </c>
      <c r="D4643" s="3">
        <v>41149</v>
      </c>
      <c r="E4643">
        <v>2227583.2285799999</v>
      </c>
      <c r="F4643">
        <v>1374270.4703200001</v>
      </c>
      <c r="G4643" t="s">
        <v>1014</v>
      </c>
      <c r="H4643" t="s">
        <v>130</v>
      </c>
      <c r="I4643" t="s">
        <v>380</v>
      </c>
      <c r="J4643" t="s">
        <v>373</v>
      </c>
      <c r="K4643">
        <v>-84.393749999999997</v>
      </c>
      <c r="L4643">
        <v>33.777760000000001</v>
      </c>
      <c r="M4643" t="s">
        <v>374</v>
      </c>
      <c r="N4643">
        <v>12.1</v>
      </c>
      <c r="O4643">
        <v>35</v>
      </c>
      <c r="P4643">
        <v>20</v>
      </c>
      <c r="Q4643">
        <v>20</v>
      </c>
      <c r="R4643">
        <v>4713.5200000000004</v>
      </c>
      <c r="S4643">
        <v>151.19</v>
      </c>
      <c r="T4643">
        <v>277.89</v>
      </c>
      <c r="U4643">
        <v>13.38</v>
      </c>
      <c r="V4643">
        <v>1157</v>
      </c>
      <c r="W4643">
        <v>97.28</v>
      </c>
    </row>
    <row r="4644" spans="1:23" x14ac:dyDescent="0.25">
      <c r="A4644" t="s">
        <v>5339</v>
      </c>
      <c r="B4644">
        <v>4869</v>
      </c>
      <c r="C4644" t="s">
        <v>5350</v>
      </c>
      <c r="D4644" s="3">
        <v>41149</v>
      </c>
      <c r="E4644">
        <v>2227582.2836199999</v>
      </c>
      <c r="F4644">
        <v>1374253.4612</v>
      </c>
      <c r="G4644" t="s">
        <v>1014</v>
      </c>
      <c r="H4644" t="s">
        <v>130</v>
      </c>
      <c r="I4644" t="s">
        <v>380</v>
      </c>
      <c r="J4644" t="s">
        <v>373</v>
      </c>
      <c r="K4644">
        <v>-84.393749999999997</v>
      </c>
      <c r="L4644">
        <v>33.777709999999999</v>
      </c>
      <c r="M4644" t="s">
        <v>374</v>
      </c>
      <c r="N4644">
        <v>12.2</v>
      </c>
      <c r="O4644">
        <v>38</v>
      </c>
      <c r="P4644">
        <v>22</v>
      </c>
      <c r="Q4644">
        <v>22</v>
      </c>
      <c r="R4644">
        <v>5688.62</v>
      </c>
      <c r="S4644">
        <v>182.45</v>
      </c>
      <c r="T4644">
        <v>298.79000000000002</v>
      </c>
      <c r="U4644">
        <v>13.73</v>
      </c>
      <c r="V4644">
        <v>1167</v>
      </c>
      <c r="W4644">
        <v>117.41</v>
      </c>
    </row>
    <row r="4645" spans="1:23" x14ac:dyDescent="0.25">
      <c r="A4645" t="s">
        <v>5339</v>
      </c>
      <c r="B4645">
        <v>4870</v>
      </c>
      <c r="C4645" t="s">
        <v>5351</v>
      </c>
      <c r="D4645" s="3">
        <v>41149</v>
      </c>
      <c r="E4645">
        <v>2227583.5435600001</v>
      </c>
      <c r="F4645">
        <v>1374237.3970300001</v>
      </c>
      <c r="G4645" t="s">
        <v>1014</v>
      </c>
      <c r="H4645" t="s">
        <v>130</v>
      </c>
      <c r="I4645" t="s">
        <v>380</v>
      </c>
      <c r="J4645" t="s">
        <v>373</v>
      </c>
      <c r="K4645">
        <v>-84.393749999999997</v>
      </c>
      <c r="L4645">
        <v>33.777670000000001</v>
      </c>
      <c r="M4645" t="s">
        <v>374</v>
      </c>
      <c r="N4645">
        <v>16.5</v>
      </c>
      <c r="O4645">
        <v>37</v>
      </c>
      <c r="P4645">
        <v>20</v>
      </c>
      <c r="Q4645">
        <v>20</v>
      </c>
      <c r="R4645">
        <v>4610.3999999999996</v>
      </c>
      <c r="S4645">
        <v>147.88999999999999</v>
      </c>
      <c r="T4645">
        <v>488.7</v>
      </c>
      <c r="U4645">
        <v>19.510000000000002</v>
      </c>
      <c r="V4645">
        <v>1659</v>
      </c>
      <c r="W4645">
        <v>95.15</v>
      </c>
    </row>
    <row r="4646" spans="1:23" x14ac:dyDescent="0.25">
      <c r="A4646" t="s">
        <v>3552</v>
      </c>
      <c r="B4646">
        <v>4871</v>
      </c>
      <c r="C4646" t="s">
        <v>5352</v>
      </c>
      <c r="D4646" s="3">
        <v>41149</v>
      </c>
      <c r="E4646">
        <v>2227583.5435600001</v>
      </c>
      <c r="F4646">
        <v>1374223.5377499999</v>
      </c>
      <c r="G4646" t="s">
        <v>1014</v>
      </c>
      <c r="H4646" t="s">
        <v>130</v>
      </c>
      <c r="I4646" t="s">
        <v>380</v>
      </c>
      <c r="J4646" t="s">
        <v>373</v>
      </c>
      <c r="K4646">
        <v>-84.393749999999997</v>
      </c>
      <c r="L4646">
        <v>33.777630000000002</v>
      </c>
      <c r="M4646" t="s">
        <v>374</v>
      </c>
      <c r="N4646">
        <v>12.8</v>
      </c>
      <c r="O4646">
        <v>38</v>
      </c>
      <c r="P4646">
        <v>20</v>
      </c>
      <c r="Q4646">
        <v>20</v>
      </c>
      <c r="R4646">
        <v>5124.2700000000004</v>
      </c>
      <c r="S4646">
        <v>164.35</v>
      </c>
      <c r="T4646">
        <v>316.05</v>
      </c>
      <c r="U4646">
        <v>14.53</v>
      </c>
      <c r="V4646">
        <v>1227</v>
      </c>
      <c r="W4646">
        <v>105.76</v>
      </c>
    </row>
    <row r="4647" spans="1:23" x14ac:dyDescent="0.25">
      <c r="A4647" t="s">
        <v>3552</v>
      </c>
      <c r="B4647">
        <v>4872</v>
      </c>
      <c r="C4647" t="s">
        <v>5353</v>
      </c>
      <c r="D4647" s="3">
        <v>41149</v>
      </c>
      <c r="E4647">
        <v>2227584.1735299998</v>
      </c>
      <c r="F4647">
        <v>1374209.3634899999</v>
      </c>
      <c r="G4647" t="s">
        <v>1014</v>
      </c>
      <c r="H4647" t="s">
        <v>130</v>
      </c>
      <c r="I4647" t="s">
        <v>380</v>
      </c>
      <c r="J4647" t="s">
        <v>373</v>
      </c>
      <c r="K4647">
        <v>-84.393739999999994</v>
      </c>
      <c r="L4647">
        <v>33.777589999999996</v>
      </c>
      <c r="M4647" t="s">
        <v>374</v>
      </c>
      <c r="N4647">
        <v>10.1</v>
      </c>
      <c r="O4647">
        <v>34</v>
      </c>
      <c r="P4647">
        <v>18</v>
      </c>
      <c r="Q4647">
        <v>18</v>
      </c>
      <c r="R4647">
        <v>3489.77</v>
      </c>
      <c r="S4647">
        <v>111.93</v>
      </c>
      <c r="T4647">
        <v>191.27</v>
      </c>
      <c r="U4647">
        <v>10.76</v>
      </c>
      <c r="V4647">
        <v>980</v>
      </c>
      <c r="W4647">
        <v>72.03</v>
      </c>
    </row>
    <row r="4648" spans="1:23" x14ac:dyDescent="0.25">
      <c r="A4648" t="s">
        <v>3552</v>
      </c>
      <c r="B4648">
        <v>4873</v>
      </c>
      <c r="C4648" t="s">
        <v>5354</v>
      </c>
      <c r="D4648" s="3">
        <v>41149</v>
      </c>
      <c r="E4648">
        <v>2227583.8585399999</v>
      </c>
      <c r="F4648">
        <v>1374193.9292899999</v>
      </c>
      <c r="G4648" t="s">
        <v>1014</v>
      </c>
      <c r="H4648" t="s">
        <v>130</v>
      </c>
      <c r="I4648" t="s">
        <v>380</v>
      </c>
      <c r="J4648" t="s">
        <v>373</v>
      </c>
      <c r="K4648">
        <v>-84.393749999999997</v>
      </c>
      <c r="L4648">
        <v>33.777549999999998</v>
      </c>
      <c r="M4648" t="s">
        <v>374</v>
      </c>
      <c r="N4648">
        <v>10.199999999999999</v>
      </c>
      <c r="O4648">
        <v>35</v>
      </c>
      <c r="P4648">
        <v>15</v>
      </c>
      <c r="Q4648">
        <v>20</v>
      </c>
      <c r="R4648">
        <v>3756.28</v>
      </c>
      <c r="S4648">
        <v>120.48</v>
      </c>
      <c r="T4648">
        <v>198.9</v>
      </c>
      <c r="U4648">
        <v>10.96</v>
      </c>
      <c r="V4648">
        <v>988</v>
      </c>
      <c r="W4648">
        <v>77.53</v>
      </c>
    </row>
    <row r="4649" spans="1:23" x14ac:dyDescent="0.25">
      <c r="A4649" t="s">
        <v>3552</v>
      </c>
      <c r="B4649">
        <v>4874</v>
      </c>
      <c r="C4649" t="s">
        <v>5355</v>
      </c>
      <c r="D4649" s="3">
        <v>41149</v>
      </c>
      <c r="E4649">
        <v>2227583.5435600001</v>
      </c>
      <c r="F4649">
        <v>1374179.44004</v>
      </c>
      <c r="G4649" t="s">
        <v>1014</v>
      </c>
      <c r="H4649" t="s">
        <v>130</v>
      </c>
      <c r="I4649" t="s">
        <v>380</v>
      </c>
      <c r="J4649" t="s">
        <v>373</v>
      </c>
      <c r="K4649">
        <v>-84.393749999999997</v>
      </c>
      <c r="L4649">
        <v>33.777509999999999</v>
      </c>
      <c r="M4649" t="s">
        <v>374</v>
      </c>
      <c r="N4649">
        <v>10.1</v>
      </c>
      <c r="O4649">
        <v>37</v>
      </c>
      <c r="P4649">
        <v>15</v>
      </c>
      <c r="Q4649">
        <v>20</v>
      </c>
      <c r="R4649">
        <v>3728.94</v>
      </c>
      <c r="S4649">
        <v>119.6</v>
      </c>
      <c r="T4649">
        <v>197.49</v>
      </c>
      <c r="U4649">
        <v>10.96</v>
      </c>
      <c r="V4649">
        <v>980</v>
      </c>
      <c r="W4649">
        <v>76.959999999999994</v>
      </c>
    </row>
    <row r="4650" spans="1:23" x14ac:dyDescent="0.25">
      <c r="A4650" t="s">
        <v>3552</v>
      </c>
      <c r="B4650">
        <v>4875</v>
      </c>
      <c r="C4650" t="s">
        <v>5356</v>
      </c>
      <c r="D4650" s="3">
        <v>41149</v>
      </c>
      <c r="E4650">
        <v>2227583.5435600001</v>
      </c>
      <c r="F4650">
        <v>1374164.6358</v>
      </c>
      <c r="G4650" t="s">
        <v>1014</v>
      </c>
      <c r="H4650" t="s">
        <v>130</v>
      </c>
      <c r="I4650" t="s">
        <v>380</v>
      </c>
      <c r="J4650" t="s">
        <v>373</v>
      </c>
      <c r="K4650">
        <v>-84.393749999999997</v>
      </c>
      <c r="L4650">
        <v>33.777470000000001</v>
      </c>
      <c r="M4650" t="s">
        <v>374</v>
      </c>
      <c r="N4650">
        <v>10.1</v>
      </c>
      <c r="O4650">
        <v>37</v>
      </c>
      <c r="P4650">
        <v>17</v>
      </c>
      <c r="Q4650">
        <v>18</v>
      </c>
      <c r="R4650">
        <v>3728.94</v>
      </c>
      <c r="S4650">
        <v>119.6</v>
      </c>
      <c r="T4650">
        <v>197.49</v>
      </c>
      <c r="U4650">
        <v>10.96</v>
      </c>
      <c r="V4650">
        <v>980</v>
      </c>
      <c r="W4650">
        <v>76.959999999999994</v>
      </c>
    </row>
    <row r="4651" spans="1:23" x14ac:dyDescent="0.25">
      <c r="A4651" t="s">
        <v>3552</v>
      </c>
      <c r="B4651">
        <v>4876</v>
      </c>
      <c r="C4651" t="s">
        <v>5357</v>
      </c>
      <c r="D4651" s="3">
        <v>41149</v>
      </c>
      <c r="E4651">
        <v>2227583.8585399999</v>
      </c>
      <c r="F4651">
        <v>1374147.62668</v>
      </c>
      <c r="G4651" t="s">
        <v>1014</v>
      </c>
      <c r="H4651" t="s">
        <v>130</v>
      </c>
      <c r="I4651" t="s">
        <v>380</v>
      </c>
      <c r="J4651" t="s">
        <v>373</v>
      </c>
      <c r="K4651">
        <v>-84.393749999999997</v>
      </c>
      <c r="L4651">
        <v>33.777419999999999</v>
      </c>
      <c r="M4651" t="s">
        <v>374</v>
      </c>
      <c r="N4651">
        <v>10.7</v>
      </c>
      <c r="O4651">
        <v>33</v>
      </c>
      <c r="P4651">
        <v>20</v>
      </c>
      <c r="Q4651">
        <v>20</v>
      </c>
      <c r="R4651">
        <v>4061.65</v>
      </c>
      <c r="S4651">
        <v>130.27000000000001</v>
      </c>
      <c r="T4651">
        <v>216.74</v>
      </c>
      <c r="U4651">
        <v>11.44</v>
      </c>
      <c r="V4651">
        <v>1030</v>
      </c>
      <c r="W4651">
        <v>83.83</v>
      </c>
    </row>
    <row r="4652" spans="1:23" x14ac:dyDescent="0.25">
      <c r="A4652" t="s">
        <v>3552</v>
      </c>
      <c r="B4652">
        <v>4877</v>
      </c>
      <c r="C4652" t="s">
        <v>5358</v>
      </c>
      <c r="D4652" s="3">
        <v>41149</v>
      </c>
      <c r="E4652">
        <v>2227584.8034899998</v>
      </c>
      <c r="F4652">
        <v>1374132.5074700001</v>
      </c>
      <c r="G4652" t="s">
        <v>1014</v>
      </c>
      <c r="H4652" t="s">
        <v>130</v>
      </c>
      <c r="I4652" t="s">
        <v>380</v>
      </c>
      <c r="J4652" t="s">
        <v>373</v>
      </c>
      <c r="K4652">
        <v>-84.393739999999994</v>
      </c>
      <c r="L4652">
        <v>33.777380000000001</v>
      </c>
      <c r="M4652" t="s">
        <v>374</v>
      </c>
      <c r="N4652">
        <v>10.6</v>
      </c>
      <c r="O4652">
        <v>36</v>
      </c>
      <c r="P4652">
        <v>20</v>
      </c>
      <c r="Q4652">
        <v>21</v>
      </c>
      <c r="R4652">
        <v>5087.5600000000004</v>
      </c>
      <c r="S4652">
        <v>163.19</v>
      </c>
      <c r="T4652">
        <v>230.07</v>
      </c>
      <c r="U4652">
        <v>11.53</v>
      </c>
      <c r="V4652">
        <v>1022</v>
      </c>
      <c r="W4652">
        <v>105</v>
      </c>
    </row>
    <row r="4653" spans="1:23" x14ac:dyDescent="0.25">
      <c r="A4653" t="s">
        <v>3552</v>
      </c>
      <c r="B4653">
        <v>4878</v>
      </c>
      <c r="C4653" t="s">
        <v>5359</v>
      </c>
      <c r="D4653" s="3">
        <v>41149</v>
      </c>
      <c r="E4653">
        <v>2227583.5435600001</v>
      </c>
      <c r="F4653">
        <v>1374112.6635</v>
      </c>
      <c r="G4653" t="s">
        <v>1014</v>
      </c>
      <c r="H4653" t="s">
        <v>130</v>
      </c>
      <c r="I4653" t="s">
        <v>380</v>
      </c>
      <c r="J4653" t="s">
        <v>373</v>
      </c>
      <c r="K4653">
        <v>-84.393749999999997</v>
      </c>
      <c r="L4653">
        <v>33.777329999999999</v>
      </c>
      <c r="M4653" t="s">
        <v>374</v>
      </c>
      <c r="N4653">
        <v>10.6</v>
      </c>
      <c r="O4653">
        <v>39</v>
      </c>
      <c r="P4653">
        <v>21</v>
      </c>
      <c r="Q4653">
        <v>21</v>
      </c>
      <c r="R4653">
        <v>5980.97</v>
      </c>
      <c r="S4653">
        <v>191.85</v>
      </c>
      <c r="T4653">
        <v>244.98</v>
      </c>
      <c r="U4653">
        <v>11.73</v>
      </c>
      <c r="V4653">
        <v>1022</v>
      </c>
      <c r="W4653">
        <v>123.44</v>
      </c>
    </row>
    <row r="4654" spans="1:23" x14ac:dyDescent="0.25">
      <c r="A4654" t="s">
        <v>3670</v>
      </c>
      <c r="B4654">
        <v>4879</v>
      </c>
      <c r="C4654" t="s">
        <v>5360</v>
      </c>
      <c r="D4654" s="3">
        <v>41149</v>
      </c>
      <c r="E4654">
        <v>2227371.9032899998</v>
      </c>
      <c r="F4654">
        <v>1373993.6716100001</v>
      </c>
      <c r="G4654" t="s">
        <v>1281</v>
      </c>
      <c r="H4654" t="s">
        <v>1282</v>
      </c>
      <c r="I4654" t="s">
        <v>372</v>
      </c>
      <c r="J4654" t="s">
        <v>373</v>
      </c>
      <c r="K4654">
        <v>-84.394440000000003</v>
      </c>
      <c r="L4654">
        <v>33.777000000000001</v>
      </c>
      <c r="M4654" t="s">
        <v>374</v>
      </c>
      <c r="N4654">
        <v>5.8</v>
      </c>
      <c r="O4654">
        <v>23</v>
      </c>
      <c r="P4654">
        <v>16</v>
      </c>
      <c r="Q4654">
        <v>16</v>
      </c>
      <c r="R4654">
        <v>606.01</v>
      </c>
      <c r="S4654">
        <v>12.26</v>
      </c>
      <c r="T4654">
        <v>75.38</v>
      </c>
      <c r="U4654">
        <v>11.07</v>
      </c>
      <c r="V4654">
        <v>473</v>
      </c>
      <c r="W4654">
        <v>7.2</v>
      </c>
    </row>
    <row r="4655" spans="1:23" x14ac:dyDescent="0.25">
      <c r="A4655" t="s">
        <v>3670</v>
      </c>
      <c r="B4655">
        <v>4880</v>
      </c>
      <c r="C4655" t="s">
        <v>5361</v>
      </c>
      <c r="D4655" s="3">
        <v>41149</v>
      </c>
      <c r="E4655">
        <v>2227329.3804899999</v>
      </c>
      <c r="F4655">
        <v>1373994.61656</v>
      </c>
      <c r="G4655" t="s">
        <v>1281</v>
      </c>
      <c r="H4655" t="s">
        <v>1282</v>
      </c>
      <c r="I4655" t="s">
        <v>372</v>
      </c>
      <c r="J4655" t="s">
        <v>373</v>
      </c>
      <c r="K4655">
        <v>-84.394580000000005</v>
      </c>
      <c r="L4655">
        <v>33.777000000000001</v>
      </c>
      <c r="M4655" t="s">
        <v>374</v>
      </c>
      <c r="N4655">
        <v>5.5</v>
      </c>
      <c r="O4655">
        <v>24</v>
      </c>
      <c r="P4655">
        <v>15</v>
      </c>
      <c r="Q4655">
        <v>15</v>
      </c>
      <c r="R4655">
        <v>565.97</v>
      </c>
      <c r="S4655">
        <v>11.44</v>
      </c>
      <c r="T4655">
        <v>66.47</v>
      </c>
      <c r="U4655">
        <v>10.3</v>
      </c>
      <c r="V4655">
        <v>426</v>
      </c>
      <c r="W4655">
        <v>6.72</v>
      </c>
    </row>
    <row r="4656" spans="1:23" x14ac:dyDescent="0.25">
      <c r="A4656" t="s">
        <v>3670</v>
      </c>
      <c r="B4656">
        <v>4881</v>
      </c>
      <c r="C4656" t="s">
        <v>5362</v>
      </c>
      <c r="D4656" s="3">
        <v>41149</v>
      </c>
      <c r="E4656">
        <v>2227291.2674699998</v>
      </c>
      <c r="F4656">
        <v>1373995.2465299999</v>
      </c>
      <c r="G4656" t="s">
        <v>1281</v>
      </c>
      <c r="H4656" t="s">
        <v>1282</v>
      </c>
      <c r="I4656" t="s">
        <v>380</v>
      </c>
      <c r="J4656" t="s">
        <v>373</v>
      </c>
      <c r="K4656">
        <v>-84.394710000000003</v>
      </c>
      <c r="L4656">
        <v>33.777000000000001</v>
      </c>
      <c r="M4656" t="s">
        <v>374</v>
      </c>
      <c r="N4656">
        <v>5.7</v>
      </c>
      <c r="O4656">
        <v>24</v>
      </c>
      <c r="P4656">
        <v>14</v>
      </c>
      <c r="Q4656">
        <v>16</v>
      </c>
      <c r="R4656">
        <v>507.63</v>
      </c>
      <c r="S4656">
        <v>10.25</v>
      </c>
      <c r="T4656">
        <v>72.55</v>
      </c>
      <c r="U4656">
        <v>10.82</v>
      </c>
      <c r="V4656">
        <v>457</v>
      </c>
      <c r="W4656">
        <v>6.03</v>
      </c>
    </row>
    <row r="4657" spans="1:23" x14ac:dyDescent="0.25">
      <c r="A4657" t="s">
        <v>3670</v>
      </c>
      <c r="B4657">
        <v>4882</v>
      </c>
      <c r="C4657" t="s">
        <v>5363</v>
      </c>
      <c r="D4657" s="3">
        <v>41149</v>
      </c>
      <c r="E4657">
        <v>2227258.1941800001</v>
      </c>
      <c r="F4657">
        <v>1373996.8214499999</v>
      </c>
      <c r="G4657" t="s">
        <v>1281</v>
      </c>
      <c r="H4657" t="s">
        <v>1282</v>
      </c>
      <c r="I4657" t="s">
        <v>372</v>
      </c>
      <c r="J4657" t="s">
        <v>373</v>
      </c>
      <c r="K4657">
        <v>-84.394819999999996</v>
      </c>
      <c r="L4657">
        <v>33.777009999999997</v>
      </c>
      <c r="M4657" t="s">
        <v>374</v>
      </c>
      <c r="N4657">
        <v>6.4</v>
      </c>
      <c r="O4657">
        <v>23</v>
      </c>
      <c r="P4657">
        <v>18</v>
      </c>
      <c r="Q4657">
        <v>20</v>
      </c>
      <c r="R4657">
        <v>816.55</v>
      </c>
      <c r="S4657">
        <v>16.510000000000002</v>
      </c>
      <c r="T4657">
        <v>95.99</v>
      </c>
      <c r="U4657">
        <v>12.74</v>
      </c>
      <c r="V4657">
        <v>752</v>
      </c>
      <c r="W4657">
        <v>9.6999999999999993</v>
      </c>
    </row>
    <row r="4658" spans="1:23" x14ac:dyDescent="0.25">
      <c r="A4658" t="s">
        <v>3670</v>
      </c>
      <c r="B4658">
        <v>4883</v>
      </c>
      <c r="C4658" t="s">
        <v>5364</v>
      </c>
      <c r="D4658" s="3">
        <v>41149</v>
      </c>
      <c r="E4658">
        <v>2227212.8299599998</v>
      </c>
      <c r="F4658">
        <v>1373997.0308600001</v>
      </c>
      <c r="G4658" t="s">
        <v>1281</v>
      </c>
      <c r="H4658" t="s">
        <v>1282</v>
      </c>
      <c r="I4658" t="s">
        <v>372</v>
      </c>
      <c r="J4658" t="s">
        <v>373</v>
      </c>
      <c r="K4658">
        <v>-84.394970000000001</v>
      </c>
      <c r="L4658">
        <v>33.777009999999997</v>
      </c>
      <c r="M4658" t="s">
        <v>374</v>
      </c>
      <c r="N4658">
        <v>6</v>
      </c>
      <c r="O4658">
        <v>27</v>
      </c>
      <c r="P4658">
        <v>18</v>
      </c>
      <c r="Q4658">
        <v>18</v>
      </c>
      <c r="R4658">
        <v>893.84</v>
      </c>
      <c r="S4658">
        <v>18.059999999999999</v>
      </c>
      <c r="T4658">
        <v>83.27</v>
      </c>
      <c r="U4658">
        <v>11.75</v>
      </c>
      <c r="V4658">
        <v>506</v>
      </c>
      <c r="W4658">
        <v>10.61</v>
      </c>
    </row>
    <row r="4659" spans="1:23" x14ac:dyDescent="0.25">
      <c r="A4659" t="s">
        <v>3670</v>
      </c>
      <c r="B4659">
        <v>4884</v>
      </c>
      <c r="C4659" t="s">
        <v>5365</v>
      </c>
      <c r="D4659" s="3">
        <v>41149</v>
      </c>
      <c r="E4659">
        <v>2227178.4967399999</v>
      </c>
      <c r="F4659">
        <v>1374000.4956799999</v>
      </c>
      <c r="G4659" t="s">
        <v>1281</v>
      </c>
      <c r="H4659" t="s">
        <v>1282</v>
      </c>
      <c r="I4659" t="s">
        <v>372</v>
      </c>
      <c r="J4659" t="s">
        <v>373</v>
      </c>
      <c r="K4659">
        <v>-84.395079999999993</v>
      </c>
      <c r="L4659">
        <v>33.77702</v>
      </c>
      <c r="M4659" t="s">
        <v>374</v>
      </c>
      <c r="N4659">
        <v>5.8</v>
      </c>
      <c r="O4659">
        <v>29</v>
      </c>
      <c r="P4659">
        <v>13</v>
      </c>
      <c r="Q4659">
        <v>13</v>
      </c>
      <c r="R4659">
        <v>532.49</v>
      </c>
      <c r="S4659">
        <v>10.76</v>
      </c>
      <c r="T4659">
        <v>77.27</v>
      </c>
      <c r="U4659">
        <v>11.27</v>
      </c>
      <c r="V4659">
        <v>473</v>
      </c>
      <c r="W4659">
        <v>6.32</v>
      </c>
    </row>
    <row r="4660" spans="1:23" x14ac:dyDescent="0.25">
      <c r="A4660" t="s">
        <v>3670</v>
      </c>
      <c r="B4660">
        <v>4885</v>
      </c>
      <c r="C4660" t="s">
        <v>5366</v>
      </c>
      <c r="D4660" s="3">
        <v>41149</v>
      </c>
      <c r="E4660">
        <v>2227137.2338800002</v>
      </c>
      <c r="F4660">
        <v>1374017.5048</v>
      </c>
      <c r="G4660" t="s">
        <v>1281</v>
      </c>
      <c r="H4660" t="s">
        <v>1282</v>
      </c>
      <c r="I4660" t="s">
        <v>380</v>
      </c>
      <c r="J4660" t="s">
        <v>373</v>
      </c>
      <c r="K4660">
        <v>-84.395210000000006</v>
      </c>
      <c r="L4660">
        <v>33.777059999999999</v>
      </c>
      <c r="M4660" t="s">
        <v>374</v>
      </c>
      <c r="N4660">
        <v>5.9</v>
      </c>
      <c r="O4660">
        <v>28</v>
      </c>
      <c r="P4660">
        <v>16</v>
      </c>
      <c r="Q4660">
        <v>16</v>
      </c>
      <c r="R4660">
        <v>713</v>
      </c>
      <c r="S4660">
        <v>14.42</v>
      </c>
      <c r="T4660">
        <v>80.25</v>
      </c>
      <c r="U4660">
        <v>11.51</v>
      </c>
      <c r="V4660">
        <v>490</v>
      </c>
      <c r="W4660">
        <v>8.4700000000000006</v>
      </c>
    </row>
    <row r="4661" spans="1:23" x14ac:dyDescent="0.25">
      <c r="A4661" t="s">
        <v>3670</v>
      </c>
      <c r="B4661">
        <v>4886</v>
      </c>
      <c r="C4661" t="s">
        <v>5367</v>
      </c>
      <c r="D4661" s="3">
        <v>41149</v>
      </c>
      <c r="E4661">
        <v>2227111.7201999999</v>
      </c>
      <c r="F4661">
        <v>1374038.29373</v>
      </c>
      <c r="G4661" t="s">
        <v>1281</v>
      </c>
      <c r="H4661" t="s">
        <v>1282</v>
      </c>
      <c r="I4661" t="s">
        <v>372</v>
      </c>
      <c r="J4661" t="s">
        <v>373</v>
      </c>
      <c r="K4661">
        <v>-84.395300000000006</v>
      </c>
      <c r="L4661">
        <v>33.777119999999996</v>
      </c>
      <c r="M4661" t="s">
        <v>374</v>
      </c>
      <c r="N4661">
        <v>6</v>
      </c>
      <c r="O4661">
        <v>27</v>
      </c>
      <c r="P4661">
        <v>16</v>
      </c>
      <c r="Q4661">
        <v>16</v>
      </c>
      <c r="R4661">
        <v>757.13</v>
      </c>
      <c r="S4661">
        <v>15.3</v>
      </c>
      <c r="T4661">
        <v>83.27</v>
      </c>
      <c r="U4661">
        <v>11.75</v>
      </c>
      <c r="V4661">
        <v>506</v>
      </c>
      <c r="W4661">
        <v>8.99</v>
      </c>
    </row>
    <row r="4662" spans="1:23" x14ac:dyDescent="0.25">
      <c r="A4662" t="s">
        <v>3670</v>
      </c>
      <c r="B4662">
        <v>4887</v>
      </c>
      <c r="C4662" t="s">
        <v>5368</v>
      </c>
      <c r="D4662" s="3">
        <v>41149</v>
      </c>
      <c r="E4662">
        <v>2227091.8762300001</v>
      </c>
      <c r="F4662">
        <v>1374065.69731</v>
      </c>
      <c r="G4662" t="s">
        <v>1281</v>
      </c>
      <c r="H4662" t="s">
        <v>1282</v>
      </c>
      <c r="I4662" t="s">
        <v>372</v>
      </c>
      <c r="J4662" t="s">
        <v>381</v>
      </c>
      <c r="K4662">
        <v>-84.395359999999997</v>
      </c>
      <c r="L4662">
        <v>33.777200000000001</v>
      </c>
      <c r="M4662" t="s">
        <v>374</v>
      </c>
      <c r="N4662">
        <v>5.9</v>
      </c>
      <c r="O4662">
        <v>25</v>
      </c>
      <c r="P4662">
        <v>13</v>
      </c>
      <c r="Q4662">
        <v>13</v>
      </c>
      <c r="R4662">
        <v>442.72</v>
      </c>
      <c r="S4662">
        <v>8.9499999999999993</v>
      </c>
      <c r="T4662">
        <v>79.260000000000005</v>
      </c>
      <c r="U4662">
        <v>11.4</v>
      </c>
      <c r="V4662">
        <v>490</v>
      </c>
      <c r="W4662">
        <v>5.26</v>
      </c>
    </row>
    <row r="4663" spans="1:23" x14ac:dyDescent="0.25">
      <c r="A4663" t="s">
        <v>2746</v>
      </c>
      <c r="B4663">
        <v>4888</v>
      </c>
      <c r="C4663" t="s">
        <v>5369</v>
      </c>
      <c r="D4663" s="3">
        <v>41149</v>
      </c>
      <c r="E4663">
        <v>2227067.9374699998</v>
      </c>
      <c r="F4663">
        <v>1374105.07027</v>
      </c>
      <c r="G4663" t="s">
        <v>1281</v>
      </c>
      <c r="H4663" t="s">
        <v>1282</v>
      </c>
      <c r="I4663" t="s">
        <v>380</v>
      </c>
      <c r="J4663" t="s">
        <v>373</v>
      </c>
      <c r="K4663">
        <v>-84.395439999999994</v>
      </c>
      <c r="L4663">
        <v>33.777299999999997</v>
      </c>
      <c r="M4663" t="s">
        <v>374</v>
      </c>
      <c r="N4663">
        <v>5.8</v>
      </c>
      <c r="O4663">
        <v>28</v>
      </c>
      <c r="P4663">
        <v>14</v>
      </c>
      <c r="Q4663">
        <v>14</v>
      </c>
      <c r="R4663">
        <v>501.38</v>
      </c>
      <c r="S4663">
        <v>10.14</v>
      </c>
      <c r="T4663">
        <v>76.959999999999994</v>
      </c>
      <c r="U4663">
        <v>11.24</v>
      </c>
      <c r="V4663">
        <v>473</v>
      </c>
      <c r="W4663">
        <v>5.95</v>
      </c>
    </row>
    <row r="4664" spans="1:23" x14ac:dyDescent="0.25">
      <c r="A4664" t="s">
        <v>2746</v>
      </c>
      <c r="B4664">
        <v>4889</v>
      </c>
      <c r="C4664" t="s">
        <v>5370</v>
      </c>
      <c r="D4664" s="3">
        <v>41149</v>
      </c>
      <c r="E4664">
        <v>2227022.36405</v>
      </c>
      <c r="F4664">
        <v>1374190.95156</v>
      </c>
      <c r="G4664" t="s">
        <v>1281</v>
      </c>
      <c r="H4664" t="s">
        <v>1282</v>
      </c>
      <c r="I4664" t="s">
        <v>380</v>
      </c>
      <c r="J4664" t="s">
        <v>373</v>
      </c>
      <c r="K4664">
        <v>-84.395589999999999</v>
      </c>
      <c r="L4664">
        <v>33.777540000000002</v>
      </c>
      <c r="M4664" t="s">
        <v>374</v>
      </c>
      <c r="N4664">
        <v>6</v>
      </c>
      <c r="O4664">
        <v>27</v>
      </c>
      <c r="P4664">
        <v>14</v>
      </c>
      <c r="Q4664">
        <v>14</v>
      </c>
      <c r="R4664">
        <v>503.21</v>
      </c>
      <c r="S4664">
        <v>10.16</v>
      </c>
      <c r="T4664">
        <v>83.27</v>
      </c>
      <c r="U4664">
        <v>11.75</v>
      </c>
      <c r="V4664">
        <v>506</v>
      </c>
      <c r="W4664">
        <v>5.98</v>
      </c>
    </row>
    <row r="4665" spans="1:23" x14ac:dyDescent="0.25">
      <c r="A4665" t="s">
        <v>1479</v>
      </c>
      <c r="B4665">
        <v>4890</v>
      </c>
      <c r="C4665" t="s">
        <v>5371</v>
      </c>
      <c r="D4665" s="3">
        <v>41149</v>
      </c>
      <c r="E4665">
        <v>2227056.3822900001</v>
      </c>
      <c r="F4665">
        <v>1374232.84439</v>
      </c>
      <c r="G4665" t="s">
        <v>416</v>
      </c>
      <c r="H4665" t="s">
        <v>417</v>
      </c>
      <c r="I4665" t="s">
        <v>372</v>
      </c>
      <c r="J4665" t="s">
        <v>381</v>
      </c>
      <c r="K4665">
        <v>-84.395480000000006</v>
      </c>
      <c r="L4665">
        <v>33.777650000000001</v>
      </c>
      <c r="M4665" t="s">
        <v>374</v>
      </c>
      <c r="N4665">
        <v>8.4</v>
      </c>
      <c r="O4665">
        <v>27</v>
      </c>
      <c r="P4665">
        <v>27</v>
      </c>
      <c r="Q4665">
        <v>27</v>
      </c>
      <c r="R4665">
        <v>3473.3</v>
      </c>
      <c r="S4665">
        <v>80.84</v>
      </c>
      <c r="T4665">
        <v>151.06</v>
      </c>
      <c r="U4665">
        <v>14.64</v>
      </c>
      <c r="V4665">
        <v>900</v>
      </c>
      <c r="W4665">
        <v>41.24</v>
      </c>
    </row>
    <row r="4666" spans="1:23" x14ac:dyDescent="0.25">
      <c r="A4666" t="s">
        <v>3662</v>
      </c>
      <c r="B4666">
        <v>4891</v>
      </c>
      <c r="C4666" t="s">
        <v>5372</v>
      </c>
      <c r="D4666" s="3">
        <v>41149</v>
      </c>
      <c r="E4666">
        <v>2227100.41286</v>
      </c>
      <c r="F4666">
        <v>1374386.5604699999</v>
      </c>
      <c r="G4666" t="s">
        <v>390</v>
      </c>
      <c r="H4666" t="s">
        <v>391</v>
      </c>
      <c r="I4666" t="s">
        <v>380</v>
      </c>
      <c r="J4666" t="s">
        <v>381</v>
      </c>
      <c r="K4666">
        <v>-84.395340000000004</v>
      </c>
      <c r="L4666">
        <v>33.778080000000003</v>
      </c>
      <c r="M4666" t="s">
        <v>374</v>
      </c>
      <c r="N4666">
        <v>4.5</v>
      </c>
      <c r="O4666">
        <v>19</v>
      </c>
      <c r="P4666">
        <v>12</v>
      </c>
      <c r="Q4666">
        <v>12</v>
      </c>
      <c r="R4666">
        <v>462.09</v>
      </c>
      <c r="S4666">
        <v>6.37</v>
      </c>
      <c r="T4666">
        <v>44.67</v>
      </c>
      <c r="U4666">
        <v>8.14</v>
      </c>
      <c r="V4666">
        <v>375</v>
      </c>
      <c r="W4666">
        <v>5.49</v>
      </c>
    </row>
    <row r="4667" spans="1:23" x14ac:dyDescent="0.25">
      <c r="A4667" t="s">
        <v>3552</v>
      </c>
      <c r="B4667">
        <v>4892</v>
      </c>
      <c r="C4667" t="s">
        <v>5373</v>
      </c>
      <c r="D4667" s="3">
        <v>41149</v>
      </c>
      <c r="E4667">
        <v>2227518.4826400001</v>
      </c>
      <c r="F4667">
        <v>1374010.85155</v>
      </c>
      <c r="G4667" t="s">
        <v>1360</v>
      </c>
      <c r="H4667" t="s">
        <v>1361</v>
      </c>
      <c r="I4667" t="s">
        <v>380</v>
      </c>
      <c r="J4667" t="s">
        <v>373</v>
      </c>
      <c r="K4667">
        <v>-84.393960000000007</v>
      </c>
      <c r="L4667">
        <v>33.777050000000003</v>
      </c>
      <c r="M4667" t="s">
        <v>374</v>
      </c>
      <c r="N4667">
        <v>20.3</v>
      </c>
      <c r="O4667">
        <v>44</v>
      </c>
      <c r="P4667">
        <v>46</v>
      </c>
      <c r="Q4667">
        <v>43</v>
      </c>
      <c r="R4667">
        <v>2830.37</v>
      </c>
      <c r="S4667">
        <v>57.21</v>
      </c>
      <c r="T4667">
        <v>1736.58</v>
      </c>
      <c r="U4667">
        <v>71.28</v>
      </c>
      <c r="V4667">
        <v>3717</v>
      </c>
      <c r="W4667">
        <v>33.61</v>
      </c>
    </row>
    <row r="4668" spans="1:23" x14ac:dyDescent="0.25">
      <c r="A4668" t="s">
        <v>3552</v>
      </c>
      <c r="B4668">
        <v>4893</v>
      </c>
      <c r="C4668" t="s">
        <v>5374</v>
      </c>
      <c r="D4668" s="3">
        <v>41149</v>
      </c>
      <c r="E4668">
        <v>2227517.8538799998</v>
      </c>
      <c r="F4668">
        <v>1374028.77116</v>
      </c>
      <c r="G4668" t="s">
        <v>583</v>
      </c>
      <c r="H4668" t="s">
        <v>584</v>
      </c>
      <c r="I4668" t="s">
        <v>372</v>
      </c>
      <c r="J4668" t="s">
        <v>373</v>
      </c>
      <c r="K4668">
        <v>-84.393960000000007</v>
      </c>
      <c r="L4668">
        <v>33.777099999999997</v>
      </c>
      <c r="M4668" t="s">
        <v>374</v>
      </c>
      <c r="N4668">
        <v>12.1</v>
      </c>
      <c r="O4668">
        <v>40</v>
      </c>
      <c r="P4668">
        <v>30</v>
      </c>
      <c r="Q4668">
        <v>33</v>
      </c>
      <c r="R4668">
        <v>2100.58</v>
      </c>
      <c r="S4668">
        <v>38.93</v>
      </c>
      <c r="T4668">
        <v>483.17</v>
      </c>
      <c r="U4668">
        <v>33.29</v>
      </c>
      <c r="V4668">
        <v>1323</v>
      </c>
      <c r="W4668">
        <v>24.94</v>
      </c>
    </row>
    <row r="4669" spans="1:23" x14ac:dyDescent="0.25">
      <c r="A4669" t="s">
        <v>3552</v>
      </c>
      <c r="B4669">
        <v>4894</v>
      </c>
      <c r="C4669" t="s">
        <v>5375</v>
      </c>
      <c r="D4669" s="3">
        <v>41149</v>
      </c>
      <c r="E4669">
        <v>2227484.8440700001</v>
      </c>
      <c r="F4669">
        <v>1374030.3430600001</v>
      </c>
      <c r="G4669" t="s">
        <v>583</v>
      </c>
      <c r="H4669" t="s">
        <v>584</v>
      </c>
      <c r="I4669" t="s">
        <v>380</v>
      </c>
      <c r="J4669" t="s">
        <v>373</v>
      </c>
      <c r="K4669">
        <v>-84.394069999999999</v>
      </c>
      <c r="L4669">
        <v>33.777099999999997</v>
      </c>
      <c r="M4669" t="s">
        <v>374</v>
      </c>
      <c r="N4669">
        <v>11.1</v>
      </c>
      <c r="O4669">
        <v>39</v>
      </c>
      <c r="P4669">
        <v>20</v>
      </c>
      <c r="Q4669">
        <v>20</v>
      </c>
      <c r="R4669">
        <v>1687.89</v>
      </c>
      <c r="S4669">
        <v>31.28</v>
      </c>
      <c r="T4669">
        <v>390.13</v>
      </c>
      <c r="U4669">
        <v>29.32</v>
      </c>
      <c r="V4669">
        <v>1195</v>
      </c>
      <c r="W4669">
        <v>20.04</v>
      </c>
    </row>
    <row r="4670" spans="1:23" x14ac:dyDescent="0.25">
      <c r="A4670" t="s">
        <v>3552</v>
      </c>
      <c r="B4670">
        <v>4895</v>
      </c>
      <c r="C4670" t="s">
        <v>5376</v>
      </c>
      <c r="D4670" s="3">
        <v>41149</v>
      </c>
      <c r="E4670">
        <v>2227487.9878600002</v>
      </c>
      <c r="F4670">
        <v>1374011.1659299999</v>
      </c>
      <c r="G4670" t="s">
        <v>583</v>
      </c>
      <c r="H4670" t="s">
        <v>584</v>
      </c>
      <c r="I4670" t="s">
        <v>380</v>
      </c>
      <c r="J4670" t="s">
        <v>373</v>
      </c>
      <c r="K4670">
        <v>-84.394059999999996</v>
      </c>
      <c r="L4670">
        <v>33.777050000000003</v>
      </c>
      <c r="M4670" t="s">
        <v>374</v>
      </c>
      <c r="N4670">
        <v>11.4</v>
      </c>
      <c r="O4670">
        <v>40</v>
      </c>
      <c r="P4670">
        <v>28</v>
      </c>
      <c r="Q4670">
        <v>25</v>
      </c>
      <c r="R4670">
        <v>2555.35</v>
      </c>
      <c r="S4670">
        <v>47.36</v>
      </c>
      <c r="T4670">
        <v>417.58</v>
      </c>
      <c r="U4670">
        <v>30.53</v>
      </c>
      <c r="V4670">
        <v>1232</v>
      </c>
      <c r="W4670">
        <v>30.34</v>
      </c>
    </row>
    <row r="4671" spans="1:23" x14ac:dyDescent="0.25">
      <c r="A4671" t="s">
        <v>3552</v>
      </c>
      <c r="B4671">
        <v>4896</v>
      </c>
      <c r="C4671" t="s">
        <v>5377</v>
      </c>
      <c r="D4671" s="3">
        <v>41149</v>
      </c>
      <c r="E4671">
        <v>2227457.8074599998</v>
      </c>
      <c r="F4671">
        <v>1374029.39992</v>
      </c>
      <c r="G4671" t="s">
        <v>583</v>
      </c>
      <c r="H4671" t="s">
        <v>584</v>
      </c>
      <c r="I4671" t="s">
        <v>380</v>
      </c>
      <c r="J4671" t="s">
        <v>373</v>
      </c>
      <c r="K4671">
        <v>-84.394159999999999</v>
      </c>
      <c r="L4671">
        <v>33.777099999999997</v>
      </c>
      <c r="M4671" t="s">
        <v>374</v>
      </c>
      <c r="N4671">
        <v>11.7</v>
      </c>
      <c r="O4671">
        <v>37</v>
      </c>
      <c r="P4671">
        <v>30</v>
      </c>
      <c r="Q4671">
        <v>30</v>
      </c>
      <c r="R4671">
        <v>2836.72</v>
      </c>
      <c r="S4671">
        <v>52.58</v>
      </c>
      <c r="T4671">
        <v>441.43</v>
      </c>
      <c r="U4671">
        <v>31.5</v>
      </c>
      <c r="V4671">
        <v>1270</v>
      </c>
      <c r="W4671">
        <v>33.68</v>
      </c>
    </row>
    <row r="4672" spans="1:23" x14ac:dyDescent="0.25">
      <c r="A4672" t="s">
        <v>3662</v>
      </c>
      <c r="B4672">
        <v>4897</v>
      </c>
      <c r="C4672" t="s">
        <v>5378</v>
      </c>
      <c r="D4672" s="3">
        <v>41149</v>
      </c>
      <c r="E4672">
        <v>2227100.66658</v>
      </c>
      <c r="F4672">
        <v>1374407.1069400001</v>
      </c>
      <c r="G4672" t="s">
        <v>432</v>
      </c>
      <c r="H4672" t="s">
        <v>433</v>
      </c>
      <c r="I4672" t="s">
        <v>380</v>
      </c>
      <c r="J4672" t="s">
        <v>381</v>
      </c>
      <c r="K4672">
        <v>-84.395340000000004</v>
      </c>
      <c r="L4672">
        <v>33.778129999999997</v>
      </c>
      <c r="M4672" t="s">
        <v>374</v>
      </c>
      <c r="N4672">
        <v>3.4</v>
      </c>
      <c r="O4672">
        <v>10</v>
      </c>
      <c r="P4672">
        <v>17</v>
      </c>
      <c r="Q4672">
        <v>17</v>
      </c>
      <c r="R4672">
        <v>239.82</v>
      </c>
      <c r="S4672">
        <v>3.15</v>
      </c>
      <c r="T4672">
        <v>19.18</v>
      </c>
      <c r="U4672">
        <v>4.78</v>
      </c>
      <c r="V4672">
        <v>136</v>
      </c>
      <c r="W4672">
        <v>2.85</v>
      </c>
    </row>
    <row r="4673" spans="1:23" x14ac:dyDescent="0.25">
      <c r="A4673" t="s">
        <v>3662</v>
      </c>
      <c r="B4673">
        <v>4898</v>
      </c>
      <c r="C4673" t="s">
        <v>5379</v>
      </c>
      <c r="D4673" s="3">
        <v>41149</v>
      </c>
      <c r="E4673">
        <v>2227100.66658</v>
      </c>
      <c r="F4673">
        <v>1374420.3108600001</v>
      </c>
      <c r="G4673" t="s">
        <v>432</v>
      </c>
      <c r="H4673" t="s">
        <v>433</v>
      </c>
      <c r="I4673" t="s">
        <v>380</v>
      </c>
      <c r="J4673" t="s">
        <v>381</v>
      </c>
      <c r="K4673">
        <v>-84.395340000000004</v>
      </c>
      <c r="L4673">
        <v>33.778170000000003</v>
      </c>
      <c r="M4673" t="s">
        <v>374</v>
      </c>
      <c r="N4673">
        <v>3.5</v>
      </c>
      <c r="O4673">
        <v>11</v>
      </c>
      <c r="P4673">
        <v>15</v>
      </c>
      <c r="Q4673">
        <v>13</v>
      </c>
      <c r="R4673">
        <v>240.14</v>
      </c>
      <c r="S4673">
        <v>3.15</v>
      </c>
      <c r="T4673">
        <v>20.66</v>
      </c>
      <c r="U4673">
        <v>4.9800000000000004</v>
      </c>
      <c r="V4673">
        <v>144</v>
      </c>
      <c r="W4673">
        <v>2.85</v>
      </c>
    </row>
    <row r="4674" spans="1:23" x14ac:dyDescent="0.25">
      <c r="A4674" t="s">
        <v>3662</v>
      </c>
      <c r="B4674">
        <v>4899</v>
      </c>
      <c r="C4674" t="s">
        <v>5380</v>
      </c>
      <c r="D4674" s="3">
        <v>41149</v>
      </c>
      <c r="E4674">
        <v>2227100.3522000001</v>
      </c>
      <c r="F4674">
        <v>1374434.45792</v>
      </c>
      <c r="G4674" t="s">
        <v>432</v>
      </c>
      <c r="H4674" t="s">
        <v>433</v>
      </c>
      <c r="I4674" t="s">
        <v>372</v>
      </c>
      <c r="J4674" t="s">
        <v>381</v>
      </c>
      <c r="K4674">
        <v>-84.395340000000004</v>
      </c>
      <c r="L4674">
        <v>33.778210000000001</v>
      </c>
      <c r="M4674" t="s">
        <v>374</v>
      </c>
      <c r="N4674">
        <v>3.5</v>
      </c>
      <c r="O4674">
        <v>12</v>
      </c>
      <c r="P4674">
        <v>18</v>
      </c>
      <c r="Q4674">
        <v>13</v>
      </c>
      <c r="R4674">
        <v>309.25</v>
      </c>
      <c r="S4674">
        <v>4.0599999999999996</v>
      </c>
      <c r="T4674">
        <v>20.79</v>
      </c>
      <c r="U4674">
        <v>5</v>
      </c>
      <c r="V4674">
        <v>144</v>
      </c>
      <c r="W4674">
        <v>3.67</v>
      </c>
    </row>
    <row r="4675" spans="1:23" x14ac:dyDescent="0.25">
      <c r="A4675" t="s">
        <v>3662</v>
      </c>
      <c r="B4675">
        <v>4900</v>
      </c>
      <c r="C4675" t="s">
        <v>5381</v>
      </c>
      <c r="D4675" s="3">
        <v>41149</v>
      </c>
      <c r="E4675">
        <v>2227100.6444399999</v>
      </c>
      <c r="F4675">
        <v>1374458.4125099999</v>
      </c>
      <c r="G4675" t="s">
        <v>1225</v>
      </c>
      <c r="H4675" t="s">
        <v>1226</v>
      </c>
      <c r="I4675" t="s">
        <v>380</v>
      </c>
      <c r="J4675" t="s">
        <v>381</v>
      </c>
      <c r="K4675">
        <v>-84.395340000000004</v>
      </c>
      <c r="L4675">
        <v>33.778269999999999</v>
      </c>
      <c r="M4675" t="s">
        <v>374</v>
      </c>
      <c r="N4675">
        <v>2</v>
      </c>
      <c r="O4675">
        <v>14</v>
      </c>
      <c r="P4675">
        <v>7</v>
      </c>
      <c r="Q4675">
        <v>7</v>
      </c>
      <c r="R4675">
        <v>166.09</v>
      </c>
      <c r="S4675">
        <v>1.92</v>
      </c>
      <c r="T4675">
        <v>7.76</v>
      </c>
      <c r="U4675">
        <v>3.04</v>
      </c>
      <c r="V4675">
        <v>47</v>
      </c>
      <c r="W4675">
        <v>1.97</v>
      </c>
    </row>
    <row r="4676" spans="1:23" x14ac:dyDescent="0.25">
      <c r="A4676" t="s">
        <v>4609</v>
      </c>
      <c r="B4676">
        <v>4901</v>
      </c>
      <c r="C4676" t="s">
        <v>5382</v>
      </c>
      <c r="D4676" s="3">
        <v>41149</v>
      </c>
      <c r="E4676">
        <v>2227884.2158900001</v>
      </c>
      <c r="F4676">
        <v>1374516.5916599999</v>
      </c>
      <c r="G4676" t="s">
        <v>518</v>
      </c>
      <c r="H4676" t="s">
        <v>519</v>
      </c>
      <c r="I4676" t="s">
        <v>372</v>
      </c>
      <c r="J4676" t="s">
        <v>381</v>
      </c>
      <c r="K4676">
        <v>-84.392759999999996</v>
      </c>
      <c r="L4676">
        <v>33.778440000000003</v>
      </c>
      <c r="M4676" t="s">
        <v>374</v>
      </c>
      <c r="N4676">
        <v>3</v>
      </c>
      <c r="O4676">
        <v>17</v>
      </c>
      <c r="P4676">
        <v>7</v>
      </c>
      <c r="Q4676">
        <v>7</v>
      </c>
      <c r="R4676">
        <v>139.29</v>
      </c>
      <c r="S4676">
        <v>2.54</v>
      </c>
      <c r="T4676">
        <v>10.8</v>
      </c>
      <c r="U4676">
        <v>2.56</v>
      </c>
      <c r="V4676">
        <v>170</v>
      </c>
      <c r="W4676">
        <v>1.65</v>
      </c>
    </row>
    <row r="4677" spans="1:23" x14ac:dyDescent="0.25">
      <c r="A4677" t="s">
        <v>4609</v>
      </c>
      <c r="B4677">
        <v>4902</v>
      </c>
      <c r="C4677" t="s">
        <v>5383</v>
      </c>
      <c r="D4677" s="3">
        <v>41149</v>
      </c>
      <c r="E4677">
        <v>2227870.92453</v>
      </c>
      <c r="F4677">
        <v>1374517.69927</v>
      </c>
      <c r="G4677" t="s">
        <v>390</v>
      </c>
      <c r="H4677" t="s">
        <v>391</v>
      </c>
      <c r="I4677" t="s">
        <v>380</v>
      </c>
      <c r="J4677" t="s">
        <v>381</v>
      </c>
      <c r="K4677">
        <v>-84.392799999999994</v>
      </c>
      <c r="L4677">
        <v>33.778440000000003</v>
      </c>
      <c r="M4677" t="s">
        <v>374</v>
      </c>
      <c r="N4677">
        <v>3.1</v>
      </c>
      <c r="O4677">
        <v>18</v>
      </c>
      <c r="P4677">
        <v>11</v>
      </c>
      <c r="Q4677">
        <v>11</v>
      </c>
      <c r="R4677">
        <v>338.52</v>
      </c>
      <c r="S4677">
        <v>4.67</v>
      </c>
      <c r="T4677">
        <v>18.5</v>
      </c>
      <c r="U4677">
        <v>5</v>
      </c>
      <c r="V4677">
        <v>178</v>
      </c>
      <c r="W4677">
        <v>4.0199999999999996</v>
      </c>
    </row>
    <row r="4678" spans="1:23" x14ac:dyDescent="0.25">
      <c r="A4678" t="s">
        <v>4609</v>
      </c>
      <c r="B4678">
        <v>4903</v>
      </c>
      <c r="C4678" t="s">
        <v>5384</v>
      </c>
      <c r="D4678" s="3">
        <v>41149</v>
      </c>
      <c r="E4678">
        <v>2227882.7390800002</v>
      </c>
      <c r="F4678">
        <v>1374545.7588299999</v>
      </c>
      <c r="G4678" t="s">
        <v>518</v>
      </c>
      <c r="H4678" t="s">
        <v>519</v>
      </c>
      <c r="I4678" t="s">
        <v>372</v>
      </c>
      <c r="J4678" t="s">
        <v>381</v>
      </c>
      <c r="K4678">
        <v>-84.392759999999996</v>
      </c>
      <c r="L4678">
        <v>33.77852</v>
      </c>
      <c r="M4678" t="s">
        <v>374</v>
      </c>
      <c r="N4678">
        <v>4.3</v>
      </c>
      <c r="O4678">
        <v>22</v>
      </c>
      <c r="P4678">
        <v>13</v>
      </c>
      <c r="Q4678">
        <v>13</v>
      </c>
      <c r="R4678">
        <v>524.96</v>
      </c>
      <c r="S4678">
        <v>9.5500000000000007</v>
      </c>
      <c r="T4678">
        <v>27.18</v>
      </c>
      <c r="U4678">
        <v>4.43</v>
      </c>
      <c r="V4678">
        <v>350</v>
      </c>
      <c r="W4678">
        <v>6.23</v>
      </c>
    </row>
    <row r="4679" spans="1:23" x14ac:dyDescent="0.25">
      <c r="A4679" t="s">
        <v>4609</v>
      </c>
      <c r="B4679">
        <v>4904</v>
      </c>
      <c r="C4679" t="s">
        <v>5385</v>
      </c>
      <c r="D4679" s="3">
        <v>41149</v>
      </c>
      <c r="E4679">
        <v>2227974.3018399999</v>
      </c>
      <c r="F4679">
        <v>1374554.61974</v>
      </c>
      <c r="G4679" t="s">
        <v>518</v>
      </c>
      <c r="H4679" t="s">
        <v>519</v>
      </c>
      <c r="I4679" t="s">
        <v>380</v>
      </c>
      <c r="J4679" t="s">
        <v>399</v>
      </c>
      <c r="K4679">
        <v>-84.39246</v>
      </c>
      <c r="L4679">
        <v>33.77854</v>
      </c>
      <c r="M4679" t="s">
        <v>374</v>
      </c>
      <c r="N4679">
        <v>29.1</v>
      </c>
      <c r="O4679">
        <v>60</v>
      </c>
      <c r="P4679">
        <v>63</v>
      </c>
      <c r="Q4679">
        <v>56</v>
      </c>
      <c r="R4679">
        <v>7980.04</v>
      </c>
      <c r="S4679">
        <v>145</v>
      </c>
      <c r="T4679">
        <v>2573.7600000000002</v>
      </c>
      <c r="U4679">
        <v>66.760000000000005</v>
      </c>
      <c r="V4679">
        <v>7979</v>
      </c>
      <c r="W4679">
        <v>94.76</v>
      </c>
    </row>
    <row r="4680" spans="1:23" x14ac:dyDescent="0.25">
      <c r="A4680" t="s">
        <v>4609</v>
      </c>
      <c r="B4680">
        <v>4905</v>
      </c>
      <c r="C4680" t="s">
        <v>5386</v>
      </c>
      <c r="D4680" s="3">
        <v>41149</v>
      </c>
      <c r="E4680">
        <v>2227975.4094500002</v>
      </c>
      <c r="F4680">
        <v>1374604.4623700001</v>
      </c>
      <c r="G4680" t="s">
        <v>511</v>
      </c>
      <c r="H4680" t="s">
        <v>512</v>
      </c>
      <c r="I4680" t="s">
        <v>380</v>
      </c>
      <c r="J4680" t="s">
        <v>373</v>
      </c>
      <c r="K4680">
        <v>-84.39246</v>
      </c>
      <c r="L4680">
        <v>33.778680000000001</v>
      </c>
      <c r="M4680" t="s">
        <v>374</v>
      </c>
      <c r="N4680">
        <v>35.6</v>
      </c>
      <c r="O4680">
        <v>53</v>
      </c>
      <c r="P4680">
        <v>65</v>
      </c>
      <c r="Q4680">
        <v>70</v>
      </c>
      <c r="R4680">
        <v>4959.79</v>
      </c>
      <c r="S4680">
        <v>96.06</v>
      </c>
      <c r="T4680">
        <v>7039.36</v>
      </c>
      <c r="U4680">
        <v>164.99</v>
      </c>
      <c r="V4680">
        <v>7951</v>
      </c>
      <c r="W4680">
        <v>58.89</v>
      </c>
    </row>
    <row r="4681" spans="1:23" x14ac:dyDescent="0.25">
      <c r="A4681" t="s">
        <v>4609</v>
      </c>
      <c r="B4681">
        <v>4906</v>
      </c>
      <c r="C4681" t="s">
        <v>5387</v>
      </c>
      <c r="D4681" s="3">
        <v>41149</v>
      </c>
      <c r="E4681">
        <v>2227943.2886399999</v>
      </c>
      <c r="F4681">
        <v>1374615.16931</v>
      </c>
      <c r="G4681" t="s">
        <v>1014</v>
      </c>
      <c r="H4681" t="s">
        <v>130</v>
      </c>
      <c r="I4681" t="s">
        <v>372</v>
      </c>
      <c r="J4681" t="s">
        <v>381</v>
      </c>
      <c r="K4681">
        <v>-84.392570000000006</v>
      </c>
      <c r="L4681">
        <v>33.778709999999997</v>
      </c>
      <c r="M4681" t="s">
        <v>374</v>
      </c>
      <c r="N4681">
        <v>2.2000000000000002</v>
      </c>
      <c r="O4681">
        <v>13</v>
      </c>
      <c r="P4681">
        <v>10</v>
      </c>
      <c r="Q4681">
        <v>10</v>
      </c>
      <c r="R4681">
        <v>378.46</v>
      </c>
      <c r="S4681">
        <v>12.15</v>
      </c>
      <c r="T4681">
        <v>9.44</v>
      </c>
      <c r="U4681">
        <v>1.61</v>
      </c>
      <c r="V4681">
        <v>39</v>
      </c>
      <c r="W4681">
        <v>7.81</v>
      </c>
    </row>
    <row r="4682" spans="1:23" x14ac:dyDescent="0.25">
      <c r="A4682" t="s">
        <v>4609</v>
      </c>
      <c r="B4682">
        <v>4907</v>
      </c>
      <c r="C4682" t="s">
        <v>5388</v>
      </c>
      <c r="D4682" s="3">
        <v>41149</v>
      </c>
      <c r="E4682">
        <v>2227944.3962599998</v>
      </c>
      <c r="F4682">
        <v>1374623.2918100001</v>
      </c>
      <c r="G4682" t="s">
        <v>1014</v>
      </c>
      <c r="H4682" t="s">
        <v>130</v>
      </c>
      <c r="I4682" t="s">
        <v>380</v>
      </c>
      <c r="J4682" t="s">
        <v>381</v>
      </c>
      <c r="K4682">
        <v>-84.392560000000003</v>
      </c>
      <c r="L4682">
        <v>33.778730000000003</v>
      </c>
      <c r="M4682" t="s">
        <v>374</v>
      </c>
      <c r="N4682">
        <v>3.6</v>
      </c>
      <c r="O4682">
        <v>12</v>
      </c>
      <c r="P4682">
        <v>12</v>
      </c>
      <c r="Q4682">
        <v>12</v>
      </c>
      <c r="R4682">
        <v>447.67</v>
      </c>
      <c r="S4682">
        <v>14.35</v>
      </c>
      <c r="T4682">
        <v>18.739999999999998</v>
      </c>
      <c r="U4682">
        <v>2.78</v>
      </c>
      <c r="V4682">
        <v>103</v>
      </c>
      <c r="W4682">
        <v>9.24</v>
      </c>
    </row>
    <row r="4683" spans="1:23" x14ac:dyDescent="0.25">
      <c r="A4683" t="s">
        <v>4609</v>
      </c>
      <c r="B4683">
        <v>4908</v>
      </c>
      <c r="C4683" t="s">
        <v>5389</v>
      </c>
      <c r="D4683" s="3">
        <v>41149</v>
      </c>
      <c r="E4683">
        <v>2227996.1686399998</v>
      </c>
      <c r="F4683">
        <v>1374715.36014</v>
      </c>
      <c r="G4683" t="s">
        <v>511</v>
      </c>
      <c r="H4683" t="s">
        <v>512</v>
      </c>
      <c r="I4683" t="s">
        <v>380</v>
      </c>
      <c r="J4683" t="s">
        <v>399</v>
      </c>
      <c r="K4683">
        <v>-84.392390000000006</v>
      </c>
      <c r="L4683">
        <v>33.77899</v>
      </c>
      <c r="M4683" t="s">
        <v>374</v>
      </c>
      <c r="N4683">
        <v>31.6</v>
      </c>
      <c r="O4683">
        <v>65</v>
      </c>
      <c r="P4683">
        <v>69</v>
      </c>
      <c r="Q4683">
        <v>67</v>
      </c>
      <c r="R4683">
        <v>8159.26</v>
      </c>
      <c r="S4683">
        <v>158.03</v>
      </c>
      <c r="T4683">
        <v>5339.88</v>
      </c>
      <c r="U4683">
        <v>140.21</v>
      </c>
      <c r="V4683">
        <v>6484</v>
      </c>
      <c r="W4683">
        <v>96.89</v>
      </c>
    </row>
    <row r="4684" spans="1:23" x14ac:dyDescent="0.25">
      <c r="A4684" t="s">
        <v>5390</v>
      </c>
      <c r="B4684">
        <v>4909</v>
      </c>
      <c r="C4684" t="s">
        <v>5391</v>
      </c>
      <c r="D4684" s="3">
        <v>41149</v>
      </c>
      <c r="E4684">
        <v>2228025.3358100001</v>
      </c>
      <c r="F4684">
        <v>1374752.2805999999</v>
      </c>
      <c r="G4684" t="s">
        <v>511</v>
      </c>
      <c r="H4684" t="s">
        <v>512</v>
      </c>
      <c r="I4684" t="s">
        <v>380</v>
      </c>
      <c r="J4684" t="s">
        <v>399</v>
      </c>
      <c r="K4684">
        <v>-84.392300000000006</v>
      </c>
      <c r="L4684">
        <v>33.779089999999997</v>
      </c>
      <c r="M4684" t="s">
        <v>374</v>
      </c>
      <c r="N4684">
        <v>32.799999999999997</v>
      </c>
      <c r="O4684">
        <v>76</v>
      </c>
      <c r="P4684">
        <v>65</v>
      </c>
      <c r="Q4684">
        <v>60</v>
      </c>
      <c r="R4684">
        <v>6496.67</v>
      </c>
      <c r="S4684">
        <v>125.82</v>
      </c>
      <c r="T4684">
        <v>5943.84</v>
      </c>
      <c r="U4684">
        <v>149.88999999999999</v>
      </c>
      <c r="V4684">
        <v>6933</v>
      </c>
      <c r="W4684">
        <v>77.14</v>
      </c>
    </row>
    <row r="4685" spans="1:23" x14ac:dyDescent="0.25">
      <c r="A4685" t="s">
        <v>5390</v>
      </c>
      <c r="B4685">
        <v>4910</v>
      </c>
      <c r="C4685" t="s">
        <v>5392</v>
      </c>
      <c r="D4685" s="3">
        <v>41149</v>
      </c>
      <c r="E4685">
        <v>2228026.2744800001</v>
      </c>
      <c r="F4685">
        <v>1374768.9589800001</v>
      </c>
      <c r="G4685" t="s">
        <v>511</v>
      </c>
      <c r="H4685" t="s">
        <v>512</v>
      </c>
      <c r="I4685" t="s">
        <v>380</v>
      </c>
      <c r="J4685" t="s">
        <v>373</v>
      </c>
      <c r="K4685">
        <v>-84.392290000000003</v>
      </c>
      <c r="L4685">
        <v>33.779130000000002</v>
      </c>
      <c r="M4685" t="s">
        <v>374</v>
      </c>
      <c r="N4685">
        <v>26</v>
      </c>
      <c r="O4685">
        <v>62</v>
      </c>
      <c r="P4685">
        <v>50</v>
      </c>
      <c r="Q4685">
        <v>50</v>
      </c>
      <c r="R4685">
        <v>4783.05</v>
      </c>
      <c r="S4685">
        <v>92.64</v>
      </c>
      <c r="T4685">
        <v>3293.31</v>
      </c>
      <c r="U4685">
        <v>104.96</v>
      </c>
      <c r="V4685">
        <v>4866</v>
      </c>
      <c r="W4685">
        <v>56.8</v>
      </c>
    </row>
    <row r="4686" spans="1:23" x14ac:dyDescent="0.25">
      <c r="A4686" t="s">
        <v>5339</v>
      </c>
      <c r="B4686">
        <v>4911</v>
      </c>
      <c r="C4686" t="s">
        <v>5393</v>
      </c>
      <c r="D4686" s="3">
        <v>41149</v>
      </c>
      <c r="E4686">
        <v>2227761.81073</v>
      </c>
      <c r="F4686">
        <v>1374522.54471</v>
      </c>
      <c r="G4686" t="s">
        <v>390</v>
      </c>
      <c r="H4686" t="s">
        <v>391</v>
      </c>
      <c r="I4686" t="s">
        <v>372</v>
      </c>
      <c r="J4686" t="s">
        <v>381</v>
      </c>
      <c r="K4686">
        <v>-84.393159999999995</v>
      </c>
      <c r="L4686">
        <v>33.778449999999999</v>
      </c>
      <c r="M4686" t="s">
        <v>374</v>
      </c>
      <c r="N4686">
        <v>3.6</v>
      </c>
      <c r="O4686">
        <v>23</v>
      </c>
      <c r="P4686">
        <v>13</v>
      </c>
      <c r="Q4686">
        <v>13</v>
      </c>
      <c r="R4686">
        <v>539.80999999999995</v>
      </c>
      <c r="S4686">
        <v>7.45</v>
      </c>
      <c r="T4686">
        <v>26.35</v>
      </c>
      <c r="U4686">
        <v>6.06</v>
      </c>
      <c r="V4686">
        <v>240</v>
      </c>
      <c r="W4686">
        <v>6.41</v>
      </c>
    </row>
    <row r="4687" spans="1:23" x14ac:dyDescent="0.25">
      <c r="A4687" t="s">
        <v>2585</v>
      </c>
      <c r="B4687">
        <v>4912</v>
      </c>
      <c r="C4687" t="s">
        <v>5394</v>
      </c>
      <c r="D4687" s="3">
        <v>41149</v>
      </c>
      <c r="E4687">
        <v>2226298.2515199999</v>
      </c>
      <c r="F4687">
        <v>1373659.54605</v>
      </c>
      <c r="G4687" t="s">
        <v>401</v>
      </c>
      <c r="H4687" t="s">
        <v>402</v>
      </c>
      <c r="I4687" t="s">
        <v>380</v>
      </c>
      <c r="J4687" t="s">
        <v>373</v>
      </c>
      <c r="K4687">
        <v>-84.397970000000001</v>
      </c>
      <c r="L4687">
        <v>33.776069999999997</v>
      </c>
      <c r="M4687" t="s">
        <v>374</v>
      </c>
      <c r="N4687">
        <v>19.399999999999999</v>
      </c>
      <c r="O4687">
        <v>49</v>
      </c>
      <c r="P4687">
        <v>40</v>
      </c>
      <c r="Q4687">
        <v>43</v>
      </c>
      <c r="R4687">
        <v>6237.04</v>
      </c>
      <c r="S4687">
        <v>123.13</v>
      </c>
      <c r="T4687">
        <v>521.66</v>
      </c>
      <c r="U4687">
        <v>18.54</v>
      </c>
      <c r="V4687">
        <v>2584</v>
      </c>
      <c r="W4687">
        <v>128.72999999999999</v>
      </c>
    </row>
    <row r="4688" spans="1:23" x14ac:dyDescent="0.25">
      <c r="A4688" t="s">
        <v>2585</v>
      </c>
      <c r="B4688">
        <v>4913</v>
      </c>
      <c r="C4688" t="s">
        <v>5395</v>
      </c>
      <c r="D4688" s="3">
        <v>41149</v>
      </c>
      <c r="E4688">
        <v>2226303.05118</v>
      </c>
      <c r="F4688">
        <v>1373668.03776</v>
      </c>
      <c r="G4688" t="s">
        <v>500</v>
      </c>
      <c r="H4688" t="s">
        <v>501</v>
      </c>
      <c r="I4688" t="s">
        <v>380</v>
      </c>
      <c r="J4688" t="s">
        <v>373</v>
      </c>
      <c r="K4688">
        <v>-84.397959999999998</v>
      </c>
      <c r="L4688">
        <v>33.7761</v>
      </c>
      <c r="M4688" t="s">
        <v>374</v>
      </c>
      <c r="N4688">
        <v>17</v>
      </c>
      <c r="O4688">
        <v>28</v>
      </c>
      <c r="P4688">
        <v>30</v>
      </c>
      <c r="Q4688">
        <v>27</v>
      </c>
      <c r="R4688">
        <v>2443.3000000000002</v>
      </c>
      <c r="S4688">
        <v>67.569999999999993</v>
      </c>
      <c r="T4688">
        <v>983.9</v>
      </c>
      <c r="U4688">
        <v>45.77</v>
      </c>
      <c r="V4688">
        <v>2988</v>
      </c>
      <c r="W4688">
        <v>50.43</v>
      </c>
    </row>
    <row r="4689" spans="1:23" x14ac:dyDescent="0.25">
      <c r="A4689" t="s">
        <v>2585</v>
      </c>
      <c r="B4689">
        <v>4914</v>
      </c>
      <c r="C4689" t="s">
        <v>5396</v>
      </c>
      <c r="D4689" s="3">
        <v>41149</v>
      </c>
      <c r="E4689">
        <v>2226282.3757199999</v>
      </c>
      <c r="F4689">
        <v>1373648.8391199999</v>
      </c>
      <c r="G4689" t="s">
        <v>401</v>
      </c>
      <c r="H4689" t="s">
        <v>402</v>
      </c>
      <c r="I4689" t="s">
        <v>380</v>
      </c>
      <c r="J4689" t="s">
        <v>373</v>
      </c>
      <c r="K4689">
        <v>-84.398020000000002</v>
      </c>
      <c r="L4689">
        <v>33.776040000000002</v>
      </c>
      <c r="M4689" t="s">
        <v>374</v>
      </c>
      <c r="N4689">
        <v>21.4</v>
      </c>
      <c r="O4689">
        <v>60</v>
      </c>
      <c r="P4689">
        <v>35</v>
      </c>
      <c r="Q4689">
        <v>35</v>
      </c>
      <c r="R4689">
        <v>3868.55</v>
      </c>
      <c r="S4689">
        <v>76.37</v>
      </c>
      <c r="T4689">
        <v>728.21</v>
      </c>
      <c r="U4689">
        <v>24.45</v>
      </c>
      <c r="V4689">
        <v>3031</v>
      </c>
      <c r="W4689">
        <v>79.84</v>
      </c>
    </row>
    <row r="4690" spans="1:23" x14ac:dyDescent="0.25">
      <c r="A4690" t="s">
        <v>2585</v>
      </c>
      <c r="B4690">
        <v>4915</v>
      </c>
      <c r="C4690" t="s">
        <v>5397</v>
      </c>
      <c r="D4690" s="3">
        <v>41150</v>
      </c>
      <c r="E4690">
        <v>2226251.84179</v>
      </c>
      <c r="F4690">
        <v>1373647.3953</v>
      </c>
      <c r="G4690" t="s">
        <v>401</v>
      </c>
      <c r="H4690" t="s">
        <v>402</v>
      </c>
      <c r="I4690" t="s">
        <v>380</v>
      </c>
      <c r="J4690" t="s">
        <v>373</v>
      </c>
      <c r="K4690">
        <v>-84.398129999999995</v>
      </c>
      <c r="L4690">
        <v>33.776040000000002</v>
      </c>
      <c r="M4690" t="s">
        <v>374</v>
      </c>
      <c r="N4690">
        <v>18.8</v>
      </c>
      <c r="O4690">
        <v>52</v>
      </c>
      <c r="P4690">
        <v>41</v>
      </c>
      <c r="Q4690">
        <v>30</v>
      </c>
      <c r="R4690">
        <v>1850.42</v>
      </c>
      <c r="S4690">
        <v>36.53</v>
      </c>
      <c r="T4690">
        <v>485.44</v>
      </c>
      <c r="U4690">
        <v>18.829999999999998</v>
      </c>
      <c r="V4690">
        <v>2458</v>
      </c>
      <c r="W4690">
        <v>38.19</v>
      </c>
    </row>
    <row r="4691" spans="1:23" x14ac:dyDescent="0.25">
      <c r="A4691" t="s">
        <v>2585</v>
      </c>
      <c r="B4691">
        <v>4916</v>
      </c>
      <c r="C4691" t="s">
        <v>5398</v>
      </c>
      <c r="D4691" s="3">
        <v>41150</v>
      </c>
      <c r="E4691">
        <v>2226245.9207299999</v>
      </c>
      <c r="F4691">
        <v>1373631.7044899999</v>
      </c>
      <c r="G4691" t="s">
        <v>1663</v>
      </c>
      <c r="H4691" t="s">
        <v>1664</v>
      </c>
      <c r="I4691" t="s">
        <v>380</v>
      </c>
      <c r="J4691" t="s">
        <v>381</v>
      </c>
      <c r="K4691">
        <v>-84.398139999999998</v>
      </c>
      <c r="L4691">
        <v>33.776000000000003</v>
      </c>
      <c r="M4691" t="s">
        <v>374</v>
      </c>
      <c r="N4691">
        <v>5.2</v>
      </c>
      <c r="O4691">
        <v>22</v>
      </c>
      <c r="P4691">
        <v>26</v>
      </c>
      <c r="Q4691">
        <v>19</v>
      </c>
      <c r="R4691">
        <v>680.17</v>
      </c>
      <c r="S4691">
        <v>10.78</v>
      </c>
      <c r="T4691">
        <v>64.400000000000006</v>
      </c>
      <c r="U4691">
        <v>10.41</v>
      </c>
      <c r="V4691">
        <v>81</v>
      </c>
      <c r="W4691">
        <v>8.08</v>
      </c>
    </row>
    <row r="4692" spans="1:23" x14ac:dyDescent="0.25">
      <c r="A4692" t="s">
        <v>2585</v>
      </c>
      <c r="B4692">
        <v>4917</v>
      </c>
      <c r="C4692" t="s">
        <v>5399</v>
      </c>
      <c r="D4692" s="3">
        <v>41150</v>
      </c>
      <c r="E4692">
        <v>2226224.9009699998</v>
      </c>
      <c r="F4692">
        <v>1373630.8163300001</v>
      </c>
      <c r="G4692" t="s">
        <v>405</v>
      </c>
      <c r="H4692" t="s">
        <v>406</v>
      </c>
      <c r="I4692" t="s">
        <v>380</v>
      </c>
      <c r="J4692" t="s">
        <v>373</v>
      </c>
      <c r="K4692">
        <v>-84.398210000000006</v>
      </c>
      <c r="L4692">
        <v>33.77599</v>
      </c>
      <c r="M4692" t="s">
        <v>374</v>
      </c>
      <c r="N4692">
        <v>7.5</v>
      </c>
      <c r="O4692">
        <v>25</v>
      </c>
      <c r="P4692">
        <v>34</v>
      </c>
      <c r="Q4692">
        <v>38</v>
      </c>
      <c r="R4692">
        <v>1881.75</v>
      </c>
      <c r="S4692">
        <v>22.4</v>
      </c>
      <c r="T4692">
        <v>519.42999999999995</v>
      </c>
      <c r="U4692">
        <v>31.88</v>
      </c>
      <c r="V4692">
        <v>1504</v>
      </c>
      <c r="W4692">
        <v>22.34</v>
      </c>
    </row>
    <row r="4693" spans="1:23" x14ac:dyDescent="0.25">
      <c r="A4693" t="s">
        <v>2585</v>
      </c>
      <c r="B4693">
        <v>4918</v>
      </c>
      <c r="C4693" t="s">
        <v>5400</v>
      </c>
      <c r="D4693" s="3">
        <v>41150</v>
      </c>
      <c r="E4693">
        <v>2226292.3963100002</v>
      </c>
      <c r="F4693">
        <v>1373670.5210200001</v>
      </c>
      <c r="G4693" t="s">
        <v>401</v>
      </c>
      <c r="H4693" t="s">
        <v>402</v>
      </c>
      <c r="I4693" t="s">
        <v>380</v>
      </c>
      <c r="J4693" t="s">
        <v>373</v>
      </c>
      <c r="K4693">
        <v>-84.397989999999993</v>
      </c>
      <c r="L4693">
        <v>33.7761</v>
      </c>
      <c r="M4693" t="s">
        <v>374</v>
      </c>
      <c r="N4693">
        <v>15.7</v>
      </c>
      <c r="O4693">
        <v>56</v>
      </c>
      <c r="P4693">
        <v>25</v>
      </c>
      <c r="Q4693">
        <v>25</v>
      </c>
      <c r="R4693">
        <v>2104.02</v>
      </c>
      <c r="S4693">
        <v>41.54</v>
      </c>
      <c r="T4693">
        <v>372.49</v>
      </c>
      <c r="U4693">
        <v>16.579999999999998</v>
      </c>
      <c r="V4693">
        <v>1872</v>
      </c>
      <c r="W4693">
        <v>43.42</v>
      </c>
    </row>
    <row r="4694" spans="1:23" x14ac:dyDescent="0.25">
      <c r="A4694" t="s">
        <v>2585</v>
      </c>
      <c r="B4694">
        <v>4919</v>
      </c>
      <c r="C4694" t="s">
        <v>5401</v>
      </c>
      <c r="D4694" s="3">
        <v>41150</v>
      </c>
      <c r="E4694">
        <v>2226287.1161099998</v>
      </c>
      <c r="F4694">
        <v>1373690.9724600001</v>
      </c>
      <c r="G4694" t="s">
        <v>401</v>
      </c>
      <c r="H4694" t="s">
        <v>402</v>
      </c>
      <c r="I4694" t="s">
        <v>380</v>
      </c>
      <c r="J4694" t="s">
        <v>373</v>
      </c>
      <c r="K4694">
        <v>-84.398009999999999</v>
      </c>
      <c r="L4694">
        <v>33.776159999999997</v>
      </c>
      <c r="M4694" t="s">
        <v>374</v>
      </c>
      <c r="N4694">
        <v>19.7</v>
      </c>
      <c r="O4694">
        <v>58</v>
      </c>
      <c r="P4694">
        <v>35</v>
      </c>
      <c r="Q4694">
        <v>42</v>
      </c>
      <c r="R4694">
        <v>3887.17</v>
      </c>
      <c r="S4694">
        <v>76.739999999999995</v>
      </c>
      <c r="T4694">
        <v>604.75</v>
      </c>
      <c r="U4694">
        <v>21.72</v>
      </c>
      <c r="V4694">
        <v>2648</v>
      </c>
      <c r="W4694">
        <v>80.23</v>
      </c>
    </row>
    <row r="4695" spans="1:23" x14ac:dyDescent="0.25">
      <c r="A4695" t="s">
        <v>2585</v>
      </c>
      <c r="B4695">
        <v>4920</v>
      </c>
      <c r="C4695" t="s">
        <v>5402</v>
      </c>
      <c r="D4695" s="3">
        <v>41150</v>
      </c>
      <c r="E4695">
        <v>2226286.5684400001</v>
      </c>
      <c r="F4695">
        <v>1373725.20154</v>
      </c>
      <c r="G4695" t="s">
        <v>401</v>
      </c>
      <c r="H4695" t="s">
        <v>402</v>
      </c>
      <c r="I4695" t="s">
        <v>380</v>
      </c>
      <c r="J4695" t="s">
        <v>373</v>
      </c>
      <c r="K4695">
        <v>-84.398009999999999</v>
      </c>
      <c r="L4695">
        <v>33.776249999999997</v>
      </c>
      <c r="M4695" t="s">
        <v>374</v>
      </c>
      <c r="N4695">
        <v>18.2</v>
      </c>
      <c r="O4695">
        <v>62</v>
      </c>
      <c r="P4695">
        <v>37</v>
      </c>
      <c r="Q4695">
        <v>42</v>
      </c>
      <c r="R4695">
        <v>4389.74</v>
      </c>
      <c r="S4695">
        <v>86.66</v>
      </c>
      <c r="T4695">
        <v>559.49</v>
      </c>
      <c r="U4695">
        <v>21.14</v>
      </c>
      <c r="V4695">
        <v>2336</v>
      </c>
      <c r="W4695">
        <v>90.6</v>
      </c>
    </row>
    <row r="4696" spans="1:23" x14ac:dyDescent="0.25">
      <c r="A4696" t="s">
        <v>2585</v>
      </c>
      <c r="B4696">
        <v>4921</v>
      </c>
      <c r="C4696" t="s">
        <v>5403</v>
      </c>
      <c r="D4696" s="3">
        <v>41150</v>
      </c>
      <c r="E4696">
        <v>2226292.5709299999</v>
      </c>
      <c r="F4696">
        <v>1373715.2594600001</v>
      </c>
      <c r="G4696" t="s">
        <v>401</v>
      </c>
      <c r="H4696" t="s">
        <v>402</v>
      </c>
      <c r="I4696" t="s">
        <v>380</v>
      </c>
      <c r="J4696" t="s">
        <v>373</v>
      </c>
      <c r="K4696">
        <v>-84.397989999999993</v>
      </c>
      <c r="L4696">
        <v>33.776229999999998</v>
      </c>
      <c r="M4696" t="s">
        <v>374</v>
      </c>
      <c r="N4696">
        <v>16.7</v>
      </c>
      <c r="O4696">
        <v>47</v>
      </c>
      <c r="P4696">
        <v>33</v>
      </c>
      <c r="Q4696">
        <v>30</v>
      </c>
      <c r="R4696">
        <v>3524.75</v>
      </c>
      <c r="S4696">
        <v>69.58</v>
      </c>
      <c r="T4696">
        <v>366.17</v>
      </c>
      <c r="U4696">
        <v>15.23</v>
      </c>
      <c r="V4696">
        <v>2049</v>
      </c>
      <c r="W4696">
        <v>72.75</v>
      </c>
    </row>
    <row r="4697" spans="1:23" x14ac:dyDescent="0.25">
      <c r="A4697" t="s">
        <v>2585</v>
      </c>
      <c r="B4697">
        <v>4922</v>
      </c>
      <c r="C4697" t="s">
        <v>5404</v>
      </c>
      <c r="D4697" s="3">
        <v>41150</v>
      </c>
      <c r="E4697">
        <v>2226292.89622</v>
      </c>
      <c r="F4697">
        <v>1373719.1564499999</v>
      </c>
      <c r="G4697" t="s">
        <v>5281</v>
      </c>
      <c r="H4697" t="s">
        <v>5282</v>
      </c>
      <c r="I4697" t="s">
        <v>380</v>
      </c>
      <c r="J4697" t="s">
        <v>373</v>
      </c>
      <c r="K4697">
        <v>-84.397989999999993</v>
      </c>
      <c r="L4697">
        <v>33.776240000000001</v>
      </c>
      <c r="M4697" t="s">
        <v>374</v>
      </c>
      <c r="N4697">
        <v>3.5</v>
      </c>
      <c r="O4697">
        <v>39</v>
      </c>
      <c r="P4697">
        <v>34</v>
      </c>
      <c r="Q4697">
        <v>28</v>
      </c>
      <c r="R4697">
        <v>1915.98</v>
      </c>
      <c r="S4697">
        <v>30.36</v>
      </c>
      <c r="T4697">
        <v>342.25</v>
      </c>
      <c r="U4697">
        <v>26.72</v>
      </c>
      <c r="V4697">
        <v>818</v>
      </c>
      <c r="W4697">
        <v>39.54</v>
      </c>
    </row>
    <row r="4698" spans="1:23" x14ac:dyDescent="0.25">
      <c r="A4698" t="s">
        <v>2585</v>
      </c>
      <c r="B4698">
        <v>4923</v>
      </c>
      <c r="C4698" t="s">
        <v>5405</v>
      </c>
      <c r="D4698" s="3">
        <v>41150</v>
      </c>
      <c r="E4698">
        <v>2226281.0136699998</v>
      </c>
      <c r="F4698">
        <v>1373721.99049</v>
      </c>
      <c r="G4698" t="s">
        <v>401</v>
      </c>
      <c r="H4698" t="s">
        <v>402</v>
      </c>
      <c r="I4698" t="s">
        <v>407</v>
      </c>
      <c r="J4698" t="s">
        <v>399</v>
      </c>
      <c r="K4698">
        <v>-84.398030000000006</v>
      </c>
      <c r="L4698">
        <v>33.776249999999997</v>
      </c>
      <c r="M4698" t="s">
        <v>374</v>
      </c>
      <c r="N4698">
        <v>19.399999999999999</v>
      </c>
      <c r="O4698">
        <v>59</v>
      </c>
      <c r="P4698">
        <v>37</v>
      </c>
      <c r="Q4698">
        <v>42</v>
      </c>
      <c r="R4698">
        <v>3444.24</v>
      </c>
      <c r="S4698">
        <v>67.989999999999995</v>
      </c>
      <c r="T4698">
        <v>593.66</v>
      </c>
      <c r="U4698">
        <v>21.69</v>
      </c>
      <c r="V4698">
        <v>2584</v>
      </c>
      <c r="W4698">
        <v>71.09</v>
      </c>
    </row>
    <row r="4699" spans="1:23" x14ac:dyDescent="0.25">
      <c r="A4699" t="s">
        <v>2585</v>
      </c>
      <c r="B4699">
        <v>4924</v>
      </c>
      <c r="C4699" t="s">
        <v>5406</v>
      </c>
      <c r="D4699" s="3">
        <v>41150</v>
      </c>
      <c r="E4699">
        <v>2226265.40521</v>
      </c>
      <c r="F4699">
        <v>1373718.7045</v>
      </c>
      <c r="G4699" t="s">
        <v>401</v>
      </c>
      <c r="H4699" t="s">
        <v>402</v>
      </c>
      <c r="I4699" t="s">
        <v>380</v>
      </c>
      <c r="J4699" t="s">
        <v>373</v>
      </c>
      <c r="K4699">
        <v>-84.398079999999993</v>
      </c>
      <c r="L4699">
        <v>33.776240000000001</v>
      </c>
      <c r="M4699" t="s">
        <v>374</v>
      </c>
      <c r="N4699">
        <v>22.3</v>
      </c>
      <c r="O4699">
        <v>64</v>
      </c>
      <c r="P4699">
        <v>45</v>
      </c>
      <c r="Q4699">
        <v>46</v>
      </c>
      <c r="R4699">
        <v>6799.78</v>
      </c>
      <c r="S4699">
        <v>134.22</v>
      </c>
      <c r="T4699">
        <v>859.14</v>
      </c>
      <c r="U4699">
        <v>26.98</v>
      </c>
      <c r="V4699">
        <v>3085</v>
      </c>
      <c r="W4699">
        <v>140.34</v>
      </c>
    </row>
    <row r="4700" spans="1:23" x14ac:dyDescent="0.25">
      <c r="A4700" t="s">
        <v>2585</v>
      </c>
      <c r="B4700">
        <v>4925</v>
      </c>
      <c r="C4700" t="s">
        <v>5407</v>
      </c>
      <c r="D4700" s="3">
        <v>41150</v>
      </c>
      <c r="E4700">
        <v>2226275.2631799998</v>
      </c>
      <c r="F4700">
        <v>1373713.7755100001</v>
      </c>
      <c r="G4700" t="s">
        <v>5281</v>
      </c>
      <c r="H4700" t="s">
        <v>5282</v>
      </c>
      <c r="I4700" t="s">
        <v>380</v>
      </c>
      <c r="J4700" t="s">
        <v>373</v>
      </c>
      <c r="K4700">
        <v>-84.398049999999998</v>
      </c>
      <c r="L4700">
        <v>33.776220000000002</v>
      </c>
      <c r="M4700" t="s">
        <v>374</v>
      </c>
      <c r="N4700">
        <v>7.6</v>
      </c>
      <c r="O4700">
        <v>29</v>
      </c>
      <c r="P4700">
        <v>28</v>
      </c>
      <c r="Q4700">
        <v>28</v>
      </c>
      <c r="R4700">
        <v>1563.03</v>
      </c>
      <c r="S4700">
        <v>24.78</v>
      </c>
      <c r="T4700">
        <v>247.38</v>
      </c>
      <c r="U4700">
        <v>22.07</v>
      </c>
      <c r="V4700">
        <v>781</v>
      </c>
      <c r="W4700">
        <v>32.26</v>
      </c>
    </row>
    <row r="4701" spans="1:23" x14ac:dyDescent="0.25">
      <c r="A4701" t="s">
        <v>2585</v>
      </c>
      <c r="B4701">
        <v>4926</v>
      </c>
      <c r="C4701" t="s">
        <v>5408</v>
      </c>
      <c r="D4701" s="3">
        <v>41150</v>
      </c>
      <c r="E4701">
        <v>2226264.3098800001</v>
      </c>
      <c r="F4701">
        <v>1373682.01092</v>
      </c>
      <c r="G4701" t="s">
        <v>426</v>
      </c>
      <c r="H4701" t="s">
        <v>427</v>
      </c>
      <c r="I4701" t="s">
        <v>380</v>
      </c>
      <c r="J4701" t="s">
        <v>373</v>
      </c>
      <c r="K4701">
        <v>-84.398079999999993</v>
      </c>
      <c r="L4701">
        <v>33.776139999999998</v>
      </c>
      <c r="M4701" t="s">
        <v>374</v>
      </c>
      <c r="N4701">
        <v>5.4</v>
      </c>
      <c r="O4701">
        <v>25</v>
      </c>
      <c r="P4701">
        <v>12</v>
      </c>
      <c r="Q4701">
        <v>10</v>
      </c>
      <c r="R4701">
        <v>175.67</v>
      </c>
      <c r="S4701">
        <v>4.8099999999999996</v>
      </c>
      <c r="T4701">
        <v>63.54</v>
      </c>
      <c r="U4701">
        <v>9.35</v>
      </c>
      <c r="V4701">
        <v>325</v>
      </c>
      <c r="W4701">
        <v>3.63</v>
      </c>
    </row>
    <row r="4702" spans="1:23" x14ac:dyDescent="0.25">
      <c r="A4702" t="s">
        <v>2585</v>
      </c>
      <c r="B4702">
        <v>4927</v>
      </c>
      <c r="C4702" t="s">
        <v>5409</v>
      </c>
      <c r="D4702" s="3">
        <v>41150</v>
      </c>
      <c r="E4702">
        <v>2226249.24908</v>
      </c>
      <c r="F4702">
        <v>1373650.5201699999</v>
      </c>
      <c r="G4702" t="s">
        <v>5281</v>
      </c>
      <c r="H4702" t="s">
        <v>5282</v>
      </c>
      <c r="I4702" t="s">
        <v>380</v>
      </c>
      <c r="J4702" t="s">
        <v>373</v>
      </c>
      <c r="K4702">
        <v>-84.398129999999995</v>
      </c>
      <c r="L4702">
        <v>33.776049999999998</v>
      </c>
      <c r="M4702" t="s">
        <v>374</v>
      </c>
      <c r="N4702">
        <v>4.8</v>
      </c>
      <c r="O4702">
        <v>22</v>
      </c>
      <c r="P4702">
        <v>19</v>
      </c>
      <c r="Q4702">
        <v>16</v>
      </c>
      <c r="R4702">
        <v>577.38</v>
      </c>
      <c r="S4702">
        <v>9.15</v>
      </c>
      <c r="T4702">
        <v>56.64</v>
      </c>
      <c r="U4702">
        <v>9.33</v>
      </c>
      <c r="V4702">
        <v>69</v>
      </c>
      <c r="W4702">
        <v>11.92</v>
      </c>
    </row>
    <row r="4703" spans="1:23" x14ac:dyDescent="0.25">
      <c r="A4703" t="s">
        <v>2585</v>
      </c>
      <c r="B4703">
        <v>4928</v>
      </c>
      <c r="C4703" t="s">
        <v>5410</v>
      </c>
      <c r="D4703" s="3">
        <v>41150</v>
      </c>
      <c r="E4703">
        <v>2226211.8746400001</v>
      </c>
      <c r="F4703">
        <v>1373642.9545</v>
      </c>
      <c r="G4703" t="s">
        <v>401</v>
      </c>
      <c r="H4703" t="s">
        <v>402</v>
      </c>
      <c r="I4703" t="s">
        <v>380</v>
      </c>
      <c r="J4703" t="s">
        <v>373</v>
      </c>
      <c r="K4703">
        <v>-84.398259999999993</v>
      </c>
      <c r="L4703">
        <v>33.776029999999999</v>
      </c>
      <c r="M4703" t="s">
        <v>374</v>
      </c>
      <c r="N4703">
        <v>11</v>
      </c>
      <c r="O4703">
        <v>59</v>
      </c>
      <c r="P4703">
        <v>26</v>
      </c>
      <c r="Q4703">
        <v>24</v>
      </c>
      <c r="R4703">
        <v>3254.9</v>
      </c>
      <c r="S4703">
        <v>64.239999999999995</v>
      </c>
      <c r="T4703">
        <v>212.48</v>
      </c>
      <c r="U4703">
        <v>12.02</v>
      </c>
      <c r="V4703">
        <v>1183</v>
      </c>
      <c r="W4703">
        <v>67.180000000000007</v>
      </c>
    </row>
    <row r="4704" spans="1:23" x14ac:dyDescent="0.25">
      <c r="A4704" t="s">
        <v>2585</v>
      </c>
      <c r="B4704">
        <v>4929</v>
      </c>
      <c r="C4704" t="s">
        <v>5411</v>
      </c>
      <c r="D4704" s="3">
        <v>41150</v>
      </c>
      <c r="E4704">
        <v>2226208.7643599999</v>
      </c>
      <c r="F4704">
        <v>1373642.96792</v>
      </c>
      <c r="G4704" t="s">
        <v>426</v>
      </c>
      <c r="H4704" t="s">
        <v>427</v>
      </c>
      <c r="I4704" t="s">
        <v>380</v>
      </c>
      <c r="J4704" t="s">
        <v>381</v>
      </c>
      <c r="K4704">
        <v>-84.398269999999997</v>
      </c>
      <c r="L4704">
        <v>33.776029999999999</v>
      </c>
      <c r="M4704" t="s">
        <v>374</v>
      </c>
      <c r="N4704">
        <v>2.8</v>
      </c>
      <c r="O4704">
        <v>21</v>
      </c>
      <c r="P4704">
        <v>18</v>
      </c>
      <c r="Q4704">
        <v>18</v>
      </c>
      <c r="R4704">
        <v>435.29</v>
      </c>
      <c r="S4704">
        <v>11.93</v>
      </c>
      <c r="T4704">
        <v>17.68</v>
      </c>
      <c r="U4704">
        <v>3.88</v>
      </c>
      <c r="V4704">
        <v>92</v>
      </c>
      <c r="W4704">
        <v>8.98</v>
      </c>
    </row>
    <row r="4705" spans="1:23" x14ac:dyDescent="0.25">
      <c r="A4705" t="s">
        <v>2585</v>
      </c>
      <c r="B4705">
        <v>4930</v>
      </c>
      <c r="C4705" t="s">
        <v>5412</v>
      </c>
      <c r="D4705" s="3">
        <v>41150</v>
      </c>
      <c r="E4705">
        <v>2226227.361</v>
      </c>
      <c r="F4705">
        <v>1373652.26624</v>
      </c>
      <c r="G4705" t="s">
        <v>905</v>
      </c>
      <c r="H4705" t="s">
        <v>160</v>
      </c>
      <c r="I4705" t="s">
        <v>380</v>
      </c>
      <c r="J4705" t="s">
        <v>373</v>
      </c>
      <c r="K4705">
        <v>-84.398210000000006</v>
      </c>
      <c r="L4705">
        <v>33.776049999999998</v>
      </c>
      <c r="M4705" t="s">
        <v>374</v>
      </c>
      <c r="N4705">
        <v>5</v>
      </c>
      <c r="O4705">
        <v>29</v>
      </c>
      <c r="P4705">
        <v>20</v>
      </c>
      <c r="Q4705">
        <v>21</v>
      </c>
      <c r="R4705">
        <v>900.29</v>
      </c>
      <c r="S4705">
        <v>12.54</v>
      </c>
      <c r="T4705">
        <v>52.18</v>
      </c>
      <c r="U4705">
        <v>8.5299999999999994</v>
      </c>
      <c r="V4705">
        <v>164</v>
      </c>
      <c r="W4705">
        <v>10.69</v>
      </c>
    </row>
    <row r="4706" spans="1:23" x14ac:dyDescent="0.25">
      <c r="A4706" t="s">
        <v>2585</v>
      </c>
      <c r="B4706">
        <v>4931</v>
      </c>
      <c r="C4706" t="s">
        <v>5413</v>
      </c>
      <c r="D4706" s="3">
        <v>41150</v>
      </c>
      <c r="E4706">
        <v>2226230.0787599999</v>
      </c>
      <c r="F4706">
        <v>1373648.1772400001</v>
      </c>
      <c r="G4706" t="s">
        <v>401</v>
      </c>
      <c r="H4706" t="s">
        <v>402</v>
      </c>
      <c r="I4706" t="s">
        <v>380</v>
      </c>
      <c r="J4706" t="s">
        <v>373</v>
      </c>
      <c r="K4706">
        <v>-84.398200000000003</v>
      </c>
      <c r="L4706">
        <v>33.776040000000002</v>
      </c>
      <c r="M4706" t="s">
        <v>374</v>
      </c>
      <c r="N4706">
        <v>17.7</v>
      </c>
      <c r="O4706">
        <v>60</v>
      </c>
      <c r="P4706">
        <v>40</v>
      </c>
      <c r="Q4706">
        <v>26</v>
      </c>
      <c r="R4706">
        <v>2453.1</v>
      </c>
      <c r="S4706">
        <v>48.41</v>
      </c>
      <c r="T4706">
        <v>500.69</v>
      </c>
      <c r="U4706">
        <v>19.95</v>
      </c>
      <c r="V4706">
        <v>2126</v>
      </c>
      <c r="W4706">
        <v>50.63</v>
      </c>
    </row>
    <row r="4707" spans="1:23" x14ac:dyDescent="0.25">
      <c r="A4707" t="s">
        <v>2585</v>
      </c>
      <c r="B4707">
        <v>4932</v>
      </c>
      <c r="C4707" t="s">
        <v>5414</v>
      </c>
      <c r="D4707" s="3">
        <v>41150</v>
      </c>
      <c r="E4707">
        <v>2226242.1118800002</v>
      </c>
      <c r="F4707">
        <v>1373647.6302799999</v>
      </c>
      <c r="G4707" t="s">
        <v>5281</v>
      </c>
      <c r="H4707" t="s">
        <v>5282</v>
      </c>
      <c r="I4707" t="s">
        <v>380</v>
      </c>
      <c r="J4707" t="s">
        <v>381</v>
      </c>
      <c r="K4707">
        <v>-84.398160000000004</v>
      </c>
      <c r="L4707">
        <v>33.776040000000002</v>
      </c>
      <c r="M4707" t="s">
        <v>374</v>
      </c>
      <c r="N4707">
        <v>2.7</v>
      </c>
      <c r="O4707">
        <v>29</v>
      </c>
      <c r="P4707">
        <v>16</v>
      </c>
      <c r="Q4707">
        <v>15</v>
      </c>
      <c r="R4707">
        <v>478.99</v>
      </c>
      <c r="S4707">
        <v>7.58</v>
      </c>
      <c r="T4707">
        <v>16.07</v>
      </c>
      <c r="U4707">
        <v>4.2300000000000004</v>
      </c>
      <c r="V4707">
        <v>22</v>
      </c>
      <c r="W4707">
        <v>9.89</v>
      </c>
    </row>
    <row r="4708" spans="1:23" x14ac:dyDescent="0.25">
      <c r="A4708" t="s">
        <v>2585</v>
      </c>
      <c r="B4708">
        <v>4933</v>
      </c>
      <c r="C4708" t="s">
        <v>5415</v>
      </c>
      <c r="D4708" s="3">
        <v>41150</v>
      </c>
      <c r="E4708">
        <v>2226242.1118800002</v>
      </c>
      <c r="F4708">
        <v>1373663.2186400001</v>
      </c>
      <c r="G4708" t="s">
        <v>944</v>
      </c>
      <c r="H4708" t="s">
        <v>945</v>
      </c>
      <c r="I4708" t="s">
        <v>380</v>
      </c>
      <c r="J4708" t="s">
        <v>373</v>
      </c>
      <c r="K4708">
        <v>-84.398160000000004</v>
      </c>
      <c r="L4708">
        <v>33.77608</v>
      </c>
      <c r="M4708" t="s">
        <v>374</v>
      </c>
      <c r="N4708">
        <v>2.9</v>
      </c>
      <c r="O4708">
        <v>24</v>
      </c>
      <c r="P4708">
        <v>16</v>
      </c>
      <c r="Q4708">
        <v>15</v>
      </c>
      <c r="R4708">
        <v>439.49</v>
      </c>
      <c r="S4708">
        <v>4.03</v>
      </c>
      <c r="T4708">
        <v>11.77</v>
      </c>
      <c r="U4708">
        <v>3.48</v>
      </c>
      <c r="V4708">
        <v>75</v>
      </c>
      <c r="W4708">
        <v>5.22</v>
      </c>
    </row>
    <row r="4709" spans="1:23" x14ac:dyDescent="0.25">
      <c r="A4709" t="s">
        <v>2585</v>
      </c>
      <c r="B4709">
        <v>4934</v>
      </c>
      <c r="C4709" t="s">
        <v>5416</v>
      </c>
      <c r="D4709" s="3">
        <v>41150</v>
      </c>
      <c r="E4709">
        <v>2226242.6588400002</v>
      </c>
      <c r="F4709">
        <v>1373658.84296</v>
      </c>
      <c r="G4709" t="s">
        <v>5281</v>
      </c>
      <c r="H4709" t="s">
        <v>5282</v>
      </c>
      <c r="I4709" t="s">
        <v>380</v>
      </c>
      <c r="J4709" t="s">
        <v>381</v>
      </c>
      <c r="K4709">
        <v>-84.398160000000004</v>
      </c>
      <c r="L4709">
        <v>33.776069999999997</v>
      </c>
      <c r="M4709" t="s">
        <v>374</v>
      </c>
      <c r="N4709">
        <v>1.7</v>
      </c>
      <c r="O4709">
        <v>11</v>
      </c>
      <c r="P4709">
        <v>8</v>
      </c>
      <c r="Q4709">
        <v>8</v>
      </c>
      <c r="R4709">
        <v>120.66</v>
      </c>
      <c r="S4709">
        <v>1.92</v>
      </c>
      <c r="T4709">
        <v>4.9800000000000004</v>
      </c>
      <c r="U4709">
        <v>2.29</v>
      </c>
      <c r="V4709">
        <v>14</v>
      </c>
      <c r="W4709">
        <v>2.4900000000000002</v>
      </c>
    </row>
    <row r="4710" spans="1:23" x14ac:dyDescent="0.25">
      <c r="A4710" t="s">
        <v>2585</v>
      </c>
      <c r="B4710">
        <v>4935</v>
      </c>
      <c r="C4710" t="s">
        <v>5417</v>
      </c>
      <c r="D4710" s="3">
        <v>41150</v>
      </c>
      <c r="E4710">
        <v>2226235.0014</v>
      </c>
      <c r="F4710">
        <v>1373650.6385600001</v>
      </c>
      <c r="G4710" t="s">
        <v>401</v>
      </c>
      <c r="H4710" t="s">
        <v>402</v>
      </c>
      <c r="I4710" t="s">
        <v>380</v>
      </c>
      <c r="J4710" t="s">
        <v>373</v>
      </c>
      <c r="K4710">
        <v>-84.398179999999996</v>
      </c>
      <c r="L4710">
        <v>33.776049999999998</v>
      </c>
      <c r="M4710" t="s">
        <v>374</v>
      </c>
      <c r="N4710">
        <v>18.100000000000001</v>
      </c>
      <c r="O4710">
        <v>63</v>
      </c>
      <c r="P4710">
        <v>62</v>
      </c>
      <c r="Q4710">
        <v>38</v>
      </c>
      <c r="R4710">
        <v>5796.26</v>
      </c>
      <c r="S4710">
        <v>114.42</v>
      </c>
      <c r="T4710">
        <v>573.16</v>
      </c>
      <c r="U4710">
        <v>21.32</v>
      </c>
      <c r="V4710">
        <v>2316</v>
      </c>
      <c r="W4710">
        <v>119.63</v>
      </c>
    </row>
    <row r="4711" spans="1:23" x14ac:dyDescent="0.25">
      <c r="A4711" t="s">
        <v>2585</v>
      </c>
      <c r="B4711">
        <v>4936</v>
      </c>
      <c r="C4711" t="s">
        <v>5418</v>
      </c>
      <c r="D4711" s="3">
        <v>41150</v>
      </c>
      <c r="E4711">
        <v>2226251.6836799998</v>
      </c>
      <c r="F4711">
        <v>1373644.34852</v>
      </c>
      <c r="G4711" t="s">
        <v>905</v>
      </c>
      <c r="H4711" t="s">
        <v>160</v>
      </c>
      <c r="I4711" t="s">
        <v>380</v>
      </c>
      <c r="J4711" t="s">
        <v>373</v>
      </c>
      <c r="K4711">
        <v>-84.398129999999995</v>
      </c>
      <c r="L4711">
        <v>33.776029999999999</v>
      </c>
      <c r="M4711" t="s">
        <v>374</v>
      </c>
      <c r="N4711">
        <v>10</v>
      </c>
      <c r="O4711">
        <v>44</v>
      </c>
      <c r="P4711">
        <v>32</v>
      </c>
      <c r="Q4711">
        <v>16</v>
      </c>
      <c r="R4711">
        <v>1394.25</v>
      </c>
      <c r="S4711">
        <v>19.420000000000002</v>
      </c>
      <c r="T4711">
        <v>279.27999999999997</v>
      </c>
      <c r="U4711">
        <v>22.47</v>
      </c>
      <c r="V4711">
        <v>928</v>
      </c>
      <c r="W4711">
        <v>16.559999999999999</v>
      </c>
    </row>
    <row r="4712" spans="1:23" x14ac:dyDescent="0.25">
      <c r="A4712" t="s">
        <v>2585</v>
      </c>
      <c r="B4712">
        <v>4937</v>
      </c>
      <c r="C4712" t="s">
        <v>5419</v>
      </c>
      <c r="D4712" s="3">
        <v>41150</v>
      </c>
      <c r="E4712">
        <v>2226215.81073</v>
      </c>
      <c r="F4712">
        <v>1373688.4702999999</v>
      </c>
      <c r="G4712" t="s">
        <v>1014</v>
      </c>
      <c r="H4712" t="s">
        <v>130</v>
      </c>
      <c r="I4712" t="s">
        <v>380</v>
      </c>
      <c r="J4712" t="s">
        <v>381</v>
      </c>
      <c r="K4712">
        <v>-84.398240000000001</v>
      </c>
      <c r="L4712">
        <v>33.776150000000001</v>
      </c>
      <c r="M4712" t="s">
        <v>374</v>
      </c>
      <c r="N4712">
        <v>8.4</v>
      </c>
      <c r="O4712">
        <v>35</v>
      </c>
      <c r="P4712">
        <v>14</v>
      </c>
      <c r="Q4712">
        <v>14</v>
      </c>
      <c r="R4712">
        <v>1977.65</v>
      </c>
      <c r="S4712">
        <v>63.43</v>
      </c>
      <c r="T4712">
        <v>124.85</v>
      </c>
      <c r="U4712">
        <v>8.75</v>
      </c>
      <c r="V4712">
        <v>855</v>
      </c>
      <c r="W4712">
        <v>40.82</v>
      </c>
    </row>
    <row r="4713" spans="1:23" x14ac:dyDescent="0.25">
      <c r="A4713" t="s">
        <v>2585</v>
      </c>
      <c r="B4713">
        <v>4938</v>
      </c>
      <c r="C4713" t="s">
        <v>5420</v>
      </c>
      <c r="D4713" s="3">
        <v>41150</v>
      </c>
      <c r="E4713">
        <v>2226210.3411300001</v>
      </c>
      <c r="F4713">
        <v>1373680.8128599999</v>
      </c>
      <c r="G4713" t="s">
        <v>1014</v>
      </c>
      <c r="H4713" t="s">
        <v>130</v>
      </c>
      <c r="I4713" t="s">
        <v>380</v>
      </c>
      <c r="J4713" t="s">
        <v>381</v>
      </c>
      <c r="K4713">
        <v>-84.398259999999993</v>
      </c>
      <c r="L4713">
        <v>33.776130000000002</v>
      </c>
      <c r="M4713" t="s">
        <v>374</v>
      </c>
      <c r="N4713">
        <v>7.3</v>
      </c>
      <c r="O4713">
        <v>35</v>
      </c>
      <c r="P4713">
        <v>12</v>
      </c>
      <c r="Q4713">
        <v>14</v>
      </c>
      <c r="R4713">
        <v>1115.79</v>
      </c>
      <c r="S4713">
        <v>35.78</v>
      </c>
      <c r="T4713">
        <v>88.07</v>
      </c>
      <c r="U4713">
        <v>7.45</v>
      </c>
      <c r="V4713">
        <v>786</v>
      </c>
      <c r="W4713">
        <v>23.03</v>
      </c>
    </row>
    <row r="4714" spans="1:23" x14ac:dyDescent="0.25">
      <c r="A4714" t="s">
        <v>2585</v>
      </c>
      <c r="B4714">
        <v>4939</v>
      </c>
      <c r="C4714" t="s">
        <v>5421</v>
      </c>
      <c r="D4714" s="3">
        <v>41150</v>
      </c>
      <c r="E4714">
        <v>2226200.4958500001</v>
      </c>
      <c r="F4714">
        <v>1373673.4288999999</v>
      </c>
      <c r="G4714" t="s">
        <v>1014</v>
      </c>
      <c r="H4714" t="s">
        <v>130</v>
      </c>
      <c r="I4714" t="s">
        <v>380</v>
      </c>
      <c r="J4714" t="s">
        <v>381</v>
      </c>
      <c r="K4714">
        <v>-84.398290000000003</v>
      </c>
      <c r="L4714">
        <v>33.776110000000003</v>
      </c>
      <c r="M4714" t="s">
        <v>374</v>
      </c>
      <c r="N4714">
        <v>8.5</v>
      </c>
      <c r="O4714">
        <v>37</v>
      </c>
      <c r="P4714">
        <v>16</v>
      </c>
      <c r="Q4714">
        <v>21</v>
      </c>
      <c r="R4714">
        <v>4969.7</v>
      </c>
      <c r="S4714">
        <v>159.38999999999999</v>
      </c>
      <c r="T4714">
        <v>167.31</v>
      </c>
      <c r="U4714">
        <v>8.99</v>
      </c>
      <c r="V4714">
        <v>862</v>
      </c>
      <c r="W4714">
        <v>102.57</v>
      </c>
    </row>
    <row r="4715" spans="1:23" x14ac:dyDescent="0.25">
      <c r="A4715" t="s">
        <v>2585</v>
      </c>
      <c r="B4715">
        <v>4940</v>
      </c>
      <c r="C4715" t="s">
        <v>5422</v>
      </c>
      <c r="D4715" s="3">
        <v>41150</v>
      </c>
      <c r="E4715">
        <v>2226210.88809</v>
      </c>
      <c r="F4715">
        <v>1373669.87366</v>
      </c>
      <c r="G4715" t="s">
        <v>1014</v>
      </c>
      <c r="H4715" t="s">
        <v>130</v>
      </c>
      <c r="I4715" t="s">
        <v>380</v>
      </c>
      <c r="J4715" t="s">
        <v>381</v>
      </c>
      <c r="K4715">
        <v>-84.398259999999993</v>
      </c>
      <c r="L4715">
        <v>33.7761</v>
      </c>
      <c r="M4715" t="s">
        <v>374</v>
      </c>
      <c r="N4715">
        <v>7.4</v>
      </c>
      <c r="O4715">
        <v>37</v>
      </c>
      <c r="P4715">
        <v>17</v>
      </c>
      <c r="Q4715">
        <v>17</v>
      </c>
      <c r="R4715">
        <v>3618.18</v>
      </c>
      <c r="S4715">
        <v>116.05</v>
      </c>
      <c r="T4715">
        <v>123.5</v>
      </c>
      <c r="U4715">
        <v>7.67</v>
      </c>
      <c r="V4715">
        <v>792</v>
      </c>
      <c r="W4715">
        <v>74.680000000000007</v>
      </c>
    </row>
    <row r="4716" spans="1:23" x14ac:dyDescent="0.25">
      <c r="A4716" t="s">
        <v>5423</v>
      </c>
      <c r="B4716">
        <v>4941</v>
      </c>
      <c r="C4716" t="s">
        <v>5424</v>
      </c>
      <c r="D4716" s="3">
        <v>41150</v>
      </c>
      <c r="E4716">
        <v>2225904.89793</v>
      </c>
      <c r="F4716">
        <v>1373439.66184</v>
      </c>
      <c r="G4716" t="s">
        <v>437</v>
      </c>
      <c r="H4716" t="s">
        <v>438</v>
      </c>
      <c r="I4716" t="s">
        <v>380</v>
      </c>
      <c r="J4716" t="s">
        <v>373</v>
      </c>
      <c r="K4716">
        <v>-84.399270000000001</v>
      </c>
      <c r="L4716">
        <v>33.775469999999999</v>
      </c>
      <c r="M4716" t="s">
        <v>374</v>
      </c>
      <c r="N4716">
        <v>6.1</v>
      </c>
      <c r="O4716">
        <v>34</v>
      </c>
      <c r="P4716">
        <v>41</v>
      </c>
      <c r="Q4716">
        <v>40</v>
      </c>
      <c r="R4716">
        <v>3623.99</v>
      </c>
      <c r="S4716">
        <v>57.54</v>
      </c>
      <c r="T4716">
        <v>635.97</v>
      </c>
      <c r="U4716">
        <v>39.6</v>
      </c>
      <c r="V4716">
        <v>1481</v>
      </c>
      <c r="W4716">
        <v>43.03</v>
      </c>
    </row>
    <row r="4717" spans="1:23" x14ac:dyDescent="0.25">
      <c r="A4717" t="s">
        <v>5423</v>
      </c>
      <c r="B4717">
        <v>4942</v>
      </c>
      <c r="C4717" t="s">
        <v>5425</v>
      </c>
      <c r="D4717" s="3">
        <v>41150</v>
      </c>
      <c r="E4717">
        <v>2225908.1796900001</v>
      </c>
      <c r="F4717">
        <v>1373587.8880100001</v>
      </c>
      <c r="G4717" t="s">
        <v>518</v>
      </c>
      <c r="H4717" t="s">
        <v>519</v>
      </c>
      <c r="I4717" t="s">
        <v>380</v>
      </c>
      <c r="J4717" t="s">
        <v>399</v>
      </c>
      <c r="K4717">
        <v>-84.399259999999998</v>
      </c>
      <c r="L4717">
        <v>33.775869999999998</v>
      </c>
      <c r="M4717" t="s">
        <v>374</v>
      </c>
      <c r="N4717">
        <v>41.4</v>
      </c>
      <c r="O4717">
        <v>75</v>
      </c>
      <c r="P4717">
        <v>69</v>
      </c>
      <c r="Q4717">
        <v>64</v>
      </c>
      <c r="R4717">
        <v>12691.19</v>
      </c>
      <c r="S4717">
        <v>230.58</v>
      </c>
      <c r="T4717">
        <v>6174.24</v>
      </c>
      <c r="U4717">
        <v>114.95</v>
      </c>
      <c r="V4717">
        <v>14198</v>
      </c>
      <c r="W4717">
        <v>150.69999999999999</v>
      </c>
    </row>
    <row r="4718" spans="1:23" x14ac:dyDescent="0.25">
      <c r="A4718" t="s">
        <v>5423</v>
      </c>
      <c r="B4718">
        <v>4943</v>
      </c>
      <c r="C4718" t="s">
        <v>5426</v>
      </c>
      <c r="D4718" s="3">
        <v>41150</v>
      </c>
      <c r="E4718">
        <v>2225912.8143099998</v>
      </c>
      <c r="F4718">
        <v>1373679.2106600001</v>
      </c>
      <c r="G4718" t="s">
        <v>463</v>
      </c>
      <c r="H4718" t="s">
        <v>464</v>
      </c>
      <c r="I4718" t="s">
        <v>372</v>
      </c>
      <c r="J4718" t="s">
        <v>373</v>
      </c>
      <c r="K4718">
        <v>-84.399240000000006</v>
      </c>
      <c r="L4718">
        <v>33.776130000000002</v>
      </c>
      <c r="M4718" t="s">
        <v>374</v>
      </c>
      <c r="N4718">
        <v>3.8</v>
      </c>
      <c r="O4718">
        <v>21</v>
      </c>
      <c r="P4718">
        <v>22</v>
      </c>
      <c r="Q4718">
        <v>22</v>
      </c>
      <c r="R4718">
        <v>1620.61</v>
      </c>
      <c r="S4718">
        <v>24.85</v>
      </c>
      <c r="T4718">
        <v>243.41</v>
      </c>
      <c r="U4718">
        <v>20.57</v>
      </c>
      <c r="V4718">
        <v>1055</v>
      </c>
      <c r="W4718">
        <v>19.239999999999998</v>
      </c>
    </row>
    <row r="4719" spans="1:23" x14ac:dyDescent="0.25">
      <c r="A4719" t="s">
        <v>5423</v>
      </c>
      <c r="B4719">
        <v>4944</v>
      </c>
      <c r="C4719" t="s">
        <v>5427</v>
      </c>
      <c r="D4719" s="3">
        <v>41150</v>
      </c>
      <c r="E4719">
        <v>2225864.1348700002</v>
      </c>
      <c r="F4719">
        <v>1373648.03394</v>
      </c>
      <c r="G4719" t="s">
        <v>500</v>
      </c>
      <c r="H4719" t="s">
        <v>501</v>
      </c>
      <c r="I4719" t="s">
        <v>372</v>
      </c>
      <c r="J4719" t="s">
        <v>373</v>
      </c>
      <c r="K4719">
        <v>-84.3994</v>
      </c>
      <c r="L4719">
        <v>33.776040000000002</v>
      </c>
      <c r="M4719" t="s">
        <v>374</v>
      </c>
      <c r="N4719">
        <v>21.6</v>
      </c>
      <c r="O4719">
        <v>36</v>
      </c>
      <c r="P4719">
        <v>47</v>
      </c>
      <c r="Q4719">
        <v>42</v>
      </c>
      <c r="R4719">
        <v>4194.7</v>
      </c>
      <c r="S4719">
        <v>116.03</v>
      </c>
      <c r="T4719">
        <v>1771.22</v>
      </c>
      <c r="U4719">
        <v>64.790000000000006</v>
      </c>
      <c r="V4719">
        <v>4581</v>
      </c>
      <c r="W4719">
        <v>86.57</v>
      </c>
    </row>
    <row r="4720" spans="1:23" x14ac:dyDescent="0.25">
      <c r="A4720" t="s">
        <v>5423</v>
      </c>
      <c r="B4720">
        <v>4945</v>
      </c>
      <c r="C4720" t="s">
        <v>5428</v>
      </c>
      <c r="D4720" s="3">
        <v>41150</v>
      </c>
      <c r="E4720">
        <v>2225841.16255</v>
      </c>
      <c r="F4720">
        <v>1373638.7356199999</v>
      </c>
      <c r="G4720" t="s">
        <v>500</v>
      </c>
      <c r="H4720" t="s">
        <v>501</v>
      </c>
      <c r="I4720" t="s">
        <v>380</v>
      </c>
      <c r="J4720" t="s">
        <v>373</v>
      </c>
      <c r="K4720">
        <v>-84.399479999999997</v>
      </c>
      <c r="L4720">
        <v>33.776009999999999</v>
      </c>
      <c r="M4720" t="s">
        <v>374</v>
      </c>
      <c r="N4720">
        <v>17.399999999999999</v>
      </c>
      <c r="O4720">
        <v>34</v>
      </c>
      <c r="P4720">
        <v>33</v>
      </c>
      <c r="Q4720">
        <v>28</v>
      </c>
      <c r="R4720">
        <v>3905.47</v>
      </c>
      <c r="S4720">
        <v>108.03</v>
      </c>
      <c r="T4720">
        <v>1066.1600000000001</v>
      </c>
      <c r="U4720">
        <v>47.66</v>
      </c>
      <c r="V4720">
        <v>3111</v>
      </c>
      <c r="W4720">
        <v>80.599999999999994</v>
      </c>
    </row>
    <row r="4721" spans="1:23" x14ac:dyDescent="0.25">
      <c r="A4721" t="s">
        <v>5423</v>
      </c>
      <c r="B4721">
        <v>4946</v>
      </c>
      <c r="C4721" t="s">
        <v>5429</v>
      </c>
      <c r="D4721" s="3">
        <v>41150</v>
      </c>
      <c r="E4721">
        <v>2225793.5770200002</v>
      </c>
      <c r="F4721">
        <v>1373650.22178</v>
      </c>
      <c r="G4721" t="s">
        <v>500</v>
      </c>
      <c r="H4721" t="s">
        <v>501</v>
      </c>
      <c r="I4721" t="s">
        <v>380</v>
      </c>
      <c r="J4721" t="s">
        <v>373</v>
      </c>
      <c r="K4721">
        <v>-84.399630000000002</v>
      </c>
      <c r="L4721">
        <v>33.776049999999998</v>
      </c>
      <c r="M4721" t="s">
        <v>374</v>
      </c>
      <c r="N4721">
        <v>18.100000000000001</v>
      </c>
      <c r="O4721">
        <v>38</v>
      </c>
      <c r="P4721">
        <v>36</v>
      </c>
      <c r="Q4721">
        <v>33</v>
      </c>
      <c r="R4721">
        <v>4750.6499999999996</v>
      </c>
      <c r="S4721">
        <v>131.4</v>
      </c>
      <c r="T4721">
        <v>1184.81</v>
      </c>
      <c r="U4721">
        <v>50.64</v>
      </c>
      <c r="V4721">
        <v>3334</v>
      </c>
      <c r="W4721">
        <v>98.05</v>
      </c>
    </row>
    <row r="4722" spans="1:23" x14ac:dyDescent="0.25">
      <c r="A4722" t="s">
        <v>5423</v>
      </c>
      <c r="B4722">
        <v>4947</v>
      </c>
      <c r="C4722" t="s">
        <v>5430</v>
      </c>
      <c r="D4722" s="3">
        <v>41150</v>
      </c>
      <c r="E4722">
        <v>2225754.7428600001</v>
      </c>
      <c r="F4722">
        <v>1373646.9400200001</v>
      </c>
      <c r="G4722" t="s">
        <v>500</v>
      </c>
      <c r="H4722" t="s">
        <v>501</v>
      </c>
      <c r="I4722" t="s">
        <v>380</v>
      </c>
      <c r="J4722" t="s">
        <v>381</v>
      </c>
      <c r="K4722">
        <v>-84.399760000000001</v>
      </c>
      <c r="L4722">
        <v>33.776040000000002</v>
      </c>
      <c r="M4722" t="s">
        <v>374</v>
      </c>
      <c r="N4722">
        <v>14.6</v>
      </c>
      <c r="O4722">
        <v>35</v>
      </c>
      <c r="P4722">
        <v>35</v>
      </c>
      <c r="Q4722">
        <v>31</v>
      </c>
      <c r="R4722">
        <v>4456.58</v>
      </c>
      <c r="S4722">
        <v>123.26</v>
      </c>
      <c r="T4722">
        <v>722.65</v>
      </c>
      <c r="U4722">
        <v>37.35</v>
      </c>
      <c r="V4722">
        <v>2307</v>
      </c>
      <c r="W4722">
        <v>91.98</v>
      </c>
    </row>
    <row r="4723" spans="1:23" x14ac:dyDescent="0.25">
      <c r="A4723" t="s">
        <v>5423</v>
      </c>
      <c r="B4723">
        <v>4948</v>
      </c>
      <c r="C4723" t="s">
        <v>5431</v>
      </c>
      <c r="D4723" s="3">
        <v>41150</v>
      </c>
      <c r="E4723">
        <v>2225730.67662</v>
      </c>
      <c r="F4723">
        <v>1373646.9400200001</v>
      </c>
      <c r="G4723" t="s">
        <v>500</v>
      </c>
      <c r="H4723" t="s">
        <v>501</v>
      </c>
      <c r="I4723" t="s">
        <v>380</v>
      </c>
      <c r="J4723" t="s">
        <v>373</v>
      </c>
      <c r="K4723">
        <v>-84.399839999999998</v>
      </c>
      <c r="L4723">
        <v>33.776040000000002</v>
      </c>
      <c r="M4723" t="s">
        <v>374</v>
      </c>
      <c r="N4723">
        <v>16.899999999999999</v>
      </c>
      <c r="O4723">
        <v>44</v>
      </c>
      <c r="P4723">
        <v>37</v>
      </c>
      <c r="Q4723">
        <v>33</v>
      </c>
      <c r="R4723">
        <v>5173.24</v>
      </c>
      <c r="S4723">
        <v>143.08000000000001</v>
      </c>
      <c r="T4723">
        <v>1028.21</v>
      </c>
      <c r="U4723">
        <v>46.36</v>
      </c>
      <c r="V4723">
        <v>2957</v>
      </c>
      <c r="W4723">
        <v>106.77</v>
      </c>
    </row>
    <row r="4724" spans="1:23" x14ac:dyDescent="0.25">
      <c r="A4724" t="s">
        <v>5423</v>
      </c>
      <c r="B4724">
        <v>4949</v>
      </c>
      <c r="C4724" t="s">
        <v>5432</v>
      </c>
      <c r="D4724" s="3">
        <v>41150</v>
      </c>
      <c r="E4724">
        <v>2225686.91982</v>
      </c>
      <c r="F4724">
        <v>1373681.3984999999</v>
      </c>
      <c r="G4724" t="s">
        <v>738</v>
      </c>
      <c r="H4724" t="s">
        <v>739</v>
      </c>
      <c r="I4724" t="s">
        <v>380</v>
      </c>
      <c r="J4724" t="s">
        <v>373</v>
      </c>
      <c r="K4724">
        <v>-84.399979999999999</v>
      </c>
      <c r="L4724">
        <v>33.776130000000002</v>
      </c>
      <c r="M4724" t="s">
        <v>374</v>
      </c>
      <c r="N4724">
        <v>11</v>
      </c>
      <c r="O4724">
        <v>30</v>
      </c>
      <c r="P4724">
        <v>27</v>
      </c>
      <c r="Q4724">
        <v>28</v>
      </c>
      <c r="R4724">
        <v>3565.11</v>
      </c>
      <c r="S4724">
        <v>41.09</v>
      </c>
      <c r="T4724">
        <v>359.22</v>
      </c>
      <c r="U4724">
        <v>24.54</v>
      </c>
      <c r="V4724">
        <v>1137</v>
      </c>
      <c r="W4724">
        <v>42.33</v>
      </c>
    </row>
    <row r="4725" spans="1:23" x14ac:dyDescent="0.25">
      <c r="A4725" t="s">
        <v>5423</v>
      </c>
      <c r="B4725">
        <v>4950</v>
      </c>
      <c r="C4725" t="s">
        <v>5433</v>
      </c>
      <c r="D4725" s="3">
        <v>41150</v>
      </c>
      <c r="E4725">
        <v>2225667.7762199999</v>
      </c>
      <c r="F4725">
        <v>1373702.18298</v>
      </c>
      <c r="G4725" t="s">
        <v>463</v>
      </c>
      <c r="H4725" t="s">
        <v>464</v>
      </c>
      <c r="I4725" t="s">
        <v>380</v>
      </c>
      <c r="J4725" t="s">
        <v>381</v>
      </c>
      <c r="K4725">
        <v>-84.400049999999993</v>
      </c>
      <c r="L4725">
        <v>33.77619</v>
      </c>
      <c r="M4725" t="s">
        <v>374</v>
      </c>
      <c r="N4725">
        <v>1.9</v>
      </c>
      <c r="O4725">
        <v>16</v>
      </c>
      <c r="P4725">
        <v>12</v>
      </c>
      <c r="Q4725">
        <v>12</v>
      </c>
      <c r="R4725">
        <v>319.69</v>
      </c>
      <c r="S4725">
        <v>4.8899999999999997</v>
      </c>
      <c r="T4725">
        <v>27.12</v>
      </c>
      <c r="U4725">
        <v>5.84</v>
      </c>
      <c r="V4725">
        <v>177</v>
      </c>
      <c r="W4725">
        <v>3.8</v>
      </c>
    </row>
    <row r="4726" spans="1:23" x14ac:dyDescent="0.25">
      <c r="A4726" t="s">
        <v>5423</v>
      </c>
      <c r="B4726">
        <v>4951</v>
      </c>
      <c r="C4726" t="s">
        <v>5434</v>
      </c>
      <c r="D4726" s="3">
        <v>41150</v>
      </c>
      <c r="E4726">
        <v>2225657.9309399999</v>
      </c>
      <c r="F4726">
        <v>1373696.1664199999</v>
      </c>
      <c r="G4726" t="s">
        <v>463</v>
      </c>
      <c r="H4726" t="s">
        <v>464</v>
      </c>
      <c r="I4726" t="s">
        <v>380</v>
      </c>
      <c r="J4726" t="s">
        <v>381</v>
      </c>
      <c r="K4726">
        <v>-84.400080000000003</v>
      </c>
      <c r="L4726">
        <v>33.77617</v>
      </c>
      <c r="M4726" t="s">
        <v>374</v>
      </c>
      <c r="N4726">
        <v>1.3</v>
      </c>
      <c r="O4726">
        <v>15</v>
      </c>
      <c r="P4726">
        <v>13</v>
      </c>
      <c r="Q4726">
        <v>13</v>
      </c>
      <c r="R4726">
        <v>380.83</v>
      </c>
      <c r="S4726">
        <v>5.84</v>
      </c>
      <c r="T4726">
        <v>22.11</v>
      </c>
      <c r="U4726">
        <v>5.2</v>
      </c>
      <c r="V4726">
        <v>149</v>
      </c>
      <c r="W4726">
        <v>4.5199999999999996</v>
      </c>
    </row>
    <row r="4727" spans="1:23" x14ac:dyDescent="0.25">
      <c r="A4727" t="s">
        <v>5423</v>
      </c>
      <c r="B4727">
        <v>4952</v>
      </c>
      <c r="C4727" t="s">
        <v>5435</v>
      </c>
      <c r="D4727" s="3">
        <v>41150</v>
      </c>
      <c r="E4727">
        <v>2225667.7762199999</v>
      </c>
      <c r="F4727">
        <v>1373720.23266</v>
      </c>
      <c r="G4727" t="s">
        <v>1360</v>
      </c>
      <c r="H4727" t="s">
        <v>1361</v>
      </c>
      <c r="I4727" t="s">
        <v>380</v>
      </c>
      <c r="J4727" t="s">
        <v>399</v>
      </c>
      <c r="K4727">
        <v>-84.400049999999993</v>
      </c>
      <c r="L4727">
        <v>33.776240000000001</v>
      </c>
      <c r="M4727" t="s">
        <v>374</v>
      </c>
      <c r="N4727">
        <v>12.2</v>
      </c>
      <c r="O4727">
        <v>53</v>
      </c>
      <c r="P4727">
        <v>29</v>
      </c>
      <c r="Q4727">
        <v>37</v>
      </c>
      <c r="R4727">
        <v>3029.5</v>
      </c>
      <c r="S4727">
        <v>61.24</v>
      </c>
      <c r="T4727">
        <v>509.55</v>
      </c>
      <c r="U4727">
        <v>34.549999999999997</v>
      </c>
      <c r="V4727">
        <v>1617</v>
      </c>
      <c r="W4727">
        <v>35.97</v>
      </c>
    </row>
    <row r="4728" spans="1:23" x14ac:dyDescent="0.25">
      <c r="A4728" t="s">
        <v>5058</v>
      </c>
      <c r="B4728">
        <v>4953</v>
      </c>
      <c r="C4728" t="s">
        <v>5436</v>
      </c>
      <c r="D4728" s="3">
        <v>41150</v>
      </c>
      <c r="E4728">
        <v>2225668.8701399998</v>
      </c>
      <c r="F4728">
        <v>1373737.73538</v>
      </c>
      <c r="G4728" t="s">
        <v>1360</v>
      </c>
      <c r="H4728" t="s">
        <v>1361</v>
      </c>
      <c r="I4728" t="s">
        <v>380</v>
      </c>
      <c r="J4728" t="s">
        <v>373</v>
      </c>
      <c r="K4728">
        <v>-84.400040000000004</v>
      </c>
      <c r="L4728">
        <v>33.776290000000003</v>
      </c>
      <c r="M4728" t="s">
        <v>374</v>
      </c>
      <c r="N4728">
        <v>13.4</v>
      </c>
      <c r="O4728">
        <v>55</v>
      </c>
      <c r="P4728">
        <v>45</v>
      </c>
      <c r="Q4728">
        <v>27</v>
      </c>
      <c r="R4728">
        <v>2515.5300000000002</v>
      </c>
      <c r="S4728">
        <v>50.84</v>
      </c>
      <c r="T4728">
        <v>643.30999999999995</v>
      </c>
      <c r="U4728">
        <v>39.68</v>
      </c>
      <c r="V4728">
        <v>1862</v>
      </c>
      <c r="W4728">
        <v>29.87</v>
      </c>
    </row>
    <row r="4729" spans="1:23" x14ac:dyDescent="0.25">
      <c r="A4729" t="s">
        <v>5058</v>
      </c>
      <c r="B4729">
        <v>4954</v>
      </c>
      <c r="C4729" t="s">
        <v>5437</v>
      </c>
      <c r="D4729" s="3">
        <v>41150</v>
      </c>
      <c r="E4729">
        <v>2225670.1769400002</v>
      </c>
      <c r="F4729">
        <v>1373752.23569</v>
      </c>
      <c r="G4729" t="s">
        <v>1360</v>
      </c>
      <c r="H4729" t="s">
        <v>1361</v>
      </c>
      <c r="I4729" t="s">
        <v>380</v>
      </c>
      <c r="J4729" t="s">
        <v>373</v>
      </c>
      <c r="K4729">
        <v>-84.400040000000004</v>
      </c>
      <c r="L4729">
        <v>33.776319999999998</v>
      </c>
      <c r="M4729" t="s">
        <v>374</v>
      </c>
      <c r="N4729">
        <v>13.3</v>
      </c>
      <c r="O4729">
        <v>37</v>
      </c>
      <c r="P4729">
        <v>34</v>
      </c>
      <c r="Q4729">
        <v>40</v>
      </c>
      <c r="R4729">
        <v>2903.89</v>
      </c>
      <c r="S4729">
        <v>58.69</v>
      </c>
      <c r="T4729">
        <v>604.6</v>
      </c>
      <c r="U4729">
        <v>37.96</v>
      </c>
      <c r="V4729">
        <v>1841</v>
      </c>
      <c r="W4729">
        <v>34.479999999999997</v>
      </c>
    </row>
    <row r="4730" spans="1:23" x14ac:dyDescent="0.25">
      <c r="A4730" t="s">
        <v>5058</v>
      </c>
      <c r="B4730">
        <v>4955</v>
      </c>
      <c r="C4730" t="s">
        <v>5438</v>
      </c>
      <c r="D4730" s="3">
        <v>41150</v>
      </c>
      <c r="E4730">
        <v>2225671.0040699998</v>
      </c>
      <c r="F4730">
        <v>1373775.08445</v>
      </c>
      <c r="G4730" t="s">
        <v>463</v>
      </c>
      <c r="H4730" t="s">
        <v>464</v>
      </c>
      <c r="I4730" t="s">
        <v>380</v>
      </c>
      <c r="J4730" t="s">
        <v>373</v>
      </c>
      <c r="K4730">
        <v>-84.400040000000004</v>
      </c>
      <c r="L4730">
        <v>33.776389999999999</v>
      </c>
      <c r="M4730" t="s">
        <v>374</v>
      </c>
      <c r="N4730">
        <v>3.2</v>
      </c>
      <c r="O4730">
        <v>16</v>
      </c>
      <c r="P4730">
        <v>13</v>
      </c>
      <c r="Q4730">
        <v>14</v>
      </c>
      <c r="R4730">
        <v>361.67</v>
      </c>
      <c r="S4730">
        <v>5.56</v>
      </c>
      <c r="T4730">
        <v>89.51</v>
      </c>
      <c r="U4730">
        <v>11.51</v>
      </c>
      <c r="V4730">
        <v>709</v>
      </c>
      <c r="W4730">
        <v>4.29</v>
      </c>
    </row>
    <row r="4731" spans="1:23" x14ac:dyDescent="0.25">
      <c r="A4731" t="s">
        <v>5058</v>
      </c>
      <c r="B4731">
        <v>4956</v>
      </c>
      <c r="C4731" t="s">
        <v>5439</v>
      </c>
      <c r="D4731" s="3">
        <v>41150</v>
      </c>
      <c r="E4731">
        <v>2225663.3369700001</v>
      </c>
      <c r="F4731">
        <v>1373782.7515499999</v>
      </c>
      <c r="G4731" t="s">
        <v>463</v>
      </c>
      <c r="H4731" t="s">
        <v>464</v>
      </c>
      <c r="I4731" t="s">
        <v>407</v>
      </c>
      <c r="J4731" t="s">
        <v>373</v>
      </c>
      <c r="K4731">
        <v>-84.400059999999996</v>
      </c>
      <c r="L4731">
        <v>33.776409999999998</v>
      </c>
      <c r="M4731" t="s">
        <v>374</v>
      </c>
      <c r="N4731">
        <v>2.8</v>
      </c>
      <c r="O4731">
        <v>19</v>
      </c>
      <c r="P4731">
        <v>11</v>
      </c>
      <c r="Q4731">
        <v>15</v>
      </c>
      <c r="R4731">
        <v>256.83</v>
      </c>
      <c r="S4731">
        <v>3.95</v>
      </c>
      <c r="T4731">
        <v>47.99</v>
      </c>
      <c r="U4731">
        <v>8.07</v>
      </c>
      <c r="V4731">
        <v>232</v>
      </c>
      <c r="W4731">
        <v>3.05</v>
      </c>
    </row>
    <row r="4732" spans="1:23" x14ac:dyDescent="0.25">
      <c r="A4732" t="s">
        <v>5058</v>
      </c>
      <c r="B4732">
        <v>4957</v>
      </c>
      <c r="C4732" t="s">
        <v>5440</v>
      </c>
      <c r="D4732" s="3">
        <v>41150</v>
      </c>
      <c r="E4732">
        <v>2225643.2031899998</v>
      </c>
      <c r="F4732">
        <v>1373755.04528</v>
      </c>
      <c r="G4732" t="s">
        <v>1360</v>
      </c>
      <c r="H4732" t="s">
        <v>1361</v>
      </c>
      <c r="I4732" t="s">
        <v>380</v>
      </c>
      <c r="J4732" t="s">
        <v>373</v>
      </c>
      <c r="K4732">
        <v>-84.400130000000004</v>
      </c>
      <c r="L4732">
        <v>33.776330000000002</v>
      </c>
      <c r="M4732" t="s">
        <v>374</v>
      </c>
      <c r="N4732">
        <v>14</v>
      </c>
      <c r="O4732">
        <v>46</v>
      </c>
      <c r="P4732">
        <v>39</v>
      </c>
      <c r="Q4732">
        <v>34</v>
      </c>
      <c r="R4732">
        <v>3207.86</v>
      </c>
      <c r="S4732">
        <v>64.84</v>
      </c>
      <c r="T4732">
        <v>700.81</v>
      </c>
      <c r="U4732">
        <v>41.58</v>
      </c>
      <c r="V4732">
        <v>1993</v>
      </c>
      <c r="W4732">
        <v>38.090000000000003</v>
      </c>
    </row>
    <row r="4733" spans="1:23" x14ac:dyDescent="0.25">
      <c r="A4733" t="s">
        <v>5058</v>
      </c>
      <c r="B4733">
        <v>4958</v>
      </c>
      <c r="C4733" t="s">
        <v>5441</v>
      </c>
      <c r="D4733" s="3">
        <v>41150</v>
      </c>
      <c r="E4733">
        <v>2225629.7091000001</v>
      </c>
      <c r="F4733">
        <v>1373728.3637699999</v>
      </c>
      <c r="G4733" t="s">
        <v>1360</v>
      </c>
      <c r="H4733" t="s">
        <v>1361</v>
      </c>
      <c r="I4733" t="s">
        <v>380</v>
      </c>
      <c r="J4733" t="s">
        <v>373</v>
      </c>
      <c r="K4733">
        <v>-84.400170000000003</v>
      </c>
      <c r="L4733">
        <v>33.776260000000001</v>
      </c>
      <c r="M4733" t="s">
        <v>374</v>
      </c>
      <c r="N4733">
        <v>14</v>
      </c>
      <c r="O4733">
        <v>46</v>
      </c>
      <c r="P4733">
        <v>38</v>
      </c>
      <c r="Q4733">
        <v>41</v>
      </c>
      <c r="R4733">
        <v>2733.28</v>
      </c>
      <c r="S4733">
        <v>55.25</v>
      </c>
      <c r="T4733">
        <v>700.81</v>
      </c>
      <c r="U4733">
        <v>41.58</v>
      </c>
      <c r="V4733">
        <v>1635</v>
      </c>
      <c r="W4733">
        <v>32.46</v>
      </c>
    </row>
    <row r="4734" spans="1:23" x14ac:dyDescent="0.25">
      <c r="A4734" t="s">
        <v>5423</v>
      </c>
      <c r="B4734">
        <v>4959</v>
      </c>
      <c r="C4734" t="s">
        <v>5442</v>
      </c>
      <c r="D4734" s="3">
        <v>41150</v>
      </c>
      <c r="E4734">
        <v>2225610.6946899998</v>
      </c>
      <c r="F4734">
        <v>1373707.20258</v>
      </c>
      <c r="G4734" t="s">
        <v>1360</v>
      </c>
      <c r="H4734" t="s">
        <v>1361</v>
      </c>
      <c r="I4734" t="s">
        <v>380</v>
      </c>
      <c r="J4734" t="s">
        <v>373</v>
      </c>
      <c r="K4734">
        <v>-84.400239999999997</v>
      </c>
      <c r="L4734">
        <v>33.776200000000003</v>
      </c>
      <c r="M4734" t="s">
        <v>374</v>
      </c>
      <c r="N4734">
        <v>11.9</v>
      </c>
      <c r="O4734">
        <v>39</v>
      </c>
      <c r="P4734">
        <v>48</v>
      </c>
      <c r="Q4734">
        <v>46</v>
      </c>
      <c r="R4734">
        <v>4426.2299999999996</v>
      </c>
      <c r="S4734">
        <v>89.46</v>
      </c>
      <c r="T4734">
        <v>462.62</v>
      </c>
      <c r="U4734">
        <v>32.43</v>
      </c>
      <c r="V4734">
        <v>1482</v>
      </c>
      <c r="W4734">
        <v>52.56</v>
      </c>
    </row>
    <row r="4735" spans="1:23" x14ac:dyDescent="0.25">
      <c r="A4735" t="s">
        <v>5423</v>
      </c>
      <c r="B4735">
        <v>4960</v>
      </c>
      <c r="C4735" t="s">
        <v>5443</v>
      </c>
      <c r="D4735" s="3">
        <v>41150</v>
      </c>
      <c r="E4735">
        <v>2225587.6933900001</v>
      </c>
      <c r="F4735">
        <v>1373681.4411200001</v>
      </c>
      <c r="G4735" t="s">
        <v>1360</v>
      </c>
      <c r="H4735" t="s">
        <v>1361</v>
      </c>
      <c r="I4735" t="s">
        <v>372</v>
      </c>
      <c r="J4735" t="s">
        <v>373</v>
      </c>
      <c r="K4735">
        <v>-84.400310000000005</v>
      </c>
      <c r="L4735">
        <v>33.776130000000002</v>
      </c>
      <c r="M4735" t="s">
        <v>374</v>
      </c>
      <c r="N4735">
        <v>14.6</v>
      </c>
      <c r="O4735">
        <v>45</v>
      </c>
      <c r="P4735">
        <v>45</v>
      </c>
      <c r="Q4735">
        <v>38</v>
      </c>
      <c r="R4735">
        <v>3295.16</v>
      </c>
      <c r="S4735">
        <v>66.599999999999994</v>
      </c>
      <c r="T4735">
        <v>774.79</v>
      </c>
      <c r="U4735">
        <v>44.11</v>
      </c>
      <c r="V4735">
        <v>2130</v>
      </c>
      <c r="W4735">
        <v>39.130000000000003</v>
      </c>
    </row>
    <row r="4736" spans="1:23" x14ac:dyDescent="0.25">
      <c r="A4736" t="s">
        <v>5423</v>
      </c>
      <c r="B4736">
        <v>4961</v>
      </c>
      <c r="C4736" t="s">
        <v>5444</v>
      </c>
      <c r="D4736" s="3">
        <v>41150</v>
      </c>
      <c r="E4736">
        <v>2225598.5005000001</v>
      </c>
      <c r="F4736">
        <v>1373679.7902599999</v>
      </c>
      <c r="G4736" t="s">
        <v>1360</v>
      </c>
      <c r="H4736" t="s">
        <v>1361</v>
      </c>
      <c r="I4736" t="s">
        <v>380</v>
      </c>
      <c r="J4736" t="s">
        <v>373</v>
      </c>
      <c r="K4736">
        <v>-84.400279999999995</v>
      </c>
      <c r="L4736">
        <v>33.776130000000002</v>
      </c>
      <c r="M4736" t="s">
        <v>374</v>
      </c>
      <c r="N4736">
        <v>10.4</v>
      </c>
      <c r="O4736">
        <v>51</v>
      </c>
      <c r="P4736">
        <v>43</v>
      </c>
      <c r="Q4736">
        <v>41</v>
      </c>
      <c r="R4736">
        <v>3729.05</v>
      </c>
      <c r="S4736">
        <v>75.38</v>
      </c>
      <c r="T4736">
        <v>343.97</v>
      </c>
      <c r="U4736">
        <v>27.38</v>
      </c>
      <c r="V4736">
        <v>1293</v>
      </c>
      <c r="W4736">
        <v>44.28</v>
      </c>
    </row>
    <row r="4737" spans="1:23" x14ac:dyDescent="0.25">
      <c r="A4737" t="s">
        <v>5423</v>
      </c>
      <c r="B4737">
        <v>4962</v>
      </c>
      <c r="C4737" t="s">
        <v>5445</v>
      </c>
      <c r="D4737" s="3">
        <v>41150</v>
      </c>
      <c r="E4737">
        <v>2225612.3012799998</v>
      </c>
      <c r="F4737">
        <v>1373684.08384</v>
      </c>
      <c r="G4737" t="s">
        <v>1360</v>
      </c>
      <c r="H4737" t="s">
        <v>1361</v>
      </c>
      <c r="I4737" t="s">
        <v>380</v>
      </c>
      <c r="J4737" t="s">
        <v>373</v>
      </c>
      <c r="K4737">
        <v>-84.400229999999993</v>
      </c>
      <c r="L4737">
        <v>33.776139999999998</v>
      </c>
      <c r="M4737" t="s">
        <v>374</v>
      </c>
      <c r="N4737">
        <v>11.6</v>
      </c>
      <c r="O4737">
        <v>47</v>
      </c>
      <c r="P4737">
        <v>38</v>
      </c>
      <c r="Q4737">
        <v>31</v>
      </c>
      <c r="R4737">
        <v>2558.8000000000002</v>
      </c>
      <c r="S4737">
        <v>51.72</v>
      </c>
      <c r="T4737">
        <v>443.86</v>
      </c>
      <c r="U4737">
        <v>31.75</v>
      </c>
      <c r="V4737">
        <v>1428</v>
      </c>
      <c r="W4737">
        <v>30.38</v>
      </c>
    </row>
    <row r="4738" spans="1:23" x14ac:dyDescent="0.25">
      <c r="A4738" t="s">
        <v>5423</v>
      </c>
      <c r="B4738">
        <v>4963</v>
      </c>
      <c r="C4738" t="s">
        <v>5446</v>
      </c>
      <c r="D4738" s="3">
        <v>41150</v>
      </c>
      <c r="E4738">
        <v>2225629.4755799999</v>
      </c>
      <c r="F4738">
        <v>1373687.15068</v>
      </c>
      <c r="G4738" t="s">
        <v>1360</v>
      </c>
      <c r="H4738" t="s">
        <v>1361</v>
      </c>
      <c r="I4738" t="s">
        <v>380</v>
      </c>
      <c r="J4738" t="s">
        <v>373</v>
      </c>
      <c r="K4738">
        <v>-84.400170000000003</v>
      </c>
      <c r="L4738">
        <v>33.776150000000001</v>
      </c>
      <c r="M4738" t="s">
        <v>374</v>
      </c>
      <c r="N4738">
        <v>10.5</v>
      </c>
      <c r="O4738">
        <v>39</v>
      </c>
      <c r="P4738">
        <v>34</v>
      </c>
      <c r="Q4738">
        <v>31</v>
      </c>
      <c r="R4738">
        <v>3101.19</v>
      </c>
      <c r="S4738">
        <v>62.68</v>
      </c>
      <c r="T4738">
        <v>340.55</v>
      </c>
      <c r="U4738">
        <v>27.05</v>
      </c>
      <c r="V4738">
        <v>1244</v>
      </c>
      <c r="W4738">
        <v>36.82</v>
      </c>
    </row>
    <row r="4739" spans="1:23" x14ac:dyDescent="0.25">
      <c r="A4739" t="s">
        <v>5058</v>
      </c>
      <c r="B4739">
        <v>4964</v>
      </c>
      <c r="C4739" t="s">
        <v>5447</v>
      </c>
      <c r="D4739" s="3">
        <v>41150</v>
      </c>
      <c r="E4739">
        <v>2225623.6616099998</v>
      </c>
      <c r="F4739">
        <v>1373774.07225</v>
      </c>
      <c r="G4739" t="s">
        <v>1360</v>
      </c>
      <c r="H4739" t="s">
        <v>1361</v>
      </c>
      <c r="I4739" t="s">
        <v>380</v>
      </c>
      <c r="J4739" t="s">
        <v>373</v>
      </c>
      <c r="K4739">
        <v>-84.400189999999995</v>
      </c>
      <c r="L4739">
        <v>33.776380000000003</v>
      </c>
      <c r="M4739" t="s">
        <v>374</v>
      </c>
      <c r="N4739">
        <v>13.1</v>
      </c>
      <c r="O4739">
        <v>46</v>
      </c>
      <c r="P4739">
        <v>36</v>
      </c>
      <c r="Q4739">
        <v>43</v>
      </c>
      <c r="R4739">
        <v>3351.02</v>
      </c>
      <c r="S4739">
        <v>67.73</v>
      </c>
      <c r="T4739">
        <v>595.71</v>
      </c>
      <c r="U4739">
        <v>37.770000000000003</v>
      </c>
      <c r="V4739">
        <v>1799</v>
      </c>
      <c r="W4739">
        <v>39.79</v>
      </c>
    </row>
    <row r="4740" spans="1:23" x14ac:dyDescent="0.25">
      <c r="A4740" t="s">
        <v>5058</v>
      </c>
      <c r="B4740">
        <v>4965</v>
      </c>
      <c r="C4740" t="s">
        <v>5448</v>
      </c>
      <c r="D4740" s="3">
        <v>41150</v>
      </c>
      <c r="E4740">
        <v>2225609.1781199998</v>
      </c>
      <c r="F4740">
        <v>1373758.3149900001</v>
      </c>
      <c r="G4740" t="s">
        <v>1360</v>
      </c>
      <c r="H4740" t="s">
        <v>1361</v>
      </c>
      <c r="I4740" t="s">
        <v>407</v>
      </c>
      <c r="J4740" t="s">
        <v>373</v>
      </c>
      <c r="K4740">
        <v>-84.400239999999997</v>
      </c>
      <c r="L4740">
        <v>33.776339999999998</v>
      </c>
      <c r="M4740" t="s">
        <v>374</v>
      </c>
      <c r="N4740">
        <v>11.9</v>
      </c>
      <c r="O4740">
        <v>46</v>
      </c>
      <c r="P4740">
        <v>40</v>
      </c>
      <c r="Q4740">
        <v>38</v>
      </c>
      <c r="R4740">
        <v>3384.71</v>
      </c>
      <c r="S4740">
        <v>68.41</v>
      </c>
      <c r="T4740">
        <v>471.15</v>
      </c>
      <c r="U4740">
        <v>32.869999999999997</v>
      </c>
      <c r="V4740">
        <v>1482</v>
      </c>
      <c r="W4740">
        <v>40.19</v>
      </c>
    </row>
    <row r="4741" spans="1:23" x14ac:dyDescent="0.25">
      <c r="A4741" t="s">
        <v>5058</v>
      </c>
      <c r="B4741">
        <v>4966</v>
      </c>
      <c r="C4741" t="s">
        <v>5449</v>
      </c>
      <c r="D4741" s="3">
        <v>41150</v>
      </c>
      <c r="E4741">
        <v>2225585.1894499999</v>
      </c>
      <c r="F4741">
        <v>1373731.7256100001</v>
      </c>
      <c r="G4741" t="s">
        <v>1360</v>
      </c>
      <c r="H4741" t="s">
        <v>1361</v>
      </c>
      <c r="I4741" t="s">
        <v>380</v>
      </c>
      <c r="J4741" t="s">
        <v>373</v>
      </c>
      <c r="K4741">
        <v>-84.400319999999994</v>
      </c>
      <c r="L4741">
        <v>33.776269999999997</v>
      </c>
      <c r="M4741" t="s">
        <v>374</v>
      </c>
      <c r="N4741">
        <v>11.9</v>
      </c>
      <c r="O4741">
        <v>38</v>
      </c>
      <c r="P4741">
        <v>32</v>
      </c>
      <c r="Q4741">
        <v>38</v>
      </c>
      <c r="R4741">
        <v>3263.29</v>
      </c>
      <c r="S4741">
        <v>65.959999999999994</v>
      </c>
      <c r="T4741">
        <v>461.38</v>
      </c>
      <c r="U4741">
        <v>32.36</v>
      </c>
      <c r="V4741">
        <v>1560</v>
      </c>
      <c r="W4741">
        <v>38.75</v>
      </c>
    </row>
    <row r="4742" spans="1:23" x14ac:dyDescent="0.25">
      <c r="A4742" t="s">
        <v>5450</v>
      </c>
      <c r="B4742">
        <v>4967</v>
      </c>
      <c r="C4742" t="s">
        <v>5451</v>
      </c>
      <c r="D4742" s="3">
        <v>41150</v>
      </c>
      <c r="E4742">
        <v>2225568.49706</v>
      </c>
      <c r="F4742">
        <v>1373704.36103</v>
      </c>
      <c r="G4742" t="s">
        <v>1134</v>
      </c>
      <c r="H4742" t="s">
        <v>1135</v>
      </c>
      <c r="I4742" t="s">
        <v>372</v>
      </c>
      <c r="J4742" t="s">
        <v>381</v>
      </c>
      <c r="K4742">
        <v>-84.400369999999995</v>
      </c>
      <c r="L4742">
        <v>33.77619</v>
      </c>
      <c r="M4742" t="s">
        <v>374</v>
      </c>
      <c r="N4742">
        <v>9.4</v>
      </c>
      <c r="O4742">
        <v>36</v>
      </c>
      <c r="P4742">
        <v>32</v>
      </c>
      <c r="Q4742">
        <v>35</v>
      </c>
      <c r="R4742">
        <v>3521.95</v>
      </c>
      <c r="S4742">
        <v>71.19</v>
      </c>
      <c r="T4742">
        <v>163.22999999999999</v>
      </c>
      <c r="U4742">
        <v>12.7</v>
      </c>
      <c r="V4742">
        <v>1135</v>
      </c>
      <c r="W4742">
        <v>41.82</v>
      </c>
    </row>
    <row r="4743" spans="1:23" x14ac:dyDescent="0.25">
      <c r="A4743" t="s">
        <v>5450</v>
      </c>
      <c r="B4743">
        <v>4968</v>
      </c>
      <c r="C4743" t="s">
        <v>5452</v>
      </c>
      <c r="D4743" s="3">
        <v>41150</v>
      </c>
      <c r="E4743">
        <v>2225554.2674699998</v>
      </c>
      <c r="F4743">
        <v>1373683.8376</v>
      </c>
      <c r="G4743" t="s">
        <v>1134</v>
      </c>
      <c r="H4743" t="s">
        <v>1135</v>
      </c>
      <c r="I4743" t="s">
        <v>372</v>
      </c>
      <c r="J4743" t="s">
        <v>381</v>
      </c>
      <c r="K4743">
        <v>-84.400419999999997</v>
      </c>
      <c r="L4743">
        <v>33.776139999999998</v>
      </c>
      <c r="M4743" t="s">
        <v>374</v>
      </c>
      <c r="N4743">
        <v>10.9</v>
      </c>
      <c r="O4743">
        <v>35</v>
      </c>
      <c r="P4743">
        <v>33</v>
      </c>
      <c r="Q4743">
        <v>29</v>
      </c>
      <c r="R4743">
        <v>3267.39</v>
      </c>
      <c r="S4743">
        <v>66.05</v>
      </c>
      <c r="T4743">
        <v>212.06</v>
      </c>
      <c r="U4743">
        <v>14.46</v>
      </c>
      <c r="V4743">
        <v>1378</v>
      </c>
      <c r="W4743">
        <v>38.799999999999997</v>
      </c>
    </row>
    <row r="4744" spans="1:23" x14ac:dyDescent="0.25">
      <c r="A4744" t="s">
        <v>5450</v>
      </c>
      <c r="B4744">
        <v>4969</v>
      </c>
      <c r="C4744" t="s">
        <v>5453</v>
      </c>
      <c r="D4744" s="3">
        <v>41150</v>
      </c>
      <c r="E4744">
        <v>2225528.9371699998</v>
      </c>
      <c r="F4744">
        <v>1373710.53978</v>
      </c>
      <c r="G4744" t="s">
        <v>1134</v>
      </c>
      <c r="H4744" t="s">
        <v>1135</v>
      </c>
      <c r="I4744" t="s">
        <v>372</v>
      </c>
      <c r="J4744" t="s">
        <v>381</v>
      </c>
      <c r="K4744">
        <v>-84.400499999999994</v>
      </c>
      <c r="L4744">
        <v>33.776209999999999</v>
      </c>
      <c r="M4744" t="s">
        <v>374</v>
      </c>
      <c r="N4744">
        <v>10.3</v>
      </c>
      <c r="O4744">
        <v>36</v>
      </c>
      <c r="P4744">
        <v>26</v>
      </c>
      <c r="Q4744">
        <v>23</v>
      </c>
      <c r="R4744">
        <v>2667.3</v>
      </c>
      <c r="S4744">
        <v>53.93</v>
      </c>
      <c r="T4744">
        <v>195.15</v>
      </c>
      <c r="U4744">
        <v>13.96</v>
      </c>
      <c r="V4744">
        <v>1276</v>
      </c>
      <c r="W4744">
        <v>31.67</v>
      </c>
    </row>
    <row r="4745" spans="1:23" x14ac:dyDescent="0.25">
      <c r="A4745" t="s">
        <v>5450</v>
      </c>
      <c r="B4745">
        <v>4970</v>
      </c>
      <c r="C4745" t="s">
        <v>5454</v>
      </c>
      <c r="D4745" s="3">
        <v>41150</v>
      </c>
      <c r="E4745">
        <v>2225513.0657100002</v>
      </c>
      <c r="F4745">
        <v>1373685.36436</v>
      </c>
      <c r="G4745" t="s">
        <v>953</v>
      </c>
      <c r="H4745" t="s">
        <v>954</v>
      </c>
      <c r="I4745" t="s">
        <v>372</v>
      </c>
      <c r="J4745" t="s">
        <v>381</v>
      </c>
      <c r="K4745">
        <v>-84.400559999999999</v>
      </c>
      <c r="L4745">
        <v>33.776139999999998</v>
      </c>
      <c r="M4745" t="s">
        <v>374</v>
      </c>
      <c r="N4745">
        <v>7.2</v>
      </c>
      <c r="O4745">
        <v>28</v>
      </c>
      <c r="P4745">
        <v>18</v>
      </c>
      <c r="Q4745">
        <v>20</v>
      </c>
      <c r="R4745">
        <v>1264.97</v>
      </c>
      <c r="S4745">
        <v>25.57</v>
      </c>
      <c r="T4745">
        <v>130.6</v>
      </c>
      <c r="U4745">
        <v>15.3</v>
      </c>
      <c r="V4745">
        <v>851</v>
      </c>
      <c r="W4745">
        <v>15.02</v>
      </c>
    </row>
    <row r="4746" spans="1:23" x14ac:dyDescent="0.25">
      <c r="A4746" t="s">
        <v>5450</v>
      </c>
      <c r="B4746">
        <v>4971</v>
      </c>
      <c r="C4746" t="s">
        <v>5455</v>
      </c>
      <c r="D4746" s="3">
        <v>41150</v>
      </c>
      <c r="E4746">
        <v>2225492.2686299998</v>
      </c>
      <c r="F4746">
        <v>1373677.1549800001</v>
      </c>
      <c r="G4746" t="s">
        <v>953</v>
      </c>
      <c r="H4746" t="s">
        <v>954</v>
      </c>
      <c r="I4746" t="s">
        <v>380</v>
      </c>
      <c r="J4746" t="s">
        <v>381</v>
      </c>
      <c r="K4746">
        <v>-84.400630000000007</v>
      </c>
      <c r="L4746">
        <v>33.776119999999999</v>
      </c>
      <c r="M4746" t="s">
        <v>374</v>
      </c>
      <c r="N4746">
        <v>9</v>
      </c>
      <c r="O4746">
        <v>27</v>
      </c>
      <c r="P4746">
        <v>18</v>
      </c>
      <c r="Q4746">
        <v>17</v>
      </c>
      <c r="R4746">
        <v>1099.0999999999999</v>
      </c>
      <c r="S4746">
        <v>22.22</v>
      </c>
      <c r="T4746">
        <v>225.07</v>
      </c>
      <c r="U4746">
        <v>21.05</v>
      </c>
      <c r="V4746">
        <v>1098</v>
      </c>
      <c r="W4746">
        <v>13.05</v>
      </c>
    </row>
    <row r="4747" spans="1:23" x14ac:dyDescent="0.25">
      <c r="A4747" t="s">
        <v>5450</v>
      </c>
      <c r="B4747">
        <v>4972</v>
      </c>
      <c r="C4747" t="s">
        <v>5456</v>
      </c>
      <c r="D4747" s="3">
        <v>41150</v>
      </c>
      <c r="E4747">
        <v>2225474.2080100002</v>
      </c>
      <c r="F4747">
        <v>1373694.12103</v>
      </c>
      <c r="G4747" t="s">
        <v>953</v>
      </c>
      <c r="H4747" t="s">
        <v>954</v>
      </c>
      <c r="I4747" t="s">
        <v>372</v>
      </c>
      <c r="J4747" t="s">
        <v>381</v>
      </c>
      <c r="K4747">
        <v>-84.400679999999994</v>
      </c>
      <c r="L4747">
        <v>33.776159999999997</v>
      </c>
      <c r="M4747" t="s">
        <v>374</v>
      </c>
      <c r="N4747">
        <v>6.4</v>
      </c>
      <c r="O4747">
        <v>22</v>
      </c>
      <c r="P4747">
        <v>17</v>
      </c>
      <c r="Q4747">
        <v>18</v>
      </c>
      <c r="R4747">
        <v>804.28</v>
      </c>
      <c r="S4747">
        <v>16.25</v>
      </c>
      <c r="T4747">
        <v>95.61</v>
      </c>
      <c r="U4747">
        <v>12.7</v>
      </c>
      <c r="V4747">
        <v>759</v>
      </c>
      <c r="W4747">
        <v>9.5500000000000007</v>
      </c>
    </row>
    <row r="4748" spans="1:23" x14ac:dyDescent="0.25">
      <c r="A4748" t="s">
        <v>5450</v>
      </c>
      <c r="B4748">
        <v>4973</v>
      </c>
      <c r="C4748" t="s">
        <v>5457</v>
      </c>
      <c r="D4748" s="3">
        <v>41150</v>
      </c>
      <c r="E4748">
        <v>2225482.41738</v>
      </c>
      <c r="F4748">
        <v>1373717.65457</v>
      </c>
      <c r="G4748" t="s">
        <v>953</v>
      </c>
      <c r="H4748" t="s">
        <v>954</v>
      </c>
      <c r="I4748" t="s">
        <v>372</v>
      </c>
      <c r="J4748" t="s">
        <v>381</v>
      </c>
      <c r="K4748">
        <v>-84.400660000000002</v>
      </c>
      <c r="L4748">
        <v>33.776229999999998</v>
      </c>
      <c r="M4748" t="s">
        <v>374</v>
      </c>
      <c r="N4748">
        <v>8</v>
      </c>
      <c r="O4748">
        <v>27</v>
      </c>
      <c r="P4748">
        <v>16</v>
      </c>
      <c r="Q4748">
        <v>17</v>
      </c>
      <c r="R4748">
        <v>992.65</v>
      </c>
      <c r="S4748">
        <v>20.059999999999999</v>
      </c>
      <c r="T4748">
        <v>168.5</v>
      </c>
      <c r="U4748">
        <v>17.77</v>
      </c>
      <c r="V4748">
        <v>954</v>
      </c>
      <c r="W4748">
        <v>11.79</v>
      </c>
    </row>
    <row r="4749" spans="1:23" x14ac:dyDescent="0.25">
      <c r="A4749" t="s">
        <v>5213</v>
      </c>
      <c r="B4749">
        <v>4974</v>
      </c>
      <c r="C4749" t="s">
        <v>5458</v>
      </c>
      <c r="D4749" s="3">
        <v>41150</v>
      </c>
      <c r="E4749">
        <v>2225546.17686</v>
      </c>
      <c r="F4749">
        <v>1373757.3332100001</v>
      </c>
      <c r="G4749" t="s">
        <v>390</v>
      </c>
      <c r="H4749" t="s">
        <v>391</v>
      </c>
      <c r="I4749" t="s">
        <v>380</v>
      </c>
      <c r="J4749" t="s">
        <v>373</v>
      </c>
      <c r="K4749">
        <v>-84.400450000000006</v>
      </c>
      <c r="L4749">
        <v>33.776339999999998</v>
      </c>
      <c r="M4749" t="s">
        <v>374</v>
      </c>
      <c r="N4749">
        <v>7.1</v>
      </c>
      <c r="O4749">
        <v>25</v>
      </c>
      <c r="P4749">
        <v>18</v>
      </c>
      <c r="Q4749">
        <v>23</v>
      </c>
      <c r="R4749">
        <v>647.88</v>
      </c>
      <c r="S4749">
        <v>8.93</v>
      </c>
      <c r="T4749">
        <v>131.33000000000001</v>
      </c>
      <c r="U4749">
        <v>14.9</v>
      </c>
      <c r="V4749">
        <v>851</v>
      </c>
      <c r="W4749">
        <v>7.69</v>
      </c>
    </row>
    <row r="4750" spans="1:23" x14ac:dyDescent="0.25">
      <c r="A4750" t="s">
        <v>5213</v>
      </c>
      <c r="B4750">
        <v>4975</v>
      </c>
      <c r="C4750" t="s">
        <v>5459</v>
      </c>
      <c r="D4750" s="3">
        <v>41150</v>
      </c>
      <c r="E4750">
        <v>2225571.8995699999</v>
      </c>
      <c r="F4750">
        <v>1373757.3332100001</v>
      </c>
      <c r="G4750" t="s">
        <v>390</v>
      </c>
      <c r="H4750" t="s">
        <v>391</v>
      </c>
      <c r="I4750" t="s">
        <v>380</v>
      </c>
      <c r="J4750" t="s">
        <v>373</v>
      </c>
      <c r="K4750">
        <v>-84.400360000000006</v>
      </c>
      <c r="L4750">
        <v>33.776339999999998</v>
      </c>
      <c r="M4750" t="s">
        <v>374</v>
      </c>
      <c r="N4750">
        <v>10.4</v>
      </c>
      <c r="O4750">
        <v>37</v>
      </c>
      <c r="P4750">
        <v>30</v>
      </c>
      <c r="Q4750">
        <v>28</v>
      </c>
      <c r="R4750">
        <v>3728.51</v>
      </c>
      <c r="S4750">
        <v>51.43</v>
      </c>
      <c r="T4750">
        <v>323.88</v>
      </c>
      <c r="U4750">
        <v>24.82</v>
      </c>
      <c r="V4750">
        <v>1386</v>
      </c>
      <c r="W4750">
        <v>44.27</v>
      </c>
    </row>
    <row r="4751" spans="1:23" x14ac:dyDescent="0.25">
      <c r="A4751" t="s">
        <v>5213</v>
      </c>
      <c r="B4751">
        <v>4976</v>
      </c>
      <c r="C4751" t="s">
        <v>5460</v>
      </c>
      <c r="D4751" s="3">
        <v>41150</v>
      </c>
      <c r="E4751">
        <v>2225569.1631100001</v>
      </c>
      <c r="F4751">
        <v>1373780.3194599999</v>
      </c>
      <c r="G4751" t="s">
        <v>518</v>
      </c>
      <c r="H4751" t="s">
        <v>519</v>
      </c>
      <c r="I4751" t="s">
        <v>372</v>
      </c>
      <c r="J4751" t="s">
        <v>381</v>
      </c>
      <c r="K4751">
        <v>-84.400369999999995</v>
      </c>
      <c r="L4751">
        <v>33.776400000000002</v>
      </c>
      <c r="M4751" t="s">
        <v>374</v>
      </c>
      <c r="N4751">
        <v>6.1</v>
      </c>
      <c r="O4751">
        <v>31</v>
      </c>
      <c r="P4751">
        <v>16</v>
      </c>
      <c r="Q4751">
        <v>16</v>
      </c>
      <c r="R4751">
        <v>1112.67</v>
      </c>
      <c r="S4751">
        <v>20.22</v>
      </c>
      <c r="T4751">
        <v>72.599999999999994</v>
      </c>
      <c r="U4751">
        <v>8.27</v>
      </c>
      <c r="V4751">
        <v>728</v>
      </c>
      <c r="W4751">
        <v>13.21</v>
      </c>
    </row>
    <row r="4752" spans="1:23" x14ac:dyDescent="0.25">
      <c r="A4752" t="s">
        <v>5058</v>
      </c>
      <c r="B4752">
        <v>4977</v>
      </c>
      <c r="C4752" t="s">
        <v>5461</v>
      </c>
      <c r="D4752" s="3">
        <v>41150</v>
      </c>
      <c r="E4752">
        <v>2225591.2234</v>
      </c>
      <c r="F4752">
        <v>1373803.6648299999</v>
      </c>
      <c r="G4752" t="s">
        <v>1281</v>
      </c>
      <c r="H4752" t="s">
        <v>1282</v>
      </c>
      <c r="I4752" t="s">
        <v>372</v>
      </c>
      <c r="J4752" t="s">
        <v>381</v>
      </c>
      <c r="K4752">
        <v>-84.400300000000001</v>
      </c>
      <c r="L4752">
        <v>33.776470000000003</v>
      </c>
      <c r="M4752" t="s">
        <v>374</v>
      </c>
      <c r="N4752">
        <v>7.9</v>
      </c>
      <c r="O4752">
        <v>31</v>
      </c>
      <c r="P4752">
        <v>23</v>
      </c>
      <c r="Q4752">
        <v>23</v>
      </c>
      <c r="R4752">
        <v>2091.4299999999998</v>
      </c>
      <c r="S4752">
        <v>42.28</v>
      </c>
      <c r="T4752">
        <v>165.63</v>
      </c>
      <c r="U4752">
        <v>17.61</v>
      </c>
      <c r="V4752">
        <v>903</v>
      </c>
      <c r="W4752">
        <v>24.83</v>
      </c>
    </row>
    <row r="4753" spans="1:23" x14ac:dyDescent="0.25">
      <c r="A4753" t="s">
        <v>5213</v>
      </c>
      <c r="B4753">
        <v>4978</v>
      </c>
      <c r="C4753" t="s">
        <v>5462</v>
      </c>
      <c r="D4753" s="3">
        <v>41150</v>
      </c>
      <c r="E4753">
        <v>2225523.1906099999</v>
      </c>
      <c r="F4753">
        <v>1373797.2855</v>
      </c>
      <c r="G4753" t="s">
        <v>511</v>
      </c>
      <c r="H4753" t="s">
        <v>512</v>
      </c>
      <c r="I4753" t="s">
        <v>380</v>
      </c>
      <c r="J4753" t="s">
        <v>399</v>
      </c>
      <c r="K4753">
        <v>-84.40052</v>
      </c>
      <c r="L4753">
        <v>33.776449999999997</v>
      </c>
      <c r="M4753" t="s">
        <v>374</v>
      </c>
      <c r="N4753">
        <v>51.5</v>
      </c>
      <c r="O4753">
        <v>65</v>
      </c>
      <c r="P4753">
        <v>91</v>
      </c>
      <c r="Q4753">
        <v>65</v>
      </c>
      <c r="R4753">
        <v>13713.98</v>
      </c>
      <c r="S4753">
        <v>265.58999999999997</v>
      </c>
      <c r="T4753">
        <v>12373.14</v>
      </c>
      <c r="U4753">
        <v>40.61</v>
      </c>
      <c r="V4753">
        <v>12953</v>
      </c>
      <c r="W4753">
        <v>162.85</v>
      </c>
    </row>
    <row r="4754" spans="1:23" x14ac:dyDescent="0.25">
      <c r="A4754" t="s">
        <v>5213</v>
      </c>
      <c r="B4754">
        <v>4979</v>
      </c>
      <c r="C4754" t="s">
        <v>5463</v>
      </c>
      <c r="D4754" s="3">
        <v>41150</v>
      </c>
      <c r="E4754">
        <v>2225499.1097800001</v>
      </c>
      <c r="F4754">
        <v>1373814.2515400001</v>
      </c>
      <c r="G4754" t="s">
        <v>405</v>
      </c>
      <c r="H4754" t="s">
        <v>406</v>
      </c>
      <c r="I4754" t="s">
        <v>380</v>
      </c>
      <c r="J4754" t="s">
        <v>373</v>
      </c>
      <c r="K4754">
        <v>-84.400599999999997</v>
      </c>
      <c r="L4754">
        <v>33.776490000000003</v>
      </c>
      <c r="M4754" t="s">
        <v>374</v>
      </c>
      <c r="N4754">
        <v>2.2000000000000002</v>
      </c>
      <c r="O4754">
        <v>12</v>
      </c>
      <c r="P4754">
        <v>7</v>
      </c>
      <c r="Q4754">
        <v>9</v>
      </c>
      <c r="R4754">
        <v>106.78</v>
      </c>
      <c r="S4754">
        <v>1.28</v>
      </c>
      <c r="T4754">
        <v>7.47</v>
      </c>
      <c r="U4754">
        <v>2.95</v>
      </c>
      <c r="V4754">
        <v>47</v>
      </c>
      <c r="W4754">
        <v>1.27</v>
      </c>
    </row>
    <row r="4755" spans="1:23" x14ac:dyDescent="0.25">
      <c r="A4755" t="s">
        <v>5213</v>
      </c>
      <c r="B4755">
        <v>4980</v>
      </c>
      <c r="C4755" t="s">
        <v>5464</v>
      </c>
      <c r="D4755" s="3">
        <v>41150</v>
      </c>
      <c r="E4755">
        <v>2225533.0418600002</v>
      </c>
      <c r="F4755">
        <v>1373850.3727899999</v>
      </c>
      <c r="G4755" t="s">
        <v>405</v>
      </c>
      <c r="H4755" t="s">
        <v>406</v>
      </c>
      <c r="I4755" t="s">
        <v>380</v>
      </c>
      <c r="J4755" t="s">
        <v>381</v>
      </c>
      <c r="K4755">
        <v>-84.400490000000005</v>
      </c>
      <c r="L4755">
        <v>33.776589999999999</v>
      </c>
      <c r="M4755" t="s">
        <v>374</v>
      </c>
      <c r="N4755">
        <v>2.4</v>
      </c>
      <c r="O4755">
        <v>11</v>
      </c>
      <c r="P4755">
        <v>7</v>
      </c>
      <c r="Q4755">
        <v>8</v>
      </c>
      <c r="R4755">
        <v>112.16</v>
      </c>
      <c r="S4755">
        <v>1.34</v>
      </c>
      <c r="T4755">
        <v>9.19</v>
      </c>
      <c r="U4755">
        <v>3.31</v>
      </c>
      <c r="V4755">
        <v>68</v>
      </c>
      <c r="W4755">
        <v>1.33</v>
      </c>
    </row>
    <row r="4756" spans="1:23" x14ac:dyDescent="0.25">
      <c r="A4756" t="s">
        <v>5058</v>
      </c>
      <c r="B4756">
        <v>4981</v>
      </c>
      <c r="C4756" t="s">
        <v>5465</v>
      </c>
      <c r="D4756" s="3">
        <v>41150</v>
      </c>
      <c r="E4756">
        <v>2225594.88582</v>
      </c>
      <c r="F4756">
        <v>1373854.20383</v>
      </c>
      <c r="G4756" t="s">
        <v>806</v>
      </c>
      <c r="H4756" t="s">
        <v>807</v>
      </c>
      <c r="I4756" t="s">
        <v>372</v>
      </c>
      <c r="J4756" t="s">
        <v>381</v>
      </c>
      <c r="K4756">
        <v>-84.400289999999998</v>
      </c>
      <c r="L4756">
        <v>33.776600000000002</v>
      </c>
      <c r="M4756" t="s">
        <v>374</v>
      </c>
      <c r="N4756">
        <v>4.0999999999999996</v>
      </c>
      <c r="O4756">
        <v>23</v>
      </c>
      <c r="P4756">
        <v>14</v>
      </c>
      <c r="Q4756">
        <v>12</v>
      </c>
      <c r="R4756">
        <v>755.95</v>
      </c>
      <c r="S4756">
        <v>8.7100000000000009</v>
      </c>
      <c r="T4756">
        <v>40.340000000000003</v>
      </c>
      <c r="U4756">
        <v>7.41</v>
      </c>
      <c r="V4756">
        <v>166</v>
      </c>
      <c r="W4756">
        <v>8.98</v>
      </c>
    </row>
    <row r="4757" spans="1:23" x14ac:dyDescent="0.25">
      <c r="A4757" t="s">
        <v>5058</v>
      </c>
      <c r="B4757">
        <v>4982</v>
      </c>
      <c r="C4757" t="s">
        <v>5466</v>
      </c>
      <c r="D4757" s="3">
        <v>41150</v>
      </c>
      <c r="E4757">
        <v>2225606.8983</v>
      </c>
      <c r="F4757">
        <v>1373901.3558499999</v>
      </c>
      <c r="G4757" t="s">
        <v>5467</v>
      </c>
      <c r="H4757" t="s">
        <v>5468</v>
      </c>
      <c r="I4757" t="s">
        <v>380</v>
      </c>
      <c r="J4757" t="s">
        <v>381</v>
      </c>
      <c r="K4757">
        <v>-84.40025</v>
      </c>
      <c r="L4757">
        <v>33.776730000000001</v>
      </c>
      <c r="M4757" t="s">
        <v>374</v>
      </c>
      <c r="N4757">
        <v>3.3</v>
      </c>
      <c r="O4757">
        <v>20</v>
      </c>
      <c r="P4757">
        <v>15</v>
      </c>
      <c r="Q4757">
        <v>17</v>
      </c>
      <c r="R4757">
        <v>1054.22</v>
      </c>
      <c r="S4757">
        <v>16.16</v>
      </c>
      <c r="T4757">
        <v>91.01</v>
      </c>
      <c r="U4757">
        <v>11.64</v>
      </c>
      <c r="V4757">
        <v>747</v>
      </c>
      <c r="W4757">
        <v>12.52</v>
      </c>
    </row>
    <row r="4758" spans="1:23" x14ac:dyDescent="0.25">
      <c r="A4758" t="s">
        <v>5058</v>
      </c>
      <c r="B4758">
        <v>4983</v>
      </c>
      <c r="C4758" t="s">
        <v>5469</v>
      </c>
      <c r="D4758" s="3">
        <v>41150</v>
      </c>
      <c r="E4758">
        <v>2225587.74309</v>
      </c>
      <c r="F4758">
        <v>1373902.45043</v>
      </c>
      <c r="G4758" t="s">
        <v>5467</v>
      </c>
      <c r="H4758" t="s">
        <v>5468</v>
      </c>
      <c r="I4758" t="s">
        <v>380</v>
      </c>
      <c r="J4758" t="s">
        <v>381</v>
      </c>
      <c r="K4758">
        <v>-84.400310000000005</v>
      </c>
      <c r="L4758">
        <v>33.776739999999997</v>
      </c>
      <c r="M4758" t="s">
        <v>374</v>
      </c>
      <c r="N4758">
        <v>2.8</v>
      </c>
      <c r="O4758">
        <v>18</v>
      </c>
      <c r="P4758">
        <v>12</v>
      </c>
      <c r="Q4758">
        <v>17</v>
      </c>
      <c r="R4758">
        <v>788.35</v>
      </c>
      <c r="S4758">
        <v>12.08</v>
      </c>
      <c r="T4758">
        <v>104.57</v>
      </c>
      <c r="U4758">
        <v>12.61</v>
      </c>
      <c r="V4758">
        <v>779</v>
      </c>
      <c r="W4758">
        <v>9.36</v>
      </c>
    </row>
    <row r="4759" spans="1:23" x14ac:dyDescent="0.25">
      <c r="A4759" t="s">
        <v>5213</v>
      </c>
      <c r="B4759">
        <v>4984</v>
      </c>
      <c r="C4759" t="s">
        <v>5470</v>
      </c>
      <c r="D4759" s="3">
        <v>41150</v>
      </c>
      <c r="E4759">
        <v>2225536.2976799998</v>
      </c>
      <c r="F4759">
        <v>1373902.45043</v>
      </c>
      <c r="G4759" t="s">
        <v>459</v>
      </c>
      <c r="H4759" t="s">
        <v>460</v>
      </c>
      <c r="I4759" t="s">
        <v>380</v>
      </c>
      <c r="J4759" t="s">
        <v>381</v>
      </c>
      <c r="K4759">
        <v>-84.400480000000002</v>
      </c>
      <c r="L4759">
        <v>33.776739999999997</v>
      </c>
      <c r="M4759" t="s">
        <v>374</v>
      </c>
      <c r="N4759">
        <v>4.8</v>
      </c>
      <c r="O4759">
        <v>22</v>
      </c>
      <c r="P4759">
        <v>12</v>
      </c>
      <c r="Q4759">
        <v>15</v>
      </c>
      <c r="R4759">
        <v>840.02</v>
      </c>
      <c r="S4759">
        <v>22.99</v>
      </c>
      <c r="T4759">
        <v>55.29</v>
      </c>
      <c r="U4759">
        <v>7.91</v>
      </c>
      <c r="V4759">
        <v>270</v>
      </c>
      <c r="W4759">
        <v>17.34</v>
      </c>
    </row>
    <row r="4760" spans="1:23" x14ac:dyDescent="0.25">
      <c r="A4760" t="s">
        <v>5213</v>
      </c>
      <c r="B4760">
        <v>4985</v>
      </c>
      <c r="C4760" t="s">
        <v>5471</v>
      </c>
      <c r="D4760" s="3">
        <v>41150</v>
      </c>
      <c r="E4760">
        <v>2225535.20309</v>
      </c>
      <c r="F4760">
        <v>1373879.4641799999</v>
      </c>
      <c r="G4760" t="s">
        <v>953</v>
      </c>
      <c r="H4760" t="s">
        <v>954</v>
      </c>
      <c r="I4760" t="s">
        <v>372</v>
      </c>
      <c r="J4760" t="s">
        <v>381</v>
      </c>
      <c r="K4760">
        <v>-84.400490000000005</v>
      </c>
      <c r="L4760">
        <v>33.776670000000003</v>
      </c>
      <c r="M4760" t="s">
        <v>374</v>
      </c>
      <c r="N4760">
        <v>2.2000000000000002</v>
      </c>
      <c r="O4760">
        <v>16</v>
      </c>
      <c r="P4760">
        <v>5</v>
      </c>
      <c r="Q4760">
        <v>5</v>
      </c>
      <c r="R4760">
        <v>82.99</v>
      </c>
      <c r="S4760">
        <v>1.68</v>
      </c>
      <c r="T4760">
        <v>6.77</v>
      </c>
      <c r="U4760">
        <v>2.78</v>
      </c>
      <c r="V4760">
        <v>82</v>
      </c>
      <c r="W4760">
        <v>0.99</v>
      </c>
    </row>
    <row r="4761" spans="1:23" x14ac:dyDescent="0.25">
      <c r="A4761" t="s">
        <v>5213</v>
      </c>
      <c r="B4761">
        <v>4986</v>
      </c>
      <c r="C4761" t="s">
        <v>5472</v>
      </c>
      <c r="D4761" s="3">
        <v>41150</v>
      </c>
      <c r="E4761">
        <v>2225523.1626800001</v>
      </c>
      <c r="F4761">
        <v>1373901.3558499999</v>
      </c>
      <c r="G4761" t="s">
        <v>5467</v>
      </c>
      <c r="H4761" t="s">
        <v>5468</v>
      </c>
      <c r="I4761" t="s">
        <v>380</v>
      </c>
      <c r="J4761" t="s">
        <v>381</v>
      </c>
      <c r="K4761">
        <v>-84.400530000000003</v>
      </c>
      <c r="L4761">
        <v>33.776730000000001</v>
      </c>
      <c r="M4761" t="s">
        <v>374</v>
      </c>
      <c r="N4761">
        <v>2</v>
      </c>
      <c r="O4761">
        <v>19</v>
      </c>
      <c r="P4761">
        <v>12</v>
      </c>
      <c r="Q4761">
        <v>17</v>
      </c>
      <c r="R4761">
        <v>835.71</v>
      </c>
      <c r="S4761">
        <v>12.81</v>
      </c>
      <c r="T4761">
        <v>56.15</v>
      </c>
      <c r="U4761">
        <v>8.84</v>
      </c>
      <c r="V4761">
        <v>323</v>
      </c>
      <c r="W4761">
        <v>9.92</v>
      </c>
    </row>
    <row r="4762" spans="1:23" x14ac:dyDescent="0.25">
      <c r="A4762" t="s">
        <v>5213</v>
      </c>
      <c r="B4762">
        <v>4987</v>
      </c>
      <c r="C4762" t="s">
        <v>5473</v>
      </c>
      <c r="D4762" s="3">
        <v>41150</v>
      </c>
      <c r="E4762">
        <v>2225516.04789</v>
      </c>
      <c r="F4762">
        <v>1373900.80856</v>
      </c>
      <c r="G4762" t="s">
        <v>5467</v>
      </c>
      <c r="H4762" t="s">
        <v>5468</v>
      </c>
      <c r="I4762" t="s">
        <v>380</v>
      </c>
      <c r="J4762" t="s">
        <v>381</v>
      </c>
      <c r="K4762">
        <v>-84.400549999999996</v>
      </c>
      <c r="L4762">
        <v>33.776730000000001</v>
      </c>
      <c r="M4762" t="s">
        <v>374</v>
      </c>
      <c r="N4762">
        <v>1.8</v>
      </c>
      <c r="O4762">
        <v>16</v>
      </c>
      <c r="P4762">
        <v>9</v>
      </c>
      <c r="Q4762">
        <v>8</v>
      </c>
      <c r="R4762">
        <v>181.48</v>
      </c>
      <c r="S4762">
        <v>2.78</v>
      </c>
      <c r="T4762">
        <v>23.5</v>
      </c>
      <c r="U4762">
        <v>5.38</v>
      </c>
      <c r="V4762">
        <v>156</v>
      </c>
      <c r="W4762">
        <v>2.15</v>
      </c>
    </row>
    <row r="4763" spans="1:23" x14ac:dyDescent="0.25">
      <c r="A4763" t="s">
        <v>5213</v>
      </c>
      <c r="B4763">
        <v>4988</v>
      </c>
      <c r="C4763" t="s">
        <v>5474</v>
      </c>
      <c r="D4763" s="3">
        <v>41150</v>
      </c>
      <c r="E4763">
        <v>2225515.5005999999</v>
      </c>
      <c r="F4763">
        <v>1373895.8829300001</v>
      </c>
      <c r="G4763" t="s">
        <v>5467</v>
      </c>
      <c r="H4763" t="s">
        <v>5468</v>
      </c>
      <c r="I4763" t="s">
        <v>380</v>
      </c>
      <c r="J4763" t="s">
        <v>381</v>
      </c>
      <c r="K4763">
        <v>-84.400549999999996</v>
      </c>
      <c r="L4763">
        <v>33.776719999999997</v>
      </c>
      <c r="M4763" t="s">
        <v>374</v>
      </c>
      <c r="N4763">
        <v>4.0999999999999996</v>
      </c>
      <c r="O4763">
        <v>21</v>
      </c>
      <c r="P4763">
        <v>14</v>
      </c>
      <c r="Q4763">
        <v>14</v>
      </c>
      <c r="R4763">
        <v>885.33</v>
      </c>
      <c r="S4763">
        <v>13.58</v>
      </c>
      <c r="T4763">
        <v>80.650000000000006</v>
      </c>
      <c r="U4763">
        <v>10.87</v>
      </c>
      <c r="V4763">
        <v>723</v>
      </c>
      <c r="W4763">
        <v>10.51</v>
      </c>
    </row>
    <row r="4764" spans="1:23" x14ac:dyDescent="0.25">
      <c r="A4764" t="s">
        <v>5213</v>
      </c>
      <c r="B4764">
        <v>4989</v>
      </c>
      <c r="C4764" t="s">
        <v>5475</v>
      </c>
      <c r="D4764" s="3">
        <v>41150</v>
      </c>
      <c r="E4764">
        <v>2225488.13601</v>
      </c>
      <c r="F4764">
        <v>1373853.19419</v>
      </c>
      <c r="G4764" t="s">
        <v>1658</v>
      </c>
      <c r="H4764" t="s">
        <v>1659</v>
      </c>
      <c r="I4764" t="s">
        <v>372</v>
      </c>
      <c r="J4764" t="s">
        <v>381</v>
      </c>
      <c r="K4764">
        <v>-84.400639999999996</v>
      </c>
      <c r="L4764">
        <v>33.776600000000002</v>
      </c>
      <c r="M4764" t="s">
        <v>374</v>
      </c>
      <c r="N4764">
        <v>9</v>
      </c>
      <c r="O4764">
        <v>25</v>
      </c>
      <c r="P4764">
        <v>22</v>
      </c>
      <c r="Q4764">
        <v>21</v>
      </c>
      <c r="R4764">
        <v>1126.77</v>
      </c>
      <c r="S4764">
        <v>16.78</v>
      </c>
      <c r="T4764">
        <v>221.96</v>
      </c>
      <c r="U4764">
        <v>20.99</v>
      </c>
      <c r="V4764">
        <v>1143</v>
      </c>
      <c r="W4764">
        <v>13.38</v>
      </c>
    </row>
    <row r="4765" spans="1:23" x14ac:dyDescent="0.25">
      <c r="A4765" t="s">
        <v>5213</v>
      </c>
      <c r="B4765">
        <v>4990</v>
      </c>
      <c r="C4765" t="s">
        <v>5476</v>
      </c>
      <c r="D4765" s="3">
        <v>41150</v>
      </c>
      <c r="E4765">
        <v>2225458.0349699999</v>
      </c>
      <c r="F4765">
        <v>1373838.4173099999</v>
      </c>
      <c r="G4765" t="s">
        <v>446</v>
      </c>
      <c r="H4765" t="s">
        <v>447</v>
      </c>
      <c r="I4765" t="s">
        <v>380</v>
      </c>
      <c r="J4765" t="s">
        <v>381</v>
      </c>
      <c r="K4765">
        <v>-84.400739999999999</v>
      </c>
      <c r="L4765">
        <v>33.776560000000003</v>
      </c>
      <c r="M4765" t="s">
        <v>374</v>
      </c>
      <c r="N4765">
        <v>2.2000000000000002</v>
      </c>
      <c r="O4765">
        <v>10</v>
      </c>
      <c r="P4765">
        <v>6</v>
      </c>
      <c r="Q4765">
        <v>6</v>
      </c>
      <c r="R4765">
        <v>85.9</v>
      </c>
      <c r="S4765">
        <v>0.77</v>
      </c>
      <c r="T4765">
        <v>6.81</v>
      </c>
      <c r="U4765">
        <v>2.69</v>
      </c>
      <c r="V4765">
        <v>81</v>
      </c>
      <c r="W4765">
        <v>1.02</v>
      </c>
    </row>
    <row r="4766" spans="1:23" x14ac:dyDescent="0.25">
      <c r="A4766" t="s">
        <v>5213</v>
      </c>
      <c r="B4766">
        <v>4991</v>
      </c>
      <c r="C4766" t="s">
        <v>5477</v>
      </c>
      <c r="D4766" s="3">
        <v>41150</v>
      </c>
      <c r="E4766">
        <v>2225456.3931</v>
      </c>
      <c r="F4766">
        <v>1373800.1069</v>
      </c>
      <c r="G4766" t="s">
        <v>806</v>
      </c>
      <c r="H4766" t="s">
        <v>807</v>
      </c>
      <c r="I4766" t="s">
        <v>372</v>
      </c>
      <c r="J4766" t="s">
        <v>381</v>
      </c>
      <c r="K4766">
        <v>-84.400739999999999</v>
      </c>
      <c r="L4766">
        <v>33.77646</v>
      </c>
      <c r="M4766" t="s">
        <v>374</v>
      </c>
      <c r="N4766">
        <v>4.7</v>
      </c>
      <c r="O4766">
        <v>21</v>
      </c>
      <c r="P4766">
        <v>17</v>
      </c>
      <c r="Q4766">
        <v>17</v>
      </c>
      <c r="R4766">
        <v>1095.44</v>
      </c>
      <c r="S4766">
        <v>12.63</v>
      </c>
      <c r="T4766">
        <v>53.07</v>
      </c>
      <c r="U4766">
        <v>8.5299999999999994</v>
      </c>
      <c r="V4766">
        <v>218</v>
      </c>
      <c r="W4766">
        <v>13.01</v>
      </c>
    </row>
    <row r="4767" spans="1:23" x14ac:dyDescent="0.25">
      <c r="A4767" t="s">
        <v>5213</v>
      </c>
      <c r="B4767">
        <v>4992</v>
      </c>
      <c r="C4767" t="s">
        <v>5478</v>
      </c>
      <c r="D4767" s="3">
        <v>41150</v>
      </c>
      <c r="E4767">
        <v>2225433.10935</v>
      </c>
      <c r="F4767">
        <v>1373730.26453</v>
      </c>
      <c r="G4767" t="s">
        <v>1552</v>
      </c>
      <c r="H4767" t="s">
        <v>1553</v>
      </c>
      <c r="I4767" t="s">
        <v>372</v>
      </c>
      <c r="J4767" t="s">
        <v>381</v>
      </c>
      <c r="K4767">
        <v>-84.400819999999996</v>
      </c>
      <c r="L4767">
        <v>33.776260000000001</v>
      </c>
      <c r="M4767" t="s">
        <v>374</v>
      </c>
      <c r="N4767">
        <v>4</v>
      </c>
      <c r="O4767">
        <v>18</v>
      </c>
      <c r="P4767">
        <v>16</v>
      </c>
      <c r="Q4767">
        <v>16</v>
      </c>
      <c r="R4767">
        <v>679.31</v>
      </c>
      <c r="S4767">
        <v>4.8099999999999996</v>
      </c>
      <c r="T4767">
        <v>28.15</v>
      </c>
      <c r="U4767">
        <v>5.82</v>
      </c>
      <c r="V4767">
        <v>255</v>
      </c>
      <c r="W4767">
        <v>8.07</v>
      </c>
    </row>
    <row r="4768" spans="1:23" x14ac:dyDescent="0.25">
      <c r="A4768" t="s">
        <v>5213</v>
      </c>
      <c r="B4768">
        <v>4993</v>
      </c>
      <c r="C4768" t="s">
        <v>5479</v>
      </c>
      <c r="D4768" s="3">
        <v>41150</v>
      </c>
      <c r="E4768">
        <v>2225420.08391</v>
      </c>
      <c r="F4768">
        <v>1373746.82253</v>
      </c>
      <c r="G4768" t="s">
        <v>390</v>
      </c>
      <c r="H4768" t="s">
        <v>391</v>
      </c>
      <c r="I4768" t="s">
        <v>380</v>
      </c>
      <c r="J4768" t="s">
        <v>373</v>
      </c>
      <c r="K4768">
        <v>-84.400859999999994</v>
      </c>
      <c r="L4768">
        <v>33.776310000000002</v>
      </c>
      <c r="M4768" t="s">
        <v>374</v>
      </c>
      <c r="N4768">
        <v>5</v>
      </c>
      <c r="O4768">
        <v>20</v>
      </c>
      <c r="P4768">
        <v>18</v>
      </c>
      <c r="Q4768">
        <v>18</v>
      </c>
      <c r="R4768">
        <v>992.86</v>
      </c>
      <c r="S4768">
        <v>13.69</v>
      </c>
      <c r="T4768">
        <v>57.3</v>
      </c>
      <c r="U4768">
        <v>9.35</v>
      </c>
      <c r="V4768">
        <v>440</v>
      </c>
      <c r="W4768">
        <v>11.79</v>
      </c>
    </row>
    <row r="4769" spans="1:23" x14ac:dyDescent="0.25">
      <c r="A4769" t="s">
        <v>5213</v>
      </c>
      <c r="B4769">
        <v>4994</v>
      </c>
      <c r="C4769" t="s">
        <v>5480</v>
      </c>
      <c r="D4769" s="3">
        <v>41150</v>
      </c>
      <c r="E4769">
        <v>2225426.6514099999</v>
      </c>
      <c r="F4769">
        <v>1373777.47086</v>
      </c>
      <c r="G4769" t="s">
        <v>1604</v>
      </c>
      <c r="H4769" t="s">
        <v>1605</v>
      </c>
      <c r="I4769" t="s">
        <v>380</v>
      </c>
      <c r="J4769" t="s">
        <v>381</v>
      </c>
      <c r="K4769">
        <v>-84.400840000000002</v>
      </c>
      <c r="L4769">
        <v>33.776389999999999</v>
      </c>
      <c r="M4769" t="s">
        <v>374</v>
      </c>
      <c r="N4769">
        <v>4</v>
      </c>
      <c r="O4769">
        <v>17</v>
      </c>
      <c r="P4769">
        <v>17</v>
      </c>
      <c r="Q4769">
        <v>17</v>
      </c>
      <c r="R4769">
        <v>645.19000000000005</v>
      </c>
      <c r="S4769">
        <v>4.5599999999999996</v>
      </c>
      <c r="T4769">
        <v>28.15</v>
      </c>
      <c r="U4769">
        <v>5.82</v>
      </c>
      <c r="V4769">
        <v>255</v>
      </c>
      <c r="W4769">
        <v>7.66</v>
      </c>
    </row>
    <row r="4770" spans="1:23" x14ac:dyDescent="0.25">
      <c r="A4770" t="s">
        <v>5213</v>
      </c>
      <c r="B4770">
        <v>4995</v>
      </c>
      <c r="C4770" t="s">
        <v>5481</v>
      </c>
      <c r="D4770" s="3">
        <v>41150</v>
      </c>
      <c r="E4770">
        <v>2225402.0232899999</v>
      </c>
      <c r="F4770">
        <v>1373784.5856600001</v>
      </c>
      <c r="G4770" t="s">
        <v>1658</v>
      </c>
      <c r="H4770" t="s">
        <v>1659</v>
      </c>
      <c r="I4770" t="s">
        <v>372</v>
      </c>
      <c r="J4770" t="s">
        <v>381</v>
      </c>
      <c r="K4770">
        <v>-84.400919999999999</v>
      </c>
      <c r="L4770">
        <v>33.776409999999998</v>
      </c>
      <c r="M4770" t="s">
        <v>374</v>
      </c>
      <c r="N4770">
        <v>4.3</v>
      </c>
      <c r="O4770">
        <v>14</v>
      </c>
      <c r="P4770">
        <v>10</v>
      </c>
      <c r="Q4770">
        <v>10</v>
      </c>
      <c r="R4770">
        <v>149.4</v>
      </c>
      <c r="S4770">
        <v>2.23</v>
      </c>
      <c r="T4770">
        <v>34.770000000000003</v>
      </c>
      <c r="U4770">
        <v>7.1</v>
      </c>
      <c r="V4770">
        <v>350</v>
      </c>
      <c r="W4770">
        <v>1.77</v>
      </c>
    </row>
    <row r="4771" spans="1:23" x14ac:dyDescent="0.25">
      <c r="A4771" t="s">
        <v>5213</v>
      </c>
      <c r="B4771">
        <v>4996</v>
      </c>
      <c r="C4771" t="s">
        <v>5482</v>
      </c>
      <c r="D4771" s="3">
        <v>41150</v>
      </c>
      <c r="E4771">
        <v>2225392.1720400001</v>
      </c>
      <c r="F4771">
        <v>1373803.74086</v>
      </c>
      <c r="G4771" t="s">
        <v>583</v>
      </c>
      <c r="H4771" t="s">
        <v>584</v>
      </c>
      <c r="I4771" t="s">
        <v>380</v>
      </c>
      <c r="J4771" t="s">
        <v>381</v>
      </c>
      <c r="K4771">
        <v>-84.400959999999998</v>
      </c>
      <c r="L4771">
        <v>33.77646</v>
      </c>
      <c r="M4771" t="s">
        <v>374</v>
      </c>
      <c r="N4771">
        <v>10</v>
      </c>
      <c r="O4771">
        <v>38</v>
      </c>
      <c r="P4771">
        <v>22</v>
      </c>
      <c r="Q4771">
        <v>23</v>
      </c>
      <c r="R4771">
        <v>2250.9499999999998</v>
      </c>
      <c r="S4771">
        <v>41.71</v>
      </c>
      <c r="T4771">
        <v>301.39</v>
      </c>
      <c r="U4771">
        <v>25.15</v>
      </c>
      <c r="V4771">
        <v>1068</v>
      </c>
      <c r="W4771">
        <v>26.73</v>
      </c>
    </row>
    <row r="4772" spans="1:23" x14ac:dyDescent="0.25">
      <c r="A4772" t="s">
        <v>5213</v>
      </c>
      <c r="B4772">
        <v>4997</v>
      </c>
      <c r="C4772" t="s">
        <v>5483</v>
      </c>
      <c r="D4772" s="3">
        <v>41150</v>
      </c>
      <c r="E4772">
        <v>2225389.4045500001</v>
      </c>
      <c r="F4772">
        <v>1373826.8214799999</v>
      </c>
      <c r="G4772" t="s">
        <v>390</v>
      </c>
      <c r="H4772" t="s">
        <v>391</v>
      </c>
      <c r="I4772" t="s">
        <v>380</v>
      </c>
      <c r="J4772" t="s">
        <v>381</v>
      </c>
      <c r="K4772">
        <v>-84.400959999999998</v>
      </c>
      <c r="L4772">
        <v>33.776530000000001</v>
      </c>
      <c r="M4772" t="s">
        <v>374</v>
      </c>
      <c r="N4772">
        <v>3.5</v>
      </c>
      <c r="O4772">
        <v>15</v>
      </c>
      <c r="P4772">
        <v>6</v>
      </c>
      <c r="Q4772">
        <v>6</v>
      </c>
      <c r="R4772">
        <v>114.21</v>
      </c>
      <c r="S4772">
        <v>1.57</v>
      </c>
      <c r="T4772">
        <v>24.65</v>
      </c>
      <c r="U4772">
        <v>5.86</v>
      </c>
      <c r="V4772">
        <v>227</v>
      </c>
      <c r="W4772">
        <v>1.36</v>
      </c>
    </row>
    <row r="4773" spans="1:23" x14ac:dyDescent="0.25">
      <c r="A4773" t="s">
        <v>5213</v>
      </c>
      <c r="B4773">
        <v>4998</v>
      </c>
      <c r="C4773" t="s">
        <v>5484</v>
      </c>
      <c r="D4773" s="3">
        <v>41150</v>
      </c>
      <c r="E4773">
        <v>2225418.9583000001</v>
      </c>
      <c r="F4773">
        <v>1373842.14564</v>
      </c>
      <c r="G4773" t="s">
        <v>390</v>
      </c>
      <c r="H4773" t="s">
        <v>391</v>
      </c>
      <c r="I4773" t="s">
        <v>380</v>
      </c>
      <c r="J4773" t="s">
        <v>381</v>
      </c>
      <c r="K4773">
        <v>-84.400869999999998</v>
      </c>
      <c r="L4773">
        <v>33.77657</v>
      </c>
      <c r="M4773" t="s">
        <v>374</v>
      </c>
      <c r="N4773">
        <v>5.0999999999999996</v>
      </c>
      <c r="O4773">
        <v>22</v>
      </c>
      <c r="P4773">
        <v>12</v>
      </c>
      <c r="Q4773">
        <v>16</v>
      </c>
      <c r="R4773">
        <v>688.14</v>
      </c>
      <c r="S4773">
        <v>9.5</v>
      </c>
      <c r="T4773">
        <v>60.05</v>
      </c>
      <c r="U4773">
        <v>9.59</v>
      </c>
      <c r="V4773">
        <v>482</v>
      </c>
      <c r="W4773">
        <v>8.17</v>
      </c>
    </row>
    <row r="4774" spans="1:23" x14ac:dyDescent="0.25">
      <c r="A4774" t="s">
        <v>5213</v>
      </c>
      <c r="B4774">
        <v>4999</v>
      </c>
      <c r="C4774" t="s">
        <v>5485</v>
      </c>
      <c r="D4774" s="3">
        <v>41150</v>
      </c>
      <c r="E4774">
        <v>2225433.1878800001</v>
      </c>
      <c r="F4774">
        <v>1373850.90231</v>
      </c>
      <c r="G4774" t="s">
        <v>1552</v>
      </c>
      <c r="H4774" t="s">
        <v>1553</v>
      </c>
      <c r="I4774" t="s">
        <v>380</v>
      </c>
      <c r="J4774" t="s">
        <v>373</v>
      </c>
      <c r="K4774">
        <v>-84.400819999999996</v>
      </c>
      <c r="L4774">
        <v>33.776589999999999</v>
      </c>
      <c r="M4774" t="s">
        <v>374</v>
      </c>
      <c r="N4774">
        <v>2.2000000000000002</v>
      </c>
      <c r="O4774">
        <v>13</v>
      </c>
      <c r="P4774">
        <v>6</v>
      </c>
      <c r="Q4774">
        <v>6</v>
      </c>
      <c r="R4774">
        <v>100</v>
      </c>
      <c r="S4774">
        <v>0.71</v>
      </c>
      <c r="T4774">
        <v>6.81</v>
      </c>
      <c r="U4774">
        <v>2.69</v>
      </c>
      <c r="V4774">
        <v>77</v>
      </c>
      <c r="W4774">
        <v>1.19</v>
      </c>
    </row>
    <row r="4775" spans="1:23" x14ac:dyDescent="0.25">
      <c r="A4775" t="s">
        <v>5213</v>
      </c>
      <c r="B4775">
        <v>5000</v>
      </c>
      <c r="C4775" t="s">
        <v>5486</v>
      </c>
      <c r="D4775" s="3">
        <v>41150</v>
      </c>
      <c r="E4775">
        <v>2225384.4789200001</v>
      </c>
      <c r="F4775">
        <v>1373858.56439</v>
      </c>
      <c r="G4775" t="s">
        <v>738</v>
      </c>
      <c r="H4775" t="s">
        <v>739</v>
      </c>
      <c r="I4775" t="s">
        <v>380</v>
      </c>
      <c r="J4775" t="s">
        <v>381</v>
      </c>
      <c r="K4775">
        <v>-84.400980000000004</v>
      </c>
      <c r="L4775">
        <v>33.776620000000001</v>
      </c>
      <c r="M4775" t="s">
        <v>374</v>
      </c>
      <c r="N4775">
        <v>5.5</v>
      </c>
      <c r="O4775">
        <v>25</v>
      </c>
      <c r="P4775">
        <v>20</v>
      </c>
      <c r="Q4775">
        <v>19</v>
      </c>
      <c r="R4775">
        <v>1480.58</v>
      </c>
      <c r="S4775">
        <v>17.059999999999999</v>
      </c>
      <c r="T4775">
        <v>77.180000000000007</v>
      </c>
      <c r="U4775">
        <v>10.54</v>
      </c>
      <c r="V4775">
        <v>299</v>
      </c>
      <c r="W4775">
        <v>17.579999999999998</v>
      </c>
    </row>
    <row r="4776" spans="1:23" x14ac:dyDescent="0.25">
      <c r="A4776" t="s">
        <v>5213</v>
      </c>
      <c r="B4776">
        <v>5001</v>
      </c>
      <c r="C4776" t="s">
        <v>5487</v>
      </c>
      <c r="D4776" s="3">
        <v>41150</v>
      </c>
      <c r="E4776">
        <v>2225364.77642</v>
      </c>
      <c r="F4776">
        <v>1373879.36148</v>
      </c>
      <c r="G4776" t="s">
        <v>1552</v>
      </c>
      <c r="H4776" t="s">
        <v>1553</v>
      </c>
      <c r="I4776" t="s">
        <v>380</v>
      </c>
      <c r="J4776" t="s">
        <v>381</v>
      </c>
      <c r="K4776">
        <v>-84.401049999999998</v>
      </c>
      <c r="L4776">
        <v>33.776670000000003</v>
      </c>
      <c r="M4776" t="s">
        <v>374</v>
      </c>
      <c r="N4776">
        <v>2.2999999999999998</v>
      </c>
      <c r="O4776">
        <v>14</v>
      </c>
      <c r="P4776">
        <v>7</v>
      </c>
      <c r="Q4776">
        <v>8</v>
      </c>
      <c r="R4776">
        <v>140.25</v>
      </c>
      <c r="S4776">
        <v>0.99</v>
      </c>
      <c r="T4776">
        <v>7.56</v>
      </c>
      <c r="U4776">
        <v>2.84</v>
      </c>
      <c r="V4776">
        <v>84</v>
      </c>
      <c r="W4776">
        <v>1.67</v>
      </c>
    </row>
    <row r="4777" spans="1:23" x14ac:dyDescent="0.25">
      <c r="A4777" t="s">
        <v>5213</v>
      </c>
      <c r="B4777">
        <v>5002</v>
      </c>
      <c r="C4777" t="s">
        <v>5488</v>
      </c>
      <c r="D4777" s="3">
        <v>41150</v>
      </c>
      <c r="E4777">
        <v>2225382.28975</v>
      </c>
      <c r="F4777">
        <v>1373896.32752</v>
      </c>
      <c r="G4777" t="s">
        <v>1209</v>
      </c>
      <c r="H4777" t="s">
        <v>146</v>
      </c>
      <c r="I4777" t="s">
        <v>380</v>
      </c>
      <c r="J4777" t="s">
        <v>373</v>
      </c>
      <c r="K4777">
        <v>-84.400989999999993</v>
      </c>
      <c r="L4777">
        <v>33.776719999999997</v>
      </c>
      <c r="M4777" t="s">
        <v>374</v>
      </c>
      <c r="N4777">
        <v>4.5</v>
      </c>
      <c r="O4777">
        <v>21</v>
      </c>
      <c r="P4777">
        <v>15</v>
      </c>
      <c r="Q4777">
        <v>15</v>
      </c>
      <c r="R4777">
        <v>582.33000000000004</v>
      </c>
      <c r="S4777">
        <v>8.93</v>
      </c>
      <c r="T4777">
        <v>39.4</v>
      </c>
      <c r="U4777">
        <v>7.23</v>
      </c>
      <c r="V4777">
        <v>343</v>
      </c>
      <c r="W4777">
        <v>6.91</v>
      </c>
    </row>
    <row r="4778" spans="1:23" x14ac:dyDescent="0.25">
      <c r="A4778" t="s">
        <v>5213</v>
      </c>
      <c r="B4778">
        <v>5003</v>
      </c>
      <c r="C4778" t="s">
        <v>5489</v>
      </c>
      <c r="D4778" s="3">
        <v>41150</v>
      </c>
      <c r="E4778">
        <v>2225412.3908000002</v>
      </c>
      <c r="F4778">
        <v>1373895.2329299999</v>
      </c>
      <c r="G4778" t="s">
        <v>480</v>
      </c>
      <c r="H4778" t="s">
        <v>481</v>
      </c>
      <c r="I4778" t="s">
        <v>407</v>
      </c>
      <c r="J4778" t="s">
        <v>373</v>
      </c>
      <c r="K4778">
        <v>-84.400890000000004</v>
      </c>
      <c r="L4778">
        <v>33.776719999999997</v>
      </c>
      <c r="M4778" t="s">
        <v>374</v>
      </c>
      <c r="N4778">
        <v>4.3</v>
      </c>
      <c r="O4778">
        <v>10</v>
      </c>
      <c r="P4778">
        <v>9</v>
      </c>
      <c r="Q4778">
        <v>12</v>
      </c>
      <c r="R4778">
        <v>153.6</v>
      </c>
      <c r="S4778">
        <v>2.4300000000000002</v>
      </c>
      <c r="T4778">
        <v>40.520000000000003</v>
      </c>
      <c r="U4778">
        <v>8</v>
      </c>
      <c r="V4778">
        <v>45</v>
      </c>
      <c r="W4778">
        <v>1.82</v>
      </c>
    </row>
    <row r="4779" spans="1:23" x14ac:dyDescent="0.25">
      <c r="A4779" t="s">
        <v>5213</v>
      </c>
      <c r="B4779">
        <v>5004</v>
      </c>
      <c r="C4779" t="s">
        <v>5490</v>
      </c>
      <c r="D4779" s="3">
        <v>41150</v>
      </c>
      <c r="E4779">
        <v>2225423.3366299998</v>
      </c>
      <c r="F4779">
        <v>1373914.9354300001</v>
      </c>
      <c r="G4779" t="s">
        <v>1552</v>
      </c>
      <c r="H4779" t="s">
        <v>1553</v>
      </c>
      <c r="I4779" t="s">
        <v>380</v>
      </c>
      <c r="J4779" t="s">
        <v>381</v>
      </c>
      <c r="K4779">
        <v>-84.400850000000005</v>
      </c>
      <c r="L4779">
        <v>33.776769999999999</v>
      </c>
      <c r="M4779" t="s">
        <v>374</v>
      </c>
      <c r="N4779">
        <v>3.4</v>
      </c>
      <c r="O4779">
        <v>15</v>
      </c>
      <c r="P4779">
        <v>13</v>
      </c>
      <c r="Q4779">
        <v>13</v>
      </c>
      <c r="R4779">
        <v>401.71</v>
      </c>
      <c r="S4779">
        <v>2.84</v>
      </c>
      <c r="T4779">
        <v>19.14</v>
      </c>
      <c r="U4779">
        <v>4.7</v>
      </c>
      <c r="V4779">
        <v>184</v>
      </c>
      <c r="W4779">
        <v>4.7699999999999996</v>
      </c>
    </row>
    <row r="4780" spans="1:23" x14ac:dyDescent="0.25">
      <c r="A4780" t="s">
        <v>5213</v>
      </c>
      <c r="B4780">
        <v>5005</v>
      </c>
      <c r="C4780" t="s">
        <v>5491</v>
      </c>
      <c r="D4780" s="3">
        <v>41150</v>
      </c>
      <c r="E4780">
        <v>2225415.6745500001</v>
      </c>
      <c r="F4780">
        <v>1373931.35418</v>
      </c>
      <c r="G4780" t="s">
        <v>518</v>
      </c>
      <c r="H4780" t="s">
        <v>519</v>
      </c>
      <c r="I4780" t="s">
        <v>372</v>
      </c>
      <c r="J4780" t="s">
        <v>381</v>
      </c>
      <c r="K4780">
        <v>-84.400880000000001</v>
      </c>
      <c r="L4780">
        <v>33.776820000000001</v>
      </c>
      <c r="M4780" t="s">
        <v>374</v>
      </c>
      <c r="N4780">
        <v>6.2</v>
      </c>
      <c r="O4780">
        <v>27</v>
      </c>
      <c r="P4780">
        <v>14</v>
      </c>
      <c r="Q4780">
        <v>15</v>
      </c>
      <c r="R4780">
        <v>847.23</v>
      </c>
      <c r="S4780">
        <v>15.39</v>
      </c>
      <c r="T4780">
        <v>65.72</v>
      </c>
      <c r="U4780">
        <v>7.45</v>
      </c>
      <c r="V4780">
        <v>740</v>
      </c>
      <c r="W4780">
        <v>10.06</v>
      </c>
    </row>
    <row r="4781" spans="1:23" x14ac:dyDescent="0.25">
      <c r="A4781" t="s">
        <v>5213</v>
      </c>
      <c r="B4781">
        <v>5006</v>
      </c>
      <c r="C4781" t="s">
        <v>5492</v>
      </c>
      <c r="D4781" s="3">
        <v>41150</v>
      </c>
      <c r="E4781">
        <v>2225415.6745500001</v>
      </c>
      <c r="F4781">
        <v>1373961.4552199999</v>
      </c>
      <c r="G4781" t="s">
        <v>459</v>
      </c>
      <c r="H4781" t="s">
        <v>460</v>
      </c>
      <c r="I4781" t="s">
        <v>380</v>
      </c>
      <c r="J4781" t="s">
        <v>381</v>
      </c>
      <c r="K4781">
        <v>-84.400880000000001</v>
      </c>
      <c r="L4781">
        <v>33.776899999999998</v>
      </c>
      <c r="M4781" t="s">
        <v>374</v>
      </c>
      <c r="N4781">
        <v>2.5</v>
      </c>
      <c r="O4781">
        <v>11</v>
      </c>
      <c r="P4781">
        <v>8</v>
      </c>
      <c r="Q4781">
        <v>7</v>
      </c>
      <c r="R4781">
        <v>160.16999999999999</v>
      </c>
      <c r="S4781">
        <v>4.3899999999999997</v>
      </c>
      <c r="T4781">
        <v>15.15</v>
      </c>
      <c r="U4781">
        <v>3.9</v>
      </c>
      <c r="V4781">
        <v>100</v>
      </c>
      <c r="W4781">
        <v>3.31</v>
      </c>
    </row>
    <row r="4782" spans="1:23" x14ac:dyDescent="0.25">
      <c r="A4782" t="s">
        <v>5213</v>
      </c>
      <c r="B4782">
        <v>5007</v>
      </c>
      <c r="C4782" t="s">
        <v>5493</v>
      </c>
      <c r="D4782" s="3">
        <v>41150</v>
      </c>
      <c r="E4782">
        <v>2225395.97205</v>
      </c>
      <c r="F4782">
        <v>1373942.3000099999</v>
      </c>
      <c r="G4782" t="s">
        <v>1281</v>
      </c>
      <c r="H4782" t="s">
        <v>1282</v>
      </c>
      <c r="I4782" t="s">
        <v>407</v>
      </c>
      <c r="J4782" t="s">
        <v>373</v>
      </c>
      <c r="K4782">
        <v>-84.400940000000006</v>
      </c>
      <c r="L4782">
        <v>33.776850000000003</v>
      </c>
      <c r="M4782" t="s">
        <v>374</v>
      </c>
      <c r="N4782">
        <v>2.4</v>
      </c>
      <c r="O4782">
        <v>14</v>
      </c>
      <c r="P4782">
        <v>5</v>
      </c>
      <c r="Q4782">
        <v>5</v>
      </c>
      <c r="R4782">
        <v>51.67</v>
      </c>
      <c r="S4782">
        <v>1.04</v>
      </c>
      <c r="T4782">
        <v>8.27</v>
      </c>
      <c r="U4782">
        <v>2.29</v>
      </c>
      <c r="V4782">
        <v>50</v>
      </c>
      <c r="W4782">
        <v>0.61</v>
      </c>
    </row>
    <row r="4783" spans="1:23" x14ac:dyDescent="0.25">
      <c r="A4783" t="s">
        <v>5213</v>
      </c>
      <c r="B4783">
        <v>5008</v>
      </c>
      <c r="C4783" t="s">
        <v>5494</v>
      </c>
      <c r="D4783" s="3">
        <v>41150</v>
      </c>
      <c r="E4783">
        <v>2225371.3439199999</v>
      </c>
      <c r="F4783">
        <v>1373928.0704300001</v>
      </c>
      <c r="G4783" t="s">
        <v>1209</v>
      </c>
      <c r="H4783" t="s">
        <v>146</v>
      </c>
      <c r="I4783" t="s">
        <v>407</v>
      </c>
      <c r="J4783" t="s">
        <v>373</v>
      </c>
      <c r="K4783">
        <v>-84.401020000000003</v>
      </c>
      <c r="L4783">
        <v>33.776809999999998</v>
      </c>
      <c r="M4783" t="s">
        <v>374</v>
      </c>
      <c r="N4783">
        <v>2.1</v>
      </c>
      <c r="O4783">
        <v>13</v>
      </c>
      <c r="P4783">
        <v>6</v>
      </c>
      <c r="Q4783">
        <v>6</v>
      </c>
      <c r="R4783">
        <v>87.62</v>
      </c>
      <c r="S4783">
        <v>1.34</v>
      </c>
      <c r="T4783">
        <v>6.24</v>
      </c>
      <c r="U4783">
        <v>2.58</v>
      </c>
      <c r="V4783">
        <v>65</v>
      </c>
      <c r="W4783">
        <v>1.04</v>
      </c>
    </row>
    <row r="4784" spans="1:23" x14ac:dyDescent="0.25">
      <c r="A4784" t="s">
        <v>5213</v>
      </c>
      <c r="B4784">
        <v>5009</v>
      </c>
      <c r="C4784" t="s">
        <v>5495</v>
      </c>
      <c r="D4784" s="3">
        <v>41150</v>
      </c>
      <c r="E4784">
        <v>2225352.1887099999</v>
      </c>
      <c r="F4784">
        <v>1373896.32752</v>
      </c>
      <c r="G4784" t="s">
        <v>953</v>
      </c>
      <c r="H4784" t="s">
        <v>954</v>
      </c>
      <c r="I4784" t="s">
        <v>407</v>
      </c>
      <c r="J4784" t="s">
        <v>373</v>
      </c>
      <c r="K4784">
        <v>-84.401089999999996</v>
      </c>
      <c r="L4784">
        <v>33.776719999999997</v>
      </c>
      <c r="M4784" t="s">
        <v>374</v>
      </c>
      <c r="N4784">
        <v>3.5</v>
      </c>
      <c r="O4784">
        <v>14</v>
      </c>
      <c r="P4784">
        <v>6</v>
      </c>
      <c r="Q4784">
        <v>6</v>
      </c>
      <c r="R4784">
        <v>56.83</v>
      </c>
      <c r="S4784">
        <v>1.1499999999999999</v>
      </c>
      <c r="T4784">
        <v>20.86</v>
      </c>
      <c r="U4784">
        <v>5.22</v>
      </c>
      <c r="V4784">
        <v>197</v>
      </c>
      <c r="W4784">
        <v>0.67</v>
      </c>
    </row>
    <row r="4785" spans="1:23" x14ac:dyDescent="0.25">
      <c r="A4785" t="s">
        <v>5213</v>
      </c>
      <c r="B4785">
        <v>5010</v>
      </c>
      <c r="C4785" t="s">
        <v>5496</v>
      </c>
      <c r="D4785" s="3">
        <v>41150</v>
      </c>
      <c r="E4785">
        <v>2225353.2832999998</v>
      </c>
      <c r="F4785">
        <v>1373959.2660600001</v>
      </c>
      <c r="G4785" t="s">
        <v>806</v>
      </c>
      <c r="H4785" t="s">
        <v>807</v>
      </c>
      <c r="I4785" t="s">
        <v>380</v>
      </c>
      <c r="J4785" t="s">
        <v>381</v>
      </c>
      <c r="K4785">
        <v>-84.401079999999993</v>
      </c>
      <c r="L4785">
        <v>33.776890000000002</v>
      </c>
      <c r="M4785" t="s">
        <v>374</v>
      </c>
      <c r="N4785">
        <v>4.7</v>
      </c>
      <c r="O4785">
        <v>23</v>
      </c>
      <c r="P4785">
        <v>14</v>
      </c>
      <c r="Q4785">
        <v>18</v>
      </c>
      <c r="R4785">
        <v>1024.6199999999999</v>
      </c>
      <c r="S4785">
        <v>11.82</v>
      </c>
      <c r="T4785">
        <v>54.08</v>
      </c>
      <c r="U4785">
        <v>8.66</v>
      </c>
      <c r="V4785">
        <v>218</v>
      </c>
      <c r="W4785">
        <v>12.17</v>
      </c>
    </row>
    <row r="4786" spans="1:23" x14ac:dyDescent="0.25">
      <c r="A4786" t="s">
        <v>5213</v>
      </c>
      <c r="B4786">
        <v>5011</v>
      </c>
      <c r="C4786" t="s">
        <v>5497</v>
      </c>
      <c r="D4786" s="3">
        <v>41150</v>
      </c>
      <c r="E4786">
        <v>2225353.8305899999</v>
      </c>
      <c r="F4786">
        <v>1373994.8400099999</v>
      </c>
      <c r="G4786" t="s">
        <v>1281</v>
      </c>
      <c r="H4786" t="s">
        <v>1282</v>
      </c>
      <c r="I4786" t="s">
        <v>380</v>
      </c>
      <c r="J4786" t="s">
        <v>381</v>
      </c>
      <c r="K4786">
        <v>-84.401079999999993</v>
      </c>
      <c r="L4786">
        <v>33.776989999999998</v>
      </c>
      <c r="M4786" t="s">
        <v>374</v>
      </c>
      <c r="N4786">
        <v>1.7</v>
      </c>
      <c r="O4786">
        <v>13</v>
      </c>
      <c r="P4786">
        <v>6</v>
      </c>
      <c r="Q4786">
        <v>7</v>
      </c>
      <c r="R4786">
        <v>83.85</v>
      </c>
      <c r="S4786">
        <v>1.7</v>
      </c>
      <c r="T4786">
        <v>3.53</v>
      </c>
      <c r="U4786">
        <v>1.92</v>
      </c>
      <c r="V4786">
        <v>66</v>
      </c>
      <c r="W4786">
        <v>1</v>
      </c>
    </row>
    <row r="4787" spans="1:23" x14ac:dyDescent="0.25">
      <c r="A4787" t="s">
        <v>5213</v>
      </c>
      <c r="B4787">
        <v>5012</v>
      </c>
      <c r="C4787" t="s">
        <v>5498</v>
      </c>
      <c r="D4787" s="3">
        <v>41150</v>
      </c>
      <c r="E4787">
        <v>2225332.4862199998</v>
      </c>
      <c r="F4787">
        <v>1374012.9006399999</v>
      </c>
      <c r="G4787" t="s">
        <v>953</v>
      </c>
      <c r="H4787" t="s">
        <v>954</v>
      </c>
      <c r="I4787" t="s">
        <v>372</v>
      </c>
      <c r="J4787" t="s">
        <v>381</v>
      </c>
      <c r="K4787">
        <v>-84.401150000000001</v>
      </c>
      <c r="L4787">
        <v>33.77704</v>
      </c>
      <c r="M4787" t="s">
        <v>374</v>
      </c>
      <c r="N4787">
        <v>3.8</v>
      </c>
      <c r="O4787">
        <v>17</v>
      </c>
      <c r="P4787">
        <v>11</v>
      </c>
      <c r="Q4787">
        <v>12</v>
      </c>
      <c r="R4787">
        <v>231.96</v>
      </c>
      <c r="S4787">
        <v>4.7</v>
      </c>
      <c r="T4787">
        <v>25.97</v>
      </c>
      <c r="U4787">
        <v>5.93</v>
      </c>
      <c r="V4787">
        <v>244</v>
      </c>
      <c r="W4787">
        <v>2.75</v>
      </c>
    </row>
    <row r="4788" spans="1:23" x14ac:dyDescent="0.25">
      <c r="A4788" t="s">
        <v>5213</v>
      </c>
      <c r="B4788">
        <v>5013</v>
      </c>
      <c r="C4788" t="s">
        <v>5499</v>
      </c>
      <c r="D4788" s="3">
        <v>41150</v>
      </c>
      <c r="E4788">
        <v>2225335.22267</v>
      </c>
      <c r="F4788">
        <v>1373964.7389700001</v>
      </c>
      <c r="G4788" t="s">
        <v>806</v>
      </c>
      <c r="H4788" t="s">
        <v>807</v>
      </c>
      <c r="I4788" t="s">
        <v>380</v>
      </c>
      <c r="J4788" t="s">
        <v>381</v>
      </c>
      <c r="K4788">
        <v>-84.401139999999998</v>
      </c>
      <c r="L4788">
        <v>33.776910000000001</v>
      </c>
      <c r="M4788" t="s">
        <v>374</v>
      </c>
      <c r="N4788">
        <v>3</v>
      </c>
      <c r="O4788">
        <v>14</v>
      </c>
      <c r="P4788">
        <v>12</v>
      </c>
      <c r="Q4788">
        <v>13</v>
      </c>
      <c r="R4788">
        <v>381.26</v>
      </c>
      <c r="S4788">
        <v>4.3899999999999997</v>
      </c>
      <c r="T4788">
        <v>18.559999999999999</v>
      </c>
      <c r="U4788">
        <v>4.8099999999999996</v>
      </c>
      <c r="V4788">
        <v>89</v>
      </c>
      <c r="W4788">
        <v>4.53</v>
      </c>
    </row>
    <row r="4789" spans="1:23" x14ac:dyDescent="0.25">
      <c r="A4789" t="s">
        <v>5213</v>
      </c>
      <c r="B4789">
        <v>5014</v>
      </c>
      <c r="C4789" t="s">
        <v>5500</v>
      </c>
      <c r="D4789" s="3">
        <v>41150</v>
      </c>
      <c r="E4789">
        <v>2225332.4862199998</v>
      </c>
      <c r="F4789">
        <v>1373919.86106</v>
      </c>
      <c r="G4789" t="s">
        <v>953</v>
      </c>
      <c r="H4789" t="s">
        <v>954</v>
      </c>
      <c r="I4789" t="s">
        <v>380</v>
      </c>
      <c r="J4789" t="s">
        <v>381</v>
      </c>
      <c r="K4789">
        <v>-84.401150000000001</v>
      </c>
      <c r="L4789">
        <v>33.776780000000002</v>
      </c>
      <c r="M4789" t="s">
        <v>374</v>
      </c>
      <c r="N4789">
        <v>2</v>
      </c>
      <c r="O4789">
        <v>14</v>
      </c>
      <c r="P4789">
        <v>6</v>
      </c>
      <c r="Q4789">
        <v>6</v>
      </c>
      <c r="R4789">
        <v>86.76</v>
      </c>
      <c r="S4789">
        <v>1.76</v>
      </c>
      <c r="T4789">
        <v>5.29</v>
      </c>
      <c r="U4789">
        <v>2.4</v>
      </c>
      <c r="V4789">
        <v>80</v>
      </c>
      <c r="W4789">
        <v>1.03</v>
      </c>
    </row>
    <row r="4790" spans="1:23" x14ac:dyDescent="0.25">
      <c r="A4790" t="s">
        <v>5213</v>
      </c>
      <c r="B4790">
        <v>5015</v>
      </c>
      <c r="C4790" t="s">
        <v>5501</v>
      </c>
      <c r="D4790" s="3">
        <v>41150</v>
      </c>
      <c r="E4790">
        <v>2225306.2162199998</v>
      </c>
      <c r="F4790">
        <v>1373886.47627</v>
      </c>
      <c r="G4790" t="s">
        <v>446</v>
      </c>
      <c r="H4790" t="s">
        <v>447</v>
      </c>
      <c r="I4790" t="s">
        <v>380</v>
      </c>
      <c r="J4790" t="s">
        <v>381</v>
      </c>
      <c r="K4790">
        <v>-84.401240000000001</v>
      </c>
      <c r="L4790">
        <v>33.776690000000002</v>
      </c>
      <c r="M4790" t="s">
        <v>374</v>
      </c>
      <c r="N4790">
        <v>1.8</v>
      </c>
      <c r="O4790">
        <v>10</v>
      </c>
      <c r="P4790">
        <v>7</v>
      </c>
      <c r="Q4790">
        <v>7</v>
      </c>
      <c r="R4790">
        <v>68.03</v>
      </c>
      <c r="S4790">
        <v>0.62</v>
      </c>
      <c r="T4790">
        <v>4.25</v>
      </c>
      <c r="U4790">
        <v>2.09</v>
      </c>
      <c r="V4790">
        <v>83</v>
      </c>
      <c r="W4790">
        <v>0.81</v>
      </c>
    </row>
    <row r="4791" spans="1:23" x14ac:dyDescent="0.25">
      <c r="A4791" t="s">
        <v>5213</v>
      </c>
      <c r="B4791">
        <v>5016</v>
      </c>
      <c r="C4791" t="s">
        <v>5502</v>
      </c>
      <c r="D4791" s="3">
        <v>41150</v>
      </c>
      <c r="E4791">
        <v>2225289.7974700001</v>
      </c>
      <c r="F4791">
        <v>1373922.5975200001</v>
      </c>
      <c r="G4791" t="s">
        <v>1322</v>
      </c>
      <c r="H4791" t="s">
        <v>1323</v>
      </c>
      <c r="I4791" t="s">
        <v>775</v>
      </c>
      <c r="J4791" t="s">
        <v>373</v>
      </c>
      <c r="K4791">
        <v>-84.401290000000003</v>
      </c>
      <c r="L4791">
        <v>33.776789999999998</v>
      </c>
      <c r="M4791" t="s">
        <v>374</v>
      </c>
      <c r="N4791">
        <v>4</v>
      </c>
      <c r="O4791">
        <v>17</v>
      </c>
      <c r="P4791">
        <v>-1</v>
      </c>
      <c r="Q4791">
        <v>-1</v>
      </c>
      <c r="R4791">
        <v>0</v>
      </c>
      <c r="S4791">
        <v>0</v>
      </c>
      <c r="T4791">
        <v>35.94</v>
      </c>
      <c r="U4791">
        <v>0</v>
      </c>
      <c r="V4791">
        <v>0</v>
      </c>
      <c r="W4791">
        <v>0</v>
      </c>
    </row>
    <row r="4792" spans="1:23" x14ac:dyDescent="0.25">
      <c r="A4792" t="s">
        <v>5213</v>
      </c>
      <c r="B4792">
        <v>5017</v>
      </c>
      <c r="C4792" t="s">
        <v>5503</v>
      </c>
      <c r="D4792" s="3">
        <v>41150</v>
      </c>
      <c r="E4792">
        <v>2225302.3851800002</v>
      </c>
      <c r="F4792">
        <v>1373862.94273</v>
      </c>
      <c r="G4792" t="s">
        <v>480</v>
      </c>
      <c r="H4792" t="s">
        <v>481</v>
      </c>
      <c r="I4792" t="s">
        <v>407</v>
      </c>
      <c r="J4792" t="s">
        <v>373</v>
      </c>
      <c r="K4792">
        <v>-84.401250000000005</v>
      </c>
      <c r="L4792">
        <v>33.776629999999997</v>
      </c>
      <c r="M4792" t="s">
        <v>374</v>
      </c>
      <c r="N4792">
        <v>6.4</v>
      </c>
      <c r="O4792">
        <v>16</v>
      </c>
      <c r="P4792">
        <v>16</v>
      </c>
      <c r="Q4792">
        <v>17</v>
      </c>
      <c r="R4792">
        <v>614.83000000000004</v>
      </c>
      <c r="S4792">
        <v>9.74</v>
      </c>
      <c r="T4792">
        <v>106.79</v>
      </c>
      <c r="U4792">
        <v>13.91</v>
      </c>
      <c r="V4792">
        <v>594</v>
      </c>
      <c r="W4792">
        <v>7.3</v>
      </c>
    </row>
    <row r="4793" spans="1:23" x14ac:dyDescent="0.25">
      <c r="A4793" t="s">
        <v>5213</v>
      </c>
      <c r="B4793">
        <v>5018</v>
      </c>
      <c r="C4793" t="s">
        <v>5504</v>
      </c>
      <c r="D4793" s="3">
        <v>41150</v>
      </c>
      <c r="E4793">
        <v>2225290.8920499999</v>
      </c>
      <c r="F4793">
        <v>1373873.34127</v>
      </c>
      <c r="G4793" t="s">
        <v>480</v>
      </c>
      <c r="H4793" t="s">
        <v>481</v>
      </c>
      <c r="I4793" t="s">
        <v>380</v>
      </c>
      <c r="J4793" t="s">
        <v>373</v>
      </c>
      <c r="K4793">
        <v>-84.401290000000003</v>
      </c>
      <c r="L4793">
        <v>33.77666</v>
      </c>
      <c r="M4793" t="s">
        <v>374</v>
      </c>
      <c r="N4793">
        <v>8.9</v>
      </c>
      <c r="O4793">
        <v>16</v>
      </c>
      <c r="P4793">
        <v>24</v>
      </c>
      <c r="Q4793">
        <v>23</v>
      </c>
      <c r="R4793">
        <v>1570.56</v>
      </c>
      <c r="S4793">
        <v>24.89</v>
      </c>
      <c r="T4793">
        <v>238.52</v>
      </c>
      <c r="U4793">
        <v>22.13</v>
      </c>
      <c r="V4793">
        <v>782</v>
      </c>
      <c r="W4793">
        <v>18.649999999999999</v>
      </c>
    </row>
    <row r="4794" spans="1:23" x14ac:dyDescent="0.25">
      <c r="A4794" t="s">
        <v>5213</v>
      </c>
      <c r="B4794">
        <v>5019</v>
      </c>
      <c r="C4794" t="s">
        <v>5505</v>
      </c>
      <c r="D4794" s="3">
        <v>41150</v>
      </c>
      <c r="E4794">
        <v>2225280.4935099999</v>
      </c>
      <c r="F4794">
        <v>1373865.1318900001</v>
      </c>
      <c r="G4794" t="s">
        <v>480</v>
      </c>
      <c r="H4794" t="s">
        <v>481</v>
      </c>
      <c r="I4794" t="s">
        <v>380</v>
      </c>
      <c r="J4794" t="s">
        <v>373</v>
      </c>
      <c r="K4794">
        <v>-84.401319999999998</v>
      </c>
      <c r="L4794">
        <v>33.776629999999997</v>
      </c>
      <c r="M4794" t="s">
        <v>374</v>
      </c>
      <c r="N4794">
        <v>8.5</v>
      </c>
      <c r="O4794">
        <v>16</v>
      </c>
      <c r="P4794">
        <v>27</v>
      </c>
      <c r="Q4794">
        <v>25</v>
      </c>
      <c r="R4794">
        <v>1534.61</v>
      </c>
      <c r="S4794">
        <v>24.32</v>
      </c>
      <c r="T4794">
        <v>213.23</v>
      </c>
      <c r="U4794">
        <v>20.75</v>
      </c>
      <c r="V4794">
        <v>771</v>
      </c>
      <c r="W4794">
        <v>18.22</v>
      </c>
    </row>
    <row r="4795" spans="1:23" x14ac:dyDescent="0.25">
      <c r="A4795" t="s">
        <v>5213</v>
      </c>
      <c r="B4795">
        <v>5020</v>
      </c>
      <c r="C4795" t="s">
        <v>5506</v>
      </c>
      <c r="D4795" s="3">
        <v>41150</v>
      </c>
      <c r="E4795">
        <v>2225258.6018400001</v>
      </c>
      <c r="F4795">
        <v>1373919.3137699999</v>
      </c>
      <c r="G4795" t="s">
        <v>480</v>
      </c>
      <c r="H4795" t="s">
        <v>481</v>
      </c>
      <c r="I4795" t="s">
        <v>380</v>
      </c>
      <c r="J4795" t="s">
        <v>373</v>
      </c>
      <c r="K4795">
        <v>-84.401399999999995</v>
      </c>
      <c r="L4795">
        <v>33.776780000000002</v>
      </c>
      <c r="M4795" t="s">
        <v>374</v>
      </c>
      <c r="N4795">
        <v>5.5</v>
      </c>
      <c r="O4795">
        <v>13</v>
      </c>
      <c r="P4795">
        <v>16</v>
      </c>
      <c r="Q4795">
        <v>15</v>
      </c>
      <c r="R4795">
        <v>509.13</v>
      </c>
      <c r="S4795">
        <v>8.07</v>
      </c>
      <c r="T4795">
        <v>73.83</v>
      </c>
      <c r="U4795">
        <v>11.27</v>
      </c>
      <c r="V4795">
        <v>86</v>
      </c>
      <c r="W4795">
        <v>6.05</v>
      </c>
    </row>
    <row r="4796" spans="1:23" x14ac:dyDescent="0.25">
      <c r="A4796" t="s">
        <v>5213</v>
      </c>
      <c r="B4796">
        <v>5021</v>
      </c>
      <c r="C4796" t="s">
        <v>5507</v>
      </c>
      <c r="D4796" s="3">
        <v>41150</v>
      </c>
      <c r="E4796">
        <v>2225270.09497</v>
      </c>
      <c r="F4796">
        <v>1373930.2596</v>
      </c>
      <c r="G4796" t="s">
        <v>480</v>
      </c>
      <c r="H4796" t="s">
        <v>481</v>
      </c>
      <c r="I4796" t="s">
        <v>380</v>
      </c>
      <c r="J4796" t="s">
        <v>381</v>
      </c>
      <c r="K4796">
        <v>-84.401359999999997</v>
      </c>
      <c r="L4796">
        <v>33.776809999999998</v>
      </c>
      <c r="M4796" t="s">
        <v>374</v>
      </c>
      <c r="N4796">
        <v>7.8</v>
      </c>
      <c r="O4796">
        <v>18</v>
      </c>
      <c r="P4796">
        <v>22</v>
      </c>
      <c r="Q4796">
        <v>21</v>
      </c>
      <c r="R4796">
        <v>1286.5</v>
      </c>
      <c r="S4796">
        <v>20.39</v>
      </c>
      <c r="T4796">
        <v>172.95</v>
      </c>
      <c r="U4796">
        <v>18.36</v>
      </c>
      <c r="V4796">
        <v>754</v>
      </c>
      <c r="W4796">
        <v>15.28</v>
      </c>
    </row>
    <row r="4797" spans="1:23" x14ac:dyDescent="0.25">
      <c r="A4797" t="s">
        <v>5213</v>
      </c>
      <c r="B4797">
        <v>5022</v>
      </c>
      <c r="C4797" t="s">
        <v>5508</v>
      </c>
      <c r="D4797" s="3">
        <v>41150</v>
      </c>
      <c r="E4797">
        <v>2225259.69643</v>
      </c>
      <c r="F4797">
        <v>1373941.2054300001</v>
      </c>
      <c r="G4797" t="s">
        <v>480</v>
      </c>
      <c r="H4797" t="s">
        <v>481</v>
      </c>
      <c r="I4797" t="s">
        <v>380</v>
      </c>
      <c r="J4797" t="s">
        <v>381</v>
      </c>
      <c r="K4797">
        <v>-84.401390000000006</v>
      </c>
      <c r="L4797">
        <v>33.77684</v>
      </c>
      <c r="M4797" t="s">
        <v>374</v>
      </c>
      <c r="N4797">
        <v>7.8</v>
      </c>
      <c r="O4797">
        <v>17</v>
      </c>
      <c r="P4797">
        <v>20</v>
      </c>
      <c r="Q4797">
        <v>21</v>
      </c>
      <c r="R4797">
        <v>1022.89</v>
      </c>
      <c r="S4797">
        <v>16.2</v>
      </c>
      <c r="T4797">
        <v>172.95</v>
      </c>
      <c r="U4797">
        <v>18.36</v>
      </c>
      <c r="V4797">
        <v>754</v>
      </c>
      <c r="W4797">
        <v>12.15</v>
      </c>
    </row>
    <row r="4798" spans="1:23" x14ac:dyDescent="0.25">
      <c r="A4798" t="s">
        <v>5213</v>
      </c>
      <c r="B4798">
        <v>5023</v>
      </c>
      <c r="C4798" t="s">
        <v>5509</v>
      </c>
      <c r="D4798" s="3">
        <v>41150</v>
      </c>
      <c r="E4798">
        <v>2225247.65601</v>
      </c>
      <c r="F4798">
        <v>1373941.75272</v>
      </c>
      <c r="G4798" t="s">
        <v>480</v>
      </c>
      <c r="H4798" t="s">
        <v>481</v>
      </c>
      <c r="I4798" t="s">
        <v>380</v>
      </c>
      <c r="J4798" t="s">
        <v>381</v>
      </c>
      <c r="K4798">
        <v>-84.401430000000005</v>
      </c>
      <c r="L4798">
        <v>33.77684</v>
      </c>
      <c r="M4798" t="s">
        <v>374</v>
      </c>
      <c r="N4798">
        <v>8.8000000000000007</v>
      </c>
      <c r="O4798">
        <v>16</v>
      </c>
      <c r="P4798">
        <v>24</v>
      </c>
      <c r="Q4798">
        <v>23</v>
      </c>
      <c r="R4798">
        <v>1387.04</v>
      </c>
      <c r="S4798">
        <v>21.98</v>
      </c>
      <c r="T4798">
        <v>232.06</v>
      </c>
      <c r="U4798">
        <v>21.78</v>
      </c>
      <c r="V4798">
        <v>779</v>
      </c>
      <c r="W4798">
        <v>16.47</v>
      </c>
    </row>
    <row r="4799" spans="1:23" x14ac:dyDescent="0.25">
      <c r="A4799" t="s">
        <v>5213</v>
      </c>
      <c r="B4799">
        <v>5024</v>
      </c>
      <c r="C4799" t="s">
        <v>5510</v>
      </c>
      <c r="D4799" s="3">
        <v>41150</v>
      </c>
      <c r="E4799">
        <v>2225246.6260500001</v>
      </c>
      <c r="F4799">
        <v>1374067.1442400001</v>
      </c>
      <c r="G4799" t="s">
        <v>500</v>
      </c>
      <c r="H4799" t="s">
        <v>501</v>
      </c>
      <c r="I4799" t="s">
        <v>380</v>
      </c>
      <c r="J4799" t="s">
        <v>373</v>
      </c>
      <c r="K4799">
        <v>-84.401439999999994</v>
      </c>
      <c r="L4799">
        <v>33.777189999999997</v>
      </c>
      <c r="M4799" t="s">
        <v>374</v>
      </c>
      <c r="N4799">
        <v>9.5</v>
      </c>
      <c r="O4799">
        <v>37</v>
      </c>
      <c r="P4799">
        <v>27</v>
      </c>
      <c r="Q4799">
        <v>31</v>
      </c>
      <c r="R4799">
        <v>4156.8100000000004</v>
      </c>
      <c r="S4799">
        <v>114.97</v>
      </c>
      <c r="T4799">
        <v>540.66</v>
      </c>
      <c r="U4799">
        <v>31.22</v>
      </c>
      <c r="V4799">
        <v>1866</v>
      </c>
      <c r="W4799">
        <v>85.79</v>
      </c>
    </row>
    <row r="4800" spans="1:23" x14ac:dyDescent="0.25">
      <c r="A4800" t="s">
        <v>4447</v>
      </c>
      <c r="B4800">
        <v>5025</v>
      </c>
      <c r="C4800" t="s">
        <v>5511</v>
      </c>
      <c r="D4800" s="3">
        <v>41151</v>
      </c>
      <c r="E4800">
        <v>2225907.8545300001</v>
      </c>
      <c r="F4800">
        <v>1374416.63313</v>
      </c>
      <c r="G4800" t="s">
        <v>463</v>
      </c>
      <c r="H4800" t="s">
        <v>464</v>
      </c>
      <c r="I4800" t="s">
        <v>380</v>
      </c>
      <c r="J4800" t="s">
        <v>381</v>
      </c>
      <c r="K4800">
        <v>-84.399259999999998</v>
      </c>
      <c r="L4800">
        <v>33.778149999999997</v>
      </c>
      <c r="M4800" t="s">
        <v>374</v>
      </c>
      <c r="N4800">
        <v>2.6</v>
      </c>
      <c r="O4800">
        <v>11</v>
      </c>
      <c r="P4800">
        <v>17</v>
      </c>
      <c r="Q4800">
        <v>14</v>
      </c>
      <c r="R4800">
        <v>359.41</v>
      </c>
      <c r="S4800">
        <v>5.51</v>
      </c>
      <c r="T4800">
        <v>57.65</v>
      </c>
      <c r="U4800">
        <v>8.93</v>
      </c>
      <c r="V4800">
        <v>339</v>
      </c>
      <c r="W4800">
        <v>4.2699999999999996</v>
      </c>
    </row>
    <row r="4801" spans="1:23" x14ac:dyDescent="0.25">
      <c r="A4801" t="s">
        <v>4447</v>
      </c>
      <c r="B4801">
        <v>5026</v>
      </c>
      <c r="C4801" t="s">
        <v>5512</v>
      </c>
      <c r="D4801" s="3">
        <v>41151</v>
      </c>
      <c r="E4801">
        <v>2225901.50869</v>
      </c>
      <c r="F4801">
        <v>1374410.99238</v>
      </c>
      <c r="G4801" t="s">
        <v>463</v>
      </c>
      <c r="H4801" t="s">
        <v>464</v>
      </c>
      <c r="I4801" t="s">
        <v>380</v>
      </c>
      <c r="J4801" t="s">
        <v>381</v>
      </c>
      <c r="K4801">
        <v>-84.399280000000005</v>
      </c>
      <c r="L4801">
        <v>33.77814</v>
      </c>
      <c r="M4801" t="s">
        <v>374</v>
      </c>
      <c r="N4801">
        <v>3.4</v>
      </c>
      <c r="O4801">
        <v>15</v>
      </c>
      <c r="P4801">
        <v>15</v>
      </c>
      <c r="Q4801">
        <v>14</v>
      </c>
      <c r="R4801">
        <v>523.99</v>
      </c>
      <c r="S4801">
        <v>8.0500000000000007</v>
      </c>
      <c r="T4801">
        <v>107.41</v>
      </c>
      <c r="U4801">
        <v>12.79</v>
      </c>
      <c r="V4801">
        <v>787</v>
      </c>
      <c r="W4801">
        <v>6.22</v>
      </c>
    </row>
    <row r="4802" spans="1:23" x14ac:dyDescent="0.25">
      <c r="A4802" t="s">
        <v>4447</v>
      </c>
      <c r="B4802">
        <v>5027</v>
      </c>
      <c r="C4802" t="s">
        <v>5513</v>
      </c>
      <c r="D4802" s="3">
        <v>41151</v>
      </c>
      <c r="E4802">
        <v>2225899.3933999999</v>
      </c>
      <c r="F4802">
        <v>1374415.9280399999</v>
      </c>
      <c r="G4802" t="s">
        <v>463</v>
      </c>
      <c r="H4802" t="s">
        <v>464</v>
      </c>
      <c r="I4802" t="s">
        <v>380</v>
      </c>
      <c r="J4802" t="s">
        <v>373</v>
      </c>
      <c r="K4802">
        <v>-84.399289999999993</v>
      </c>
      <c r="L4802">
        <v>33.778149999999997</v>
      </c>
      <c r="M4802" t="s">
        <v>374</v>
      </c>
      <c r="N4802">
        <v>2.4</v>
      </c>
      <c r="O4802">
        <v>11</v>
      </c>
      <c r="P4802">
        <v>12</v>
      </c>
      <c r="Q4802">
        <v>8</v>
      </c>
      <c r="R4802">
        <v>140.04</v>
      </c>
      <c r="S4802">
        <v>2.14</v>
      </c>
      <c r="T4802">
        <v>15.76</v>
      </c>
      <c r="U4802">
        <v>4.28</v>
      </c>
      <c r="V4802">
        <v>109</v>
      </c>
      <c r="W4802">
        <v>1.66</v>
      </c>
    </row>
    <row r="4803" spans="1:23" x14ac:dyDescent="0.25">
      <c r="A4803" t="s">
        <v>4447</v>
      </c>
      <c r="B4803">
        <v>5028</v>
      </c>
      <c r="C4803" t="s">
        <v>5514</v>
      </c>
      <c r="D4803" s="3">
        <v>41151</v>
      </c>
      <c r="E4803">
        <v>2225866.9590699999</v>
      </c>
      <c r="F4803">
        <v>1374436.37577</v>
      </c>
      <c r="G4803" t="s">
        <v>518</v>
      </c>
      <c r="H4803" t="s">
        <v>519</v>
      </c>
      <c r="I4803" t="s">
        <v>380</v>
      </c>
      <c r="J4803" t="s">
        <v>373</v>
      </c>
      <c r="K4803">
        <v>-84.3994</v>
      </c>
      <c r="L4803">
        <v>33.778210000000001</v>
      </c>
      <c r="M4803" t="s">
        <v>374</v>
      </c>
      <c r="N4803">
        <v>23.3</v>
      </c>
      <c r="O4803">
        <v>63</v>
      </c>
      <c r="P4803">
        <v>58</v>
      </c>
      <c r="Q4803">
        <v>35</v>
      </c>
      <c r="R4803">
        <v>7083.3</v>
      </c>
      <c r="S4803">
        <v>128.71</v>
      </c>
      <c r="T4803">
        <v>1772.3</v>
      </c>
      <c r="U4803">
        <v>55.16</v>
      </c>
      <c r="V4803">
        <v>5519</v>
      </c>
      <c r="W4803">
        <v>84.11</v>
      </c>
    </row>
    <row r="4804" spans="1:23" x14ac:dyDescent="0.25">
      <c r="A4804" t="s">
        <v>4447</v>
      </c>
      <c r="B4804">
        <v>5029</v>
      </c>
      <c r="C4804" t="s">
        <v>5515</v>
      </c>
      <c r="D4804" s="3">
        <v>41151</v>
      </c>
      <c r="E4804">
        <v>2225848.9791700002</v>
      </c>
      <c r="F4804">
        <v>1374439.5486900001</v>
      </c>
      <c r="G4804" t="s">
        <v>518</v>
      </c>
      <c r="H4804" t="s">
        <v>519</v>
      </c>
      <c r="I4804" t="s">
        <v>380</v>
      </c>
      <c r="J4804" t="s">
        <v>373</v>
      </c>
      <c r="K4804">
        <v>-84.399460000000005</v>
      </c>
      <c r="L4804">
        <v>33.778210000000001</v>
      </c>
      <c r="M4804" t="s">
        <v>374</v>
      </c>
      <c r="N4804">
        <v>16.899999999999999</v>
      </c>
      <c r="O4804">
        <v>60</v>
      </c>
      <c r="P4804">
        <v>55</v>
      </c>
      <c r="Q4804">
        <v>30</v>
      </c>
      <c r="R4804">
        <v>3876.51</v>
      </c>
      <c r="S4804">
        <v>70.44</v>
      </c>
      <c r="T4804">
        <v>923.89</v>
      </c>
      <c r="U4804">
        <v>38.47</v>
      </c>
      <c r="V4804">
        <v>3082</v>
      </c>
      <c r="W4804">
        <v>46.03</v>
      </c>
    </row>
    <row r="4805" spans="1:23" x14ac:dyDescent="0.25">
      <c r="A4805" t="s">
        <v>4447</v>
      </c>
      <c r="B4805">
        <v>5030</v>
      </c>
      <c r="C4805" t="s">
        <v>5516</v>
      </c>
      <c r="D4805" s="3">
        <v>41151</v>
      </c>
      <c r="E4805">
        <v>2225828.53144</v>
      </c>
      <c r="F4805">
        <v>1374444.8369</v>
      </c>
      <c r="G4805" t="s">
        <v>518</v>
      </c>
      <c r="H4805" t="s">
        <v>519</v>
      </c>
      <c r="I4805" t="s">
        <v>380</v>
      </c>
      <c r="J4805" t="s">
        <v>373</v>
      </c>
      <c r="K4805">
        <v>-84.399519999999995</v>
      </c>
      <c r="L4805">
        <v>33.778230000000001</v>
      </c>
      <c r="M4805" t="s">
        <v>374</v>
      </c>
      <c r="N4805">
        <v>15.3</v>
      </c>
      <c r="O4805">
        <v>60</v>
      </c>
      <c r="P4805">
        <v>52</v>
      </c>
      <c r="Q4805">
        <v>24</v>
      </c>
      <c r="R4805">
        <v>3337.35</v>
      </c>
      <c r="S4805">
        <v>60.63</v>
      </c>
      <c r="T4805">
        <v>765.91</v>
      </c>
      <c r="U4805">
        <v>34.92</v>
      </c>
      <c r="V4805">
        <v>2594</v>
      </c>
      <c r="W4805">
        <v>39.630000000000003</v>
      </c>
    </row>
    <row r="4806" spans="1:23" x14ac:dyDescent="0.25">
      <c r="A4806" t="s">
        <v>4447</v>
      </c>
      <c r="B4806">
        <v>5031</v>
      </c>
      <c r="C4806" t="s">
        <v>5517</v>
      </c>
      <c r="D4806" s="3">
        <v>41151</v>
      </c>
      <c r="E4806">
        <v>2225810.1989899999</v>
      </c>
      <c r="F4806">
        <v>1374449.06746</v>
      </c>
      <c r="G4806" t="s">
        <v>518</v>
      </c>
      <c r="H4806" t="s">
        <v>519</v>
      </c>
      <c r="I4806" t="s">
        <v>380</v>
      </c>
      <c r="J4806" t="s">
        <v>373</v>
      </c>
      <c r="K4806">
        <v>-84.39958</v>
      </c>
      <c r="L4806">
        <v>33.778239999999997</v>
      </c>
      <c r="M4806" t="s">
        <v>374</v>
      </c>
      <c r="N4806">
        <v>17.7</v>
      </c>
      <c r="O4806">
        <v>58</v>
      </c>
      <c r="P4806">
        <v>58</v>
      </c>
      <c r="Q4806">
        <v>25</v>
      </c>
      <c r="R4806">
        <v>3921.62</v>
      </c>
      <c r="S4806">
        <v>71.25</v>
      </c>
      <c r="T4806">
        <v>976.36</v>
      </c>
      <c r="U4806">
        <v>39.15</v>
      </c>
      <c r="V4806">
        <v>3344</v>
      </c>
      <c r="W4806">
        <v>46.57</v>
      </c>
    </row>
    <row r="4807" spans="1:23" x14ac:dyDescent="0.25">
      <c r="A4807" t="s">
        <v>4447</v>
      </c>
      <c r="B4807">
        <v>5032</v>
      </c>
      <c r="C4807" t="s">
        <v>5518</v>
      </c>
      <c r="D4807" s="3">
        <v>41151</v>
      </c>
      <c r="E4807">
        <v>2225792.9241800001</v>
      </c>
      <c r="F4807">
        <v>1374452.94548</v>
      </c>
      <c r="G4807" t="s">
        <v>518</v>
      </c>
      <c r="H4807" t="s">
        <v>519</v>
      </c>
      <c r="I4807" t="s">
        <v>380</v>
      </c>
      <c r="J4807" t="s">
        <v>399</v>
      </c>
      <c r="K4807">
        <v>-84.399640000000005</v>
      </c>
      <c r="L4807">
        <v>33.77825</v>
      </c>
      <c r="M4807" t="s">
        <v>374</v>
      </c>
      <c r="N4807">
        <v>11.1</v>
      </c>
      <c r="O4807">
        <v>51</v>
      </c>
      <c r="P4807">
        <v>45</v>
      </c>
      <c r="Q4807">
        <v>23</v>
      </c>
      <c r="R4807">
        <v>2716.38</v>
      </c>
      <c r="S4807">
        <v>49.36</v>
      </c>
      <c r="T4807">
        <v>358.82</v>
      </c>
      <c r="U4807">
        <v>22.31</v>
      </c>
      <c r="V4807">
        <v>1543</v>
      </c>
      <c r="W4807">
        <v>32.26</v>
      </c>
    </row>
    <row r="4808" spans="1:23" x14ac:dyDescent="0.25">
      <c r="A4808" t="s">
        <v>4447</v>
      </c>
      <c r="B4808">
        <v>5033</v>
      </c>
      <c r="C4808" t="s">
        <v>5519</v>
      </c>
      <c r="D4808" s="3">
        <v>41151</v>
      </c>
      <c r="E4808">
        <v>2225774.0629199999</v>
      </c>
      <c r="F4808">
        <v>1374456.47095</v>
      </c>
      <c r="G4808" t="s">
        <v>518</v>
      </c>
      <c r="H4808" t="s">
        <v>519</v>
      </c>
      <c r="I4808" t="s">
        <v>380</v>
      </c>
      <c r="J4808" t="s">
        <v>373</v>
      </c>
      <c r="K4808">
        <v>-84.399699999999996</v>
      </c>
      <c r="L4808">
        <v>33.778260000000003</v>
      </c>
      <c r="M4808" t="s">
        <v>374</v>
      </c>
      <c r="N4808">
        <v>20.3</v>
      </c>
      <c r="O4808">
        <v>64</v>
      </c>
      <c r="P4808">
        <v>48</v>
      </c>
      <c r="Q4808">
        <v>34</v>
      </c>
      <c r="R4808">
        <v>5053.9799999999996</v>
      </c>
      <c r="S4808">
        <v>91.82</v>
      </c>
      <c r="T4808">
        <v>1387.17</v>
      </c>
      <c r="U4808">
        <v>48.66</v>
      </c>
      <c r="V4808">
        <v>4280</v>
      </c>
      <c r="W4808">
        <v>60.01</v>
      </c>
    </row>
    <row r="4809" spans="1:23" x14ac:dyDescent="0.25">
      <c r="A4809" t="s">
        <v>4447</v>
      </c>
      <c r="B4809">
        <v>5034</v>
      </c>
      <c r="C4809" t="s">
        <v>5520</v>
      </c>
      <c r="D4809" s="3">
        <v>41151</v>
      </c>
      <c r="E4809">
        <v>2225730.9315900002</v>
      </c>
      <c r="F4809">
        <v>1374468.2652100001</v>
      </c>
      <c r="G4809" t="s">
        <v>518</v>
      </c>
      <c r="H4809" t="s">
        <v>519</v>
      </c>
      <c r="I4809" t="s">
        <v>380</v>
      </c>
      <c r="J4809" t="s">
        <v>373</v>
      </c>
      <c r="K4809">
        <v>-84.399850000000001</v>
      </c>
      <c r="L4809">
        <v>33.778289999999998</v>
      </c>
      <c r="M4809" t="s">
        <v>374</v>
      </c>
      <c r="N4809">
        <v>17.8</v>
      </c>
      <c r="O4809">
        <v>61</v>
      </c>
      <c r="P4809">
        <v>43</v>
      </c>
      <c r="Q4809">
        <v>33</v>
      </c>
      <c r="R4809">
        <v>3386.65</v>
      </c>
      <c r="S4809">
        <v>61.53</v>
      </c>
      <c r="T4809">
        <v>1034.83</v>
      </c>
      <c r="U4809">
        <v>41.05</v>
      </c>
      <c r="V4809">
        <v>3378</v>
      </c>
      <c r="W4809">
        <v>40.21</v>
      </c>
    </row>
    <row r="4810" spans="1:23" x14ac:dyDescent="0.25">
      <c r="A4810" t="s">
        <v>4447</v>
      </c>
      <c r="B4810">
        <v>5035</v>
      </c>
      <c r="C4810" t="s">
        <v>5521</v>
      </c>
      <c r="D4810" s="3">
        <v>41151</v>
      </c>
      <c r="E4810">
        <v>2225710.1313100001</v>
      </c>
      <c r="F4810">
        <v>1374471.7906800001</v>
      </c>
      <c r="G4810" t="s">
        <v>518</v>
      </c>
      <c r="H4810" t="s">
        <v>519</v>
      </c>
      <c r="I4810" t="s">
        <v>380</v>
      </c>
      <c r="J4810" t="s">
        <v>373</v>
      </c>
      <c r="K4810">
        <v>-84.399910000000006</v>
      </c>
      <c r="L4810">
        <v>33.778300000000002</v>
      </c>
      <c r="M4810" t="s">
        <v>374</v>
      </c>
      <c r="N4810">
        <v>18.7</v>
      </c>
      <c r="O4810">
        <v>58</v>
      </c>
      <c r="P4810">
        <v>49</v>
      </c>
      <c r="Q4810">
        <v>38</v>
      </c>
      <c r="R4810">
        <v>4000.08</v>
      </c>
      <c r="S4810">
        <v>72.69</v>
      </c>
      <c r="T4810">
        <v>1082.95</v>
      </c>
      <c r="U4810">
        <v>41.36</v>
      </c>
      <c r="V4810">
        <v>3689</v>
      </c>
      <c r="W4810">
        <v>47.5</v>
      </c>
    </row>
    <row r="4811" spans="1:23" x14ac:dyDescent="0.25">
      <c r="A4811" t="s">
        <v>4447</v>
      </c>
      <c r="B4811">
        <v>5036</v>
      </c>
      <c r="C4811" t="s">
        <v>5522</v>
      </c>
      <c r="D4811" s="3">
        <v>41151</v>
      </c>
      <c r="E4811">
        <v>2225693.91414</v>
      </c>
      <c r="F4811">
        <v>1374476.02125</v>
      </c>
      <c r="G4811" t="s">
        <v>518</v>
      </c>
      <c r="H4811" t="s">
        <v>519</v>
      </c>
      <c r="I4811" t="s">
        <v>380</v>
      </c>
      <c r="J4811" t="s">
        <v>373</v>
      </c>
      <c r="K4811">
        <v>-84.399969999999996</v>
      </c>
      <c r="L4811">
        <v>33.778309999999998</v>
      </c>
      <c r="M4811" t="s">
        <v>374</v>
      </c>
      <c r="N4811">
        <v>13.9</v>
      </c>
      <c r="O4811">
        <v>50</v>
      </c>
      <c r="P4811">
        <v>49</v>
      </c>
      <c r="Q4811">
        <v>31</v>
      </c>
      <c r="R4811">
        <v>3274.49</v>
      </c>
      <c r="S4811">
        <v>59.5</v>
      </c>
      <c r="T4811">
        <v>538.21</v>
      </c>
      <c r="U4811">
        <v>27.29</v>
      </c>
      <c r="V4811">
        <v>2206</v>
      </c>
      <c r="W4811">
        <v>38.880000000000003</v>
      </c>
    </row>
    <row r="4812" spans="1:23" x14ac:dyDescent="0.25">
      <c r="A4812" t="s">
        <v>4447</v>
      </c>
      <c r="B4812">
        <v>5037</v>
      </c>
      <c r="C4812" t="s">
        <v>5523</v>
      </c>
      <c r="D4812" s="3">
        <v>41151</v>
      </c>
      <c r="E4812">
        <v>2225658.65943</v>
      </c>
      <c r="F4812">
        <v>1374485.8925699999</v>
      </c>
      <c r="G4812" t="s">
        <v>518</v>
      </c>
      <c r="H4812" t="s">
        <v>519</v>
      </c>
      <c r="I4812" t="s">
        <v>380</v>
      </c>
      <c r="J4812" t="s">
        <v>373</v>
      </c>
      <c r="K4812">
        <v>-84.400080000000003</v>
      </c>
      <c r="L4812">
        <v>33.77834</v>
      </c>
      <c r="M4812" t="s">
        <v>374</v>
      </c>
      <c r="N4812">
        <v>20.100000000000001</v>
      </c>
      <c r="O4812">
        <v>64</v>
      </c>
      <c r="P4812">
        <v>45</v>
      </c>
      <c r="Q4812">
        <v>29</v>
      </c>
      <c r="R4812">
        <v>4302.9799999999996</v>
      </c>
      <c r="S4812">
        <v>78.180000000000007</v>
      </c>
      <c r="T4812">
        <v>1361.51</v>
      </c>
      <c r="U4812">
        <v>48.17</v>
      </c>
      <c r="V4812">
        <v>4204</v>
      </c>
      <c r="W4812">
        <v>51.1</v>
      </c>
    </row>
    <row r="4813" spans="1:23" x14ac:dyDescent="0.25">
      <c r="A4813" t="s">
        <v>4447</v>
      </c>
      <c r="B4813">
        <v>5038</v>
      </c>
      <c r="C4813" t="s">
        <v>5524</v>
      </c>
      <c r="D4813" s="3">
        <v>41151</v>
      </c>
      <c r="E4813">
        <v>2225638.5642499998</v>
      </c>
      <c r="F4813">
        <v>1374490.12313</v>
      </c>
      <c r="G4813" t="s">
        <v>518</v>
      </c>
      <c r="H4813" t="s">
        <v>519</v>
      </c>
      <c r="I4813" t="s">
        <v>380</v>
      </c>
      <c r="J4813" t="s">
        <v>373</v>
      </c>
      <c r="K4813">
        <v>-84.400149999999996</v>
      </c>
      <c r="L4813">
        <v>33.778350000000003</v>
      </c>
      <c r="M4813" t="s">
        <v>374</v>
      </c>
      <c r="N4813">
        <v>19</v>
      </c>
      <c r="O4813">
        <v>64</v>
      </c>
      <c r="P4813">
        <v>52</v>
      </c>
      <c r="Q4813">
        <v>26</v>
      </c>
      <c r="R4813">
        <v>3567.27</v>
      </c>
      <c r="S4813">
        <v>64.819999999999993</v>
      </c>
      <c r="T4813">
        <v>1224.45</v>
      </c>
      <c r="U4813">
        <v>45.57</v>
      </c>
      <c r="V4813">
        <v>3796</v>
      </c>
      <c r="W4813">
        <v>42.36</v>
      </c>
    </row>
    <row r="4814" spans="1:23" x14ac:dyDescent="0.25">
      <c r="A4814" t="s">
        <v>4447</v>
      </c>
      <c r="B4814">
        <v>5039</v>
      </c>
      <c r="C4814" t="s">
        <v>5525</v>
      </c>
      <c r="D4814" s="3">
        <v>41151</v>
      </c>
      <c r="E4814">
        <v>2225617.4114299999</v>
      </c>
      <c r="F4814">
        <v>1374495.4113400001</v>
      </c>
      <c r="G4814" t="s">
        <v>518</v>
      </c>
      <c r="H4814" t="s">
        <v>519</v>
      </c>
      <c r="I4814" t="s">
        <v>380</v>
      </c>
      <c r="J4814" t="s">
        <v>399</v>
      </c>
      <c r="K4814">
        <v>-84.400220000000004</v>
      </c>
      <c r="L4814">
        <v>33.778370000000002</v>
      </c>
      <c r="M4814" t="s">
        <v>374</v>
      </c>
      <c r="N4814">
        <v>17.8</v>
      </c>
      <c r="O4814">
        <v>58</v>
      </c>
      <c r="P4814">
        <v>56</v>
      </c>
      <c r="Q4814">
        <v>20</v>
      </c>
      <c r="R4814">
        <v>3145.54</v>
      </c>
      <c r="S4814">
        <v>57.14</v>
      </c>
      <c r="T4814">
        <v>986.79</v>
      </c>
      <c r="U4814">
        <v>39.369999999999997</v>
      </c>
      <c r="V4814">
        <v>3378</v>
      </c>
      <c r="W4814">
        <v>37.35</v>
      </c>
    </row>
    <row r="4815" spans="1:23" x14ac:dyDescent="0.25">
      <c r="A4815" t="s">
        <v>4447</v>
      </c>
      <c r="B4815">
        <v>5040</v>
      </c>
      <c r="C4815" t="s">
        <v>5526</v>
      </c>
      <c r="D4815" s="3">
        <v>41151</v>
      </c>
      <c r="E4815">
        <v>2225598.3738799999</v>
      </c>
      <c r="F4815">
        <v>1374500.6995399999</v>
      </c>
      <c r="G4815" t="s">
        <v>518</v>
      </c>
      <c r="H4815" t="s">
        <v>519</v>
      </c>
      <c r="I4815" t="s">
        <v>380</v>
      </c>
      <c r="J4815" t="s">
        <v>373</v>
      </c>
      <c r="K4815">
        <v>-84.400279999999995</v>
      </c>
      <c r="L4815">
        <v>33.778379999999999</v>
      </c>
      <c r="M4815" t="s">
        <v>374</v>
      </c>
      <c r="N4815">
        <v>16.600000000000001</v>
      </c>
      <c r="O4815">
        <v>56</v>
      </c>
      <c r="P4815">
        <v>61</v>
      </c>
      <c r="Q4815">
        <v>24</v>
      </c>
      <c r="R4815">
        <v>4051.11</v>
      </c>
      <c r="S4815">
        <v>73.61</v>
      </c>
      <c r="T4815">
        <v>836.96</v>
      </c>
      <c r="U4815">
        <v>35.69</v>
      </c>
      <c r="V4815">
        <v>2449</v>
      </c>
      <c r="W4815">
        <v>48.1</v>
      </c>
    </row>
    <row r="4816" spans="1:23" x14ac:dyDescent="0.25">
      <c r="A4816" t="s">
        <v>5527</v>
      </c>
      <c r="B4816">
        <v>5041</v>
      </c>
      <c r="C4816" t="s">
        <v>5528</v>
      </c>
      <c r="D4816" s="3">
        <v>41151</v>
      </c>
      <c r="E4816">
        <v>2225580.3939800002</v>
      </c>
      <c r="F4816">
        <v>1374503.5199200001</v>
      </c>
      <c r="G4816" t="s">
        <v>518</v>
      </c>
      <c r="H4816" t="s">
        <v>519</v>
      </c>
      <c r="I4816" t="s">
        <v>380</v>
      </c>
      <c r="J4816" t="s">
        <v>373</v>
      </c>
      <c r="K4816">
        <v>-84.40034</v>
      </c>
      <c r="L4816">
        <v>33.778390000000002</v>
      </c>
      <c r="M4816" t="s">
        <v>374</v>
      </c>
      <c r="N4816">
        <v>20.2</v>
      </c>
      <c r="O4816">
        <v>61</v>
      </c>
      <c r="P4816">
        <v>51</v>
      </c>
      <c r="Q4816">
        <v>42</v>
      </c>
      <c r="R4816">
        <v>6205.29</v>
      </c>
      <c r="S4816">
        <v>112.74</v>
      </c>
      <c r="T4816">
        <v>1313.49</v>
      </c>
      <c r="U4816">
        <v>46.54</v>
      </c>
      <c r="V4816">
        <v>4242</v>
      </c>
      <c r="W4816">
        <v>73.680000000000007</v>
      </c>
    </row>
    <row r="4817" spans="1:23" x14ac:dyDescent="0.25">
      <c r="A4817" t="s">
        <v>5527</v>
      </c>
      <c r="B4817">
        <v>5042</v>
      </c>
      <c r="C4817" t="s">
        <v>5529</v>
      </c>
      <c r="D4817" s="3">
        <v>41151</v>
      </c>
      <c r="E4817">
        <v>2225542.3188999998</v>
      </c>
      <c r="F4817">
        <v>1374509.86577</v>
      </c>
      <c r="G4817" t="s">
        <v>518</v>
      </c>
      <c r="H4817" t="s">
        <v>519</v>
      </c>
      <c r="I4817" t="s">
        <v>380</v>
      </c>
      <c r="J4817" t="s">
        <v>399</v>
      </c>
      <c r="K4817">
        <v>-84.400469999999999</v>
      </c>
      <c r="L4817">
        <v>33.778410000000001</v>
      </c>
      <c r="M4817" t="s">
        <v>374</v>
      </c>
      <c r="N4817">
        <v>13.7</v>
      </c>
      <c r="O4817">
        <v>46</v>
      </c>
      <c r="P4817">
        <v>45</v>
      </c>
      <c r="Q4817">
        <v>29</v>
      </c>
      <c r="R4817">
        <v>3121.96</v>
      </c>
      <c r="S4817">
        <v>56.72</v>
      </c>
      <c r="T4817">
        <v>484.14</v>
      </c>
      <c r="U4817">
        <v>25.09</v>
      </c>
      <c r="V4817">
        <v>2154</v>
      </c>
      <c r="W4817">
        <v>37.07</v>
      </c>
    </row>
    <row r="4818" spans="1:23" x14ac:dyDescent="0.25">
      <c r="A4818" t="s">
        <v>5527</v>
      </c>
      <c r="B4818">
        <v>5043</v>
      </c>
      <c r="C4818" t="s">
        <v>5530</v>
      </c>
      <c r="D4818" s="3">
        <v>41151</v>
      </c>
      <c r="E4818">
        <v>2225522.22371</v>
      </c>
      <c r="F4818">
        <v>1374511.9810500001</v>
      </c>
      <c r="G4818" t="s">
        <v>518</v>
      </c>
      <c r="H4818" t="s">
        <v>519</v>
      </c>
      <c r="I4818" t="s">
        <v>380</v>
      </c>
      <c r="J4818" t="s">
        <v>373</v>
      </c>
      <c r="K4818">
        <v>-84.400530000000003</v>
      </c>
      <c r="L4818">
        <v>33.778410000000001</v>
      </c>
      <c r="M4818" t="s">
        <v>374</v>
      </c>
      <c r="N4818">
        <v>15.6</v>
      </c>
      <c r="O4818">
        <v>59</v>
      </c>
      <c r="P4818">
        <v>48</v>
      </c>
      <c r="Q4818">
        <v>20</v>
      </c>
      <c r="R4818">
        <v>2555.46</v>
      </c>
      <c r="S4818">
        <v>46.43</v>
      </c>
      <c r="T4818">
        <v>781.98</v>
      </c>
      <c r="U4818">
        <v>35.08</v>
      </c>
      <c r="V4818">
        <v>2547</v>
      </c>
      <c r="W4818">
        <v>30.34</v>
      </c>
    </row>
    <row r="4819" spans="1:23" x14ac:dyDescent="0.25">
      <c r="A4819" t="s">
        <v>5527</v>
      </c>
      <c r="B4819">
        <v>5044</v>
      </c>
      <c r="C4819" t="s">
        <v>5531</v>
      </c>
      <c r="D4819" s="3">
        <v>41151</v>
      </c>
      <c r="E4819">
        <v>2225504.69838</v>
      </c>
      <c r="F4819">
        <v>1374511.5658400001</v>
      </c>
      <c r="G4819" t="s">
        <v>518</v>
      </c>
      <c r="H4819" t="s">
        <v>519</v>
      </c>
      <c r="I4819" t="s">
        <v>380</v>
      </c>
      <c r="J4819" t="s">
        <v>373</v>
      </c>
      <c r="K4819">
        <v>-84.400589999999994</v>
      </c>
      <c r="L4819">
        <v>33.778410000000001</v>
      </c>
      <c r="M4819" t="s">
        <v>374</v>
      </c>
      <c r="N4819">
        <v>21.6</v>
      </c>
      <c r="O4819">
        <v>60</v>
      </c>
      <c r="P4819">
        <v>54</v>
      </c>
      <c r="Q4819">
        <v>23</v>
      </c>
      <c r="R4819">
        <v>3425.72</v>
      </c>
      <c r="S4819">
        <v>62.24</v>
      </c>
      <c r="T4819">
        <v>1467.35</v>
      </c>
      <c r="U4819">
        <v>49.12</v>
      </c>
      <c r="V4819">
        <v>4796</v>
      </c>
      <c r="W4819">
        <v>40.68</v>
      </c>
    </row>
    <row r="4820" spans="1:23" x14ac:dyDescent="0.25">
      <c r="A4820" t="s">
        <v>5527</v>
      </c>
      <c r="B4820">
        <v>5045</v>
      </c>
      <c r="C4820" t="s">
        <v>5532</v>
      </c>
      <c r="D4820" s="3">
        <v>41151</v>
      </c>
      <c r="E4820">
        <v>2225485.52691</v>
      </c>
      <c r="F4820">
        <v>1374512.28119</v>
      </c>
      <c r="G4820" t="s">
        <v>518</v>
      </c>
      <c r="H4820" t="s">
        <v>519</v>
      </c>
      <c r="I4820" t="s">
        <v>380</v>
      </c>
      <c r="J4820" t="s">
        <v>373</v>
      </c>
      <c r="K4820">
        <v>-84.400649999999999</v>
      </c>
      <c r="L4820">
        <v>33.778410000000001</v>
      </c>
      <c r="M4820" t="s">
        <v>374</v>
      </c>
      <c r="N4820">
        <v>17.2</v>
      </c>
      <c r="O4820">
        <v>58</v>
      </c>
      <c r="P4820">
        <v>47</v>
      </c>
      <c r="Q4820">
        <v>25</v>
      </c>
      <c r="R4820">
        <v>2995.27</v>
      </c>
      <c r="S4820">
        <v>54.43</v>
      </c>
      <c r="T4820">
        <v>924.99</v>
      </c>
      <c r="U4820">
        <v>38.049999999999997</v>
      </c>
      <c r="V4820">
        <v>3179</v>
      </c>
      <c r="W4820">
        <v>35.57</v>
      </c>
    </row>
    <row r="4821" spans="1:23" x14ac:dyDescent="0.25">
      <c r="A4821" t="s">
        <v>5527</v>
      </c>
      <c r="B4821">
        <v>5046</v>
      </c>
      <c r="C4821" t="s">
        <v>5533</v>
      </c>
      <c r="D4821" s="3">
        <v>41151</v>
      </c>
      <c r="E4821">
        <v>2225471.21985</v>
      </c>
      <c r="F4821">
        <v>1374512.28119</v>
      </c>
      <c r="G4821" t="s">
        <v>518</v>
      </c>
      <c r="H4821" t="s">
        <v>519</v>
      </c>
      <c r="I4821" t="s">
        <v>380</v>
      </c>
      <c r="J4821" t="s">
        <v>373</v>
      </c>
      <c r="K4821">
        <v>-84.400700000000001</v>
      </c>
      <c r="L4821">
        <v>33.778410000000001</v>
      </c>
      <c r="M4821" t="s">
        <v>374</v>
      </c>
      <c r="N4821">
        <v>21.2</v>
      </c>
      <c r="O4821">
        <v>60</v>
      </c>
      <c r="P4821">
        <v>45</v>
      </c>
      <c r="Q4821">
        <v>25</v>
      </c>
      <c r="R4821">
        <v>2873.1</v>
      </c>
      <c r="S4821">
        <v>52.21</v>
      </c>
      <c r="T4821">
        <v>1416.54</v>
      </c>
      <c r="U4821">
        <v>48.22</v>
      </c>
      <c r="V4821">
        <v>4634</v>
      </c>
      <c r="W4821">
        <v>34.119999999999997</v>
      </c>
    </row>
    <row r="4822" spans="1:23" x14ac:dyDescent="0.25">
      <c r="A4822" t="s">
        <v>5527</v>
      </c>
      <c r="B4822">
        <v>5047</v>
      </c>
      <c r="C4822" t="s">
        <v>5534</v>
      </c>
      <c r="D4822" s="3">
        <v>41151</v>
      </c>
      <c r="E4822">
        <v>2225448.6146800001</v>
      </c>
      <c r="F4822">
        <v>1374513.13961</v>
      </c>
      <c r="G4822" t="s">
        <v>518</v>
      </c>
      <c r="H4822" t="s">
        <v>519</v>
      </c>
      <c r="I4822" t="s">
        <v>380</v>
      </c>
      <c r="J4822" t="s">
        <v>373</v>
      </c>
      <c r="K4822">
        <v>-84.400779999999997</v>
      </c>
      <c r="L4822">
        <v>33.778410000000001</v>
      </c>
      <c r="M4822" t="s">
        <v>374</v>
      </c>
      <c r="N4822">
        <v>18</v>
      </c>
      <c r="O4822">
        <v>60</v>
      </c>
      <c r="P4822">
        <v>51</v>
      </c>
      <c r="Q4822">
        <v>32</v>
      </c>
      <c r="R4822">
        <v>5060.33</v>
      </c>
      <c r="S4822">
        <v>91.93</v>
      </c>
      <c r="T4822">
        <v>1040.52</v>
      </c>
      <c r="U4822">
        <v>40.94</v>
      </c>
      <c r="V4822">
        <v>3446</v>
      </c>
      <c r="W4822">
        <v>60.09</v>
      </c>
    </row>
    <row r="4823" spans="1:23" x14ac:dyDescent="0.25">
      <c r="A4823" t="s">
        <v>5527</v>
      </c>
      <c r="B4823">
        <v>5048</v>
      </c>
      <c r="C4823" t="s">
        <v>5535</v>
      </c>
      <c r="D4823" s="3">
        <v>41151</v>
      </c>
      <c r="E4823">
        <v>2225407.6964699998</v>
      </c>
      <c r="F4823">
        <v>1374510.85048</v>
      </c>
      <c r="G4823" t="s">
        <v>518</v>
      </c>
      <c r="H4823" t="s">
        <v>519</v>
      </c>
      <c r="I4823" t="s">
        <v>380</v>
      </c>
      <c r="J4823" t="s">
        <v>373</v>
      </c>
      <c r="K4823">
        <v>-84.400909999999996</v>
      </c>
      <c r="L4823">
        <v>33.778410000000001</v>
      </c>
      <c r="M4823" t="s">
        <v>374</v>
      </c>
      <c r="N4823">
        <v>17.600000000000001</v>
      </c>
      <c r="O4823">
        <v>58</v>
      </c>
      <c r="P4823">
        <v>48</v>
      </c>
      <c r="Q4823">
        <v>33</v>
      </c>
      <c r="R4823">
        <v>5096.28</v>
      </c>
      <c r="S4823">
        <v>92.59</v>
      </c>
      <c r="T4823">
        <v>965.98</v>
      </c>
      <c r="U4823">
        <v>38.93</v>
      </c>
      <c r="V4823">
        <v>3311</v>
      </c>
      <c r="W4823">
        <v>60.52</v>
      </c>
    </row>
    <row r="4824" spans="1:23" x14ac:dyDescent="0.25">
      <c r="A4824" t="s">
        <v>5527</v>
      </c>
      <c r="B4824">
        <v>5049</v>
      </c>
      <c r="C4824" t="s">
        <v>5536</v>
      </c>
      <c r="D4824" s="3">
        <v>41151</v>
      </c>
      <c r="E4824">
        <v>2225387.38044</v>
      </c>
      <c r="F4824">
        <v>1374508.8474999999</v>
      </c>
      <c r="G4824" t="s">
        <v>518</v>
      </c>
      <c r="H4824" t="s">
        <v>519</v>
      </c>
      <c r="I4824" t="s">
        <v>380</v>
      </c>
      <c r="J4824" t="s">
        <v>373</v>
      </c>
      <c r="K4824">
        <v>-84.400980000000004</v>
      </c>
      <c r="L4824">
        <v>33.778399999999998</v>
      </c>
      <c r="M4824" t="s">
        <v>374</v>
      </c>
      <c r="N4824">
        <v>16.899999999999999</v>
      </c>
      <c r="O4824">
        <v>60</v>
      </c>
      <c r="P4824">
        <v>47</v>
      </c>
      <c r="Q4824">
        <v>25</v>
      </c>
      <c r="R4824">
        <v>4213.96</v>
      </c>
      <c r="S4824">
        <v>76.569999999999993</v>
      </c>
      <c r="T4824">
        <v>923.89</v>
      </c>
      <c r="U4824">
        <v>38.47</v>
      </c>
      <c r="V4824">
        <v>3082</v>
      </c>
      <c r="W4824">
        <v>50.04</v>
      </c>
    </row>
    <row r="4825" spans="1:23" x14ac:dyDescent="0.25">
      <c r="A4825" t="s">
        <v>5527</v>
      </c>
      <c r="B4825">
        <v>5050</v>
      </c>
      <c r="C4825" t="s">
        <v>5537</v>
      </c>
      <c r="D4825" s="3">
        <v>41151</v>
      </c>
      <c r="E4825">
        <v>2225331.0106000002</v>
      </c>
      <c r="F4825">
        <v>1374493.682</v>
      </c>
      <c r="G4825" t="s">
        <v>518</v>
      </c>
      <c r="H4825" t="s">
        <v>519</v>
      </c>
      <c r="I4825" t="s">
        <v>380</v>
      </c>
      <c r="J4825" t="s">
        <v>373</v>
      </c>
      <c r="K4825">
        <v>-84.401160000000004</v>
      </c>
      <c r="L4825">
        <v>33.778359999999999</v>
      </c>
      <c r="M4825" t="s">
        <v>374</v>
      </c>
      <c r="N4825">
        <v>13.8</v>
      </c>
      <c r="O4825">
        <v>60</v>
      </c>
      <c r="P4825">
        <v>48</v>
      </c>
      <c r="Q4825">
        <v>19</v>
      </c>
      <c r="R4825">
        <v>3324.65</v>
      </c>
      <c r="S4825">
        <v>60.41</v>
      </c>
      <c r="T4825">
        <v>630.5</v>
      </c>
      <c r="U4825">
        <v>31.59</v>
      </c>
      <c r="V4825">
        <v>2180</v>
      </c>
      <c r="W4825">
        <v>39.479999999999997</v>
      </c>
    </row>
    <row r="4826" spans="1:23" x14ac:dyDescent="0.25">
      <c r="A4826" t="s">
        <v>5527</v>
      </c>
      <c r="B4826">
        <v>5051</v>
      </c>
      <c r="C4826" t="s">
        <v>5538</v>
      </c>
      <c r="D4826" s="3">
        <v>41151</v>
      </c>
      <c r="E4826">
        <v>2225311.8391300002</v>
      </c>
      <c r="F4826">
        <v>1374486.52847</v>
      </c>
      <c r="G4826" t="s">
        <v>518</v>
      </c>
      <c r="H4826" t="s">
        <v>519</v>
      </c>
      <c r="I4826" t="s">
        <v>380</v>
      </c>
      <c r="J4826" t="s">
        <v>373</v>
      </c>
      <c r="K4826">
        <v>-84.401219999999995</v>
      </c>
      <c r="L4826">
        <v>33.77834</v>
      </c>
      <c r="M4826" t="s">
        <v>374</v>
      </c>
      <c r="N4826">
        <v>17.3</v>
      </c>
      <c r="O4826">
        <v>52</v>
      </c>
      <c r="P4826">
        <v>45</v>
      </c>
      <c r="Q4826">
        <v>20</v>
      </c>
      <c r="R4826">
        <v>3698.16</v>
      </c>
      <c r="S4826">
        <v>67.2</v>
      </c>
      <c r="T4826">
        <v>843.69</v>
      </c>
      <c r="U4826">
        <v>34.99</v>
      </c>
      <c r="V4826">
        <v>3211</v>
      </c>
      <c r="W4826">
        <v>43.91</v>
      </c>
    </row>
    <row r="4827" spans="1:23" x14ac:dyDescent="0.25">
      <c r="A4827" t="s">
        <v>5527</v>
      </c>
      <c r="B4827">
        <v>5052</v>
      </c>
      <c r="C4827" t="s">
        <v>5539</v>
      </c>
      <c r="D4827" s="3">
        <v>41151</v>
      </c>
      <c r="E4827">
        <v>2225295.2084400002</v>
      </c>
      <c r="F4827">
        <v>1374476.01349</v>
      </c>
      <c r="G4827" t="s">
        <v>518</v>
      </c>
      <c r="H4827" t="s">
        <v>519</v>
      </c>
      <c r="I4827" t="s">
        <v>380</v>
      </c>
      <c r="J4827" t="s">
        <v>399</v>
      </c>
      <c r="K4827">
        <v>-84.40128</v>
      </c>
      <c r="L4827">
        <v>33.778309999999998</v>
      </c>
      <c r="M4827" t="s">
        <v>374</v>
      </c>
      <c r="N4827">
        <v>12</v>
      </c>
      <c r="O4827">
        <v>51</v>
      </c>
      <c r="P4827">
        <v>38</v>
      </c>
      <c r="Q4827">
        <v>22</v>
      </c>
      <c r="R4827">
        <v>2418.54</v>
      </c>
      <c r="S4827">
        <v>43.94</v>
      </c>
      <c r="T4827">
        <v>415.64</v>
      </c>
      <c r="U4827">
        <v>24.05</v>
      </c>
      <c r="V4827">
        <v>1653</v>
      </c>
      <c r="W4827">
        <v>28.72</v>
      </c>
    </row>
    <row r="4828" spans="1:23" x14ac:dyDescent="0.25">
      <c r="A4828" t="s">
        <v>5527</v>
      </c>
      <c r="B4828">
        <v>5053</v>
      </c>
      <c r="C4828" t="s">
        <v>5540</v>
      </c>
      <c r="D4828" s="3">
        <v>41151</v>
      </c>
      <c r="E4828">
        <v>2225277.4676700002</v>
      </c>
      <c r="F4828">
        <v>1374466.2846899999</v>
      </c>
      <c r="G4828" t="s">
        <v>518</v>
      </c>
      <c r="H4828" t="s">
        <v>519</v>
      </c>
      <c r="I4828" t="s">
        <v>380</v>
      </c>
      <c r="J4828" t="s">
        <v>399</v>
      </c>
      <c r="K4828">
        <v>-84.401340000000005</v>
      </c>
      <c r="L4828">
        <v>33.778280000000002</v>
      </c>
      <c r="M4828" t="s">
        <v>374</v>
      </c>
      <c r="N4828">
        <v>14.1</v>
      </c>
      <c r="O4828">
        <v>40</v>
      </c>
      <c r="P4828">
        <v>35</v>
      </c>
      <c r="Q4828">
        <v>32</v>
      </c>
      <c r="R4828">
        <v>2947.48</v>
      </c>
      <c r="S4828">
        <v>53.55</v>
      </c>
      <c r="T4828">
        <v>448.02</v>
      </c>
      <c r="U4828">
        <v>23.04</v>
      </c>
      <c r="V4828">
        <v>2146</v>
      </c>
      <c r="W4828">
        <v>35</v>
      </c>
    </row>
    <row r="4829" spans="1:23" x14ac:dyDescent="0.25">
      <c r="A4829" t="s">
        <v>5527</v>
      </c>
      <c r="B4829">
        <v>5054</v>
      </c>
      <c r="C4829" t="s">
        <v>5541</v>
      </c>
      <c r="D4829" s="3">
        <v>41151</v>
      </c>
      <c r="E4829">
        <v>2225236.2633199999</v>
      </c>
      <c r="F4829">
        <v>1374419.35751</v>
      </c>
      <c r="G4829" t="s">
        <v>1360</v>
      </c>
      <c r="H4829" t="s">
        <v>1361</v>
      </c>
      <c r="I4829" t="s">
        <v>380</v>
      </c>
      <c r="J4829" t="s">
        <v>373</v>
      </c>
      <c r="K4829">
        <v>-84.401470000000003</v>
      </c>
      <c r="L4829">
        <v>33.77816</v>
      </c>
      <c r="M4829" t="s">
        <v>374</v>
      </c>
      <c r="N4829">
        <v>20.2</v>
      </c>
      <c r="O4829">
        <v>42</v>
      </c>
      <c r="P4829">
        <v>58</v>
      </c>
      <c r="Q4829">
        <v>58</v>
      </c>
      <c r="R4829">
        <v>6436.17</v>
      </c>
      <c r="S4829">
        <v>130.09</v>
      </c>
      <c r="T4829">
        <v>1708.87</v>
      </c>
      <c r="U4829">
        <v>70.55</v>
      </c>
      <c r="V4829">
        <v>3685</v>
      </c>
      <c r="W4829">
        <v>76.430000000000007</v>
      </c>
    </row>
    <row r="4830" spans="1:23" x14ac:dyDescent="0.25">
      <c r="A4830" t="s">
        <v>5527</v>
      </c>
      <c r="B4830">
        <v>5055</v>
      </c>
      <c r="C4830" t="s">
        <v>5542</v>
      </c>
      <c r="D4830" s="3">
        <v>41151</v>
      </c>
      <c r="E4830">
        <v>2225292.3470200002</v>
      </c>
      <c r="F4830">
        <v>1374455.9835999999</v>
      </c>
      <c r="G4830" t="s">
        <v>1360</v>
      </c>
      <c r="H4830" t="s">
        <v>1361</v>
      </c>
      <c r="I4830" t="s">
        <v>380</v>
      </c>
      <c r="J4830" t="s">
        <v>373</v>
      </c>
      <c r="K4830">
        <v>-84.401290000000003</v>
      </c>
      <c r="L4830">
        <v>33.778260000000003</v>
      </c>
      <c r="M4830" t="s">
        <v>374</v>
      </c>
      <c r="N4830">
        <v>13.5</v>
      </c>
      <c r="O4830">
        <v>40</v>
      </c>
      <c r="P4830">
        <v>35</v>
      </c>
      <c r="Q4830">
        <v>47</v>
      </c>
      <c r="R4830">
        <v>3160.71</v>
      </c>
      <c r="S4830">
        <v>63.89</v>
      </c>
      <c r="T4830">
        <v>631.84</v>
      </c>
      <c r="U4830">
        <v>39.020000000000003</v>
      </c>
      <c r="V4830">
        <v>1884</v>
      </c>
      <c r="W4830">
        <v>37.53</v>
      </c>
    </row>
    <row r="4831" spans="1:23" x14ac:dyDescent="0.25">
      <c r="A4831" t="s">
        <v>5527</v>
      </c>
      <c r="B4831">
        <v>5056</v>
      </c>
      <c r="C4831" t="s">
        <v>5543</v>
      </c>
      <c r="D4831" s="3">
        <v>41151</v>
      </c>
      <c r="E4831">
        <v>2225330.1176800001</v>
      </c>
      <c r="F4831">
        <v>1374481.1640399999</v>
      </c>
      <c r="G4831" t="s">
        <v>1360</v>
      </c>
      <c r="H4831" t="s">
        <v>1361</v>
      </c>
      <c r="I4831" t="s">
        <v>380</v>
      </c>
      <c r="J4831" t="s">
        <v>373</v>
      </c>
      <c r="K4831">
        <v>-84.401160000000004</v>
      </c>
      <c r="L4831">
        <v>33.778329999999997</v>
      </c>
      <c r="M4831" t="s">
        <v>374</v>
      </c>
      <c r="N4831">
        <v>18.7</v>
      </c>
      <c r="O4831">
        <v>30</v>
      </c>
      <c r="P4831">
        <v>40</v>
      </c>
      <c r="Q4831">
        <v>61</v>
      </c>
      <c r="R4831">
        <v>3420.23</v>
      </c>
      <c r="S4831">
        <v>69.14</v>
      </c>
      <c r="T4831">
        <v>1378.18</v>
      </c>
      <c r="U4831">
        <v>61.82</v>
      </c>
      <c r="V4831">
        <v>3220</v>
      </c>
      <c r="W4831">
        <v>40.61</v>
      </c>
    </row>
    <row r="4832" spans="1:23" x14ac:dyDescent="0.25">
      <c r="A4832" t="s">
        <v>5527</v>
      </c>
      <c r="B4832">
        <v>5057</v>
      </c>
      <c r="C4832" t="s">
        <v>5544</v>
      </c>
      <c r="D4832" s="3">
        <v>41151</v>
      </c>
      <c r="E4832">
        <v>2225247.4228400001</v>
      </c>
      <c r="F4832">
        <v>1374368.7105</v>
      </c>
      <c r="G4832" t="s">
        <v>500</v>
      </c>
      <c r="H4832" t="s">
        <v>501</v>
      </c>
      <c r="I4832" t="s">
        <v>372</v>
      </c>
      <c r="J4832" t="s">
        <v>381</v>
      </c>
      <c r="K4832">
        <v>-84.401439999999994</v>
      </c>
      <c r="L4832">
        <v>33.778019999999998</v>
      </c>
      <c r="M4832" t="s">
        <v>374</v>
      </c>
      <c r="N4832">
        <v>11</v>
      </c>
      <c r="O4832">
        <v>41</v>
      </c>
      <c r="P4832">
        <v>19</v>
      </c>
      <c r="Q4832">
        <v>18</v>
      </c>
      <c r="R4832">
        <v>2906.26</v>
      </c>
      <c r="S4832">
        <v>80.38</v>
      </c>
      <c r="T4832">
        <v>379.68</v>
      </c>
      <c r="U4832">
        <v>25.46</v>
      </c>
      <c r="V4832">
        <v>1480</v>
      </c>
      <c r="W4832">
        <v>59.98</v>
      </c>
    </row>
    <row r="4833" spans="1:23" x14ac:dyDescent="0.25">
      <c r="A4833" t="s">
        <v>5527</v>
      </c>
      <c r="B4833">
        <v>5058</v>
      </c>
      <c r="C4833" t="s">
        <v>5545</v>
      </c>
      <c r="D4833" s="3">
        <v>41151</v>
      </c>
      <c r="E4833">
        <v>2225351.4986200002</v>
      </c>
      <c r="F4833">
        <v>1374385.1931400001</v>
      </c>
      <c r="G4833" t="s">
        <v>738</v>
      </c>
      <c r="H4833" t="s">
        <v>739</v>
      </c>
      <c r="I4833" t="s">
        <v>380</v>
      </c>
      <c r="J4833" t="s">
        <v>373</v>
      </c>
      <c r="K4833">
        <v>-84.401089999999996</v>
      </c>
      <c r="L4833">
        <v>33.778060000000004</v>
      </c>
      <c r="M4833" t="s">
        <v>374</v>
      </c>
      <c r="N4833">
        <v>6.8</v>
      </c>
      <c r="O4833">
        <v>28</v>
      </c>
      <c r="P4833">
        <v>16</v>
      </c>
      <c r="Q4833">
        <v>19</v>
      </c>
      <c r="R4833">
        <v>1421.27</v>
      </c>
      <c r="S4833">
        <v>16.38</v>
      </c>
      <c r="T4833">
        <v>124.83</v>
      </c>
      <c r="U4833">
        <v>13.71</v>
      </c>
      <c r="V4833">
        <v>729</v>
      </c>
      <c r="W4833">
        <v>16.88</v>
      </c>
    </row>
    <row r="4834" spans="1:23" x14ac:dyDescent="0.25">
      <c r="A4834" t="s">
        <v>5527</v>
      </c>
      <c r="B4834">
        <v>5059</v>
      </c>
      <c r="C4834" t="s">
        <v>5546</v>
      </c>
      <c r="D4834" s="3">
        <v>41151</v>
      </c>
      <c r="E4834">
        <v>2225358.9383</v>
      </c>
      <c r="F4834">
        <v>1374380.0426</v>
      </c>
      <c r="G4834" t="s">
        <v>738</v>
      </c>
      <c r="H4834" t="s">
        <v>739</v>
      </c>
      <c r="I4834" t="s">
        <v>407</v>
      </c>
      <c r="J4834" t="s">
        <v>373</v>
      </c>
      <c r="K4834">
        <v>-84.401070000000004</v>
      </c>
      <c r="L4834">
        <v>33.77805</v>
      </c>
      <c r="M4834" t="s">
        <v>374</v>
      </c>
      <c r="N4834">
        <v>4.3</v>
      </c>
      <c r="O4834">
        <v>16</v>
      </c>
      <c r="P4834">
        <v>16</v>
      </c>
      <c r="Q4834">
        <v>13</v>
      </c>
      <c r="R4834">
        <v>537.44000000000005</v>
      </c>
      <c r="S4834">
        <v>6.19</v>
      </c>
      <c r="T4834">
        <v>41.58</v>
      </c>
      <c r="U4834">
        <v>5.58</v>
      </c>
      <c r="V4834">
        <v>113</v>
      </c>
      <c r="W4834">
        <v>6.38</v>
      </c>
    </row>
    <row r="4835" spans="1:23" x14ac:dyDescent="0.25">
      <c r="A4835" t="s">
        <v>5527</v>
      </c>
      <c r="B4835">
        <v>5060</v>
      </c>
      <c r="C4835" t="s">
        <v>5547</v>
      </c>
      <c r="D4835" s="3">
        <v>41151</v>
      </c>
      <c r="E4835">
        <v>2225404.7209100001</v>
      </c>
      <c r="F4835">
        <v>1374313.65781</v>
      </c>
      <c r="G4835" t="s">
        <v>1517</v>
      </c>
      <c r="H4835" t="s">
        <v>1518</v>
      </c>
      <c r="I4835" t="s">
        <v>372</v>
      </c>
      <c r="J4835" t="s">
        <v>381</v>
      </c>
      <c r="K4835">
        <v>-84.400919999999999</v>
      </c>
      <c r="L4835">
        <v>33.77787</v>
      </c>
      <c r="M4835" t="s">
        <v>374</v>
      </c>
      <c r="N4835">
        <v>9.5</v>
      </c>
      <c r="O4835">
        <v>46</v>
      </c>
      <c r="P4835">
        <v>20</v>
      </c>
      <c r="Q4835">
        <v>21</v>
      </c>
      <c r="R4835">
        <v>5505.63</v>
      </c>
      <c r="S4835">
        <v>66.47</v>
      </c>
      <c r="T4835">
        <v>200.07</v>
      </c>
      <c r="U4835">
        <v>17.059999999999999</v>
      </c>
      <c r="V4835">
        <v>1150</v>
      </c>
      <c r="W4835">
        <v>65.38</v>
      </c>
    </row>
    <row r="4836" spans="1:23" x14ac:dyDescent="0.25">
      <c r="A4836" t="s">
        <v>5527</v>
      </c>
      <c r="B4836">
        <v>5061</v>
      </c>
      <c r="C4836" t="s">
        <v>5548</v>
      </c>
      <c r="D4836" s="3">
        <v>41151</v>
      </c>
      <c r="E4836">
        <v>2225400.7149299998</v>
      </c>
      <c r="F4836">
        <v>1374293.6279200001</v>
      </c>
      <c r="G4836" t="s">
        <v>1517</v>
      </c>
      <c r="H4836" t="s">
        <v>1518</v>
      </c>
      <c r="I4836" t="s">
        <v>380</v>
      </c>
      <c r="J4836" t="s">
        <v>373</v>
      </c>
      <c r="K4836">
        <v>-84.400930000000002</v>
      </c>
      <c r="L4836">
        <v>33.777810000000002</v>
      </c>
      <c r="M4836" t="s">
        <v>374</v>
      </c>
      <c r="N4836">
        <v>11.1</v>
      </c>
      <c r="O4836">
        <v>47</v>
      </c>
      <c r="P4836">
        <v>28</v>
      </c>
      <c r="Q4836">
        <v>25</v>
      </c>
      <c r="R4836">
        <v>5123.1899999999996</v>
      </c>
      <c r="S4836">
        <v>61.86</v>
      </c>
      <c r="T4836">
        <v>290.48</v>
      </c>
      <c r="U4836">
        <v>21.12</v>
      </c>
      <c r="V4836">
        <v>1413</v>
      </c>
      <c r="W4836">
        <v>60.84</v>
      </c>
    </row>
    <row r="4837" spans="1:23" x14ac:dyDescent="0.25">
      <c r="A4837" t="s">
        <v>5527</v>
      </c>
      <c r="B4837">
        <v>5062</v>
      </c>
      <c r="C4837" t="s">
        <v>5549</v>
      </c>
      <c r="D4837" s="3">
        <v>41151</v>
      </c>
      <c r="E4837">
        <v>2225428.7567799999</v>
      </c>
      <c r="F4837">
        <v>1374283.89912</v>
      </c>
      <c r="G4837" t="s">
        <v>390</v>
      </c>
      <c r="H4837" t="s">
        <v>391</v>
      </c>
      <c r="I4837" t="s">
        <v>380</v>
      </c>
      <c r="J4837" t="s">
        <v>381</v>
      </c>
      <c r="K4837">
        <v>-84.400840000000002</v>
      </c>
      <c r="L4837">
        <v>33.77778</v>
      </c>
      <c r="M4837" t="s">
        <v>374</v>
      </c>
      <c r="N4837">
        <v>2.1</v>
      </c>
      <c r="O4837">
        <v>16</v>
      </c>
      <c r="P4837">
        <v>6</v>
      </c>
      <c r="Q4837">
        <v>6</v>
      </c>
      <c r="R4837">
        <v>67.06</v>
      </c>
      <c r="S4837">
        <v>0.93</v>
      </c>
      <c r="T4837">
        <v>7.36</v>
      </c>
      <c r="U4837">
        <v>3.04</v>
      </c>
      <c r="V4837">
        <v>87</v>
      </c>
      <c r="W4837">
        <v>0.8</v>
      </c>
    </row>
    <row r="4838" spans="1:23" x14ac:dyDescent="0.25">
      <c r="A4838" t="s">
        <v>5527</v>
      </c>
      <c r="B4838">
        <v>5063</v>
      </c>
      <c r="C4838" t="s">
        <v>5550</v>
      </c>
      <c r="D4838" s="3">
        <v>41151</v>
      </c>
      <c r="E4838">
        <v>2225444.7806899999</v>
      </c>
      <c r="F4838">
        <v>1374279.32085</v>
      </c>
      <c r="G4838" t="s">
        <v>390</v>
      </c>
      <c r="H4838" t="s">
        <v>391</v>
      </c>
      <c r="I4838" t="s">
        <v>380</v>
      </c>
      <c r="J4838" t="s">
        <v>381</v>
      </c>
      <c r="K4838">
        <v>-84.400790000000001</v>
      </c>
      <c r="L4838">
        <v>33.777769999999997</v>
      </c>
      <c r="M4838" t="s">
        <v>374</v>
      </c>
      <c r="N4838">
        <v>2.4</v>
      </c>
      <c r="O4838">
        <v>16</v>
      </c>
      <c r="P4838">
        <v>6</v>
      </c>
      <c r="Q4838">
        <v>6</v>
      </c>
      <c r="R4838">
        <v>74.81</v>
      </c>
      <c r="S4838">
        <v>1.04</v>
      </c>
      <c r="T4838">
        <v>10.1</v>
      </c>
      <c r="U4838">
        <v>3.59</v>
      </c>
      <c r="V4838">
        <v>107</v>
      </c>
      <c r="W4838">
        <v>0.89</v>
      </c>
    </row>
    <row r="4839" spans="1:23" x14ac:dyDescent="0.25">
      <c r="A4839" t="s">
        <v>5527</v>
      </c>
      <c r="B4839">
        <v>5064</v>
      </c>
      <c r="C4839" t="s">
        <v>5551</v>
      </c>
      <c r="D4839" s="3">
        <v>41151</v>
      </c>
      <c r="E4839">
        <v>2225439.0578700001</v>
      </c>
      <c r="F4839">
        <v>1374244.4116100001</v>
      </c>
      <c r="G4839" t="s">
        <v>1160</v>
      </c>
      <c r="H4839" t="s">
        <v>1161</v>
      </c>
      <c r="I4839" t="s">
        <v>380</v>
      </c>
      <c r="J4839" t="s">
        <v>373</v>
      </c>
      <c r="K4839">
        <v>-84.400800000000004</v>
      </c>
      <c r="L4839">
        <v>33.777679999999997</v>
      </c>
      <c r="M4839" t="s">
        <v>374</v>
      </c>
      <c r="N4839">
        <v>35.200000000000003</v>
      </c>
      <c r="O4839">
        <v>67</v>
      </c>
      <c r="P4839">
        <v>86</v>
      </c>
      <c r="Q4839">
        <v>72</v>
      </c>
      <c r="R4839">
        <v>14925.67</v>
      </c>
      <c r="S4839">
        <v>260.17</v>
      </c>
      <c r="T4839">
        <v>6980.56</v>
      </c>
      <c r="U4839">
        <v>164.69</v>
      </c>
      <c r="V4839">
        <v>6164</v>
      </c>
      <c r="W4839">
        <v>177.23</v>
      </c>
    </row>
    <row r="4840" spans="1:23" x14ac:dyDescent="0.25">
      <c r="A4840" t="s">
        <v>5213</v>
      </c>
      <c r="B4840">
        <v>5065</v>
      </c>
      <c r="C4840" t="s">
        <v>5552</v>
      </c>
      <c r="D4840" s="3">
        <v>41151</v>
      </c>
      <c r="E4840">
        <v>2225559.9785600002</v>
      </c>
      <c r="F4840">
        <v>1374088.37161</v>
      </c>
      <c r="G4840" t="s">
        <v>5314</v>
      </c>
      <c r="H4840" t="s">
        <v>5315</v>
      </c>
      <c r="I4840" t="s">
        <v>372</v>
      </c>
      <c r="J4840" t="s">
        <v>381</v>
      </c>
      <c r="K4840">
        <v>-84.400409999999994</v>
      </c>
      <c r="L4840">
        <v>33.777250000000002</v>
      </c>
      <c r="M4840" t="s">
        <v>374</v>
      </c>
      <c r="N4840">
        <v>10.3</v>
      </c>
      <c r="O4840">
        <v>29</v>
      </c>
      <c r="P4840">
        <v>34</v>
      </c>
      <c r="Q4840">
        <v>34</v>
      </c>
      <c r="R4840">
        <v>4942.8999999999996</v>
      </c>
      <c r="S4840">
        <v>68.959999999999994</v>
      </c>
      <c r="T4840">
        <v>246.37</v>
      </c>
      <c r="U4840">
        <v>19.36</v>
      </c>
      <c r="V4840">
        <v>1080</v>
      </c>
      <c r="W4840">
        <v>58.69</v>
      </c>
    </row>
    <row r="4841" spans="1:23" x14ac:dyDescent="0.25">
      <c r="A4841" t="s">
        <v>5058</v>
      </c>
      <c r="B4841">
        <v>5066</v>
      </c>
      <c r="C4841" t="s">
        <v>5553</v>
      </c>
      <c r="D4841" s="3">
        <v>41151</v>
      </c>
      <c r="E4841">
        <v>2225586.3035599999</v>
      </c>
      <c r="F4841">
        <v>1374053.4623700001</v>
      </c>
      <c r="G4841" t="s">
        <v>5314</v>
      </c>
      <c r="H4841" t="s">
        <v>5315</v>
      </c>
      <c r="I4841" t="s">
        <v>372</v>
      </c>
      <c r="J4841" t="s">
        <v>373</v>
      </c>
      <c r="K4841">
        <v>-84.400319999999994</v>
      </c>
      <c r="L4841">
        <v>33.777149999999999</v>
      </c>
      <c r="M4841" t="s">
        <v>374</v>
      </c>
      <c r="N4841">
        <v>10.5</v>
      </c>
      <c r="O4841">
        <v>32</v>
      </c>
      <c r="P4841">
        <v>38</v>
      </c>
      <c r="Q4841">
        <v>33</v>
      </c>
      <c r="R4841">
        <v>5046.34</v>
      </c>
      <c r="S4841">
        <v>70.39</v>
      </c>
      <c r="T4841">
        <v>257.98</v>
      </c>
      <c r="U4841">
        <v>19.89</v>
      </c>
      <c r="V4841">
        <v>1046</v>
      </c>
      <c r="W4841">
        <v>59.92</v>
      </c>
    </row>
    <row r="4842" spans="1:23" x14ac:dyDescent="0.25">
      <c r="A4842" t="s">
        <v>5213</v>
      </c>
      <c r="B4842">
        <v>5067</v>
      </c>
      <c r="C4842" t="s">
        <v>5554</v>
      </c>
      <c r="D4842" s="3">
        <v>41151</v>
      </c>
      <c r="E4842">
        <v>2225570.8519299999</v>
      </c>
      <c r="F4842">
        <v>1374043.1612799999</v>
      </c>
      <c r="G4842" t="s">
        <v>5314</v>
      </c>
      <c r="H4842" t="s">
        <v>5315</v>
      </c>
      <c r="I4842" t="s">
        <v>372</v>
      </c>
      <c r="J4842" t="s">
        <v>381</v>
      </c>
      <c r="K4842">
        <v>-84.400369999999995</v>
      </c>
      <c r="L4842">
        <v>33.777119999999996</v>
      </c>
      <c r="M4842" t="s">
        <v>374</v>
      </c>
      <c r="N4842">
        <v>8.8000000000000007</v>
      </c>
      <c r="O4842">
        <v>29</v>
      </c>
      <c r="P4842">
        <v>29</v>
      </c>
      <c r="Q4842">
        <v>35</v>
      </c>
      <c r="R4842">
        <v>3457.05</v>
      </c>
      <c r="S4842">
        <v>48.22</v>
      </c>
      <c r="T4842">
        <v>168.9</v>
      </c>
      <c r="U4842">
        <v>15.59</v>
      </c>
      <c r="V4842">
        <v>932</v>
      </c>
      <c r="W4842">
        <v>41.05</v>
      </c>
    </row>
    <row r="4843" spans="1:23" x14ac:dyDescent="0.25">
      <c r="A4843" t="s">
        <v>5058</v>
      </c>
      <c r="B4843">
        <v>5068</v>
      </c>
      <c r="C4843" t="s">
        <v>5555</v>
      </c>
      <c r="D4843" s="3">
        <v>41151</v>
      </c>
      <c r="E4843">
        <v>2225585.7312799999</v>
      </c>
      <c r="F4843">
        <v>1374033.43248</v>
      </c>
      <c r="G4843" t="s">
        <v>5314</v>
      </c>
      <c r="H4843" t="s">
        <v>5315</v>
      </c>
      <c r="I4843" t="s">
        <v>380</v>
      </c>
      <c r="J4843" t="s">
        <v>381</v>
      </c>
      <c r="K4843">
        <v>-84.400319999999994</v>
      </c>
      <c r="L4843">
        <v>33.777099999999997</v>
      </c>
      <c r="M4843" t="s">
        <v>374</v>
      </c>
      <c r="N4843">
        <v>7.2</v>
      </c>
      <c r="O4843">
        <v>27</v>
      </c>
      <c r="P4843">
        <v>28</v>
      </c>
      <c r="Q4843">
        <v>36</v>
      </c>
      <c r="R4843">
        <v>3100.65</v>
      </c>
      <c r="S4843">
        <v>43.25</v>
      </c>
      <c r="T4843">
        <v>104.37</v>
      </c>
      <c r="U4843">
        <v>11.84</v>
      </c>
      <c r="V4843">
        <v>799</v>
      </c>
      <c r="W4843">
        <v>36.82</v>
      </c>
    </row>
    <row r="4844" spans="1:23" x14ac:dyDescent="0.25">
      <c r="A4844" t="s">
        <v>5213</v>
      </c>
      <c r="B4844">
        <v>5069</v>
      </c>
      <c r="C4844" t="s">
        <v>5556</v>
      </c>
      <c r="D4844" s="3">
        <v>41151</v>
      </c>
      <c r="E4844">
        <v>2225569.70737</v>
      </c>
      <c r="F4844">
        <v>1374011.6857400001</v>
      </c>
      <c r="G4844" t="s">
        <v>5314</v>
      </c>
      <c r="H4844" t="s">
        <v>5315</v>
      </c>
      <c r="I4844" t="s">
        <v>380</v>
      </c>
      <c r="J4844" t="s">
        <v>381</v>
      </c>
      <c r="K4844">
        <v>-84.400369999999995</v>
      </c>
      <c r="L4844">
        <v>33.77704</v>
      </c>
      <c r="M4844" t="s">
        <v>374</v>
      </c>
      <c r="N4844">
        <v>7.6</v>
      </c>
      <c r="O4844">
        <v>28</v>
      </c>
      <c r="P4844">
        <v>36</v>
      </c>
      <c r="Q4844">
        <v>34</v>
      </c>
      <c r="R4844">
        <v>3706.44</v>
      </c>
      <c r="S4844">
        <v>51.7</v>
      </c>
      <c r="T4844">
        <v>118.83</v>
      </c>
      <c r="U4844">
        <v>12.74</v>
      </c>
      <c r="V4844">
        <v>830</v>
      </c>
      <c r="W4844">
        <v>44.01</v>
      </c>
    </row>
    <row r="4845" spans="1:23" x14ac:dyDescent="0.25">
      <c r="A4845" t="s">
        <v>5058</v>
      </c>
      <c r="B4845">
        <v>5070</v>
      </c>
      <c r="C4845" t="s">
        <v>5557</v>
      </c>
      <c r="D4845" s="3">
        <v>41151</v>
      </c>
      <c r="E4845">
        <v>2225605.7611699998</v>
      </c>
      <c r="F4845">
        <v>1374013.4025900001</v>
      </c>
      <c r="G4845" t="s">
        <v>5314</v>
      </c>
      <c r="H4845" t="s">
        <v>5315</v>
      </c>
      <c r="I4845" t="s">
        <v>372</v>
      </c>
      <c r="J4845" t="s">
        <v>381</v>
      </c>
      <c r="K4845">
        <v>-84.40025</v>
      </c>
      <c r="L4845">
        <v>33.77704</v>
      </c>
      <c r="M4845" t="s">
        <v>374</v>
      </c>
      <c r="N4845">
        <v>9.4</v>
      </c>
      <c r="O4845">
        <v>28</v>
      </c>
      <c r="P4845">
        <v>36</v>
      </c>
      <c r="Q4845">
        <v>33</v>
      </c>
      <c r="R4845">
        <v>4747.6400000000003</v>
      </c>
      <c r="S4845">
        <v>66.23</v>
      </c>
      <c r="T4845">
        <v>197.84</v>
      </c>
      <c r="U4845">
        <v>17.059999999999999</v>
      </c>
      <c r="V4845">
        <v>988</v>
      </c>
      <c r="W4845">
        <v>56.38</v>
      </c>
    </row>
    <row r="4846" spans="1:23" x14ac:dyDescent="0.25">
      <c r="A4846" t="s">
        <v>5058</v>
      </c>
      <c r="B4846">
        <v>5071</v>
      </c>
      <c r="C4846" t="s">
        <v>5558</v>
      </c>
      <c r="D4846" s="3">
        <v>41151</v>
      </c>
      <c r="E4846">
        <v>2225695.7345199999</v>
      </c>
      <c r="F4846">
        <v>1373920.9887399999</v>
      </c>
      <c r="G4846" t="s">
        <v>446</v>
      </c>
      <c r="H4846" t="s">
        <v>447</v>
      </c>
      <c r="I4846" t="s">
        <v>372</v>
      </c>
      <c r="J4846" t="s">
        <v>381</v>
      </c>
      <c r="K4846">
        <v>-84.399959999999993</v>
      </c>
      <c r="L4846">
        <v>33.776789999999998</v>
      </c>
      <c r="M4846" t="s">
        <v>374</v>
      </c>
      <c r="N4846">
        <v>4</v>
      </c>
      <c r="O4846">
        <v>15</v>
      </c>
      <c r="P4846">
        <v>9</v>
      </c>
      <c r="Q4846">
        <v>9</v>
      </c>
      <c r="R4846">
        <v>169.1</v>
      </c>
      <c r="S4846">
        <v>1.52</v>
      </c>
      <c r="T4846">
        <v>28.99</v>
      </c>
      <c r="U4846">
        <v>6.06</v>
      </c>
      <c r="V4846">
        <v>280</v>
      </c>
      <c r="W4846">
        <v>2.0099999999999998</v>
      </c>
    </row>
    <row r="4847" spans="1:23" x14ac:dyDescent="0.25">
      <c r="A4847" t="s">
        <v>5058</v>
      </c>
      <c r="B4847">
        <v>5072</v>
      </c>
      <c r="C4847" t="s">
        <v>5559</v>
      </c>
      <c r="D4847" s="3">
        <v>41151</v>
      </c>
      <c r="E4847">
        <v>2225729.9532499998</v>
      </c>
      <c r="F4847">
        <v>1373869.7878399999</v>
      </c>
      <c r="G4847" t="s">
        <v>953</v>
      </c>
      <c r="H4847" t="s">
        <v>954</v>
      </c>
      <c r="I4847" t="s">
        <v>372</v>
      </c>
      <c r="J4847" t="s">
        <v>381</v>
      </c>
      <c r="K4847">
        <v>-84.399839999999998</v>
      </c>
      <c r="L4847">
        <v>33.776649999999997</v>
      </c>
      <c r="M4847" t="s">
        <v>374</v>
      </c>
      <c r="N4847">
        <v>9.6</v>
      </c>
      <c r="O4847">
        <v>26</v>
      </c>
      <c r="P4847">
        <v>20</v>
      </c>
      <c r="Q4847">
        <v>22</v>
      </c>
      <c r="R4847">
        <v>1260.3499999999999</v>
      </c>
      <c r="S4847">
        <v>25.49</v>
      </c>
      <c r="T4847">
        <v>262.97000000000003</v>
      </c>
      <c r="U4847">
        <v>23.08</v>
      </c>
      <c r="V4847">
        <v>1193</v>
      </c>
      <c r="W4847">
        <v>14.97</v>
      </c>
    </row>
    <row r="4848" spans="1:23" x14ac:dyDescent="0.25">
      <c r="A4848" t="s">
        <v>5058</v>
      </c>
      <c r="B4848">
        <v>5073</v>
      </c>
      <c r="C4848" t="s">
        <v>5560</v>
      </c>
      <c r="D4848" s="3">
        <v>41151</v>
      </c>
      <c r="E4848">
        <v>2225722.0595200001</v>
      </c>
      <c r="F4848">
        <v>1373817.40558</v>
      </c>
      <c r="G4848" t="s">
        <v>1360</v>
      </c>
      <c r="H4848" t="s">
        <v>1361</v>
      </c>
      <c r="I4848" t="s">
        <v>380</v>
      </c>
      <c r="J4848" t="s">
        <v>373</v>
      </c>
      <c r="K4848">
        <v>-84.399870000000007</v>
      </c>
      <c r="L4848">
        <v>33.776499999999999</v>
      </c>
      <c r="M4848" t="s">
        <v>374</v>
      </c>
      <c r="N4848">
        <v>13.5</v>
      </c>
      <c r="O4848">
        <v>41</v>
      </c>
      <c r="P4848">
        <v>41</v>
      </c>
      <c r="Q4848">
        <v>32</v>
      </c>
      <c r="R4848">
        <v>2866.75</v>
      </c>
      <c r="S4848">
        <v>57.94</v>
      </c>
      <c r="T4848">
        <v>633.41</v>
      </c>
      <c r="U4848">
        <v>39.090000000000003</v>
      </c>
      <c r="V4848">
        <v>1790</v>
      </c>
      <c r="W4848">
        <v>34.04</v>
      </c>
    </row>
    <row r="4849" spans="1:23" x14ac:dyDescent="0.25">
      <c r="A4849" t="s">
        <v>5058</v>
      </c>
      <c r="B4849">
        <v>5074</v>
      </c>
      <c r="C4849" t="s">
        <v>5561</v>
      </c>
      <c r="D4849" s="3">
        <v>41151</v>
      </c>
      <c r="E4849">
        <v>2225688.8671300001</v>
      </c>
      <c r="F4849">
        <v>1373803.6708</v>
      </c>
      <c r="G4849" t="s">
        <v>1360</v>
      </c>
      <c r="H4849" t="s">
        <v>1361</v>
      </c>
      <c r="I4849" t="s">
        <v>380</v>
      </c>
      <c r="J4849" t="s">
        <v>373</v>
      </c>
      <c r="K4849">
        <v>-84.399979999999999</v>
      </c>
      <c r="L4849">
        <v>33.776470000000003</v>
      </c>
      <c r="M4849" t="s">
        <v>374</v>
      </c>
      <c r="N4849">
        <v>12</v>
      </c>
      <c r="O4849">
        <v>43</v>
      </c>
      <c r="P4849">
        <v>37</v>
      </c>
      <c r="Q4849">
        <v>36</v>
      </c>
      <c r="R4849">
        <v>3539.93</v>
      </c>
      <c r="S4849">
        <v>71.56</v>
      </c>
      <c r="T4849">
        <v>477.15</v>
      </c>
      <c r="U4849">
        <v>33.090000000000003</v>
      </c>
      <c r="V4849">
        <v>1579</v>
      </c>
      <c r="W4849">
        <v>42.03</v>
      </c>
    </row>
    <row r="4850" spans="1:23" x14ac:dyDescent="0.25">
      <c r="A4850" t="s">
        <v>3638</v>
      </c>
      <c r="B4850">
        <v>5075</v>
      </c>
      <c r="C4850" t="s">
        <v>5562</v>
      </c>
      <c r="D4850" s="3">
        <v>41151</v>
      </c>
      <c r="E4850">
        <v>2226099.6152900001</v>
      </c>
      <c r="F4850">
        <v>1373915.79394</v>
      </c>
      <c r="G4850" t="s">
        <v>446</v>
      </c>
      <c r="H4850" t="s">
        <v>447</v>
      </c>
      <c r="I4850" t="s">
        <v>372</v>
      </c>
      <c r="J4850" t="s">
        <v>373</v>
      </c>
      <c r="K4850">
        <v>-84.398629999999997</v>
      </c>
      <c r="L4850">
        <v>33.776780000000002</v>
      </c>
      <c r="M4850" t="s">
        <v>374</v>
      </c>
      <c r="N4850">
        <v>22.8</v>
      </c>
      <c r="O4850">
        <v>48</v>
      </c>
      <c r="P4850">
        <v>34</v>
      </c>
      <c r="Q4850">
        <v>35</v>
      </c>
      <c r="R4850">
        <v>4545.38</v>
      </c>
      <c r="S4850">
        <v>41.05</v>
      </c>
      <c r="T4850">
        <v>1999.17</v>
      </c>
      <c r="U4850">
        <v>70.81</v>
      </c>
      <c r="V4850">
        <v>4963</v>
      </c>
      <c r="W4850">
        <v>53.97</v>
      </c>
    </row>
    <row r="4851" spans="1:23" x14ac:dyDescent="0.25">
      <c r="A4851" t="s">
        <v>3638</v>
      </c>
      <c r="B4851">
        <v>5076</v>
      </c>
      <c r="C4851" t="s">
        <v>5563</v>
      </c>
      <c r="D4851" s="3">
        <v>41151</v>
      </c>
      <c r="E4851">
        <v>2226129.0931099998</v>
      </c>
      <c r="F4851">
        <v>1373985.1657499999</v>
      </c>
      <c r="G4851" t="s">
        <v>437</v>
      </c>
      <c r="H4851" t="s">
        <v>438</v>
      </c>
      <c r="I4851" t="s">
        <v>380</v>
      </c>
      <c r="J4851" t="s">
        <v>373</v>
      </c>
      <c r="K4851">
        <v>-84.398529999999994</v>
      </c>
      <c r="L4851">
        <v>33.776969999999999</v>
      </c>
      <c r="M4851" t="s">
        <v>374</v>
      </c>
      <c r="N4851">
        <v>7.6</v>
      </c>
      <c r="O4851">
        <v>34</v>
      </c>
      <c r="P4851">
        <v>27</v>
      </c>
      <c r="Q4851">
        <v>23</v>
      </c>
      <c r="R4851">
        <v>2599.6999999999998</v>
      </c>
      <c r="S4851">
        <v>41.27</v>
      </c>
      <c r="T4851">
        <v>376.88</v>
      </c>
      <c r="U4851">
        <v>29.12</v>
      </c>
      <c r="V4851">
        <v>1133</v>
      </c>
      <c r="W4851">
        <v>30.87</v>
      </c>
    </row>
    <row r="4852" spans="1:23" x14ac:dyDescent="0.25">
      <c r="A4852" t="s">
        <v>3638</v>
      </c>
      <c r="B4852">
        <v>5077</v>
      </c>
      <c r="C4852" t="s">
        <v>5564</v>
      </c>
      <c r="D4852" s="3">
        <v>41151</v>
      </c>
      <c r="E4852">
        <v>2226143.49493</v>
      </c>
      <c r="F4852">
        <v>1373985.6458099999</v>
      </c>
      <c r="G4852" t="s">
        <v>437</v>
      </c>
      <c r="H4852" t="s">
        <v>438</v>
      </c>
      <c r="I4852" t="s">
        <v>380</v>
      </c>
      <c r="J4852" t="s">
        <v>381</v>
      </c>
      <c r="K4852">
        <v>-84.398480000000006</v>
      </c>
      <c r="L4852">
        <v>33.776969999999999</v>
      </c>
      <c r="M4852" t="s">
        <v>374</v>
      </c>
      <c r="N4852">
        <v>1.4</v>
      </c>
      <c r="O4852">
        <v>12</v>
      </c>
      <c r="P4852">
        <v>9</v>
      </c>
      <c r="Q4852">
        <v>9</v>
      </c>
      <c r="R4852">
        <v>161.35</v>
      </c>
      <c r="S4852">
        <v>2.56</v>
      </c>
      <c r="T4852">
        <v>8.1999999999999993</v>
      </c>
      <c r="U4852">
        <v>3.24</v>
      </c>
      <c r="V4852">
        <v>61</v>
      </c>
      <c r="W4852">
        <v>1.92</v>
      </c>
    </row>
    <row r="4853" spans="1:23" x14ac:dyDescent="0.25">
      <c r="A4853" t="s">
        <v>3638</v>
      </c>
      <c r="B4853">
        <v>5078</v>
      </c>
      <c r="C4853" t="s">
        <v>5565</v>
      </c>
      <c r="D4853" s="3">
        <v>41151</v>
      </c>
      <c r="E4853">
        <v>2226200.1420700001</v>
      </c>
      <c r="F4853">
        <v>1373948.2010900001</v>
      </c>
      <c r="G4853" t="s">
        <v>480</v>
      </c>
      <c r="H4853" t="s">
        <v>481</v>
      </c>
      <c r="I4853" t="s">
        <v>380</v>
      </c>
      <c r="J4853" t="s">
        <v>373</v>
      </c>
      <c r="K4853">
        <v>-84.398300000000006</v>
      </c>
      <c r="L4853">
        <v>33.776870000000002</v>
      </c>
      <c r="M4853" t="s">
        <v>374</v>
      </c>
      <c r="N4853">
        <v>12.5</v>
      </c>
      <c r="O4853">
        <v>23</v>
      </c>
      <c r="P4853">
        <v>37</v>
      </c>
      <c r="Q4853">
        <v>33</v>
      </c>
      <c r="R4853">
        <v>3559.95</v>
      </c>
      <c r="S4853">
        <v>56.42</v>
      </c>
      <c r="T4853">
        <v>545.75</v>
      </c>
      <c r="U4853">
        <v>35.78</v>
      </c>
      <c r="V4853">
        <v>897</v>
      </c>
      <c r="W4853">
        <v>42.27</v>
      </c>
    </row>
    <row r="4854" spans="1:23" x14ac:dyDescent="0.25">
      <c r="A4854" t="s">
        <v>3638</v>
      </c>
      <c r="B4854">
        <v>5079</v>
      </c>
      <c r="C4854" t="s">
        <v>5566</v>
      </c>
      <c r="D4854" s="3">
        <v>41151</v>
      </c>
      <c r="E4854">
        <v>2226223.6650299998</v>
      </c>
      <c r="F4854">
        <v>1373925.6382500001</v>
      </c>
      <c r="G4854" t="s">
        <v>480</v>
      </c>
      <c r="H4854" t="s">
        <v>481</v>
      </c>
      <c r="I4854" t="s">
        <v>380</v>
      </c>
      <c r="J4854" t="s">
        <v>381</v>
      </c>
      <c r="K4854">
        <v>-84.398219999999995</v>
      </c>
      <c r="L4854">
        <v>33.776800000000001</v>
      </c>
      <c r="M4854" t="s">
        <v>374</v>
      </c>
      <c r="N4854">
        <v>17.3</v>
      </c>
      <c r="O4854">
        <v>28</v>
      </c>
      <c r="P4854">
        <v>44</v>
      </c>
      <c r="Q4854">
        <v>44</v>
      </c>
      <c r="R4854">
        <v>4796.9399999999996</v>
      </c>
      <c r="S4854">
        <v>76.02</v>
      </c>
      <c r="T4854">
        <v>1204.83</v>
      </c>
      <c r="U4854">
        <v>56.77</v>
      </c>
      <c r="V4854">
        <v>1055</v>
      </c>
      <c r="W4854">
        <v>56.96</v>
      </c>
    </row>
    <row r="4855" spans="1:23" x14ac:dyDescent="0.25">
      <c r="A4855" t="s">
        <v>3638</v>
      </c>
      <c r="B4855">
        <v>5080</v>
      </c>
      <c r="C4855" t="s">
        <v>5567</v>
      </c>
      <c r="D4855" s="3">
        <v>41151</v>
      </c>
      <c r="E4855">
        <v>2226166.0577699998</v>
      </c>
      <c r="F4855">
        <v>1373941.00018</v>
      </c>
      <c r="G4855" t="s">
        <v>480</v>
      </c>
      <c r="H4855" t="s">
        <v>481</v>
      </c>
      <c r="I4855" t="s">
        <v>380</v>
      </c>
      <c r="J4855" t="s">
        <v>381</v>
      </c>
      <c r="K4855">
        <v>-84.398409999999998</v>
      </c>
      <c r="L4855">
        <v>33.776850000000003</v>
      </c>
      <c r="M4855" t="s">
        <v>374</v>
      </c>
      <c r="N4855">
        <v>13</v>
      </c>
      <c r="O4855">
        <v>24</v>
      </c>
      <c r="P4855">
        <v>34</v>
      </c>
      <c r="Q4855">
        <v>38</v>
      </c>
      <c r="R4855">
        <v>4184.58</v>
      </c>
      <c r="S4855">
        <v>66.319999999999993</v>
      </c>
      <c r="T4855">
        <v>600.5</v>
      </c>
      <c r="U4855">
        <v>37.83</v>
      </c>
      <c r="V4855">
        <v>870</v>
      </c>
      <c r="W4855">
        <v>49.69</v>
      </c>
    </row>
    <row r="4856" spans="1:23" x14ac:dyDescent="0.25">
      <c r="A4856" t="s">
        <v>3638</v>
      </c>
      <c r="B4856">
        <v>5081</v>
      </c>
      <c r="C4856" t="s">
        <v>5568</v>
      </c>
      <c r="D4856" s="3">
        <v>41151</v>
      </c>
      <c r="E4856">
        <v>2226166.5378299998</v>
      </c>
      <c r="F4856">
        <v>1373923.7180000001</v>
      </c>
      <c r="G4856" t="s">
        <v>480</v>
      </c>
      <c r="H4856" t="s">
        <v>481</v>
      </c>
      <c r="I4856" t="s">
        <v>380</v>
      </c>
      <c r="J4856" t="s">
        <v>381</v>
      </c>
      <c r="K4856">
        <v>-84.398409999999998</v>
      </c>
      <c r="L4856">
        <v>33.776800000000001</v>
      </c>
      <c r="M4856" t="s">
        <v>374</v>
      </c>
      <c r="N4856">
        <v>10.5</v>
      </c>
      <c r="O4856">
        <v>22</v>
      </c>
      <c r="P4856">
        <v>32</v>
      </c>
      <c r="Q4856">
        <v>30</v>
      </c>
      <c r="R4856">
        <v>3116.15</v>
      </c>
      <c r="S4856">
        <v>49.38</v>
      </c>
      <c r="T4856">
        <v>356.86</v>
      </c>
      <c r="U4856">
        <v>27.95</v>
      </c>
      <c r="V4856">
        <v>828</v>
      </c>
      <c r="W4856">
        <v>37</v>
      </c>
    </row>
    <row r="4857" spans="1:23" x14ac:dyDescent="0.25">
      <c r="A4857" t="s">
        <v>3638</v>
      </c>
      <c r="B4857">
        <v>5082</v>
      </c>
      <c r="C4857" t="s">
        <v>5569</v>
      </c>
      <c r="D4857" s="3">
        <v>41151</v>
      </c>
      <c r="E4857">
        <v>2226162.2172900001</v>
      </c>
      <c r="F4857">
        <v>1373878.5923200001</v>
      </c>
      <c r="G4857" t="s">
        <v>446</v>
      </c>
      <c r="H4857" t="s">
        <v>447</v>
      </c>
      <c r="I4857" t="s">
        <v>372</v>
      </c>
      <c r="J4857" t="s">
        <v>373</v>
      </c>
      <c r="K4857">
        <v>-84.398420000000002</v>
      </c>
      <c r="L4857">
        <v>33.776679999999999</v>
      </c>
      <c r="M4857" t="s">
        <v>374</v>
      </c>
      <c r="N4857">
        <v>24.2</v>
      </c>
      <c r="O4857">
        <v>49</v>
      </c>
      <c r="P4857">
        <v>32</v>
      </c>
      <c r="Q4857">
        <v>33</v>
      </c>
      <c r="R4857">
        <v>3469.32</v>
      </c>
      <c r="S4857">
        <v>31.33</v>
      </c>
      <c r="T4857">
        <v>2309.19</v>
      </c>
      <c r="U4857">
        <v>77.099999999999994</v>
      </c>
      <c r="V4857">
        <v>5541</v>
      </c>
      <c r="W4857">
        <v>41.2</v>
      </c>
    </row>
    <row r="4858" spans="1:23" x14ac:dyDescent="0.25">
      <c r="A4858" t="s">
        <v>5213</v>
      </c>
      <c r="B4858">
        <v>5083</v>
      </c>
      <c r="C4858" t="s">
        <v>5570</v>
      </c>
      <c r="D4858" s="3">
        <v>41151</v>
      </c>
      <c r="E4858">
        <v>2225242.1302899998</v>
      </c>
      <c r="F4858">
        <v>1373812.13014</v>
      </c>
      <c r="G4858" t="s">
        <v>1702</v>
      </c>
      <c r="H4858" t="s">
        <v>1703</v>
      </c>
      <c r="I4858" t="s">
        <v>380</v>
      </c>
      <c r="J4858" t="s">
        <v>381</v>
      </c>
      <c r="K4858">
        <v>-84.401449999999997</v>
      </c>
      <c r="L4858">
        <v>33.776490000000003</v>
      </c>
      <c r="M4858" t="s">
        <v>374</v>
      </c>
      <c r="N4858">
        <v>2.7</v>
      </c>
      <c r="O4858">
        <v>19</v>
      </c>
      <c r="P4858">
        <v>17</v>
      </c>
      <c r="Q4858">
        <v>17</v>
      </c>
      <c r="R4858">
        <v>550.04</v>
      </c>
      <c r="S4858">
        <v>8.5299999999999994</v>
      </c>
      <c r="T4858">
        <v>70.94</v>
      </c>
      <c r="U4858">
        <v>10.1</v>
      </c>
      <c r="V4858">
        <v>393</v>
      </c>
      <c r="W4858">
        <v>6.53</v>
      </c>
    </row>
    <row r="4859" spans="1:23" x14ac:dyDescent="0.25">
      <c r="A4859" t="s">
        <v>5213</v>
      </c>
      <c r="B4859">
        <v>5084</v>
      </c>
      <c r="C4859" t="s">
        <v>5571</v>
      </c>
      <c r="D4859" s="3">
        <v>41151</v>
      </c>
      <c r="E4859">
        <v>2225255.8242799998</v>
      </c>
      <c r="F4859">
        <v>1373811.49321</v>
      </c>
      <c r="G4859" t="s">
        <v>1702</v>
      </c>
      <c r="H4859" t="s">
        <v>1703</v>
      </c>
      <c r="I4859" t="s">
        <v>380</v>
      </c>
      <c r="J4859" t="s">
        <v>381</v>
      </c>
      <c r="K4859">
        <v>-84.401399999999995</v>
      </c>
      <c r="L4859">
        <v>33.776490000000003</v>
      </c>
      <c r="M4859" t="s">
        <v>374</v>
      </c>
      <c r="N4859">
        <v>1.7</v>
      </c>
      <c r="O4859">
        <v>11</v>
      </c>
      <c r="P4859">
        <v>11</v>
      </c>
      <c r="Q4859">
        <v>15</v>
      </c>
      <c r="R4859">
        <v>260.16000000000003</v>
      </c>
      <c r="S4859">
        <v>4.03</v>
      </c>
      <c r="T4859">
        <v>33.36</v>
      </c>
      <c r="U4859">
        <v>6.53</v>
      </c>
      <c r="V4859">
        <v>215</v>
      </c>
      <c r="W4859">
        <v>3.09</v>
      </c>
    </row>
    <row r="4860" spans="1:23" x14ac:dyDescent="0.25">
      <c r="A4860" t="s">
        <v>5213</v>
      </c>
      <c r="B4860">
        <v>5085</v>
      </c>
      <c r="C4860" t="s">
        <v>5572</v>
      </c>
      <c r="D4860" s="3">
        <v>41151</v>
      </c>
      <c r="E4860">
        <v>2225274.6137199998</v>
      </c>
      <c r="F4860">
        <v>1373810.8562799999</v>
      </c>
      <c r="G4860" t="s">
        <v>1702</v>
      </c>
      <c r="H4860" t="s">
        <v>1703</v>
      </c>
      <c r="I4860" t="s">
        <v>380</v>
      </c>
      <c r="J4860" t="s">
        <v>381</v>
      </c>
      <c r="K4860">
        <v>-84.401340000000005</v>
      </c>
      <c r="L4860">
        <v>33.776479999999999</v>
      </c>
      <c r="M4860" t="s">
        <v>374</v>
      </c>
      <c r="N4860">
        <v>2.2999999999999998</v>
      </c>
      <c r="O4860">
        <v>14</v>
      </c>
      <c r="P4860">
        <v>13</v>
      </c>
      <c r="Q4860">
        <v>15</v>
      </c>
      <c r="R4860">
        <v>360.38</v>
      </c>
      <c r="S4860">
        <v>5.6</v>
      </c>
      <c r="T4860">
        <v>58.09</v>
      </c>
      <c r="U4860">
        <v>8.9700000000000006</v>
      </c>
      <c r="V4860">
        <v>338</v>
      </c>
      <c r="W4860">
        <v>4.28</v>
      </c>
    </row>
    <row r="4861" spans="1:23" x14ac:dyDescent="0.25">
      <c r="A4861" t="s">
        <v>5213</v>
      </c>
      <c r="B4861">
        <v>5086</v>
      </c>
      <c r="C4861" t="s">
        <v>5573</v>
      </c>
      <c r="D4861" s="3">
        <v>41151</v>
      </c>
      <c r="E4861">
        <v>2225268.12928</v>
      </c>
      <c r="F4861">
        <v>1373837.6281000001</v>
      </c>
      <c r="G4861" t="s">
        <v>1702</v>
      </c>
      <c r="H4861" t="s">
        <v>1703</v>
      </c>
      <c r="I4861" t="s">
        <v>380</v>
      </c>
      <c r="J4861" t="s">
        <v>381</v>
      </c>
      <c r="K4861">
        <v>-84.401359999999997</v>
      </c>
      <c r="L4861">
        <v>33.776560000000003</v>
      </c>
      <c r="M4861" t="s">
        <v>374</v>
      </c>
      <c r="N4861">
        <v>1.1000000000000001</v>
      </c>
      <c r="O4861">
        <v>7</v>
      </c>
      <c r="P4861">
        <v>12</v>
      </c>
      <c r="Q4861">
        <v>14</v>
      </c>
      <c r="R4861">
        <v>195.36</v>
      </c>
      <c r="S4861">
        <v>3.04</v>
      </c>
      <c r="T4861">
        <v>14.4</v>
      </c>
      <c r="U4861">
        <v>4.0599999999999996</v>
      </c>
      <c r="V4861">
        <v>103</v>
      </c>
      <c r="W4861">
        <v>2.3199999999999998</v>
      </c>
    </row>
    <row r="4862" spans="1:23" x14ac:dyDescent="0.25">
      <c r="A4862" t="s">
        <v>5213</v>
      </c>
      <c r="B4862">
        <v>5087</v>
      </c>
      <c r="C4862" t="s">
        <v>5574</v>
      </c>
      <c r="D4862" s="3">
        <v>41151</v>
      </c>
      <c r="E4862">
        <v>2225254.4352899999</v>
      </c>
      <c r="F4862">
        <v>1373838.9019599999</v>
      </c>
      <c r="G4862" t="s">
        <v>1702</v>
      </c>
      <c r="H4862" t="s">
        <v>1703</v>
      </c>
      <c r="I4862" t="s">
        <v>380</v>
      </c>
      <c r="J4862" t="s">
        <v>381</v>
      </c>
      <c r="K4862">
        <v>-84.401409999999998</v>
      </c>
      <c r="L4862">
        <v>33.776560000000003</v>
      </c>
      <c r="M4862" t="s">
        <v>374</v>
      </c>
      <c r="N4862">
        <v>1.9</v>
      </c>
      <c r="O4862">
        <v>8</v>
      </c>
      <c r="P4862">
        <v>12</v>
      </c>
      <c r="Q4862">
        <v>15</v>
      </c>
      <c r="R4862">
        <v>139.93</v>
      </c>
      <c r="S4862">
        <v>2.16</v>
      </c>
      <c r="T4862">
        <v>30.34</v>
      </c>
      <c r="U4862">
        <v>6.17</v>
      </c>
      <c r="V4862">
        <v>201</v>
      </c>
      <c r="W4862">
        <v>1.66</v>
      </c>
    </row>
    <row r="4863" spans="1:23" x14ac:dyDescent="0.25">
      <c r="A4863" t="s">
        <v>5213</v>
      </c>
      <c r="B4863">
        <v>5088</v>
      </c>
      <c r="C4863" t="s">
        <v>5575</v>
      </c>
      <c r="D4863" s="3">
        <v>41151</v>
      </c>
      <c r="E4863">
        <v>2225351.5276700002</v>
      </c>
      <c r="F4863">
        <v>1373805.3480400001</v>
      </c>
      <c r="G4863" t="s">
        <v>738</v>
      </c>
      <c r="H4863" t="s">
        <v>739</v>
      </c>
      <c r="I4863" t="s">
        <v>380</v>
      </c>
      <c r="J4863" t="s">
        <v>381</v>
      </c>
      <c r="K4863">
        <v>-84.401089999999996</v>
      </c>
      <c r="L4863">
        <v>33.776470000000003</v>
      </c>
      <c r="M4863" t="s">
        <v>374</v>
      </c>
      <c r="N4863">
        <v>3.8</v>
      </c>
      <c r="O4863">
        <v>15</v>
      </c>
      <c r="P4863">
        <v>12</v>
      </c>
      <c r="Q4863">
        <v>14</v>
      </c>
      <c r="R4863">
        <v>461.88</v>
      </c>
      <c r="S4863">
        <v>5.31</v>
      </c>
      <c r="T4863">
        <v>31.42</v>
      </c>
      <c r="U4863">
        <v>6.37</v>
      </c>
      <c r="V4863">
        <v>143</v>
      </c>
      <c r="W4863">
        <v>5.48</v>
      </c>
    </row>
    <row r="4864" spans="1:23" x14ac:dyDescent="0.25">
      <c r="A4864" t="s">
        <v>5213</v>
      </c>
      <c r="B4864">
        <v>5089</v>
      </c>
      <c r="C4864" t="s">
        <v>5576</v>
      </c>
      <c r="D4864" s="3">
        <v>41151</v>
      </c>
      <c r="E4864">
        <v>2225320.63656</v>
      </c>
      <c r="F4864">
        <v>1373773.5015400001</v>
      </c>
      <c r="G4864" t="s">
        <v>806</v>
      </c>
      <c r="H4864" t="s">
        <v>807</v>
      </c>
      <c r="I4864" t="s">
        <v>380</v>
      </c>
      <c r="J4864" t="s">
        <v>381</v>
      </c>
      <c r="K4864">
        <v>-84.40119</v>
      </c>
      <c r="L4864">
        <v>33.776380000000003</v>
      </c>
      <c r="M4864" t="s">
        <v>374</v>
      </c>
      <c r="N4864">
        <v>3.5</v>
      </c>
      <c r="O4864">
        <v>16</v>
      </c>
      <c r="P4864">
        <v>10</v>
      </c>
      <c r="Q4864">
        <v>11</v>
      </c>
      <c r="R4864">
        <v>357.36</v>
      </c>
      <c r="S4864">
        <v>4.12</v>
      </c>
      <c r="T4864">
        <v>26.59</v>
      </c>
      <c r="U4864">
        <v>5.84</v>
      </c>
      <c r="V4864">
        <v>115</v>
      </c>
      <c r="W4864">
        <v>4.24</v>
      </c>
    </row>
    <row r="4865" spans="1:23" x14ac:dyDescent="0.25">
      <c r="A4865" t="s">
        <v>5213</v>
      </c>
      <c r="B4865">
        <v>5090</v>
      </c>
      <c r="C4865" t="s">
        <v>5577</v>
      </c>
      <c r="D4865" s="3">
        <v>41151</v>
      </c>
      <c r="E4865">
        <v>2225371.90943</v>
      </c>
      <c r="F4865">
        <v>1373756.6229000001</v>
      </c>
      <c r="G4865" t="s">
        <v>1134</v>
      </c>
      <c r="H4865" t="s">
        <v>1135</v>
      </c>
      <c r="I4865" t="s">
        <v>372</v>
      </c>
      <c r="J4865" t="s">
        <v>381</v>
      </c>
      <c r="K4865">
        <v>-84.401020000000003</v>
      </c>
      <c r="L4865">
        <v>33.776339999999998</v>
      </c>
      <c r="M4865" t="s">
        <v>374</v>
      </c>
      <c r="N4865">
        <v>8.8000000000000007</v>
      </c>
      <c r="O4865">
        <v>31</v>
      </c>
      <c r="P4865">
        <v>27</v>
      </c>
      <c r="Q4865">
        <v>25</v>
      </c>
      <c r="R4865">
        <v>2510.5700000000002</v>
      </c>
      <c r="S4865">
        <v>50.75</v>
      </c>
      <c r="T4865">
        <v>124.01</v>
      </c>
      <c r="U4865">
        <v>10.41</v>
      </c>
      <c r="V4865">
        <v>1048</v>
      </c>
      <c r="W4865">
        <v>29.81</v>
      </c>
    </row>
    <row r="4866" spans="1:23" x14ac:dyDescent="0.25">
      <c r="A4866" t="s">
        <v>5213</v>
      </c>
      <c r="B4866">
        <v>5091</v>
      </c>
      <c r="C4866" t="s">
        <v>5578</v>
      </c>
      <c r="D4866" s="3">
        <v>41151</v>
      </c>
      <c r="E4866">
        <v>2225383.3741700002</v>
      </c>
      <c r="F4866">
        <v>1373731.46416</v>
      </c>
      <c r="G4866" t="s">
        <v>1766</v>
      </c>
      <c r="H4866" t="s">
        <v>48</v>
      </c>
      <c r="I4866" t="s">
        <v>407</v>
      </c>
      <c r="J4866" t="s">
        <v>373</v>
      </c>
      <c r="K4866">
        <v>-84.400980000000004</v>
      </c>
      <c r="L4866">
        <v>33.776269999999997</v>
      </c>
      <c r="M4866" t="s">
        <v>374</v>
      </c>
      <c r="N4866">
        <v>5.4</v>
      </c>
      <c r="O4866">
        <v>16</v>
      </c>
      <c r="P4866">
        <v>14</v>
      </c>
      <c r="Q4866">
        <v>16</v>
      </c>
      <c r="R4866">
        <v>564.57000000000005</v>
      </c>
      <c r="S4866">
        <v>8.9499999999999993</v>
      </c>
      <c r="T4866">
        <v>70.59</v>
      </c>
      <c r="U4866">
        <v>10.98</v>
      </c>
      <c r="V4866">
        <v>71</v>
      </c>
      <c r="W4866">
        <v>6.7</v>
      </c>
    </row>
    <row r="4867" spans="1:23" x14ac:dyDescent="0.25">
      <c r="A4867" t="s">
        <v>5450</v>
      </c>
      <c r="B4867">
        <v>5092</v>
      </c>
      <c r="C4867" t="s">
        <v>5579</v>
      </c>
      <c r="D4867" s="3">
        <v>41151</v>
      </c>
      <c r="E4867">
        <v>2225304.07638</v>
      </c>
      <c r="F4867">
        <v>1373702.8023099999</v>
      </c>
      <c r="G4867" t="s">
        <v>738</v>
      </c>
      <c r="H4867" t="s">
        <v>739</v>
      </c>
      <c r="I4867" t="s">
        <v>380</v>
      </c>
      <c r="J4867" t="s">
        <v>381</v>
      </c>
      <c r="K4867">
        <v>-84.401240000000001</v>
      </c>
      <c r="L4867">
        <v>33.77619</v>
      </c>
      <c r="M4867" t="s">
        <v>374</v>
      </c>
      <c r="N4867">
        <v>9.5</v>
      </c>
      <c r="O4867">
        <v>33</v>
      </c>
      <c r="P4867">
        <v>28</v>
      </c>
      <c r="Q4867">
        <v>25</v>
      </c>
      <c r="R4867">
        <v>2960.94</v>
      </c>
      <c r="S4867">
        <v>34.130000000000003</v>
      </c>
      <c r="T4867">
        <v>265.7</v>
      </c>
      <c r="U4867">
        <v>20.86</v>
      </c>
      <c r="V4867">
        <v>985</v>
      </c>
      <c r="W4867">
        <v>35.159999999999997</v>
      </c>
    </row>
    <row r="4868" spans="1:23" x14ac:dyDescent="0.25">
      <c r="A4868" t="s">
        <v>5450</v>
      </c>
      <c r="B4868">
        <v>5093</v>
      </c>
      <c r="C4868" t="s">
        <v>5580</v>
      </c>
      <c r="D4868" s="3">
        <v>41151</v>
      </c>
      <c r="E4868">
        <v>2225339.1075300002</v>
      </c>
      <c r="F4868">
        <v>1373704.07617</v>
      </c>
      <c r="G4868" t="s">
        <v>390</v>
      </c>
      <c r="H4868" t="s">
        <v>391</v>
      </c>
      <c r="I4868" t="s">
        <v>407</v>
      </c>
      <c r="J4868" t="s">
        <v>373</v>
      </c>
      <c r="K4868">
        <v>-84.401129999999995</v>
      </c>
      <c r="L4868">
        <v>33.77619</v>
      </c>
      <c r="M4868" t="s">
        <v>374</v>
      </c>
      <c r="N4868">
        <v>5.5</v>
      </c>
      <c r="O4868">
        <v>27</v>
      </c>
      <c r="P4868">
        <v>16</v>
      </c>
      <c r="Q4868">
        <v>16</v>
      </c>
      <c r="R4868">
        <v>974.67</v>
      </c>
      <c r="S4868">
        <v>13.45</v>
      </c>
      <c r="T4868">
        <v>71.78</v>
      </c>
      <c r="U4868">
        <v>10.6</v>
      </c>
      <c r="V4868">
        <v>560</v>
      </c>
      <c r="W4868">
        <v>11.57</v>
      </c>
    </row>
    <row r="4869" spans="1:23" x14ac:dyDescent="0.25">
      <c r="A4869" t="s">
        <v>5450</v>
      </c>
      <c r="B4869">
        <v>5094</v>
      </c>
      <c r="C4869" t="s">
        <v>5581</v>
      </c>
      <c r="D4869" s="3">
        <v>41151</v>
      </c>
      <c r="E4869">
        <v>2225384.6480299998</v>
      </c>
      <c r="F4869">
        <v>1373703.75771</v>
      </c>
      <c r="G4869" t="s">
        <v>1766</v>
      </c>
      <c r="H4869" t="s">
        <v>48</v>
      </c>
      <c r="I4869" t="s">
        <v>380</v>
      </c>
      <c r="J4869" t="s">
        <v>373</v>
      </c>
      <c r="K4869">
        <v>-84.400980000000004</v>
      </c>
      <c r="L4869">
        <v>33.77619</v>
      </c>
      <c r="M4869" t="s">
        <v>374</v>
      </c>
      <c r="N4869">
        <v>3.2</v>
      </c>
      <c r="O4869">
        <v>10</v>
      </c>
      <c r="P4869">
        <v>12</v>
      </c>
      <c r="Q4869">
        <v>7</v>
      </c>
      <c r="R4869">
        <v>159.09</v>
      </c>
      <c r="S4869">
        <v>2.5099999999999998</v>
      </c>
      <c r="T4869">
        <v>19.73</v>
      </c>
      <c r="U4869">
        <v>3.99</v>
      </c>
      <c r="V4869">
        <v>19</v>
      </c>
      <c r="W4869">
        <v>1.89</v>
      </c>
    </row>
    <row r="4870" spans="1:23" x14ac:dyDescent="0.25">
      <c r="A4870" t="s">
        <v>5450</v>
      </c>
      <c r="B4870">
        <v>5095</v>
      </c>
      <c r="C4870" t="s">
        <v>5582</v>
      </c>
      <c r="D4870" s="3">
        <v>41151</v>
      </c>
      <c r="E4870">
        <v>2225328.27972</v>
      </c>
      <c r="F4870">
        <v>1373672.8666000001</v>
      </c>
      <c r="G4870" t="s">
        <v>390</v>
      </c>
      <c r="H4870" t="s">
        <v>391</v>
      </c>
      <c r="I4870" t="s">
        <v>380</v>
      </c>
      <c r="J4870" t="s">
        <v>381</v>
      </c>
      <c r="K4870">
        <v>-84.401160000000004</v>
      </c>
      <c r="L4870">
        <v>33.7761</v>
      </c>
      <c r="M4870" t="s">
        <v>374</v>
      </c>
      <c r="N4870">
        <v>5.4</v>
      </c>
      <c r="O4870">
        <v>29</v>
      </c>
      <c r="P4870">
        <v>18</v>
      </c>
      <c r="Q4870">
        <v>17</v>
      </c>
      <c r="R4870">
        <v>1298.77</v>
      </c>
      <c r="S4870">
        <v>17.920000000000002</v>
      </c>
      <c r="T4870">
        <v>68.739999999999995</v>
      </c>
      <c r="U4870">
        <v>10.36</v>
      </c>
      <c r="V4870">
        <v>540</v>
      </c>
      <c r="W4870">
        <v>15.42</v>
      </c>
    </row>
    <row r="4871" spans="1:23" x14ac:dyDescent="0.25">
      <c r="A4871" t="s">
        <v>5450</v>
      </c>
      <c r="B4871">
        <v>5096</v>
      </c>
      <c r="C4871" t="s">
        <v>5583</v>
      </c>
      <c r="D4871" s="3">
        <v>41151</v>
      </c>
      <c r="E4871">
        <v>2225408.5329</v>
      </c>
      <c r="F4871">
        <v>1373675.41432</v>
      </c>
      <c r="G4871" t="s">
        <v>1281</v>
      </c>
      <c r="H4871" t="s">
        <v>1282</v>
      </c>
      <c r="I4871" t="s">
        <v>372</v>
      </c>
      <c r="J4871" t="s">
        <v>381</v>
      </c>
      <c r="K4871">
        <v>-84.400899999999993</v>
      </c>
      <c r="L4871">
        <v>33.776110000000003</v>
      </c>
      <c r="M4871" t="s">
        <v>374</v>
      </c>
      <c r="N4871">
        <v>11.3</v>
      </c>
      <c r="O4871">
        <v>37</v>
      </c>
      <c r="P4871">
        <v>20</v>
      </c>
      <c r="Q4871">
        <v>23</v>
      </c>
      <c r="R4871">
        <v>2438.46</v>
      </c>
      <c r="S4871">
        <v>49.3</v>
      </c>
      <c r="T4871">
        <v>405.34</v>
      </c>
      <c r="U4871">
        <v>29.96</v>
      </c>
      <c r="V4871">
        <v>1363</v>
      </c>
      <c r="W4871">
        <v>28.96</v>
      </c>
    </row>
    <row r="4872" spans="1:23" x14ac:dyDescent="0.25">
      <c r="A4872" t="s">
        <v>5450</v>
      </c>
      <c r="B4872">
        <v>5097</v>
      </c>
      <c r="C4872" t="s">
        <v>5584</v>
      </c>
      <c r="D4872" s="3">
        <v>41151</v>
      </c>
      <c r="E4872">
        <v>2225386.8772800001</v>
      </c>
      <c r="F4872">
        <v>1373642.61243</v>
      </c>
      <c r="G4872" t="s">
        <v>390</v>
      </c>
      <c r="H4872" t="s">
        <v>391</v>
      </c>
      <c r="I4872" t="s">
        <v>372</v>
      </c>
      <c r="J4872" t="s">
        <v>381</v>
      </c>
      <c r="K4872">
        <v>-84.400970000000001</v>
      </c>
      <c r="L4872">
        <v>33.776020000000003</v>
      </c>
      <c r="M4872" t="s">
        <v>374</v>
      </c>
      <c r="N4872">
        <v>4.8</v>
      </c>
      <c r="O4872">
        <v>24</v>
      </c>
      <c r="P4872">
        <v>16</v>
      </c>
      <c r="Q4872">
        <v>16</v>
      </c>
      <c r="R4872">
        <v>819.78</v>
      </c>
      <c r="S4872">
        <v>11.31</v>
      </c>
      <c r="T4872">
        <v>52.03</v>
      </c>
      <c r="U4872">
        <v>8.86</v>
      </c>
      <c r="V4872">
        <v>427</v>
      </c>
      <c r="W4872">
        <v>9.73</v>
      </c>
    </row>
    <row r="4873" spans="1:23" x14ac:dyDescent="0.25">
      <c r="A4873" t="s">
        <v>5450</v>
      </c>
      <c r="B4873">
        <v>5098</v>
      </c>
      <c r="C4873" t="s">
        <v>5585</v>
      </c>
      <c r="D4873" s="3">
        <v>41151</v>
      </c>
      <c r="E4873">
        <v>2225343.2475800002</v>
      </c>
      <c r="F4873">
        <v>1373632.7400100001</v>
      </c>
      <c r="G4873" t="s">
        <v>5586</v>
      </c>
      <c r="H4873" t="s">
        <v>5587</v>
      </c>
      <c r="I4873" t="s">
        <v>372</v>
      </c>
      <c r="J4873" t="s">
        <v>381</v>
      </c>
      <c r="K4873">
        <v>-84.401120000000006</v>
      </c>
      <c r="L4873">
        <v>33.77599</v>
      </c>
      <c r="M4873" t="s">
        <v>374</v>
      </c>
      <c r="N4873">
        <v>2</v>
      </c>
      <c r="O4873">
        <v>13</v>
      </c>
      <c r="P4873">
        <v>5</v>
      </c>
      <c r="Q4873">
        <v>5</v>
      </c>
      <c r="R4873">
        <v>101.72</v>
      </c>
      <c r="S4873">
        <v>1.17</v>
      </c>
      <c r="T4873">
        <v>7.63</v>
      </c>
      <c r="U4873">
        <v>3.02</v>
      </c>
      <c r="V4873">
        <v>47</v>
      </c>
      <c r="W4873">
        <v>1.21</v>
      </c>
    </row>
    <row r="4874" spans="1:23" x14ac:dyDescent="0.25">
      <c r="A4874" t="s">
        <v>5450</v>
      </c>
      <c r="B4874">
        <v>5099</v>
      </c>
      <c r="C4874" t="s">
        <v>5588</v>
      </c>
      <c r="D4874" s="3">
        <v>41151</v>
      </c>
      <c r="E4874">
        <v>2225365.8585899998</v>
      </c>
      <c r="F4874">
        <v>1373611.08439</v>
      </c>
      <c r="G4874" t="s">
        <v>1281</v>
      </c>
      <c r="H4874" t="s">
        <v>1282</v>
      </c>
      <c r="I4874" t="s">
        <v>372</v>
      </c>
      <c r="J4874" t="s">
        <v>381</v>
      </c>
      <c r="K4874">
        <v>-84.401039999999995</v>
      </c>
      <c r="L4874">
        <v>33.775939999999999</v>
      </c>
      <c r="M4874" t="s">
        <v>374</v>
      </c>
      <c r="N4874">
        <v>8.4</v>
      </c>
      <c r="O4874">
        <v>27</v>
      </c>
      <c r="P4874">
        <v>17</v>
      </c>
      <c r="Q4874">
        <v>18</v>
      </c>
      <c r="R4874">
        <v>1042.48</v>
      </c>
      <c r="S4874">
        <v>21.08</v>
      </c>
      <c r="T4874">
        <v>189.95</v>
      </c>
      <c r="U4874">
        <v>19.05</v>
      </c>
      <c r="V4874">
        <v>960</v>
      </c>
      <c r="W4874">
        <v>12.38</v>
      </c>
    </row>
    <row r="4875" spans="1:23" x14ac:dyDescent="0.25">
      <c r="A4875" t="s">
        <v>5450</v>
      </c>
      <c r="B4875">
        <v>6000</v>
      </c>
      <c r="C4875" t="s">
        <v>5589</v>
      </c>
      <c r="D4875" s="3">
        <v>41157</v>
      </c>
      <c r="E4875">
        <v>2225315.0756600001</v>
      </c>
      <c r="F4875">
        <v>1373561.23165</v>
      </c>
      <c r="G4875" t="s">
        <v>953</v>
      </c>
      <c r="H4875" t="s">
        <v>954</v>
      </c>
      <c r="I4875" t="s">
        <v>372</v>
      </c>
      <c r="J4875" t="s">
        <v>373</v>
      </c>
      <c r="K4875">
        <v>-84.401210000000006</v>
      </c>
      <c r="L4875">
        <v>33.775799999999997</v>
      </c>
      <c r="M4875" t="s">
        <v>374</v>
      </c>
      <c r="N4875">
        <v>7.3</v>
      </c>
      <c r="O4875">
        <v>21</v>
      </c>
      <c r="P4875">
        <v>17</v>
      </c>
      <c r="Q4875">
        <v>17</v>
      </c>
      <c r="R4875">
        <v>721.4</v>
      </c>
      <c r="S4875">
        <v>14.57</v>
      </c>
      <c r="T4875">
        <v>131.66</v>
      </c>
      <c r="U4875">
        <v>15.3</v>
      </c>
      <c r="V4875">
        <v>864</v>
      </c>
      <c r="W4875">
        <v>8.57</v>
      </c>
    </row>
    <row r="4876" spans="1:23" x14ac:dyDescent="0.25">
      <c r="A4876" t="s">
        <v>5450</v>
      </c>
      <c r="B4876">
        <v>6001</v>
      </c>
      <c r="C4876" t="s">
        <v>5590</v>
      </c>
      <c r="D4876" s="3">
        <v>41157</v>
      </c>
      <c r="E4876">
        <v>2225361.2913000002</v>
      </c>
      <c r="F4876">
        <v>1373557.8223000001</v>
      </c>
      <c r="G4876" t="s">
        <v>446</v>
      </c>
      <c r="H4876" t="s">
        <v>447</v>
      </c>
      <c r="I4876" t="s">
        <v>380</v>
      </c>
      <c r="J4876" t="s">
        <v>381</v>
      </c>
      <c r="K4876">
        <v>-84.401060000000001</v>
      </c>
      <c r="L4876">
        <v>33.775790000000001</v>
      </c>
      <c r="M4876" t="s">
        <v>374</v>
      </c>
      <c r="N4876">
        <v>2.7</v>
      </c>
      <c r="O4876">
        <v>11</v>
      </c>
      <c r="P4876">
        <v>9</v>
      </c>
      <c r="Q4876">
        <v>12</v>
      </c>
      <c r="R4876">
        <v>132.83000000000001</v>
      </c>
      <c r="S4876">
        <v>1.19</v>
      </c>
      <c r="T4876">
        <v>11.16</v>
      </c>
      <c r="U4876">
        <v>3.53</v>
      </c>
      <c r="V4876">
        <v>128</v>
      </c>
      <c r="W4876">
        <v>1.58</v>
      </c>
    </row>
    <row r="4877" spans="1:23" x14ac:dyDescent="0.25">
      <c r="A4877" t="s">
        <v>5450</v>
      </c>
      <c r="B4877">
        <v>6002</v>
      </c>
      <c r="C4877" t="s">
        <v>5591</v>
      </c>
      <c r="D4877" s="3">
        <v>41157</v>
      </c>
      <c r="E4877">
        <v>2225390.46019</v>
      </c>
      <c r="F4877">
        <v>1373548.7307</v>
      </c>
      <c r="G4877" t="s">
        <v>1288</v>
      </c>
      <c r="H4877" t="s">
        <v>1289</v>
      </c>
      <c r="I4877" t="s">
        <v>380</v>
      </c>
      <c r="J4877" t="s">
        <v>381</v>
      </c>
      <c r="K4877">
        <v>-84.400959999999998</v>
      </c>
      <c r="L4877">
        <v>33.775759999999998</v>
      </c>
      <c r="M4877" t="s">
        <v>374</v>
      </c>
      <c r="N4877">
        <v>5.4</v>
      </c>
      <c r="O4877">
        <v>21</v>
      </c>
      <c r="P4877">
        <v>17</v>
      </c>
      <c r="Q4877">
        <v>17</v>
      </c>
      <c r="R4877">
        <v>748.2</v>
      </c>
      <c r="S4877">
        <v>9.99</v>
      </c>
      <c r="T4877">
        <v>40.96</v>
      </c>
      <c r="U4877">
        <v>4.8099999999999996</v>
      </c>
      <c r="V4877">
        <v>290</v>
      </c>
      <c r="W4877">
        <v>8.8800000000000008</v>
      </c>
    </row>
    <row r="4878" spans="1:23" x14ac:dyDescent="0.25">
      <c r="A4878" t="s">
        <v>5450</v>
      </c>
      <c r="B4878">
        <v>6003</v>
      </c>
      <c r="C4878" t="s">
        <v>5592</v>
      </c>
      <c r="D4878" s="3">
        <v>41157</v>
      </c>
      <c r="E4878">
        <v>2225430.6147599998</v>
      </c>
      <c r="F4878">
        <v>1373546.4578</v>
      </c>
      <c r="G4878" t="s">
        <v>1288</v>
      </c>
      <c r="H4878" t="s">
        <v>1289</v>
      </c>
      <c r="I4878" t="s">
        <v>380</v>
      </c>
      <c r="J4878" t="s">
        <v>381</v>
      </c>
      <c r="K4878">
        <v>-84.400829999999999</v>
      </c>
      <c r="L4878">
        <v>33.775759999999998</v>
      </c>
      <c r="M4878" t="s">
        <v>374</v>
      </c>
      <c r="N4878">
        <v>4.9000000000000004</v>
      </c>
      <c r="O4878">
        <v>23</v>
      </c>
      <c r="P4878">
        <v>14</v>
      </c>
      <c r="Q4878">
        <v>16</v>
      </c>
      <c r="R4878">
        <v>694.06</v>
      </c>
      <c r="S4878">
        <v>9.2799999999999994</v>
      </c>
      <c r="T4878">
        <v>37.57</v>
      </c>
      <c r="U4878">
        <v>4.76</v>
      </c>
      <c r="V4878">
        <v>239</v>
      </c>
      <c r="W4878">
        <v>8.24</v>
      </c>
    </row>
    <row r="4879" spans="1:23" x14ac:dyDescent="0.25">
      <c r="A4879" t="s">
        <v>5450</v>
      </c>
      <c r="B4879">
        <v>6004</v>
      </c>
      <c r="C4879" t="s">
        <v>5593</v>
      </c>
      <c r="D4879" s="3">
        <v>41157</v>
      </c>
      <c r="E4879">
        <v>2225367.7311800001</v>
      </c>
      <c r="F4879">
        <v>1373525.6228799999</v>
      </c>
      <c r="G4879" t="s">
        <v>5594</v>
      </c>
      <c r="H4879" t="s">
        <v>5595</v>
      </c>
      <c r="I4879" t="s">
        <v>380</v>
      </c>
      <c r="J4879" t="s">
        <v>381</v>
      </c>
      <c r="K4879">
        <v>-84.401030000000006</v>
      </c>
      <c r="L4879">
        <v>33.775700000000001</v>
      </c>
      <c r="M4879" t="s">
        <v>374</v>
      </c>
      <c r="N4879">
        <v>2.2999999999999998</v>
      </c>
      <c r="O4879">
        <v>9</v>
      </c>
      <c r="P4879">
        <v>12</v>
      </c>
      <c r="Q4879">
        <v>12</v>
      </c>
      <c r="R4879">
        <v>305.16000000000003</v>
      </c>
      <c r="S4879">
        <v>3.09</v>
      </c>
      <c r="T4879">
        <v>47.6</v>
      </c>
      <c r="U4879">
        <v>7.98</v>
      </c>
      <c r="V4879">
        <v>291</v>
      </c>
      <c r="W4879">
        <v>3.62</v>
      </c>
    </row>
    <row r="4880" spans="1:23" x14ac:dyDescent="0.25">
      <c r="A4880" t="s">
        <v>5450</v>
      </c>
      <c r="B4880">
        <v>6005</v>
      </c>
      <c r="C4880" t="s">
        <v>5596</v>
      </c>
      <c r="D4880" s="3">
        <v>41157</v>
      </c>
      <c r="E4880">
        <v>2225390.0813699998</v>
      </c>
      <c r="F4880">
        <v>1373519.5618100001</v>
      </c>
      <c r="G4880" t="s">
        <v>426</v>
      </c>
      <c r="H4880" t="s">
        <v>427</v>
      </c>
      <c r="I4880" t="s">
        <v>380</v>
      </c>
      <c r="J4880" t="s">
        <v>381</v>
      </c>
      <c r="K4880">
        <v>-84.400959999999998</v>
      </c>
      <c r="L4880">
        <v>33.775680000000001</v>
      </c>
      <c r="M4880" t="s">
        <v>374</v>
      </c>
      <c r="N4880">
        <v>3.9</v>
      </c>
      <c r="O4880">
        <v>13</v>
      </c>
      <c r="P4880">
        <v>7</v>
      </c>
      <c r="Q4880">
        <v>9</v>
      </c>
      <c r="R4880">
        <v>178.25</v>
      </c>
      <c r="S4880">
        <v>4.87</v>
      </c>
      <c r="T4880">
        <v>28.99</v>
      </c>
      <c r="U4880">
        <v>5.82</v>
      </c>
      <c r="V4880">
        <v>178</v>
      </c>
      <c r="W4880">
        <v>3.68</v>
      </c>
    </row>
    <row r="4881" spans="1:23" x14ac:dyDescent="0.25">
      <c r="A4881" t="s">
        <v>5450</v>
      </c>
      <c r="B4881">
        <v>6006</v>
      </c>
      <c r="C4881" t="s">
        <v>5597</v>
      </c>
      <c r="D4881" s="3">
        <v>41157</v>
      </c>
      <c r="E4881">
        <v>2225380.0427299999</v>
      </c>
      <c r="F4881">
        <v>1373494.7493199999</v>
      </c>
      <c r="G4881" t="s">
        <v>426</v>
      </c>
      <c r="H4881" t="s">
        <v>427</v>
      </c>
      <c r="I4881" t="s">
        <v>380</v>
      </c>
      <c r="J4881" t="s">
        <v>381</v>
      </c>
      <c r="K4881">
        <v>-84.400989999999993</v>
      </c>
      <c r="L4881">
        <v>33.775620000000004</v>
      </c>
      <c r="M4881" t="s">
        <v>374</v>
      </c>
      <c r="N4881">
        <v>2.2000000000000002</v>
      </c>
      <c r="O4881">
        <v>9</v>
      </c>
      <c r="P4881">
        <v>8</v>
      </c>
      <c r="Q4881">
        <v>8</v>
      </c>
      <c r="R4881">
        <v>124.75</v>
      </c>
      <c r="S4881">
        <v>3.42</v>
      </c>
      <c r="T4881">
        <v>32.5</v>
      </c>
      <c r="U4881">
        <v>6.28</v>
      </c>
      <c r="V4881">
        <v>204</v>
      </c>
      <c r="W4881">
        <v>2.57</v>
      </c>
    </row>
    <row r="4882" spans="1:23" x14ac:dyDescent="0.25">
      <c r="A4882" t="s">
        <v>5450</v>
      </c>
      <c r="B4882">
        <v>6007</v>
      </c>
      <c r="C4882" t="s">
        <v>5598</v>
      </c>
      <c r="D4882" s="3">
        <v>41157</v>
      </c>
      <c r="E4882">
        <v>2225420.1973000001</v>
      </c>
      <c r="F4882">
        <v>1373508.3867200001</v>
      </c>
      <c r="G4882" t="s">
        <v>1288</v>
      </c>
      <c r="H4882" t="s">
        <v>1289</v>
      </c>
      <c r="I4882" t="s">
        <v>380</v>
      </c>
      <c r="J4882" t="s">
        <v>381</v>
      </c>
      <c r="K4882">
        <v>-84.400859999999994</v>
      </c>
      <c r="L4882">
        <v>33.775649999999999</v>
      </c>
      <c r="M4882" t="s">
        <v>374</v>
      </c>
      <c r="N4882">
        <v>4.7</v>
      </c>
      <c r="O4882">
        <v>22</v>
      </c>
      <c r="P4882">
        <v>12</v>
      </c>
      <c r="Q4882">
        <v>16</v>
      </c>
      <c r="R4882">
        <v>577.80999999999995</v>
      </c>
      <c r="S4882">
        <v>7.72</v>
      </c>
      <c r="T4882">
        <v>33.729999999999997</v>
      </c>
      <c r="U4882">
        <v>4.4800000000000004</v>
      </c>
      <c r="V4882">
        <v>220</v>
      </c>
      <c r="W4882">
        <v>6.86</v>
      </c>
    </row>
    <row r="4883" spans="1:23" x14ac:dyDescent="0.25">
      <c r="A4883" t="s">
        <v>5450</v>
      </c>
      <c r="B4883">
        <v>6008</v>
      </c>
      <c r="C4883" t="s">
        <v>5599</v>
      </c>
      <c r="D4883" s="3">
        <v>41157</v>
      </c>
      <c r="E4883">
        <v>2225444.4415699998</v>
      </c>
      <c r="F4883">
        <v>1373492.0976</v>
      </c>
      <c r="G4883" t="s">
        <v>1145</v>
      </c>
      <c r="H4883" t="s">
        <v>1146</v>
      </c>
      <c r="I4883" t="s">
        <v>372</v>
      </c>
      <c r="J4883" t="s">
        <v>381</v>
      </c>
      <c r="K4883">
        <v>-84.400779999999997</v>
      </c>
      <c r="L4883">
        <v>33.77561</v>
      </c>
      <c r="M4883" t="s">
        <v>374</v>
      </c>
      <c r="N4883">
        <v>3.7</v>
      </c>
      <c r="O4883">
        <v>15</v>
      </c>
      <c r="P4883">
        <v>11</v>
      </c>
      <c r="Q4883">
        <v>14</v>
      </c>
      <c r="R4883">
        <v>267.38</v>
      </c>
      <c r="S4883">
        <v>5.4</v>
      </c>
      <c r="T4883">
        <v>24.05</v>
      </c>
      <c r="U4883">
        <v>5.67</v>
      </c>
      <c r="V4883">
        <v>232</v>
      </c>
      <c r="W4883">
        <v>3.18</v>
      </c>
    </row>
    <row r="4884" spans="1:23" x14ac:dyDescent="0.25">
      <c r="A4884" t="s">
        <v>5450</v>
      </c>
      <c r="B4884">
        <v>6009</v>
      </c>
      <c r="C4884" t="s">
        <v>5600</v>
      </c>
      <c r="D4884" s="3">
        <v>41157</v>
      </c>
      <c r="E4884">
        <v>2225393.30131</v>
      </c>
      <c r="F4884">
        <v>1373478.4602000001</v>
      </c>
      <c r="G4884" t="s">
        <v>1604</v>
      </c>
      <c r="H4884" t="s">
        <v>1605</v>
      </c>
      <c r="I4884" t="s">
        <v>372</v>
      </c>
      <c r="J4884" t="s">
        <v>381</v>
      </c>
      <c r="K4884">
        <v>-84.400949999999995</v>
      </c>
      <c r="L4884">
        <v>33.775570000000002</v>
      </c>
      <c r="M4884" t="s">
        <v>374</v>
      </c>
      <c r="N4884">
        <v>4.9000000000000004</v>
      </c>
      <c r="O4884">
        <v>19</v>
      </c>
      <c r="P4884">
        <v>14</v>
      </c>
      <c r="Q4884">
        <v>16</v>
      </c>
      <c r="R4884">
        <v>633.03</v>
      </c>
      <c r="S4884">
        <v>4.4800000000000004</v>
      </c>
      <c r="T4884">
        <v>45.57</v>
      </c>
      <c r="U4884">
        <v>7.63</v>
      </c>
      <c r="V4884">
        <v>383</v>
      </c>
      <c r="W4884">
        <v>7.52</v>
      </c>
    </row>
    <row r="4885" spans="1:23" x14ac:dyDescent="0.25">
      <c r="A4885" t="s">
        <v>5450</v>
      </c>
      <c r="B4885">
        <v>6010</v>
      </c>
      <c r="C4885" t="s">
        <v>5601</v>
      </c>
      <c r="D4885" s="3">
        <v>41157</v>
      </c>
      <c r="E4885">
        <v>2225385.3461600002</v>
      </c>
      <c r="F4885">
        <v>1373446.63959</v>
      </c>
      <c r="G4885" t="s">
        <v>426</v>
      </c>
      <c r="H4885" t="s">
        <v>427</v>
      </c>
      <c r="I4885" t="s">
        <v>380</v>
      </c>
      <c r="J4885" t="s">
        <v>381</v>
      </c>
      <c r="K4885">
        <v>-84.400980000000004</v>
      </c>
      <c r="L4885">
        <v>33.775480000000002</v>
      </c>
      <c r="M4885" t="s">
        <v>374</v>
      </c>
      <c r="N4885">
        <v>3.2</v>
      </c>
      <c r="O4885">
        <v>14</v>
      </c>
      <c r="P4885">
        <v>9</v>
      </c>
      <c r="Q4885">
        <v>10</v>
      </c>
      <c r="R4885">
        <v>273.94</v>
      </c>
      <c r="S4885">
        <v>7.5</v>
      </c>
      <c r="T4885">
        <v>48.59</v>
      </c>
      <c r="U4885">
        <v>7.83</v>
      </c>
      <c r="V4885">
        <v>276</v>
      </c>
      <c r="W4885">
        <v>5.65</v>
      </c>
    </row>
    <row r="4886" spans="1:23" x14ac:dyDescent="0.25">
      <c r="A4886" t="s">
        <v>5450</v>
      </c>
      <c r="B4886">
        <v>6011</v>
      </c>
      <c r="C4886" t="s">
        <v>5602</v>
      </c>
      <c r="D4886" s="3">
        <v>41157</v>
      </c>
      <c r="E4886">
        <v>2225444.06275</v>
      </c>
      <c r="F4886">
        <v>1373460.6558099999</v>
      </c>
      <c r="G4886" t="s">
        <v>1604</v>
      </c>
      <c r="H4886" t="s">
        <v>1605</v>
      </c>
      <c r="I4886" t="s">
        <v>372</v>
      </c>
      <c r="J4886" t="s">
        <v>381</v>
      </c>
      <c r="K4886">
        <v>-84.400779999999997</v>
      </c>
      <c r="L4886">
        <v>33.77552</v>
      </c>
      <c r="M4886" t="s">
        <v>374</v>
      </c>
      <c r="N4886">
        <v>4.5</v>
      </c>
      <c r="O4886">
        <v>17</v>
      </c>
      <c r="P4886">
        <v>13</v>
      </c>
      <c r="Q4886">
        <v>13</v>
      </c>
      <c r="R4886">
        <v>404.94</v>
      </c>
      <c r="S4886">
        <v>2.87</v>
      </c>
      <c r="T4886">
        <v>37.24</v>
      </c>
      <c r="U4886">
        <v>6.81</v>
      </c>
      <c r="V4886">
        <v>323</v>
      </c>
      <c r="W4886">
        <v>4.8099999999999996</v>
      </c>
    </row>
    <row r="4887" spans="1:23" x14ac:dyDescent="0.25">
      <c r="A4887" t="s">
        <v>5450</v>
      </c>
      <c r="B4887">
        <v>6012</v>
      </c>
      <c r="C4887" t="s">
        <v>5603</v>
      </c>
      <c r="D4887" s="3">
        <v>41157</v>
      </c>
      <c r="E4887">
        <v>2225480.80798</v>
      </c>
      <c r="F4887">
        <v>1373463.3075300001</v>
      </c>
      <c r="G4887" t="s">
        <v>1281</v>
      </c>
      <c r="H4887" t="s">
        <v>1282</v>
      </c>
      <c r="I4887" t="s">
        <v>372</v>
      </c>
      <c r="J4887" t="s">
        <v>381</v>
      </c>
      <c r="K4887">
        <v>-84.400660000000002</v>
      </c>
      <c r="L4887">
        <v>33.775530000000003</v>
      </c>
      <c r="M4887" t="s">
        <v>374</v>
      </c>
      <c r="N4887">
        <v>3.4</v>
      </c>
      <c r="O4887">
        <v>17</v>
      </c>
      <c r="P4887">
        <v>11</v>
      </c>
      <c r="Q4887">
        <v>11</v>
      </c>
      <c r="R4887">
        <v>173.08</v>
      </c>
      <c r="S4887">
        <v>3.51</v>
      </c>
      <c r="T4887">
        <v>19.75</v>
      </c>
      <c r="U4887">
        <v>5.07</v>
      </c>
      <c r="V4887">
        <v>163</v>
      </c>
      <c r="W4887">
        <v>2.06</v>
      </c>
    </row>
    <row r="4888" spans="1:23" x14ac:dyDescent="0.25">
      <c r="A4888" t="s">
        <v>5450</v>
      </c>
      <c r="B4888">
        <v>6013</v>
      </c>
      <c r="C4888" t="s">
        <v>5604</v>
      </c>
      <c r="D4888" s="3">
        <v>41157</v>
      </c>
      <c r="E4888">
        <v>2225469.82229</v>
      </c>
      <c r="F4888">
        <v>1373442.4726100001</v>
      </c>
      <c r="G4888" t="s">
        <v>1281</v>
      </c>
      <c r="H4888" t="s">
        <v>1282</v>
      </c>
      <c r="I4888" t="s">
        <v>372</v>
      </c>
      <c r="J4888" t="s">
        <v>381</v>
      </c>
      <c r="K4888">
        <v>-84.400700000000001</v>
      </c>
      <c r="L4888">
        <v>33.775469999999999</v>
      </c>
      <c r="M4888" t="s">
        <v>374</v>
      </c>
      <c r="N4888">
        <v>5.8</v>
      </c>
      <c r="O4888">
        <v>26</v>
      </c>
      <c r="P4888">
        <v>17</v>
      </c>
      <c r="Q4888">
        <v>21</v>
      </c>
      <c r="R4888">
        <v>1073.92</v>
      </c>
      <c r="S4888">
        <v>21.72</v>
      </c>
      <c r="T4888">
        <v>76.319999999999993</v>
      </c>
      <c r="U4888">
        <v>11.16</v>
      </c>
      <c r="V4888">
        <v>473</v>
      </c>
      <c r="W4888">
        <v>12.75</v>
      </c>
    </row>
    <row r="4889" spans="1:23" x14ac:dyDescent="0.25">
      <c r="A4889" t="s">
        <v>5450</v>
      </c>
      <c r="B4889">
        <v>6014</v>
      </c>
      <c r="C4889" t="s">
        <v>5605</v>
      </c>
      <c r="D4889" s="3">
        <v>41157</v>
      </c>
      <c r="E4889">
        <v>2225417.1667599999</v>
      </c>
      <c r="F4889">
        <v>1373436.41154</v>
      </c>
      <c r="G4889" t="s">
        <v>1281</v>
      </c>
      <c r="H4889" t="s">
        <v>1282</v>
      </c>
      <c r="I4889" t="s">
        <v>372</v>
      </c>
      <c r="J4889" t="s">
        <v>381</v>
      </c>
      <c r="K4889">
        <v>-84.400869999999998</v>
      </c>
      <c r="L4889">
        <v>33.775460000000002</v>
      </c>
      <c r="M4889" t="s">
        <v>374</v>
      </c>
      <c r="N4889">
        <v>2.5</v>
      </c>
      <c r="O4889">
        <v>15</v>
      </c>
      <c r="P4889">
        <v>7</v>
      </c>
      <c r="Q4889">
        <v>8</v>
      </c>
      <c r="R4889">
        <v>130.57</v>
      </c>
      <c r="S4889">
        <v>2.65</v>
      </c>
      <c r="T4889">
        <v>9.19</v>
      </c>
      <c r="U4889">
        <v>3.28</v>
      </c>
      <c r="V4889">
        <v>88</v>
      </c>
      <c r="W4889">
        <v>1.55</v>
      </c>
    </row>
    <row r="4890" spans="1:23" x14ac:dyDescent="0.25">
      <c r="A4890" t="s">
        <v>5450</v>
      </c>
      <c r="B4890">
        <v>6015</v>
      </c>
      <c r="C4890" t="s">
        <v>5606</v>
      </c>
      <c r="D4890" s="3">
        <v>41157</v>
      </c>
      <c r="E4890">
        <v>2225500.12763</v>
      </c>
      <c r="F4890">
        <v>1373424.6682200001</v>
      </c>
      <c r="G4890" t="s">
        <v>518</v>
      </c>
      <c r="H4890" t="s">
        <v>519</v>
      </c>
      <c r="I4890" t="s">
        <v>380</v>
      </c>
      <c r="J4890" t="s">
        <v>381</v>
      </c>
      <c r="K4890">
        <v>-84.400599999999997</v>
      </c>
      <c r="L4890">
        <v>33.775419999999997</v>
      </c>
      <c r="M4890" t="s">
        <v>374</v>
      </c>
      <c r="N4890">
        <v>6.2</v>
      </c>
      <c r="O4890">
        <v>30</v>
      </c>
      <c r="P4890">
        <v>17</v>
      </c>
      <c r="Q4890">
        <v>18</v>
      </c>
      <c r="R4890">
        <v>1213.2</v>
      </c>
      <c r="S4890">
        <v>22.05</v>
      </c>
      <c r="T4890">
        <v>72.58</v>
      </c>
      <c r="U4890">
        <v>8.16</v>
      </c>
      <c r="V4890">
        <v>740</v>
      </c>
      <c r="W4890">
        <v>14.41</v>
      </c>
    </row>
    <row r="4891" spans="1:23" x14ac:dyDescent="0.25">
      <c r="A4891" t="s">
        <v>5450</v>
      </c>
      <c r="B4891">
        <v>6016</v>
      </c>
      <c r="C4891" t="s">
        <v>5607</v>
      </c>
      <c r="D4891" s="3">
        <v>41157</v>
      </c>
      <c r="E4891">
        <v>2225432.3307099999</v>
      </c>
      <c r="F4891">
        <v>1373370.8039500001</v>
      </c>
      <c r="G4891" t="s">
        <v>1281</v>
      </c>
      <c r="H4891" t="s">
        <v>1282</v>
      </c>
      <c r="I4891" t="s">
        <v>380</v>
      </c>
      <c r="J4891" t="s">
        <v>381</v>
      </c>
      <c r="K4891">
        <v>-84.400819999999996</v>
      </c>
      <c r="L4891">
        <v>33.775280000000002</v>
      </c>
      <c r="M4891" t="s">
        <v>374</v>
      </c>
      <c r="N4891">
        <v>5.3</v>
      </c>
      <c r="O4891">
        <v>23</v>
      </c>
      <c r="P4891">
        <v>17</v>
      </c>
      <c r="Q4891">
        <v>17</v>
      </c>
      <c r="R4891">
        <v>627.64</v>
      </c>
      <c r="S4891">
        <v>12.68</v>
      </c>
      <c r="T4891">
        <v>60.43</v>
      </c>
      <c r="U4891">
        <v>9.7200000000000006</v>
      </c>
      <c r="V4891">
        <v>395</v>
      </c>
      <c r="W4891">
        <v>7.45</v>
      </c>
    </row>
    <row r="4892" spans="1:23" x14ac:dyDescent="0.25">
      <c r="A4892" t="s">
        <v>5450</v>
      </c>
      <c r="B4892">
        <v>6017</v>
      </c>
      <c r="C4892" t="s">
        <v>5608</v>
      </c>
      <c r="D4892" s="3">
        <v>41157</v>
      </c>
      <c r="E4892">
        <v>2225369.8146700002</v>
      </c>
      <c r="F4892">
        <v>1373348.1472400001</v>
      </c>
      <c r="G4892" t="s">
        <v>426</v>
      </c>
      <c r="H4892" t="s">
        <v>427</v>
      </c>
      <c r="I4892" t="s">
        <v>380</v>
      </c>
      <c r="J4892" t="s">
        <v>381</v>
      </c>
      <c r="K4892">
        <v>-84.401030000000006</v>
      </c>
      <c r="L4892">
        <v>33.775210000000001</v>
      </c>
      <c r="M4892" t="s">
        <v>374</v>
      </c>
      <c r="N4892">
        <v>2.5</v>
      </c>
      <c r="O4892">
        <v>14</v>
      </c>
      <c r="P4892">
        <v>9</v>
      </c>
      <c r="Q4892">
        <v>9</v>
      </c>
      <c r="R4892">
        <v>268.13</v>
      </c>
      <c r="S4892">
        <v>7.34</v>
      </c>
      <c r="T4892">
        <v>25.68</v>
      </c>
      <c r="U4892">
        <v>5.27</v>
      </c>
      <c r="V4892">
        <v>154</v>
      </c>
      <c r="W4892">
        <v>5.53</v>
      </c>
    </row>
    <row r="4893" spans="1:23" x14ac:dyDescent="0.25">
      <c r="A4893" t="s">
        <v>5450</v>
      </c>
      <c r="B4893">
        <v>6018</v>
      </c>
      <c r="C4893" t="s">
        <v>5609</v>
      </c>
      <c r="D4893" s="3">
        <v>41157</v>
      </c>
      <c r="E4893">
        <v>2225356.9349099998</v>
      </c>
      <c r="F4893">
        <v>1373336.02511</v>
      </c>
      <c r="G4893" t="s">
        <v>426</v>
      </c>
      <c r="H4893" t="s">
        <v>427</v>
      </c>
      <c r="I4893" t="s">
        <v>380</v>
      </c>
      <c r="J4893" t="s">
        <v>381</v>
      </c>
      <c r="K4893">
        <v>-84.401070000000004</v>
      </c>
      <c r="L4893">
        <v>33.775179999999999</v>
      </c>
      <c r="M4893" t="s">
        <v>374</v>
      </c>
      <c r="N4893">
        <v>2.8</v>
      </c>
      <c r="O4893">
        <v>12</v>
      </c>
      <c r="P4893">
        <v>9</v>
      </c>
      <c r="Q4893">
        <v>9</v>
      </c>
      <c r="R4893">
        <v>245.63</v>
      </c>
      <c r="S4893">
        <v>6.72</v>
      </c>
      <c r="T4893">
        <v>14.93</v>
      </c>
      <c r="U4893">
        <v>3.73</v>
      </c>
      <c r="V4893">
        <v>92</v>
      </c>
      <c r="W4893">
        <v>5.07</v>
      </c>
    </row>
    <row r="4894" spans="1:23" x14ac:dyDescent="0.25">
      <c r="A4894" t="s">
        <v>5450</v>
      </c>
      <c r="B4894">
        <v>6019</v>
      </c>
      <c r="C4894" t="s">
        <v>5610</v>
      </c>
      <c r="D4894" s="3">
        <v>41157</v>
      </c>
      <c r="E4894">
        <v>2225358.0713599999</v>
      </c>
      <c r="F4894">
        <v>1373364.8151799999</v>
      </c>
      <c r="G4894" t="s">
        <v>426</v>
      </c>
      <c r="H4894" t="s">
        <v>427</v>
      </c>
      <c r="I4894" t="s">
        <v>380</v>
      </c>
      <c r="J4894" t="s">
        <v>381</v>
      </c>
      <c r="K4894">
        <v>-84.401060000000001</v>
      </c>
      <c r="L4894">
        <v>33.775260000000003</v>
      </c>
      <c r="M4894" t="s">
        <v>374</v>
      </c>
      <c r="N4894">
        <v>1.9</v>
      </c>
      <c r="O4894">
        <v>9</v>
      </c>
      <c r="P4894">
        <v>6</v>
      </c>
      <c r="Q4894">
        <v>6</v>
      </c>
      <c r="R4894">
        <v>118.3</v>
      </c>
      <c r="S4894">
        <v>3.24</v>
      </c>
      <c r="T4894">
        <v>6.08</v>
      </c>
      <c r="U4894">
        <v>2.23</v>
      </c>
      <c r="V4894">
        <v>55</v>
      </c>
      <c r="W4894">
        <v>2.44</v>
      </c>
    </row>
    <row r="4895" spans="1:23" x14ac:dyDescent="0.25">
      <c r="A4895" t="s">
        <v>5450</v>
      </c>
      <c r="B4895">
        <v>6020</v>
      </c>
      <c r="C4895" t="s">
        <v>5611</v>
      </c>
      <c r="D4895" s="3">
        <v>41157</v>
      </c>
      <c r="E4895">
        <v>2225395.95303</v>
      </c>
      <c r="F4895">
        <v>1373304.58332</v>
      </c>
      <c r="G4895" t="s">
        <v>1281</v>
      </c>
      <c r="H4895" t="s">
        <v>1282</v>
      </c>
      <c r="I4895" t="s">
        <v>372</v>
      </c>
      <c r="J4895" t="s">
        <v>381</v>
      </c>
      <c r="K4895">
        <v>-84.400940000000006</v>
      </c>
      <c r="L4895">
        <v>33.775089999999999</v>
      </c>
      <c r="M4895" t="s">
        <v>374</v>
      </c>
      <c r="N4895">
        <v>1.7</v>
      </c>
      <c r="O4895">
        <v>14</v>
      </c>
      <c r="P4895">
        <v>5</v>
      </c>
      <c r="Q4895">
        <v>6</v>
      </c>
      <c r="R4895">
        <v>65.66</v>
      </c>
      <c r="S4895">
        <v>1.32</v>
      </c>
      <c r="T4895">
        <v>3.55</v>
      </c>
      <c r="U4895">
        <v>1.94</v>
      </c>
      <c r="V4895">
        <v>66</v>
      </c>
      <c r="W4895">
        <v>0.78</v>
      </c>
    </row>
    <row r="4896" spans="1:23" x14ac:dyDescent="0.25">
      <c r="A4896" t="s">
        <v>5450</v>
      </c>
      <c r="B4896">
        <v>6021</v>
      </c>
      <c r="C4896" t="s">
        <v>5612</v>
      </c>
      <c r="D4896" s="3">
        <v>41157</v>
      </c>
      <c r="E4896">
        <v>2225417.1667599999</v>
      </c>
      <c r="F4896">
        <v>1373320.8724400001</v>
      </c>
      <c r="G4896" t="s">
        <v>1281</v>
      </c>
      <c r="H4896" t="s">
        <v>1282</v>
      </c>
      <c r="I4896" t="s">
        <v>372</v>
      </c>
      <c r="J4896" t="s">
        <v>381</v>
      </c>
      <c r="K4896">
        <v>-84.400869999999998</v>
      </c>
      <c r="L4896">
        <v>33.77514</v>
      </c>
      <c r="M4896" t="s">
        <v>374</v>
      </c>
      <c r="N4896">
        <v>5.9</v>
      </c>
      <c r="O4896">
        <v>26</v>
      </c>
      <c r="P4896">
        <v>18</v>
      </c>
      <c r="Q4896">
        <v>17</v>
      </c>
      <c r="R4896">
        <v>936.03</v>
      </c>
      <c r="S4896">
        <v>18.920000000000002</v>
      </c>
      <c r="T4896">
        <v>79.59</v>
      </c>
      <c r="U4896">
        <v>11.44</v>
      </c>
      <c r="V4896">
        <v>490</v>
      </c>
      <c r="W4896">
        <v>11.11</v>
      </c>
    </row>
    <row r="4897" spans="1:23" x14ac:dyDescent="0.25">
      <c r="A4897" t="s">
        <v>5450</v>
      </c>
      <c r="B4897">
        <v>6022</v>
      </c>
      <c r="C4897" t="s">
        <v>5613</v>
      </c>
      <c r="D4897" s="3">
        <v>41157</v>
      </c>
      <c r="E4897">
        <v>2225499.9382199999</v>
      </c>
      <c r="F4897">
        <v>1373365.1939999999</v>
      </c>
      <c r="G4897" t="s">
        <v>1145</v>
      </c>
      <c r="H4897" t="s">
        <v>1146</v>
      </c>
      <c r="I4897" t="s">
        <v>380</v>
      </c>
      <c r="J4897" t="s">
        <v>381</v>
      </c>
      <c r="K4897">
        <v>-84.400599999999997</v>
      </c>
      <c r="L4897">
        <v>33.775260000000003</v>
      </c>
      <c r="M4897" t="s">
        <v>374</v>
      </c>
      <c r="N4897">
        <v>3.7</v>
      </c>
      <c r="O4897">
        <v>16</v>
      </c>
      <c r="P4897">
        <v>11</v>
      </c>
      <c r="Q4897">
        <v>12</v>
      </c>
      <c r="R4897">
        <v>262.10000000000002</v>
      </c>
      <c r="S4897">
        <v>5.29</v>
      </c>
      <c r="T4897">
        <v>24.18</v>
      </c>
      <c r="U4897">
        <v>5.69</v>
      </c>
      <c r="V4897">
        <v>232</v>
      </c>
      <c r="W4897">
        <v>3.11</v>
      </c>
    </row>
    <row r="4898" spans="1:23" x14ac:dyDescent="0.25">
      <c r="A4898" t="s">
        <v>5450</v>
      </c>
      <c r="B4898">
        <v>6023</v>
      </c>
      <c r="C4898" t="s">
        <v>5614</v>
      </c>
      <c r="D4898" s="3">
        <v>41157</v>
      </c>
      <c r="E4898">
        <v>2225527.2056300002</v>
      </c>
      <c r="F4898">
        <v>1373388.8696300001</v>
      </c>
      <c r="G4898" t="s">
        <v>1281</v>
      </c>
      <c r="H4898" t="s">
        <v>1282</v>
      </c>
      <c r="I4898" t="s">
        <v>372</v>
      </c>
      <c r="J4898" t="s">
        <v>381</v>
      </c>
      <c r="K4898">
        <v>-84.400509999999997</v>
      </c>
      <c r="L4898">
        <v>33.775329999999997</v>
      </c>
      <c r="M4898" t="s">
        <v>374</v>
      </c>
      <c r="N4898">
        <v>6.6</v>
      </c>
      <c r="O4898">
        <v>27</v>
      </c>
      <c r="P4898">
        <v>18</v>
      </c>
      <c r="Q4898">
        <v>17</v>
      </c>
      <c r="R4898">
        <v>989.74</v>
      </c>
      <c r="S4898">
        <v>20</v>
      </c>
      <c r="T4898">
        <v>105.14</v>
      </c>
      <c r="U4898">
        <v>13.47</v>
      </c>
      <c r="V4898">
        <v>770</v>
      </c>
      <c r="W4898">
        <v>11.75</v>
      </c>
    </row>
    <row r="4899" spans="1:23" x14ac:dyDescent="0.25">
      <c r="A4899" t="s">
        <v>5450</v>
      </c>
      <c r="B4899">
        <v>6024</v>
      </c>
      <c r="C4899" t="s">
        <v>5615</v>
      </c>
      <c r="D4899" s="3">
        <v>41157</v>
      </c>
      <c r="E4899">
        <v>2225531.0973299998</v>
      </c>
      <c r="F4899">
        <v>1373357.2495299999</v>
      </c>
      <c r="G4899" t="s">
        <v>1604</v>
      </c>
      <c r="H4899" t="s">
        <v>1605</v>
      </c>
      <c r="I4899" t="s">
        <v>372</v>
      </c>
      <c r="J4899" t="s">
        <v>381</v>
      </c>
      <c r="K4899">
        <v>-84.400490000000005</v>
      </c>
      <c r="L4899">
        <v>33.775239999999997</v>
      </c>
      <c r="M4899" t="s">
        <v>374</v>
      </c>
      <c r="N4899">
        <v>5</v>
      </c>
      <c r="O4899">
        <v>18</v>
      </c>
      <c r="P4899">
        <v>16</v>
      </c>
      <c r="Q4899">
        <v>15</v>
      </c>
      <c r="R4899">
        <v>674.25</v>
      </c>
      <c r="S4899">
        <v>4.78</v>
      </c>
      <c r="T4899">
        <v>47.8</v>
      </c>
      <c r="U4899">
        <v>7.83</v>
      </c>
      <c r="V4899">
        <v>398</v>
      </c>
      <c r="W4899">
        <v>8.01</v>
      </c>
    </row>
    <row r="4900" spans="1:23" x14ac:dyDescent="0.25">
      <c r="A4900" t="s">
        <v>5450</v>
      </c>
      <c r="B4900">
        <v>6025</v>
      </c>
      <c r="C4900" t="s">
        <v>5616</v>
      </c>
      <c r="D4900" s="3">
        <v>41157</v>
      </c>
      <c r="E4900">
        <v>2225552.9881699998</v>
      </c>
      <c r="F4900">
        <v>1373355.3036799999</v>
      </c>
      <c r="G4900" t="s">
        <v>806</v>
      </c>
      <c r="H4900" t="s">
        <v>807</v>
      </c>
      <c r="I4900" t="s">
        <v>372</v>
      </c>
      <c r="J4900" t="s">
        <v>381</v>
      </c>
      <c r="K4900">
        <v>-84.400419999999997</v>
      </c>
      <c r="L4900">
        <v>33.775230000000001</v>
      </c>
      <c r="M4900" t="s">
        <v>374</v>
      </c>
      <c r="N4900">
        <v>3.6</v>
      </c>
      <c r="O4900">
        <v>19</v>
      </c>
      <c r="P4900">
        <v>18</v>
      </c>
      <c r="Q4900">
        <v>18</v>
      </c>
      <c r="R4900">
        <v>912.03</v>
      </c>
      <c r="S4900">
        <v>10.52</v>
      </c>
      <c r="T4900">
        <v>29.26</v>
      </c>
      <c r="U4900">
        <v>6.19</v>
      </c>
      <c r="V4900">
        <v>128</v>
      </c>
      <c r="W4900">
        <v>10.83</v>
      </c>
    </row>
    <row r="4901" spans="1:23" x14ac:dyDescent="0.25">
      <c r="A4901" t="s">
        <v>5450</v>
      </c>
      <c r="B4901">
        <v>6026</v>
      </c>
      <c r="C4901" t="s">
        <v>5617</v>
      </c>
      <c r="D4901" s="3">
        <v>41157</v>
      </c>
      <c r="E4901">
        <v>2225495.0990599999</v>
      </c>
      <c r="F4901">
        <v>1373328.06174</v>
      </c>
      <c r="G4901" t="s">
        <v>1517</v>
      </c>
      <c r="H4901" t="s">
        <v>1518</v>
      </c>
      <c r="I4901" t="s">
        <v>380</v>
      </c>
      <c r="J4901" t="s">
        <v>381</v>
      </c>
      <c r="K4901">
        <v>-84.40061</v>
      </c>
      <c r="L4901">
        <v>33.77516</v>
      </c>
      <c r="M4901" t="s">
        <v>374</v>
      </c>
      <c r="N4901">
        <v>2.4</v>
      </c>
      <c r="O4901">
        <v>14</v>
      </c>
      <c r="P4901">
        <v>9</v>
      </c>
      <c r="Q4901">
        <v>8</v>
      </c>
      <c r="R4901">
        <v>227.98</v>
      </c>
      <c r="S4901">
        <v>2.76</v>
      </c>
      <c r="T4901">
        <v>7.41</v>
      </c>
      <c r="U4901">
        <v>2.69</v>
      </c>
      <c r="V4901">
        <v>92</v>
      </c>
      <c r="W4901">
        <v>2.71</v>
      </c>
    </row>
    <row r="4902" spans="1:23" x14ac:dyDescent="0.25">
      <c r="A4902" t="s">
        <v>5450</v>
      </c>
      <c r="B4902">
        <v>6027</v>
      </c>
      <c r="C4902" t="s">
        <v>5618</v>
      </c>
      <c r="D4902" s="3">
        <v>41157</v>
      </c>
      <c r="E4902">
        <v>2225465.91127</v>
      </c>
      <c r="F4902">
        <v>1373310.0626000001</v>
      </c>
      <c r="G4902" t="s">
        <v>1281</v>
      </c>
      <c r="H4902" t="s">
        <v>1282</v>
      </c>
      <c r="I4902" t="s">
        <v>372</v>
      </c>
      <c r="J4902" t="s">
        <v>381</v>
      </c>
      <c r="K4902">
        <v>-84.400710000000004</v>
      </c>
      <c r="L4902">
        <v>33.775109999999998</v>
      </c>
      <c r="M4902" t="s">
        <v>374</v>
      </c>
      <c r="N4902">
        <v>6.6</v>
      </c>
      <c r="O4902">
        <v>25</v>
      </c>
      <c r="P4902">
        <v>18</v>
      </c>
      <c r="Q4902">
        <v>18</v>
      </c>
      <c r="R4902">
        <v>989.42</v>
      </c>
      <c r="S4902">
        <v>20</v>
      </c>
      <c r="T4902">
        <v>104.34</v>
      </c>
      <c r="U4902">
        <v>13.38</v>
      </c>
      <c r="V4902">
        <v>770</v>
      </c>
      <c r="W4902">
        <v>11.75</v>
      </c>
    </row>
    <row r="4903" spans="1:23" x14ac:dyDescent="0.25">
      <c r="A4903" t="s">
        <v>5450</v>
      </c>
      <c r="B4903">
        <v>6028</v>
      </c>
      <c r="C4903" t="s">
        <v>5619</v>
      </c>
      <c r="D4903" s="3">
        <v>41157</v>
      </c>
      <c r="E4903">
        <v>2225525.25978</v>
      </c>
      <c r="F4903">
        <v>1373290.60408</v>
      </c>
      <c r="G4903" t="s">
        <v>1134</v>
      </c>
      <c r="H4903" t="s">
        <v>1135</v>
      </c>
      <c r="I4903" t="s">
        <v>372</v>
      </c>
      <c r="J4903" t="s">
        <v>381</v>
      </c>
      <c r="K4903">
        <v>-84.400509999999997</v>
      </c>
      <c r="L4903">
        <v>33.775060000000003</v>
      </c>
      <c r="M4903" t="s">
        <v>374</v>
      </c>
      <c r="N4903">
        <v>4.0999999999999996</v>
      </c>
      <c r="O4903">
        <v>18</v>
      </c>
      <c r="P4903">
        <v>14</v>
      </c>
      <c r="Q4903">
        <v>12</v>
      </c>
      <c r="R4903">
        <v>344.01</v>
      </c>
      <c r="S4903">
        <v>6.94</v>
      </c>
      <c r="T4903">
        <v>16.399999999999999</v>
      </c>
      <c r="U4903">
        <v>2.95</v>
      </c>
      <c r="V4903">
        <v>268</v>
      </c>
      <c r="W4903">
        <v>4.08</v>
      </c>
    </row>
    <row r="4904" spans="1:23" x14ac:dyDescent="0.25">
      <c r="A4904" t="s">
        <v>5423</v>
      </c>
      <c r="B4904">
        <v>6029</v>
      </c>
      <c r="C4904" t="s">
        <v>5620</v>
      </c>
      <c r="D4904" s="3">
        <v>41157</v>
      </c>
      <c r="E4904">
        <v>2225589.4591899998</v>
      </c>
      <c r="F4904">
        <v>1373305.09403</v>
      </c>
      <c r="G4904" t="s">
        <v>446</v>
      </c>
      <c r="H4904" t="s">
        <v>447</v>
      </c>
      <c r="I4904" t="s">
        <v>372</v>
      </c>
      <c r="J4904" t="s">
        <v>381</v>
      </c>
      <c r="K4904">
        <v>-84.400300000000001</v>
      </c>
      <c r="L4904">
        <v>33.775100000000002</v>
      </c>
      <c r="M4904" t="s">
        <v>374</v>
      </c>
      <c r="N4904">
        <v>2</v>
      </c>
      <c r="O4904">
        <v>9</v>
      </c>
      <c r="P4904">
        <v>9</v>
      </c>
      <c r="Q4904">
        <v>7</v>
      </c>
      <c r="R4904">
        <v>99.89</v>
      </c>
      <c r="S4904">
        <v>0.9</v>
      </c>
      <c r="T4904">
        <v>5.4</v>
      </c>
      <c r="U4904">
        <v>2.38</v>
      </c>
      <c r="V4904">
        <v>83</v>
      </c>
      <c r="W4904">
        <v>1.19</v>
      </c>
    </row>
    <row r="4905" spans="1:23" x14ac:dyDescent="0.25">
      <c r="A4905" t="s">
        <v>5450</v>
      </c>
      <c r="B4905">
        <v>6030</v>
      </c>
      <c r="C4905" t="s">
        <v>5621</v>
      </c>
      <c r="D4905" s="3">
        <v>41157</v>
      </c>
      <c r="E4905">
        <v>2225572.7442800002</v>
      </c>
      <c r="F4905">
        <v>1373300.6367200001</v>
      </c>
      <c r="G4905" t="s">
        <v>463</v>
      </c>
      <c r="H4905" t="s">
        <v>464</v>
      </c>
      <c r="I4905" t="s">
        <v>372</v>
      </c>
      <c r="J4905" t="s">
        <v>373</v>
      </c>
      <c r="K4905">
        <v>-84.400360000000006</v>
      </c>
      <c r="L4905">
        <v>33.775080000000003</v>
      </c>
      <c r="M4905" t="s">
        <v>374</v>
      </c>
      <c r="N4905">
        <v>7.6</v>
      </c>
      <c r="O4905">
        <v>19</v>
      </c>
      <c r="P4905">
        <v>28</v>
      </c>
      <c r="Q4905">
        <v>28</v>
      </c>
      <c r="R4905">
        <v>2025.23</v>
      </c>
      <c r="S4905">
        <v>31.06</v>
      </c>
      <c r="T4905">
        <v>564.21</v>
      </c>
      <c r="U4905">
        <v>33.53</v>
      </c>
      <c r="V4905">
        <v>1617</v>
      </c>
      <c r="W4905">
        <v>24.05</v>
      </c>
    </row>
    <row r="4906" spans="1:23" x14ac:dyDescent="0.25">
      <c r="A4906" t="s">
        <v>5423</v>
      </c>
      <c r="B4906">
        <v>6031</v>
      </c>
      <c r="C4906" t="s">
        <v>5622</v>
      </c>
      <c r="D4906" s="3">
        <v>41157</v>
      </c>
      <c r="E4906">
        <v>2225604.0882799998</v>
      </c>
      <c r="F4906">
        <v>1373286.0138999999</v>
      </c>
      <c r="G4906" t="s">
        <v>463</v>
      </c>
      <c r="H4906" t="s">
        <v>464</v>
      </c>
      <c r="I4906" t="s">
        <v>380</v>
      </c>
      <c r="J4906" t="s">
        <v>381</v>
      </c>
      <c r="K4906">
        <v>-84.40025</v>
      </c>
      <c r="L4906">
        <v>33.775039999999997</v>
      </c>
      <c r="M4906" t="s">
        <v>374</v>
      </c>
      <c r="N4906">
        <v>5.6</v>
      </c>
      <c r="O4906">
        <v>23</v>
      </c>
      <c r="P4906">
        <v>23</v>
      </c>
      <c r="Q4906">
        <v>26</v>
      </c>
      <c r="R4906">
        <v>1959.35</v>
      </c>
      <c r="S4906">
        <v>30.05</v>
      </c>
      <c r="T4906">
        <v>283.56</v>
      </c>
      <c r="U4906">
        <v>22.49</v>
      </c>
      <c r="V4906">
        <v>1127</v>
      </c>
      <c r="W4906">
        <v>23.27</v>
      </c>
    </row>
    <row r="4907" spans="1:23" x14ac:dyDescent="0.25">
      <c r="A4907" t="s">
        <v>5423</v>
      </c>
      <c r="B4907">
        <v>6032</v>
      </c>
      <c r="C4907" t="s">
        <v>5623</v>
      </c>
      <c r="D4907" s="3">
        <v>41157</v>
      </c>
      <c r="E4907">
        <v>2225611.9510599999</v>
      </c>
      <c r="F4907">
        <v>1373276.24498</v>
      </c>
      <c r="G4907" t="s">
        <v>463</v>
      </c>
      <c r="H4907" t="s">
        <v>464</v>
      </c>
      <c r="I4907" t="s">
        <v>380</v>
      </c>
      <c r="J4907" t="s">
        <v>381</v>
      </c>
      <c r="K4907">
        <v>-84.400229999999993</v>
      </c>
      <c r="L4907">
        <v>33.775019999999998</v>
      </c>
      <c r="M4907" t="s">
        <v>374</v>
      </c>
      <c r="N4907">
        <v>7.7</v>
      </c>
      <c r="O4907">
        <v>21</v>
      </c>
      <c r="P4907">
        <v>20</v>
      </c>
      <c r="Q4907">
        <v>29</v>
      </c>
      <c r="R4907">
        <v>1277.3499999999999</v>
      </c>
      <c r="S4907">
        <v>19.600000000000001</v>
      </c>
      <c r="T4907">
        <v>313.48</v>
      </c>
      <c r="U4907">
        <v>23.81</v>
      </c>
      <c r="V4907">
        <v>1184</v>
      </c>
      <c r="W4907">
        <v>15.17</v>
      </c>
    </row>
    <row r="4908" spans="1:23" x14ac:dyDescent="0.25">
      <c r="A4908" t="s">
        <v>5423</v>
      </c>
      <c r="B4908">
        <v>6033</v>
      </c>
      <c r="C4908" t="s">
        <v>5624</v>
      </c>
      <c r="D4908" s="3">
        <v>41157</v>
      </c>
      <c r="E4908">
        <v>2225616.5972600002</v>
      </c>
      <c r="F4908">
        <v>1373265.8803999999</v>
      </c>
      <c r="G4908" t="s">
        <v>463</v>
      </c>
      <c r="H4908" t="s">
        <v>464</v>
      </c>
      <c r="I4908" t="s">
        <v>380</v>
      </c>
      <c r="J4908" t="s">
        <v>381</v>
      </c>
      <c r="K4908">
        <v>-84.400210000000001</v>
      </c>
      <c r="L4908">
        <v>33.774990000000003</v>
      </c>
      <c r="M4908" t="s">
        <v>374</v>
      </c>
      <c r="N4908">
        <v>5.2</v>
      </c>
      <c r="O4908">
        <v>24</v>
      </c>
      <c r="P4908">
        <v>20</v>
      </c>
      <c r="Q4908">
        <v>20</v>
      </c>
      <c r="R4908">
        <v>1058.2</v>
      </c>
      <c r="S4908">
        <v>16.23</v>
      </c>
      <c r="T4908">
        <v>171.52</v>
      </c>
      <c r="U4908">
        <v>16.82</v>
      </c>
      <c r="V4908">
        <v>913</v>
      </c>
      <c r="W4908">
        <v>12.57</v>
      </c>
    </row>
    <row r="4909" spans="1:23" x14ac:dyDescent="0.25">
      <c r="A4909" t="s">
        <v>5423</v>
      </c>
      <c r="B4909">
        <v>6034</v>
      </c>
      <c r="C4909" t="s">
        <v>5625</v>
      </c>
      <c r="D4909" s="3">
        <v>41157</v>
      </c>
      <c r="E4909">
        <v>2225613.0232600002</v>
      </c>
      <c r="F4909">
        <v>1373253.7288200001</v>
      </c>
      <c r="G4909" t="s">
        <v>463</v>
      </c>
      <c r="H4909" t="s">
        <v>464</v>
      </c>
      <c r="I4909" t="s">
        <v>372</v>
      </c>
      <c r="J4909" t="s">
        <v>381</v>
      </c>
      <c r="K4909">
        <v>-84.400220000000004</v>
      </c>
      <c r="L4909">
        <v>33.774949999999997</v>
      </c>
      <c r="M4909" t="s">
        <v>374</v>
      </c>
      <c r="N4909">
        <v>8.3000000000000007</v>
      </c>
      <c r="O4909">
        <v>21</v>
      </c>
      <c r="P4909">
        <v>22</v>
      </c>
      <c r="Q4909">
        <v>33</v>
      </c>
      <c r="R4909">
        <v>1863.66</v>
      </c>
      <c r="S4909">
        <v>28.57</v>
      </c>
      <c r="T4909">
        <v>476.24</v>
      </c>
      <c r="U4909">
        <v>30.38</v>
      </c>
      <c r="V4909">
        <v>1467</v>
      </c>
      <c r="W4909">
        <v>22.13</v>
      </c>
    </row>
    <row r="4910" spans="1:23" x14ac:dyDescent="0.25">
      <c r="A4910" t="s">
        <v>5423</v>
      </c>
      <c r="B4910">
        <v>6035</v>
      </c>
      <c r="C4910" t="s">
        <v>5626</v>
      </c>
      <c r="D4910" s="3">
        <v>41157</v>
      </c>
      <c r="E4910">
        <v>2225599.9186200001</v>
      </c>
      <c r="F4910">
        <v>1373257.06455</v>
      </c>
      <c r="G4910" t="s">
        <v>463</v>
      </c>
      <c r="H4910" t="s">
        <v>464</v>
      </c>
      <c r="I4910" t="s">
        <v>380</v>
      </c>
      <c r="J4910" t="s">
        <v>381</v>
      </c>
      <c r="K4910">
        <v>-84.400270000000006</v>
      </c>
      <c r="L4910">
        <v>33.77496</v>
      </c>
      <c r="M4910" t="s">
        <v>374</v>
      </c>
      <c r="N4910">
        <v>5.9</v>
      </c>
      <c r="O4910">
        <v>21</v>
      </c>
      <c r="P4910">
        <v>24</v>
      </c>
      <c r="Q4910">
        <v>18</v>
      </c>
      <c r="R4910">
        <v>879.2</v>
      </c>
      <c r="S4910">
        <v>13.49</v>
      </c>
      <c r="T4910">
        <v>391.01</v>
      </c>
      <c r="U4910">
        <v>27.09</v>
      </c>
      <c r="V4910">
        <v>1321</v>
      </c>
      <c r="W4910">
        <v>10.44</v>
      </c>
    </row>
    <row r="4911" spans="1:23" x14ac:dyDescent="0.25">
      <c r="A4911" t="s">
        <v>5423</v>
      </c>
      <c r="B4911">
        <v>6036</v>
      </c>
      <c r="C4911" t="s">
        <v>5627</v>
      </c>
      <c r="D4911" s="3">
        <v>41157</v>
      </c>
      <c r="E4911">
        <v>2225598.9655499998</v>
      </c>
      <c r="F4911">
        <v>1373267.5482600001</v>
      </c>
      <c r="G4911" t="s">
        <v>405</v>
      </c>
      <c r="H4911" t="s">
        <v>406</v>
      </c>
      <c r="I4911" t="s">
        <v>380</v>
      </c>
      <c r="J4911" t="s">
        <v>381</v>
      </c>
      <c r="K4911">
        <v>-84.400270000000006</v>
      </c>
      <c r="L4911">
        <v>33.774990000000003</v>
      </c>
      <c r="M4911" t="s">
        <v>374</v>
      </c>
      <c r="N4911">
        <v>2.2999999999999998</v>
      </c>
      <c r="O4911">
        <v>7</v>
      </c>
      <c r="P4911">
        <v>6</v>
      </c>
      <c r="Q4911">
        <v>7</v>
      </c>
      <c r="R4911">
        <v>79.650000000000006</v>
      </c>
      <c r="S4911">
        <v>0.95</v>
      </c>
      <c r="T4911">
        <v>8.31</v>
      </c>
      <c r="U4911">
        <v>3.13</v>
      </c>
      <c r="V4911">
        <v>51</v>
      </c>
      <c r="W4911">
        <v>0.95</v>
      </c>
    </row>
    <row r="4912" spans="1:23" x14ac:dyDescent="0.25">
      <c r="A4912" t="s">
        <v>5450</v>
      </c>
      <c r="B4912">
        <v>6037</v>
      </c>
      <c r="C4912" t="s">
        <v>5628</v>
      </c>
      <c r="D4912" s="3">
        <v>41157</v>
      </c>
      <c r="E4912">
        <v>2225577.9981200001</v>
      </c>
      <c r="F4912">
        <v>1373276.6023800001</v>
      </c>
      <c r="G4912" t="s">
        <v>463</v>
      </c>
      <c r="H4912" t="s">
        <v>464</v>
      </c>
      <c r="I4912" t="s">
        <v>380</v>
      </c>
      <c r="J4912" t="s">
        <v>381</v>
      </c>
      <c r="K4912">
        <v>-84.40034</v>
      </c>
      <c r="L4912">
        <v>33.775019999999998</v>
      </c>
      <c r="M4912" t="s">
        <v>374</v>
      </c>
      <c r="N4912">
        <v>6.3</v>
      </c>
      <c r="O4912">
        <v>21</v>
      </c>
      <c r="P4912">
        <v>26</v>
      </c>
      <c r="Q4912">
        <v>23</v>
      </c>
      <c r="R4912">
        <v>1306.42</v>
      </c>
      <c r="S4912">
        <v>20.04</v>
      </c>
      <c r="T4912">
        <v>241.63</v>
      </c>
      <c r="U4912">
        <v>20.48</v>
      </c>
      <c r="V4912">
        <v>1052</v>
      </c>
      <c r="W4912">
        <v>15.51</v>
      </c>
    </row>
    <row r="4913" spans="1:23" x14ac:dyDescent="0.25">
      <c r="A4913" t="s">
        <v>5450</v>
      </c>
      <c r="B4913">
        <v>6038</v>
      </c>
      <c r="C4913" t="s">
        <v>5629</v>
      </c>
      <c r="D4913" s="3">
        <v>41157</v>
      </c>
      <c r="E4913">
        <v>2225581.09558</v>
      </c>
      <c r="F4913">
        <v>1373265.40387</v>
      </c>
      <c r="G4913" t="s">
        <v>463</v>
      </c>
      <c r="H4913" t="s">
        <v>464</v>
      </c>
      <c r="I4913" t="s">
        <v>380</v>
      </c>
      <c r="J4913" t="s">
        <v>381</v>
      </c>
      <c r="K4913">
        <v>-84.400329999999997</v>
      </c>
      <c r="L4913">
        <v>33.774990000000003</v>
      </c>
      <c r="M4913" t="s">
        <v>374</v>
      </c>
      <c r="N4913">
        <v>4.5</v>
      </c>
      <c r="O4913">
        <v>20</v>
      </c>
      <c r="P4913">
        <v>21</v>
      </c>
      <c r="Q4913">
        <v>23</v>
      </c>
      <c r="R4913">
        <v>975.32</v>
      </c>
      <c r="S4913">
        <v>14.95</v>
      </c>
      <c r="T4913">
        <v>341.23</v>
      </c>
      <c r="U4913">
        <v>25.02</v>
      </c>
      <c r="V4913">
        <v>1235</v>
      </c>
      <c r="W4913">
        <v>11.58</v>
      </c>
    </row>
    <row r="4914" spans="1:23" x14ac:dyDescent="0.25">
      <c r="A4914" t="s">
        <v>5450</v>
      </c>
      <c r="B4914">
        <v>6039</v>
      </c>
      <c r="C4914" t="s">
        <v>5630</v>
      </c>
      <c r="D4914" s="3">
        <v>41157</v>
      </c>
      <c r="E4914">
        <v>2225564.1786799999</v>
      </c>
      <c r="F4914">
        <v>1373272.0753200001</v>
      </c>
      <c r="G4914" t="s">
        <v>463</v>
      </c>
      <c r="H4914" t="s">
        <v>464</v>
      </c>
      <c r="I4914" t="s">
        <v>380</v>
      </c>
      <c r="J4914" t="s">
        <v>381</v>
      </c>
      <c r="K4914">
        <v>-84.400390000000002</v>
      </c>
      <c r="L4914">
        <v>33.774999999999999</v>
      </c>
      <c r="M4914" t="s">
        <v>374</v>
      </c>
      <c r="N4914">
        <v>7.4</v>
      </c>
      <c r="O4914">
        <v>18</v>
      </c>
      <c r="P4914">
        <v>28</v>
      </c>
      <c r="Q4914">
        <v>22</v>
      </c>
      <c r="R4914">
        <v>1480.58</v>
      </c>
      <c r="S4914">
        <v>22.71</v>
      </c>
      <c r="T4914">
        <v>318.39</v>
      </c>
      <c r="U4914">
        <v>24.01</v>
      </c>
      <c r="V4914">
        <v>1198</v>
      </c>
      <c r="W4914">
        <v>17.579999999999998</v>
      </c>
    </row>
    <row r="4915" spans="1:23" x14ac:dyDescent="0.25">
      <c r="A4915" t="s">
        <v>5450</v>
      </c>
      <c r="B4915">
        <v>6040</v>
      </c>
      <c r="C4915" t="s">
        <v>5631</v>
      </c>
      <c r="D4915" s="3">
        <v>41157</v>
      </c>
      <c r="E4915">
        <v>2225567.7526699998</v>
      </c>
      <c r="F4915">
        <v>1373256.5880100001</v>
      </c>
      <c r="G4915" t="s">
        <v>463</v>
      </c>
      <c r="H4915" t="s">
        <v>464</v>
      </c>
      <c r="I4915" t="s">
        <v>380</v>
      </c>
      <c r="J4915" t="s">
        <v>373</v>
      </c>
      <c r="K4915">
        <v>-84.400369999999995</v>
      </c>
      <c r="L4915">
        <v>33.77496</v>
      </c>
      <c r="M4915" t="s">
        <v>374</v>
      </c>
      <c r="N4915">
        <v>3.9</v>
      </c>
      <c r="O4915">
        <v>19</v>
      </c>
      <c r="P4915">
        <v>19</v>
      </c>
      <c r="Q4915">
        <v>24</v>
      </c>
      <c r="R4915">
        <v>871.45</v>
      </c>
      <c r="S4915">
        <v>13.36</v>
      </c>
      <c r="T4915">
        <v>280.54000000000002</v>
      </c>
      <c r="U4915">
        <v>22.31</v>
      </c>
      <c r="V4915">
        <v>1071</v>
      </c>
      <c r="W4915">
        <v>10.35</v>
      </c>
    </row>
    <row r="4916" spans="1:23" x14ac:dyDescent="0.25">
      <c r="A4916" t="s">
        <v>5450</v>
      </c>
      <c r="B4916">
        <v>6041</v>
      </c>
      <c r="C4916" t="s">
        <v>5632</v>
      </c>
      <c r="D4916" s="3">
        <v>41157</v>
      </c>
      <c r="E4916">
        <v>2225569.6587999999</v>
      </c>
      <c r="F4916">
        <v>1373248.4869599999</v>
      </c>
      <c r="G4916" t="s">
        <v>463</v>
      </c>
      <c r="H4916" t="s">
        <v>464</v>
      </c>
      <c r="I4916" t="s">
        <v>380</v>
      </c>
      <c r="J4916" t="s">
        <v>373</v>
      </c>
      <c r="K4916">
        <v>-84.400369999999995</v>
      </c>
      <c r="L4916">
        <v>33.774940000000001</v>
      </c>
      <c r="M4916" t="s">
        <v>374</v>
      </c>
      <c r="N4916">
        <v>8</v>
      </c>
      <c r="O4916">
        <v>19</v>
      </c>
      <c r="P4916">
        <v>24</v>
      </c>
      <c r="Q4916">
        <v>24</v>
      </c>
      <c r="R4916">
        <v>1245.49</v>
      </c>
      <c r="S4916">
        <v>19.09</v>
      </c>
      <c r="T4916">
        <v>602.57000000000005</v>
      </c>
      <c r="U4916">
        <v>34.86</v>
      </c>
      <c r="V4916">
        <v>1679</v>
      </c>
      <c r="W4916">
        <v>14.79</v>
      </c>
    </row>
    <row r="4917" spans="1:23" x14ac:dyDescent="0.25">
      <c r="A4917" t="s">
        <v>5450</v>
      </c>
      <c r="B4917">
        <v>6042</v>
      </c>
      <c r="C4917" t="s">
        <v>5633</v>
      </c>
      <c r="D4917" s="3">
        <v>41157</v>
      </c>
      <c r="E4917">
        <v>2225550.3592400001</v>
      </c>
      <c r="F4917">
        <v>1373250.3930899999</v>
      </c>
      <c r="G4917" t="s">
        <v>463</v>
      </c>
      <c r="H4917" t="s">
        <v>464</v>
      </c>
      <c r="I4917" t="s">
        <v>380</v>
      </c>
      <c r="J4917" t="s">
        <v>381</v>
      </c>
      <c r="K4917">
        <v>-84.40043</v>
      </c>
      <c r="L4917">
        <v>33.774940000000001</v>
      </c>
      <c r="M4917" t="s">
        <v>374</v>
      </c>
      <c r="N4917">
        <v>8.6999999999999993</v>
      </c>
      <c r="O4917">
        <v>18</v>
      </c>
      <c r="P4917">
        <v>21</v>
      </c>
      <c r="Q4917">
        <v>23</v>
      </c>
      <c r="R4917">
        <v>1131.72</v>
      </c>
      <c r="S4917">
        <v>17.350000000000001</v>
      </c>
      <c r="T4917">
        <v>374.96</v>
      </c>
      <c r="U4917">
        <v>26.41</v>
      </c>
      <c r="V4917">
        <v>1298</v>
      </c>
      <c r="W4917">
        <v>13.44</v>
      </c>
    </row>
    <row r="4918" spans="1:23" x14ac:dyDescent="0.25">
      <c r="A4918" t="s">
        <v>5450</v>
      </c>
      <c r="B4918">
        <v>6043</v>
      </c>
      <c r="C4918" t="s">
        <v>5634</v>
      </c>
      <c r="D4918" s="3">
        <v>41157</v>
      </c>
      <c r="E4918">
        <v>2225546.0704399999</v>
      </c>
      <c r="F4918">
        <v>1373262.7829400001</v>
      </c>
      <c r="G4918" t="s">
        <v>463</v>
      </c>
      <c r="H4918" t="s">
        <v>464</v>
      </c>
      <c r="I4918" t="s">
        <v>380</v>
      </c>
      <c r="J4918" t="s">
        <v>381</v>
      </c>
      <c r="K4918">
        <v>-84.400450000000006</v>
      </c>
      <c r="L4918">
        <v>33.774979999999999</v>
      </c>
      <c r="M4918" t="s">
        <v>374</v>
      </c>
      <c r="N4918">
        <v>8.5</v>
      </c>
      <c r="O4918">
        <v>19</v>
      </c>
      <c r="P4918">
        <v>20</v>
      </c>
      <c r="Q4918">
        <v>30</v>
      </c>
      <c r="R4918">
        <v>1715.01</v>
      </c>
      <c r="S4918">
        <v>26.3</v>
      </c>
      <c r="T4918">
        <v>289.18</v>
      </c>
      <c r="U4918">
        <v>22.71</v>
      </c>
      <c r="V4918">
        <v>1143</v>
      </c>
      <c r="W4918">
        <v>20.36</v>
      </c>
    </row>
    <row r="4919" spans="1:23" x14ac:dyDescent="0.25">
      <c r="A4919" t="s">
        <v>5450</v>
      </c>
      <c r="B4919">
        <v>6044</v>
      </c>
      <c r="C4919" t="s">
        <v>5635</v>
      </c>
      <c r="D4919" s="3">
        <v>41157</v>
      </c>
      <c r="E4919">
        <v>2225512.5940299998</v>
      </c>
      <c r="F4919">
        <v>1373255.15842</v>
      </c>
      <c r="G4919" t="s">
        <v>390</v>
      </c>
      <c r="H4919" t="s">
        <v>391</v>
      </c>
      <c r="I4919" t="s">
        <v>380</v>
      </c>
      <c r="J4919" t="s">
        <v>373</v>
      </c>
      <c r="K4919">
        <v>-84.400559999999999</v>
      </c>
      <c r="L4919">
        <v>33.77496</v>
      </c>
      <c r="M4919" t="s">
        <v>374</v>
      </c>
      <c r="N4919">
        <v>15</v>
      </c>
      <c r="O4919">
        <v>31</v>
      </c>
      <c r="P4919">
        <v>34</v>
      </c>
      <c r="Q4919">
        <v>31</v>
      </c>
      <c r="R4919">
        <v>4140.88</v>
      </c>
      <c r="S4919">
        <v>57.12</v>
      </c>
      <c r="T4919">
        <v>770.12</v>
      </c>
      <c r="U4919">
        <v>40.68</v>
      </c>
      <c r="V4919">
        <v>2470</v>
      </c>
      <c r="W4919">
        <v>49.17</v>
      </c>
    </row>
    <row r="4920" spans="1:23" x14ac:dyDescent="0.25">
      <c r="A4920" t="s">
        <v>5450</v>
      </c>
      <c r="B4920">
        <v>6045</v>
      </c>
      <c r="C4920" t="s">
        <v>5636</v>
      </c>
      <c r="D4920" s="3">
        <v>41157</v>
      </c>
      <c r="E4920">
        <v>2225485.4316799999</v>
      </c>
      <c r="F4920">
        <v>1373256.11148</v>
      </c>
      <c r="G4920" t="s">
        <v>390</v>
      </c>
      <c r="H4920" t="s">
        <v>391</v>
      </c>
      <c r="I4920" t="s">
        <v>380</v>
      </c>
      <c r="J4920" t="s">
        <v>373</v>
      </c>
      <c r="K4920">
        <v>-84.400639999999996</v>
      </c>
      <c r="L4920">
        <v>33.77496</v>
      </c>
      <c r="M4920" t="s">
        <v>374</v>
      </c>
      <c r="N4920">
        <v>11.9</v>
      </c>
      <c r="O4920">
        <v>31</v>
      </c>
      <c r="P4920">
        <v>29</v>
      </c>
      <c r="Q4920">
        <v>29</v>
      </c>
      <c r="R4920">
        <v>3273.74</v>
      </c>
      <c r="S4920">
        <v>45.15</v>
      </c>
      <c r="T4920">
        <v>445.42</v>
      </c>
      <c r="U4920">
        <v>29.76</v>
      </c>
      <c r="V4920">
        <v>1696</v>
      </c>
      <c r="W4920">
        <v>38.869999999999997</v>
      </c>
    </row>
    <row r="4921" spans="1:23" x14ac:dyDescent="0.25">
      <c r="A4921" t="s">
        <v>5450</v>
      </c>
      <c r="B4921">
        <v>6046</v>
      </c>
      <c r="C4921" t="s">
        <v>5637</v>
      </c>
      <c r="D4921" s="3">
        <v>41157</v>
      </c>
      <c r="E4921">
        <v>2225459.6989199999</v>
      </c>
      <c r="F4921">
        <v>1373256.11148</v>
      </c>
      <c r="G4921" t="s">
        <v>390</v>
      </c>
      <c r="H4921" t="s">
        <v>391</v>
      </c>
      <c r="I4921" t="s">
        <v>407</v>
      </c>
      <c r="J4921" t="s">
        <v>373</v>
      </c>
      <c r="K4921">
        <v>-84.400729999999996</v>
      </c>
      <c r="L4921">
        <v>33.77496</v>
      </c>
      <c r="M4921" t="s">
        <v>374</v>
      </c>
      <c r="N4921">
        <v>9.6</v>
      </c>
      <c r="O4921">
        <v>28</v>
      </c>
      <c r="P4921">
        <v>26</v>
      </c>
      <c r="Q4921">
        <v>21</v>
      </c>
      <c r="R4921">
        <v>2270.2199999999998</v>
      </c>
      <c r="S4921">
        <v>31.31</v>
      </c>
      <c r="T4921">
        <v>268.04000000000002</v>
      </c>
      <c r="U4921">
        <v>22.31</v>
      </c>
      <c r="V4921">
        <v>1015</v>
      </c>
      <c r="W4921">
        <v>26.96</v>
      </c>
    </row>
    <row r="4922" spans="1:23" x14ac:dyDescent="0.25">
      <c r="A4922" t="s">
        <v>5450</v>
      </c>
      <c r="B4922">
        <v>6047</v>
      </c>
      <c r="C4922" t="s">
        <v>5638</v>
      </c>
      <c r="D4922" s="3">
        <v>41157</v>
      </c>
      <c r="E4922">
        <v>2225434.4427</v>
      </c>
      <c r="F4922">
        <v>1373258.01761</v>
      </c>
      <c r="G4922" t="s">
        <v>390</v>
      </c>
      <c r="H4922" t="s">
        <v>391</v>
      </c>
      <c r="I4922" t="s">
        <v>380</v>
      </c>
      <c r="J4922" t="s">
        <v>373</v>
      </c>
      <c r="K4922">
        <v>-84.400810000000007</v>
      </c>
      <c r="L4922">
        <v>33.774970000000003</v>
      </c>
      <c r="M4922" t="s">
        <v>374</v>
      </c>
      <c r="N4922">
        <v>11.3</v>
      </c>
      <c r="O4922">
        <v>27</v>
      </c>
      <c r="P4922">
        <v>26</v>
      </c>
      <c r="Q4922">
        <v>23</v>
      </c>
      <c r="R4922">
        <v>2478.71</v>
      </c>
      <c r="S4922">
        <v>34.19</v>
      </c>
      <c r="T4922">
        <v>394.12</v>
      </c>
      <c r="U4922">
        <v>27.76</v>
      </c>
      <c r="V4922">
        <v>1489</v>
      </c>
      <c r="W4922">
        <v>29.43</v>
      </c>
    </row>
    <row r="4923" spans="1:23" x14ac:dyDescent="0.25">
      <c r="A4923" t="s">
        <v>5450</v>
      </c>
      <c r="B4923">
        <v>6048</v>
      </c>
      <c r="C4923" t="s">
        <v>5639</v>
      </c>
      <c r="D4923" s="3">
        <v>41157</v>
      </c>
      <c r="E4923">
        <v>2225408.47168</v>
      </c>
      <c r="F4923">
        <v>1373259.68548</v>
      </c>
      <c r="G4923" t="s">
        <v>390</v>
      </c>
      <c r="H4923" t="s">
        <v>391</v>
      </c>
      <c r="I4923" t="s">
        <v>372</v>
      </c>
      <c r="J4923" t="s">
        <v>373</v>
      </c>
      <c r="K4923">
        <v>-84.400899999999993</v>
      </c>
      <c r="L4923">
        <v>33.774970000000003</v>
      </c>
      <c r="M4923" t="s">
        <v>374</v>
      </c>
      <c r="N4923">
        <v>11</v>
      </c>
      <c r="O4923">
        <v>26</v>
      </c>
      <c r="P4923">
        <v>29</v>
      </c>
      <c r="Q4923">
        <v>29</v>
      </c>
      <c r="R4923">
        <v>3188.49</v>
      </c>
      <c r="S4923">
        <v>43.98</v>
      </c>
      <c r="T4923">
        <v>369.83</v>
      </c>
      <c r="U4923">
        <v>26.79</v>
      </c>
      <c r="V4923">
        <v>1430</v>
      </c>
      <c r="W4923">
        <v>37.86</v>
      </c>
    </row>
    <row r="4924" spans="1:23" x14ac:dyDescent="0.25">
      <c r="A4924" t="s">
        <v>5450</v>
      </c>
      <c r="B4924">
        <v>6049</v>
      </c>
      <c r="C4924" t="s">
        <v>5640</v>
      </c>
      <c r="D4924" s="3">
        <v>41157</v>
      </c>
      <c r="E4924">
        <v>2225387.5042500002</v>
      </c>
      <c r="F4924">
        <v>1373258.7324099999</v>
      </c>
      <c r="G4924" t="s">
        <v>390</v>
      </c>
      <c r="H4924" t="s">
        <v>391</v>
      </c>
      <c r="I4924" t="s">
        <v>372</v>
      </c>
      <c r="J4924" t="s">
        <v>381</v>
      </c>
      <c r="K4924">
        <v>-84.400970000000001</v>
      </c>
      <c r="L4924">
        <v>33.774970000000003</v>
      </c>
      <c r="M4924" t="s">
        <v>374</v>
      </c>
      <c r="N4924">
        <v>7.7</v>
      </c>
      <c r="O4924">
        <v>31</v>
      </c>
      <c r="P4924">
        <v>23</v>
      </c>
      <c r="Q4924">
        <v>16</v>
      </c>
      <c r="R4924">
        <v>1882.5</v>
      </c>
      <c r="S4924">
        <v>25.97</v>
      </c>
      <c r="T4924">
        <v>159.09</v>
      </c>
      <c r="U4924">
        <v>16.600000000000001</v>
      </c>
      <c r="V4924">
        <v>933</v>
      </c>
      <c r="W4924">
        <v>22.35</v>
      </c>
    </row>
    <row r="4925" spans="1:23" x14ac:dyDescent="0.25">
      <c r="A4925" t="s">
        <v>5450</v>
      </c>
      <c r="B4925">
        <v>6050</v>
      </c>
      <c r="C4925" t="s">
        <v>5641</v>
      </c>
      <c r="D4925" s="3">
        <v>41157</v>
      </c>
      <c r="E4925">
        <v>2225367.9664099999</v>
      </c>
      <c r="F4925">
        <v>1373265.8803999999</v>
      </c>
      <c r="G4925" t="s">
        <v>463</v>
      </c>
      <c r="H4925" t="s">
        <v>464</v>
      </c>
      <c r="I4925" t="s">
        <v>380</v>
      </c>
      <c r="J4925" t="s">
        <v>373</v>
      </c>
      <c r="K4925">
        <v>-84.401030000000006</v>
      </c>
      <c r="L4925">
        <v>33.774990000000003</v>
      </c>
      <c r="M4925" t="s">
        <v>374</v>
      </c>
      <c r="N4925">
        <v>7.1</v>
      </c>
      <c r="O4925">
        <v>20</v>
      </c>
      <c r="P4925">
        <v>16</v>
      </c>
      <c r="Q4925">
        <v>24</v>
      </c>
      <c r="R4925">
        <v>972.41</v>
      </c>
      <c r="S4925">
        <v>14.9</v>
      </c>
      <c r="T4925">
        <v>247.82</v>
      </c>
      <c r="U4925">
        <v>20.77</v>
      </c>
      <c r="V4925">
        <v>1065</v>
      </c>
      <c r="W4925">
        <v>11.55</v>
      </c>
    </row>
    <row r="4926" spans="1:23" x14ac:dyDescent="0.25">
      <c r="A4926" t="s">
        <v>5450</v>
      </c>
      <c r="B4926">
        <v>6051</v>
      </c>
      <c r="C4926" t="s">
        <v>5642</v>
      </c>
      <c r="D4926" s="3">
        <v>41157</v>
      </c>
      <c r="E4926">
        <v>2225361.2949600001</v>
      </c>
      <c r="F4926">
        <v>1373270.6457199999</v>
      </c>
      <c r="G4926" t="s">
        <v>463</v>
      </c>
      <c r="H4926" t="s">
        <v>464</v>
      </c>
      <c r="I4926" t="s">
        <v>380</v>
      </c>
      <c r="J4926" t="s">
        <v>381</v>
      </c>
      <c r="K4926">
        <v>-84.401049999999998</v>
      </c>
      <c r="L4926">
        <v>33.774999999999999</v>
      </c>
      <c r="M4926" t="s">
        <v>374</v>
      </c>
      <c r="N4926">
        <v>7.8</v>
      </c>
      <c r="O4926">
        <v>21</v>
      </c>
      <c r="P4926">
        <v>28</v>
      </c>
      <c r="Q4926">
        <v>28</v>
      </c>
      <c r="R4926">
        <v>2042.13</v>
      </c>
      <c r="S4926">
        <v>31.33</v>
      </c>
      <c r="T4926">
        <v>444.43</v>
      </c>
      <c r="U4926">
        <v>29.19</v>
      </c>
      <c r="V4926">
        <v>1413</v>
      </c>
      <c r="W4926">
        <v>24.25</v>
      </c>
    </row>
    <row r="4927" spans="1:23" x14ac:dyDescent="0.25">
      <c r="A4927" t="s">
        <v>5450</v>
      </c>
      <c r="B4927">
        <v>6052</v>
      </c>
      <c r="C4927" t="s">
        <v>5643</v>
      </c>
      <c r="D4927" s="3">
        <v>41157</v>
      </c>
      <c r="E4927">
        <v>2225357.9592300002</v>
      </c>
      <c r="F4927">
        <v>1373288.27743</v>
      </c>
      <c r="G4927" t="s">
        <v>463</v>
      </c>
      <c r="H4927" t="s">
        <v>464</v>
      </c>
      <c r="I4927" t="s">
        <v>380</v>
      </c>
      <c r="J4927" t="s">
        <v>381</v>
      </c>
      <c r="K4927">
        <v>-84.401060000000001</v>
      </c>
      <c r="L4927">
        <v>33.77505</v>
      </c>
      <c r="M4927" t="s">
        <v>374</v>
      </c>
      <c r="N4927">
        <v>6.4</v>
      </c>
      <c r="O4927">
        <v>21</v>
      </c>
      <c r="P4927">
        <v>18</v>
      </c>
      <c r="Q4927">
        <v>30</v>
      </c>
      <c r="R4927">
        <v>1333.65</v>
      </c>
      <c r="S4927">
        <v>20.46</v>
      </c>
      <c r="T4927">
        <v>358.47</v>
      </c>
      <c r="U4927">
        <v>25.75</v>
      </c>
      <c r="V4927">
        <v>1265</v>
      </c>
      <c r="W4927">
        <v>15.84</v>
      </c>
    </row>
    <row r="4928" spans="1:23" x14ac:dyDescent="0.25">
      <c r="A4928" t="s">
        <v>5450</v>
      </c>
      <c r="B4928">
        <v>6053</v>
      </c>
      <c r="C4928" t="s">
        <v>5644</v>
      </c>
      <c r="D4928" s="3">
        <v>41157</v>
      </c>
      <c r="E4928">
        <v>2225351.2877799999</v>
      </c>
      <c r="F4928">
        <v>1373294.94888</v>
      </c>
      <c r="G4928" t="s">
        <v>463</v>
      </c>
      <c r="H4928" t="s">
        <v>464</v>
      </c>
      <c r="I4928" t="s">
        <v>380</v>
      </c>
      <c r="J4928" t="s">
        <v>373</v>
      </c>
      <c r="K4928">
        <v>-84.401089999999996</v>
      </c>
      <c r="L4928">
        <v>33.775069999999999</v>
      </c>
      <c r="M4928" t="s">
        <v>374</v>
      </c>
      <c r="N4928">
        <v>8</v>
      </c>
      <c r="O4928">
        <v>19</v>
      </c>
      <c r="P4928">
        <v>22</v>
      </c>
      <c r="Q4928">
        <v>30</v>
      </c>
      <c r="R4928">
        <v>1690.9</v>
      </c>
      <c r="S4928">
        <v>25.93</v>
      </c>
      <c r="T4928">
        <v>447.38</v>
      </c>
      <c r="U4928">
        <v>29.28</v>
      </c>
      <c r="V4928">
        <v>1422</v>
      </c>
      <c r="W4928">
        <v>20.079999999999998</v>
      </c>
    </row>
    <row r="4929" spans="1:23" x14ac:dyDescent="0.25">
      <c r="A4929" t="s">
        <v>5450</v>
      </c>
      <c r="B4929">
        <v>6054</v>
      </c>
      <c r="C4929" t="s">
        <v>5645</v>
      </c>
      <c r="D4929" s="3">
        <v>41157</v>
      </c>
      <c r="E4929">
        <v>2225348.9051100002</v>
      </c>
      <c r="F4929">
        <v>1373273.9814500001</v>
      </c>
      <c r="G4929" t="s">
        <v>463</v>
      </c>
      <c r="H4929" t="s">
        <v>464</v>
      </c>
      <c r="I4929" t="s">
        <v>380</v>
      </c>
      <c r="J4929" t="s">
        <v>381</v>
      </c>
      <c r="K4929">
        <v>-84.401089999999996</v>
      </c>
      <c r="L4929">
        <v>33.775010000000002</v>
      </c>
      <c r="M4929" t="s">
        <v>374</v>
      </c>
      <c r="N4929">
        <v>7.1</v>
      </c>
      <c r="O4929">
        <v>21</v>
      </c>
      <c r="P4929">
        <v>23</v>
      </c>
      <c r="Q4929">
        <v>23</v>
      </c>
      <c r="R4929">
        <v>1054.6500000000001</v>
      </c>
      <c r="S4929">
        <v>16.18</v>
      </c>
      <c r="T4929">
        <v>297.05</v>
      </c>
      <c r="U4929">
        <v>23.08</v>
      </c>
      <c r="V4929">
        <v>1154</v>
      </c>
      <c r="W4929">
        <v>12.52</v>
      </c>
    </row>
    <row r="4930" spans="1:23" x14ac:dyDescent="0.25">
      <c r="A4930" t="s">
        <v>5450</v>
      </c>
      <c r="B4930">
        <v>6055</v>
      </c>
      <c r="C4930" t="s">
        <v>5646</v>
      </c>
      <c r="D4930" s="3">
        <v>41157</v>
      </c>
      <c r="E4930">
        <v>2225350.8112400002</v>
      </c>
      <c r="F4930">
        <v>1373261.59161</v>
      </c>
      <c r="G4930" t="s">
        <v>463</v>
      </c>
      <c r="H4930" t="s">
        <v>464</v>
      </c>
      <c r="I4930" t="s">
        <v>380</v>
      </c>
      <c r="J4930" t="s">
        <v>381</v>
      </c>
      <c r="K4930">
        <v>-84.401089999999996</v>
      </c>
      <c r="L4930">
        <v>33.774970000000003</v>
      </c>
      <c r="M4930" t="s">
        <v>374</v>
      </c>
      <c r="N4930">
        <v>5.5</v>
      </c>
      <c r="O4930">
        <v>22</v>
      </c>
      <c r="P4930">
        <v>18</v>
      </c>
      <c r="Q4930">
        <v>23</v>
      </c>
      <c r="R4930">
        <v>837.86</v>
      </c>
      <c r="S4930">
        <v>12.85</v>
      </c>
      <c r="T4930">
        <v>352.34</v>
      </c>
      <c r="U4930">
        <v>25.51</v>
      </c>
      <c r="V4930">
        <v>1252</v>
      </c>
      <c r="W4930">
        <v>9.9499999999999993</v>
      </c>
    </row>
    <row r="4931" spans="1:23" x14ac:dyDescent="0.25">
      <c r="A4931" t="s">
        <v>5450</v>
      </c>
      <c r="B4931">
        <v>6056</v>
      </c>
      <c r="C4931" t="s">
        <v>5647</v>
      </c>
      <c r="D4931" s="3">
        <v>41157</v>
      </c>
      <c r="E4931">
        <v>2225334.6091399998</v>
      </c>
      <c r="F4931">
        <v>1373265.8803999999</v>
      </c>
      <c r="G4931" t="s">
        <v>437</v>
      </c>
      <c r="H4931" t="s">
        <v>438</v>
      </c>
      <c r="I4931" t="s">
        <v>372</v>
      </c>
      <c r="J4931" t="s">
        <v>373</v>
      </c>
      <c r="K4931">
        <v>-84.401139999999998</v>
      </c>
      <c r="L4931">
        <v>33.774990000000003</v>
      </c>
      <c r="M4931" t="s">
        <v>374</v>
      </c>
      <c r="N4931">
        <v>6.8</v>
      </c>
      <c r="O4931">
        <v>35</v>
      </c>
      <c r="P4931">
        <v>33</v>
      </c>
      <c r="Q4931">
        <v>34</v>
      </c>
      <c r="R4931">
        <v>3575.02</v>
      </c>
      <c r="S4931">
        <v>56.75</v>
      </c>
      <c r="T4931">
        <v>410.96</v>
      </c>
      <c r="U4931">
        <v>30.64</v>
      </c>
      <c r="V4931">
        <v>1243</v>
      </c>
      <c r="W4931">
        <v>42.45</v>
      </c>
    </row>
    <row r="4932" spans="1:23" x14ac:dyDescent="0.25">
      <c r="A4932" t="s">
        <v>5450</v>
      </c>
      <c r="B4932">
        <v>6057</v>
      </c>
      <c r="C4932" t="s">
        <v>5648</v>
      </c>
      <c r="D4932" s="3">
        <v>41157</v>
      </c>
      <c r="E4932">
        <v>2225318.8835700001</v>
      </c>
      <c r="F4932">
        <v>1373273.50492</v>
      </c>
      <c r="G4932" t="s">
        <v>437</v>
      </c>
      <c r="H4932" t="s">
        <v>438</v>
      </c>
      <c r="I4932" t="s">
        <v>372</v>
      </c>
      <c r="J4932" t="s">
        <v>381</v>
      </c>
      <c r="K4932">
        <v>-84.40119</v>
      </c>
      <c r="L4932">
        <v>33.775010000000002</v>
      </c>
      <c r="M4932" t="s">
        <v>374</v>
      </c>
      <c r="N4932">
        <v>6.2</v>
      </c>
      <c r="O4932">
        <v>37</v>
      </c>
      <c r="P4932">
        <v>32</v>
      </c>
      <c r="Q4932">
        <v>26</v>
      </c>
      <c r="R4932">
        <v>2382.38</v>
      </c>
      <c r="S4932">
        <v>37.81</v>
      </c>
      <c r="T4932">
        <v>278.29000000000002</v>
      </c>
      <c r="U4932">
        <v>24.38</v>
      </c>
      <c r="V4932">
        <v>1042</v>
      </c>
      <c r="W4932">
        <v>28.29</v>
      </c>
    </row>
    <row r="4933" spans="1:23" x14ac:dyDescent="0.25">
      <c r="A4933" t="s">
        <v>5450</v>
      </c>
      <c r="B4933">
        <v>6058</v>
      </c>
      <c r="C4933" t="s">
        <v>5649</v>
      </c>
      <c r="D4933" s="3">
        <v>41157</v>
      </c>
      <c r="E4933">
        <v>2225312.2121100002</v>
      </c>
      <c r="F4933">
        <v>1373282.55904</v>
      </c>
      <c r="G4933" t="s">
        <v>437</v>
      </c>
      <c r="H4933" t="s">
        <v>438</v>
      </c>
      <c r="I4933" t="s">
        <v>372</v>
      </c>
      <c r="J4933" t="s">
        <v>373</v>
      </c>
      <c r="K4933">
        <v>-84.401210000000006</v>
      </c>
      <c r="L4933">
        <v>33.775030000000001</v>
      </c>
      <c r="M4933" t="s">
        <v>374</v>
      </c>
      <c r="N4933">
        <v>6.3</v>
      </c>
      <c r="O4933">
        <v>34</v>
      </c>
      <c r="P4933">
        <v>29</v>
      </c>
      <c r="Q4933">
        <v>28</v>
      </c>
      <c r="R4933">
        <v>3478.47</v>
      </c>
      <c r="S4933">
        <v>55.23</v>
      </c>
      <c r="T4933">
        <v>327.78</v>
      </c>
      <c r="U4933">
        <v>26.83</v>
      </c>
      <c r="V4933">
        <v>1119</v>
      </c>
      <c r="W4933">
        <v>41.3</v>
      </c>
    </row>
    <row r="4934" spans="1:23" x14ac:dyDescent="0.25">
      <c r="A4934" t="s">
        <v>5450</v>
      </c>
      <c r="B4934">
        <v>6059</v>
      </c>
      <c r="C4934" t="s">
        <v>5650</v>
      </c>
      <c r="D4934" s="3">
        <v>41157</v>
      </c>
      <c r="E4934">
        <v>2225325.0784900002</v>
      </c>
      <c r="F4934">
        <v>1373283.5120999999</v>
      </c>
      <c r="G4934" t="s">
        <v>437</v>
      </c>
      <c r="H4934" t="s">
        <v>438</v>
      </c>
      <c r="I4934" t="s">
        <v>380</v>
      </c>
      <c r="J4934" t="s">
        <v>373</v>
      </c>
      <c r="K4934">
        <v>-84.401169999999993</v>
      </c>
      <c r="L4934">
        <v>33.775030000000001</v>
      </c>
      <c r="M4934" t="s">
        <v>374</v>
      </c>
      <c r="N4934">
        <v>5</v>
      </c>
      <c r="O4934">
        <v>32</v>
      </c>
      <c r="P4934">
        <v>18</v>
      </c>
      <c r="Q4934">
        <v>20</v>
      </c>
      <c r="R4934">
        <v>1130.75</v>
      </c>
      <c r="S4934">
        <v>17.95</v>
      </c>
      <c r="T4934">
        <v>137.99</v>
      </c>
      <c r="U4934">
        <v>16.18</v>
      </c>
      <c r="V4934">
        <v>662</v>
      </c>
      <c r="W4934">
        <v>13.43</v>
      </c>
    </row>
    <row r="4935" spans="1:23" x14ac:dyDescent="0.25">
      <c r="A4935" t="s">
        <v>5450</v>
      </c>
      <c r="B4935">
        <v>6060</v>
      </c>
      <c r="C4935" t="s">
        <v>5651</v>
      </c>
      <c r="D4935" s="3">
        <v>41157</v>
      </c>
      <c r="E4935">
        <v>2225332.7030099998</v>
      </c>
      <c r="F4935">
        <v>1373303.0499400001</v>
      </c>
      <c r="G4935" t="s">
        <v>463</v>
      </c>
      <c r="H4935" t="s">
        <v>464</v>
      </c>
      <c r="I4935" t="s">
        <v>380</v>
      </c>
      <c r="J4935" t="s">
        <v>381</v>
      </c>
      <c r="K4935">
        <v>-84.401150000000001</v>
      </c>
      <c r="L4935">
        <v>33.775089999999999</v>
      </c>
      <c r="M4935" t="s">
        <v>374</v>
      </c>
      <c r="N4935">
        <v>5</v>
      </c>
      <c r="O4935">
        <v>22</v>
      </c>
      <c r="P4935">
        <v>24</v>
      </c>
      <c r="Q4935">
        <v>23</v>
      </c>
      <c r="R4935">
        <v>1388.22</v>
      </c>
      <c r="S4935">
        <v>21.3</v>
      </c>
      <c r="T4935">
        <v>211.14</v>
      </c>
      <c r="U4935">
        <v>18.940000000000001</v>
      </c>
      <c r="V4935">
        <v>992</v>
      </c>
      <c r="W4935">
        <v>16.48</v>
      </c>
    </row>
    <row r="4936" spans="1:23" x14ac:dyDescent="0.25">
      <c r="A4936" t="s">
        <v>5450</v>
      </c>
      <c r="B4936">
        <v>6061</v>
      </c>
      <c r="C4936" t="s">
        <v>5652</v>
      </c>
      <c r="D4936" s="3">
        <v>41157</v>
      </c>
      <c r="E4936">
        <v>2225330.7968799998</v>
      </c>
      <c r="F4936">
        <v>1373316.86938</v>
      </c>
      <c r="G4936" t="s">
        <v>463</v>
      </c>
      <c r="H4936" t="s">
        <v>464</v>
      </c>
      <c r="I4936" t="s">
        <v>372</v>
      </c>
      <c r="J4936" t="s">
        <v>381</v>
      </c>
      <c r="K4936">
        <v>-84.401150000000001</v>
      </c>
      <c r="L4936">
        <v>33.775129999999997</v>
      </c>
      <c r="M4936" t="s">
        <v>374</v>
      </c>
      <c r="N4936">
        <v>7.7</v>
      </c>
      <c r="O4936">
        <v>20</v>
      </c>
      <c r="P4936">
        <v>27</v>
      </c>
      <c r="Q4936">
        <v>25</v>
      </c>
      <c r="R4936">
        <v>1725.56</v>
      </c>
      <c r="S4936">
        <v>26.46</v>
      </c>
      <c r="T4936">
        <v>314.22000000000003</v>
      </c>
      <c r="U4936">
        <v>23.85</v>
      </c>
      <c r="V4936">
        <v>1187</v>
      </c>
      <c r="W4936">
        <v>20.49</v>
      </c>
    </row>
    <row r="4937" spans="1:23" x14ac:dyDescent="0.25">
      <c r="A4937" t="s">
        <v>5450</v>
      </c>
      <c r="B4937">
        <v>6062</v>
      </c>
      <c r="C4937" t="s">
        <v>5653</v>
      </c>
      <c r="D4937" s="3">
        <v>41157</v>
      </c>
      <c r="E4937">
        <v>2225320.3131599999</v>
      </c>
      <c r="F4937">
        <v>1373308.7683300001</v>
      </c>
      <c r="G4937" t="s">
        <v>463</v>
      </c>
      <c r="H4937" t="s">
        <v>464</v>
      </c>
      <c r="I4937" t="s">
        <v>380</v>
      </c>
      <c r="J4937" t="s">
        <v>373</v>
      </c>
      <c r="K4937">
        <v>-84.40119</v>
      </c>
      <c r="L4937">
        <v>33.775100000000002</v>
      </c>
      <c r="M4937" t="s">
        <v>374</v>
      </c>
      <c r="N4937">
        <v>5.2</v>
      </c>
      <c r="O4937">
        <v>21</v>
      </c>
      <c r="P4937">
        <v>18</v>
      </c>
      <c r="Q4937">
        <v>28</v>
      </c>
      <c r="R4937">
        <v>710.74</v>
      </c>
      <c r="S4937">
        <v>10.89</v>
      </c>
      <c r="T4937">
        <v>332.3</v>
      </c>
      <c r="U4937">
        <v>24.65</v>
      </c>
      <c r="V4937">
        <v>1218</v>
      </c>
      <c r="W4937">
        <v>8.44</v>
      </c>
    </row>
    <row r="4938" spans="1:23" x14ac:dyDescent="0.25">
      <c r="A4938" t="s">
        <v>5450</v>
      </c>
      <c r="B4938">
        <v>6063</v>
      </c>
      <c r="C4938" t="s">
        <v>5654</v>
      </c>
      <c r="D4938" s="3">
        <v>41157</v>
      </c>
      <c r="E4938">
        <v>2225313.16518</v>
      </c>
      <c r="F4938">
        <v>1373315.91631</v>
      </c>
      <c r="G4938" t="s">
        <v>463</v>
      </c>
      <c r="H4938" t="s">
        <v>464</v>
      </c>
      <c r="I4938" t="s">
        <v>380</v>
      </c>
      <c r="J4938" t="s">
        <v>381</v>
      </c>
      <c r="K4938">
        <v>-84.401210000000006</v>
      </c>
      <c r="L4938">
        <v>33.775120000000001</v>
      </c>
      <c r="M4938" t="s">
        <v>374</v>
      </c>
      <c r="N4938">
        <v>4.8</v>
      </c>
      <c r="O4938">
        <v>22</v>
      </c>
      <c r="P4938">
        <v>16</v>
      </c>
      <c r="Q4938">
        <v>23</v>
      </c>
      <c r="R4938">
        <v>675.65</v>
      </c>
      <c r="S4938">
        <v>10.36</v>
      </c>
      <c r="T4938">
        <v>204.04</v>
      </c>
      <c r="U4938">
        <v>18.559999999999999</v>
      </c>
      <c r="V4938">
        <v>979</v>
      </c>
      <c r="W4938">
        <v>8.02</v>
      </c>
    </row>
    <row r="4939" spans="1:23" x14ac:dyDescent="0.25">
      <c r="A4939" t="s">
        <v>5450</v>
      </c>
      <c r="B4939">
        <v>6064</v>
      </c>
      <c r="C4939" t="s">
        <v>5655</v>
      </c>
      <c r="D4939" s="3">
        <v>41157</v>
      </c>
      <c r="E4939">
        <v>2225307.4467799999</v>
      </c>
      <c r="F4939">
        <v>1373324.97043</v>
      </c>
      <c r="G4939" t="s">
        <v>463</v>
      </c>
      <c r="H4939" t="s">
        <v>464</v>
      </c>
      <c r="I4939" t="s">
        <v>380</v>
      </c>
      <c r="J4939" t="s">
        <v>381</v>
      </c>
      <c r="K4939">
        <v>-84.401229999999998</v>
      </c>
      <c r="L4939">
        <v>33.775149999999996</v>
      </c>
      <c r="M4939" t="s">
        <v>374</v>
      </c>
      <c r="N4939">
        <v>5.2</v>
      </c>
      <c r="O4939">
        <v>24</v>
      </c>
      <c r="P4939">
        <v>27</v>
      </c>
      <c r="Q4939">
        <v>24</v>
      </c>
      <c r="R4939">
        <v>1611.36</v>
      </c>
      <c r="S4939">
        <v>24.71</v>
      </c>
      <c r="T4939">
        <v>586.61</v>
      </c>
      <c r="U4939">
        <v>34.35</v>
      </c>
      <c r="V4939">
        <v>1643</v>
      </c>
      <c r="W4939">
        <v>19.13</v>
      </c>
    </row>
    <row r="4940" spans="1:23" x14ac:dyDescent="0.25">
      <c r="A4940" t="s">
        <v>5450</v>
      </c>
      <c r="B4940">
        <v>6065</v>
      </c>
      <c r="C4940" t="s">
        <v>5656</v>
      </c>
      <c r="D4940" s="3">
        <v>41157</v>
      </c>
      <c r="E4940">
        <v>2225299.3457300002</v>
      </c>
      <c r="F4940">
        <v>1373317.82244</v>
      </c>
      <c r="G4940" t="s">
        <v>463</v>
      </c>
      <c r="H4940" t="s">
        <v>464</v>
      </c>
      <c r="I4940" t="s">
        <v>380</v>
      </c>
      <c r="J4940" t="s">
        <v>381</v>
      </c>
      <c r="K4940">
        <v>-84.401259999999994</v>
      </c>
      <c r="L4940">
        <v>33.775129999999997</v>
      </c>
      <c r="M4940" t="s">
        <v>374</v>
      </c>
      <c r="N4940">
        <v>3.8</v>
      </c>
      <c r="O4940">
        <v>23</v>
      </c>
      <c r="P4940">
        <v>24</v>
      </c>
      <c r="Q4940">
        <v>15</v>
      </c>
      <c r="R4940">
        <v>867.03</v>
      </c>
      <c r="S4940">
        <v>13.29</v>
      </c>
      <c r="T4940">
        <v>140.21</v>
      </c>
      <c r="U4940">
        <v>14.97</v>
      </c>
      <c r="V4940">
        <v>850</v>
      </c>
      <c r="W4940">
        <v>10.3</v>
      </c>
    </row>
    <row r="4941" spans="1:23" x14ac:dyDescent="0.25">
      <c r="A4941" t="s">
        <v>5450</v>
      </c>
      <c r="B4941">
        <v>6066</v>
      </c>
      <c r="C4941" t="s">
        <v>5657</v>
      </c>
      <c r="D4941" s="3">
        <v>41157</v>
      </c>
      <c r="E4941">
        <v>2225300.2988</v>
      </c>
      <c r="F4941">
        <v>1373308.2917899999</v>
      </c>
      <c r="G4941" t="s">
        <v>463</v>
      </c>
      <c r="H4941" t="s">
        <v>464</v>
      </c>
      <c r="I4941" t="s">
        <v>380</v>
      </c>
      <c r="J4941" t="s">
        <v>381</v>
      </c>
      <c r="K4941">
        <v>-84.401250000000005</v>
      </c>
      <c r="L4941">
        <v>33.775100000000002</v>
      </c>
      <c r="M4941" t="s">
        <v>374</v>
      </c>
      <c r="N4941">
        <v>7.7</v>
      </c>
      <c r="O4941">
        <v>23</v>
      </c>
      <c r="P4941">
        <v>21</v>
      </c>
      <c r="Q4941">
        <v>25</v>
      </c>
      <c r="R4941">
        <v>919.35</v>
      </c>
      <c r="S4941">
        <v>14.09</v>
      </c>
      <c r="T4941">
        <v>428.42</v>
      </c>
      <c r="U4941">
        <v>28.59</v>
      </c>
      <c r="V4941">
        <v>1383</v>
      </c>
      <c r="W4941">
        <v>10.92</v>
      </c>
    </row>
    <row r="4942" spans="1:23" x14ac:dyDescent="0.25">
      <c r="A4942" t="s">
        <v>5450</v>
      </c>
      <c r="B4942">
        <v>6067</v>
      </c>
      <c r="C4942" t="s">
        <v>5658</v>
      </c>
      <c r="D4942" s="3">
        <v>41157</v>
      </c>
      <c r="E4942">
        <v>2225290.2916100002</v>
      </c>
      <c r="F4942">
        <v>1373311.6275200001</v>
      </c>
      <c r="G4942" t="s">
        <v>463</v>
      </c>
      <c r="H4942" t="s">
        <v>464</v>
      </c>
      <c r="I4942" t="s">
        <v>372</v>
      </c>
      <c r="J4942" t="s">
        <v>381</v>
      </c>
      <c r="K4942">
        <v>-84.401290000000003</v>
      </c>
      <c r="L4942">
        <v>33.775109999999998</v>
      </c>
      <c r="M4942" t="s">
        <v>374</v>
      </c>
      <c r="N4942">
        <v>5.3</v>
      </c>
      <c r="O4942">
        <v>23</v>
      </c>
      <c r="P4942">
        <v>31</v>
      </c>
      <c r="Q4942">
        <v>19</v>
      </c>
      <c r="R4942">
        <v>1538.27</v>
      </c>
      <c r="S4942">
        <v>23.59</v>
      </c>
      <c r="T4942">
        <v>432.83</v>
      </c>
      <c r="U4942">
        <v>28.75</v>
      </c>
      <c r="V4942">
        <v>1390</v>
      </c>
      <c r="W4942">
        <v>18.27</v>
      </c>
    </row>
    <row r="4943" spans="1:23" x14ac:dyDescent="0.25">
      <c r="A4943" t="s">
        <v>5450</v>
      </c>
      <c r="B4943">
        <v>6068</v>
      </c>
      <c r="C4943" t="s">
        <v>5659</v>
      </c>
      <c r="D4943" s="3">
        <v>41157</v>
      </c>
      <c r="E4943">
        <v>2225278.8548300001</v>
      </c>
      <c r="F4943">
        <v>1373305.90913</v>
      </c>
      <c r="G4943" t="s">
        <v>463</v>
      </c>
      <c r="H4943" t="s">
        <v>464</v>
      </c>
      <c r="I4943" t="s">
        <v>380</v>
      </c>
      <c r="J4943" t="s">
        <v>373</v>
      </c>
      <c r="K4943">
        <v>-84.401319999999998</v>
      </c>
      <c r="L4943">
        <v>33.775100000000002</v>
      </c>
      <c r="M4943" t="s">
        <v>374</v>
      </c>
      <c r="N4943">
        <v>6.4</v>
      </c>
      <c r="O4943">
        <v>25</v>
      </c>
      <c r="P4943">
        <v>34</v>
      </c>
      <c r="Q4943">
        <v>23</v>
      </c>
      <c r="R4943">
        <v>2838.66</v>
      </c>
      <c r="S4943">
        <v>43.54</v>
      </c>
      <c r="T4943">
        <v>700.74</v>
      </c>
      <c r="U4943">
        <v>38.119999999999997</v>
      </c>
      <c r="V4943">
        <v>1822</v>
      </c>
      <c r="W4943">
        <v>33.71</v>
      </c>
    </row>
    <row r="4944" spans="1:23" x14ac:dyDescent="0.25">
      <c r="A4944" t="s">
        <v>5450</v>
      </c>
      <c r="B4944">
        <v>6069</v>
      </c>
      <c r="C4944" t="s">
        <v>5660</v>
      </c>
      <c r="D4944" s="3">
        <v>41157</v>
      </c>
      <c r="E4944">
        <v>2225287.43242</v>
      </c>
      <c r="F4944">
        <v>1373257.77935</v>
      </c>
      <c r="G4944" t="s">
        <v>437</v>
      </c>
      <c r="H4944" t="s">
        <v>438</v>
      </c>
      <c r="I4944" t="s">
        <v>372</v>
      </c>
      <c r="J4944" t="s">
        <v>373</v>
      </c>
      <c r="K4944">
        <v>-84.401300000000006</v>
      </c>
      <c r="L4944">
        <v>33.77496</v>
      </c>
      <c r="M4944" t="s">
        <v>374</v>
      </c>
      <c r="N4944">
        <v>12.6</v>
      </c>
      <c r="O4944">
        <v>31</v>
      </c>
      <c r="P4944">
        <v>41</v>
      </c>
      <c r="Q4944">
        <v>39</v>
      </c>
      <c r="R4944">
        <v>2961.69</v>
      </c>
      <c r="S4944">
        <v>47.02</v>
      </c>
      <c r="T4944">
        <v>557.39</v>
      </c>
      <c r="U4944">
        <v>36.64</v>
      </c>
      <c r="V4944">
        <v>1452</v>
      </c>
      <c r="W4944">
        <v>35.17</v>
      </c>
    </row>
    <row r="4945" spans="1:23" x14ac:dyDescent="0.25">
      <c r="A4945" t="s">
        <v>5450</v>
      </c>
      <c r="B4945">
        <v>6070</v>
      </c>
      <c r="C4945" t="s">
        <v>5661</v>
      </c>
      <c r="D4945" s="3">
        <v>41157</v>
      </c>
      <c r="E4945">
        <v>2225277.4252399998</v>
      </c>
      <c r="F4945">
        <v>1373258.2558800001</v>
      </c>
      <c r="G4945" t="s">
        <v>437</v>
      </c>
      <c r="H4945" t="s">
        <v>438</v>
      </c>
      <c r="I4945" t="s">
        <v>380</v>
      </c>
      <c r="J4945" t="s">
        <v>399</v>
      </c>
      <c r="K4945">
        <v>-84.401330000000002</v>
      </c>
      <c r="L4945">
        <v>33.77496</v>
      </c>
      <c r="M4945" t="s">
        <v>374</v>
      </c>
      <c r="N4945">
        <v>8.5</v>
      </c>
      <c r="O4945">
        <v>33</v>
      </c>
      <c r="P4945">
        <v>38</v>
      </c>
      <c r="Q4945">
        <v>34</v>
      </c>
      <c r="R4945">
        <v>2335.5500000000002</v>
      </c>
      <c r="S4945">
        <v>37.08</v>
      </c>
      <c r="T4945">
        <v>511.01</v>
      </c>
      <c r="U4945">
        <v>34.81</v>
      </c>
      <c r="V4945">
        <v>1387</v>
      </c>
      <c r="W4945">
        <v>27.73</v>
      </c>
    </row>
    <row r="4946" spans="1:23" x14ac:dyDescent="0.25">
      <c r="A4946" t="s">
        <v>5450</v>
      </c>
      <c r="B4946">
        <v>6071</v>
      </c>
      <c r="C4946" t="s">
        <v>5662</v>
      </c>
      <c r="D4946" s="3">
        <v>41157</v>
      </c>
      <c r="E4946">
        <v>2225275.5191100002</v>
      </c>
      <c r="F4946">
        <v>1373268.7395899999</v>
      </c>
      <c r="G4946" t="s">
        <v>437</v>
      </c>
      <c r="H4946" t="s">
        <v>438</v>
      </c>
      <c r="I4946" t="s">
        <v>380</v>
      </c>
      <c r="J4946" t="s">
        <v>373</v>
      </c>
      <c r="K4946">
        <v>-84.401340000000005</v>
      </c>
      <c r="L4946">
        <v>33.774990000000003</v>
      </c>
      <c r="M4946" t="s">
        <v>374</v>
      </c>
      <c r="N4946">
        <v>10</v>
      </c>
      <c r="O4946">
        <v>39</v>
      </c>
      <c r="P4946">
        <v>44</v>
      </c>
      <c r="Q4946">
        <v>41</v>
      </c>
      <c r="R4946">
        <v>3474.7</v>
      </c>
      <c r="S4946">
        <v>55.16</v>
      </c>
      <c r="T4946">
        <v>1593.59</v>
      </c>
      <c r="U4946">
        <v>68.12</v>
      </c>
      <c r="V4946">
        <v>2593</v>
      </c>
      <c r="W4946">
        <v>41.26</v>
      </c>
    </row>
    <row r="4947" spans="1:23" x14ac:dyDescent="0.25">
      <c r="A4947" t="s">
        <v>5663</v>
      </c>
      <c r="B4947">
        <v>6072</v>
      </c>
      <c r="C4947" t="s">
        <v>5664</v>
      </c>
      <c r="D4947" s="3">
        <v>41157</v>
      </c>
      <c r="E4947">
        <v>2225278.3783</v>
      </c>
      <c r="F4947">
        <v>1373222.03941</v>
      </c>
      <c r="G4947" t="s">
        <v>390</v>
      </c>
      <c r="H4947" t="s">
        <v>391</v>
      </c>
      <c r="I4947" t="s">
        <v>380</v>
      </c>
      <c r="J4947" t="s">
        <v>373</v>
      </c>
      <c r="K4947">
        <v>-84.401330000000002</v>
      </c>
      <c r="L4947">
        <v>33.77487</v>
      </c>
      <c r="M4947" t="s">
        <v>374</v>
      </c>
      <c r="N4947">
        <v>9.3000000000000007</v>
      </c>
      <c r="O4947">
        <v>31</v>
      </c>
      <c r="P4947">
        <v>30</v>
      </c>
      <c r="Q4947">
        <v>31</v>
      </c>
      <c r="R4947">
        <v>2605.4</v>
      </c>
      <c r="S4947">
        <v>35.94</v>
      </c>
      <c r="T4947">
        <v>248.64</v>
      </c>
      <c r="U4947">
        <v>21.36</v>
      </c>
      <c r="V4947">
        <v>1185</v>
      </c>
      <c r="W4947">
        <v>30.94</v>
      </c>
    </row>
    <row r="4948" spans="1:23" x14ac:dyDescent="0.25">
      <c r="A4948" t="s">
        <v>5423</v>
      </c>
      <c r="B4948">
        <v>6073</v>
      </c>
      <c r="C4948" t="s">
        <v>5665</v>
      </c>
      <c r="D4948" s="3">
        <v>41158</v>
      </c>
      <c r="E4948">
        <v>2225667.6027899999</v>
      </c>
      <c r="F4948">
        <v>1373647.4941</v>
      </c>
      <c r="G4948" t="s">
        <v>395</v>
      </c>
      <c r="H4948" t="s">
        <v>396</v>
      </c>
      <c r="I4948" t="s">
        <v>380</v>
      </c>
      <c r="J4948" t="s">
        <v>373</v>
      </c>
      <c r="K4948">
        <v>-84.400049999999993</v>
      </c>
      <c r="L4948">
        <v>33.776040000000002</v>
      </c>
      <c r="M4948" t="s">
        <v>374</v>
      </c>
      <c r="N4948">
        <v>4.7</v>
      </c>
      <c r="O4948">
        <v>19</v>
      </c>
      <c r="P4948">
        <v>20</v>
      </c>
      <c r="Q4948">
        <v>16</v>
      </c>
      <c r="R4948">
        <v>1180.48</v>
      </c>
      <c r="S4948">
        <v>32.32</v>
      </c>
      <c r="T4948">
        <v>494.98</v>
      </c>
      <c r="U4948">
        <v>30.58</v>
      </c>
      <c r="V4948">
        <v>1481</v>
      </c>
      <c r="W4948">
        <v>24.36</v>
      </c>
    </row>
    <row r="4949" spans="1:23" x14ac:dyDescent="0.25">
      <c r="A4949" t="s">
        <v>5423</v>
      </c>
      <c r="B4949">
        <v>6074</v>
      </c>
      <c r="C4949" t="s">
        <v>5666</v>
      </c>
      <c r="D4949" s="3">
        <v>41158</v>
      </c>
      <c r="E4949">
        <v>2225642.6357200001</v>
      </c>
      <c r="F4949">
        <v>1373648.5796300001</v>
      </c>
      <c r="G4949" t="s">
        <v>500</v>
      </c>
      <c r="H4949" t="s">
        <v>501</v>
      </c>
      <c r="I4949" t="s">
        <v>380</v>
      </c>
      <c r="J4949" t="s">
        <v>373</v>
      </c>
      <c r="K4949">
        <v>-84.400130000000004</v>
      </c>
      <c r="L4949">
        <v>33.776040000000002</v>
      </c>
      <c r="M4949" t="s">
        <v>374</v>
      </c>
      <c r="N4949">
        <v>13.9</v>
      </c>
      <c r="O4949">
        <v>40</v>
      </c>
      <c r="P4949">
        <v>33</v>
      </c>
      <c r="Q4949">
        <v>34</v>
      </c>
      <c r="R4949">
        <v>4549.37</v>
      </c>
      <c r="S4949">
        <v>125.84</v>
      </c>
      <c r="T4949">
        <v>655.13</v>
      </c>
      <c r="U4949">
        <v>35.119999999999997</v>
      </c>
      <c r="V4949">
        <v>2128</v>
      </c>
      <c r="W4949">
        <v>93.89</v>
      </c>
    </row>
    <row r="4950" spans="1:23" x14ac:dyDescent="0.25">
      <c r="A4950" t="s">
        <v>5423</v>
      </c>
      <c r="B4950">
        <v>6075</v>
      </c>
      <c r="C4950" t="s">
        <v>5667</v>
      </c>
      <c r="D4950" s="3">
        <v>41158</v>
      </c>
      <c r="E4950">
        <v>2225650.7771600001</v>
      </c>
      <c r="F4950">
        <v>1373616.01388</v>
      </c>
      <c r="G4950" t="s">
        <v>511</v>
      </c>
      <c r="H4950" t="s">
        <v>512</v>
      </c>
      <c r="I4950" t="s">
        <v>372</v>
      </c>
      <c r="J4950" t="s">
        <v>373</v>
      </c>
      <c r="K4950">
        <v>-84.400099999999995</v>
      </c>
      <c r="L4950">
        <v>33.775950000000002</v>
      </c>
      <c r="M4950" t="s">
        <v>374</v>
      </c>
      <c r="N4950">
        <v>29.4</v>
      </c>
      <c r="O4950">
        <v>51</v>
      </c>
      <c r="P4950">
        <v>63</v>
      </c>
      <c r="Q4950">
        <v>57</v>
      </c>
      <c r="R4950">
        <v>5887.86</v>
      </c>
      <c r="S4950">
        <v>114.02</v>
      </c>
      <c r="T4950">
        <v>4377.41</v>
      </c>
      <c r="U4950">
        <v>124.08</v>
      </c>
      <c r="V4950">
        <v>6087</v>
      </c>
      <c r="W4950">
        <v>69.92</v>
      </c>
    </row>
    <row r="4951" spans="1:23" x14ac:dyDescent="0.25">
      <c r="A4951" t="s">
        <v>5423</v>
      </c>
      <c r="B4951">
        <v>6076</v>
      </c>
      <c r="C4951" t="s">
        <v>5668</v>
      </c>
      <c r="D4951" s="3">
        <v>41158</v>
      </c>
      <c r="E4951">
        <v>2225648.6061100001</v>
      </c>
      <c r="F4951">
        <v>1373596.4744299999</v>
      </c>
      <c r="G4951" t="s">
        <v>386</v>
      </c>
      <c r="H4951" t="s">
        <v>387</v>
      </c>
      <c r="I4951" t="s">
        <v>380</v>
      </c>
      <c r="J4951" t="s">
        <v>381</v>
      </c>
      <c r="K4951">
        <v>-84.400109999999998</v>
      </c>
      <c r="L4951">
        <v>33.7759</v>
      </c>
      <c r="M4951" t="s">
        <v>374</v>
      </c>
      <c r="N4951">
        <v>2.5</v>
      </c>
      <c r="O4951">
        <v>9</v>
      </c>
      <c r="P4951">
        <v>8</v>
      </c>
      <c r="Q4951">
        <v>8</v>
      </c>
      <c r="R4951">
        <v>127.55</v>
      </c>
      <c r="S4951">
        <v>1.52</v>
      </c>
      <c r="T4951">
        <v>10.14</v>
      </c>
      <c r="U4951">
        <v>3.48</v>
      </c>
      <c r="V4951">
        <v>60</v>
      </c>
      <c r="W4951">
        <v>1.51</v>
      </c>
    </row>
    <row r="4952" spans="1:23" x14ac:dyDescent="0.25">
      <c r="A4952" t="s">
        <v>5423</v>
      </c>
      <c r="B4952">
        <v>6077</v>
      </c>
      <c r="C4952" t="s">
        <v>5669</v>
      </c>
      <c r="D4952" s="3">
        <v>41158</v>
      </c>
      <c r="E4952">
        <v>2225658.3758299998</v>
      </c>
      <c r="F4952">
        <v>1373586.16194</v>
      </c>
      <c r="G4952" t="s">
        <v>386</v>
      </c>
      <c r="H4952" t="s">
        <v>387</v>
      </c>
      <c r="I4952" t="s">
        <v>380</v>
      </c>
      <c r="J4952" t="s">
        <v>381</v>
      </c>
      <c r="K4952">
        <v>-84.400080000000003</v>
      </c>
      <c r="L4952">
        <v>33.775869999999998</v>
      </c>
      <c r="M4952" t="s">
        <v>374</v>
      </c>
      <c r="N4952">
        <v>2.5</v>
      </c>
      <c r="O4952">
        <v>10</v>
      </c>
      <c r="P4952">
        <v>8</v>
      </c>
      <c r="Q4952">
        <v>8</v>
      </c>
      <c r="R4952">
        <v>127.55</v>
      </c>
      <c r="S4952">
        <v>1.52</v>
      </c>
      <c r="T4952">
        <v>10.14</v>
      </c>
      <c r="U4952">
        <v>3.48</v>
      </c>
      <c r="V4952">
        <v>70</v>
      </c>
      <c r="W4952">
        <v>1.51</v>
      </c>
    </row>
    <row r="4953" spans="1:23" x14ac:dyDescent="0.25">
      <c r="A4953" t="s">
        <v>5423</v>
      </c>
      <c r="B4953">
        <v>6078</v>
      </c>
      <c r="C4953" t="s">
        <v>5670</v>
      </c>
      <c r="D4953" s="3">
        <v>41158</v>
      </c>
      <c r="E4953">
        <v>2225635.57981</v>
      </c>
      <c r="F4953">
        <v>1373586.7046999999</v>
      </c>
      <c r="G4953" t="s">
        <v>386</v>
      </c>
      <c r="H4953" t="s">
        <v>387</v>
      </c>
      <c r="I4953" t="s">
        <v>380</v>
      </c>
      <c r="J4953" t="s">
        <v>381</v>
      </c>
      <c r="K4953">
        <v>-84.400149999999996</v>
      </c>
      <c r="L4953">
        <v>33.775869999999998</v>
      </c>
      <c r="M4953" t="s">
        <v>374</v>
      </c>
      <c r="N4953">
        <v>2.7</v>
      </c>
      <c r="O4953">
        <v>10</v>
      </c>
      <c r="P4953">
        <v>8</v>
      </c>
      <c r="Q4953">
        <v>6</v>
      </c>
      <c r="R4953">
        <v>87.08</v>
      </c>
      <c r="S4953">
        <v>1.04</v>
      </c>
      <c r="T4953">
        <v>12.17</v>
      </c>
      <c r="U4953">
        <v>3.86</v>
      </c>
      <c r="V4953">
        <v>81</v>
      </c>
      <c r="W4953">
        <v>1.03</v>
      </c>
    </row>
    <row r="4954" spans="1:23" x14ac:dyDescent="0.25">
      <c r="A4954" t="s">
        <v>5423</v>
      </c>
      <c r="B4954">
        <v>6079</v>
      </c>
      <c r="C4954" t="s">
        <v>5671</v>
      </c>
      <c r="D4954" s="3">
        <v>41158</v>
      </c>
      <c r="E4954">
        <v>2225650.7771600001</v>
      </c>
      <c r="F4954">
        <v>1373560.10934</v>
      </c>
      <c r="G4954" t="s">
        <v>518</v>
      </c>
      <c r="H4954" t="s">
        <v>519</v>
      </c>
      <c r="I4954" t="s">
        <v>372</v>
      </c>
      <c r="J4954" t="s">
        <v>373</v>
      </c>
      <c r="K4954">
        <v>-84.400099999999995</v>
      </c>
      <c r="L4954">
        <v>33.775799999999997</v>
      </c>
      <c r="M4954" t="s">
        <v>374</v>
      </c>
      <c r="N4954">
        <v>29.3</v>
      </c>
      <c r="O4954">
        <v>62</v>
      </c>
      <c r="P4954">
        <v>55</v>
      </c>
      <c r="Q4954">
        <v>48</v>
      </c>
      <c r="R4954">
        <v>6449.2</v>
      </c>
      <c r="S4954">
        <v>117.18</v>
      </c>
      <c r="T4954">
        <v>2689.07</v>
      </c>
      <c r="U4954">
        <v>68.959999999999994</v>
      </c>
      <c r="V4954">
        <v>8509</v>
      </c>
      <c r="W4954">
        <v>76.58</v>
      </c>
    </row>
    <row r="4955" spans="1:23" x14ac:dyDescent="0.25">
      <c r="A4955" t="s">
        <v>5423</v>
      </c>
      <c r="B4955">
        <v>6080</v>
      </c>
      <c r="C4955" t="s">
        <v>5672</v>
      </c>
      <c r="D4955" s="3">
        <v>41158</v>
      </c>
      <c r="E4955">
        <v>2225639.8613100001</v>
      </c>
      <c r="F4955">
        <v>1373525.8213500001</v>
      </c>
      <c r="G4955" t="s">
        <v>1766</v>
      </c>
      <c r="H4955" t="s">
        <v>48</v>
      </c>
      <c r="I4955" t="s">
        <v>372</v>
      </c>
      <c r="J4955" t="s">
        <v>381</v>
      </c>
      <c r="K4955">
        <v>-84.400139999999993</v>
      </c>
      <c r="L4955">
        <v>33.775700000000001</v>
      </c>
      <c r="M4955" t="s">
        <v>374</v>
      </c>
      <c r="N4955">
        <v>1.4</v>
      </c>
      <c r="O4955">
        <v>10</v>
      </c>
      <c r="P4955">
        <v>8</v>
      </c>
      <c r="Q4955">
        <v>9</v>
      </c>
      <c r="R4955">
        <v>119.91</v>
      </c>
      <c r="S4955">
        <v>1.9</v>
      </c>
      <c r="T4955">
        <v>2.62</v>
      </c>
      <c r="U4955">
        <v>1.79</v>
      </c>
      <c r="V4955">
        <v>14</v>
      </c>
      <c r="W4955">
        <v>1.42</v>
      </c>
    </row>
    <row r="4956" spans="1:23" x14ac:dyDescent="0.25">
      <c r="A4956" t="s">
        <v>5423</v>
      </c>
      <c r="B4956">
        <v>6081</v>
      </c>
      <c r="C4956" t="s">
        <v>5673</v>
      </c>
      <c r="D4956" s="3">
        <v>41158</v>
      </c>
      <c r="E4956">
        <v>2225646.43506</v>
      </c>
      <c r="F4956">
        <v>1373478.6949700001</v>
      </c>
      <c r="G4956" t="s">
        <v>511</v>
      </c>
      <c r="H4956" t="s">
        <v>512</v>
      </c>
      <c r="I4956" t="s">
        <v>372</v>
      </c>
      <c r="J4956" t="s">
        <v>373</v>
      </c>
      <c r="K4956">
        <v>-84.400120000000001</v>
      </c>
      <c r="L4956">
        <v>33.775570000000002</v>
      </c>
      <c r="M4956" t="s">
        <v>374</v>
      </c>
      <c r="N4956">
        <v>23.5</v>
      </c>
      <c r="O4956">
        <v>52</v>
      </c>
      <c r="P4956">
        <v>53</v>
      </c>
      <c r="Q4956">
        <v>47</v>
      </c>
      <c r="R4956">
        <v>4991.2299999999996</v>
      </c>
      <c r="S4956">
        <v>96.67</v>
      </c>
      <c r="T4956">
        <v>2526.3000000000002</v>
      </c>
      <c r="U4956">
        <v>89.35</v>
      </c>
      <c r="V4956">
        <v>4063</v>
      </c>
      <c r="W4956">
        <v>59.27</v>
      </c>
    </row>
    <row r="4957" spans="1:23" x14ac:dyDescent="0.25">
      <c r="A4957" t="s">
        <v>5423</v>
      </c>
      <c r="B4957">
        <v>6082</v>
      </c>
      <c r="C4957" t="s">
        <v>5674</v>
      </c>
      <c r="D4957" s="3">
        <v>41158</v>
      </c>
      <c r="E4957">
        <v>2225645.3495299998</v>
      </c>
      <c r="F4957">
        <v>1373420.07663</v>
      </c>
      <c r="G4957" t="s">
        <v>511</v>
      </c>
      <c r="H4957" t="s">
        <v>512</v>
      </c>
      <c r="I4957" t="s">
        <v>372</v>
      </c>
      <c r="J4957" t="s">
        <v>373</v>
      </c>
      <c r="K4957">
        <v>-84.400120000000001</v>
      </c>
      <c r="L4957">
        <v>33.775410000000001</v>
      </c>
      <c r="M4957" t="s">
        <v>374</v>
      </c>
      <c r="N4957">
        <v>29.6</v>
      </c>
      <c r="O4957">
        <v>49</v>
      </c>
      <c r="P4957">
        <v>58</v>
      </c>
      <c r="Q4957">
        <v>56</v>
      </c>
      <c r="R4957">
        <v>7323.55</v>
      </c>
      <c r="S4957">
        <v>141.85</v>
      </c>
      <c r="T4957">
        <v>4437.29</v>
      </c>
      <c r="U4957">
        <v>125.02</v>
      </c>
      <c r="V4957">
        <v>6163</v>
      </c>
      <c r="W4957">
        <v>86.96</v>
      </c>
    </row>
    <row r="4958" spans="1:23" x14ac:dyDescent="0.25">
      <c r="A4958" t="s">
        <v>5423</v>
      </c>
      <c r="B4958">
        <v>6083</v>
      </c>
      <c r="C4958" t="s">
        <v>5675</v>
      </c>
      <c r="D4958" s="3">
        <v>41158</v>
      </c>
      <c r="E4958">
        <v>2225714.8231299999</v>
      </c>
      <c r="F4958">
        <v>1373355.4879000001</v>
      </c>
      <c r="G4958" t="s">
        <v>1426</v>
      </c>
      <c r="H4958" t="s">
        <v>1427</v>
      </c>
      <c r="I4958" t="s">
        <v>380</v>
      </c>
      <c r="J4958" t="s">
        <v>381</v>
      </c>
      <c r="K4958">
        <v>-84.399889999999999</v>
      </c>
      <c r="L4958">
        <v>33.775230000000001</v>
      </c>
      <c r="M4958" t="s">
        <v>374</v>
      </c>
      <c r="N4958">
        <v>1.9</v>
      </c>
      <c r="O4958">
        <v>10</v>
      </c>
      <c r="P4958">
        <v>3</v>
      </c>
      <c r="Q4958">
        <v>3</v>
      </c>
      <c r="R4958">
        <v>44.24</v>
      </c>
      <c r="S4958">
        <v>0.55000000000000004</v>
      </c>
      <c r="T4958">
        <v>4.83</v>
      </c>
      <c r="U4958">
        <v>2.23</v>
      </c>
      <c r="V4958">
        <v>45</v>
      </c>
      <c r="W4958">
        <v>0.53</v>
      </c>
    </row>
    <row r="4959" spans="1:23" x14ac:dyDescent="0.25">
      <c r="A4959" t="s">
        <v>5423</v>
      </c>
      <c r="B4959">
        <v>6084</v>
      </c>
      <c r="C4959" t="s">
        <v>5676</v>
      </c>
      <c r="D4959" s="3">
        <v>41158</v>
      </c>
      <c r="E4959">
        <v>2225768.0138500002</v>
      </c>
      <c r="F4959">
        <v>1373358.2017099999</v>
      </c>
      <c r="G4959" t="s">
        <v>463</v>
      </c>
      <c r="H4959" t="s">
        <v>464</v>
      </c>
      <c r="I4959" t="s">
        <v>380</v>
      </c>
      <c r="J4959" t="s">
        <v>381</v>
      </c>
      <c r="K4959">
        <v>-84.399720000000002</v>
      </c>
      <c r="L4959">
        <v>33.775239999999997</v>
      </c>
      <c r="M4959" t="s">
        <v>374</v>
      </c>
      <c r="N4959">
        <v>4</v>
      </c>
      <c r="O4959">
        <v>23</v>
      </c>
      <c r="P4959">
        <v>21</v>
      </c>
      <c r="Q4959">
        <v>18</v>
      </c>
      <c r="R4959">
        <v>956.7</v>
      </c>
      <c r="S4959">
        <v>14.68</v>
      </c>
      <c r="T4959">
        <v>121.47</v>
      </c>
      <c r="U4959">
        <v>13.78</v>
      </c>
      <c r="V4959">
        <v>811</v>
      </c>
      <c r="W4959">
        <v>11.36</v>
      </c>
    </row>
    <row r="4960" spans="1:23" x14ac:dyDescent="0.25">
      <c r="A4960" t="s">
        <v>5423</v>
      </c>
      <c r="B4960">
        <v>6085</v>
      </c>
      <c r="C4960" t="s">
        <v>5677</v>
      </c>
      <c r="D4960" s="3">
        <v>41158</v>
      </c>
      <c r="E4960">
        <v>2225765.8428000002</v>
      </c>
      <c r="F4960">
        <v>1373347.88922</v>
      </c>
      <c r="G4960" t="s">
        <v>463</v>
      </c>
      <c r="H4960" t="s">
        <v>464</v>
      </c>
      <c r="I4960" t="s">
        <v>380</v>
      </c>
      <c r="J4960" t="s">
        <v>381</v>
      </c>
      <c r="K4960">
        <v>-84.399720000000002</v>
      </c>
      <c r="L4960">
        <v>33.775210000000001</v>
      </c>
      <c r="M4960" t="s">
        <v>374</v>
      </c>
      <c r="N4960">
        <v>3.4</v>
      </c>
      <c r="O4960">
        <v>27</v>
      </c>
      <c r="P4960">
        <v>17</v>
      </c>
      <c r="Q4960">
        <v>24</v>
      </c>
      <c r="R4960">
        <v>1046.68</v>
      </c>
      <c r="S4960">
        <v>16.05</v>
      </c>
      <c r="T4960">
        <v>161.09</v>
      </c>
      <c r="U4960">
        <v>16.23</v>
      </c>
      <c r="V4960">
        <v>889</v>
      </c>
      <c r="W4960">
        <v>12.43</v>
      </c>
    </row>
    <row r="4961" spans="1:23" x14ac:dyDescent="0.25">
      <c r="A4961" t="s">
        <v>5423</v>
      </c>
      <c r="B4961">
        <v>6086</v>
      </c>
      <c r="C4961" t="s">
        <v>5678</v>
      </c>
      <c r="D4961" s="3">
        <v>41158</v>
      </c>
      <c r="E4961">
        <v>2225766.3855599998</v>
      </c>
      <c r="F4961">
        <v>1373338.6622599999</v>
      </c>
      <c r="G4961" t="s">
        <v>463</v>
      </c>
      <c r="H4961" t="s">
        <v>464</v>
      </c>
      <c r="I4961" t="s">
        <v>380</v>
      </c>
      <c r="J4961" t="s">
        <v>381</v>
      </c>
      <c r="K4961">
        <v>-84.399720000000002</v>
      </c>
      <c r="L4961">
        <v>33.775190000000002</v>
      </c>
      <c r="M4961" t="s">
        <v>374</v>
      </c>
      <c r="N4961">
        <v>4.3</v>
      </c>
      <c r="O4961">
        <v>30</v>
      </c>
      <c r="P4961">
        <v>18</v>
      </c>
      <c r="Q4961">
        <v>23</v>
      </c>
      <c r="R4961">
        <v>1722.44</v>
      </c>
      <c r="S4961">
        <v>26.41</v>
      </c>
      <c r="T4961">
        <v>234.95</v>
      </c>
      <c r="U4961">
        <v>20.22</v>
      </c>
      <c r="V4961">
        <v>1028</v>
      </c>
      <c r="W4961">
        <v>20.45</v>
      </c>
    </row>
    <row r="4962" spans="1:23" x14ac:dyDescent="0.25">
      <c r="A4962" t="s">
        <v>5423</v>
      </c>
      <c r="B4962">
        <v>6087</v>
      </c>
      <c r="C4962" t="s">
        <v>5679</v>
      </c>
      <c r="D4962" s="3">
        <v>41158</v>
      </c>
      <c r="E4962">
        <v>2225680.6290899999</v>
      </c>
      <c r="F4962">
        <v>1373346.2609300001</v>
      </c>
      <c r="G4962" t="s">
        <v>1604</v>
      </c>
      <c r="H4962" t="s">
        <v>1605</v>
      </c>
      <c r="I4962" t="s">
        <v>380</v>
      </c>
      <c r="J4962" t="s">
        <v>373</v>
      </c>
      <c r="K4962">
        <v>-84.4</v>
      </c>
      <c r="L4962">
        <v>33.775210000000001</v>
      </c>
      <c r="M4962" t="s">
        <v>374</v>
      </c>
      <c r="N4962">
        <v>22.1</v>
      </c>
      <c r="O4962">
        <v>54</v>
      </c>
      <c r="P4962">
        <v>49</v>
      </c>
      <c r="Q4962">
        <v>45</v>
      </c>
      <c r="R4962">
        <v>7999.85</v>
      </c>
      <c r="S4962">
        <v>56.68</v>
      </c>
      <c r="T4962">
        <v>1628.51</v>
      </c>
      <c r="U4962">
        <v>58.33</v>
      </c>
      <c r="V4962">
        <v>4326</v>
      </c>
      <c r="W4962">
        <v>94.99</v>
      </c>
    </row>
    <row r="4963" spans="1:23" x14ac:dyDescent="0.25">
      <c r="A4963" t="s">
        <v>5423</v>
      </c>
      <c r="B4963">
        <v>6088</v>
      </c>
      <c r="C4963" t="s">
        <v>5680</v>
      </c>
      <c r="D4963" s="3">
        <v>41158</v>
      </c>
      <c r="E4963">
        <v>2225660.0041200002</v>
      </c>
      <c r="F4963">
        <v>1373346.8037</v>
      </c>
      <c r="G4963" t="s">
        <v>1604</v>
      </c>
      <c r="H4963" t="s">
        <v>1605</v>
      </c>
      <c r="I4963" t="s">
        <v>407</v>
      </c>
      <c r="J4963" t="s">
        <v>373</v>
      </c>
      <c r="K4963">
        <v>-84.400069999999999</v>
      </c>
      <c r="L4963">
        <v>33.775210000000001</v>
      </c>
      <c r="M4963" t="s">
        <v>374</v>
      </c>
      <c r="N4963">
        <v>17.5</v>
      </c>
      <c r="O4963">
        <v>48</v>
      </c>
      <c r="P4963">
        <v>55</v>
      </c>
      <c r="Q4963">
        <v>34</v>
      </c>
      <c r="R4963">
        <v>3714.09</v>
      </c>
      <c r="S4963">
        <v>26.3</v>
      </c>
      <c r="T4963">
        <v>935.75</v>
      </c>
      <c r="U4963">
        <v>42.44</v>
      </c>
      <c r="V4963">
        <v>2729</v>
      </c>
      <c r="W4963">
        <v>44.1</v>
      </c>
    </row>
    <row r="4964" spans="1:23" x14ac:dyDescent="0.25">
      <c r="A4964" t="s">
        <v>5423</v>
      </c>
      <c r="B4964">
        <v>6089</v>
      </c>
      <c r="C4964" t="s">
        <v>5681</v>
      </c>
      <c r="D4964" s="3">
        <v>41158</v>
      </c>
      <c r="E4964">
        <v>2225619.2969300002</v>
      </c>
      <c r="F4964">
        <v>1373354.9451299999</v>
      </c>
      <c r="G4964" t="s">
        <v>386</v>
      </c>
      <c r="H4964" t="s">
        <v>387</v>
      </c>
      <c r="I4964" t="s">
        <v>372</v>
      </c>
      <c r="J4964" t="s">
        <v>381</v>
      </c>
      <c r="K4964">
        <v>-84.400199999999998</v>
      </c>
      <c r="L4964">
        <v>33.775230000000001</v>
      </c>
      <c r="M4964" t="s">
        <v>374</v>
      </c>
      <c r="N4964">
        <v>4.7</v>
      </c>
      <c r="O4964">
        <v>12</v>
      </c>
      <c r="P4964">
        <v>15</v>
      </c>
      <c r="Q4964">
        <v>16</v>
      </c>
      <c r="R4964">
        <v>538.73</v>
      </c>
      <c r="S4964">
        <v>6.44</v>
      </c>
      <c r="T4964">
        <v>45.61</v>
      </c>
      <c r="U4964">
        <v>8</v>
      </c>
      <c r="V4964">
        <v>259</v>
      </c>
      <c r="W4964">
        <v>6.4</v>
      </c>
    </row>
    <row r="4965" spans="1:23" x14ac:dyDescent="0.25">
      <c r="A4965" t="s">
        <v>5423</v>
      </c>
      <c r="B4965">
        <v>6090</v>
      </c>
      <c r="C4965" t="s">
        <v>5682</v>
      </c>
      <c r="D4965" s="3">
        <v>41158</v>
      </c>
      <c r="E4965">
        <v>2225599.21472</v>
      </c>
      <c r="F4965">
        <v>1373367.9714299999</v>
      </c>
      <c r="G4965" t="s">
        <v>518</v>
      </c>
      <c r="H4965" t="s">
        <v>519</v>
      </c>
      <c r="I4965" t="s">
        <v>372</v>
      </c>
      <c r="J4965" t="s">
        <v>373</v>
      </c>
      <c r="K4965">
        <v>-84.400270000000006</v>
      </c>
      <c r="L4965">
        <v>33.775269999999999</v>
      </c>
      <c r="M4965" t="s">
        <v>374</v>
      </c>
      <c r="N4965">
        <v>8.3000000000000007</v>
      </c>
      <c r="O4965">
        <v>35</v>
      </c>
      <c r="P4965">
        <v>23</v>
      </c>
      <c r="Q4965">
        <v>21</v>
      </c>
      <c r="R4965">
        <v>2190.35</v>
      </c>
      <c r="S4965">
        <v>39.79</v>
      </c>
      <c r="T4965">
        <v>145.46</v>
      </c>
      <c r="U4965">
        <v>12.26</v>
      </c>
      <c r="V4965">
        <v>1029</v>
      </c>
      <c r="W4965">
        <v>26.01</v>
      </c>
    </row>
    <row r="4966" spans="1:23" x14ac:dyDescent="0.25">
      <c r="A4966" t="s">
        <v>5450</v>
      </c>
      <c r="B4966">
        <v>6091</v>
      </c>
      <c r="C4966" t="s">
        <v>5683</v>
      </c>
      <c r="D4966" s="3">
        <v>41158</v>
      </c>
      <c r="E4966">
        <v>2225551.9943900001</v>
      </c>
      <c r="F4966">
        <v>1373430.93188</v>
      </c>
      <c r="G4966" t="s">
        <v>518</v>
      </c>
      <c r="H4966" t="s">
        <v>519</v>
      </c>
      <c r="I4966" t="s">
        <v>372</v>
      </c>
      <c r="J4966" t="s">
        <v>381</v>
      </c>
      <c r="K4966">
        <v>-84.40043</v>
      </c>
      <c r="L4966">
        <v>33.775440000000003</v>
      </c>
      <c r="M4966" t="s">
        <v>374</v>
      </c>
      <c r="N4966">
        <v>4.5999999999999996</v>
      </c>
      <c r="O4966">
        <v>23</v>
      </c>
      <c r="P4966">
        <v>13</v>
      </c>
      <c r="Q4966">
        <v>14</v>
      </c>
      <c r="R4966">
        <v>566.17999999999995</v>
      </c>
      <c r="S4966">
        <v>10.3</v>
      </c>
      <c r="T4966">
        <v>32.19</v>
      </c>
      <c r="U4966">
        <v>4.92</v>
      </c>
      <c r="V4966">
        <v>400</v>
      </c>
      <c r="W4966">
        <v>6.72</v>
      </c>
    </row>
    <row r="4967" spans="1:23" x14ac:dyDescent="0.25">
      <c r="A4967" t="s">
        <v>5423</v>
      </c>
      <c r="B4967">
        <v>6092</v>
      </c>
      <c r="C4967" t="s">
        <v>5684</v>
      </c>
      <c r="D4967" s="3">
        <v>41158</v>
      </c>
      <c r="E4967">
        <v>2225597.5864400002</v>
      </c>
      <c r="F4967">
        <v>1373443.4154099999</v>
      </c>
      <c r="G4967" t="s">
        <v>432</v>
      </c>
      <c r="H4967" t="s">
        <v>433</v>
      </c>
      <c r="I4967" t="s">
        <v>372</v>
      </c>
      <c r="J4967" t="s">
        <v>381</v>
      </c>
      <c r="K4967">
        <v>-84.400279999999995</v>
      </c>
      <c r="L4967">
        <v>33.775480000000002</v>
      </c>
      <c r="M4967" t="s">
        <v>374</v>
      </c>
      <c r="N4967">
        <v>2.6</v>
      </c>
      <c r="O4967">
        <v>10</v>
      </c>
      <c r="P4967">
        <v>11</v>
      </c>
      <c r="Q4967">
        <v>10</v>
      </c>
      <c r="R4967">
        <v>199.46</v>
      </c>
      <c r="S4967">
        <v>2.62</v>
      </c>
      <c r="T4967">
        <v>10.119999999999999</v>
      </c>
      <c r="U4967">
        <v>3.35</v>
      </c>
      <c r="V4967">
        <v>79</v>
      </c>
      <c r="W4967">
        <v>2.37</v>
      </c>
    </row>
    <row r="4968" spans="1:23" x14ac:dyDescent="0.25">
      <c r="A4968" t="s">
        <v>5450</v>
      </c>
      <c r="B4968">
        <v>6093</v>
      </c>
      <c r="C4968" t="s">
        <v>5685</v>
      </c>
      <c r="D4968" s="3">
        <v>41158</v>
      </c>
      <c r="E4968">
        <v>2225558.5075400001</v>
      </c>
      <c r="F4968">
        <v>1373444.5009399999</v>
      </c>
      <c r="G4968" t="s">
        <v>1134</v>
      </c>
      <c r="H4968" t="s">
        <v>1135</v>
      </c>
      <c r="I4968" t="s">
        <v>372</v>
      </c>
      <c r="J4968" t="s">
        <v>381</v>
      </c>
      <c r="K4968">
        <v>-84.400409999999994</v>
      </c>
      <c r="L4968">
        <v>33.775480000000002</v>
      </c>
      <c r="M4968" t="s">
        <v>374</v>
      </c>
      <c r="N4968">
        <v>4.2</v>
      </c>
      <c r="O4968">
        <v>19</v>
      </c>
      <c r="P4968">
        <v>15</v>
      </c>
      <c r="Q4968">
        <v>12</v>
      </c>
      <c r="R4968">
        <v>416.35</v>
      </c>
      <c r="S4968">
        <v>8.42</v>
      </c>
      <c r="T4968">
        <v>18.12</v>
      </c>
      <c r="U4968">
        <v>3.17</v>
      </c>
      <c r="V4968">
        <v>281</v>
      </c>
      <c r="W4968">
        <v>4.9400000000000004</v>
      </c>
    </row>
    <row r="4969" spans="1:23" x14ac:dyDescent="0.25">
      <c r="A4969" t="s">
        <v>5450</v>
      </c>
      <c r="B4969">
        <v>6094</v>
      </c>
      <c r="C4969" t="s">
        <v>5686</v>
      </c>
      <c r="D4969" s="3">
        <v>41158</v>
      </c>
      <c r="E4969">
        <v>2225560.6785900001</v>
      </c>
      <c r="F4969">
        <v>1373459.69829</v>
      </c>
      <c r="G4969" t="s">
        <v>1702</v>
      </c>
      <c r="H4969" t="s">
        <v>1703</v>
      </c>
      <c r="I4969" t="s">
        <v>380</v>
      </c>
      <c r="J4969" t="s">
        <v>381</v>
      </c>
      <c r="K4969">
        <v>-84.400400000000005</v>
      </c>
      <c r="L4969">
        <v>33.77552</v>
      </c>
      <c r="M4969" t="s">
        <v>374</v>
      </c>
      <c r="N4969">
        <v>1.7</v>
      </c>
      <c r="O4969">
        <v>9</v>
      </c>
      <c r="P4969">
        <v>12</v>
      </c>
      <c r="Q4969">
        <v>12</v>
      </c>
      <c r="R4969">
        <v>212.05</v>
      </c>
      <c r="S4969">
        <v>3.28</v>
      </c>
      <c r="T4969">
        <v>28.9</v>
      </c>
      <c r="U4969">
        <v>6.02</v>
      </c>
      <c r="V4969">
        <v>183</v>
      </c>
      <c r="W4969">
        <v>2.52</v>
      </c>
    </row>
    <row r="4970" spans="1:23" x14ac:dyDescent="0.25">
      <c r="A4970" t="s">
        <v>5450</v>
      </c>
      <c r="B4970">
        <v>6095</v>
      </c>
      <c r="C4970" t="s">
        <v>5687</v>
      </c>
      <c r="D4970" s="3">
        <v>41158</v>
      </c>
      <c r="E4970">
        <v>2225538.42533</v>
      </c>
      <c r="F4970">
        <v>1373470.55354</v>
      </c>
      <c r="G4970" t="s">
        <v>583</v>
      </c>
      <c r="H4970" t="s">
        <v>584</v>
      </c>
      <c r="I4970" t="s">
        <v>372</v>
      </c>
      <c r="J4970" t="s">
        <v>381</v>
      </c>
      <c r="K4970">
        <v>-84.400469999999999</v>
      </c>
      <c r="L4970">
        <v>33.775550000000003</v>
      </c>
      <c r="M4970" t="s">
        <v>374</v>
      </c>
      <c r="N4970">
        <v>6.5</v>
      </c>
      <c r="O4970">
        <v>27</v>
      </c>
      <c r="P4970">
        <v>19</v>
      </c>
      <c r="Q4970">
        <v>18</v>
      </c>
      <c r="R4970">
        <v>1112.1300000000001</v>
      </c>
      <c r="S4970">
        <v>20.61</v>
      </c>
      <c r="T4970">
        <v>101.28</v>
      </c>
      <c r="U4970">
        <v>13.18</v>
      </c>
      <c r="V4970">
        <v>751</v>
      </c>
      <c r="W4970">
        <v>13.21</v>
      </c>
    </row>
    <row r="4971" spans="1:23" x14ac:dyDescent="0.25">
      <c r="A4971" t="s">
        <v>5423</v>
      </c>
      <c r="B4971">
        <v>6096</v>
      </c>
      <c r="C4971" t="s">
        <v>5688</v>
      </c>
      <c r="D4971" s="3">
        <v>41158</v>
      </c>
      <c r="E4971">
        <v>2225614.4120700001</v>
      </c>
      <c r="F4971">
        <v>1373514.5172999999</v>
      </c>
      <c r="G4971" t="s">
        <v>1255</v>
      </c>
      <c r="H4971" t="s">
        <v>1256</v>
      </c>
      <c r="I4971" t="s">
        <v>372</v>
      </c>
      <c r="J4971" t="s">
        <v>381</v>
      </c>
      <c r="K4971">
        <v>-84.400220000000004</v>
      </c>
      <c r="L4971">
        <v>33.775669999999998</v>
      </c>
      <c r="M4971" t="s">
        <v>374</v>
      </c>
      <c r="N4971">
        <v>3</v>
      </c>
      <c r="O4971">
        <v>17</v>
      </c>
      <c r="P4971">
        <v>10</v>
      </c>
      <c r="Q4971">
        <v>7</v>
      </c>
      <c r="R4971">
        <v>177.5</v>
      </c>
      <c r="S4971">
        <v>3.59</v>
      </c>
      <c r="T4971">
        <v>14.55</v>
      </c>
      <c r="U4971">
        <v>4.25</v>
      </c>
      <c r="V4971">
        <v>125</v>
      </c>
      <c r="W4971">
        <v>2.11</v>
      </c>
    </row>
    <row r="4972" spans="1:23" x14ac:dyDescent="0.25">
      <c r="A4972" t="s">
        <v>5423</v>
      </c>
      <c r="B4972">
        <v>6097</v>
      </c>
      <c r="C4972" t="s">
        <v>5689</v>
      </c>
      <c r="D4972" s="3">
        <v>41158</v>
      </c>
      <c r="E4972">
        <v>2225612.7837800002</v>
      </c>
      <c r="F4972">
        <v>1373596.4744299999</v>
      </c>
      <c r="G4972" t="s">
        <v>1145</v>
      </c>
      <c r="H4972" t="s">
        <v>1146</v>
      </c>
      <c r="I4972" t="s">
        <v>372</v>
      </c>
      <c r="J4972" t="s">
        <v>381</v>
      </c>
      <c r="K4972">
        <v>-84.400229999999993</v>
      </c>
      <c r="L4972">
        <v>33.7759</v>
      </c>
      <c r="M4972" t="s">
        <v>374</v>
      </c>
      <c r="N4972">
        <v>3.4</v>
      </c>
      <c r="O4972">
        <v>15</v>
      </c>
      <c r="P4972">
        <v>13</v>
      </c>
      <c r="Q4972">
        <v>14</v>
      </c>
      <c r="R4972">
        <v>309.14</v>
      </c>
      <c r="S4972">
        <v>6.24</v>
      </c>
      <c r="T4972">
        <v>19.53</v>
      </c>
      <c r="U4972">
        <v>5.03</v>
      </c>
      <c r="V4972">
        <v>196</v>
      </c>
      <c r="W4972">
        <v>3.67</v>
      </c>
    </row>
    <row r="4973" spans="1:23" x14ac:dyDescent="0.25">
      <c r="A4973" t="s">
        <v>5423</v>
      </c>
      <c r="B4973">
        <v>6098</v>
      </c>
      <c r="C4973" t="s">
        <v>5690</v>
      </c>
      <c r="D4973" s="3">
        <v>41158</v>
      </c>
      <c r="E4973">
        <v>2225598.1291999999</v>
      </c>
      <c r="F4973">
        <v>1373635.0105600001</v>
      </c>
      <c r="G4973" t="s">
        <v>1766</v>
      </c>
      <c r="H4973" t="s">
        <v>48</v>
      </c>
      <c r="I4973" t="s">
        <v>380</v>
      </c>
      <c r="J4973" t="s">
        <v>381</v>
      </c>
      <c r="K4973">
        <v>-84.400279999999995</v>
      </c>
      <c r="L4973">
        <v>33.776000000000003</v>
      </c>
      <c r="M4973" t="s">
        <v>374</v>
      </c>
      <c r="N4973">
        <v>13.7</v>
      </c>
      <c r="O4973">
        <v>24</v>
      </c>
      <c r="P4973">
        <v>35</v>
      </c>
      <c r="Q4973">
        <v>34</v>
      </c>
      <c r="R4973">
        <v>2263.11</v>
      </c>
      <c r="S4973">
        <v>35.869999999999997</v>
      </c>
      <c r="T4973">
        <v>682.35</v>
      </c>
      <c r="U4973">
        <v>40.74</v>
      </c>
      <c r="V4973">
        <v>897</v>
      </c>
      <c r="W4973">
        <v>26.87</v>
      </c>
    </row>
    <row r="4974" spans="1:23" x14ac:dyDescent="0.25">
      <c r="A4974" t="s">
        <v>5423</v>
      </c>
      <c r="B4974">
        <v>6099</v>
      </c>
      <c r="C4974" t="s">
        <v>5691</v>
      </c>
      <c r="D4974" s="3">
        <v>41158</v>
      </c>
      <c r="E4974">
        <v>2225586.7311900002</v>
      </c>
      <c r="F4974">
        <v>1373626.3263600001</v>
      </c>
      <c r="G4974" t="s">
        <v>1766</v>
      </c>
      <c r="H4974" t="s">
        <v>48</v>
      </c>
      <c r="I4974" t="s">
        <v>380</v>
      </c>
      <c r="J4974" t="s">
        <v>373</v>
      </c>
      <c r="K4974">
        <v>-84.400310000000005</v>
      </c>
      <c r="L4974">
        <v>33.775979999999997</v>
      </c>
      <c r="M4974" t="s">
        <v>374</v>
      </c>
      <c r="N4974">
        <v>9.1999999999999993</v>
      </c>
      <c r="O4974">
        <v>22</v>
      </c>
      <c r="P4974">
        <v>30</v>
      </c>
      <c r="Q4974">
        <v>23</v>
      </c>
      <c r="R4974">
        <v>1284.57</v>
      </c>
      <c r="S4974">
        <v>20.350000000000001</v>
      </c>
      <c r="T4974">
        <v>258.60000000000002</v>
      </c>
      <c r="U4974">
        <v>23.19</v>
      </c>
      <c r="V4974">
        <v>750</v>
      </c>
      <c r="W4974">
        <v>15.25</v>
      </c>
    </row>
    <row r="4975" spans="1:23" x14ac:dyDescent="0.25">
      <c r="A4975" t="s">
        <v>5450</v>
      </c>
      <c r="B4975">
        <v>6100</v>
      </c>
      <c r="C4975" t="s">
        <v>5692</v>
      </c>
      <c r="D4975" s="3">
        <v>41158</v>
      </c>
      <c r="E4975">
        <v>2225577.50422</v>
      </c>
      <c r="F4975">
        <v>1373624.69808</v>
      </c>
      <c r="G4975" t="s">
        <v>1702</v>
      </c>
      <c r="H4975" t="s">
        <v>1703</v>
      </c>
      <c r="I4975" t="s">
        <v>380</v>
      </c>
      <c r="J4975" t="s">
        <v>381</v>
      </c>
      <c r="K4975">
        <v>-84.40034</v>
      </c>
      <c r="L4975">
        <v>33.775970000000001</v>
      </c>
      <c r="M4975" t="s">
        <v>374</v>
      </c>
      <c r="N4975">
        <v>2.2999999999999998</v>
      </c>
      <c r="O4975">
        <v>8</v>
      </c>
      <c r="P4975">
        <v>7</v>
      </c>
      <c r="Q4975">
        <v>8</v>
      </c>
      <c r="R4975">
        <v>61.89</v>
      </c>
      <c r="S4975">
        <v>0.97</v>
      </c>
      <c r="T4975">
        <v>7.45</v>
      </c>
      <c r="U4975">
        <v>2.82</v>
      </c>
      <c r="V4975">
        <v>62</v>
      </c>
      <c r="W4975">
        <v>0.73</v>
      </c>
    </row>
    <row r="4976" spans="1:23" x14ac:dyDescent="0.25">
      <c r="A4976" t="s">
        <v>5450</v>
      </c>
      <c r="B4976">
        <v>6101</v>
      </c>
      <c r="C4976" t="s">
        <v>5693</v>
      </c>
      <c r="D4976" s="3">
        <v>41158</v>
      </c>
      <c r="E4976">
        <v>2225553.62268</v>
      </c>
      <c r="F4976">
        <v>1373629.04018</v>
      </c>
      <c r="G4976" t="s">
        <v>1702</v>
      </c>
      <c r="H4976" t="s">
        <v>1703</v>
      </c>
      <c r="I4976" t="s">
        <v>380</v>
      </c>
      <c r="J4976" t="s">
        <v>381</v>
      </c>
      <c r="K4976">
        <v>-84.400419999999997</v>
      </c>
      <c r="L4976">
        <v>33.77599</v>
      </c>
      <c r="M4976" t="s">
        <v>374</v>
      </c>
      <c r="N4976">
        <v>5.2</v>
      </c>
      <c r="O4976">
        <v>7</v>
      </c>
      <c r="P4976">
        <v>12</v>
      </c>
      <c r="Q4976">
        <v>8</v>
      </c>
      <c r="R4976">
        <v>163.4</v>
      </c>
      <c r="S4976">
        <v>2.54</v>
      </c>
      <c r="T4976">
        <v>52.23</v>
      </c>
      <c r="U4976">
        <v>8.42</v>
      </c>
      <c r="V4976">
        <v>317</v>
      </c>
      <c r="W4976">
        <v>1.94</v>
      </c>
    </row>
    <row r="4977" spans="1:23" x14ac:dyDescent="0.25">
      <c r="A4977" t="s">
        <v>5450</v>
      </c>
      <c r="B4977">
        <v>6102</v>
      </c>
      <c r="C4977" t="s">
        <v>5694</v>
      </c>
      <c r="D4977" s="3">
        <v>41158</v>
      </c>
      <c r="E4977">
        <v>2225559.5930599999</v>
      </c>
      <c r="F4977">
        <v>1373618.7276900001</v>
      </c>
      <c r="G4977" t="s">
        <v>1702</v>
      </c>
      <c r="H4977" t="s">
        <v>1703</v>
      </c>
      <c r="I4977" t="s">
        <v>380</v>
      </c>
      <c r="J4977" t="s">
        <v>381</v>
      </c>
      <c r="K4977">
        <v>-84.400400000000005</v>
      </c>
      <c r="L4977">
        <v>33.775959999999998</v>
      </c>
      <c r="M4977" t="s">
        <v>374</v>
      </c>
      <c r="N4977">
        <v>3.6</v>
      </c>
      <c r="O4977">
        <v>7</v>
      </c>
      <c r="P4977">
        <v>6</v>
      </c>
      <c r="Q4977">
        <v>7</v>
      </c>
      <c r="R4977">
        <v>69</v>
      </c>
      <c r="S4977">
        <v>1.08</v>
      </c>
      <c r="T4977">
        <v>21.61</v>
      </c>
      <c r="U4977">
        <v>5.09</v>
      </c>
      <c r="V4977">
        <v>144</v>
      </c>
      <c r="W4977">
        <v>0.82</v>
      </c>
    </row>
    <row r="4978" spans="1:23" x14ac:dyDescent="0.25">
      <c r="A4978" t="s">
        <v>5450</v>
      </c>
      <c r="B4978">
        <v>6103</v>
      </c>
      <c r="C4978" t="s">
        <v>5695</v>
      </c>
      <c r="D4978" s="3">
        <v>41158</v>
      </c>
      <c r="E4978">
        <v>2225575.8759400002</v>
      </c>
      <c r="F4978">
        <v>1373607.8724400001</v>
      </c>
      <c r="G4978" t="s">
        <v>1702</v>
      </c>
      <c r="H4978" t="s">
        <v>1703</v>
      </c>
      <c r="I4978" t="s">
        <v>380</v>
      </c>
      <c r="J4978" t="s">
        <v>381</v>
      </c>
      <c r="K4978">
        <v>-84.400350000000003</v>
      </c>
      <c r="L4978">
        <v>33.775930000000002</v>
      </c>
      <c r="M4978" t="s">
        <v>374</v>
      </c>
      <c r="N4978">
        <v>3.7</v>
      </c>
      <c r="O4978">
        <v>8</v>
      </c>
      <c r="P4978">
        <v>10</v>
      </c>
      <c r="Q4978">
        <v>6</v>
      </c>
      <c r="R4978">
        <v>87.51</v>
      </c>
      <c r="S4978">
        <v>1.37</v>
      </c>
      <c r="T4978">
        <v>23.19</v>
      </c>
      <c r="U4978">
        <v>5.31</v>
      </c>
      <c r="V4978">
        <v>161</v>
      </c>
      <c r="W4978">
        <v>1.04</v>
      </c>
    </row>
    <row r="4979" spans="1:23" x14ac:dyDescent="0.25">
      <c r="A4979" t="s">
        <v>5450</v>
      </c>
      <c r="B4979">
        <v>6104</v>
      </c>
      <c r="C4979" t="s">
        <v>5696</v>
      </c>
      <c r="D4979" s="3">
        <v>41158</v>
      </c>
      <c r="E4979">
        <v>2225568.82002</v>
      </c>
      <c r="F4979">
        <v>1373616.5566400001</v>
      </c>
      <c r="G4979" t="s">
        <v>511</v>
      </c>
      <c r="H4979" t="s">
        <v>512</v>
      </c>
      <c r="I4979" t="s">
        <v>380</v>
      </c>
      <c r="J4979" t="s">
        <v>373</v>
      </c>
      <c r="K4979">
        <v>-84.400369999999995</v>
      </c>
      <c r="L4979">
        <v>33.775950000000002</v>
      </c>
      <c r="M4979" t="s">
        <v>374</v>
      </c>
      <c r="N4979">
        <v>22.9</v>
      </c>
      <c r="O4979">
        <v>54</v>
      </c>
      <c r="P4979">
        <v>45</v>
      </c>
      <c r="Q4979">
        <v>28</v>
      </c>
      <c r="R4979">
        <v>2725.21</v>
      </c>
      <c r="S4979">
        <v>52.78</v>
      </c>
      <c r="T4979">
        <v>2379.23</v>
      </c>
      <c r="U4979">
        <v>86.27</v>
      </c>
      <c r="V4979">
        <v>3883</v>
      </c>
      <c r="W4979">
        <v>32.36</v>
      </c>
    </row>
    <row r="4980" spans="1:23" x14ac:dyDescent="0.25">
      <c r="A4980" t="s">
        <v>5450</v>
      </c>
      <c r="B4980">
        <v>6105</v>
      </c>
      <c r="C4980" t="s">
        <v>5697</v>
      </c>
      <c r="D4980" s="3">
        <v>41158</v>
      </c>
      <c r="E4980">
        <v>2225542.76743</v>
      </c>
      <c r="F4980">
        <v>1373629.5829400001</v>
      </c>
      <c r="G4980" t="s">
        <v>1658</v>
      </c>
      <c r="H4980" t="s">
        <v>1659</v>
      </c>
      <c r="I4980" t="s">
        <v>380</v>
      </c>
      <c r="J4980" t="s">
        <v>373</v>
      </c>
      <c r="K4980">
        <v>-84.400459999999995</v>
      </c>
      <c r="L4980">
        <v>33.77599</v>
      </c>
      <c r="M4980" t="s">
        <v>374</v>
      </c>
      <c r="N4980">
        <v>23.9</v>
      </c>
      <c r="O4980">
        <v>59</v>
      </c>
      <c r="P4980">
        <v>35</v>
      </c>
      <c r="Q4980">
        <v>44</v>
      </c>
      <c r="R4980">
        <v>2528.98</v>
      </c>
      <c r="S4980">
        <v>37.68</v>
      </c>
      <c r="T4980">
        <v>2574.71</v>
      </c>
      <c r="U4980">
        <v>90.15</v>
      </c>
      <c r="V4980">
        <v>5498</v>
      </c>
      <c r="W4980">
        <v>30.03</v>
      </c>
    </row>
    <row r="4981" spans="1:23" x14ac:dyDescent="0.25">
      <c r="A4981" t="s">
        <v>5450</v>
      </c>
      <c r="B4981">
        <v>6106</v>
      </c>
      <c r="C4981" t="s">
        <v>5698</v>
      </c>
      <c r="D4981" s="3">
        <v>41158</v>
      </c>
      <c r="E4981">
        <v>2225546.0240000002</v>
      </c>
      <c r="F4981">
        <v>1373615.47111</v>
      </c>
      <c r="G4981" t="s">
        <v>1658</v>
      </c>
      <c r="H4981" t="s">
        <v>1659</v>
      </c>
      <c r="I4981" t="s">
        <v>380</v>
      </c>
      <c r="J4981" t="s">
        <v>373</v>
      </c>
      <c r="K4981">
        <v>-84.400450000000006</v>
      </c>
      <c r="L4981">
        <v>33.775950000000002</v>
      </c>
      <c r="M4981" t="s">
        <v>374</v>
      </c>
      <c r="N4981">
        <v>22.1</v>
      </c>
      <c r="O4981">
        <v>59</v>
      </c>
      <c r="P4981">
        <v>45</v>
      </c>
      <c r="Q4981">
        <v>43</v>
      </c>
      <c r="R4981">
        <v>3028.64</v>
      </c>
      <c r="S4981">
        <v>45.13</v>
      </c>
      <c r="T4981">
        <v>2115.38</v>
      </c>
      <c r="U4981">
        <v>80.16</v>
      </c>
      <c r="V4981">
        <v>5003</v>
      </c>
      <c r="W4981">
        <v>35.96</v>
      </c>
    </row>
    <row r="4982" spans="1:23" x14ac:dyDescent="0.25">
      <c r="A4982" t="s">
        <v>5450</v>
      </c>
      <c r="B4982">
        <v>6107</v>
      </c>
      <c r="C4982" t="s">
        <v>5699</v>
      </c>
      <c r="D4982" s="3">
        <v>41158</v>
      </c>
      <c r="E4982">
        <v>2225553.0799099999</v>
      </c>
      <c r="F4982">
        <v>1373601.3592900001</v>
      </c>
      <c r="G4982" t="s">
        <v>511</v>
      </c>
      <c r="H4982" t="s">
        <v>512</v>
      </c>
      <c r="I4982" t="s">
        <v>380</v>
      </c>
      <c r="J4982" t="s">
        <v>373</v>
      </c>
      <c r="K4982">
        <v>-84.400419999999997</v>
      </c>
      <c r="L4982">
        <v>33.775910000000003</v>
      </c>
      <c r="M4982" t="s">
        <v>374</v>
      </c>
      <c r="N4982">
        <v>13.7</v>
      </c>
      <c r="O4982">
        <v>55</v>
      </c>
      <c r="P4982">
        <v>21</v>
      </c>
      <c r="Q4982">
        <v>31</v>
      </c>
      <c r="R4982">
        <v>1700.91</v>
      </c>
      <c r="S4982">
        <v>32.94</v>
      </c>
      <c r="T4982">
        <v>678.91</v>
      </c>
      <c r="U4982">
        <v>40.96</v>
      </c>
      <c r="V4982">
        <v>1615</v>
      </c>
      <c r="W4982">
        <v>20.2</v>
      </c>
    </row>
    <row r="4983" spans="1:23" x14ac:dyDescent="0.25">
      <c r="A4983" t="s">
        <v>5450</v>
      </c>
      <c r="B4983">
        <v>6108</v>
      </c>
      <c r="C4983" t="s">
        <v>5700</v>
      </c>
      <c r="D4983" s="3">
        <v>41158</v>
      </c>
      <c r="E4983">
        <v>2225565.5634499998</v>
      </c>
      <c r="F4983">
        <v>1373593.2178499999</v>
      </c>
      <c r="G4983" t="s">
        <v>511</v>
      </c>
      <c r="H4983" t="s">
        <v>512</v>
      </c>
      <c r="I4983" t="s">
        <v>380</v>
      </c>
      <c r="J4983" t="s">
        <v>373</v>
      </c>
      <c r="K4983">
        <v>-84.400379999999998</v>
      </c>
      <c r="L4983">
        <v>33.775889999999997</v>
      </c>
      <c r="M4983" t="s">
        <v>374</v>
      </c>
      <c r="N4983">
        <v>23.9</v>
      </c>
      <c r="O4983">
        <v>55</v>
      </c>
      <c r="P4983">
        <v>54</v>
      </c>
      <c r="Q4983">
        <v>54</v>
      </c>
      <c r="R4983">
        <v>4376.82</v>
      </c>
      <c r="S4983">
        <v>84.77</v>
      </c>
      <c r="T4983">
        <v>2647.11</v>
      </c>
      <c r="U4983">
        <v>91.95</v>
      </c>
      <c r="V4983">
        <v>4186</v>
      </c>
      <c r="W4983">
        <v>51.97</v>
      </c>
    </row>
    <row r="4984" spans="1:23" x14ac:dyDescent="0.25">
      <c r="A4984" t="s">
        <v>5450</v>
      </c>
      <c r="B4984">
        <v>6109</v>
      </c>
      <c r="C4984" t="s">
        <v>5701</v>
      </c>
      <c r="D4984" s="3">
        <v>41158</v>
      </c>
      <c r="E4984">
        <v>2225548.1950500002</v>
      </c>
      <c r="F4984">
        <v>1373590.50404</v>
      </c>
      <c r="G4984" t="s">
        <v>511</v>
      </c>
      <c r="H4984" t="s">
        <v>512</v>
      </c>
      <c r="I4984" t="s">
        <v>380</v>
      </c>
      <c r="J4984" t="s">
        <v>373</v>
      </c>
      <c r="K4984">
        <v>-84.400440000000003</v>
      </c>
      <c r="L4984">
        <v>33.775880000000001</v>
      </c>
      <c r="M4984" t="s">
        <v>374</v>
      </c>
      <c r="N4984">
        <v>22.2</v>
      </c>
      <c r="O4984">
        <v>59</v>
      </c>
      <c r="P4984">
        <v>41</v>
      </c>
      <c r="Q4984">
        <v>45</v>
      </c>
      <c r="R4984">
        <v>2625.86</v>
      </c>
      <c r="S4984">
        <v>50.86</v>
      </c>
      <c r="T4984">
        <v>2224.62</v>
      </c>
      <c r="U4984">
        <v>83</v>
      </c>
      <c r="V4984">
        <v>3494</v>
      </c>
      <c r="W4984">
        <v>31.18</v>
      </c>
    </row>
    <row r="4985" spans="1:23" x14ac:dyDescent="0.25">
      <c r="A4985" t="s">
        <v>5450</v>
      </c>
      <c r="B4985">
        <v>6110</v>
      </c>
      <c r="C4985" t="s">
        <v>5702</v>
      </c>
      <c r="D4985" s="3">
        <v>41158</v>
      </c>
      <c r="E4985">
        <v>2225517.8003500002</v>
      </c>
      <c r="F4985">
        <v>1373615.47111</v>
      </c>
      <c r="G4985" t="s">
        <v>823</v>
      </c>
      <c r="H4985" t="s">
        <v>824</v>
      </c>
      <c r="I4985" t="s">
        <v>380</v>
      </c>
      <c r="J4985" t="s">
        <v>381</v>
      </c>
      <c r="K4985">
        <v>-84.400540000000007</v>
      </c>
      <c r="L4985">
        <v>33.775950000000002</v>
      </c>
      <c r="M4985" t="s">
        <v>374</v>
      </c>
      <c r="N4985">
        <v>5.2</v>
      </c>
      <c r="O4985">
        <v>25</v>
      </c>
      <c r="P4985">
        <v>14</v>
      </c>
      <c r="Q4985">
        <v>16</v>
      </c>
      <c r="R4985">
        <v>1107.07</v>
      </c>
      <c r="S4985">
        <v>35.520000000000003</v>
      </c>
      <c r="T4985">
        <v>32.89</v>
      </c>
      <c r="U4985">
        <v>4.72</v>
      </c>
      <c r="V4985">
        <v>431</v>
      </c>
      <c r="W4985">
        <v>13.15</v>
      </c>
    </row>
    <row r="4986" spans="1:23" x14ac:dyDescent="0.25">
      <c r="A4986" t="s">
        <v>5450</v>
      </c>
      <c r="B4986">
        <v>6111</v>
      </c>
      <c r="C4986" t="s">
        <v>5703</v>
      </c>
      <c r="D4986" s="3">
        <v>41158</v>
      </c>
      <c r="E4986">
        <v>2225510.74444</v>
      </c>
      <c r="F4986">
        <v>1373602.98758</v>
      </c>
      <c r="G4986" t="s">
        <v>823</v>
      </c>
      <c r="H4986" t="s">
        <v>824</v>
      </c>
      <c r="I4986" t="s">
        <v>380</v>
      </c>
      <c r="J4986" t="s">
        <v>381</v>
      </c>
      <c r="K4986">
        <v>-84.400559999999999</v>
      </c>
      <c r="L4986">
        <v>33.775910000000003</v>
      </c>
      <c r="M4986" t="s">
        <v>374</v>
      </c>
      <c r="N4986">
        <v>5.6</v>
      </c>
      <c r="O4986">
        <v>23</v>
      </c>
      <c r="P4986">
        <v>13</v>
      </c>
      <c r="Q4986">
        <v>18</v>
      </c>
      <c r="R4986">
        <v>1071.55</v>
      </c>
      <c r="S4986">
        <v>34.369999999999997</v>
      </c>
      <c r="T4986">
        <v>37.83</v>
      </c>
      <c r="U4986">
        <v>5.05</v>
      </c>
      <c r="V4986">
        <v>500</v>
      </c>
      <c r="W4986">
        <v>12.72</v>
      </c>
    </row>
    <row r="4987" spans="1:23" x14ac:dyDescent="0.25">
      <c r="A4987" t="s">
        <v>5450</v>
      </c>
      <c r="B4987">
        <v>6112</v>
      </c>
      <c r="C4987" t="s">
        <v>5704</v>
      </c>
      <c r="D4987" s="3">
        <v>41158</v>
      </c>
      <c r="E4987">
        <v>2225499.3464299999</v>
      </c>
      <c r="F4987">
        <v>1373588.8757499999</v>
      </c>
      <c r="G4987" t="s">
        <v>511</v>
      </c>
      <c r="H4987" t="s">
        <v>512</v>
      </c>
      <c r="I4987" t="s">
        <v>380</v>
      </c>
      <c r="J4987" t="s">
        <v>373</v>
      </c>
      <c r="K4987">
        <v>-84.400599999999997</v>
      </c>
      <c r="L4987">
        <v>33.775869999999998</v>
      </c>
      <c r="M4987" t="s">
        <v>374</v>
      </c>
      <c r="N4987">
        <v>23.5</v>
      </c>
      <c r="O4987">
        <v>50</v>
      </c>
      <c r="P4987">
        <v>40</v>
      </c>
      <c r="Q4987">
        <v>47</v>
      </c>
      <c r="R4987">
        <v>2860.62</v>
      </c>
      <c r="S4987">
        <v>55.4</v>
      </c>
      <c r="T4987">
        <v>2517.37</v>
      </c>
      <c r="U4987">
        <v>89.11</v>
      </c>
      <c r="V4987">
        <v>4063</v>
      </c>
      <c r="W4987">
        <v>33.97</v>
      </c>
    </row>
    <row r="4988" spans="1:23" x14ac:dyDescent="0.25">
      <c r="A4988" t="s">
        <v>5450</v>
      </c>
      <c r="B4988">
        <v>6113</v>
      </c>
      <c r="C4988" t="s">
        <v>5705</v>
      </c>
      <c r="D4988" s="3">
        <v>41158</v>
      </c>
      <c r="E4988">
        <v>2225509.1161500001</v>
      </c>
      <c r="F4988">
        <v>1373569.87907</v>
      </c>
      <c r="G4988" t="s">
        <v>511</v>
      </c>
      <c r="H4988" t="s">
        <v>512</v>
      </c>
      <c r="I4988" t="s">
        <v>380</v>
      </c>
      <c r="J4988" t="s">
        <v>373</v>
      </c>
      <c r="K4988">
        <v>-84.400570000000002</v>
      </c>
      <c r="L4988">
        <v>33.775820000000003</v>
      </c>
      <c r="M4988" t="s">
        <v>374</v>
      </c>
      <c r="N4988">
        <v>30.7</v>
      </c>
      <c r="O4988">
        <v>54</v>
      </c>
      <c r="P4988">
        <v>59</v>
      </c>
      <c r="Q4988">
        <v>55</v>
      </c>
      <c r="R4988">
        <v>4622.99</v>
      </c>
      <c r="S4988">
        <v>89.53</v>
      </c>
      <c r="T4988">
        <v>4892.63</v>
      </c>
      <c r="U4988">
        <v>132.72</v>
      </c>
      <c r="V4988">
        <v>6142</v>
      </c>
      <c r="W4988">
        <v>54.9</v>
      </c>
    </row>
    <row r="4989" spans="1:23" x14ac:dyDescent="0.25">
      <c r="A4989" t="s">
        <v>5450</v>
      </c>
      <c r="B4989">
        <v>6114</v>
      </c>
      <c r="C4989" t="s">
        <v>5706</v>
      </c>
      <c r="D4989" s="3">
        <v>41158</v>
      </c>
      <c r="E4989">
        <v>2225485.7773699998</v>
      </c>
      <c r="F4989">
        <v>1373557.3955300001</v>
      </c>
      <c r="G4989" t="s">
        <v>823</v>
      </c>
      <c r="H4989" t="s">
        <v>824</v>
      </c>
      <c r="I4989" t="s">
        <v>372</v>
      </c>
      <c r="J4989" t="s">
        <v>381</v>
      </c>
      <c r="K4989">
        <v>-84.400649999999999</v>
      </c>
      <c r="L4989">
        <v>33.775790000000001</v>
      </c>
      <c r="M4989" t="s">
        <v>374</v>
      </c>
      <c r="N4989">
        <v>5.4</v>
      </c>
      <c r="O4989">
        <v>26</v>
      </c>
      <c r="P4989">
        <v>17</v>
      </c>
      <c r="Q4989">
        <v>17</v>
      </c>
      <c r="R4989">
        <v>1090.06</v>
      </c>
      <c r="S4989">
        <v>34.97</v>
      </c>
      <c r="T4989">
        <v>35.979999999999997</v>
      </c>
      <c r="U4989">
        <v>4.96</v>
      </c>
      <c r="V4989">
        <v>465</v>
      </c>
      <c r="W4989">
        <v>12.94</v>
      </c>
    </row>
    <row r="4990" spans="1:23" x14ac:dyDescent="0.25">
      <c r="A4990" t="s">
        <v>5450</v>
      </c>
      <c r="B4990">
        <v>6115</v>
      </c>
      <c r="C4990" t="s">
        <v>5707</v>
      </c>
      <c r="D4990" s="3">
        <v>41158</v>
      </c>
      <c r="E4990">
        <v>2225500.9747199998</v>
      </c>
      <c r="F4990">
        <v>1373543.2837100001</v>
      </c>
      <c r="G4990" t="s">
        <v>511</v>
      </c>
      <c r="H4990" t="s">
        <v>512</v>
      </c>
      <c r="I4990" t="s">
        <v>380</v>
      </c>
      <c r="J4990" t="s">
        <v>399</v>
      </c>
      <c r="K4990">
        <v>-84.400599999999997</v>
      </c>
      <c r="L4990">
        <v>33.775750000000002</v>
      </c>
      <c r="M4990" t="s">
        <v>374</v>
      </c>
      <c r="N4990">
        <v>27</v>
      </c>
      <c r="O4990">
        <v>40</v>
      </c>
      <c r="P4990">
        <v>54</v>
      </c>
      <c r="Q4990">
        <v>56</v>
      </c>
      <c r="R4990">
        <v>3314.75</v>
      </c>
      <c r="S4990">
        <v>64.2</v>
      </c>
      <c r="T4990">
        <v>3484.45</v>
      </c>
      <c r="U4990">
        <v>107.94</v>
      </c>
      <c r="V4990">
        <v>4949</v>
      </c>
      <c r="W4990">
        <v>39.36</v>
      </c>
    </row>
    <row r="4991" spans="1:23" x14ac:dyDescent="0.25">
      <c r="A4991" t="s">
        <v>5450</v>
      </c>
      <c r="B4991">
        <v>6116</v>
      </c>
      <c r="C4991" t="s">
        <v>5708</v>
      </c>
      <c r="D4991" s="3">
        <v>41158</v>
      </c>
      <c r="E4991">
        <v>2225550.9088599999</v>
      </c>
      <c r="F4991">
        <v>1373552.51067</v>
      </c>
      <c r="G4991" t="s">
        <v>511</v>
      </c>
      <c r="H4991" t="s">
        <v>512</v>
      </c>
      <c r="I4991" t="s">
        <v>380</v>
      </c>
      <c r="J4991" t="s">
        <v>373</v>
      </c>
      <c r="K4991">
        <v>-84.40043</v>
      </c>
      <c r="L4991">
        <v>33.775779999999997</v>
      </c>
      <c r="M4991" t="s">
        <v>374</v>
      </c>
      <c r="N4991">
        <v>19.100000000000001</v>
      </c>
      <c r="O4991">
        <v>54</v>
      </c>
      <c r="P4991">
        <v>35</v>
      </c>
      <c r="Q4991">
        <v>60</v>
      </c>
      <c r="R4991">
        <v>4001.16</v>
      </c>
      <c r="S4991">
        <v>77.489999999999995</v>
      </c>
      <c r="T4991">
        <v>1524.89</v>
      </c>
      <c r="U4991">
        <v>66.180000000000007</v>
      </c>
      <c r="V4991">
        <v>2848</v>
      </c>
      <c r="W4991">
        <v>47.51</v>
      </c>
    </row>
    <row r="4992" spans="1:23" x14ac:dyDescent="0.25">
      <c r="A4992" t="s">
        <v>5450</v>
      </c>
      <c r="B4992">
        <v>6117</v>
      </c>
      <c r="C4992" t="s">
        <v>5709</v>
      </c>
      <c r="D4992" s="3">
        <v>41158</v>
      </c>
      <c r="E4992">
        <v>2225554.7082000002</v>
      </c>
      <c r="F4992">
        <v>1373543.2837100001</v>
      </c>
      <c r="G4992" t="s">
        <v>511</v>
      </c>
      <c r="H4992" t="s">
        <v>512</v>
      </c>
      <c r="I4992" t="s">
        <v>380</v>
      </c>
      <c r="J4992" t="s">
        <v>373</v>
      </c>
      <c r="K4992">
        <v>-84.400419999999997</v>
      </c>
      <c r="L4992">
        <v>33.775750000000002</v>
      </c>
      <c r="M4992" t="s">
        <v>374</v>
      </c>
      <c r="N4992">
        <v>23.9</v>
      </c>
      <c r="O4992">
        <v>64</v>
      </c>
      <c r="P4992">
        <v>42</v>
      </c>
      <c r="Q4992">
        <v>64</v>
      </c>
      <c r="R4992">
        <v>5847.6</v>
      </c>
      <c r="S4992">
        <v>113.25</v>
      </c>
      <c r="T4992">
        <v>2688.36</v>
      </c>
      <c r="U4992">
        <v>93.06</v>
      </c>
      <c r="V4992">
        <v>4186</v>
      </c>
      <c r="W4992">
        <v>69.44</v>
      </c>
    </row>
    <row r="4993" spans="1:23" x14ac:dyDescent="0.25">
      <c r="A4993" t="s">
        <v>5450</v>
      </c>
      <c r="B4993">
        <v>6118</v>
      </c>
      <c r="C4993" t="s">
        <v>5710</v>
      </c>
      <c r="D4993" s="3">
        <v>41158</v>
      </c>
      <c r="E4993">
        <v>2225560.13583</v>
      </c>
      <c r="F4993">
        <v>1373511.2607199999</v>
      </c>
      <c r="G4993" t="s">
        <v>511</v>
      </c>
      <c r="H4993" t="s">
        <v>512</v>
      </c>
      <c r="I4993" t="s">
        <v>380</v>
      </c>
      <c r="J4993" t="s">
        <v>373</v>
      </c>
      <c r="K4993">
        <v>-84.400400000000005</v>
      </c>
      <c r="L4993">
        <v>33.775660000000002</v>
      </c>
      <c r="M4993" t="s">
        <v>374</v>
      </c>
      <c r="N4993">
        <v>23.9</v>
      </c>
      <c r="O4993">
        <v>44</v>
      </c>
      <c r="P4993">
        <v>31</v>
      </c>
      <c r="Q4993">
        <v>47</v>
      </c>
      <c r="R4993">
        <v>2866.86</v>
      </c>
      <c r="S4993">
        <v>55.51</v>
      </c>
      <c r="T4993">
        <v>2596.3200000000002</v>
      </c>
      <c r="U4993">
        <v>90.61</v>
      </c>
      <c r="V4993">
        <v>4186</v>
      </c>
      <c r="W4993">
        <v>34.04</v>
      </c>
    </row>
    <row r="4994" spans="1:23" x14ac:dyDescent="0.25">
      <c r="A4994" t="s">
        <v>5450</v>
      </c>
      <c r="B4994">
        <v>6119</v>
      </c>
      <c r="C4994" t="s">
        <v>5711</v>
      </c>
      <c r="D4994" s="3">
        <v>41158</v>
      </c>
      <c r="E4994">
        <v>2225563.3923999998</v>
      </c>
      <c r="F4994">
        <v>1373484.66536</v>
      </c>
      <c r="G4994" t="s">
        <v>511</v>
      </c>
      <c r="H4994" t="s">
        <v>512</v>
      </c>
      <c r="I4994" t="s">
        <v>380</v>
      </c>
      <c r="J4994" t="s">
        <v>373</v>
      </c>
      <c r="K4994">
        <v>-84.400390000000002</v>
      </c>
      <c r="L4994">
        <v>33.775590000000001</v>
      </c>
      <c r="M4994" t="s">
        <v>374</v>
      </c>
      <c r="N4994">
        <v>17.3</v>
      </c>
      <c r="O4994">
        <v>47</v>
      </c>
      <c r="P4994">
        <v>35</v>
      </c>
      <c r="Q4994">
        <v>40</v>
      </c>
      <c r="R4994">
        <v>3420.77</v>
      </c>
      <c r="S4994">
        <v>66.25</v>
      </c>
      <c r="T4994">
        <v>1179.54</v>
      </c>
      <c r="U4994">
        <v>56.68</v>
      </c>
      <c r="V4994">
        <v>2303</v>
      </c>
      <c r="W4994">
        <v>40.619999999999997</v>
      </c>
    </row>
    <row r="4995" spans="1:23" x14ac:dyDescent="0.25">
      <c r="A4995" t="s">
        <v>5450</v>
      </c>
      <c r="B4995">
        <v>6120</v>
      </c>
      <c r="C4995" t="s">
        <v>5712</v>
      </c>
      <c r="D4995" s="3">
        <v>41158</v>
      </c>
      <c r="E4995">
        <v>2225565.0206900002</v>
      </c>
      <c r="F4995">
        <v>1373499.86271</v>
      </c>
      <c r="G4995" t="s">
        <v>405</v>
      </c>
      <c r="H4995" t="s">
        <v>406</v>
      </c>
      <c r="I4995" t="s">
        <v>372</v>
      </c>
      <c r="J4995" t="s">
        <v>373</v>
      </c>
      <c r="K4995">
        <v>-84.400379999999998</v>
      </c>
      <c r="L4995">
        <v>33.77563</v>
      </c>
      <c r="M4995" t="s">
        <v>374</v>
      </c>
      <c r="N4995">
        <v>3.3</v>
      </c>
      <c r="O4995">
        <v>9</v>
      </c>
      <c r="P4995">
        <v>7</v>
      </c>
      <c r="Q4995">
        <v>6</v>
      </c>
      <c r="R4995">
        <v>84.28</v>
      </c>
      <c r="S4995">
        <v>0.99</v>
      </c>
      <c r="T4995">
        <v>19.64</v>
      </c>
      <c r="U4995">
        <v>5</v>
      </c>
      <c r="V4995">
        <v>128</v>
      </c>
      <c r="W4995">
        <v>1</v>
      </c>
    </row>
    <row r="4996" spans="1:23" x14ac:dyDescent="0.25">
      <c r="A4996" t="s">
        <v>5450</v>
      </c>
      <c r="B4996">
        <v>6121</v>
      </c>
      <c r="C4996" t="s">
        <v>5713</v>
      </c>
      <c r="D4996" s="3">
        <v>41158</v>
      </c>
      <c r="E4996">
        <v>2225540.0536099998</v>
      </c>
      <c r="F4996">
        <v>1373488.4646999999</v>
      </c>
      <c r="G4996" t="s">
        <v>806</v>
      </c>
      <c r="H4996" t="s">
        <v>807</v>
      </c>
      <c r="I4996" t="s">
        <v>372</v>
      </c>
      <c r="J4996" t="s">
        <v>381</v>
      </c>
      <c r="K4996">
        <v>-84.400469999999999</v>
      </c>
      <c r="L4996">
        <v>33.775599999999997</v>
      </c>
      <c r="M4996" t="s">
        <v>374</v>
      </c>
      <c r="N4996">
        <v>3</v>
      </c>
      <c r="O4996">
        <v>20</v>
      </c>
      <c r="P4996">
        <v>12</v>
      </c>
      <c r="Q4996">
        <v>13</v>
      </c>
      <c r="R4996">
        <v>523.45000000000005</v>
      </c>
      <c r="S4996">
        <v>6.04</v>
      </c>
      <c r="T4996">
        <v>20.04</v>
      </c>
      <c r="U4996">
        <v>5.07</v>
      </c>
      <c r="V4996">
        <v>89</v>
      </c>
      <c r="W4996">
        <v>6.22</v>
      </c>
    </row>
    <row r="4997" spans="1:23" x14ac:dyDescent="0.25">
      <c r="A4997" t="s">
        <v>5450</v>
      </c>
      <c r="B4997">
        <v>6122</v>
      </c>
      <c r="C4997" t="s">
        <v>5714</v>
      </c>
      <c r="D4997" s="3">
        <v>41158</v>
      </c>
      <c r="E4997">
        <v>2225537.8825599998</v>
      </c>
      <c r="F4997">
        <v>1373506.37586</v>
      </c>
      <c r="G4997" t="s">
        <v>432</v>
      </c>
      <c r="H4997" t="s">
        <v>433</v>
      </c>
      <c r="I4997" t="s">
        <v>372</v>
      </c>
      <c r="J4997" t="s">
        <v>381</v>
      </c>
      <c r="K4997">
        <v>-84.400469999999999</v>
      </c>
      <c r="L4997">
        <v>33.775649999999999</v>
      </c>
      <c r="M4997" t="s">
        <v>374</v>
      </c>
      <c r="N4997">
        <v>2.2000000000000002</v>
      </c>
      <c r="O4997">
        <v>9</v>
      </c>
      <c r="P4997">
        <v>9</v>
      </c>
      <c r="Q4997">
        <v>10</v>
      </c>
      <c r="R4997">
        <v>108.39</v>
      </c>
      <c r="S4997">
        <v>1.41</v>
      </c>
      <c r="T4997">
        <v>6.77</v>
      </c>
      <c r="U4997">
        <v>2.69</v>
      </c>
      <c r="V4997">
        <v>57</v>
      </c>
      <c r="W4997">
        <v>1.29</v>
      </c>
    </row>
    <row r="4998" spans="1:23" x14ac:dyDescent="0.25">
      <c r="A4998" t="s">
        <v>5450</v>
      </c>
      <c r="B4998">
        <v>6123</v>
      </c>
      <c r="C4998" t="s">
        <v>5715</v>
      </c>
      <c r="D4998" s="3">
        <v>41158</v>
      </c>
      <c r="E4998">
        <v>2225522.6852199999</v>
      </c>
      <c r="F4998">
        <v>1373500.4054700001</v>
      </c>
      <c r="G4998" t="s">
        <v>1145</v>
      </c>
      <c r="H4998" t="s">
        <v>1146</v>
      </c>
      <c r="I4998" t="s">
        <v>372</v>
      </c>
      <c r="J4998" t="s">
        <v>381</v>
      </c>
      <c r="K4998">
        <v>-84.40052</v>
      </c>
      <c r="L4998">
        <v>33.77563</v>
      </c>
      <c r="M4998" t="s">
        <v>374</v>
      </c>
      <c r="N4998">
        <v>4.0999999999999996</v>
      </c>
      <c r="O4998">
        <v>15</v>
      </c>
      <c r="P4998">
        <v>13</v>
      </c>
      <c r="Q4998">
        <v>12</v>
      </c>
      <c r="R4998">
        <v>267.38</v>
      </c>
      <c r="S4998">
        <v>5.4</v>
      </c>
      <c r="T4998">
        <v>30.95</v>
      </c>
      <c r="U4998">
        <v>6.55</v>
      </c>
      <c r="V4998">
        <v>285</v>
      </c>
      <c r="W4998">
        <v>3.18</v>
      </c>
    </row>
    <row r="4999" spans="1:23" x14ac:dyDescent="0.25">
      <c r="A4999" t="s">
        <v>5450</v>
      </c>
      <c r="B4999">
        <v>6124</v>
      </c>
      <c r="C4999" t="s">
        <v>5716</v>
      </c>
      <c r="D4999" s="3">
        <v>41158</v>
      </c>
      <c r="E4999">
        <v>2225528.1128400001</v>
      </c>
      <c r="F4999">
        <v>1373522.1159699999</v>
      </c>
      <c r="G4999" t="s">
        <v>405</v>
      </c>
      <c r="H4999" t="s">
        <v>406</v>
      </c>
      <c r="I4999" t="s">
        <v>380</v>
      </c>
      <c r="J4999" t="s">
        <v>381</v>
      </c>
      <c r="K4999">
        <v>-84.400509999999997</v>
      </c>
      <c r="L4999">
        <v>33.775689999999997</v>
      </c>
      <c r="M4999" t="s">
        <v>374</v>
      </c>
      <c r="N4999">
        <v>2</v>
      </c>
      <c r="O4999">
        <v>9</v>
      </c>
      <c r="P4999">
        <v>8</v>
      </c>
      <c r="Q4999">
        <v>7</v>
      </c>
      <c r="R4999">
        <v>100</v>
      </c>
      <c r="S4999">
        <v>1.19</v>
      </c>
      <c r="T4999">
        <v>5.95</v>
      </c>
      <c r="U4999">
        <v>2.62</v>
      </c>
      <c r="V4999">
        <v>45</v>
      </c>
      <c r="W4999">
        <v>1.19</v>
      </c>
    </row>
    <row r="5000" spans="1:23" x14ac:dyDescent="0.25">
      <c r="A5000" t="s">
        <v>5450</v>
      </c>
      <c r="B5000">
        <v>6125</v>
      </c>
      <c r="C5000" t="s">
        <v>5717</v>
      </c>
      <c r="D5000" s="3">
        <v>41158</v>
      </c>
      <c r="E5000">
        <v>2225521.5996900001</v>
      </c>
      <c r="F5000">
        <v>1373529.71465</v>
      </c>
      <c r="G5000" t="s">
        <v>405</v>
      </c>
      <c r="H5000" t="s">
        <v>406</v>
      </c>
      <c r="I5000" t="s">
        <v>407</v>
      </c>
      <c r="J5000" t="s">
        <v>373</v>
      </c>
      <c r="K5000">
        <v>-84.400530000000003</v>
      </c>
      <c r="L5000">
        <v>33.775709999999997</v>
      </c>
      <c r="M5000" t="s">
        <v>374</v>
      </c>
      <c r="N5000">
        <v>2.1</v>
      </c>
      <c r="O5000">
        <v>9</v>
      </c>
      <c r="P5000">
        <v>6</v>
      </c>
      <c r="Q5000">
        <v>7</v>
      </c>
      <c r="R5000">
        <v>79.650000000000006</v>
      </c>
      <c r="S5000">
        <v>0.95</v>
      </c>
      <c r="T5000">
        <v>6.68</v>
      </c>
      <c r="U5000">
        <v>1.1000000000000001</v>
      </c>
      <c r="V5000">
        <v>20</v>
      </c>
      <c r="W5000">
        <v>0.95</v>
      </c>
    </row>
    <row r="5001" spans="1:23" x14ac:dyDescent="0.25">
      <c r="A5001" t="s">
        <v>5450</v>
      </c>
      <c r="B5001">
        <v>6126</v>
      </c>
      <c r="C5001" t="s">
        <v>5718</v>
      </c>
      <c r="D5001" s="3">
        <v>41158</v>
      </c>
      <c r="E5001">
        <v>2225238.6750400001</v>
      </c>
      <c r="F5001">
        <v>1373262.8062</v>
      </c>
      <c r="G5001" t="s">
        <v>390</v>
      </c>
      <c r="H5001" t="s">
        <v>391</v>
      </c>
      <c r="I5001" t="s">
        <v>372</v>
      </c>
      <c r="J5001" t="s">
        <v>373</v>
      </c>
      <c r="K5001">
        <v>-84.40146</v>
      </c>
      <c r="L5001">
        <v>33.774979999999999</v>
      </c>
      <c r="M5001" t="s">
        <v>374</v>
      </c>
      <c r="N5001">
        <v>15.4</v>
      </c>
      <c r="O5001">
        <v>41</v>
      </c>
      <c r="P5001">
        <v>36</v>
      </c>
      <c r="Q5001">
        <v>39</v>
      </c>
      <c r="R5001">
        <v>3391.92</v>
      </c>
      <c r="S5001">
        <v>46.78</v>
      </c>
      <c r="T5001">
        <v>819.59</v>
      </c>
      <c r="U5001">
        <v>42.15</v>
      </c>
      <c r="V5001">
        <v>2583</v>
      </c>
      <c r="W5001">
        <v>40.28</v>
      </c>
    </row>
    <row r="5002" spans="1:23" x14ac:dyDescent="0.25">
      <c r="A5002" t="s">
        <v>5450</v>
      </c>
      <c r="B5002">
        <v>6127</v>
      </c>
      <c r="C5002" t="s">
        <v>5719</v>
      </c>
      <c r="D5002" s="3">
        <v>41158</v>
      </c>
      <c r="E5002">
        <v>2225247.5334899998</v>
      </c>
      <c r="F5002">
        <v>1373273.06335</v>
      </c>
      <c r="G5002" t="s">
        <v>463</v>
      </c>
      <c r="H5002" t="s">
        <v>464</v>
      </c>
      <c r="I5002" t="s">
        <v>380</v>
      </c>
      <c r="J5002" t="s">
        <v>381</v>
      </c>
      <c r="K5002">
        <v>-84.401430000000005</v>
      </c>
      <c r="L5002">
        <v>33.775010000000002</v>
      </c>
      <c r="M5002" t="s">
        <v>374</v>
      </c>
      <c r="N5002">
        <v>5.7</v>
      </c>
      <c r="O5002">
        <v>25</v>
      </c>
      <c r="P5002">
        <v>13</v>
      </c>
      <c r="Q5002">
        <v>18</v>
      </c>
      <c r="R5002">
        <v>589.65</v>
      </c>
      <c r="S5002">
        <v>9.0399999999999991</v>
      </c>
      <c r="T5002">
        <v>108.22</v>
      </c>
      <c r="U5002">
        <v>12.9</v>
      </c>
      <c r="V5002">
        <v>781</v>
      </c>
      <c r="W5002">
        <v>7</v>
      </c>
    </row>
    <row r="5003" spans="1:23" x14ac:dyDescent="0.25">
      <c r="A5003" t="s">
        <v>5450</v>
      </c>
      <c r="B5003">
        <v>6128</v>
      </c>
      <c r="C5003" t="s">
        <v>5720</v>
      </c>
      <c r="D5003" s="3">
        <v>41158</v>
      </c>
      <c r="E5003">
        <v>2225234.0126999998</v>
      </c>
      <c r="F5003">
        <v>1373274.46206</v>
      </c>
      <c r="G5003" t="s">
        <v>463</v>
      </c>
      <c r="H5003" t="s">
        <v>464</v>
      </c>
      <c r="I5003" t="s">
        <v>380</v>
      </c>
      <c r="J5003" t="s">
        <v>381</v>
      </c>
      <c r="K5003">
        <v>-84.401470000000003</v>
      </c>
      <c r="L5003">
        <v>33.775010000000002</v>
      </c>
      <c r="M5003" t="s">
        <v>374</v>
      </c>
      <c r="N5003">
        <v>5.9</v>
      </c>
      <c r="O5003">
        <v>23</v>
      </c>
      <c r="P5003">
        <v>23</v>
      </c>
      <c r="Q5003">
        <v>24</v>
      </c>
      <c r="R5003">
        <v>1458.51</v>
      </c>
      <c r="S5003">
        <v>22.38</v>
      </c>
      <c r="T5003">
        <v>248.51</v>
      </c>
      <c r="U5003">
        <v>20.83</v>
      </c>
      <c r="V5003">
        <v>1009</v>
      </c>
      <c r="W5003">
        <v>17.32</v>
      </c>
    </row>
    <row r="5004" spans="1:23" x14ac:dyDescent="0.25">
      <c r="A5004" t="s">
        <v>5450</v>
      </c>
      <c r="B5004">
        <v>6129</v>
      </c>
      <c r="C5004" t="s">
        <v>5721</v>
      </c>
      <c r="D5004" s="3">
        <v>41158</v>
      </c>
      <c r="E5004">
        <v>2225223.7555499999</v>
      </c>
      <c r="F5004">
        <v>1373262.3399700001</v>
      </c>
      <c r="G5004" t="s">
        <v>3540</v>
      </c>
      <c r="H5004" t="s">
        <v>3541</v>
      </c>
      <c r="I5004" t="s">
        <v>380</v>
      </c>
      <c r="J5004" t="s">
        <v>381</v>
      </c>
      <c r="K5004">
        <v>-84.401510000000002</v>
      </c>
      <c r="L5004">
        <v>33.774979999999999</v>
      </c>
      <c r="M5004" t="s">
        <v>374</v>
      </c>
      <c r="N5004">
        <v>1.6</v>
      </c>
      <c r="O5004">
        <v>8</v>
      </c>
      <c r="P5004">
        <v>12</v>
      </c>
      <c r="Q5004">
        <v>10</v>
      </c>
      <c r="R5004">
        <v>241.22</v>
      </c>
      <c r="S5004">
        <v>4.5</v>
      </c>
      <c r="T5004">
        <v>6.66</v>
      </c>
      <c r="U5004">
        <v>2.65</v>
      </c>
      <c r="V5004">
        <v>54</v>
      </c>
      <c r="W5004">
        <v>2.86</v>
      </c>
    </row>
    <row r="5005" spans="1:23" x14ac:dyDescent="0.25">
      <c r="A5005" t="s">
        <v>5450</v>
      </c>
      <c r="B5005">
        <v>6130</v>
      </c>
      <c r="C5005" t="s">
        <v>5722</v>
      </c>
      <c r="D5005" s="3">
        <v>41158</v>
      </c>
      <c r="E5005">
        <v>2225220.9581499998</v>
      </c>
      <c r="F5005">
        <v>1373273.5295899999</v>
      </c>
      <c r="G5005" t="s">
        <v>3540</v>
      </c>
      <c r="H5005" t="s">
        <v>3541</v>
      </c>
      <c r="I5005" t="s">
        <v>380</v>
      </c>
      <c r="J5005" t="s">
        <v>381</v>
      </c>
      <c r="K5005">
        <v>-84.401510000000002</v>
      </c>
      <c r="L5005">
        <v>33.775010000000002</v>
      </c>
      <c r="M5005" t="s">
        <v>374</v>
      </c>
      <c r="N5005">
        <v>2</v>
      </c>
      <c r="O5005">
        <v>9</v>
      </c>
      <c r="P5005">
        <v>12</v>
      </c>
      <c r="Q5005">
        <v>12</v>
      </c>
      <c r="R5005">
        <v>287.07</v>
      </c>
      <c r="S5005">
        <v>5.34</v>
      </c>
      <c r="T5005">
        <v>30.56</v>
      </c>
      <c r="U5005">
        <v>6.22</v>
      </c>
      <c r="V5005">
        <v>201</v>
      </c>
      <c r="W5005">
        <v>3.41</v>
      </c>
    </row>
    <row r="5006" spans="1:23" x14ac:dyDescent="0.25">
      <c r="A5006" t="s">
        <v>5450</v>
      </c>
      <c r="B5006">
        <v>6131</v>
      </c>
      <c r="C5006" t="s">
        <v>5723</v>
      </c>
      <c r="D5006" s="3">
        <v>41158</v>
      </c>
      <c r="E5006">
        <v>2225215.3633400002</v>
      </c>
      <c r="F5006">
        <v>1373273.06335</v>
      </c>
      <c r="G5006" t="s">
        <v>3540</v>
      </c>
      <c r="H5006" t="s">
        <v>3541</v>
      </c>
      <c r="I5006" t="s">
        <v>380</v>
      </c>
      <c r="J5006" t="s">
        <v>381</v>
      </c>
      <c r="K5006">
        <v>-84.401529999999994</v>
      </c>
      <c r="L5006">
        <v>33.775010000000002</v>
      </c>
      <c r="M5006" t="s">
        <v>374</v>
      </c>
      <c r="N5006">
        <v>2.2000000000000002</v>
      </c>
      <c r="O5006">
        <v>10</v>
      </c>
      <c r="P5006">
        <v>12</v>
      </c>
      <c r="Q5006">
        <v>12</v>
      </c>
      <c r="R5006">
        <v>224.64</v>
      </c>
      <c r="S5006">
        <v>4.1900000000000004</v>
      </c>
      <c r="T5006">
        <v>39.9</v>
      </c>
      <c r="U5006">
        <v>7.23</v>
      </c>
      <c r="V5006">
        <v>250</v>
      </c>
      <c r="W5006">
        <v>2.67</v>
      </c>
    </row>
    <row r="5007" spans="1:23" x14ac:dyDescent="0.25">
      <c r="A5007" t="s">
        <v>5450</v>
      </c>
      <c r="B5007">
        <v>6132</v>
      </c>
      <c r="C5007" t="s">
        <v>5724</v>
      </c>
      <c r="D5007" s="3">
        <v>41158</v>
      </c>
      <c r="E5007">
        <v>2225207.4373599999</v>
      </c>
      <c r="F5007">
        <v>1373273.5295899999</v>
      </c>
      <c r="G5007" t="s">
        <v>3540</v>
      </c>
      <c r="H5007" t="s">
        <v>3541</v>
      </c>
      <c r="I5007" t="s">
        <v>380</v>
      </c>
      <c r="J5007" t="s">
        <v>381</v>
      </c>
      <c r="K5007">
        <v>-84.401560000000003</v>
      </c>
      <c r="L5007">
        <v>33.775010000000002</v>
      </c>
      <c r="M5007" t="s">
        <v>374</v>
      </c>
      <c r="N5007">
        <v>2</v>
      </c>
      <c r="O5007">
        <v>19</v>
      </c>
      <c r="P5007">
        <v>19</v>
      </c>
      <c r="Q5007">
        <v>16</v>
      </c>
      <c r="R5007">
        <v>610.53</v>
      </c>
      <c r="S5007">
        <v>11.38</v>
      </c>
      <c r="T5007">
        <v>44.03</v>
      </c>
      <c r="U5007">
        <v>7.69</v>
      </c>
      <c r="V5007">
        <v>263</v>
      </c>
      <c r="W5007">
        <v>7.25</v>
      </c>
    </row>
    <row r="5008" spans="1:23" x14ac:dyDescent="0.25">
      <c r="A5008" t="s">
        <v>5450</v>
      </c>
      <c r="B5008">
        <v>6133</v>
      </c>
      <c r="C5008" t="s">
        <v>5725</v>
      </c>
      <c r="D5008" s="3">
        <v>41158</v>
      </c>
      <c r="E5008">
        <v>2225207.9035899998</v>
      </c>
      <c r="F5008">
        <v>1373261.8737300001</v>
      </c>
      <c r="G5008" t="s">
        <v>3540</v>
      </c>
      <c r="H5008" t="s">
        <v>3541</v>
      </c>
      <c r="I5008" t="s">
        <v>380</v>
      </c>
      <c r="J5008" t="s">
        <v>381</v>
      </c>
      <c r="K5008">
        <v>-84.401560000000003</v>
      </c>
      <c r="L5008">
        <v>33.774970000000003</v>
      </c>
      <c r="M5008" t="s">
        <v>374</v>
      </c>
      <c r="N5008">
        <v>3.3</v>
      </c>
      <c r="O5008">
        <v>11</v>
      </c>
      <c r="P5008">
        <v>13</v>
      </c>
      <c r="Q5008">
        <v>14</v>
      </c>
      <c r="R5008">
        <v>304.08</v>
      </c>
      <c r="S5008">
        <v>5.67</v>
      </c>
      <c r="T5008">
        <v>24.49</v>
      </c>
      <c r="U5008">
        <v>5.49</v>
      </c>
      <c r="V5008">
        <v>166</v>
      </c>
      <c r="W5008">
        <v>3.61</v>
      </c>
    </row>
    <row r="5009" spans="1:23" x14ac:dyDescent="0.25">
      <c r="A5009" t="s">
        <v>5450</v>
      </c>
      <c r="B5009">
        <v>6134</v>
      </c>
      <c r="C5009" t="s">
        <v>5726</v>
      </c>
      <c r="D5009" s="3">
        <v>41158</v>
      </c>
      <c r="E5009">
        <v>2225216.7620399999</v>
      </c>
      <c r="F5009">
        <v>1373262.3399700001</v>
      </c>
      <c r="G5009" t="s">
        <v>3540</v>
      </c>
      <c r="H5009" t="s">
        <v>3541</v>
      </c>
      <c r="I5009" t="s">
        <v>380</v>
      </c>
      <c r="J5009" t="s">
        <v>381</v>
      </c>
      <c r="K5009">
        <v>-84.401529999999994</v>
      </c>
      <c r="L5009">
        <v>33.774979999999999</v>
      </c>
      <c r="M5009" t="s">
        <v>374</v>
      </c>
      <c r="N5009">
        <v>2.2000000000000002</v>
      </c>
      <c r="O5009">
        <v>14</v>
      </c>
      <c r="P5009">
        <v>17</v>
      </c>
      <c r="Q5009">
        <v>15</v>
      </c>
      <c r="R5009">
        <v>454.88</v>
      </c>
      <c r="S5009">
        <v>8.4700000000000006</v>
      </c>
      <c r="T5009">
        <v>37.28</v>
      </c>
      <c r="U5009">
        <v>6.97</v>
      </c>
      <c r="V5009">
        <v>233</v>
      </c>
      <c r="W5009">
        <v>5.4</v>
      </c>
    </row>
    <row r="5010" spans="1:23" x14ac:dyDescent="0.25">
      <c r="A5010" t="s">
        <v>5450</v>
      </c>
      <c r="B5010">
        <v>6135</v>
      </c>
      <c r="C5010" t="s">
        <v>5727</v>
      </c>
      <c r="D5010" s="3">
        <v>41158</v>
      </c>
      <c r="E5010">
        <v>2225226.08672</v>
      </c>
      <c r="F5010">
        <v>1373239.4945</v>
      </c>
      <c r="G5010" t="s">
        <v>390</v>
      </c>
      <c r="H5010" t="s">
        <v>391</v>
      </c>
      <c r="I5010" t="s">
        <v>380</v>
      </c>
      <c r="J5010" t="s">
        <v>373</v>
      </c>
      <c r="K5010">
        <v>-84.401499999999999</v>
      </c>
      <c r="L5010">
        <v>33.774909999999998</v>
      </c>
      <c r="M5010" t="s">
        <v>374</v>
      </c>
      <c r="N5010">
        <v>8.1</v>
      </c>
      <c r="O5010">
        <v>32</v>
      </c>
      <c r="P5010">
        <v>27</v>
      </c>
      <c r="Q5010">
        <v>24</v>
      </c>
      <c r="R5010">
        <v>2191.21</v>
      </c>
      <c r="S5010">
        <v>30.23</v>
      </c>
      <c r="T5010">
        <v>179.35</v>
      </c>
      <c r="U5010">
        <v>17.77</v>
      </c>
      <c r="V5010">
        <v>992</v>
      </c>
      <c r="W5010">
        <v>26.02</v>
      </c>
    </row>
    <row r="5011" spans="1:23" x14ac:dyDescent="0.25">
      <c r="A5011" t="s">
        <v>5450</v>
      </c>
      <c r="B5011">
        <v>6136</v>
      </c>
      <c r="C5011" t="s">
        <v>5728</v>
      </c>
      <c r="D5011" s="3">
        <v>41158</v>
      </c>
      <c r="E5011">
        <v>2225249.86466</v>
      </c>
      <c r="F5011">
        <v>1373239.4945</v>
      </c>
      <c r="G5011" t="s">
        <v>390</v>
      </c>
      <c r="H5011" t="s">
        <v>391</v>
      </c>
      <c r="I5011" t="s">
        <v>380</v>
      </c>
      <c r="J5011" t="s">
        <v>373</v>
      </c>
      <c r="K5011">
        <v>-84.401420000000002</v>
      </c>
      <c r="L5011">
        <v>33.774909999999998</v>
      </c>
      <c r="M5011" t="s">
        <v>374</v>
      </c>
      <c r="N5011">
        <v>13.8</v>
      </c>
      <c r="O5011">
        <v>40</v>
      </c>
      <c r="P5011">
        <v>29</v>
      </c>
      <c r="Q5011">
        <v>28</v>
      </c>
      <c r="R5011">
        <v>3684.7</v>
      </c>
      <c r="S5011">
        <v>50.82</v>
      </c>
      <c r="T5011">
        <v>632.29</v>
      </c>
      <c r="U5011">
        <v>36.35</v>
      </c>
      <c r="V5011">
        <v>2149</v>
      </c>
      <c r="W5011">
        <v>43.75</v>
      </c>
    </row>
    <row r="5012" spans="1:23" x14ac:dyDescent="0.25">
      <c r="A5012" t="s">
        <v>5450</v>
      </c>
      <c r="B5012">
        <v>6137</v>
      </c>
      <c r="C5012" t="s">
        <v>5729</v>
      </c>
      <c r="D5012" s="3">
        <v>41158</v>
      </c>
      <c r="E5012">
        <v>2225234.6813400001</v>
      </c>
      <c r="F5012">
        <v>1373337.6195799999</v>
      </c>
      <c r="G5012" t="s">
        <v>1740</v>
      </c>
      <c r="H5012" t="s">
        <v>1741</v>
      </c>
      <c r="I5012" t="s">
        <v>380</v>
      </c>
      <c r="J5012" t="s">
        <v>373</v>
      </c>
      <c r="K5012">
        <v>-84.401470000000003</v>
      </c>
      <c r="L5012">
        <v>33.775179999999999</v>
      </c>
      <c r="M5012" t="s">
        <v>374</v>
      </c>
      <c r="N5012">
        <v>9.1999999999999993</v>
      </c>
      <c r="O5012">
        <v>33</v>
      </c>
      <c r="P5012">
        <v>22</v>
      </c>
      <c r="Q5012">
        <v>22</v>
      </c>
      <c r="R5012">
        <v>2002.09</v>
      </c>
      <c r="S5012">
        <v>54.83</v>
      </c>
      <c r="T5012">
        <v>486.93</v>
      </c>
      <c r="U5012">
        <v>30.07</v>
      </c>
      <c r="V5012">
        <v>1427</v>
      </c>
      <c r="W5012">
        <v>41.32</v>
      </c>
    </row>
    <row r="5013" spans="1:23" x14ac:dyDescent="0.25">
      <c r="A5013" t="s">
        <v>5450</v>
      </c>
      <c r="B5013">
        <v>6138</v>
      </c>
      <c r="C5013" t="s">
        <v>5730</v>
      </c>
      <c r="D5013" s="3">
        <v>41158</v>
      </c>
      <c r="E5013">
        <v>2225235.41316</v>
      </c>
      <c r="F5013">
        <v>1373341.2786699999</v>
      </c>
      <c r="G5013" t="s">
        <v>1740</v>
      </c>
      <c r="H5013" t="s">
        <v>1741</v>
      </c>
      <c r="I5013" t="s">
        <v>380</v>
      </c>
      <c r="J5013" t="s">
        <v>373</v>
      </c>
      <c r="K5013">
        <v>-84.401470000000003</v>
      </c>
      <c r="L5013">
        <v>33.775190000000002</v>
      </c>
      <c r="M5013" t="s">
        <v>374</v>
      </c>
      <c r="N5013">
        <v>5.3</v>
      </c>
      <c r="O5013">
        <v>29</v>
      </c>
      <c r="P5013">
        <v>9</v>
      </c>
      <c r="Q5013">
        <v>11</v>
      </c>
      <c r="R5013">
        <v>177.71</v>
      </c>
      <c r="S5013">
        <v>4.87</v>
      </c>
      <c r="T5013">
        <v>61.8</v>
      </c>
      <c r="U5013">
        <v>9.2200000000000006</v>
      </c>
      <c r="V5013">
        <v>330</v>
      </c>
      <c r="W5013">
        <v>3.67</v>
      </c>
    </row>
    <row r="5014" spans="1:23" x14ac:dyDescent="0.25">
      <c r="A5014" t="s">
        <v>5450</v>
      </c>
      <c r="B5014">
        <v>6139</v>
      </c>
      <c r="C5014" t="s">
        <v>5731</v>
      </c>
      <c r="D5014" s="3">
        <v>41158</v>
      </c>
      <c r="E5014">
        <v>2225216.3859000001</v>
      </c>
      <c r="F5014">
        <v>1373535.7592499999</v>
      </c>
      <c r="G5014" t="s">
        <v>437</v>
      </c>
      <c r="H5014" t="s">
        <v>438</v>
      </c>
      <c r="I5014" t="s">
        <v>407</v>
      </c>
      <c r="J5014" t="s">
        <v>399</v>
      </c>
      <c r="K5014">
        <v>-84.401529999999994</v>
      </c>
      <c r="L5014">
        <v>33.775730000000003</v>
      </c>
      <c r="M5014" t="s">
        <v>374</v>
      </c>
      <c r="N5014">
        <v>13.8</v>
      </c>
      <c r="O5014">
        <v>54</v>
      </c>
      <c r="P5014">
        <v>36</v>
      </c>
      <c r="Q5014">
        <v>34</v>
      </c>
      <c r="R5014">
        <v>3393.65</v>
      </c>
      <c r="S5014">
        <v>53.88</v>
      </c>
      <c r="T5014">
        <v>697.41</v>
      </c>
      <c r="U5014">
        <v>6.17</v>
      </c>
      <c r="V5014">
        <v>213</v>
      </c>
      <c r="W5014">
        <v>40.299999999999997</v>
      </c>
    </row>
    <row r="5015" spans="1:23" x14ac:dyDescent="0.25">
      <c r="A5015" t="s">
        <v>5450</v>
      </c>
      <c r="B5015">
        <v>6140</v>
      </c>
      <c r="C5015" t="s">
        <v>5732</v>
      </c>
      <c r="D5015" s="3">
        <v>41158</v>
      </c>
      <c r="E5015">
        <v>2225246.02452</v>
      </c>
      <c r="F5015">
        <v>1373524.41607</v>
      </c>
      <c r="G5015" t="s">
        <v>437</v>
      </c>
      <c r="H5015" t="s">
        <v>438</v>
      </c>
      <c r="I5015" t="s">
        <v>372</v>
      </c>
      <c r="J5015" t="s">
        <v>373</v>
      </c>
      <c r="K5015">
        <v>-84.401430000000005</v>
      </c>
      <c r="L5015">
        <v>33.775700000000001</v>
      </c>
      <c r="M5015" t="s">
        <v>374</v>
      </c>
      <c r="N5015">
        <v>14.5</v>
      </c>
      <c r="O5015">
        <v>52</v>
      </c>
      <c r="P5015">
        <v>31</v>
      </c>
      <c r="Q5015">
        <v>32</v>
      </c>
      <c r="R5015">
        <v>3444.67</v>
      </c>
      <c r="S5015">
        <v>54.67</v>
      </c>
      <c r="T5015">
        <v>787.84</v>
      </c>
      <c r="U5015">
        <v>44.93</v>
      </c>
      <c r="V5015">
        <v>1760</v>
      </c>
      <c r="W5015">
        <v>40.9</v>
      </c>
    </row>
    <row r="5016" spans="1:23" x14ac:dyDescent="0.25">
      <c r="A5016" t="s">
        <v>5450</v>
      </c>
      <c r="B5016">
        <v>6141</v>
      </c>
      <c r="C5016" t="s">
        <v>5733</v>
      </c>
      <c r="D5016" s="3">
        <v>41158</v>
      </c>
      <c r="E5016">
        <v>2225251.51315</v>
      </c>
      <c r="F5016">
        <v>1373573.44786</v>
      </c>
      <c r="G5016" t="s">
        <v>437</v>
      </c>
      <c r="H5016" t="s">
        <v>438</v>
      </c>
      <c r="I5016" t="s">
        <v>380</v>
      </c>
      <c r="J5016" t="s">
        <v>373</v>
      </c>
      <c r="K5016">
        <v>-84.401420000000002</v>
      </c>
      <c r="L5016">
        <v>33.775829999999999</v>
      </c>
      <c r="M5016" t="s">
        <v>374</v>
      </c>
      <c r="N5016">
        <v>17</v>
      </c>
      <c r="O5016">
        <v>52</v>
      </c>
      <c r="P5016">
        <v>38</v>
      </c>
      <c r="Q5016">
        <v>36</v>
      </c>
      <c r="R5016">
        <v>4770.67</v>
      </c>
      <c r="S5016">
        <v>75.73</v>
      </c>
      <c r="T5016">
        <v>1166.1600000000001</v>
      </c>
      <c r="U5016">
        <v>56.64</v>
      </c>
      <c r="V5016">
        <v>2119</v>
      </c>
      <c r="W5016">
        <v>56.65</v>
      </c>
    </row>
    <row r="5017" spans="1:23" x14ac:dyDescent="0.25">
      <c r="A5017" t="s">
        <v>5450</v>
      </c>
      <c r="B5017">
        <v>6142</v>
      </c>
      <c r="C5017" t="s">
        <v>5734</v>
      </c>
      <c r="D5017" s="3">
        <v>41158</v>
      </c>
      <c r="E5017">
        <v>2225235.41316</v>
      </c>
      <c r="F5017">
        <v>1373587.7183099999</v>
      </c>
      <c r="G5017" t="s">
        <v>437</v>
      </c>
      <c r="H5017" t="s">
        <v>438</v>
      </c>
      <c r="I5017" t="s">
        <v>380</v>
      </c>
      <c r="J5017" t="s">
        <v>373</v>
      </c>
      <c r="K5017">
        <v>-84.401470000000003</v>
      </c>
      <c r="L5017">
        <v>33.775869999999998</v>
      </c>
      <c r="M5017" t="s">
        <v>374</v>
      </c>
      <c r="N5017">
        <v>12.3</v>
      </c>
      <c r="O5017">
        <v>43</v>
      </c>
      <c r="P5017">
        <v>35</v>
      </c>
      <c r="Q5017">
        <v>35</v>
      </c>
      <c r="R5017">
        <v>2659.01</v>
      </c>
      <c r="S5017">
        <v>42.22</v>
      </c>
      <c r="T5017">
        <v>525.27</v>
      </c>
      <c r="U5017">
        <v>35.380000000000003</v>
      </c>
      <c r="V5017">
        <v>1407</v>
      </c>
      <c r="W5017">
        <v>31.57</v>
      </c>
    </row>
    <row r="5018" spans="1:23" x14ac:dyDescent="0.25">
      <c r="A5018" t="s">
        <v>5450</v>
      </c>
      <c r="B5018">
        <v>6143</v>
      </c>
      <c r="C5018" t="s">
        <v>5735</v>
      </c>
      <c r="D5018" s="3">
        <v>41158</v>
      </c>
      <c r="E5018">
        <v>2225230.6563400002</v>
      </c>
      <c r="F5018">
        <v>1373594.6705799999</v>
      </c>
      <c r="G5018" t="s">
        <v>437</v>
      </c>
      <c r="H5018" t="s">
        <v>438</v>
      </c>
      <c r="I5018" t="s">
        <v>380</v>
      </c>
      <c r="J5018" t="s">
        <v>373</v>
      </c>
      <c r="K5018">
        <v>-84.401489999999995</v>
      </c>
      <c r="L5018">
        <v>33.775889999999997</v>
      </c>
      <c r="M5018" t="s">
        <v>374</v>
      </c>
      <c r="N5018">
        <v>10.6</v>
      </c>
      <c r="O5018">
        <v>33</v>
      </c>
      <c r="P5018">
        <v>35</v>
      </c>
      <c r="Q5018">
        <v>33</v>
      </c>
      <c r="R5018">
        <v>2554.17</v>
      </c>
      <c r="S5018">
        <v>40.54</v>
      </c>
      <c r="T5018">
        <v>364.23</v>
      </c>
      <c r="U5018">
        <v>28.55</v>
      </c>
      <c r="V5018">
        <v>1174</v>
      </c>
      <c r="W5018">
        <v>30.33</v>
      </c>
    </row>
    <row r="5019" spans="1:23" x14ac:dyDescent="0.25">
      <c r="A5019" t="s">
        <v>5450</v>
      </c>
      <c r="B5019">
        <v>6144</v>
      </c>
      <c r="C5019" t="s">
        <v>5736</v>
      </c>
      <c r="D5019" s="3">
        <v>41158</v>
      </c>
      <c r="E5019">
        <v>2225221.1427099998</v>
      </c>
      <c r="F5019">
        <v>1373594.6705799999</v>
      </c>
      <c r="G5019" t="s">
        <v>437</v>
      </c>
      <c r="H5019" t="s">
        <v>438</v>
      </c>
      <c r="I5019" t="s">
        <v>407</v>
      </c>
      <c r="J5019" t="s">
        <v>399</v>
      </c>
      <c r="K5019">
        <v>-84.401520000000005</v>
      </c>
      <c r="L5019">
        <v>33.775889999999997</v>
      </c>
      <c r="M5019" t="s">
        <v>374</v>
      </c>
      <c r="N5019">
        <v>11.1</v>
      </c>
      <c r="O5019">
        <v>34</v>
      </c>
      <c r="P5019">
        <v>19</v>
      </c>
      <c r="Q5019">
        <v>20</v>
      </c>
      <c r="R5019">
        <v>1281.3399999999999</v>
      </c>
      <c r="S5019">
        <v>20.350000000000001</v>
      </c>
      <c r="T5019">
        <v>407.97</v>
      </c>
      <c r="U5019">
        <v>23.06</v>
      </c>
      <c r="V5019">
        <v>768</v>
      </c>
      <c r="W5019">
        <v>15.22</v>
      </c>
    </row>
    <row r="5020" spans="1:23" x14ac:dyDescent="0.25">
      <c r="A5020" t="s">
        <v>5450</v>
      </c>
      <c r="B5020">
        <v>6145</v>
      </c>
      <c r="C5020" t="s">
        <v>5737</v>
      </c>
      <c r="D5020" s="3">
        <v>41158</v>
      </c>
      <c r="E5020">
        <v>2225207.9699900001</v>
      </c>
      <c r="F5020">
        <v>1373628.3341999999</v>
      </c>
      <c r="G5020" t="s">
        <v>1209</v>
      </c>
      <c r="H5020" t="s">
        <v>146</v>
      </c>
      <c r="I5020" t="s">
        <v>372</v>
      </c>
      <c r="J5020" t="s">
        <v>381</v>
      </c>
      <c r="K5020">
        <v>-84.401560000000003</v>
      </c>
      <c r="L5020">
        <v>33.775979999999997</v>
      </c>
      <c r="M5020" t="s">
        <v>374</v>
      </c>
      <c r="N5020">
        <v>9</v>
      </c>
      <c r="O5020">
        <v>28</v>
      </c>
      <c r="P5020">
        <v>21</v>
      </c>
      <c r="Q5020">
        <v>21</v>
      </c>
      <c r="R5020">
        <v>1653.77</v>
      </c>
      <c r="S5020">
        <v>25.35</v>
      </c>
      <c r="T5020">
        <v>208.93</v>
      </c>
      <c r="U5020">
        <v>18.87</v>
      </c>
      <c r="V5020">
        <v>1098</v>
      </c>
      <c r="W5020">
        <v>19.64</v>
      </c>
    </row>
    <row r="5021" spans="1:23" x14ac:dyDescent="0.25">
      <c r="A5021" t="s">
        <v>5423</v>
      </c>
      <c r="B5021">
        <v>6146</v>
      </c>
      <c r="C5021" t="s">
        <v>5738</v>
      </c>
      <c r="D5021" s="3">
        <v>41158</v>
      </c>
      <c r="E5021">
        <v>2225641.7549899998</v>
      </c>
      <c r="F5021">
        <v>1373307.0661899999</v>
      </c>
      <c r="G5021" t="s">
        <v>426</v>
      </c>
      <c r="H5021" t="s">
        <v>427</v>
      </c>
      <c r="I5021" t="s">
        <v>372</v>
      </c>
      <c r="J5021" t="s">
        <v>381</v>
      </c>
      <c r="K5021">
        <v>-84.400130000000004</v>
      </c>
      <c r="L5021">
        <v>33.775100000000002</v>
      </c>
      <c r="M5021" t="s">
        <v>374</v>
      </c>
      <c r="N5021">
        <v>16</v>
      </c>
      <c r="O5021">
        <v>20</v>
      </c>
      <c r="P5021">
        <v>22</v>
      </c>
      <c r="Q5021">
        <v>24</v>
      </c>
      <c r="R5021">
        <v>1599.84</v>
      </c>
      <c r="S5021">
        <v>43.81</v>
      </c>
      <c r="T5021">
        <v>831.65</v>
      </c>
      <c r="U5021">
        <v>41.56</v>
      </c>
      <c r="V5021">
        <v>2009</v>
      </c>
      <c r="W5021">
        <v>33.020000000000003</v>
      </c>
    </row>
    <row r="5022" spans="1:23" x14ac:dyDescent="0.25">
      <c r="A5022" t="s">
        <v>5423</v>
      </c>
      <c r="B5022">
        <v>6147</v>
      </c>
      <c r="C5022" t="s">
        <v>5739</v>
      </c>
      <c r="D5022" s="3">
        <v>41158</v>
      </c>
      <c r="E5022">
        <v>2225657.12316</v>
      </c>
      <c r="F5022">
        <v>1373282.18438</v>
      </c>
      <c r="G5022" t="s">
        <v>511</v>
      </c>
      <c r="H5022" t="s">
        <v>512</v>
      </c>
      <c r="I5022" t="s">
        <v>380</v>
      </c>
      <c r="J5022" t="s">
        <v>399</v>
      </c>
      <c r="K5022">
        <v>-84.400080000000003</v>
      </c>
      <c r="L5022">
        <v>33.775030000000001</v>
      </c>
      <c r="M5022" t="s">
        <v>374</v>
      </c>
      <c r="N5022">
        <v>19.2</v>
      </c>
      <c r="O5022">
        <v>55</v>
      </c>
      <c r="P5022">
        <v>60</v>
      </c>
      <c r="Q5022">
        <v>40</v>
      </c>
      <c r="R5022">
        <v>5204.3500000000004</v>
      </c>
      <c r="S5022">
        <v>100.8</v>
      </c>
      <c r="T5022">
        <v>1547.53</v>
      </c>
      <c r="U5022">
        <v>66.78</v>
      </c>
      <c r="V5022">
        <v>2730</v>
      </c>
      <c r="W5022">
        <v>61.8</v>
      </c>
    </row>
    <row r="5023" spans="1:23" x14ac:dyDescent="0.25">
      <c r="A5023" t="s">
        <v>5423</v>
      </c>
      <c r="B5023">
        <v>6148</v>
      </c>
      <c r="C5023" t="s">
        <v>5740</v>
      </c>
      <c r="D5023" s="3">
        <v>41158</v>
      </c>
      <c r="E5023">
        <v>2225676.8822400002</v>
      </c>
      <c r="F5023">
        <v>1373285.84347</v>
      </c>
      <c r="G5023" t="s">
        <v>511</v>
      </c>
      <c r="H5023" t="s">
        <v>512</v>
      </c>
      <c r="I5023" t="s">
        <v>380</v>
      </c>
      <c r="J5023" t="s">
        <v>399</v>
      </c>
      <c r="K5023">
        <v>-84.400009999999995</v>
      </c>
      <c r="L5023">
        <v>33.775039999999997</v>
      </c>
      <c r="M5023" t="s">
        <v>374</v>
      </c>
      <c r="N5023">
        <v>27.5</v>
      </c>
      <c r="O5023">
        <v>60</v>
      </c>
      <c r="P5023">
        <v>86</v>
      </c>
      <c r="Q5023">
        <v>50</v>
      </c>
      <c r="R5023">
        <v>6283.54</v>
      </c>
      <c r="S5023">
        <v>121.7</v>
      </c>
      <c r="T5023">
        <v>3767.06</v>
      </c>
      <c r="U5023">
        <v>113.69</v>
      </c>
      <c r="V5023">
        <v>5117</v>
      </c>
      <c r="W5023">
        <v>74.61</v>
      </c>
    </row>
    <row r="5024" spans="1:23" x14ac:dyDescent="0.25">
      <c r="A5024" t="s">
        <v>5423</v>
      </c>
      <c r="B5024">
        <v>6149</v>
      </c>
      <c r="C5024" t="s">
        <v>5741</v>
      </c>
      <c r="D5024" s="3">
        <v>41158</v>
      </c>
      <c r="E5024">
        <v>2225709.0822299998</v>
      </c>
      <c r="F5024">
        <v>1373279.2571099999</v>
      </c>
      <c r="G5024" t="s">
        <v>511</v>
      </c>
      <c r="H5024" t="s">
        <v>512</v>
      </c>
      <c r="I5024" t="s">
        <v>380</v>
      </c>
      <c r="J5024" t="s">
        <v>373</v>
      </c>
      <c r="K5024">
        <v>-84.399910000000006</v>
      </c>
      <c r="L5024">
        <v>33.775030000000001</v>
      </c>
      <c r="M5024" t="s">
        <v>374</v>
      </c>
      <c r="N5024">
        <v>27.1</v>
      </c>
      <c r="O5024">
        <v>58</v>
      </c>
      <c r="P5024">
        <v>79</v>
      </c>
      <c r="Q5024">
        <v>40</v>
      </c>
      <c r="R5024">
        <v>5870.53</v>
      </c>
      <c r="S5024">
        <v>113.69</v>
      </c>
      <c r="T5024">
        <v>3622.28</v>
      </c>
      <c r="U5024">
        <v>111</v>
      </c>
      <c r="V5024">
        <v>5244</v>
      </c>
      <c r="W5024">
        <v>69.709999999999994</v>
      </c>
    </row>
    <row r="5025" spans="1:23" x14ac:dyDescent="0.25">
      <c r="A5025" t="s">
        <v>5423</v>
      </c>
      <c r="B5025">
        <v>6150</v>
      </c>
      <c r="C5025" t="s">
        <v>5742</v>
      </c>
      <c r="D5025" s="3">
        <v>41158</v>
      </c>
      <c r="E5025">
        <v>2225731.7685799999</v>
      </c>
      <c r="F5025">
        <v>1373280.7207500001</v>
      </c>
      <c r="G5025" t="s">
        <v>511</v>
      </c>
      <c r="H5025" t="s">
        <v>512</v>
      </c>
      <c r="I5025" t="s">
        <v>380</v>
      </c>
      <c r="J5025" t="s">
        <v>373</v>
      </c>
      <c r="K5025">
        <v>-84.399829999999994</v>
      </c>
      <c r="L5025">
        <v>33.775030000000001</v>
      </c>
      <c r="M5025" t="s">
        <v>374</v>
      </c>
      <c r="N5025">
        <v>20.2</v>
      </c>
      <c r="O5025">
        <v>57</v>
      </c>
      <c r="P5025">
        <v>55</v>
      </c>
      <c r="Q5025">
        <v>25</v>
      </c>
      <c r="R5025">
        <v>3643.26</v>
      </c>
      <c r="S5025">
        <v>70.569999999999993</v>
      </c>
      <c r="T5025">
        <v>1759.05</v>
      </c>
      <c r="U5025">
        <v>72.14</v>
      </c>
      <c r="V5025">
        <v>2972</v>
      </c>
      <c r="W5025">
        <v>43.26</v>
      </c>
    </row>
    <row r="5026" spans="1:23" x14ac:dyDescent="0.25">
      <c r="A5026" t="s">
        <v>5423</v>
      </c>
      <c r="B5026">
        <v>6151</v>
      </c>
      <c r="C5026" t="s">
        <v>5743</v>
      </c>
      <c r="D5026" s="3">
        <v>41158</v>
      </c>
      <c r="E5026">
        <v>2225751.5276600001</v>
      </c>
      <c r="F5026">
        <v>1373280.7207500001</v>
      </c>
      <c r="G5026" t="s">
        <v>511</v>
      </c>
      <c r="H5026" t="s">
        <v>512</v>
      </c>
      <c r="I5026" t="s">
        <v>380</v>
      </c>
      <c r="J5026" t="s">
        <v>373</v>
      </c>
      <c r="K5026">
        <v>-84.399770000000004</v>
      </c>
      <c r="L5026">
        <v>33.775030000000001</v>
      </c>
      <c r="M5026" t="s">
        <v>374</v>
      </c>
      <c r="N5026">
        <v>26.6</v>
      </c>
      <c r="O5026">
        <v>57</v>
      </c>
      <c r="P5026">
        <v>58</v>
      </c>
      <c r="Q5026">
        <v>36</v>
      </c>
      <c r="R5026">
        <v>5735.76</v>
      </c>
      <c r="S5026">
        <v>111.09</v>
      </c>
      <c r="T5026">
        <v>3454.69</v>
      </c>
      <c r="U5026">
        <v>107.87</v>
      </c>
      <c r="V5026">
        <v>5070</v>
      </c>
      <c r="W5026">
        <v>68.11</v>
      </c>
    </row>
    <row r="5027" spans="1:23" x14ac:dyDescent="0.25">
      <c r="A5027" t="s">
        <v>5423</v>
      </c>
      <c r="B5027">
        <v>6152</v>
      </c>
      <c r="C5027" t="s">
        <v>5744</v>
      </c>
      <c r="D5027" s="3">
        <v>41158</v>
      </c>
      <c r="E5027">
        <v>2225719.3276800001</v>
      </c>
      <c r="F5027">
        <v>1373281.4525599999</v>
      </c>
      <c r="G5027" t="s">
        <v>405</v>
      </c>
      <c r="H5027" t="s">
        <v>406</v>
      </c>
      <c r="I5027" t="s">
        <v>407</v>
      </c>
      <c r="J5027" t="s">
        <v>373</v>
      </c>
      <c r="K5027">
        <v>-84.399870000000007</v>
      </c>
      <c r="L5027">
        <v>33.775030000000001</v>
      </c>
      <c r="M5027" t="s">
        <v>374</v>
      </c>
      <c r="N5027">
        <v>3.7</v>
      </c>
      <c r="O5027">
        <v>9</v>
      </c>
      <c r="P5027">
        <v>12</v>
      </c>
      <c r="Q5027">
        <v>13</v>
      </c>
      <c r="R5027">
        <v>209.9</v>
      </c>
      <c r="S5027">
        <v>2.4900000000000002</v>
      </c>
      <c r="T5027">
        <v>25.79</v>
      </c>
      <c r="U5027">
        <v>5.82</v>
      </c>
      <c r="V5027">
        <v>132</v>
      </c>
      <c r="W5027">
        <v>2.4900000000000002</v>
      </c>
    </row>
    <row r="5028" spans="1:23" x14ac:dyDescent="0.25">
      <c r="A5028" t="s">
        <v>5423</v>
      </c>
      <c r="B5028">
        <v>6153</v>
      </c>
      <c r="C5028" t="s">
        <v>5745</v>
      </c>
      <c r="D5028" s="3">
        <v>41158</v>
      </c>
      <c r="E5028">
        <v>2225714.93677</v>
      </c>
      <c r="F5028">
        <v>1373277.79348</v>
      </c>
      <c r="G5028" t="s">
        <v>405</v>
      </c>
      <c r="H5028" t="s">
        <v>406</v>
      </c>
      <c r="I5028" t="s">
        <v>380</v>
      </c>
      <c r="J5028" t="s">
        <v>381</v>
      </c>
      <c r="K5028">
        <v>-84.399889999999999</v>
      </c>
      <c r="L5028">
        <v>33.775019999999998</v>
      </c>
      <c r="M5028" t="s">
        <v>374</v>
      </c>
      <c r="N5028">
        <v>2.4</v>
      </c>
      <c r="O5028">
        <v>17</v>
      </c>
      <c r="P5028">
        <v>13</v>
      </c>
      <c r="Q5028">
        <v>13</v>
      </c>
      <c r="R5028">
        <v>282.01</v>
      </c>
      <c r="S5028">
        <v>3.35</v>
      </c>
      <c r="T5028">
        <v>9.19</v>
      </c>
      <c r="U5028">
        <v>3.31</v>
      </c>
      <c r="V5028">
        <v>55</v>
      </c>
      <c r="W5028">
        <v>3.35</v>
      </c>
    </row>
    <row r="5029" spans="1:23" x14ac:dyDescent="0.25">
      <c r="A5029" t="s">
        <v>5423</v>
      </c>
      <c r="B5029">
        <v>6154</v>
      </c>
      <c r="C5029" t="s">
        <v>5746</v>
      </c>
      <c r="D5029" s="3">
        <v>41158</v>
      </c>
      <c r="E5029">
        <v>2225719.3276800001</v>
      </c>
      <c r="F5029">
        <v>1373273.4025699999</v>
      </c>
      <c r="G5029" t="s">
        <v>405</v>
      </c>
      <c r="H5029" t="s">
        <v>406</v>
      </c>
      <c r="I5029" t="s">
        <v>380</v>
      </c>
      <c r="J5029" t="s">
        <v>381</v>
      </c>
      <c r="K5029">
        <v>-84.399870000000007</v>
      </c>
      <c r="L5029">
        <v>33.775010000000002</v>
      </c>
      <c r="M5029" t="s">
        <v>374</v>
      </c>
      <c r="N5029">
        <v>3</v>
      </c>
      <c r="O5029">
        <v>18</v>
      </c>
      <c r="P5029">
        <v>15</v>
      </c>
      <c r="Q5029">
        <v>15</v>
      </c>
      <c r="R5029">
        <v>351.01</v>
      </c>
      <c r="S5029">
        <v>4.17</v>
      </c>
      <c r="T5029">
        <v>15.65</v>
      </c>
      <c r="U5029">
        <v>4.41</v>
      </c>
      <c r="V5029">
        <v>100</v>
      </c>
      <c r="W5029">
        <v>4.17</v>
      </c>
    </row>
    <row r="5030" spans="1:23" x14ac:dyDescent="0.25">
      <c r="A5030" t="s">
        <v>5423</v>
      </c>
      <c r="B5030">
        <v>6155</v>
      </c>
      <c r="C5030" t="s">
        <v>5747</v>
      </c>
      <c r="D5030" s="3">
        <v>41158</v>
      </c>
      <c r="E5030">
        <v>2225708.35041</v>
      </c>
      <c r="F5030">
        <v>1373274.13439</v>
      </c>
      <c r="G5030" t="s">
        <v>405</v>
      </c>
      <c r="H5030" t="s">
        <v>406</v>
      </c>
      <c r="I5030" t="s">
        <v>380</v>
      </c>
      <c r="J5030" t="s">
        <v>381</v>
      </c>
      <c r="K5030">
        <v>-84.399910000000006</v>
      </c>
      <c r="L5030">
        <v>33.775010000000002</v>
      </c>
      <c r="M5030" t="s">
        <v>374</v>
      </c>
      <c r="N5030">
        <v>2.8</v>
      </c>
      <c r="O5030">
        <v>11</v>
      </c>
      <c r="P5030">
        <v>14</v>
      </c>
      <c r="Q5030">
        <v>13</v>
      </c>
      <c r="R5030">
        <v>284.38</v>
      </c>
      <c r="S5030">
        <v>3.37</v>
      </c>
      <c r="T5030">
        <v>13.27</v>
      </c>
      <c r="U5030">
        <v>4.03</v>
      </c>
      <c r="V5030">
        <v>92</v>
      </c>
      <c r="W5030">
        <v>3.38</v>
      </c>
    </row>
    <row r="5031" spans="1:23" x14ac:dyDescent="0.25">
      <c r="A5031" t="s">
        <v>5423</v>
      </c>
      <c r="B5031">
        <v>6156</v>
      </c>
      <c r="C5031" t="s">
        <v>5748</v>
      </c>
      <c r="D5031" s="3">
        <v>41159</v>
      </c>
      <c r="E5031">
        <v>2225690.7867800002</v>
      </c>
      <c r="F5031">
        <v>1373254.37531</v>
      </c>
      <c r="G5031" t="s">
        <v>1770</v>
      </c>
      <c r="H5031" t="s">
        <v>1771</v>
      </c>
      <c r="I5031" t="s">
        <v>380</v>
      </c>
      <c r="J5031" t="s">
        <v>373</v>
      </c>
      <c r="K5031">
        <v>-84.399969999999996</v>
      </c>
      <c r="L5031">
        <v>33.77496</v>
      </c>
      <c r="M5031" t="s">
        <v>374</v>
      </c>
      <c r="N5031">
        <v>13.4</v>
      </c>
      <c r="O5031">
        <v>43</v>
      </c>
      <c r="P5031">
        <v>34</v>
      </c>
      <c r="Q5031">
        <v>35</v>
      </c>
      <c r="R5031">
        <v>1897.68</v>
      </c>
      <c r="S5031">
        <v>23.41</v>
      </c>
      <c r="T5031">
        <v>695.32</v>
      </c>
      <c r="U5031">
        <v>40.1</v>
      </c>
      <c r="V5031">
        <v>1290</v>
      </c>
      <c r="W5031">
        <v>22.53</v>
      </c>
    </row>
    <row r="5032" spans="1:23" x14ac:dyDescent="0.25">
      <c r="A5032" t="s">
        <v>5423</v>
      </c>
      <c r="B5032">
        <v>6157</v>
      </c>
      <c r="C5032" t="s">
        <v>5749</v>
      </c>
      <c r="D5032" s="3">
        <v>41159</v>
      </c>
      <c r="E5032">
        <v>2225701.03223</v>
      </c>
      <c r="F5032">
        <v>1373245.5934900001</v>
      </c>
      <c r="G5032" t="s">
        <v>1275</v>
      </c>
      <c r="H5032" t="s">
        <v>1276</v>
      </c>
      <c r="I5032" t="s">
        <v>380</v>
      </c>
      <c r="J5032" t="s">
        <v>373</v>
      </c>
      <c r="K5032">
        <v>-84.399929999999998</v>
      </c>
      <c r="L5032">
        <v>33.774929999999998</v>
      </c>
      <c r="M5032" t="s">
        <v>374</v>
      </c>
      <c r="N5032">
        <v>2.9</v>
      </c>
      <c r="O5032">
        <v>20</v>
      </c>
      <c r="P5032">
        <v>22</v>
      </c>
      <c r="Q5032">
        <v>24</v>
      </c>
      <c r="R5032">
        <v>768.11</v>
      </c>
      <c r="S5032">
        <v>15.63</v>
      </c>
      <c r="T5032">
        <v>115.7</v>
      </c>
      <c r="U5032">
        <v>13.38</v>
      </c>
      <c r="V5032">
        <v>761</v>
      </c>
      <c r="W5032">
        <v>9.1199999999999992</v>
      </c>
    </row>
    <row r="5033" spans="1:23" x14ac:dyDescent="0.25">
      <c r="A5033" t="s">
        <v>5423</v>
      </c>
      <c r="B5033">
        <v>6158</v>
      </c>
      <c r="C5033" t="s">
        <v>5750</v>
      </c>
      <c r="D5033" s="3">
        <v>41159</v>
      </c>
      <c r="E5033">
        <v>2225706.15496</v>
      </c>
      <c r="F5033">
        <v>1373244.12986</v>
      </c>
      <c r="G5033" t="s">
        <v>5751</v>
      </c>
      <c r="H5033" t="s">
        <v>5752</v>
      </c>
      <c r="I5033" t="s">
        <v>407</v>
      </c>
      <c r="J5033" t="s">
        <v>373</v>
      </c>
      <c r="K5033">
        <v>-84.399919999999995</v>
      </c>
      <c r="L5033">
        <v>33.774929999999998</v>
      </c>
      <c r="M5033" t="s">
        <v>374</v>
      </c>
      <c r="N5033">
        <v>3</v>
      </c>
      <c r="O5033">
        <v>15</v>
      </c>
      <c r="P5033">
        <v>9</v>
      </c>
      <c r="Q5033">
        <v>9</v>
      </c>
      <c r="R5033">
        <v>70.400000000000006</v>
      </c>
      <c r="S5033">
        <v>1.08</v>
      </c>
      <c r="T5033">
        <v>76.3</v>
      </c>
      <c r="U5033">
        <v>10.49</v>
      </c>
      <c r="V5033">
        <v>717</v>
      </c>
      <c r="W5033">
        <v>0.84</v>
      </c>
    </row>
    <row r="5034" spans="1:23" x14ac:dyDescent="0.25">
      <c r="A5034" t="s">
        <v>5423</v>
      </c>
      <c r="B5034">
        <v>6159</v>
      </c>
      <c r="C5034" t="s">
        <v>5753</v>
      </c>
      <c r="D5034" s="3">
        <v>41159</v>
      </c>
      <c r="E5034">
        <v>2225705.4231400001</v>
      </c>
      <c r="F5034">
        <v>1373237.5434999999</v>
      </c>
      <c r="G5034" t="s">
        <v>5751</v>
      </c>
      <c r="H5034" t="s">
        <v>5752</v>
      </c>
      <c r="I5034" t="s">
        <v>407</v>
      </c>
      <c r="J5034" t="s">
        <v>373</v>
      </c>
      <c r="K5034">
        <v>-84.399919999999995</v>
      </c>
      <c r="L5034">
        <v>33.774909999999998</v>
      </c>
      <c r="M5034" t="s">
        <v>374</v>
      </c>
      <c r="N5034">
        <v>2.8</v>
      </c>
      <c r="O5034">
        <v>14</v>
      </c>
      <c r="P5034">
        <v>9</v>
      </c>
      <c r="Q5034">
        <v>13</v>
      </c>
      <c r="R5034">
        <v>93.75</v>
      </c>
      <c r="S5034">
        <v>1.43</v>
      </c>
      <c r="T5034">
        <v>12.39</v>
      </c>
      <c r="U5034">
        <v>3.77</v>
      </c>
      <c r="V5034">
        <v>75</v>
      </c>
      <c r="W5034">
        <v>1.1100000000000001</v>
      </c>
    </row>
    <row r="5035" spans="1:23" x14ac:dyDescent="0.25">
      <c r="A5035" t="s">
        <v>5423</v>
      </c>
      <c r="B5035">
        <v>6160</v>
      </c>
      <c r="C5035" t="s">
        <v>5754</v>
      </c>
      <c r="D5035" s="3">
        <v>41159</v>
      </c>
      <c r="E5035">
        <v>2225745.6731199999</v>
      </c>
      <c r="F5035">
        <v>1373230.9571400001</v>
      </c>
      <c r="G5035" t="s">
        <v>1275</v>
      </c>
      <c r="H5035" t="s">
        <v>1276</v>
      </c>
      <c r="I5035" t="s">
        <v>380</v>
      </c>
      <c r="J5035" t="s">
        <v>381</v>
      </c>
      <c r="K5035">
        <v>-84.399789999999996</v>
      </c>
      <c r="L5035">
        <v>33.774889999999999</v>
      </c>
      <c r="M5035" t="s">
        <v>374</v>
      </c>
      <c r="N5035">
        <v>14.1</v>
      </c>
      <c r="O5035">
        <v>30</v>
      </c>
      <c r="P5035">
        <v>31</v>
      </c>
      <c r="Q5035">
        <v>38</v>
      </c>
      <c r="R5035">
        <v>3802.46</v>
      </c>
      <c r="S5035">
        <v>77.36</v>
      </c>
      <c r="T5035">
        <v>613.26</v>
      </c>
      <c r="U5035">
        <v>35.32</v>
      </c>
      <c r="V5035">
        <v>1673</v>
      </c>
      <c r="W5035">
        <v>45.15</v>
      </c>
    </row>
    <row r="5036" spans="1:23" x14ac:dyDescent="0.25">
      <c r="A5036" t="s">
        <v>5423</v>
      </c>
      <c r="B5036">
        <v>6161</v>
      </c>
      <c r="C5036" t="s">
        <v>5755</v>
      </c>
      <c r="D5036" s="3">
        <v>41159</v>
      </c>
      <c r="E5036">
        <v>2225759.5776499999</v>
      </c>
      <c r="F5036">
        <v>1373242.66622</v>
      </c>
      <c r="G5036" t="s">
        <v>549</v>
      </c>
      <c r="H5036" t="s">
        <v>550</v>
      </c>
      <c r="I5036" t="s">
        <v>380</v>
      </c>
      <c r="J5036" t="s">
        <v>373</v>
      </c>
      <c r="K5036">
        <v>-84.399739999999994</v>
      </c>
      <c r="L5036">
        <v>33.774929999999998</v>
      </c>
      <c r="M5036" t="s">
        <v>374</v>
      </c>
      <c r="N5036">
        <v>10.4</v>
      </c>
      <c r="O5036">
        <v>43</v>
      </c>
      <c r="P5036">
        <v>28</v>
      </c>
      <c r="Q5036">
        <v>31</v>
      </c>
      <c r="R5036">
        <v>4680.26</v>
      </c>
      <c r="S5036">
        <v>74.34</v>
      </c>
      <c r="T5036">
        <v>365.37</v>
      </c>
      <c r="U5036">
        <v>29.03</v>
      </c>
      <c r="V5036">
        <v>825</v>
      </c>
      <c r="W5036">
        <v>55.58</v>
      </c>
    </row>
    <row r="5037" spans="1:23" x14ac:dyDescent="0.25">
      <c r="A5037" t="s">
        <v>5423</v>
      </c>
      <c r="B5037">
        <v>6162</v>
      </c>
      <c r="C5037" t="s">
        <v>5756</v>
      </c>
      <c r="D5037" s="3">
        <v>41159</v>
      </c>
      <c r="E5037">
        <v>2225729.5731199998</v>
      </c>
      <c r="F5037">
        <v>1373231.6889500001</v>
      </c>
      <c r="G5037" t="s">
        <v>5751</v>
      </c>
      <c r="H5037" t="s">
        <v>5752</v>
      </c>
      <c r="I5037" t="s">
        <v>380</v>
      </c>
      <c r="J5037" t="s">
        <v>381</v>
      </c>
      <c r="K5037">
        <v>-84.399839999999998</v>
      </c>
      <c r="L5037">
        <v>33.774889999999999</v>
      </c>
      <c r="M5037" t="s">
        <v>374</v>
      </c>
      <c r="N5037">
        <v>3.1</v>
      </c>
      <c r="O5037">
        <v>18</v>
      </c>
      <c r="P5037">
        <v>19</v>
      </c>
      <c r="Q5037">
        <v>17</v>
      </c>
      <c r="R5037">
        <v>575.76</v>
      </c>
      <c r="S5037">
        <v>8.84</v>
      </c>
      <c r="T5037">
        <v>137.74</v>
      </c>
      <c r="U5037">
        <v>14.77</v>
      </c>
      <c r="V5037">
        <v>807</v>
      </c>
      <c r="W5037">
        <v>6.84</v>
      </c>
    </row>
    <row r="5038" spans="1:23" x14ac:dyDescent="0.25">
      <c r="A5038" t="s">
        <v>5757</v>
      </c>
      <c r="B5038">
        <v>6163</v>
      </c>
      <c r="C5038" t="s">
        <v>5758</v>
      </c>
      <c r="D5038" s="3">
        <v>41159</v>
      </c>
      <c r="E5038">
        <v>2225736.1594799999</v>
      </c>
      <c r="F5038">
        <v>1373223.6389599999</v>
      </c>
      <c r="G5038" t="s">
        <v>5751</v>
      </c>
      <c r="H5038" t="s">
        <v>5752</v>
      </c>
      <c r="I5038" t="s">
        <v>380</v>
      </c>
      <c r="J5038" t="s">
        <v>373</v>
      </c>
      <c r="K5038">
        <v>-84.399820000000005</v>
      </c>
      <c r="L5038">
        <v>33.77487</v>
      </c>
      <c r="M5038" t="s">
        <v>374</v>
      </c>
      <c r="N5038">
        <v>3.5</v>
      </c>
      <c r="O5038">
        <v>21</v>
      </c>
      <c r="P5038">
        <v>19</v>
      </c>
      <c r="Q5038">
        <v>9</v>
      </c>
      <c r="R5038">
        <v>263.39</v>
      </c>
      <c r="S5038">
        <v>4.03</v>
      </c>
      <c r="T5038">
        <v>77.78</v>
      </c>
      <c r="U5038">
        <v>10.65</v>
      </c>
      <c r="V5038">
        <v>401</v>
      </c>
      <c r="W5038">
        <v>3.13</v>
      </c>
    </row>
    <row r="5039" spans="1:23" x14ac:dyDescent="0.25">
      <c r="A5039" t="s">
        <v>5757</v>
      </c>
      <c r="B5039">
        <v>6164</v>
      </c>
      <c r="C5039" t="s">
        <v>5759</v>
      </c>
      <c r="D5039" s="3">
        <v>41159</v>
      </c>
      <c r="E5039">
        <v>2225746.4049300002</v>
      </c>
      <c r="F5039">
        <v>1373211.1980600001</v>
      </c>
      <c r="G5039" t="s">
        <v>5751</v>
      </c>
      <c r="H5039" t="s">
        <v>5752</v>
      </c>
      <c r="I5039" t="s">
        <v>380</v>
      </c>
      <c r="J5039" t="s">
        <v>373</v>
      </c>
      <c r="K5039">
        <v>-84.399789999999996</v>
      </c>
      <c r="L5039">
        <v>33.774839999999998</v>
      </c>
      <c r="M5039" t="s">
        <v>374</v>
      </c>
      <c r="N5039">
        <v>5.2</v>
      </c>
      <c r="O5039">
        <v>21</v>
      </c>
      <c r="P5039">
        <v>19</v>
      </c>
      <c r="Q5039">
        <v>16</v>
      </c>
      <c r="R5039">
        <v>654.54999999999995</v>
      </c>
      <c r="S5039">
        <v>10.029999999999999</v>
      </c>
      <c r="T5039">
        <v>198.77</v>
      </c>
      <c r="U5039">
        <v>18.28</v>
      </c>
      <c r="V5039">
        <v>921</v>
      </c>
      <c r="W5039">
        <v>7.77</v>
      </c>
    </row>
    <row r="5040" spans="1:23" x14ac:dyDescent="0.25">
      <c r="A5040" t="s">
        <v>5757</v>
      </c>
      <c r="B5040">
        <v>6165</v>
      </c>
      <c r="C5040" t="s">
        <v>5760</v>
      </c>
      <c r="D5040" s="3">
        <v>41159</v>
      </c>
      <c r="E5040">
        <v>2225755.9185700002</v>
      </c>
      <c r="F5040">
        <v>1373223.6389599999</v>
      </c>
      <c r="G5040" t="s">
        <v>5751</v>
      </c>
      <c r="H5040" t="s">
        <v>5752</v>
      </c>
      <c r="I5040" t="s">
        <v>372</v>
      </c>
      <c r="J5040" t="s">
        <v>381</v>
      </c>
      <c r="K5040">
        <v>-84.399749999999997</v>
      </c>
      <c r="L5040">
        <v>33.77487</v>
      </c>
      <c r="M5040" t="s">
        <v>374</v>
      </c>
      <c r="N5040">
        <v>5.4</v>
      </c>
      <c r="O5040">
        <v>20</v>
      </c>
      <c r="P5040">
        <v>19</v>
      </c>
      <c r="Q5040">
        <v>14</v>
      </c>
      <c r="R5040">
        <v>642.61</v>
      </c>
      <c r="S5040">
        <v>9.85</v>
      </c>
      <c r="T5040">
        <v>185.19</v>
      </c>
      <c r="U5040">
        <v>17.55</v>
      </c>
      <c r="V5040">
        <v>897</v>
      </c>
      <c r="W5040">
        <v>7.63</v>
      </c>
    </row>
    <row r="5041" spans="1:23" x14ac:dyDescent="0.25">
      <c r="A5041" t="s">
        <v>5757</v>
      </c>
      <c r="B5041">
        <v>6166</v>
      </c>
      <c r="C5041" t="s">
        <v>5761</v>
      </c>
      <c r="D5041" s="3">
        <v>41159</v>
      </c>
      <c r="E5041">
        <v>2225750.0640199999</v>
      </c>
      <c r="F5041">
        <v>1373217.0526000001</v>
      </c>
      <c r="G5041" t="s">
        <v>5751</v>
      </c>
      <c r="H5041" t="s">
        <v>5752</v>
      </c>
      <c r="I5041" t="s">
        <v>407</v>
      </c>
      <c r="J5041" t="s">
        <v>399</v>
      </c>
      <c r="K5041">
        <v>-84.399770000000004</v>
      </c>
      <c r="L5041">
        <v>33.774850000000001</v>
      </c>
      <c r="M5041" t="s">
        <v>374</v>
      </c>
      <c r="N5041">
        <v>3.3</v>
      </c>
      <c r="O5041">
        <v>16</v>
      </c>
      <c r="P5041">
        <v>18</v>
      </c>
      <c r="Q5041">
        <v>17</v>
      </c>
      <c r="R5041">
        <v>128.31</v>
      </c>
      <c r="S5041">
        <v>1.96</v>
      </c>
      <c r="T5041">
        <v>53.99</v>
      </c>
      <c r="U5041">
        <v>8.6199999999999992</v>
      </c>
      <c r="V5041">
        <v>300</v>
      </c>
      <c r="W5041">
        <v>1.52</v>
      </c>
    </row>
    <row r="5042" spans="1:23" x14ac:dyDescent="0.25">
      <c r="A5042" t="s">
        <v>5757</v>
      </c>
      <c r="B5042">
        <v>6167</v>
      </c>
      <c r="C5042" t="s">
        <v>5762</v>
      </c>
      <c r="D5042" s="3">
        <v>41159</v>
      </c>
      <c r="E5042">
        <v>2225740.55039</v>
      </c>
      <c r="F5042">
        <v>1373216.32078</v>
      </c>
      <c r="G5042" t="s">
        <v>5751</v>
      </c>
      <c r="H5042" t="s">
        <v>5752</v>
      </c>
      <c r="I5042" t="s">
        <v>380</v>
      </c>
      <c r="J5042" t="s">
        <v>381</v>
      </c>
      <c r="K5042">
        <v>-84.399799999999999</v>
      </c>
      <c r="L5042">
        <v>33.774850000000001</v>
      </c>
      <c r="M5042" t="s">
        <v>374</v>
      </c>
      <c r="N5042">
        <v>3.8</v>
      </c>
      <c r="O5042">
        <v>19</v>
      </c>
      <c r="P5042">
        <v>21</v>
      </c>
      <c r="Q5042">
        <v>19</v>
      </c>
      <c r="R5042">
        <v>713.11</v>
      </c>
      <c r="S5042">
        <v>10.93</v>
      </c>
      <c r="T5042">
        <v>233.14</v>
      </c>
      <c r="U5042">
        <v>20.04</v>
      </c>
      <c r="V5042">
        <v>1038</v>
      </c>
      <c r="W5042">
        <v>8.4700000000000006</v>
      </c>
    </row>
    <row r="5043" spans="1:23" x14ac:dyDescent="0.25">
      <c r="A5043" t="s">
        <v>5757</v>
      </c>
      <c r="B5043">
        <v>6168</v>
      </c>
      <c r="C5043" t="s">
        <v>5763</v>
      </c>
      <c r="D5043" s="3">
        <v>41159</v>
      </c>
      <c r="E5043">
        <v>2225723.7185800001</v>
      </c>
      <c r="F5043">
        <v>1373207.5389700001</v>
      </c>
      <c r="G5043" t="s">
        <v>500</v>
      </c>
      <c r="H5043" t="s">
        <v>501</v>
      </c>
      <c r="I5043" t="s">
        <v>380</v>
      </c>
      <c r="J5043" t="s">
        <v>373</v>
      </c>
      <c r="K5043">
        <v>-84.399860000000004</v>
      </c>
      <c r="L5043">
        <v>33.774830000000001</v>
      </c>
      <c r="M5043" t="s">
        <v>374</v>
      </c>
      <c r="N5043">
        <v>7.2</v>
      </c>
      <c r="O5043">
        <v>37</v>
      </c>
      <c r="P5043">
        <v>27</v>
      </c>
      <c r="Q5043">
        <v>26</v>
      </c>
      <c r="R5043">
        <v>4414.28</v>
      </c>
      <c r="S5043">
        <v>122.09</v>
      </c>
      <c r="T5043">
        <v>653.74</v>
      </c>
      <c r="U5043">
        <v>35.1</v>
      </c>
      <c r="V5043">
        <v>2137</v>
      </c>
      <c r="W5043">
        <v>91.11</v>
      </c>
    </row>
    <row r="5044" spans="1:23" x14ac:dyDescent="0.25">
      <c r="A5044" t="s">
        <v>5757</v>
      </c>
      <c r="B5044">
        <v>6169</v>
      </c>
      <c r="C5044" t="s">
        <v>5764</v>
      </c>
      <c r="D5044" s="3">
        <v>41159</v>
      </c>
      <c r="E5044">
        <v>2225763.2367400001</v>
      </c>
      <c r="F5044">
        <v>1373209.0026</v>
      </c>
      <c r="G5044" t="s">
        <v>5751</v>
      </c>
      <c r="H5044" t="s">
        <v>5752</v>
      </c>
      <c r="I5044" t="s">
        <v>380</v>
      </c>
      <c r="J5044" t="s">
        <v>381</v>
      </c>
      <c r="K5044">
        <v>-84.399730000000005</v>
      </c>
      <c r="L5044">
        <v>33.774830000000001</v>
      </c>
      <c r="M5044" t="s">
        <v>374</v>
      </c>
      <c r="N5044">
        <v>6.4</v>
      </c>
      <c r="O5044">
        <v>21</v>
      </c>
      <c r="P5044">
        <v>16</v>
      </c>
      <c r="Q5044">
        <v>23</v>
      </c>
      <c r="R5044">
        <v>923.33</v>
      </c>
      <c r="S5044">
        <v>14.15</v>
      </c>
      <c r="T5044">
        <v>241.1</v>
      </c>
      <c r="U5044">
        <v>20.46</v>
      </c>
      <c r="V5044">
        <v>1051</v>
      </c>
      <c r="W5044">
        <v>10.96</v>
      </c>
    </row>
    <row r="5045" spans="1:23" x14ac:dyDescent="0.25">
      <c r="A5045" t="s">
        <v>5757</v>
      </c>
      <c r="B5045">
        <v>6170</v>
      </c>
      <c r="C5045" t="s">
        <v>5765</v>
      </c>
      <c r="D5045" s="3">
        <v>41159</v>
      </c>
      <c r="E5045">
        <v>2225772.75037</v>
      </c>
      <c r="F5045">
        <v>1373199.4889700001</v>
      </c>
      <c r="G5045" t="s">
        <v>5751</v>
      </c>
      <c r="H5045" t="s">
        <v>5752</v>
      </c>
      <c r="I5045" t="s">
        <v>380</v>
      </c>
      <c r="J5045" t="s">
        <v>381</v>
      </c>
      <c r="K5045">
        <v>-84.399699999999996</v>
      </c>
      <c r="L5045">
        <v>33.774810000000002</v>
      </c>
      <c r="M5045" t="s">
        <v>374</v>
      </c>
      <c r="N5045">
        <v>4.5</v>
      </c>
      <c r="O5045">
        <v>15</v>
      </c>
      <c r="P5045">
        <v>20</v>
      </c>
      <c r="Q5045">
        <v>20</v>
      </c>
      <c r="R5045">
        <v>771.23</v>
      </c>
      <c r="S5045">
        <v>11.82</v>
      </c>
      <c r="T5045">
        <v>135.43</v>
      </c>
      <c r="U5045">
        <v>14.62</v>
      </c>
      <c r="V5045">
        <v>805</v>
      </c>
      <c r="W5045">
        <v>9.16</v>
      </c>
    </row>
    <row r="5046" spans="1:23" x14ac:dyDescent="0.25">
      <c r="A5046" t="s">
        <v>5757</v>
      </c>
      <c r="B5046">
        <v>6171</v>
      </c>
      <c r="C5046" t="s">
        <v>5766</v>
      </c>
      <c r="D5046" s="3">
        <v>41159</v>
      </c>
      <c r="E5046">
        <v>2225779.3367300001</v>
      </c>
      <c r="F5046">
        <v>1373209.7344200001</v>
      </c>
      <c r="G5046" t="s">
        <v>5751</v>
      </c>
      <c r="H5046" t="s">
        <v>5752</v>
      </c>
      <c r="I5046" t="s">
        <v>407</v>
      </c>
      <c r="J5046" t="s">
        <v>373</v>
      </c>
      <c r="K5046">
        <v>-84.399680000000004</v>
      </c>
      <c r="L5046">
        <v>33.774830000000001</v>
      </c>
      <c r="M5046" t="s">
        <v>374</v>
      </c>
      <c r="N5046">
        <v>3.7</v>
      </c>
      <c r="O5046">
        <v>14</v>
      </c>
      <c r="P5046">
        <v>14</v>
      </c>
      <c r="Q5046">
        <v>19</v>
      </c>
      <c r="R5046">
        <v>369.53</v>
      </c>
      <c r="S5046">
        <v>5.67</v>
      </c>
      <c r="T5046">
        <v>60.27</v>
      </c>
      <c r="U5046">
        <v>3.75</v>
      </c>
      <c r="V5046">
        <v>129</v>
      </c>
      <c r="W5046">
        <v>4.3899999999999997</v>
      </c>
    </row>
    <row r="5047" spans="1:23" x14ac:dyDescent="0.25">
      <c r="A5047" t="s">
        <v>5423</v>
      </c>
      <c r="B5047">
        <v>6172</v>
      </c>
      <c r="C5047" t="s">
        <v>5767</v>
      </c>
      <c r="D5047" s="3">
        <v>41159</v>
      </c>
      <c r="E5047">
        <v>2225786.65491</v>
      </c>
      <c r="F5047">
        <v>1373238.2753099999</v>
      </c>
      <c r="G5047" t="s">
        <v>905</v>
      </c>
      <c r="H5047" t="s">
        <v>160</v>
      </c>
      <c r="I5047" t="s">
        <v>380</v>
      </c>
      <c r="J5047" t="s">
        <v>373</v>
      </c>
      <c r="K5047">
        <v>-84.399649999999994</v>
      </c>
      <c r="L5047">
        <v>33.774909999999998</v>
      </c>
      <c r="M5047" t="s">
        <v>374</v>
      </c>
      <c r="N5047">
        <v>16.3</v>
      </c>
      <c r="O5047">
        <v>51</v>
      </c>
      <c r="P5047">
        <v>41</v>
      </c>
      <c r="Q5047">
        <v>39</v>
      </c>
      <c r="R5047">
        <v>8855.58</v>
      </c>
      <c r="S5047">
        <v>123.33</v>
      </c>
      <c r="T5047">
        <v>901.73</v>
      </c>
      <c r="U5047">
        <v>44.47</v>
      </c>
      <c r="V5047">
        <v>1473</v>
      </c>
      <c r="W5047">
        <v>105.16</v>
      </c>
    </row>
    <row r="5048" spans="1:23" x14ac:dyDescent="0.25">
      <c r="A5048" t="s">
        <v>5757</v>
      </c>
      <c r="B5048">
        <v>6173</v>
      </c>
      <c r="C5048" t="s">
        <v>5768</v>
      </c>
      <c r="D5048" s="3">
        <v>41159</v>
      </c>
      <c r="E5048">
        <v>2225811.5367200002</v>
      </c>
      <c r="F5048">
        <v>1373158.5071700001</v>
      </c>
      <c r="G5048" t="s">
        <v>437</v>
      </c>
      <c r="H5048" t="s">
        <v>438</v>
      </c>
      <c r="I5048" t="s">
        <v>372</v>
      </c>
      <c r="J5048" t="s">
        <v>373</v>
      </c>
      <c r="K5048">
        <v>-84.399569999999997</v>
      </c>
      <c r="L5048">
        <v>33.77469</v>
      </c>
      <c r="M5048" t="s">
        <v>374</v>
      </c>
      <c r="N5048">
        <v>12</v>
      </c>
      <c r="O5048">
        <v>41</v>
      </c>
      <c r="P5048">
        <v>47</v>
      </c>
      <c r="Q5048">
        <v>48</v>
      </c>
      <c r="R5048">
        <v>6684.17</v>
      </c>
      <c r="S5048">
        <v>106.11</v>
      </c>
      <c r="T5048">
        <v>1235.01</v>
      </c>
      <c r="U5048">
        <v>58.58</v>
      </c>
      <c r="V5048">
        <v>2198</v>
      </c>
      <c r="W5048">
        <v>79.37</v>
      </c>
    </row>
    <row r="5049" spans="1:23" x14ac:dyDescent="0.25">
      <c r="A5049" t="s">
        <v>5757</v>
      </c>
      <c r="B5049">
        <v>6174</v>
      </c>
      <c r="C5049" t="s">
        <v>5769</v>
      </c>
      <c r="D5049" s="3">
        <v>41159</v>
      </c>
      <c r="E5049">
        <v>2225780.8003699998</v>
      </c>
      <c r="F5049">
        <v>1373154.1162700001</v>
      </c>
      <c r="G5049" t="s">
        <v>390</v>
      </c>
      <c r="H5049" t="s">
        <v>391</v>
      </c>
      <c r="I5049" t="s">
        <v>372</v>
      </c>
      <c r="J5049" t="s">
        <v>381</v>
      </c>
      <c r="K5049">
        <v>-84.39967</v>
      </c>
      <c r="L5049">
        <v>33.774679999999996</v>
      </c>
      <c r="M5049" t="s">
        <v>374</v>
      </c>
      <c r="N5049">
        <v>7.5</v>
      </c>
      <c r="O5049">
        <v>39</v>
      </c>
      <c r="P5049">
        <v>23</v>
      </c>
      <c r="Q5049">
        <v>25</v>
      </c>
      <c r="R5049">
        <v>3623.99</v>
      </c>
      <c r="S5049">
        <v>49.98</v>
      </c>
      <c r="T5049">
        <v>149.5</v>
      </c>
      <c r="U5049">
        <v>16.03</v>
      </c>
      <c r="V5049">
        <v>905</v>
      </c>
      <c r="W5049">
        <v>43.03</v>
      </c>
    </row>
    <row r="5050" spans="1:23" x14ac:dyDescent="0.25">
      <c r="A5050" t="s">
        <v>5757</v>
      </c>
      <c r="B5050">
        <v>6175</v>
      </c>
      <c r="C5050" t="s">
        <v>5770</v>
      </c>
      <c r="D5050" s="3">
        <v>41159</v>
      </c>
      <c r="E5050">
        <v>2225760.3094700002</v>
      </c>
      <c r="F5050">
        <v>1373167.28899</v>
      </c>
      <c r="G5050" t="s">
        <v>1770</v>
      </c>
      <c r="H5050" t="s">
        <v>1771</v>
      </c>
      <c r="I5050" t="s">
        <v>372</v>
      </c>
      <c r="J5050" t="s">
        <v>373</v>
      </c>
      <c r="K5050">
        <v>-84.399739999999994</v>
      </c>
      <c r="L5050">
        <v>33.774720000000002</v>
      </c>
      <c r="M5050" t="s">
        <v>374</v>
      </c>
      <c r="N5050">
        <v>12.4</v>
      </c>
      <c r="O5050">
        <v>41</v>
      </c>
      <c r="P5050">
        <v>33</v>
      </c>
      <c r="Q5050">
        <v>30</v>
      </c>
      <c r="R5050">
        <v>4838.92</v>
      </c>
      <c r="S5050">
        <v>59.7</v>
      </c>
      <c r="T5050">
        <v>581.54</v>
      </c>
      <c r="U5050">
        <v>36.29</v>
      </c>
      <c r="V5050">
        <v>1127</v>
      </c>
      <c r="W5050">
        <v>57.46</v>
      </c>
    </row>
    <row r="5051" spans="1:23" x14ac:dyDescent="0.25">
      <c r="A5051" t="s">
        <v>5757</v>
      </c>
      <c r="B5051">
        <v>6176</v>
      </c>
      <c r="C5051" t="s">
        <v>5771</v>
      </c>
      <c r="D5051" s="3">
        <v>41159</v>
      </c>
      <c r="E5051">
        <v>2225744.9413000001</v>
      </c>
      <c r="F5051">
        <v>1373171.6799000001</v>
      </c>
      <c r="G5051" t="s">
        <v>1770</v>
      </c>
      <c r="H5051" t="s">
        <v>1771</v>
      </c>
      <c r="I5051" t="s">
        <v>380</v>
      </c>
      <c r="J5051" t="s">
        <v>373</v>
      </c>
      <c r="K5051">
        <v>-84.399789999999996</v>
      </c>
      <c r="L5051">
        <v>33.774729999999998</v>
      </c>
      <c r="M5051" t="s">
        <v>374</v>
      </c>
      <c r="N5051">
        <v>6.7</v>
      </c>
      <c r="O5051">
        <v>28</v>
      </c>
      <c r="P5051">
        <v>22</v>
      </c>
      <c r="Q5051">
        <v>15</v>
      </c>
      <c r="R5051">
        <v>1012.35</v>
      </c>
      <c r="S5051">
        <v>12.5</v>
      </c>
      <c r="T5051">
        <v>140.79</v>
      </c>
      <c r="U5051">
        <v>16.489999999999998</v>
      </c>
      <c r="V5051">
        <v>752</v>
      </c>
      <c r="W5051">
        <v>12.02</v>
      </c>
    </row>
    <row r="5052" spans="1:23" x14ac:dyDescent="0.25">
      <c r="A5052" t="s">
        <v>5757</v>
      </c>
      <c r="B5052">
        <v>6177</v>
      </c>
      <c r="C5052" t="s">
        <v>5772</v>
      </c>
      <c r="D5052" s="3">
        <v>41159</v>
      </c>
      <c r="E5052">
        <v>2225726.64585</v>
      </c>
      <c r="F5052">
        <v>1373178.2662599999</v>
      </c>
      <c r="G5052" t="s">
        <v>1770</v>
      </c>
      <c r="H5052" t="s">
        <v>1771</v>
      </c>
      <c r="I5052" t="s">
        <v>372</v>
      </c>
      <c r="J5052" t="s">
        <v>373</v>
      </c>
      <c r="K5052">
        <v>-84.399850000000001</v>
      </c>
      <c r="L5052">
        <v>33.774749999999997</v>
      </c>
      <c r="M5052" t="s">
        <v>374</v>
      </c>
      <c r="N5052">
        <v>9.4</v>
      </c>
      <c r="O5052">
        <v>40</v>
      </c>
      <c r="P5052">
        <v>31</v>
      </c>
      <c r="Q5052">
        <v>25</v>
      </c>
      <c r="R5052">
        <v>4295.88</v>
      </c>
      <c r="S5052">
        <v>53</v>
      </c>
      <c r="T5052">
        <v>307.17</v>
      </c>
      <c r="U5052">
        <v>25.42</v>
      </c>
      <c r="V5052">
        <v>926</v>
      </c>
      <c r="W5052">
        <v>51.01</v>
      </c>
    </row>
    <row r="5053" spans="1:23" x14ac:dyDescent="0.25">
      <c r="A5053" t="s">
        <v>5757</v>
      </c>
      <c r="B5053">
        <v>6178</v>
      </c>
      <c r="C5053" t="s">
        <v>5773</v>
      </c>
      <c r="D5053" s="3">
        <v>41159</v>
      </c>
      <c r="E5053">
        <v>2225715.6685899999</v>
      </c>
      <c r="F5053">
        <v>1373187.04807</v>
      </c>
      <c r="G5053" t="s">
        <v>1770</v>
      </c>
      <c r="H5053" t="s">
        <v>1771</v>
      </c>
      <c r="I5053" t="s">
        <v>372</v>
      </c>
      <c r="J5053" t="s">
        <v>373</v>
      </c>
      <c r="K5053">
        <v>-84.399889999999999</v>
      </c>
      <c r="L5053">
        <v>33.774769999999997</v>
      </c>
      <c r="M5053" t="s">
        <v>374</v>
      </c>
      <c r="N5053">
        <v>10.9</v>
      </c>
      <c r="O5053">
        <v>36</v>
      </c>
      <c r="P5053">
        <v>36</v>
      </c>
      <c r="Q5053">
        <v>27</v>
      </c>
      <c r="R5053">
        <v>3035.1</v>
      </c>
      <c r="S5053">
        <v>37.46</v>
      </c>
      <c r="T5053">
        <v>432.06</v>
      </c>
      <c r="U5053">
        <v>30.73</v>
      </c>
      <c r="V5053">
        <v>1047</v>
      </c>
      <c r="W5053">
        <v>36.04</v>
      </c>
    </row>
    <row r="5054" spans="1:23" x14ac:dyDescent="0.25">
      <c r="A5054" t="s">
        <v>5757</v>
      </c>
      <c r="B5054">
        <v>6179</v>
      </c>
      <c r="C5054" t="s">
        <v>5774</v>
      </c>
      <c r="D5054" s="3">
        <v>41159</v>
      </c>
      <c r="E5054">
        <v>2225704.6913200002</v>
      </c>
      <c r="F5054">
        <v>1373198.0253399999</v>
      </c>
      <c r="G5054" t="s">
        <v>1770</v>
      </c>
      <c r="H5054" t="s">
        <v>1771</v>
      </c>
      <c r="I5054" t="s">
        <v>380</v>
      </c>
      <c r="J5054" t="s">
        <v>373</v>
      </c>
      <c r="K5054">
        <v>-84.399919999999995</v>
      </c>
      <c r="L5054">
        <v>33.774799999999999</v>
      </c>
      <c r="M5054" t="s">
        <v>374</v>
      </c>
      <c r="N5054">
        <v>10.5</v>
      </c>
      <c r="O5054">
        <v>29</v>
      </c>
      <c r="P5054">
        <v>25</v>
      </c>
      <c r="Q5054">
        <v>30</v>
      </c>
      <c r="R5054">
        <v>2203.8000000000002</v>
      </c>
      <c r="S5054">
        <v>27.18</v>
      </c>
      <c r="T5054">
        <v>396.39</v>
      </c>
      <c r="U5054">
        <v>29.3</v>
      </c>
      <c r="V5054">
        <v>1013</v>
      </c>
      <c r="W5054">
        <v>26.17</v>
      </c>
    </row>
    <row r="5055" spans="1:23" x14ac:dyDescent="0.25">
      <c r="A5055" t="s">
        <v>5757</v>
      </c>
      <c r="B5055">
        <v>6180</v>
      </c>
      <c r="C5055" t="s">
        <v>5775</v>
      </c>
      <c r="D5055" s="3">
        <v>41159</v>
      </c>
      <c r="E5055">
        <v>2225694.4458699999</v>
      </c>
      <c r="F5055">
        <v>1373212.66169</v>
      </c>
      <c r="G5055" t="s">
        <v>1770</v>
      </c>
      <c r="H5055" t="s">
        <v>1771</v>
      </c>
      <c r="I5055" t="s">
        <v>380</v>
      </c>
      <c r="J5055" t="s">
        <v>373</v>
      </c>
      <c r="K5055">
        <v>-84.399959999999993</v>
      </c>
      <c r="L5055">
        <v>33.774839999999998</v>
      </c>
      <c r="M5055" t="s">
        <v>374</v>
      </c>
      <c r="N5055">
        <v>11.3</v>
      </c>
      <c r="O5055">
        <v>29</v>
      </c>
      <c r="P5055">
        <v>28</v>
      </c>
      <c r="Q5055">
        <v>36</v>
      </c>
      <c r="R5055">
        <v>2807.98</v>
      </c>
      <c r="S5055">
        <v>34.630000000000003</v>
      </c>
      <c r="T5055">
        <v>469.47</v>
      </c>
      <c r="U5055">
        <v>32.19</v>
      </c>
      <c r="V5055">
        <v>1083</v>
      </c>
      <c r="W5055">
        <v>33.340000000000003</v>
      </c>
    </row>
    <row r="5056" spans="1:23" x14ac:dyDescent="0.25">
      <c r="A5056" t="s">
        <v>5423</v>
      </c>
      <c r="B5056">
        <v>6181</v>
      </c>
      <c r="C5056" t="s">
        <v>5776</v>
      </c>
      <c r="D5056" s="3">
        <v>41159</v>
      </c>
      <c r="E5056">
        <v>2225684.2004200001</v>
      </c>
      <c r="F5056">
        <v>1373230.9571400001</v>
      </c>
      <c r="G5056" t="s">
        <v>1770</v>
      </c>
      <c r="H5056" t="s">
        <v>1771</v>
      </c>
      <c r="I5056" t="s">
        <v>372</v>
      </c>
      <c r="J5056" t="s">
        <v>373</v>
      </c>
      <c r="K5056">
        <v>-84.399990000000003</v>
      </c>
      <c r="L5056">
        <v>33.774889999999999</v>
      </c>
      <c r="M5056" t="s">
        <v>374</v>
      </c>
      <c r="N5056">
        <v>10.5</v>
      </c>
      <c r="O5056">
        <v>30</v>
      </c>
      <c r="P5056">
        <v>28</v>
      </c>
      <c r="Q5056">
        <v>34</v>
      </c>
      <c r="R5056">
        <v>2873.53</v>
      </c>
      <c r="S5056">
        <v>35.450000000000003</v>
      </c>
      <c r="T5056">
        <v>396.39</v>
      </c>
      <c r="U5056">
        <v>29.3</v>
      </c>
      <c r="V5056">
        <v>1013</v>
      </c>
      <c r="W5056">
        <v>34.119999999999997</v>
      </c>
    </row>
    <row r="5057" spans="1:23" x14ac:dyDescent="0.25">
      <c r="A5057" t="s">
        <v>5757</v>
      </c>
      <c r="B5057">
        <v>6182</v>
      </c>
      <c r="C5057" t="s">
        <v>5777</v>
      </c>
      <c r="D5057" s="3">
        <v>41159</v>
      </c>
      <c r="E5057">
        <v>2225640.2913500001</v>
      </c>
      <c r="F5057">
        <v>1373225.8344099999</v>
      </c>
      <c r="G5057" t="s">
        <v>1807</v>
      </c>
      <c r="H5057" t="s">
        <v>1808</v>
      </c>
      <c r="I5057" t="s">
        <v>372</v>
      </c>
      <c r="J5057" t="s">
        <v>381</v>
      </c>
      <c r="K5057">
        <v>-84.400130000000004</v>
      </c>
      <c r="L5057">
        <v>33.774880000000003</v>
      </c>
      <c r="M5057" t="s">
        <v>374</v>
      </c>
      <c r="N5057">
        <v>2.4</v>
      </c>
      <c r="O5057">
        <v>12</v>
      </c>
      <c r="P5057">
        <v>15</v>
      </c>
      <c r="Q5057">
        <v>13</v>
      </c>
      <c r="R5057">
        <v>436.69</v>
      </c>
      <c r="S5057">
        <v>5.97</v>
      </c>
      <c r="T5057">
        <v>54.06</v>
      </c>
      <c r="U5057">
        <v>8.6</v>
      </c>
      <c r="V5057">
        <v>449</v>
      </c>
      <c r="W5057">
        <v>5.19</v>
      </c>
    </row>
    <row r="5058" spans="1:23" x14ac:dyDescent="0.25">
      <c r="A5058" t="s">
        <v>5757</v>
      </c>
      <c r="B5058">
        <v>6183</v>
      </c>
      <c r="C5058" t="s">
        <v>5778</v>
      </c>
      <c r="D5058" s="3">
        <v>41159</v>
      </c>
      <c r="E5058">
        <v>2225810.07308</v>
      </c>
      <c r="F5058">
        <v>1373226.56623</v>
      </c>
      <c r="G5058" t="s">
        <v>437</v>
      </c>
      <c r="H5058" t="s">
        <v>438</v>
      </c>
      <c r="I5058" t="s">
        <v>380</v>
      </c>
      <c r="J5058" t="s">
        <v>373</v>
      </c>
      <c r="K5058">
        <v>-84.39958</v>
      </c>
      <c r="L5058">
        <v>33.774880000000003</v>
      </c>
      <c r="M5058" t="s">
        <v>374</v>
      </c>
      <c r="N5058">
        <v>5.7</v>
      </c>
      <c r="O5058">
        <v>46</v>
      </c>
      <c r="P5058">
        <v>37</v>
      </c>
      <c r="Q5058">
        <v>37</v>
      </c>
      <c r="R5058">
        <v>3204.85</v>
      </c>
      <c r="S5058">
        <v>50.88</v>
      </c>
      <c r="T5058">
        <v>689.63</v>
      </c>
      <c r="U5058">
        <v>41.54</v>
      </c>
      <c r="V5058">
        <v>1631</v>
      </c>
      <c r="W5058">
        <v>38.06</v>
      </c>
    </row>
    <row r="5059" spans="1:23" x14ac:dyDescent="0.25">
      <c r="A5059" t="s">
        <v>5757</v>
      </c>
      <c r="B5059">
        <v>6184</v>
      </c>
      <c r="C5059" t="s">
        <v>5779</v>
      </c>
      <c r="D5059" s="3">
        <v>41159</v>
      </c>
      <c r="E5059">
        <v>2225833.67778</v>
      </c>
      <c r="F5059">
        <v>1373224.38824</v>
      </c>
      <c r="G5059" t="s">
        <v>437</v>
      </c>
      <c r="H5059" t="s">
        <v>438</v>
      </c>
      <c r="I5059" t="s">
        <v>380</v>
      </c>
      <c r="J5059" t="s">
        <v>373</v>
      </c>
      <c r="K5059">
        <v>-84.399500000000003</v>
      </c>
      <c r="L5059">
        <v>33.774880000000003</v>
      </c>
      <c r="M5059" t="s">
        <v>374</v>
      </c>
      <c r="N5059">
        <v>7</v>
      </c>
      <c r="O5059">
        <v>42</v>
      </c>
      <c r="P5059">
        <v>33</v>
      </c>
      <c r="Q5059">
        <v>29</v>
      </c>
      <c r="R5059">
        <v>2917.77</v>
      </c>
      <c r="S5059">
        <v>46.32</v>
      </c>
      <c r="T5059">
        <v>398.55</v>
      </c>
      <c r="U5059">
        <v>30.09</v>
      </c>
      <c r="V5059">
        <v>1225</v>
      </c>
      <c r="W5059">
        <v>34.65</v>
      </c>
    </row>
    <row r="5060" spans="1:23" x14ac:dyDescent="0.25">
      <c r="A5060" t="s">
        <v>5757</v>
      </c>
      <c r="B5060">
        <v>6185</v>
      </c>
      <c r="C5060" t="s">
        <v>5780</v>
      </c>
      <c r="D5060" s="3">
        <v>41159</v>
      </c>
      <c r="E5060">
        <v>2225824.66102</v>
      </c>
      <c r="F5060">
        <v>1373206.3547199999</v>
      </c>
      <c r="G5060" t="s">
        <v>437</v>
      </c>
      <c r="H5060" t="s">
        <v>438</v>
      </c>
      <c r="I5060" t="s">
        <v>380</v>
      </c>
      <c r="J5060" t="s">
        <v>373</v>
      </c>
      <c r="K5060">
        <v>-84.399529999999999</v>
      </c>
      <c r="L5060">
        <v>33.774830000000001</v>
      </c>
      <c r="M5060" t="s">
        <v>374</v>
      </c>
      <c r="N5060">
        <v>7.5</v>
      </c>
      <c r="O5060">
        <v>43</v>
      </c>
      <c r="P5060">
        <v>32</v>
      </c>
      <c r="Q5060">
        <v>34</v>
      </c>
      <c r="R5060">
        <v>4437.3100000000004</v>
      </c>
      <c r="S5060">
        <v>70.44</v>
      </c>
      <c r="T5060">
        <v>556.45000000000005</v>
      </c>
      <c r="U5060">
        <v>36.619999999999997</v>
      </c>
      <c r="V5060">
        <v>1450</v>
      </c>
      <c r="W5060">
        <v>52.69</v>
      </c>
    </row>
    <row r="5061" spans="1:23" x14ac:dyDescent="0.25">
      <c r="A5061" t="s">
        <v>5757</v>
      </c>
      <c r="B5061">
        <v>6186</v>
      </c>
      <c r="C5061" t="s">
        <v>5781</v>
      </c>
      <c r="D5061" s="3">
        <v>41159</v>
      </c>
      <c r="E5061">
        <v>2225850.80962</v>
      </c>
      <c r="F5061">
        <v>1373204.1005299999</v>
      </c>
      <c r="G5061" t="s">
        <v>500</v>
      </c>
      <c r="H5061" t="s">
        <v>501</v>
      </c>
      <c r="I5061" t="s">
        <v>372</v>
      </c>
      <c r="J5061" t="s">
        <v>381</v>
      </c>
      <c r="K5061">
        <v>-84.399439999999998</v>
      </c>
      <c r="L5061">
        <v>33.774819999999998</v>
      </c>
      <c r="M5061" t="s">
        <v>374</v>
      </c>
      <c r="N5061">
        <v>8.3000000000000007</v>
      </c>
      <c r="O5061">
        <v>33</v>
      </c>
      <c r="P5061">
        <v>21</v>
      </c>
      <c r="Q5061">
        <v>23</v>
      </c>
      <c r="R5061">
        <v>2576.66</v>
      </c>
      <c r="S5061">
        <v>71.28</v>
      </c>
      <c r="T5061">
        <v>203.27</v>
      </c>
      <c r="U5061">
        <v>17.059999999999999</v>
      </c>
      <c r="V5061">
        <v>1012</v>
      </c>
      <c r="W5061">
        <v>53.18</v>
      </c>
    </row>
    <row r="5062" spans="1:23" x14ac:dyDescent="0.25">
      <c r="A5062" t="s">
        <v>5757</v>
      </c>
      <c r="B5062">
        <v>6187</v>
      </c>
      <c r="C5062" t="s">
        <v>5782</v>
      </c>
      <c r="D5062" s="3">
        <v>41159</v>
      </c>
      <c r="E5062">
        <v>2225850.3587799999</v>
      </c>
      <c r="F5062">
        <v>1373187.8703699999</v>
      </c>
      <c r="G5062" t="s">
        <v>500</v>
      </c>
      <c r="H5062" t="s">
        <v>501</v>
      </c>
      <c r="I5062" t="s">
        <v>380</v>
      </c>
      <c r="J5062" t="s">
        <v>381</v>
      </c>
      <c r="K5062">
        <v>-84.399439999999998</v>
      </c>
      <c r="L5062">
        <v>33.77478</v>
      </c>
      <c r="M5062" t="s">
        <v>374</v>
      </c>
      <c r="N5062">
        <v>15.2</v>
      </c>
      <c r="O5062">
        <v>36</v>
      </c>
      <c r="P5062">
        <v>23</v>
      </c>
      <c r="Q5062">
        <v>23</v>
      </c>
      <c r="R5062">
        <v>2793.34</v>
      </c>
      <c r="S5062">
        <v>77.25</v>
      </c>
      <c r="T5062">
        <v>773.73</v>
      </c>
      <c r="U5062">
        <v>39.549999999999997</v>
      </c>
      <c r="V5062">
        <v>2468</v>
      </c>
      <c r="W5062">
        <v>57.65</v>
      </c>
    </row>
    <row r="5063" spans="1:23" x14ac:dyDescent="0.25">
      <c r="A5063" t="s">
        <v>5757</v>
      </c>
      <c r="B5063">
        <v>6188</v>
      </c>
      <c r="C5063" t="s">
        <v>5783</v>
      </c>
      <c r="D5063" s="3">
        <v>41159</v>
      </c>
      <c r="E5063">
        <v>2225862.9822399998</v>
      </c>
      <c r="F5063">
        <v>1373177.9519400001</v>
      </c>
      <c r="G5063" t="s">
        <v>500</v>
      </c>
      <c r="H5063" t="s">
        <v>501</v>
      </c>
      <c r="I5063" t="s">
        <v>380</v>
      </c>
      <c r="J5063" t="s">
        <v>381</v>
      </c>
      <c r="K5063">
        <v>-84.3994</v>
      </c>
      <c r="L5063">
        <v>33.774749999999997</v>
      </c>
      <c r="M5063" t="s">
        <v>374</v>
      </c>
      <c r="N5063">
        <v>8.6</v>
      </c>
      <c r="O5063">
        <v>35</v>
      </c>
      <c r="P5063">
        <v>23</v>
      </c>
      <c r="Q5063">
        <v>22</v>
      </c>
      <c r="R5063">
        <v>2863.74</v>
      </c>
      <c r="S5063">
        <v>79.209999999999994</v>
      </c>
      <c r="T5063">
        <v>354.08</v>
      </c>
      <c r="U5063">
        <v>24.34</v>
      </c>
      <c r="V5063">
        <v>1425</v>
      </c>
      <c r="W5063">
        <v>59.1</v>
      </c>
    </row>
    <row r="5064" spans="1:23" x14ac:dyDescent="0.25">
      <c r="A5064" t="s">
        <v>5757</v>
      </c>
      <c r="B5064">
        <v>6189</v>
      </c>
      <c r="C5064" t="s">
        <v>5784</v>
      </c>
      <c r="D5064" s="3">
        <v>41159</v>
      </c>
      <c r="E5064">
        <v>2225852.6129700001</v>
      </c>
      <c r="F5064">
        <v>1373161.27094</v>
      </c>
      <c r="G5064" t="s">
        <v>1770</v>
      </c>
      <c r="H5064" t="s">
        <v>1771</v>
      </c>
      <c r="I5064" t="s">
        <v>372</v>
      </c>
      <c r="J5064" t="s">
        <v>373</v>
      </c>
      <c r="K5064">
        <v>-84.399439999999998</v>
      </c>
      <c r="L5064">
        <v>33.774700000000003</v>
      </c>
      <c r="M5064" t="s">
        <v>374</v>
      </c>
      <c r="N5064">
        <v>11</v>
      </c>
      <c r="O5064">
        <v>39</v>
      </c>
      <c r="P5064">
        <v>26</v>
      </c>
      <c r="Q5064">
        <v>24</v>
      </c>
      <c r="R5064">
        <v>3956.92</v>
      </c>
      <c r="S5064">
        <v>48.83</v>
      </c>
      <c r="T5064">
        <v>441.26</v>
      </c>
      <c r="U5064">
        <v>31.11</v>
      </c>
      <c r="V5064">
        <v>1056</v>
      </c>
      <c r="W5064">
        <v>46.99</v>
      </c>
    </row>
    <row r="5065" spans="1:23" x14ac:dyDescent="0.25">
      <c r="A5065" t="s">
        <v>5757</v>
      </c>
      <c r="B5065">
        <v>6190</v>
      </c>
      <c r="C5065" t="s">
        <v>5785</v>
      </c>
      <c r="D5065" s="3">
        <v>41159</v>
      </c>
      <c r="E5065">
        <v>2225851.2604499999</v>
      </c>
      <c r="F5065">
        <v>1373143.2374199999</v>
      </c>
      <c r="G5065" t="s">
        <v>463</v>
      </c>
      <c r="H5065" t="s">
        <v>464</v>
      </c>
      <c r="I5065" t="s">
        <v>372</v>
      </c>
      <c r="J5065" t="s">
        <v>381</v>
      </c>
      <c r="K5065">
        <v>-84.399439999999998</v>
      </c>
      <c r="L5065">
        <v>33.774650000000001</v>
      </c>
      <c r="M5065" t="s">
        <v>374</v>
      </c>
      <c r="N5065">
        <v>4</v>
      </c>
      <c r="O5065">
        <v>19</v>
      </c>
      <c r="P5065">
        <v>26</v>
      </c>
      <c r="Q5065">
        <v>23</v>
      </c>
      <c r="R5065">
        <v>1360.56</v>
      </c>
      <c r="S5065">
        <v>20.86</v>
      </c>
      <c r="T5065">
        <v>320.33</v>
      </c>
      <c r="U5065">
        <v>24.1</v>
      </c>
      <c r="V5065">
        <v>1200</v>
      </c>
      <c r="W5065">
        <v>16.16</v>
      </c>
    </row>
    <row r="5066" spans="1:23" x14ac:dyDescent="0.25">
      <c r="A5066" t="s">
        <v>5757</v>
      </c>
      <c r="B5066">
        <v>6191</v>
      </c>
      <c r="C5066" t="s">
        <v>5786</v>
      </c>
      <c r="D5066" s="3">
        <v>41159</v>
      </c>
      <c r="E5066">
        <v>2225858.9246999999</v>
      </c>
      <c r="F5066">
        <v>1373142.3357500001</v>
      </c>
      <c r="G5066" t="s">
        <v>463</v>
      </c>
      <c r="H5066" t="s">
        <v>464</v>
      </c>
      <c r="I5066" t="s">
        <v>372</v>
      </c>
      <c r="J5066" t="s">
        <v>381</v>
      </c>
      <c r="K5066">
        <v>-84.399410000000003</v>
      </c>
      <c r="L5066">
        <v>33.774650000000001</v>
      </c>
      <c r="M5066" t="s">
        <v>374</v>
      </c>
      <c r="N5066">
        <v>4</v>
      </c>
      <c r="O5066">
        <v>19</v>
      </c>
      <c r="P5066">
        <v>24</v>
      </c>
      <c r="Q5066">
        <v>16</v>
      </c>
      <c r="R5066">
        <v>843.46</v>
      </c>
      <c r="S5066">
        <v>12.94</v>
      </c>
      <c r="T5066">
        <v>200.07</v>
      </c>
      <c r="U5066">
        <v>18.34</v>
      </c>
      <c r="V5066">
        <v>974</v>
      </c>
      <c r="W5066">
        <v>10.02</v>
      </c>
    </row>
    <row r="5067" spans="1:23" x14ac:dyDescent="0.25">
      <c r="A5067" t="s">
        <v>5757</v>
      </c>
      <c r="B5067">
        <v>6192</v>
      </c>
      <c r="C5067" t="s">
        <v>5787</v>
      </c>
      <c r="D5067" s="3">
        <v>41159</v>
      </c>
      <c r="E5067">
        <v>2225868.8431299999</v>
      </c>
      <c r="F5067">
        <v>1373142.7865899999</v>
      </c>
      <c r="G5067" t="s">
        <v>463</v>
      </c>
      <c r="H5067" t="s">
        <v>464</v>
      </c>
      <c r="I5067" t="s">
        <v>372</v>
      </c>
      <c r="J5067" t="s">
        <v>381</v>
      </c>
      <c r="K5067">
        <v>-84.399379999999994</v>
      </c>
      <c r="L5067">
        <v>33.774650000000001</v>
      </c>
      <c r="M5067" t="s">
        <v>374</v>
      </c>
      <c r="N5067">
        <v>3.6</v>
      </c>
      <c r="O5067">
        <v>19</v>
      </c>
      <c r="P5067">
        <v>24</v>
      </c>
      <c r="Q5067">
        <v>13</v>
      </c>
      <c r="R5067">
        <v>759.18</v>
      </c>
      <c r="S5067">
        <v>11.64</v>
      </c>
      <c r="T5067">
        <v>224.81</v>
      </c>
      <c r="U5067">
        <v>19.62</v>
      </c>
      <c r="V5067">
        <v>1022</v>
      </c>
      <c r="W5067">
        <v>9.01</v>
      </c>
    </row>
    <row r="5068" spans="1:23" x14ac:dyDescent="0.25">
      <c r="A5068" t="s">
        <v>5757</v>
      </c>
      <c r="B5068">
        <v>6193</v>
      </c>
      <c r="C5068" t="s">
        <v>5788</v>
      </c>
      <c r="D5068" s="3">
        <v>41159</v>
      </c>
      <c r="E5068">
        <v>2225883.26994</v>
      </c>
      <c r="F5068">
        <v>1373146.39329</v>
      </c>
      <c r="G5068" t="s">
        <v>1209</v>
      </c>
      <c r="H5068" t="s">
        <v>146</v>
      </c>
      <c r="I5068" t="s">
        <v>372</v>
      </c>
      <c r="J5068" t="s">
        <v>373</v>
      </c>
      <c r="K5068">
        <v>-84.399330000000006</v>
      </c>
      <c r="L5068">
        <v>33.774659999999997</v>
      </c>
      <c r="M5068" t="s">
        <v>374</v>
      </c>
      <c r="N5068">
        <v>15.9</v>
      </c>
      <c r="O5068">
        <v>36</v>
      </c>
      <c r="P5068">
        <v>29</v>
      </c>
      <c r="Q5068">
        <v>29</v>
      </c>
      <c r="R5068">
        <v>3162.22</v>
      </c>
      <c r="S5068">
        <v>48.5</v>
      </c>
      <c r="T5068">
        <v>827.28</v>
      </c>
      <c r="U5068">
        <v>42.13</v>
      </c>
      <c r="V5068">
        <v>2555</v>
      </c>
      <c r="W5068">
        <v>37.549999999999997</v>
      </c>
    </row>
    <row r="5069" spans="1:23" x14ac:dyDescent="0.25">
      <c r="A5069" t="s">
        <v>5757</v>
      </c>
      <c r="B5069">
        <v>6194</v>
      </c>
      <c r="C5069" t="s">
        <v>5789</v>
      </c>
      <c r="D5069" s="3">
        <v>41159</v>
      </c>
      <c r="E5069">
        <v>2225881.4665899999</v>
      </c>
      <c r="F5069">
        <v>1373170.73853</v>
      </c>
      <c r="G5069" t="s">
        <v>1209</v>
      </c>
      <c r="H5069" t="s">
        <v>146</v>
      </c>
      <c r="I5069" t="s">
        <v>380</v>
      </c>
      <c r="J5069" t="s">
        <v>381</v>
      </c>
      <c r="K5069">
        <v>-84.399339999999995</v>
      </c>
      <c r="L5069">
        <v>33.774729999999998</v>
      </c>
      <c r="M5069" t="s">
        <v>374</v>
      </c>
      <c r="N5069">
        <v>4.5999999999999996</v>
      </c>
      <c r="O5069">
        <v>17</v>
      </c>
      <c r="P5069">
        <v>14</v>
      </c>
      <c r="Q5069">
        <v>16</v>
      </c>
      <c r="R5069">
        <v>392.24</v>
      </c>
      <c r="S5069">
        <v>6.02</v>
      </c>
      <c r="T5069">
        <v>40.79</v>
      </c>
      <c r="U5069">
        <v>7.36</v>
      </c>
      <c r="V5069">
        <v>358</v>
      </c>
      <c r="W5069">
        <v>4.66</v>
      </c>
    </row>
    <row r="5070" spans="1:23" x14ac:dyDescent="0.25">
      <c r="A5070" t="s">
        <v>5757</v>
      </c>
      <c r="B5070">
        <v>6195</v>
      </c>
      <c r="C5070" t="s">
        <v>5790</v>
      </c>
      <c r="D5070" s="3">
        <v>41159</v>
      </c>
      <c r="E5070">
        <v>2225903.5576499999</v>
      </c>
      <c r="F5070">
        <v>1373170.2876899999</v>
      </c>
      <c r="G5070" t="s">
        <v>1209</v>
      </c>
      <c r="H5070" t="s">
        <v>146</v>
      </c>
      <c r="I5070" t="s">
        <v>380</v>
      </c>
      <c r="J5070" t="s">
        <v>373</v>
      </c>
      <c r="K5070">
        <v>-84.399270000000001</v>
      </c>
      <c r="L5070">
        <v>33.774729999999998</v>
      </c>
      <c r="M5070" t="s">
        <v>374</v>
      </c>
      <c r="N5070">
        <v>16.3</v>
      </c>
      <c r="O5070">
        <v>39</v>
      </c>
      <c r="P5070">
        <v>30</v>
      </c>
      <c r="Q5070">
        <v>33</v>
      </c>
      <c r="R5070">
        <v>3768.98</v>
      </c>
      <c r="S5070">
        <v>57.81</v>
      </c>
      <c r="T5070">
        <v>882.8</v>
      </c>
      <c r="U5070">
        <v>43.78</v>
      </c>
      <c r="V5070">
        <v>2531</v>
      </c>
      <c r="W5070">
        <v>44.75</v>
      </c>
    </row>
    <row r="5071" spans="1:23" x14ac:dyDescent="0.25">
      <c r="A5071" t="s">
        <v>5757</v>
      </c>
      <c r="B5071">
        <v>6196</v>
      </c>
      <c r="C5071" t="s">
        <v>5791</v>
      </c>
      <c r="D5071" s="3">
        <v>41159</v>
      </c>
      <c r="E5071">
        <v>2225881.4665899999</v>
      </c>
      <c r="F5071">
        <v>1373183.81283</v>
      </c>
      <c r="G5071" t="s">
        <v>1740</v>
      </c>
      <c r="H5071" t="s">
        <v>1741</v>
      </c>
      <c r="I5071" t="s">
        <v>380</v>
      </c>
      <c r="J5071" t="s">
        <v>373</v>
      </c>
      <c r="K5071">
        <v>-84.399339999999995</v>
      </c>
      <c r="L5071">
        <v>33.774760000000001</v>
      </c>
      <c r="M5071" t="s">
        <v>374</v>
      </c>
      <c r="N5071">
        <v>1.9</v>
      </c>
      <c r="O5071">
        <v>19</v>
      </c>
      <c r="P5071">
        <v>11</v>
      </c>
      <c r="Q5071">
        <v>13</v>
      </c>
      <c r="R5071">
        <v>187.61</v>
      </c>
      <c r="S5071">
        <v>5.14</v>
      </c>
      <c r="T5071">
        <v>25.75</v>
      </c>
      <c r="U5071">
        <v>5.42</v>
      </c>
      <c r="V5071">
        <v>156</v>
      </c>
      <c r="W5071">
        <v>3.87</v>
      </c>
    </row>
    <row r="5072" spans="1:23" x14ac:dyDescent="0.25">
      <c r="A5072" t="s">
        <v>5757</v>
      </c>
      <c r="B5072">
        <v>6197</v>
      </c>
      <c r="C5072" t="s">
        <v>5792</v>
      </c>
      <c r="D5072" s="3">
        <v>41159</v>
      </c>
      <c r="E5072">
        <v>2225895.4425599999</v>
      </c>
      <c r="F5072">
        <v>1373183.3619899999</v>
      </c>
      <c r="G5072" t="s">
        <v>1740</v>
      </c>
      <c r="H5072" t="s">
        <v>1741</v>
      </c>
      <c r="I5072" t="s">
        <v>380</v>
      </c>
      <c r="J5072" t="s">
        <v>373</v>
      </c>
      <c r="K5072">
        <v>-84.399289999999993</v>
      </c>
      <c r="L5072">
        <v>33.774760000000001</v>
      </c>
      <c r="M5072" t="s">
        <v>374</v>
      </c>
      <c r="N5072">
        <v>3.7</v>
      </c>
      <c r="O5072">
        <v>25</v>
      </c>
      <c r="P5072">
        <v>18</v>
      </c>
      <c r="Q5072">
        <v>21</v>
      </c>
      <c r="R5072">
        <v>951.31</v>
      </c>
      <c r="S5072">
        <v>26.06</v>
      </c>
      <c r="T5072">
        <v>153.19999999999999</v>
      </c>
      <c r="U5072">
        <v>15.12</v>
      </c>
      <c r="V5072">
        <v>854</v>
      </c>
      <c r="W5072">
        <v>19.63</v>
      </c>
    </row>
    <row r="5073" spans="1:23" x14ac:dyDescent="0.25">
      <c r="A5073" t="s">
        <v>5757</v>
      </c>
      <c r="B5073">
        <v>6198</v>
      </c>
      <c r="C5073" t="s">
        <v>5793</v>
      </c>
      <c r="D5073" s="3">
        <v>41159</v>
      </c>
      <c r="E5073">
        <v>2225904.91016</v>
      </c>
      <c r="F5073">
        <v>1373145.0407700001</v>
      </c>
      <c r="G5073" t="s">
        <v>1209</v>
      </c>
      <c r="H5073" t="s">
        <v>146</v>
      </c>
      <c r="I5073" t="s">
        <v>380</v>
      </c>
      <c r="J5073" t="s">
        <v>399</v>
      </c>
      <c r="K5073">
        <v>-84.399259999999998</v>
      </c>
      <c r="L5073">
        <v>33.774659999999997</v>
      </c>
      <c r="M5073" t="s">
        <v>374</v>
      </c>
      <c r="N5073">
        <v>11.8</v>
      </c>
      <c r="O5073">
        <v>27</v>
      </c>
      <c r="P5073">
        <v>27</v>
      </c>
      <c r="Q5073">
        <v>24</v>
      </c>
      <c r="R5073">
        <v>1519.65</v>
      </c>
      <c r="S5073">
        <v>23.3</v>
      </c>
      <c r="T5073">
        <v>397.78</v>
      </c>
      <c r="U5073">
        <v>27.4</v>
      </c>
      <c r="V5073">
        <v>1306</v>
      </c>
      <c r="W5073">
        <v>18.05</v>
      </c>
    </row>
    <row r="5074" spans="1:23" x14ac:dyDescent="0.25">
      <c r="A5074" t="s">
        <v>5757</v>
      </c>
      <c r="B5074">
        <v>6199</v>
      </c>
      <c r="C5074" t="s">
        <v>5794</v>
      </c>
      <c r="D5074" s="3">
        <v>41159</v>
      </c>
      <c r="E5074">
        <v>2225937.0250300001</v>
      </c>
      <c r="F5074">
        <v>1373146.8210199999</v>
      </c>
      <c r="G5074" t="s">
        <v>1209</v>
      </c>
      <c r="H5074" t="s">
        <v>146</v>
      </c>
      <c r="I5074" t="s">
        <v>372</v>
      </c>
      <c r="J5074" t="s">
        <v>373</v>
      </c>
      <c r="K5074">
        <v>-84.399159999999995</v>
      </c>
      <c r="L5074">
        <v>33.774659999999997</v>
      </c>
      <c r="M5074" t="s">
        <v>374</v>
      </c>
      <c r="N5074">
        <v>2.6</v>
      </c>
      <c r="O5074">
        <v>13</v>
      </c>
      <c r="P5074">
        <v>11</v>
      </c>
      <c r="Q5074">
        <v>9</v>
      </c>
      <c r="R5074">
        <v>126.48</v>
      </c>
      <c r="S5074">
        <v>1.94</v>
      </c>
      <c r="T5074">
        <v>10.34</v>
      </c>
      <c r="U5074">
        <v>3.4</v>
      </c>
      <c r="V5074">
        <v>109</v>
      </c>
      <c r="W5074">
        <v>1.5</v>
      </c>
    </row>
    <row r="5075" spans="1:23" x14ac:dyDescent="0.25">
      <c r="A5075" t="s">
        <v>5757</v>
      </c>
      <c r="B5075">
        <v>6200</v>
      </c>
      <c r="C5075" t="s">
        <v>5795</v>
      </c>
      <c r="D5075" s="3">
        <v>41159</v>
      </c>
      <c r="E5075">
        <v>2225937.0250300001</v>
      </c>
      <c r="F5075">
        <v>1373164.0584499999</v>
      </c>
      <c r="G5075" t="s">
        <v>1209</v>
      </c>
      <c r="H5075" t="s">
        <v>146</v>
      </c>
      <c r="I5075" t="s">
        <v>380</v>
      </c>
      <c r="J5075" t="s">
        <v>373</v>
      </c>
      <c r="K5075">
        <v>-84.399159999999995</v>
      </c>
      <c r="L5075">
        <v>33.774709999999999</v>
      </c>
      <c r="M5075" t="s">
        <v>374</v>
      </c>
      <c r="N5075">
        <v>13</v>
      </c>
      <c r="O5075">
        <v>42</v>
      </c>
      <c r="P5075">
        <v>37</v>
      </c>
      <c r="Q5075">
        <v>23</v>
      </c>
      <c r="R5075">
        <v>2471.7199999999998</v>
      </c>
      <c r="S5075">
        <v>37.9</v>
      </c>
      <c r="T5075">
        <v>517.79999999999995</v>
      </c>
      <c r="U5075">
        <v>32.1</v>
      </c>
      <c r="V5075">
        <v>1844</v>
      </c>
      <c r="W5075">
        <v>29.35</v>
      </c>
    </row>
    <row r="5076" spans="1:23" x14ac:dyDescent="0.25">
      <c r="A5076" t="s">
        <v>5757</v>
      </c>
      <c r="B5076">
        <v>6201</v>
      </c>
      <c r="C5076" t="s">
        <v>5796</v>
      </c>
      <c r="D5076" s="3">
        <v>41159</v>
      </c>
      <c r="E5076">
        <v>2225944.7344300002</v>
      </c>
      <c r="F5076">
        <v>1373181.94991</v>
      </c>
      <c r="G5076" t="s">
        <v>1740</v>
      </c>
      <c r="H5076" t="s">
        <v>1741</v>
      </c>
      <c r="I5076" t="s">
        <v>380</v>
      </c>
      <c r="J5076" t="s">
        <v>381</v>
      </c>
      <c r="K5076">
        <v>-84.39913</v>
      </c>
      <c r="L5076">
        <v>33.774760000000001</v>
      </c>
      <c r="M5076" t="s">
        <v>374</v>
      </c>
      <c r="N5076">
        <v>4</v>
      </c>
      <c r="O5076">
        <v>19</v>
      </c>
      <c r="P5076">
        <v>13</v>
      </c>
      <c r="Q5076">
        <v>20</v>
      </c>
      <c r="R5076">
        <v>653.69000000000005</v>
      </c>
      <c r="S5076">
        <v>17.899999999999999</v>
      </c>
      <c r="T5076">
        <v>95.48</v>
      </c>
      <c r="U5076">
        <v>11.44</v>
      </c>
      <c r="V5076">
        <v>742</v>
      </c>
      <c r="W5076">
        <v>13.49</v>
      </c>
    </row>
    <row r="5077" spans="1:23" x14ac:dyDescent="0.25">
      <c r="A5077" t="s">
        <v>5757</v>
      </c>
      <c r="B5077">
        <v>6202</v>
      </c>
      <c r="C5077" t="s">
        <v>5797</v>
      </c>
      <c r="D5077" s="3">
        <v>41159</v>
      </c>
      <c r="E5077">
        <v>2225949.7165100002</v>
      </c>
      <c r="F5077">
        <v>1373144.58436</v>
      </c>
      <c r="G5077" t="s">
        <v>1209</v>
      </c>
      <c r="H5077" t="s">
        <v>146</v>
      </c>
      <c r="I5077" t="s">
        <v>380</v>
      </c>
      <c r="J5077" t="s">
        <v>373</v>
      </c>
      <c r="K5077">
        <v>-84.399119999999996</v>
      </c>
      <c r="L5077">
        <v>33.774659999999997</v>
      </c>
      <c r="M5077" t="s">
        <v>374</v>
      </c>
      <c r="N5077">
        <v>16.3</v>
      </c>
      <c r="O5077">
        <v>36</v>
      </c>
      <c r="P5077">
        <v>27</v>
      </c>
      <c r="Q5077">
        <v>26</v>
      </c>
      <c r="R5077">
        <v>2688.72</v>
      </c>
      <c r="S5077">
        <v>41.23</v>
      </c>
      <c r="T5077">
        <v>877.97</v>
      </c>
      <c r="U5077">
        <v>43.61</v>
      </c>
      <c r="V5077">
        <v>2664</v>
      </c>
      <c r="W5077">
        <v>31.93</v>
      </c>
    </row>
    <row r="5078" spans="1:23" x14ac:dyDescent="0.25">
      <c r="A5078" t="s">
        <v>5757</v>
      </c>
      <c r="B5078">
        <v>6203</v>
      </c>
      <c r="C5078" t="s">
        <v>5798</v>
      </c>
      <c r="D5078" s="3">
        <v>41159</v>
      </c>
      <c r="E5078">
        <v>2225950.3392599998</v>
      </c>
      <c r="F5078">
        <v>1373083.76156</v>
      </c>
      <c r="G5078" t="s">
        <v>463</v>
      </c>
      <c r="H5078" t="s">
        <v>464</v>
      </c>
      <c r="I5078" t="s">
        <v>380</v>
      </c>
      <c r="J5078" t="s">
        <v>381</v>
      </c>
      <c r="K5078">
        <v>-84.399109999999993</v>
      </c>
      <c r="L5078">
        <v>33.77449</v>
      </c>
      <c r="M5078" t="s">
        <v>374</v>
      </c>
      <c r="N5078">
        <v>5.0999999999999996</v>
      </c>
      <c r="O5078">
        <v>20</v>
      </c>
      <c r="P5078">
        <v>24</v>
      </c>
      <c r="Q5078">
        <v>34</v>
      </c>
      <c r="R5078">
        <v>1733.42</v>
      </c>
      <c r="S5078">
        <v>26.59</v>
      </c>
      <c r="T5078">
        <v>240.13</v>
      </c>
      <c r="U5078">
        <v>20.39</v>
      </c>
      <c r="V5078">
        <v>1050</v>
      </c>
      <c r="W5078">
        <v>20.58</v>
      </c>
    </row>
    <row r="5079" spans="1:23" x14ac:dyDescent="0.25">
      <c r="A5079" t="s">
        <v>5757</v>
      </c>
      <c r="B5079">
        <v>6204</v>
      </c>
      <c r="C5079" t="s">
        <v>5799</v>
      </c>
      <c r="D5079" s="3">
        <v>41159</v>
      </c>
      <c r="E5079">
        <v>2225947.8482300001</v>
      </c>
      <c r="F5079">
        <v>1373067.9850000001</v>
      </c>
      <c r="G5079" t="s">
        <v>463</v>
      </c>
      <c r="H5079" t="s">
        <v>464</v>
      </c>
      <c r="I5079" t="s">
        <v>380</v>
      </c>
      <c r="J5079" t="s">
        <v>373</v>
      </c>
      <c r="K5079">
        <v>-84.399119999999996</v>
      </c>
      <c r="L5079">
        <v>33.774450000000002</v>
      </c>
      <c r="M5079" t="s">
        <v>374</v>
      </c>
      <c r="N5079">
        <v>3.7</v>
      </c>
      <c r="O5079">
        <v>19</v>
      </c>
      <c r="P5079">
        <v>30</v>
      </c>
      <c r="Q5079">
        <v>31</v>
      </c>
      <c r="R5079">
        <v>1702.42</v>
      </c>
      <c r="S5079">
        <v>26.1</v>
      </c>
      <c r="T5079">
        <v>253.33</v>
      </c>
      <c r="U5079">
        <v>21.03</v>
      </c>
      <c r="V5079">
        <v>1076</v>
      </c>
      <c r="W5079">
        <v>20.22</v>
      </c>
    </row>
    <row r="5080" spans="1:23" x14ac:dyDescent="0.25">
      <c r="A5080" t="s">
        <v>5757</v>
      </c>
      <c r="B5080">
        <v>6205</v>
      </c>
      <c r="C5080" t="s">
        <v>5800</v>
      </c>
      <c r="D5080" s="3">
        <v>41159</v>
      </c>
      <c r="E5080">
        <v>2225945.7723599998</v>
      </c>
      <c r="F5080">
        <v>1373026.0525499999</v>
      </c>
      <c r="G5080" t="s">
        <v>452</v>
      </c>
      <c r="H5080" t="s">
        <v>453</v>
      </c>
      <c r="I5080" t="s">
        <v>372</v>
      </c>
      <c r="J5080" t="s">
        <v>381</v>
      </c>
      <c r="K5080">
        <v>-84.39913</v>
      </c>
      <c r="L5080">
        <v>33.774329999999999</v>
      </c>
      <c r="M5080" t="s">
        <v>374</v>
      </c>
      <c r="N5080">
        <v>7.4</v>
      </c>
      <c r="O5080">
        <v>16</v>
      </c>
      <c r="P5080">
        <v>24</v>
      </c>
      <c r="Q5080">
        <v>23</v>
      </c>
      <c r="R5080">
        <v>1594.78</v>
      </c>
      <c r="S5080">
        <v>18.39</v>
      </c>
      <c r="T5080">
        <v>136.77000000000001</v>
      </c>
      <c r="U5080">
        <v>14.18</v>
      </c>
      <c r="V5080">
        <v>810</v>
      </c>
      <c r="W5080">
        <v>18.940000000000001</v>
      </c>
    </row>
    <row r="5081" spans="1:23" x14ac:dyDescent="0.25">
      <c r="A5081" t="s">
        <v>5757</v>
      </c>
      <c r="B5081">
        <v>6206</v>
      </c>
      <c r="C5081" t="s">
        <v>5801</v>
      </c>
      <c r="D5081" s="3">
        <v>41159</v>
      </c>
      <c r="E5081">
        <v>2225946.1875399998</v>
      </c>
      <c r="F5081">
        <v>1372998.2359800001</v>
      </c>
      <c r="G5081" t="s">
        <v>500</v>
      </c>
      <c r="H5081" t="s">
        <v>501</v>
      </c>
      <c r="I5081" t="s">
        <v>372</v>
      </c>
      <c r="J5081" t="s">
        <v>381</v>
      </c>
      <c r="K5081">
        <v>-84.39913</v>
      </c>
      <c r="L5081">
        <v>33.774250000000002</v>
      </c>
      <c r="M5081" t="s">
        <v>374</v>
      </c>
      <c r="N5081">
        <v>13.5</v>
      </c>
      <c r="O5081">
        <v>30</v>
      </c>
      <c r="P5081">
        <v>29</v>
      </c>
      <c r="Q5081">
        <v>30</v>
      </c>
      <c r="R5081">
        <v>3413.99</v>
      </c>
      <c r="S5081">
        <v>94.42</v>
      </c>
      <c r="T5081">
        <v>590.4</v>
      </c>
      <c r="U5081">
        <v>33.22</v>
      </c>
      <c r="V5081">
        <v>2030</v>
      </c>
      <c r="W5081">
        <v>70.459999999999994</v>
      </c>
    </row>
    <row r="5082" spans="1:23" x14ac:dyDescent="0.25">
      <c r="A5082" t="s">
        <v>5757</v>
      </c>
      <c r="B5082">
        <v>6207</v>
      </c>
      <c r="C5082" t="s">
        <v>5802</v>
      </c>
      <c r="D5082" s="3">
        <v>41159</v>
      </c>
      <c r="E5082">
        <v>2225946.8103</v>
      </c>
      <c r="F5082">
        <v>1372987.0263100001</v>
      </c>
      <c r="G5082" t="s">
        <v>463</v>
      </c>
      <c r="H5082" t="s">
        <v>464</v>
      </c>
      <c r="I5082" t="s">
        <v>372</v>
      </c>
      <c r="J5082" t="s">
        <v>373</v>
      </c>
      <c r="K5082">
        <v>-84.399119999999996</v>
      </c>
      <c r="L5082">
        <v>33.77422</v>
      </c>
      <c r="M5082" t="s">
        <v>374</v>
      </c>
      <c r="N5082">
        <v>6.1</v>
      </c>
      <c r="O5082">
        <v>25</v>
      </c>
      <c r="P5082">
        <v>24</v>
      </c>
      <c r="Q5082">
        <v>36</v>
      </c>
      <c r="R5082">
        <v>2333.4</v>
      </c>
      <c r="S5082">
        <v>35.78</v>
      </c>
      <c r="T5082">
        <v>514.82000000000005</v>
      </c>
      <c r="U5082">
        <v>31.83</v>
      </c>
      <c r="V5082">
        <v>1448</v>
      </c>
      <c r="W5082">
        <v>27.71</v>
      </c>
    </row>
    <row r="5083" spans="1:23" x14ac:dyDescent="0.25">
      <c r="A5083" t="s">
        <v>5757</v>
      </c>
      <c r="B5083">
        <v>6208</v>
      </c>
      <c r="C5083" t="s">
        <v>5803</v>
      </c>
      <c r="D5083" s="3">
        <v>41159</v>
      </c>
      <c r="E5083">
        <v>2225946.8103</v>
      </c>
      <c r="F5083">
        <v>1372975.8166499999</v>
      </c>
      <c r="G5083" t="s">
        <v>463</v>
      </c>
      <c r="H5083" t="s">
        <v>464</v>
      </c>
      <c r="I5083" t="s">
        <v>372</v>
      </c>
      <c r="J5083" t="s">
        <v>381</v>
      </c>
      <c r="K5083">
        <v>-84.399119999999996</v>
      </c>
      <c r="L5083">
        <v>33.774189999999997</v>
      </c>
      <c r="M5083" t="s">
        <v>374</v>
      </c>
      <c r="N5083">
        <v>5</v>
      </c>
      <c r="O5083">
        <v>27</v>
      </c>
      <c r="P5083">
        <v>18</v>
      </c>
      <c r="Q5083">
        <v>28</v>
      </c>
      <c r="R5083">
        <v>1398.23</v>
      </c>
      <c r="S5083">
        <v>21.45</v>
      </c>
      <c r="T5083">
        <v>278.05</v>
      </c>
      <c r="U5083">
        <v>22.27</v>
      </c>
      <c r="V5083">
        <v>1112</v>
      </c>
      <c r="W5083">
        <v>16.600000000000001</v>
      </c>
    </row>
    <row r="5084" spans="1:23" x14ac:dyDescent="0.25">
      <c r="A5084" t="s">
        <v>5757</v>
      </c>
      <c r="B5084">
        <v>6209</v>
      </c>
      <c r="C5084" t="s">
        <v>5804</v>
      </c>
      <c r="D5084" s="3">
        <v>41159</v>
      </c>
      <c r="E5084">
        <v>2225945.9799500001</v>
      </c>
      <c r="F5084">
        <v>1372963.3614699999</v>
      </c>
      <c r="G5084" t="s">
        <v>463</v>
      </c>
      <c r="H5084" t="s">
        <v>464</v>
      </c>
      <c r="I5084" t="s">
        <v>380</v>
      </c>
      <c r="J5084" t="s">
        <v>381</v>
      </c>
      <c r="K5084">
        <v>-84.39913</v>
      </c>
      <c r="L5084">
        <v>33.774160000000002</v>
      </c>
      <c r="M5084" t="s">
        <v>374</v>
      </c>
      <c r="N5084">
        <v>5</v>
      </c>
      <c r="O5084">
        <v>24</v>
      </c>
      <c r="P5084">
        <v>21</v>
      </c>
      <c r="Q5084">
        <v>20</v>
      </c>
      <c r="R5084">
        <v>1081.67</v>
      </c>
      <c r="S5084">
        <v>16.579999999999998</v>
      </c>
      <c r="T5084">
        <v>273.68</v>
      </c>
      <c r="U5084">
        <v>22.05</v>
      </c>
      <c r="V5084">
        <v>1108</v>
      </c>
      <c r="W5084">
        <v>12.84</v>
      </c>
    </row>
    <row r="5085" spans="1:23" x14ac:dyDescent="0.25">
      <c r="A5085" t="s">
        <v>5757</v>
      </c>
      <c r="B5085">
        <v>6210</v>
      </c>
      <c r="C5085" t="s">
        <v>5805</v>
      </c>
      <c r="D5085" s="3">
        <v>41159</v>
      </c>
      <c r="E5085">
        <v>2225944.7344300002</v>
      </c>
      <c r="F5085">
        <v>1372941.3573100001</v>
      </c>
      <c r="G5085" t="s">
        <v>463</v>
      </c>
      <c r="H5085" t="s">
        <v>464</v>
      </c>
      <c r="I5085" t="s">
        <v>380</v>
      </c>
      <c r="J5085" t="s">
        <v>373</v>
      </c>
      <c r="K5085">
        <v>-84.39913</v>
      </c>
      <c r="L5085">
        <v>33.774099999999997</v>
      </c>
      <c r="M5085" t="s">
        <v>374</v>
      </c>
      <c r="N5085">
        <v>4.9000000000000004</v>
      </c>
      <c r="O5085">
        <v>23</v>
      </c>
      <c r="P5085">
        <v>19</v>
      </c>
      <c r="Q5085">
        <v>28</v>
      </c>
      <c r="R5085">
        <v>1399.31</v>
      </c>
      <c r="S5085">
        <v>21.45</v>
      </c>
      <c r="T5085">
        <v>288.32</v>
      </c>
      <c r="U5085">
        <v>22.71</v>
      </c>
      <c r="V5085">
        <v>1136</v>
      </c>
      <c r="W5085">
        <v>16.62</v>
      </c>
    </row>
    <row r="5086" spans="1:23" x14ac:dyDescent="0.25">
      <c r="A5086" t="s">
        <v>5757</v>
      </c>
      <c r="B5086">
        <v>6211</v>
      </c>
      <c r="C5086" t="s">
        <v>5806</v>
      </c>
      <c r="D5086" s="3">
        <v>41159</v>
      </c>
      <c r="E5086">
        <v>2225944.6763399998</v>
      </c>
      <c r="F5086">
        <v>1372922.28098</v>
      </c>
      <c r="G5086" t="s">
        <v>463</v>
      </c>
      <c r="H5086" t="s">
        <v>464</v>
      </c>
      <c r="I5086" t="s">
        <v>380</v>
      </c>
      <c r="J5086" t="s">
        <v>373</v>
      </c>
      <c r="K5086">
        <v>-84.39913</v>
      </c>
      <c r="L5086">
        <v>33.774050000000003</v>
      </c>
      <c r="M5086" t="s">
        <v>374</v>
      </c>
      <c r="N5086">
        <v>5.5</v>
      </c>
      <c r="O5086">
        <v>25</v>
      </c>
      <c r="P5086">
        <v>21</v>
      </c>
      <c r="Q5086">
        <v>25</v>
      </c>
      <c r="R5086">
        <v>1405.44</v>
      </c>
      <c r="S5086">
        <v>21.56</v>
      </c>
      <c r="T5086">
        <v>270.29000000000002</v>
      </c>
      <c r="U5086">
        <v>21.89</v>
      </c>
      <c r="V5086">
        <v>1100</v>
      </c>
      <c r="W5086">
        <v>16.690000000000001</v>
      </c>
    </row>
    <row r="5087" spans="1:23" x14ac:dyDescent="0.25">
      <c r="A5087" t="s">
        <v>5757</v>
      </c>
      <c r="B5087">
        <v>6212</v>
      </c>
      <c r="C5087" t="s">
        <v>5807</v>
      </c>
      <c r="D5087" s="3">
        <v>41159</v>
      </c>
      <c r="E5087">
        <v>2225944.8798799999</v>
      </c>
      <c r="F5087">
        <v>1372906.60889</v>
      </c>
      <c r="G5087" t="s">
        <v>463</v>
      </c>
      <c r="H5087" t="s">
        <v>464</v>
      </c>
      <c r="I5087" t="s">
        <v>372</v>
      </c>
      <c r="J5087" t="s">
        <v>373</v>
      </c>
      <c r="K5087">
        <v>-84.39913</v>
      </c>
      <c r="L5087">
        <v>33.774000000000001</v>
      </c>
      <c r="M5087" t="s">
        <v>374</v>
      </c>
      <c r="N5087">
        <v>3.9</v>
      </c>
      <c r="O5087">
        <v>23</v>
      </c>
      <c r="P5087">
        <v>24</v>
      </c>
      <c r="Q5087">
        <v>24</v>
      </c>
      <c r="R5087">
        <v>1844.29</v>
      </c>
      <c r="S5087">
        <v>28.29</v>
      </c>
      <c r="T5087">
        <v>300.77999999999997</v>
      </c>
      <c r="U5087">
        <v>23.26</v>
      </c>
      <c r="V5087">
        <v>1158</v>
      </c>
      <c r="W5087">
        <v>21.9</v>
      </c>
    </row>
    <row r="5088" spans="1:23" x14ac:dyDescent="0.25">
      <c r="A5088" t="s">
        <v>5757</v>
      </c>
      <c r="B5088">
        <v>6213</v>
      </c>
      <c r="C5088" t="s">
        <v>5808</v>
      </c>
      <c r="D5088" s="3">
        <v>41159</v>
      </c>
      <c r="E5088">
        <v>2225944.8798799999</v>
      </c>
      <c r="F5088">
        <v>1372888.6979199999</v>
      </c>
      <c r="G5088" t="s">
        <v>463</v>
      </c>
      <c r="H5088" t="s">
        <v>464</v>
      </c>
      <c r="I5088" t="s">
        <v>407</v>
      </c>
      <c r="J5088" t="s">
        <v>373</v>
      </c>
      <c r="K5088">
        <v>-84.39913</v>
      </c>
      <c r="L5088">
        <v>33.773949999999999</v>
      </c>
      <c r="M5088" t="s">
        <v>374</v>
      </c>
      <c r="N5088">
        <v>5.8</v>
      </c>
      <c r="O5088">
        <v>25</v>
      </c>
      <c r="P5088">
        <v>16</v>
      </c>
      <c r="Q5088">
        <v>19</v>
      </c>
      <c r="R5088">
        <v>544.22</v>
      </c>
      <c r="S5088">
        <v>8.36</v>
      </c>
      <c r="T5088">
        <v>254.92</v>
      </c>
      <c r="U5088">
        <v>15.98</v>
      </c>
      <c r="V5088">
        <v>664</v>
      </c>
      <c r="W5088">
        <v>6.46</v>
      </c>
    </row>
    <row r="5089" spans="1:23" x14ac:dyDescent="0.25">
      <c r="A5089" t="s">
        <v>5757</v>
      </c>
      <c r="B5089">
        <v>6214</v>
      </c>
      <c r="C5089" t="s">
        <v>5809</v>
      </c>
      <c r="D5089" s="3">
        <v>41159</v>
      </c>
      <c r="E5089">
        <v>2225944.4728100002</v>
      </c>
      <c r="F5089">
        <v>1372869.97282</v>
      </c>
      <c r="G5089" t="s">
        <v>463</v>
      </c>
      <c r="H5089" t="s">
        <v>464</v>
      </c>
      <c r="I5089" t="s">
        <v>372</v>
      </c>
      <c r="J5089" t="s">
        <v>373</v>
      </c>
      <c r="K5089">
        <v>-84.39913</v>
      </c>
      <c r="L5089">
        <v>33.773899999999998</v>
      </c>
      <c r="M5089" t="s">
        <v>374</v>
      </c>
      <c r="N5089">
        <v>5.4</v>
      </c>
      <c r="O5089">
        <v>25</v>
      </c>
      <c r="P5089">
        <v>23</v>
      </c>
      <c r="Q5089">
        <v>26</v>
      </c>
      <c r="R5089">
        <v>1997.14</v>
      </c>
      <c r="S5089">
        <v>30.62</v>
      </c>
      <c r="T5089">
        <v>393.64</v>
      </c>
      <c r="U5089">
        <v>27.23</v>
      </c>
      <c r="V5089">
        <v>1319</v>
      </c>
      <c r="W5089">
        <v>23.71</v>
      </c>
    </row>
    <row r="5090" spans="1:23" x14ac:dyDescent="0.25">
      <c r="A5090" t="s">
        <v>5757</v>
      </c>
      <c r="B5090">
        <v>6215</v>
      </c>
      <c r="C5090" t="s">
        <v>5810</v>
      </c>
      <c r="D5090" s="3">
        <v>41159</v>
      </c>
      <c r="E5090">
        <v>2225955.0565599999</v>
      </c>
      <c r="F5090">
        <v>1372865.90215</v>
      </c>
      <c r="G5090" t="s">
        <v>633</v>
      </c>
      <c r="H5090" t="s">
        <v>634</v>
      </c>
      <c r="I5090" t="s">
        <v>380</v>
      </c>
      <c r="J5090" t="s">
        <v>373</v>
      </c>
      <c r="K5090">
        <v>-84.399100000000004</v>
      </c>
      <c r="L5090">
        <v>33.773890000000002</v>
      </c>
      <c r="M5090" t="s">
        <v>374</v>
      </c>
      <c r="N5090">
        <v>15.5</v>
      </c>
      <c r="O5090">
        <v>49</v>
      </c>
      <c r="P5090">
        <v>12</v>
      </c>
      <c r="Q5090">
        <v>15</v>
      </c>
      <c r="R5090">
        <v>1035.7</v>
      </c>
      <c r="S5090">
        <v>33.22</v>
      </c>
      <c r="T5090">
        <v>416.92</v>
      </c>
      <c r="U5090">
        <v>19.27</v>
      </c>
      <c r="V5090">
        <v>1939</v>
      </c>
      <c r="W5090">
        <v>21.38</v>
      </c>
    </row>
    <row r="5091" spans="1:23" x14ac:dyDescent="0.25">
      <c r="A5091" t="s">
        <v>5757</v>
      </c>
      <c r="B5091">
        <v>6216</v>
      </c>
      <c r="C5091" t="s">
        <v>5811</v>
      </c>
      <c r="D5091" s="3">
        <v>41159</v>
      </c>
      <c r="E5091">
        <v>2225954.2424300001</v>
      </c>
      <c r="F5091">
        <v>1372860.6102700001</v>
      </c>
      <c r="G5091" t="s">
        <v>633</v>
      </c>
      <c r="H5091" t="s">
        <v>634</v>
      </c>
      <c r="I5091" t="s">
        <v>380</v>
      </c>
      <c r="J5091" t="s">
        <v>373</v>
      </c>
      <c r="K5091">
        <v>-84.399100000000004</v>
      </c>
      <c r="L5091">
        <v>33.773879999999998</v>
      </c>
      <c r="M5091" t="s">
        <v>374</v>
      </c>
      <c r="N5091">
        <v>9.5</v>
      </c>
      <c r="O5091">
        <v>38</v>
      </c>
      <c r="P5091">
        <v>10</v>
      </c>
      <c r="Q5091">
        <v>12</v>
      </c>
      <c r="R5091">
        <v>537.33000000000004</v>
      </c>
      <c r="S5091">
        <v>17.239999999999998</v>
      </c>
      <c r="T5091">
        <v>139.11000000000001</v>
      </c>
      <c r="U5091">
        <v>10.27</v>
      </c>
      <c r="V5091">
        <v>1015</v>
      </c>
      <c r="W5091">
        <v>11.09</v>
      </c>
    </row>
    <row r="5092" spans="1:23" x14ac:dyDescent="0.25">
      <c r="A5092" t="s">
        <v>5757</v>
      </c>
      <c r="B5092">
        <v>6217</v>
      </c>
      <c r="C5092" t="s">
        <v>5812</v>
      </c>
      <c r="D5092" s="3">
        <v>41159</v>
      </c>
      <c r="E5092">
        <v>2225949.7646900001</v>
      </c>
      <c r="F5092">
        <v>1372858.5749299999</v>
      </c>
      <c r="G5092" t="s">
        <v>633</v>
      </c>
      <c r="H5092" t="s">
        <v>634</v>
      </c>
      <c r="I5092" t="s">
        <v>380</v>
      </c>
      <c r="J5092" t="s">
        <v>373</v>
      </c>
      <c r="K5092">
        <v>-84.399109999999993</v>
      </c>
      <c r="L5092">
        <v>33.773870000000002</v>
      </c>
      <c r="M5092" t="s">
        <v>374</v>
      </c>
      <c r="N5092">
        <v>4.5999999999999996</v>
      </c>
      <c r="O5092">
        <v>31</v>
      </c>
      <c r="P5092">
        <v>11</v>
      </c>
      <c r="Q5092">
        <v>14</v>
      </c>
      <c r="R5092">
        <v>465.97</v>
      </c>
      <c r="S5092">
        <v>14.95</v>
      </c>
      <c r="T5092">
        <v>130.12</v>
      </c>
      <c r="U5092">
        <v>9.77</v>
      </c>
      <c r="V5092">
        <v>1009</v>
      </c>
      <c r="W5092">
        <v>9.6199999999999992</v>
      </c>
    </row>
    <row r="5093" spans="1:23" x14ac:dyDescent="0.25">
      <c r="A5093" t="s">
        <v>5757</v>
      </c>
      <c r="B5093">
        <v>6218</v>
      </c>
      <c r="C5093" t="s">
        <v>5813</v>
      </c>
      <c r="D5093" s="3">
        <v>41159</v>
      </c>
      <c r="E5093">
        <v>2225955.4636300001</v>
      </c>
      <c r="F5093">
        <v>1372854.5042600001</v>
      </c>
      <c r="G5093" t="s">
        <v>633</v>
      </c>
      <c r="H5093" t="s">
        <v>634</v>
      </c>
      <c r="I5093" t="s">
        <v>380</v>
      </c>
      <c r="J5093" t="s">
        <v>373</v>
      </c>
      <c r="K5093">
        <v>-84.399090000000001</v>
      </c>
      <c r="L5093">
        <v>33.773859999999999</v>
      </c>
      <c r="M5093" t="s">
        <v>374</v>
      </c>
      <c r="N5093">
        <v>3.8</v>
      </c>
      <c r="O5093">
        <v>30</v>
      </c>
      <c r="P5093">
        <v>8</v>
      </c>
      <c r="Q5093">
        <v>7</v>
      </c>
      <c r="R5093">
        <v>178.04</v>
      </c>
      <c r="S5093">
        <v>5.71</v>
      </c>
      <c r="T5093">
        <v>31.64</v>
      </c>
      <c r="U5093">
        <v>4.5</v>
      </c>
      <c r="V5093">
        <v>286</v>
      </c>
      <c r="W5093">
        <v>3.67</v>
      </c>
    </row>
    <row r="5094" spans="1:23" x14ac:dyDescent="0.25">
      <c r="A5094" t="s">
        <v>5757</v>
      </c>
      <c r="B5094">
        <v>6219</v>
      </c>
      <c r="C5094" t="s">
        <v>5814</v>
      </c>
      <c r="D5094" s="3">
        <v>41159</v>
      </c>
      <c r="E5094">
        <v>2225901.3236699998</v>
      </c>
      <c r="F5094">
        <v>1372920.85625</v>
      </c>
      <c r="G5094" t="s">
        <v>463</v>
      </c>
      <c r="H5094" t="s">
        <v>464</v>
      </c>
      <c r="I5094" t="s">
        <v>380</v>
      </c>
      <c r="J5094" t="s">
        <v>373</v>
      </c>
      <c r="K5094">
        <v>-84.399270000000001</v>
      </c>
      <c r="L5094">
        <v>33.774039999999999</v>
      </c>
      <c r="M5094" t="s">
        <v>374</v>
      </c>
      <c r="N5094">
        <v>4.5999999999999996</v>
      </c>
      <c r="O5094">
        <v>15</v>
      </c>
      <c r="P5094">
        <v>14</v>
      </c>
      <c r="Q5094">
        <v>16</v>
      </c>
      <c r="R5094">
        <v>448.96</v>
      </c>
      <c r="S5094">
        <v>6.88</v>
      </c>
      <c r="T5094">
        <v>61.66</v>
      </c>
      <c r="U5094">
        <v>9.3000000000000007</v>
      </c>
      <c r="V5094">
        <v>336</v>
      </c>
      <c r="W5094">
        <v>5.33</v>
      </c>
    </row>
    <row r="5095" spans="1:23" x14ac:dyDescent="0.25">
      <c r="A5095" t="s">
        <v>5757</v>
      </c>
      <c r="B5095">
        <v>6220</v>
      </c>
      <c r="C5095" t="s">
        <v>5815</v>
      </c>
      <c r="D5095" s="3">
        <v>41159</v>
      </c>
      <c r="E5095">
        <v>2225892.3681800002</v>
      </c>
      <c r="F5095">
        <v>1372921.2633100001</v>
      </c>
      <c r="G5095" t="s">
        <v>463</v>
      </c>
      <c r="H5095" t="s">
        <v>464</v>
      </c>
      <c r="I5095" t="s">
        <v>380</v>
      </c>
      <c r="J5095" t="s">
        <v>373</v>
      </c>
      <c r="K5095">
        <v>-84.399299999999997</v>
      </c>
      <c r="L5095">
        <v>33.774039999999999</v>
      </c>
      <c r="M5095" t="s">
        <v>374</v>
      </c>
      <c r="N5095">
        <v>3</v>
      </c>
      <c r="O5095">
        <v>18</v>
      </c>
      <c r="P5095">
        <v>20</v>
      </c>
      <c r="Q5095">
        <v>18</v>
      </c>
      <c r="R5095">
        <v>683.62</v>
      </c>
      <c r="S5095">
        <v>10.49</v>
      </c>
      <c r="T5095">
        <v>130.07</v>
      </c>
      <c r="U5095">
        <v>14.29</v>
      </c>
      <c r="V5095">
        <v>833</v>
      </c>
      <c r="W5095">
        <v>8.1199999999999992</v>
      </c>
    </row>
    <row r="5096" spans="1:23" x14ac:dyDescent="0.25">
      <c r="A5096" t="s">
        <v>5757</v>
      </c>
      <c r="B5096">
        <v>6221</v>
      </c>
      <c r="C5096" t="s">
        <v>5816</v>
      </c>
      <c r="D5096" s="3">
        <v>41159</v>
      </c>
      <c r="E5096">
        <v>2225880.1561599998</v>
      </c>
      <c r="F5096">
        <v>1372922.07745</v>
      </c>
      <c r="G5096" t="s">
        <v>463</v>
      </c>
      <c r="H5096" t="s">
        <v>464</v>
      </c>
      <c r="I5096" t="s">
        <v>380</v>
      </c>
      <c r="J5096" t="s">
        <v>373</v>
      </c>
      <c r="K5096">
        <v>-84.399339999999995</v>
      </c>
      <c r="L5096">
        <v>33.774039999999999</v>
      </c>
      <c r="M5096" t="s">
        <v>374</v>
      </c>
      <c r="N5096">
        <v>3.2</v>
      </c>
      <c r="O5096">
        <v>18</v>
      </c>
      <c r="P5096">
        <v>17</v>
      </c>
      <c r="Q5096">
        <v>16</v>
      </c>
      <c r="R5096">
        <v>686.2</v>
      </c>
      <c r="S5096">
        <v>10.52</v>
      </c>
      <c r="T5096">
        <v>90.5</v>
      </c>
      <c r="U5096">
        <v>11.6</v>
      </c>
      <c r="V5096">
        <v>710</v>
      </c>
      <c r="W5096">
        <v>8.15</v>
      </c>
    </row>
    <row r="5097" spans="1:23" x14ac:dyDescent="0.25">
      <c r="A5097" t="s">
        <v>5757</v>
      </c>
      <c r="B5097">
        <v>6222</v>
      </c>
      <c r="C5097" t="s">
        <v>5817</v>
      </c>
      <c r="D5097" s="3">
        <v>41159</v>
      </c>
      <c r="E5097">
        <v>2225892.3681800002</v>
      </c>
      <c r="F5097">
        <v>1372907.0159499999</v>
      </c>
      <c r="G5097" t="s">
        <v>463</v>
      </c>
      <c r="H5097" t="s">
        <v>464</v>
      </c>
      <c r="I5097" t="s">
        <v>380</v>
      </c>
      <c r="J5097" t="s">
        <v>373</v>
      </c>
      <c r="K5097">
        <v>-84.399299999999997</v>
      </c>
      <c r="L5097">
        <v>33.774000000000001</v>
      </c>
      <c r="M5097" t="s">
        <v>374</v>
      </c>
      <c r="N5097">
        <v>2</v>
      </c>
      <c r="O5097">
        <v>17</v>
      </c>
      <c r="P5097">
        <v>15</v>
      </c>
      <c r="Q5097">
        <v>15</v>
      </c>
      <c r="R5097">
        <v>448.53</v>
      </c>
      <c r="S5097">
        <v>6.88</v>
      </c>
      <c r="T5097">
        <v>75.400000000000006</v>
      </c>
      <c r="U5097">
        <v>10.45</v>
      </c>
      <c r="V5097">
        <v>416</v>
      </c>
      <c r="W5097">
        <v>5.33</v>
      </c>
    </row>
    <row r="5098" spans="1:23" x14ac:dyDescent="0.25">
      <c r="A5098" t="s">
        <v>5757</v>
      </c>
      <c r="B5098">
        <v>6223</v>
      </c>
      <c r="C5098" t="s">
        <v>5818</v>
      </c>
      <c r="D5098" s="3">
        <v>41159</v>
      </c>
      <c r="E5098">
        <v>2225892.3681800002</v>
      </c>
      <c r="F5098">
        <v>1372896.02513</v>
      </c>
      <c r="G5098" t="s">
        <v>463</v>
      </c>
      <c r="H5098" t="s">
        <v>464</v>
      </c>
      <c r="I5098" t="s">
        <v>380</v>
      </c>
      <c r="J5098" t="s">
        <v>373</v>
      </c>
      <c r="K5098">
        <v>-84.399299999999997</v>
      </c>
      <c r="L5098">
        <v>33.773969999999998</v>
      </c>
      <c r="M5098" t="s">
        <v>374</v>
      </c>
      <c r="N5098">
        <v>3.2</v>
      </c>
      <c r="O5098">
        <v>15</v>
      </c>
      <c r="P5098">
        <v>15</v>
      </c>
      <c r="Q5098">
        <v>17</v>
      </c>
      <c r="R5098">
        <v>527.86</v>
      </c>
      <c r="S5098">
        <v>8.09</v>
      </c>
      <c r="T5098">
        <v>88.85</v>
      </c>
      <c r="U5098">
        <v>11.46</v>
      </c>
      <c r="V5098">
        <v>746</v>
      </c>
      <c r="W5098">
        <v>6.27</v>
      </c>
    </row>
    <row r="5099" spans="1:23" x14ac:dyDescent="0.25">
      <c r="A5099" t="s">
        <v>5757</v>
      </c>
      <c r="B5099">
        <v>6224</v>
      </c>
      <c r="C5099" t="s">
        <v>5819</v>
      </c>
      <c r="D5099" s="3">
        <v>41159</v>
      </c>
      <c r="E5099">
        <v>2225892.7752499999</v>
      </c>
      <c r="F5099">
        <v>1372885.44138</v>
      </c>
      <c r="G5099" t="s">
        <v>463</v>
      </c>
      <c r="H5099" t="s">
        <v>464</v>
      </c>
      <c r="I5099" t="s">
        <v>380</v>
      </c>
      <c r="J5099" t="s">
        <v>373</v>
      </c>
      <c r="K5099">
        <v>-84.399299999999997</v>
      </c>
      <c r="L5099">
        <v>33.773940000000003</v>
      </c>
      <c r="M5099" t="s">
        <v>374</v>
      </c>
      <c r="N5099">
        <v>3.1</v>
      </c>
      <c r="O5099">
        <v>17</v>
      </c>
      <c r="P5099">
        <v>14</v>
      </c>
      <c r="Q5099">
        <v>19</v>
      </c>
      <c r="R5099">
        <v>492.56</v>
      </c>
      <c r="S5099">
        <v>7.56</v>
      </c>
      <c r="T5099">
        <v>117.55</v>
      </c>
      <c r="U5099">
        <v>13.47</v>
      </c>
      <c r="V5099">
        <v>808</v>
      </c>
      <c r="W5099">
        <v>5.85</v>
      </c>
    </row>
    <row r="5100" spans="1:23" x14ac:dyDescent="0.25">
      <c r="A5100" t="s">
        <v>5757</v>
      </c>
      <c r="B5100">
        <v>6225</v>
      </c>
      <c r="C5100" t="s">
        <v>5820</v>
      </c>
      <c r="D5100" s="3">
        <v>41159</v>
      </c>
      <c r="E5100">
        <v>2225892.3681800002</v>
      </c>
      <c r="F5100">
        <v>1372871.1940200001</v>
      </c>
      <c r="G5100" t="s">
        <v>463</v>
      </c>
      <c r="H5100" t="s">
        <v>464</v>
      </c>
      <c r="I5100" t="s">
        <v>380</v>
      </c>
      <c r="J5100" t="s">
        <v>373</v>
      </c>
      <c r="K5100">
        <v>-84.399299999999997</v>
      </c>
      <c r="L5100">
        <v>33.773899999999998</v>
      </c>
      <c r="M5100" t="s">
        <v>374</v>
      </c>
      <c r="N5100">
        <v>3.5</v>
      </c>
      <c r="O5100">
        <v>18</v>
      </c>
      <c r="P5100">
        <v>16</v>
      </c>
      <c r="Q5100">
        <v>19</v>
      </c>
      <c r="R5100">
        <v>655.95</v>
      </c>
      <c r="S5100">
        <v>10.050000000000001</v>
      </c>
      <c r="T5100">
        <v>180.8</v>
      </c>
      <c r="U5100">
        <v>17.28</v>
      </c>
      <c r="V5100">
        <v>937</v>
      </c>
      <c r="W5100">
        <v>7.79</v>
      </c>
    </row>
    <row r="5101" spans="1:23" x14ac:dyDescent="0.25">
      <c r="A5101" t="s">
        <v>5757</v>
      </c>
      <c r="B5101">
        <v>6226</v>
      </c>
      <c r="C5101" t="s">
        <v>5821</v>
      </c>
      <c r="D5101" s="3">
        <v>41159</v>
      </c>
      <c r="E5101">
        <v>2225892.7752499999</v>
      </c>
      <c r="F5101">
        <v>1372857.7608</v>
      </c>
      <c r="G5101" t="s">
        <v>463</v>
      </c>
      <c r="H5101" t="s">
        <v>464</v>
      </c>
      <c r="I5101" t="s">
        <v>380</v>
      </c>
      <c r="J5101" t="s">
        <v>373</v>
      </c>
      <c r="K5101">
        <v>-84.399299999999997</v>
      </c>
      <c r="L5101">
        <v>33.773870000000002</v>
      </c>
      <c r="M5101" t="s">
        <v>374</v>
      </c>
      <c r="N5101">
        <v>2.7</v>
      </c>
      <c r="O5101">
        <v>14</v>
      </c>
      <c r="P5101">
        <v>17</v>
      </c>
      <c r="Q5101">
        <v>20</v>
      </c>
      <c r="R5101">
        <v>532.38</v>
      </c>
      <c r="S5101">
        <v>8.16</v>
      </c>
      <c r="T5101">
        <v>121.94</v>
      </c>
      <c r="U5101">
        <v>13.76</v>
      </c>
      <c r="V5101">
        <v>820</v>
      </c>
      <c r="W5101">
        <v>6.32</v>
      </c>
    </row>
    <row r="5102" spans="1:23" x14ac:dyDescent="0.25">
      <c r="A5102" t="s">
        <v>5757</v>
      </c>
      <c r="B5102">
        <v>6227</v>
      </c>
      <c r="C5102" t="s">
        <v>5822</v>
      </c>
      <c r="D5102" s="3">
        <v>41159</v>
      </c>
      <c r="E5102">
        <v>2225891.5540499999</v>
      </c>
      <c r="F5102">
        <v>1372838.6286299999</v>
      </c>
      <c r="G5102" t="s">
        <v>463</v>
      </c>
      <c r="H5102" t="s">
        <v>464</v>
      </c>
      <c r="I5102" t="s">
        <v>380</v>
      </c>
      <c r="J5102" t="s">
        <v>373</v>
      </c>
      <c r="K5102">
        <v>-84.399299999999997</v>
      </c>
      <c r="L5102">
        <v>33.773820000000001</v>
      </c>
      <c r="M5102" t="s">
        <v>374</v>
      </c>
      <c r="N5102">
        <v>6</v>
      </c>
      <c r="O5102">
        <v>33</v>
      </c>
      <c r="P5102">
        <v>21</v>
      </c>
      <c r="Q5102">
        <v>22</v>
      </c>
      <c r="R5102">
        <v>1203.94</v>
      </c>
      <c r="S5102">
        <v>18.45</v>
      </c>
      <c r="T5102">
        <v>197.67</v>
      </c>
      <c r="U5102">
        <v>18.32</v>
      </c>
      <c r="V5102">
        <v>954</v>
      </c>
      <c r="W5102">
        <v>14.3</v>
      </c>
    </row>
    <row r="5103" spans="1:23" x14ac:dyDescent="0.25">
      <c r="A5103" t="s">
        <v>5757</v>
      </c>
      <c r="B5103">
        <v>6228</v>
      </c>
      <c r="C5103" t="s">
        <v>5823</v>
      </c>
      <c r="D5103" s="3">
        <v>41159</v>
      </c>
      <c r="E5103">
        <v>2225891.5540499999</v>
      </c>
      <c r="F5103">
        <v>1372825.60247</v>
      </c>
      <c r="G5103" t="s">
        <v>463</v>
      </c>
      <c r="H5103" t="s">
        <v>464</v>
      </c>
      <c r="I5103" t="s">
        <v>380</v>
      </c>
      <c r="J5103" t="s">
        <v>373</v>
      </c>
      <c r="K5103">
        <v>-84.399299999999997</v>
      </c>
      <c r="L5103">
        <v>33.773780000000002</v>
      </c>
      <c r="M5103" t="s">
        <v>374</v>
      </c>
      <c r="N5103">
        <v>4.2</v>
      </c>
      <c r="O5103">
        <v>19</v>
      </c>
      <c r="P5103">
        <v>16</v>
      </c>
      <c r="Q5103">
        <v>23</v>
      </c>
      <c r="R5103">
        <v>711.39</v>
      </c>
      <c r="S5103">
        <v>10.91</v>
      </c>
      <c r="T5103">
        <v>141.32</v>
      </c>
      <c r="U5103">
        <v>14.99</v>
      </c>
      <c r="V5103">
        <v>856</v>
      </c>
      <c r="W5103">
        <v>8.4499999999999993</v>
      </c>
    </row>
    <row r="5104" spans="1:23" x14ac:dyDescent="0.25">
      <c r="A5104" t="s">
        <v>5757</v>
      </c>
      <c r="B5104">
        <v>6229</v>
      </c>
      <c r="C5104" t="s">
        <v>5824</v>
      </c>
      <c r="D5104" s="3">
        <v>41159</v>
      </c>
      <c r="E5104">
        <v>2225886.26217</v>
      </c>
      <c r="F5104">
        <v>1372817.4611200001</v>
      </c>
      <c r="G5104" t="s">
        <v>463</v>
      </c>
      <c r="H5104" t="s">
        <v>464</v>
      </c>
      <c r="I5104" t="s">
        <v>380</v>
      </c>
      <c r="J5104" t="s">
        <v>373</v>
      </c>
      <c r="K5104">
        <v>-84.399320000000003</v>
      </c>
      <c r="L5104">
        <v>33.773760000000003</v>
      </c>
      <c r="M5104" t="s">
        <v>374</v>
      </c>
      <c r="N5104">
        <v>4.5</v>
      </c>
      <c r="O5104">
        <v>19</v>
      </c>
      <c r="P5104">
        <v>20</v>
      </c>
      <c r="Q5104">
        <v>22</v>
      </c>
      <c r="R5104">
        <v>1040.76</v>
      </c>
      <c r="S5104">
        <v>15.96</v>
      </c>
      <c r="T5104">
        <v>180.32</v>
      </c>
      <c r="U5104">
        <v>17.260000000000002</v>
      </c>
      <c r="V5104">
        <v>935</v>
      </c>
      <c r="W5104">
        <v>12.36</v>
      </c>
    </row>
    <row r="5105" spans="1:23" x14ac:dyDescent="0.25">
      <c r="A5105" t="s">
        <v>5757</v>
      </c>
      <c r="B5105">
        <v>6230</v>
      </c>
      <c r="C5105" t="s">
        <v>5825</v>
      </c>
      <c r="D5105" s="3">
        <v>41159</v>
      </c>
      <c r="E5105">
        <v>2225880.9703000002</v>
      </c>
      <c r="F5105">
        <v>1372825.60247</v>
      </c>
      <c r="G5105" t="s">
        <v>463</v>
      </c>
      <c r="H5105" t="s">
        <v>464</v>
      </c>
      <c r="I5105" t="s">
        <v>380</v>
      </c>
      <c r="J5105" t="s">
        <v>373</v>
      </c>
      <c r="K5105">
        <v>-84.399339999999995</v>
      </c>
      <c r="L5105">
        <v>33.773780000000002</v>
      </c>
      <c r="M5105" t="s">
        <v>374</v>
      </c>
      <c r="N5105">
        <v>3.8</v>
      </c>
      <c r="O5105">
        <v>20</v>
      </c>
      <c r="P5105">
        <v>18</v>
      </c>
      <c r="Q5105">
        <v>20</v>
      </c>
      <c r="R5105">
        <v>978.44</v>
      </c>
      <c r="S5105">
        <v>15.01</v>
      </c>
      <c r="T5105">
        <v>145.06</v>
      </c>
      <c r="U5105">
        <v>15.23</v>
      </c>
      <c r="V5105">
        <v>863</v>
      </c>
      <c r="W5105">
        <v>11.62</v>
      </c>
    </row>
    <row r="5106" spans="1:23" x14ac:dyDescent="0.25">
      <c r="A5106" t="s">
        <v>5757</v>
      </c>
      <c r="B5106">
        <v>6231</v>
      </c>
      <c r="C5106" t="s">
        <v>5826</v>
      </c>
      <c r="D5106" s="3">
        <v>41159</v>
      </c>
      <c r="E5106">
        <v>2225873.6430799998</v>
      </c>
      <c r="F5106">
        <v>1372794.6653499999</v>
      </c>
      <c r="G5106" t="s">
        <v>463</v>
      </c>
      <c r="H5106" t="s">
        <v>464</v>
      </c>
      <c r="I5106" t="s">
        <v>380</v>
      </c>
      <c r="J5106" t="s">
        <v>373</v>
      </c>
      <c r="K5106">
        <v>-84.399360000000001</v>
      </c>
      <c r="L5106">
        <v>33.773690000000002</v>
      </c>
      <c r="M5106" t="s">
        <v>374</v>
      </c>
      <c r="N5106">
        <v>4.2</v>
      </c>
      <c r="O5106">
        <v>19</v>
      </c>
      <c r="P5106">
        <v>24</v>
      </c>
      <c r="Q5106">
        <v>25</v>
      </c>
      <c r="R5106">
        <v>1288.8699999999999</v>
      </c>
      <c r="S5106">
        <v>19.78</v>
      </c>
      <c r="T5106">
        <v>248.66</v>
      </c>
      <c r="U5106">
        <v>20.81</v>
      </c>
      <c r="V5106">
        <v>1068</v>
      </c>
      <c r="W5106">
        <v>15.3</v>
      </c>
    </row>
    <row r="5107" spans="1:23" x14ac:dyDescent="0.25">
      <c r="A5107" t="s">
        <v>5757</v>
      </c>
      <c r="B5107">
        <v>6232</v>
      </c>
      <c r="C5107" t="s">
        <v>5827</v>
      </c>
      <c r="D5107" s="3">
        <v>41159</v>
      </c>
      <c r="E5107">
        <v>2225874.05015</v>
      </c>
      <c r="F5107">
        <v>1372770.6483700001</v>
      </c>
      <c r="G5107" t="s">
        <v>2952</v>
      </c>
      <c r="H5107" t="s">
        <v>2953</v>
      </c>
      <c r="I5107" t="s">
        <v>380</v>
      </c>
      <c r="J5107" t="s">
        <v>399</v>
      </c>
      <c r="K5107">
        <v>-84.399360000000001</v>
      </c>
      <c r="L5107">
        <v>33.773629999999997</v>
      </c>
      <c r="M5107" t="s">
        <v>374</v>
      </c>
      <c r="N5107">
        <v>23.3</v>
      </c>
      <c r="O5107">
        <v>65</v>
      </c>
      <c r="P5107">
        <v>56</v>
      </c>
      <c r="Q5107">
        <v>41</v>
      </c>
      <c r="R5107">
        <v>7049.93</v>
      </c>
      <c r="S5107">
        <v>117.13</v>
      </c>
      <c r="T5107">
        <v>1055.44</v>
      </c>
      <c r="U5107">
        <v>32.03</v>
      </c>
      <c r="V5107">
        <v>4761</v>
      </c>
      <c r="W5107">
        <v>145.5</v>
      </c>
    </row>
    <row r="5108" spans="1:23" x14ac:dyDescent="0.25">
      <c r="A5108" t="s">
        <v>5757</v>
      </c>
      <c r="B5108">
        <v>6233</v>
      </c>
      <c r="C5108" t="s">
        <v>5828</v>
      </c>
      <c r="D5108" s="3">
        <v>41159</v>
      </c>
      <c r="E5108">
        <v>2225857.7674500002</v>
      </c>
      <c r="F5108">
        <v>1372766.98477</v>
      </c>
      <c r="G5108" t="s">
        <v>2952</v>
      </c>
      <c r="H5108" t="s">
        <v>2953</v>
      </c>
      <c r="I5108" t="s">
        <v>380</v>
      </c>
      <c r="J5108" t="s">
        <v>399</v>
      </c>
      <c r="K5108">
        <v>-84.399420000000006</v>
      </c>
      <c r="L5108">
        <v>33.773620000000001</v>
      </c>
      <c r="M5108" t="s">
        <v>374</v>
      </c>
      <c r="N5108">
        <v>18.7</v>
      </c>
      <c r="O5108">
        <v>58</v>
      </c>
      <c r="P5108">
        <v>47</v>
      </c>
      <c r="Q5108">
        <v>22</v>
      </c>
      <c r="R5108">
        <v>2293.5700000000002</v>
      </c>
      <c r="S5108">
        <v>38.1</v>
      </c>
      <c r="T5108">
        <v>620.47</v>
      </c>
      <c r="U5108">
        <v>23.79</v>
      </c>
      <c r="V5108">
        <v>3059</v>
      </c>
      <c r="W5108">
        <v>47.34</v>
      </c>
    </row>
    <row r="5109" spans="1:23" x14ac:dyDescent="0.25">
      <c r="A5109" t="s">
        <v>5757</v>
      </c>
      <c r="B5109">
        <v>6234</v>
      </c>
      <c r="C5109" t="s">
        <v>5829</v>
      </c>
      <c r="D5109" s="3">
        <v>41159</v>
      </c>
      <c r="E5109">
        <v>2225847.9978399999</v>
      </c>
      <c r="F5109">
        <v>1372760.47169</v>
      </c>
      <c r="G5109" t="s">
        <v>2952</v>
      </c>
      <c r="H5109" t="s">
        <v>2953</v>
      </c>
      <c r="I5109" t="s">
        <v>380</v>
      </c>
      <c r="J5109" t="s">
        <v>399</v>
      </c>
      <c r="K5109">
        <v>-84.399450000000002</v>
      </c>
      <c r="L5109">
        <v>33.773600000000002</v>
      </c>
      <c r="M5109" t="s">
        <v>374</v>
      </c>
      <c r="N5109">
        <v>17.600000000000001</v>
      </c>
      <c r="O5109">
        <v>58</v>
      </c>
      <c r="P5109">
        <v>31</v>
      </c>
      <c r="Q5109">
        <v>38</v>
      </c>
      <c r="R5109">
        <v>2820.9</v>
      </c>
      <c r="S5109">
        <v>46.87</v>
      </c>
      <c r="T5109">
        <v>552.5</v>
      </c>
      <c r="U5109">
        <v>22.2</v>
      </c>
      <c r="V5109">
        <v>2756</v>
      </c>
      <c r="W5109">
        <v>58.22</v>
      </c>
    </row>
    <row r="5110" spans="1:23" x14ac:dyDescent="0.25">
      <c r="A5110" t="s">
        <v>5757</v>
      </c>
      <c r="B5110">
        <v>6235</v>
      </c>
      <c r="C5110" t="s">
        <v>5830</v>
      </c>
      <c r="D5110" s="3">
        <v>41159</v>
      </c>
      <c r="E5110">
        <v>2225852.88264</v>
      </c>
      <c r="F5110">
        <v>1372778.38265</v>
      </c>
      <c r="G5110" t="s">
        <v>2952</v>
      </c>
      <c r="H5110" t="s">
        <v>2953</v>
      </c>
      <c r="I5110" t="s">
        <v>407</v>
      </c>
      <c r="J5110" t="s">
        <v>399</v>
      </c>
      <c r="K5110">
        <v>-84.399429999999995</v>
      </c>
      <c r="L5110">
        <v>33.773650000000004</v>
      </c>
      <c r="M5110" t="s">
        <v>374</v>
      </c>
      <c r="N5110">
        <v>19</v>
      </c>
      <c r="O5110">
        <v>71</v>
      </c>
      <c r="P5110">
        <v>37</v>
      </c>
      <c r="Q5110">
        <v>27</v>
      </c>
      <c r="R5110">
        <v>2636.94</v>
      </c>
      <c r="S5110">
        <v>43.81</v>
      </c>
      <c r="T5110">
        <v>708.5</v>
      </c>
      <c r="U5110">
        <v>26.35</v>
      </c>
      <c r="V5110">
        <v>2714</v>
      </c>
      <c r="W5110">
        <v>54.42</v>
      </c>
    </row>
    <row r="5111" spans="1:23" x14ac:dyDescent="0.25">
      <c r="A5111" t="s">
        <v>5757</v>
      </c>
      <c r="B5111">
        <v>6236</v>
      </c>
      <c r="C5111" t="s">
        <v>5831</v>
      </c>
      <c r="D5111" s="3">
        <v>41159</v>
      </c>
      <c r="E5111">
        <v>2225835.7858099998</v>
      </c>
      <c r="F5111">
        <v>1372770.2413000001</v>
      </c>
      <c r="G5111" t="s">
        <v>2952</v>
      </c>
      <c r="H5111" t="s">
        <v>2953</v>
      </c>
      <c r="I5111" t="s">
        <v>380</v>
      </c>
      <c r="J5111" t="s">
        <v>399</v>
      </c>
      <c r="K5111">
        <v>-84.39949</v>
      </c>
      <c r="L5111">
        <v>33.773629999999997</v>
      </c>
      <c r="M5111" t="s">
        <v>374</v>
      </c>
      <c r="N5111">
        <v>26.3</v>
      </c>
      <c r="O5111">
        <v>67</v>
      </c>
      <c r="P5111">
        <v>57</v>
      </c>
      <c r="Q5111">
        <v>32</v>
      </c>
      <c r="R5111">
        <v>4198.25</v>
      </c>
      <c r="S5111">
        <v>69.75</v>
      </c>
      <c r="T5111">
        <v>1344.42</v>
      </c>
      <c r="U5111">
        <v>37.28</v>
      </c>
      <c r="V5111">
        <v>5651</v>
      </c>
      <c r="W5111">
        <v>86.65</v>
      </c>
    </row>
    <row r="5112" spans="1:23" x14ac:dyDescent="0.25">
      <c r="A5112" t="s">
        <v>5757</v>
      </c>
      <c r="B5112">
        <v>6237</v>
      </c>
      <c r="C5112" t="s">
        <v>5832</v>
      </c>
      <c r="D5112" s="3">
        <v>41159</v>
      </c>
      <c r="E5112">
        <v>2225842.2988900002</v>
      </c>
      <c r="F5112">
        <v>1372741.7465900001</v>
      </c>
      <c r="G5112" t="s">
        <v>463</v>
      </c>
      <c r="H5112" t="s">
        <v>464</v>
      </c>
      <c r="I5112" t="s">
        <v>380</v>
      </c>
      <c r="J5112" t="s">
        <v>381</v>
      </c>
      <c r="K5112">
        <v>-84.399469999999994</v>
      </c>
      <c r="L5112">
        <v>33.77355</v>
      </c>
      <c r="M5112" t="s">
        <v>374</v>
      </c>
      <c r="N5112">
        <v>3.6</v>
      </c>
      <c r="O5112">
        <v>18</v>
      </c>
      <c r="P5112">
        <v>26</v>
      </c>
      <c r="Q5112">
        <v>19</v>
      </c>
      <c r="R5112">
        <v>680.17</v>
      </c>
      <c r="S5112">
        <v>10.43</v>
      </c>
      <c r="T5112">
        <v>112.41</v>
      </c>
      <c r="U5112">
        <v>13.14</v>
      </c>
      <c r="V5112">
        <v>796</v>
      </c>
      <c r="W5112">
        <v>8.08</v>
      </c>
    </row>
    <row r="5113" spans="1:23" x14ac:dyDescent="0.25">
      <c r="A5113" t="s">
        <v>5757</v>
      </c>
      <c r="B5113">
        <v>6238</v>
      </c>
      <c r="C5113" t="s">
        <v>5833</v>
      </c>
      <c r="D5113" s="3">
        <v>41159</v>
      </c>
      <c r="E5113">
        <v>2225843.1130300001</v>
      </c>
      <c r="F5113">
        <v>1372749.4808700001</v>
      </c>
      <c r="G5113" t="s">
        <v>463</v>
      </c>
      <c r="H5113" t="s">
        <v>464</v>
      </c>
      <c r="I5113" t="s">
        <v>372</v>
      </c>
      <c r="J5113" t="s">
        <v>381</v>
      </c>
      <c r="K5113">
        <v>-84.399460000000005</v>
      </c>
      <c r="L5113">
        <v>33.773569999999999</v>
      </c>
      <c r="M5113" t="s">
        <v>374</v>
      </c>
      <c r="N5113">
        <v>4</v>
      </c>
      <c r="O5113">
        <v>25</v>
      </c>
      <c r="P5113">
        <v>24</v>
      </c>
      <c r="Q5113">
        <v>25</v>
      </c>
      <c r="R5113">
        <v>1249.8</v>
      </c>
      <c r="S5113">
        <v>19.16</v>
      </c>
      <c r="T5113">
        <v>158.62</v>
      </c>
      <c r="U5113">
        <v>16.07</v>
      </c>
      <c r="V5113">
        <v>886</v>
      </c>
      <c r="W5113">
        <v>14.84</v>
      </c>
    </row>
    <row r="5114" spans="1:23" x14ac:dyDescent="0.25">
      <c r="A5114" t="s">
        <v>5757</v>
      </c>
      <c r="B5114">
        <v>6239</v>
      </c>
      <c r="C5114" t="s">
        <v>5834</v>
      </c>
      <c r="D5114" s="3">
        <v>41159</v>
      </c>
      <c r="E5114">
        <v>2225837.0070199999</v>
      </c>
      <c r="F5114">
        <v>1372746.2243300001</v>
      </c>
      <c r="G5114" t="s">
        <v>463</v>
      </c>
      <c r="H5114" t="s">
        <v>464</v>
      </c>
      <c r="I5114" t="s">
        <v>380</v>
      </c>
      <c r="J5114" t="s">
        <v>373</v>
      </c>
      <c r="K5114">
        <v>-84.399479999999997</v>
      </c>
      <c r="L5114">
        <v>33.773560000000003</v>
      </c>
      <c r="M5114" t="s">
        <v>374</v>
      </c>
      <c r="N5114">
        <v>4.7</v>
      </c>
      <c r="O5114">
        <v>24</v>
      </c>
      <c r="P5114">
        <v>27</v>
      </c>
      <c r="Q5114">
        <v>28</v>
      </c>
      <c r="R5114">
        <v>1601.78</v>
      </c>
      <c r="S5114">
        <v>24.56</v>
      </c>
      <c r="T5114">
        <v>152.52000000000001</v>
      </c>
      <c r="U5114">
        <v>15.72</v>
      </c>
      <c r="V5114">
        <v>874</v>
      </c>
      <c r="W5114">
        <v>19.02</v>
      </c>
    </row>
    <row r="5115" spans="1:23" x14ac:dyDescent="0.25">
      <c r="A5115" t="s">
        <v>5757</v>
      </c>
      <c r="B5115">
        <v>6240</v>
      </c>
      <c r="C5115" t="s">
        <v>5835</v>
      </c>
      <c r="D5115" s="3">
        <v>41159</v>
      </c>
      <c r="E5115">
        <v>2225804.0345600001</v>
      </c>
      <c r="F5115">
        <v>1372777.9755899999</v>
      </c>
      <c r="G5115" t="s">
        <v>2952</v>
      </c>
      <c r="H5115" t="s">
        <v>2953</v>
      </c>
      <c r="I5115" t="s">
        <v>407</v>
      </c>
      <c r="J5115" t="s">
        <v>399</v>
      </c>
      <c r="K5115">
        <v>-84.399590000000003</v>
      </c>
      <c r="L5115">
        <v>33.773650000000004</v>
      </c>
      <c r="M5115" t="s">
        <v>374</v>
      </c>
      <c r="N5115">
        <v>18.5</v>
      </c>
      <c r="O5115">
        <v>68</v>
      </c>
      <c r="P5115">
        <v>31</v>
      </c>
      <c r="Q5115">
        <v>33</v>
      </c>
      <c r="R5115">
        <v>3390.95</v>
      </c>
      <c r="S5115">
        <v>56.33</v>
      </c>
      <c r="T5115">
        <v>662.36</v>
      </c>
      <c r="U5115">
        <v>25.09</v>
      </c>
      <c r="V5115">
        <v>2591</v>
      </c>
      <c r="W5115">
        <v>69.989999999999995</v>
      </c>
    </row>
    <row r="5116" spans="1:23" x14ac:dyDescent="0.25">
      <c r="A5116" t="s">
        <v>5757</v>
      </c>
      <c r="B5116">
        <v>6241</v>
      </c>
      <c r="C5116" t="s">
        <v>5836</v>
      </c>
      <c r="D5116" s="3">
        <v>41159</v>
      </c>
      <c r="E5116">
        <v>2225793.8578699999</v>
      </c>
      <c r="F5116">
        <v>1372765.7635600001</v>
      </c>
      <c r="G5116" t="s">
        <v>2952</v>
      </c>
      <c r="H5116" t="s">
        <v>2953</v>
      </c>
      <c r="I5116" t="s">
        <v>380</v>
      </c>
      <c r="J5116" t="s">
        <v>399</v>
      </c>
      <c r="K5116">
        <v>-84.399630000000002</v>
      </c>
      <c r="L5116">
        <v>33.773609999999998</v>
      </c>
      <c r="M5116" t="s">
        <v>374</v>
      </c>
      <c r="N5116">
        <v>20.3</v>
      </c>
      <c r="O5116">
        <v>65</v>
      </c>
      <c r="P5116">
        <v>35</v>
      </c>
      <c r="Q5116">
        <v>31</v>
      </c>
      <c r="R5116">
        <v>2896.68</v>
      </c>
      <c r="S5116">
        <v>48.13</v>
      </c>
      <c r="T5116">
        <v>777.04</v>
      </c>
      <c r="U5116">
        <v>27.36</v>
      </c>
      <c r="V5116">
        <v>3532</v>
      </c>
      <c r="W5116">
        <v>59.78</v>
      </c>
    </row>
    <row r="5117" spans="1:23" x14ac:dyDescent="0.25">
      <c r="A5117" t="s">
        <v>5757</v>
      </c>
      <c r="B5117">
        <v>6242</v>
      </c>
      <c r="C5117" t="s">
        <v>5837</v>
      </c>
      <c r="D5117" s="3">
        <v>41159</v>
      </c>
      <c r="E5117">
        <v>2225787.7518600002</v>
      </c>
      <c r="F5117">
        <v>1372778.78972</v>
      </c>
      <c r="G5117" t="s">
        <v>2952</v>
      </c>
      <c r="H5117" t="s">
        <v>2953</v>
      </c>
      <c r="I5117" t="s">
        <v>407</v>
      </c>
      <c r="J5117" t="s">
        <v>399</v>
      </c>
      <c r="K5117">
        <v>-84.399649999999994</v>
      </c>
      <c r="L5117">
        <v>33.773650000000004</v>
      </c>
      <c r="M5117" t="s">
        <v>374</v>
      </c>
      <c r="N5117">
        <v>18.3</v>
      </c>
      <c r="O5117">
        <v>64</v>
      </c>
      <c r="P5117">
        <v>43</v>
      </c>
      <c r="Q5117">
        <v>37</v>
      </c>
      <c r="R5117">
        <v>4075</v>
      </c>
      <c r="S5117">
        <v>67.7</v>
      </c>
      <c r="T5117">
        <v>634.03</v>
      </c>
      <c r="U5117">
        <v>24.16</v>
      </c>
      <c r="V5117">
        <v>2946</v>
      </c>
      <c r="W5117">
        <v>84.1</v>
      </c>
    </row>
    <row r="5118" spans="1:23" x14ac:dyDescent="0.25">
      <c r="A5118" t="s">
        <v>5757</v>
      </c>
      <c r="B5118">
        <v>6243</v>
      </c>
      <c r="C5118" t="s">
        <v>5838</v>
      </c>
      <c r="D5118" s="3">
        <v>41159</v>
      </c>
      <c r="E5118">
        <v>2225774.7256999998</v>
      </c>
      <c r="F5118">
        <v>1372770.2413000001</v>
      </c>
      <c r="G5118" t="s">
        <v>2952</v>
      </c>
      <c r="H5118" t="s">
        <v>2953</v>
      </c>
      <c r="I5118" t="s">
        <v>407</v>
      </c>
      <c r="J5118" t="s">
        <v>399</v>
      </c>
      <c r="K5118">
        <v>-84.399690000000007</v>
      </c>
      <c r="L5118">
        <v>33.773629999999997</v>
      </c>
      <c r="M5118" t="s">
        <v>374</v>
      </c>
      <c r="N5118">
        <v>23</v>
      </c>
      <c r="O5118">
        <v>51</v>
      </c>
      <c r="P5118">
        <v>54</v>
      </c>
      <c r="Q5118">
        <v>27</v>
      </c>
      <c r="R5118">
        <v>3451.99</v>
      </c>
      <c r="S5118">
        <v>57.34</v>
      </c>
      <c r="T5118">
        <v>903.39</v>
      </c>
      <c r="U5118">
        <v>28.86</v>
      </c>
      <c r="V5118">
        <v>4650</v>
      </c>
      <c r="W5118">
        <v>71.25</v>
      </c>
    </row>
    <row r="5119" spans="1:23" x14ac:dyDescent="0.25">
      <c r="A5119" t="s">
        <v>5757</v>
      </c>
      <c r="B5119">
        <v>6244</v>
      </c>
      <c r="C5119" t="s">
        <v>5839</v>
      </c>
      <c r="D5119" s="3">
        <v>41159</v>
      </c>
      <c r="E5119">
        <v>2225764.9560799999</v>
      </c>
      <c r="F5119">
        <v>1372763.72823</v>
      </c>
      <c r="G5119" t="s">
        <v>463</v>
      </c>
      <c r="H5119" t="s">
        <v>464</v>
      </c>
      <c r="I5119" t="s">
        <v>380</v>
      </c>
      <c r="J5119" t="s">
        <v>381</v>
      </c>
      <c r="K5119">
        <v>-84.399720000000002</v>
      </c>
      <c r="L5119">
        <v>33.773609999999998</v>
      </c>
      <c r="M5119" t="s">
        <v>374</v>
      </c>
      <c r="N5119">
        <v>5.6</v>
      </c>
      <c r="O5119">
        <v>15</v>
      </c>
      <c r="P5119">
        <v>28</v>
      </c>
      <c r="Q5119">
        <v>27</v>
      </c>
      <c r="R5119">
        <v>1089.6300000000001</v>
      </c>
      <c r="S5119">
        <v>16.71</v>
      </c>
      <c r="T5119">
        <v>204.79</v>
      </c>
      <c r="U5119">
        <v>18.559999999999999</v>
      </c>
      <c r="V5119">
        <v>988</v>
      </c>
      <c r="W5119">
        <v>12.94</v>
      </c>
    </row>
    <row r="5120" spans="1:23" x14ac:dyDescent="0.25">
      <c r="A5120" t="s">
        <v>5757</v>
      </c>
      <c r="B5120">
        <v>6245</v>
      </c>
      <c r="C5120" t="s">
        <v>5840</v>
      </c>
      <c r="D5120" s="3">
        <v>41159</v>
      </c>
      <c r="E5120">
        <v>2225751.9299300001</v>
      </c>
      <c r="F5120">
        <v>1372762.5070199999</v>
      </c>
      <c r="G5120" t="s">
        <v>463</v>
      </c>
      <c r="H5120" t="s">
        <v>464</v>
      </c>
      <c r="I5120" t="s">
        <v>380</v>
      </c>
      <c r="J5120" t="s">
        <v>381</v>
      </c>
      <c r="K5120">
        <v>-84.399760000000001</v>
      </c>
      <c r="L5120">
        <v>33.773609999999998</v>
      </c>
      <c r="M5120" t="s">
        <v>374</v>
      </c>
      <c r="N5120">
        <v>4.5999999999999996</v>
      </c>
      <c r="O5120">
        <v>23</v>
      </c>
      <c r="P5120">
        <v>33</v>
      </c>
      <c r="Q5120">
        <v>18</v>
      </c>
      <c r="R5120">
        <v>873.71</v>
      </c>
      <c r="S5120">
        <v>13.4</v>
      </c>
      <c r="T5120">
        <v>107.85</v>
      </c>
      <c r="U5120">
        <v>12.85</v>
      </c>
      <c r="V5120">
        <v>782</v>
      </c>
      <c r="W5120">
        <v>10.37</v>
      </c>
    </row>
    <row r="5121" spans="1:23" x14ac:dyDescent="0.25">
      <c r="A5121" t="s">
        <v>5757</v>
      </c>
      <c r="B5121">
        <v>6246</v>
      </c>
      <c r="C5121" t="s">
        <v>5841</v>
      </c>
      <c r="D5121" s="3">
        <v>41159</v>
      </c>
      <c r="E5121">
        <v>2225745.4168500002</v>
      </c>
      <c r="F5121">
        <v>1372774.71905</v>
      </c>
      <c r="G5121" t="s">
        <v>463</v>
      </c>
      <c r="H5121" t="s">
        <v>464</v>
      </c>
      <c r="I5121" t="s">
        <v>380</v>
      </c>
      <c r="J5121" t="s">
        <v>381</v>
      </c>
      <c r="K5121">
        <v>-84.399789999999996</v>
      </c>
      <c r="L5121">
        <v>33.77364</v>
      </c>
      <c r="M5121" t="s">
        <v>374</v>
      </c>
      <c r="N5121">
        <v>2.4</v>
      </c>
      <c r="O5121">
        <v>14</v>
      </c>
      <c r="P5121">
        <v>23</v>
      </c>
      <c r="Q5121">
        <v>19</v>
      </c>
      <c r="R5121">
        <v>735.82</v>
      </c>
      <c r="S5121">
        <v>11.29</v>
      </c>
      <c r="T5121">
        <v>33.950000000000003</v>
      </c>
      <c r="U5121">
        <v>6.61</v>
      </c>
      <c r="V5121">
        <v>215</v>
      </c>
      <c r="W5121">
        <v>8.74</v>
      </c>
    </row>
    <row r="5122" spans="1:23" x14ac:dyDescent="0.25">
      <c r="A5122" t="s">
        <v>5757</v>
      </c>
      <c r="B5122">
        <v>6247</v>
      </c>
      <c r="C5122" t="s">
        <v>5842</v>
      </c>
      <c r="D5122" s="3">
        <v>41159</v>
      </c>
      <c r="E5122">
        <v>2225734.8330999999</v>
      </c>
      <c r="F5122">
        <v>1372775.53318</v>
      </c>
      <c r="G5122" t="s">
        <v>2952</v>
      </c>
      <c r="H5122" t="s">
        <v>2953</v>
      </c>
      <c r="I5122" t="s">
        <v>380</v>
      </c>
      <c r="J5122" t="s">
        <v>399</v>
      </c>
      <c r="K5122">
        <v>-84.399820000000005</v>
      </c>
      <c r="L5122">
        <v>33.77364</v>
      </c>
      <c r="M5122" t="s">
        <v>374</v>
      </c>
      <c r="N5122">
        <v>25.7</v>
      </c>
      <c r="O5122">
        <v>60</v>
      </c>
      <c r="P5122">
        <v>58</v>
      </c>
      <c r="Q5122">
        <v>36</v>
      </c>
      <c r="R5122">
        <v>5060.9799999999996</v>
      </c>
      <c r="S5122">
        <v>84.08</v>
      </c>
      <c r="T5122">
        <v>1226.3399999999999</v>
      </c>
      <c r="U5122">
        <v>34.81</v>
      </c>
      <c r="V5122">
        <v>5414</v>
      </c>
      <c r="W5122">
        <v>104.45</v>
      </c>
    </row>
    <row r="5123" spans="1:23" x14ac:dyDescent="0.25">
      <c r="A5123" t="s">
        <v>5757</v>
      </c>
      <c r="B5123">
        <v>6249</v>
      </c>
      <c r="C5123" t="s">
        <v>5843</v>
      </c>
      <c r="D5123" s="3">
        <v>41159</v>
      </c>
      <c r="E5123">
        <v>2225694.1263600001</v>
      </c>
      <c r="F5123">
        <v>1372776.7543800001</v>
      </c>
      <c r="G5123" t="s">
        <v>405</v>
      </c>
      <c r="H5123" t="s">
        <v>406</v>
      </c>
      <c r="I5123" t="s">
        <v>407</v>
      </c>
      <c r="J5123" t="s">
        <v>373</v>
      </c>
      <c r="K5123">
        <v>-84.399950000000004</v>
      </c>
      <c r="L5123">
        <v>33.77364</v>
      </c>
      <c r="M5123" t="s">
        <v>374</v>
      </c>
      <c r="N5123">
        <v>3</v>
      </c>
      <c r="O5123">
        <v>8</v>
      </c>
      <c r="P5123">
        <v>7</v>
      </c>
      <c r="Q5123">
        <v>8</v>
      </c>
      <c r="R5123">
        <v>100</v>
      </c>
      <c r="S5123">
        <v>1.19</v>
      </c>
      <c r="T5123">
        <v>15.65</v>
      </c>
      <c r="U5123">
        <v>4.41</v>
      </c>
      <c r="V5123">
        <v>100</v>
      </c>
      <c r="W5123">
        <v>1.19</v>
      </c>
    </row>
    <row r="5124" spans="1:23" x14ac:dyDescent="0.25">
      <c r="A5124" t="s">
        <v>5757</v>
      </c>
      <c r="B5124">
        <v>6250</v>
      </c>
      <c r="C5124" t="s">
        <v>5844</v>
      </c>
      <c r="D5124" s="3">
        <v>41159</v>
      </c>
      <c r="E5124">
        <v>2225698.6041000001</v>
      </c>
      <c r="F5124">
        <v>1372781.2321200001</v>
      </c>
      <c r="G5124" t="s">
        <v>405</v>
      </c>
      <c r="H5124" t="s">
        <v>406</v>
      </c>
      <c r="I5124" t="s">
        <v>407</v>
      </c>
      <c r="J5124" t="s">
        <v>373</v>
      </c>
      <c r="K5124">
        <v>-84.399940000000001</v>
      </c>
      <c r="L5124">
        <v>33.77366</v>
      </c>
      <c r="M5124" t="s">
        <v>374</v>
      </c>
      <c r="N5124">
        <v>1.2</v>
      </c>
      <c r="O5124">
        <v>8</v>
      </c>
      <c r="P5124">
        <v>5</v>
      </c>
      <c r="Q5124">
        <v>5</v>
      </c>
      <c r="R5124">
        <v>52.53</v>
      </c>
      <c r="S5124">
        <v>0.62</v>
      </c>
      <c r="T5124">
        <v>1.76</v>
      </c>
      <c r="U5124">
        <v>1.39</v>
      </c>
      <c r="V5124">
        <v>52</v>
      </c>
      <c r="W5124">
        <v>0.62</v>
      </c>
    </row>
    <row r="5125" spans="1:23" x14ac:dyDescent="0.25">
      <c r="A5125" t="s">
        <v>5757</v>
      </c>
      <c r="B5125">
        <v>6251</v>
      </c>
      <c r="C5125" t="s">
        <v>5845</v>
      </c>
      <c r="D5125" s="3">
        <v>41159</v>
      </c>
      <c r="E5125">
        <v>2225699.41823</v>
      </c>
      <c r="F5125">
        <v>1372786.524</v>
      </c>
      <c r="G5125" t="s">
        <v>405</v>
      </c>
      <c r="H5125" t="s">
        <v>406</v>
      </c>
      <c r="I5125" t="s">
        <v>407</v>
      </c>
      <c r="J5125" t="s">
        <v>373</v>
      </c>
      <c r="K5125">
        <v>-84.399940000000001</v>
      </c>
      <c r="L5125">
        <v>33.773670000000003</v>
      </c>
      <c r="M5125" t="s">
        <v>374</v>
      </c>
      <c r="N5125">
        <v>2.7</v>
      </c>
      <c r="O5125">
        <v>8</v>
      </c>
      <c r="P5125">
        <v>6</v>
      </c>
      <c r="Q5125">
        <v>8</v>
      </c>
      <c r="R5125">
        <v>65.88</v>
      </c>
      <c r="S5125">
        <v>0.79</v>
      </c>
      <c r="T5125">
        <v>12.17</v>
      </c>
      <c r="U5125">
        <v>3.86</v>
      </c>
      <c r="V5125">
        <v>70</v>
      </c>
      <c r="W5125">
        <v>0.78</v>
      </c>
    </row>
    <row r="5126" spans="1:23" x14ac:dyDescent="0.25">
      <c r="A5126" t="s">
        <v>5757</v>
      </c>
      <c r="B5126">
        <v>6252</v>
      </c>
      <c r="C5126" t="s">
        <v>5846</v>
      </c>
      <c r="D5126" s="3">
        <v>41159</v>
      </c>
      <c r="E5126">
        <v>2225691.68395</v>
      </c>
      <c r="F5126">
        <v>1372795.8865499999</v>
      </c>
      <c r="G5126" t="s">
        <v>2952</v>
      </c>
      <c r="H5126" t="s">
        <v>2953</v>
      </c>
      <c r="I5126" t="s">
        <v>372</v>
      </c>
      <c r="J5126" t="s">
        <v>399</v>
      </c>
      <c r="K5126">
        <v>-84.399959999999993</v>
      </c>
      <c r="L5126">
        <v>33.773699999999998</v>
      </c>
      <c r="M5126" t="s">
        <v>374</v>
      </c>
      <c r="N5126">
        <v>31.5</v>
      </c>
      <c r="O5126">
        <v>50</v>
      </c>
      <c r="P5126">
        <v>55</v>
      </c>
      <c r="Q5126">
        <v>60</v>
      </c>
      <c r="R5126">
        <v>9369.02</v>
      </c>
      <c r="S5126">
        <v>155.65</v>
      </c>
      <c r="T5126">
        <v>1760.21</v>
      </c>
      <c r="U5126">
        <v>41.76</v>
      </c>
      <c r="V5126">
        <v>8186</v>
      </c>
      <c r="W5126">
        <v>193.37</v>
      </c>
    </row>
    <row r="5127" spans="1:23" x14ac:dyDescent="0.25">
      <c r="A5127" t="s">
        <v>5757</v>
      </c>
      <c r="B5127">
        <v>6253</v>
      </c>
      <c r="C5127" t="s">
        <v>5847</v>
      </c>
      <c r="D5127" s="3">
        <v>41159</v>
      </c>
      <c r="E5127">
        <v>2225685.17087</v>
      </c>
      <c r="F5127">
        <v>1372852.0618499999</v>
      </c>
      <c r="G5127" t="s">
        <v>500</v>
      </c>
      <c r="H5127" t="s">
        <v>501</v>
      </c>
      <c r="I5127" t="s">
        <v>380</v>
      </c>
      <c r="J5127" t="s">
        <v>373</v>
      </c>
      <c r="K5127">
        <v>-84.399979999999999</v>
      </c>
      <c r="L5127">
        <v>33.773850000000003</v>
      </c>
      <c r="M5127" t="s">
        <v>374</v>
      </c>
      <c r="N5127">
        <v>14.5</v>
      </c>
      <c r="O5127">
        <v>34</v>
      </c>
      <c r="P5127">
        <v>24</v>
      </c>
      <c r="Q5127">
        <v>23</v>
      </c>
      <c r="R5127">
        <v>2248.58</v>
      </c>
      <c r="S5127">
        <v>62.19</v>
      </c>
      <c r="T5127">
        <v>685.92</v>
      </c>
      <c r="U5127">
        <v>36.93</v>
      </c>
      <c r="V5127">
        <v>2281</v>
      </c>
      <c r="W5127">
        <v>46.41</v>
      </c>
    </row>
    <row r="5128" spans="1:23" x14ac:dyDescent="0.25">
      <c r="A5128" t="s">
        <v>5757</v>
      </c>
      <c r="B5128">
        <v>6254</v>
      </c>
      <c r="C5128" t="s">
        <v>5848</v>
      </c>
      <c r="D5128" s="3">
        <v>41159</v>
      </c>
      <c r="E5128">
        <v>2225694.5334200002</v>
      </c>
      <c r="F5128">
        <v>1372856.5395899999</v>
      </c>
      <c r="G5128" t="s">
        <v>500</v>
      </c>
      <c r="H5128" t="s">
        <v>501</v>
      </c>
      <c r="I5128" t="s">
        <v>380</v>
      </c>
      <c r="J5128" t="s">
        <v>373</v>
      </c>
      <c r="K5128">
        <v>-84.399950000000004</v>
      </c>
      <c r="L5128">
        <v>33.773859999999999</v>
      </c>
      <c r="M5128" t="s">
        <v>374</v>
      </c>
      <c r="N5128">
        <v>6.9</v>
      </c>
      <c r="O5128">
        <v>31</v>
      </c>
      <c r="P5128">
        <v>21</v>
      </c>
      <c r="Q5128">
        <v>22</v>
      </c>
      <c r="R5128">
        <v>1550</v>
      </c>
      <c r="S5128">
        <v>42.88</v>
      </c>
      <c r="T5128">
        <v>290.64</v>
      </c>
      <c r="U5128">
        <v>22.09</v>
      </c>
      <c r="V5128">
        <v>1300</v>
      </c>
      <c r="W5128">
        <v>31.99</v>
      </c>
    </row>
    <row r="5129" spans="1:23" x14ac:dyDescent="0.25">
      <c r="A5129" t="s">
        <v>5757</v>
      </c>
      <c r="B5129">
        <v>6255</v>
      </c>
      <c r="C5129" t="s">
        <v>5849</v>
      </c>
      <c r="D5129" s="3">
        <v>41159</v>
      </c>
      <c r="E5129">
        <v>2225688.42741</v>
      </c>
      <c r="F5129">
        <v>1372873.22936</v>
      </c>
      <c r="G5129" t="s">
        <v>500</v>
      </c>
      <c r="H5129" t="s">
        <v>501</v>
      </c>
      <c r="I5129" t="s">
        <v>380</v>
      </c>
      <c r="J5129" t="s">
        <v>373</v>
      </c>
      <c r="K5129">
        <v>-84.399969999999996</v>
      </c>
      <c r="L5129">
        <v>33.773910000000001</v>
      </c>
      <c r="M5129" t="s">
        <v>374</v>
      </c>
      <c r="N5129">
        <v>10.5</v>
      </c>
      <c r="O5129">
        <v>36</v>
      </c>
      <c r="P5129">
        <v>22</v>
      </c>
      <c r="Q5129">
        <v>18</v>
      </c>
      <c r="R5129">
        <v>2774.4</v>
      </c>
      <c r="S5129">
        <v>76.739999999999995</v>
      </c>
      <c r="T5129">
        <v>338.32</v>
      </c>
      <c r="U5129">
        <v>23.68</v>
      </c>
      <c r="V5129">
        <v>1383</v>
      </c>
      <c r="W5129">
        <v>57.26</v>
      </c>
    </row>
    <row r="5130" spans="1:23" x14ac:dyDescent="0.25">
      <c r="A5130" t="s">
        <v>5757</v>
      </c>
      <c r="B5130">
        <v>6256</v>
      </c>
      <c r="C5130" t="s">
        <v>5850</v>
      </c>
      <c r="D5130" s="3">
        <v>41159</v>
      </c>
      <c r="E5130">
        <v>2225692.0910200002</v>
      </c>
      <c r="F5130">
        <v>1372884.6272499999</v>
      </c>
      <c r="G5130" t="s">
        <v>500</v>
      </c>
      <c r="H5130" t="s">
        <v>501</v>
      </c>
      <c r="I5130" t="s">
        <v>380</v>
      </c>
      <c r="J5130" t="s">
        <v>373</v>
      </c>
      <c r="K5130">
        <v>-84.399959999999993</v>
      </c>
      <c r="L5130">
        <v>33.773940000000003</v>
      </c>
      <c r="M5130" t="s">
        <v>374</v>
      </c>
      <c r="N5130">
        <v>10.5</v>
      </c>
      <c r="O5130">
        <v>29</v>
      </c>
      <c r="P5130">
        <v>17</v>
      </c>
      <c r="Q5130">
        <v>18</v>
      </c>
      <c r="R5130">
        <v>1049.27</v>
      </c>
      <c r="S5130">
        <v>29.01</v>
      </c>
      <c r="T5130">
        <v>314.05</v>
      </c>
      <c r="U5130">
        <v>23.39</v>
      </c>
      <c r="V5130">
        <v>1383</v>
      </c>
      <c r="W5130">
        <v>21.66</v>
      </c>
    </row>
    <row r="5131" spans="1:23" x14ac:dyDescent="0.25">
      <c r="A5131" t="s">
        <v>5757</v>
      </c>
      <c r="B5131">
        <v>6257</v>
      </c>
      <c r="C5131" t="s">
        <v>5851</v>
      </c>
      <c r="D5131" s="3">
        <v>41159</v>
      </c>
      <c r="E5131">
        <v>2225694.5334200002</v>
      </c>
      <c r="F5131">
        <v>1372898.0604699999</v>
      </c>
      <c r="G5131" t="s">
        <v>500</v>
      </c>
      <c r="H5131" t="s">
        <v>501</v>
      </c>
      <c r="I5131" t="s">
        <v>380</v>
      </c>
      <c r="J5131" t="s">
        <v>373</v>
      </c>
      <c r="K5131">
        <v>-84.399950000000004</v>
      </c>
      <c r="L5131">
        <v>33.773980000000002</v>
      </c>
      <c r="M5131" t="s">
        <v>374</v>
      </c>
      <c r="N5131">
        <v>10.199999999999999</v>
      </c>
      <c r="O5131">
        <v>24</v>
      </c>
      <c r="P5131">
        <v>23</v>
      </c>
      <c r="Q5131">
        <v>22</v>
      </c>
      <c r="R5131">
        <v>1575.19</v>
      </c>
      <c r="S5131">
        <v>43.56</v>
      </c>
      <c r="T5131">
        <v>296.08</v>
      </c>
      <c r="U5131">
        <v>22.27</v>
      </c>
      <c r="V5131">
        <v>1328</v>
      </c>
      <c r="W5131">
        <v>32.51</v>
      </c>
    </row>
    <row r="5132" spans="1:23" x14ac:dyDescent="0.25">
      <c r="A5132" t="s">
        <v>5757</v>
      </c>
      <c r="B5132">
        <v>6258</v>
      </c>
      <c r="C5132" t="s">
        <v>5852</v>
      </c>
      <c r="D5132" s="3">
        <v>41159</v>
      </c>
      <c r="E5132">
        <v>2225695.3475600001</v>
      </c>
      <c r="F5132">
        <v>1372911.08663</v>
      </c>
      <c r="G5132" t="s">
        <v>500</v>
      </c>
      <c r="H5132" t="s">
        <v>501</v>
      </c>
      <c r="I5132" t="s">
        <v>380</v>
      </c>
      <c r="J5132" t="s">
        <v>373</v>
      </c>
      <c r="K5132">
        <v>-84.399950000000004</v>
      </c>
      <c r="L5132">
        <v>33.774009999999997</v>
      </c>
      <c r="M5132" t="s">
        <v>374</v>
      </c>
      <c r="N5132">
        <v>12.3</v>
      </c>
      <c r="O5132">
        <v>34</v>
      </c>
      <c r="P5132">
        <v>20</v>
      </c>
      <c r="Q5132">
        <v>19</v>
      </c>
      <c r="R5132">
        <v>2570.31</v>
      </c>
      <c r="S5132">
        <v>71.099999999999994</v>
      </c>
      <c r="T5132">
        <v>474.7</v>
      </c>
      <c r="U5132">
        <v>29.37</v>
      </c>
      <c r="V5132">
        <v>1752</v>
      </c>
      <c r="W5132">
        <v>53.05</v>
      </c>
    </row>
    <row r="5133" spans="1:23" x14ac:dyDescent="0.25">
      <c r="A5133" t="s">
        <v>5450</v>
      </c>
      <c r="B5133">
        <v>6259</v>
      </c>
      <c r="C5133" t="s">
        <v>5853</v>
      </c>
      <c r="D5133" s="3">
        <v>41160</v>
      </c>
      <c r="E5133">
        <v>2225371.3832899998</v>
      </c>
      <c r="F5133">
        <v>1373232.4296899999</v>
      </c>
      <c r="G5133" t="s">
        <v>390</v>
      </c>
      <c r="H5133" t="s">
        <v>391</v>
      </c>
      <c r="I5133" t="s">
        <v>380</v>
      </c>
      <c r="J5133" t="s">
        <v>373</v>
      </c>
      <c r="K5133">
        <v>-84.401020000000003</v>
      </c>
      <c r="L5133">
        <v>33.774889999999999</v>
      </c>
      <c r="M5133" t="s">
        <v>374</v>
      </c>
      <c r="N5133">
        <v>7</v>
      </c>
      <c r="O5133">
        <v>23</v>
      </c>
      <c r="P5133">
        <v>22</v>
      </c>
      <c r="Q5133">
        <v>26</v>
      </c>
      <c r="R5133">
        <v>1876.15</v>
      </c>
      <c r="S5133">
        <v>25.88</v>
      </c>
      <c r="T5133">
        <v>126.99</v>
      </c>
      <c r="U5133">
        <v>14.62</v>
      </c>
      <c r="V5133">
        <v>796</v>
      </c>
      <c r="W5133">
        <v>22.28</v>
      </c>
    </row>
    <row r="5134" spans="1:23" x14ac:dyDescent="0.25">
      <c r="A5134" t="s">
        <v>5450</v>
      </c>
      <c r="B5134">
        <v>6260</v>
      </c>
      <c r="C5134" t="s">
        <v>5854</v>
      </c>
      <c r="D5134" s="3">
        <v>41160</v>
      </c>
      <c r="E5134">
        <v>2225395.78333</v>
      </c>
      <c r="F5134">
        <v>1373235.2878</v>
      </c>
      <c r="G5134" t="s">
        <v>390</v>
      </c>
      <c r="H5134" t="s">
        <v>391</v>
      </c>
      <c r="I5134" t="s">
        <v>380</v>
      </c>
      <c r="J5134" t="s">
        <v>373</v>
      </c>
      <c r="K5134">
        <v>-84.400940000000006</v>
      </c>
      <c r="L5134">
        <v>33.774900000000002</v>
      </c>
      <c r="M5134" t="s">
        <v>374</v>
      </c>
      <c r="N5134">
        <v>9.8000000000000007</v>
      </c>
      <c r="O5134">
        <v>24</v>
      </c>
      <c r="P5134">
        <v>29</v>
      </c>
      <c r="Q5134">
        <v>27</v>
      </c>
      <c r="R5134">
        <v>2618.11</v>
      </c>
      <c r="S5134">
        <v>36.11</v>
      </c>
      <c r="T5134">
        <v>281.42</v>
      </c>
      <c r="U5134">
        <v>22.93</v>
      </c>
      <c r="V5134">
        <v>1210</v>
      </c>
      <c r="W5134">
        <v>31.09</v>
      </c>
    </row>
    <row r="5135" spans="1:23" x14ac:dyDescent="0.25">
      <c r="A5135" t="s">
        <v>5450</v>
      </c>
      <c r="B5135">
        <v>6261</v>
      </c>
      <c r="C5135" t="s">
        <v>5855</v>
      </c>
      <c r="D5135" s="3">
        <v>41160</v>
      </c>
      <c r="E5135">
        <v>2225418.4374099998</v>
      </c>
      <c r="F5135">
        <v>1373234.7214500001</v>
      </c>
      <c r="G5135" t="s">
        <v>390</v>
      </c>
      <c r="H5135" t="s">
        <v>391</v>
      </c>
      <c r="I5135" t="s">
        <v>380</v>
      </c>
      <c r="J5135" t="s">
        <v>373</v>
      </c>
      <c r="K5135">
        <v>-84.400859999999994</v>
      </c>
      <c r="L5135">
        <v>33.774900000000002</v>
      </c>
      <c r="M5135" t="s">
        <v>374</v>
      </c>
      <c r="N5135">
        <v>8.8000000000000007</v>
      </c>
      <c r="O5135">
        <v>27</v>
      </c>
      <c r="P5135">
        <v>25</v>
      </c>
      <c r="Q5135">
        <v>26</v>
      </c>
      <c r="R5135">
        <v>2434.4699999999998</v>
      </c>
      <c r="S5135">
        <v>33.58</v>
      </c>
      <c r="T5135">
        <v>218.17</v>
      </c>
      <c r="U5135">
        <v>19.84</v>
      </c>
      <c r="V5135">
        <v>1101</v>
      </c>
      <c r="W5135">
        <v>28.91</v>
      </c>
    </row>
    <row r="5136" spans="1:23" x14ac:dyDescent="0.25">
      <c r="A5136" t="s">
        <v>5450</v>
      </c>
      <c r="B5136">
        <v>6262</v>
      </c>
      <c r="C5136" t="s">
        <v>5856</v>
      </c>
      <c r="D5136" s="3">
        <v>41160</v>
      </c>
      <c r="E5136">
        <v>2225447.3213599999</v>
      </c>
      <c r="F5136">
        <v>1373234.7214500001</v>
      </c>
      <c r="G5136" t="s">
        <v>390</v>
      </c>
      <c r="H5136" t="s">
        <v>391</v>
      </c>
      <c r="I5136" t="s">
        <v>380</v>
      </c>
      <c r="J5136" t="s">
        <v>373</v>
      </c>
      <c r="K5136">
        <v>-84.400769999999994</v>
      </c>
      <c r="L5136">
        <v>33.774900000000002</v>
      </c>
      <c r="M5136" t="s">
        <v>374</v>
      </c>
      <c r="N5136">
        <v>9.9</v>
      </c>
      <c r="O5136">
        <v>30</v>
      </c>
      <c r="P5136">
        <v>26</v>
      </c>
      <c r="Q5136">
        <v>27</v>
      </c>
      <c r="R5136">
        <v>2870.3</v>
      </c>
      <c r="S5136">
        <v>39.6</v>
      </c>
      <c r="T5136">
        <v>288.25</v>
      </c>
      <c r="U5136">
        <v>23.24</v>
      </c>
      <c r="V5136">
        <v>1292</v>
      </c>
      <c r="W5136">
        <v>34.08</v>
      </c>
    </row>
    <row r="5137" spans="1:23" x14ac:dyDescent="0.25">
      <c r="A5137" t="s">
        <v>5450</v>
      </c>
      <c r="B5137">
        <v>6263</v>
      </c>
      <c r="C5137" t="s">
        <v>5857</v>
      </c>
      <c r="D5137" s="3">
        <v>41160</v>
      </c>
      <c r="E5137">
        <v>2225471.6745000002</v>
      </c>
      <c r="F5137">
        <v>1373232.4560400001</v>
      </c>
      <c r="G5137" t="s">
        <v>390</v>
      </c>
      <c r="H5137" t="s">
        <v>391</v>
      </c>
      <c r="I5137" t="s">
        <v>380</v>
      </c>
      <c r="J5137" t="s">
        <v>373</v>
      </c>
      <c r="K5137">
        <v>-84.400689999999997</v>
      </c>
      <c r="L5137">
        <v>33.774900000000002</v>
      </c>
      <c r="M5137" t="s">
        <v>374</v>
      </c>
      <c r="N5137">
        <v>9.6</v>
      </c>
      <c r="O5137">
        <v>27</v>
      </c>
      <c r="P5137">
        <v>29</v>
      </c>
      <c r="Q5137">
        <v>24</v>
      </c>
      <c r="R5137">
        <v>2462.6799999999998</v>
      </c>
      <c r="S5137">
        <v>33.97</v>
      </c>
      <c r="T5137">
        <v>268.04000000000002</v>
      </c>
      <c r="U5137">
        <v>22.31</v>
      </c>
      <c r="V5137">
        <v>1238</v>
      </c>
      <c r="W5137">
        <v>29.24</v>
      </c>
    </row>
    <row r="5138" spans="1:23" x14ac:dyDescent="0.25">
      <c r="A5138" t="s">
        <v>5450</v>
      </c>
      <c r="B5138">
        <v>6264</v>
      </c>
      <c r="C5138" t="s">
        <v>5858</v>
      </c>
      <c r="D5138" s="3">
        <v>41160</v>
      </c>
      <c r="E5138">
        <v>2225497.7266899999</v>
      </c>
      <c r="F5138">
        <v>1373234.7214500001</v>
      </c>
      <c r="G5138" t="s">
        <v>390</v>
      </c>
      <c r="H5138" t="s">
        <v>391</v>
      </c>
      <c r="I5138" t="s">
        <v>380</v>
      </c>
      <c r="J5138" t="s">
        <v>373</v>
      </c>
      <c r="K5138">
        <v>-84.400599999999997</v>
      </c>
      <c r="L5138">
        <v>33.774900000000002</v>
      </c>
      <c r="M5138" t="s">
        <v>374</v>
      </c>
      <c r="N5138">
        <v>10.9</v>
      </c>
      <c r="O5138">
        <v>28</v>
      </c>
      <c r="P5138">
        <v>25</v>
      </c>
      <c r="Q5138">
        <v>26</v>
      </c>
      <c r="R5138">
        <v>2383.2399999999998</v>
      </c>
      <c r="S5138">
        <v>32.869999999999997</v>
      </c>
      <c r="T5138">
        <v>361.93</v>
      </c>
      <c r="U5138">
        <v>26.46</v>
      </c>
      <c r="V5138">
        <v>1485</v>
      </c>
      <c r="W5138">
        <v>28.3</v>
      </c>
    </row>
    <row r="5139" spans="1:23" x14ac:dyDescent="0.25">
      <c r="A5139" t="s">
        <v>5450</v>
      </c>
      <c r="B5139">
        <v>6265</v>
      </c>
      <c r="C5139" t="s">
        <v>5859</v>
      </c>
      <c r="D5139" s="3">
        <v>41160</v>
      </c>
      <c r="E5139">
        <v>2225524.3452300001</v>
      </c>
      <c r="F5139">
        <v>1373230.7569899999</v>
      </c>
      <c r="G5139" t="s">
        <v>1770</v>
      </c>
      <c r="H5139" t="s">
        <v>1771</v>
      </c>
      <c r="I5139" t="s">
        <v>372</v>
      </c>
      <c r="J5139" t="s">
        <v>373</v>
      </c>
      <c r="K5139">
        <v>-84.40052</v>
      </c>
      <c r="L5139">
        <v>33.774889999999999</v>
      </c>
      <c r="M5139" t="s">
        <v>374</v>
      </c>
      <c r="N5139">
        <v>7.3</v>
      </c>
      <c r="O5139">
        <v>26</v>
      </c>
      <c r="P5139">
        <v>25</v>
      </c>
      <c r="Q5139">
        <v>22</v>
      </c>
      <c r="R5139">
        <v>2255.25</v>
      </c>
      <c r="S5139">
        <v>27.82</v>
      </c>
      <c r="T5139">
        <v>171.54</v>
      </c>
      <c r="U5139">
        <v>18.41</v>
      </c>
      <c r="V5139">
        <v>786</v>
      </c>
      <c r="W5139">
        <v>26.78</v>
      </c>
    </row>
    <row r="5140" spans="1:23" x14ac:dyDescent="0.25">
      <c r="A5140" t="s">
        <v>5663</v>
      </c>
      <c r="B5140">
        <v>6266</v>
      </c>
      <c r="C5140" t="s">
        <v>5860</v>
      </c>
      <c r="D5140" s="3">
        <v>41160</v>
      </c>
      <c r="E5140">
        <v>2225550.3974199998</v>
      </c>
      <c r="F5140">
        <v>1373226.7925199999</v>
      </c>
      <c r="G5140" t="s">
        <v>1770</v>
      </c>
      <c r="H5140" t="s">
        <v>1771</v>
      </c>
      <c r="I5140" t="s">
        <v>380</v>
      </c>
      <c r="J5140" t="s">
        <v>373</v>
      </c>
      <c r="K5140">
        <v>-84.40043</v>
      </c>
      <c r="L5140">
        <v>33.774880000000003</v>
      </c>
      <c r="M5140" t="s">
        <v>374</v>
      </c>
      <c r="N5140">
        <v>6.5</v>
      </c>
      <c r="O5140">
        <v>25</v>
      </c>
      <c r="P5140">
        <v>18</v>
      </c>
      <c r="Q5140">
        <v>17</v>
      </c>
      <c r="R5140">
        <v>1097.3800000000001</v>
      </c>
      <c r="S5140">
        <v>13.54</v>
      </c>
      <c r="T5140">
        <v>131.29</v>
      </c>
      <c r="U5140">
        <v>15.87</v>
      </c>
      <c r="V5140">
        <v>742</v>
      </c>
      <c r="W5140">
        <v>13.03</v>
      </c>
    </row>
    <row r="5141" spans="1:23" x14ac:dyDescent="0.25">
      <c r="A5141" t="s">
        <v>5663</v>
      </c>
      <c r="B5141">
        <v>6267</v>
      </c>
      <c r="C5141" t="s">
        <v>5861</v>
      </c>
      <c r="D5141" s="3">
        <v>41160</v>
      </c>
      <c r="E5141">
        <v>2225574.1842100001</v>
      </c>
      <c r="F5141">
        <v>1373209.2356100001</v>
      </c>
      <c r="G5141" t="s">
        <v>1770</v>
      </c>
      <c r="H5141" t="s">
        <v>1771</v>
      </c>
      <c r="I5141" t="s">
        <v>380</v>
      </c>
      <c r="J5141" t="s">
        <v>373</v>
      </c>
      <c r="K5141">
        <v>-84.400350000000003</v>
      </c>
      <c r="L5141">
        <v>33.774830000000001</v>
      </c>
      <c r="M5141" t="s">
        <v>374</v>
      </c>
      <c r="N5141">
        <v>7.7</v>
      </c>
      <c r="O5141">
        <v>27</v>
      </c>
      <c r="P5141">
        <v>25</v>
      </c>
      <c r="Q5141">
        <v>23</v>
      </c>
      <c r="R5141">
        <v>2185.7199999999998</v>
      </c>
      <c r="S5141">
        <v>26.96</v>
      </c>
      <c r="T5141">
        <v>193.98</v>
      </c>
      <c r="U5141">
        <v>19.690000000000001</v>
      </c>
      <c r="V5141">
        <v>769</v>
      </c>
      <c r="W5141">
        <v>25.95</v>
      </c>
    </row>
    <row r="5142" spans="1:23" x14ac:dyDescent="0.25">
      <c r="A5142" t="s">
        <v>5757</v>
      </c>
      <c r="B5142">
        <v>6268</v>
      </c>
      <c r="C5142" t="s">
        <v>5862</v>
      </c>
      <c r="D5142" s="3">
        <v>41160</v>
      </c>
      <c r="E5142">
        <v>2225592.0243000002</v>
      </c>
      <c r="F5142">
        <v>1373207.8197300001</v>
      </c>
      <c r="G5142" t="s">
        <v>583</v>
      </c>
      <c r="H5142" t="s">
        <v>584</v>
      </c>
      <c r="I5142" t="s">
        <v>380</v>
      </c>
      <c r="J5142" t="s">
        <v>399</v>
      </c>
      <c r="K5142">
        <v>-84.400289999999998</v>
      </c>
      <c r="L5142">
        <v>33.774830000000001</v>
      </c>
      <c r="M5142" t="s">
        <v>374</v>
      </c>
      <c r="N5142">
        <v>12.4</v>
      </c>
      <c r="O5142">
        <v>47</v>
      </c>
      <c r="P5142">
        <v>31</v>
      </c>
      <c r="Q5142">
        <v>25</v>
      </c>
      <c r="R5142">
        <v>3722.7</v>
      </c>
      <c r="S5142">
        <v>69</v>
      </c>
      <c r="T5142">
        <v>522.25</v>
      </c>
      <c r="U5142">
        <v>34.97</v>
      </c>
      <c r="V5142">
        <v>1118</v>
      </c>
      <c r="W5142">
        <v>44.2</v>
      </c>
    </row>
    <row r="5143" spans="1:23" x14ac:dyDescent="0.25">
      <c r="A5143" t="s">
        <v>5757</v>
      </c>
      <c r="B5143">
        <v>6269</v>
      </c>
      <c r="C5143" t="s">
        <v>5863</v>
      </c>
      <c r="D5143" s="3">
        <v>41160</v>
      </c>
      <c r="E5143">
        <v>2225592.0243000002</v>
      </c>
      <c r="F5143">
        <v>1373193.66093</v>
      </c>
      <c r="G5143" t="s">
        <v>583</v>
      </c>
      <c r="H5143" t="s">
        <v>584</v>
      </c>
      <c r="I5143" t="s">
        <v>380</v>
      </c>
      <c r="J5143" t="s">
        <v>399</v>
      </c>
      <c r="K5143">
        <v>-84.400289999999998</v>
      </c>
      <c r="L5143">
        <v>33.774790000000003</v>
      </c>
      <c r="M5143" t="s">
        <v>374</v>
      </c>
      <c r="N5143">
        <v>16.3</v>
      </c>
      <c r="O5143">
        <v>51</v>
      </c>
      <c r="P5143">
        <v>35</v>
      </c>
      <c r="Q5143">
        <v>41</v>
      </c>
      <c r="R5143">
        <v>3626.9</v>
      </c>
      <c r="S5143">
        <v>67.22</v>
      </c>
      <c r="T5143">
        <v>1028.21</v>
      </c>
      <c r="U5143">
        <v>52.32</v>
      </c>
      <c r="V5143">
        <v>1878</v>
      </c>
      <c r="W5143">
        <v>43.07</v>
      </c>
    </row>
    <row r="5144" spans="1:23" x14ac:dyDescent="0.25">
      <c r="A5144" t="s">
        <v>5757</v>
      </c>
      <c r="B5144">
        <v>6270</v>
      </c>
      <c r="C5144" t="s">
        <v>5864</v>
      </c>
      <c r="D5144" s="3">
        <v>41160</v>
      </c>
      <c r="E5144">
        <v>2225591.4579400001</v>
      </c>
      <c r="F5144">
        <v>1373170.4405</v>
      </c>
      <c r="G5144" t="s">
        <v>1255</v>
      </c>
      <c r="H5144" t="s">
        <v>1256</v>
      </c>
      <c r="I5144" t="s">
        <v>380</v>
      </c>
      <c r="J5144" t="s">
        <v>399</v>
      </c>
      <c r="K5144">
        <v>-84.400289999999998</v>
      </c>
      <c r="L5144">
        <v>33.774729999999998</v>
      </c>
      <c r="M5144" t="s">
        <v>374</v>
      </c>
      <c r="N5144">
        <v>15.4</v>
      </c>
      <c r="O5144">
        <v>53</v>
      </c>
      <c r="P5144">
        <v>29</v>
      </c>
      <c r="Q5144">
        <v>40</v>
      </c>
      <c r="R5144">
        <v>2908.95</v>
      </c>
      <c r="S5144">
        <v>58.8</v>
      </c>
      <c r="T5144">
        <v>898.87</v>
      </c>
      <c r="U5144">
        <v>48.33</v>
      </c>
      <c r="V5144">
        <v>1739</v>
      </c>
      <c r="W5144">
        <v>34.54</v>
      </c>
    </row>
    <row r="5145" spans="1:23" x14ac:dyDescent="0.25">
      <c r="A5145" t="s">
        <v>5757</v>
      </c>
      <c r="B5145">
        <v>6271</v>
      </c>
      <c r="C5145" t="s">
        <v>5865</v>
      </c>
      <c r="D5145" s="3">
        <v>41160</v>
      </c>
      <c r="E5145">
        <v>2225590.8915900001</v>
      </c>
      <c r="F5145">
        <v>1373154.5826399999</v>
      </c>
      <c r="G5145" t="s">
        <v>583</v>
      </c>
      <c r="H5145" t="s">
        <v>584</v>
      </c>
      <c r="I5145" t="s">
        <v>380</v>
      </c>
      <c r="J5145" t="s">
        <v>373</v>
      </c>
      <c r="K5145">
        <v>-84.400300000000001</v>
      </c>
      <c r="L5145">
        <v>33.774679999999996</v>
      </c>
      <c r="M5145" t="s">
        <v>374</v>
      </c>
      <c r="N5145">
        <v>16.100000000000001</v>
      </c>
      <c r="O5145">
        <v>54</v>
      </c>
      <c r="P5145">
        <v>31</v>
      </c>
      <c r="Q5145">
        <v>38</v>
      </c>
      <c r="R5145">
        <v>3526.15</v>
      </c>
      <c r="S5145">
        <v>65.37</v>
      </c>
      <c r="T5145">
        <v>1004.1</v>
      </c>
      <c r="U5145">
        <v>51.63</v>
      </c>
      <c r="V5145">
        <v>1941</v>
      </c>
      <c r="W5145">
        <v>41.87</v>
      </c>
    </row>
    <row r="5146" spans="1:23" x14ac:dyDescent="0.25">
      <c r="A5146" t="s">
        <v>5757</v>
      </c>
      <c r="B5146">
        <v>6272</v>
      </c>
      <c r="C5146" t="s">
        <v>5866</v>
      </c>
      <c r="D5146" s="3">
        <v>41160</v>
      </c>
      <c r="E5146">
        <v>2225608.4484999999</v>
      </c>
      <c r="F5146">
        <v>1373169.87415</v>
      </c>
      <c r="G5146" t="s">
        <v>1281</v>
      </c>
      <c r="H5146" t="s">
        <v>1282</v>
      </c>
      <c r="I5146" t="s">
        <v>380</v>
      </c>
      <c r="J5146" t="s">
        <v>381</v>
      </c>
      <c r="K5146">
        <v>-84.400239999999997</v>
      </c>
      <c r="L5146">
        <v>33.774720000000002</v>
      </c>
      <c r="M5146" t="s">
        <v>374</v>
      </c>
      <c r="N5146">
        <v>2.6</v>
      </c>
      <c r="O5146">
        <v>19</v>
      </c>
      <c r="P5146">
        <v>13</v>
      </c>
      <c r="Q5146">
        <v>12</v>
      </c>
      <c r="R5146">
        <v>304.08</v>
      </c>
      <c r="S5146">
        <v>6.15</v>
      </c>
      <c r="T5146">
        <v>10.38</v>
      </c>
      <c r="U5146">
        <v>3.53</v>
      </c>
      <c r="V5146">
        <v>90</v>
      </c>
      <c r="W5146">
        <v>3.61</v>
      </c>
    </row>
    <row r="5147" spans="1:23" x14ac:dyDescent="0.25">
      <c r="A5147" t="s">
        <v>5757</v>
      </c>
      <c r="B5147">
        <v>6273</v>
      </c>
      <c r="C5147" t="s">
        <v>5867</v>
      </c>
      <c r="D5147" s="3">
        <v>41160</v>
      </c>
      <c r="E5147">
        <v>2225604.48404</v>
      </c>
      <c r="F5147">
        <v>1373205.5543200001</v>
      </c>
      <c r="G5147" t="s">
        <v>1770</v>
      </c>
      <c r="H5147" t="s">
        <v>1771</v>
      </c>
      <c r="I5147" t="s">
        <v>380</v>
      </c>
      <c r="J5147" t="s">
        <v>373</v>
      </c>
      <c r="K5147">
        <v>-84.40025</v>
      </c>
      <c r="L5147">
        <v>33.774819999999998</v>
      </c>
      <c r="M5147" t="s">
        <v>374</v>
      </c>
      <c r="N5147">
        <v>4</v>
      </c>
      <c r="O5147">
        <v>22</v>
      </c>
      <c r="P5147">
        <v>18</v>
      </c>
      <c r="Q5147">
        <v>14</v>
      </c>
      <c r="R5147">
        <v>471.89</v>
      </c>
      <c r="S5147">
        <v>5.82</v>
      </c>
      <c r="T5147">
        <v>42.9</v>
      </c>
      <c r="U5147">
        <v>8.6</v>
      </c>
      <c r="V5147">
        <v>127</v>
      </c>
      <c r="W5147">
        <v>5.6</v>
      </c>
    </row>
    <row r="5148" spans="1:23" x14ac:dyDescent="0.25">
      <c r="A5148" t="s">
        <v>5757</v>
      </c>
      <c r="B5148">
        <v>6274</v>
      </c>
      <c r="C5148" t="s">
        <v>5868</v>
      </c>
      <c r="D5148" s="3">
        <v>41160</v>
      </c>
      <c r="E5148">
        <v>2225619.2091899998</v>
      </c>
      <c r="F5148">
        <v>1373198.19175</v>
      </c>
      <c r="G5148" t="s">
        <v>1770</v>
      </c>
      <c r="H5148" t="s">
        <v>1771</v>
      </c>
      <c r="I5148" t="s">
        <v>380</v>
      </c>
      <c r="J5148" t="s">
        <v>373</v>
      </c>
      <c r="K5148">
        <v>-84.400199999999998</v>
      </c>
      <c r="L5148">
        <v>33.774799999999999</v>
      </c>
      <c r="M5148" t="s">
        <v>374</v>
      </c>
      <c r="N5148">
        <v>6.8</v>
      </c>
      <c r="O5148">
        <v>27</v>
      </c>
      <c r="P5148">
        <v>19</v>
      </c>
      <c r="Q5148">
        <v>19</v>
      </c>
      <c r="R5148">
        <v>1153.78</v>
      </c>
      <c r="S5148">
        <v>14.24</v>
      </c>
      <c r="T5148">
        <v>145.68</v>
      </c>
      <c r="U5148">
        <v>16.8</v>
      </c>
      <c r="V5148">
        <v>758</v>
      </c>
      <c r="W5148">
        <v>13.7</v>
      </c>
    </row>
    <row r="5149" spans="1:23" x14ac:dyDescent="0.25">
      <c r="A5149" t="s">
        <v>5757</v>
      </c>
      <c r="B5149">
        <v>6275</v>
      </c>
      <c r="C5149" t="s">
        <v>5869</v>
      </c>
      <c r="D5149" s="3">
        <v>41160</v>
      </c>
      <c r="E5149">
        <v>2225702.4629299999</v>
      </c>
      <c r="F5149">
        <v>1372962.02297</v>
      </c>
      <c r="G5149" t="s">
        <v>463</v>
      </c>
      <c r="H5149" t="s">
        <v>464</v>
      </c>
      <c r="I5149" t="s">
        <v>380</v>
      </c>
      <c r="J5149" t="s">
        <v>373</v>
      </c>
      <c r="K5149">
        <v>-84.399929999999998</v>
      </c>
      <c r="L5149">
        <v>33.774149999999999</v>
      </c>
      <c r="M5149" t="s">
        <v>374</v>
      </c>
      <c r="N5149">
        <v>6</v>
      </c>
      <c r="O5149">
        <v>21</v>
      </c>
      <c r="P5149">
        <v>18</v>
      </c>
      <c r="Q5149">
        <v>19</v>
      </c>
      <c r="R5149">
        <v>910.95</v>
      </c>
      <c r="S5149">
        <v>13.98</v>
      </c>
      <c r="T5149">
        <v>226.35</v>
      </c>
      <c r="U5149">
        <v>19.71</v>
      </c>
      <c r="V5149">
        <v>1023</v>
      </c>
      <c r="W5149">
        <v>10.82</v>
      </c>
    </row>
    <row r="5150" spans="1:23" x14ac:dyDescent="0.25">
      <c r="A5150" t="s">
        <v>5757</v>
      </c>
      <c r="B5150">
        <v>6276</v>
      </c>
      <c r="C5150" t="s">
        <v>5870</v>
      </c>
      <c r="D5150" s="3">
        <v>41160</v>
      </c>
      <c r="E5150">
        <v>2225703.59564</v>
      </c>
      <c r="F5150">
        <v>1372969.3855399999</v>
      </c>
      <c r="G5150" t="s">
        <v>463</v>
      </c>
      <c r="H5150" t="s">
        <v>464</v>
      </c>
      <c r="I5150" t="s">
        <v>380</v>
      </c>
      <c r="J5150" t="s">
        <v>381</v>
      </c>
      <c r="K5150">
        <v>-84.399919999999995</v>
      </c>
      <c r="L5150">
        <v>33.774169999999998</v>
      </c>
      <c r="M5150" t="s">
        <v>374</v>
      </c>
      <c r="N5150">
        <v>3.2</v>
      </c>
      <c r="O5150">
        <v>20</v>
      </c>
      <c r="P5150">
        <v>11</v>
      </c>
      <c r="Q5150">
        <v>19</v>
      </c>
      <c r="R5150">
        <v>632.16</v>
      </c>
      <c r="S5150">
        <v>9.6999999999999993</v>
      </c>
      <c r="T5150">
        <v>116.25</v>
      </c>
      <c r="U5150">
        <v>13.4</v>
      </c>
      <c r="V5150">
        <v>802</v>
      </c>
      <c r="W5150">
        <v>7.51</v>
      </c>
    </row>
    <row r="5151" spans="1:23" x14ac:dyDescent="0.25">
      <c r="A5151" t="s">
        <v>5757</v>
      </c>
      <c r="B5151">
        <v>6277</v>
      </c>
      <c r="C5151" t="s">
        <v>5871</v>
      </c>
      <c r="D5151" s="3">
        <v>41160</v>
      </c>
      <c r="E5151">
        <v>2225704.1619899999</v>
      </c>
      <c r="F5151">
        <v>1372975.6154199999</v>
      </c>
      <c r="G5151" t="s">
        <v>463</v>
      </c>
      <c r="H5151" t="s">
        <v>464</v>
      </c>
      <c r="I5151" t="s">
        <v>380</v>
      </c>
      <c r="J5151" t="s">
        <v>373</v>
      </c>
      <c r="K5151">
        <v>-84.399919999999995</v>
      </c>
      <c r="L5151">
        <v>33.774189999999997</v>
      </c>
      <c r="M5151" t="s">
        <v>374</v>
      </c>
      <c r="N5151">
        <v>2.2999999999999998</v>
      </c>
      <c r="O5151">
        <v>20</v>
      </c>
      <c r="P5151">
        <v>10</v>
      </c>
      <c r="Q5151">
        <v>19</v>
      </c>
      <c r="R5151">
        <v>523.45000000000005</v>
      </c>
      <c r="S5151">
        <v>8.02</v>
      </c>
      <c r="T5151">
        <v>55.6</v>
      </c>
      <c r="U5151">
        <v>8.8000000000000007</v>
      </c>
      <c r="V5151">
        <v>319</v>
      </c>
      <c r="W5151">
        <v>6.22</v>
      </c>
    </row>
    <row r="5152" spans="1:23" x14ac:dyDescent="0.25">
      <c r="A5152" t="s">
        <v>5757</v>
      </c>
      <c r="B5152">
        <v>6278</v>
      </c>
      <c r="C5152" t="s">
        <v>5872</v>
      </c>
      <c r="D5152" s="3">
        <v>41160</v>
      </c>
      <c r="E5152">
        <v>2225705.2946899999</v>
      </c>
      <c r="F5152">
        <v>1372980.1462300001</v>
      </c>
      <c r="G5152" t="s">
        <v>463</v>
      </c>
      <c r="H5152" t="s">
        <v>464</v>
      </c>
      <c r="I5152" t="s">
        <v>380</v>
      </c>
      <c r="J5152" t="s">
        <v>381</v>
      </c>
      <c r="K5152">
        <v>-84.399919999999995</v>
      </c>
      <c r="L5152">
        <v>33.7742</v>
      </c>
      <c r="M5152" t="s">
        <v>374</v>
      </c>
      <c r="N5152">
        <v>2.7</v>
      </c>
      <c r="O5152">
        <v>21</v>
      </c>
      <c r="P5152">
        <v>15</v>
      </c>
      <c r="Q5152">
        <v>15</v>
      </c>
      <c r="R5152">
        <v>610.21</v>
      </c>
      <c r="S5152">
        <v>9.35</v>
      </c>
      <c r="T5152">
        <v>142.11000000000001</v>
      </c>
      <c r="U5152">
        <v>15.06</v>
      </c>
      <c r="V5152">
        <v>856</v>
      </c>
      <c r="W5152">
        <v>7.25</v>
      </c>
    </row>
    <row r="5153" spans="1:23" x14ac:dyDescent="0.25">
      <c r="A5153" t="s">
        <v>5757</v>
      </c>
      <c r="B5153">
        <v>6279</v>
      </c>
      <c r="C5153" t="s">
        <v>5873</v>
      </c>
      <c r="D5153" s="3">
        <v>41160</v>
      </c>
      <c r="E5153">
        <v>2225703.0292799999</v>
      </c>
      <c r="F5153">
        <v>1373011.86194</v>
      </c>
      <c r="G5153" t="s">
        <v>500</v>
      </c>
      <c r="H5153" t="s">
        <v>501</v>
      </c>
      <c r="I5153" t="s">
        <v>380</v>
      </c>
      <c r="J5153" t="s">
        <v>373</v>
      </c>
      <c r="K5153">
        <v>-84.399929999999998</v>
      </c>
      <c r="L5153">
        <v>33.774290000000001</v>
      </c>
      <c r="M5153" t="s">
        <v>374</v>
      </c>
      <c r="N5153">
        <v>15</v>
      </c>
      <c r="O5153">
        <v>36</v>
      </c>
      <c r="P5153">
        <v>23</v>
      </c>
      <c r="Q5153">
        <v>33</v>
      </c>
      <c r="R5153">
        <v>4241.2</v>
      </c>
      <c r="S5153">
        <v>117.31</v>
      </c>
      <c r="T5153">
        <v>766.61</v>
      </c>
      <c r="U5153">
        <v>38.82</v>
      </c>
      <c r="V5153">
        <v>2293</v>
      </c>
      <c r="W5153">
        <v>87.53</v>
      </c>
    </row>
    <row r="5154" spans="1:23" x14ac:dyDescent="0.25">
      <c r="A5154" t="s">
        <v>5757</v>
      </c>
      <c r="B5154">
        <v>6280</v>
      </c>
      <c r="C5154" t="s">
        <v>5874</v>
      </c>
      <c r="D5154" s="3">
        <v>41160</v>
      </c>
      <c r="E5154">
        <v>2225691.13589</v>
      </c>
      <c r="F5154">
        <v>1373020.9235700001</v>
      </c>
      <c r="G5154" t="s">
        <v>500</v>
      </c>
      <c r="H5154" t="s">
        <v>501</v>
      </c>
      <c r="I5154" t="s">
        <v>380</v>
      </c>
      <c r="J5154" t="s">
        <v>373</v>
      </c>
      <c r="K5154">
        <v>-84.399969999999996</v>
      </c>
      <c r="L5154">
        <v>33.774320000000003</v>
      </c>
      <c r="M5154" t="s">
        <v>374</v>
      </c>
      <c r="N5154">
        <v>11.2</v>
      </c>
      <c r="O5154">
        <v>38</v>
      </c>
      <c r="P5154">
        <v>28</v>
      </c>
      <c r="Q5154">
        <v>26</v>
      </c>
      <c r="R5154">
        <v>2874.61</v>
      </c>
      <c r="S5154">
        <v>79.5</v>
      </c>
      <c r="T5154">
        <v>392.07</v>
      </c>
      <c r="U5154">
        <v>25.97</v>
      </c>
      <c r="V5154">
        <v>1520</v>
      </c>
      <c r="W5154">
        <v>59.33</v>
      </c>
    </row>
    <row r="5155" spans="1:23" x14ac:dyDescent="0.25">
      <c r="A5155" t="s">
        <v>5757</v>
      </c>
      <c r="B5155">
        <v>6281</v>
      </c>
      <c r="C5155" t="s">
        <v>5875</v>
      </c>
      <c r="D5155" s="3">
        <v>41160</v>
      </c>
      <c r="E5155">
        <v>2225709.2591599999</v>
      </c>
      <c r="F5155">
        <v>1373031.68426</v>
      </c>
      <c r="G5155" t="s">
        <v>5876</v>
      </c>
      <c r="H5155" t="s">
        <v>5877</v>
      </c>
      <c r="I5155" t="s">
        <v>380</v>
      </c>
      <c r="J5155" t="s">
        <v>373</v>
      </c>
      <c r="K5155">
        <v>-84.399910000000006</v>
      </c>
      <c r="L5155">
        <v>33.774340000000002</v>
      </c>
      <c r="M5155" t="s">
        <v>374</v>
      </c>
      <c r="N5155">
        <v>29.3</v>
      </c>
      <c r="O5155">
        <v>46</v>
      </c>
      <c r="P5155">
        <v>26</v>
      </c>
      <c r="Q5155">
        <v>45</v>
      </c>
      <c r="R5155">
        <v>3377.5</v>
      </c>
      <c r="S5155">
        <v>51.81</v>
      </c>
      <c r="T5155">
        <v>3661.04</v>
      </c>
      <c r="U5155">
        <v>100.69</v>
      </c>
      <c r="V5155">
        <v>5271</v>
      </c>
      <c r="W5155">
        <v>69.709999999999994</v>
      </c>
    </row>
    <row r="5156" spans="1:23" x14ac:dyDescent="0.25">
      <c r="A5156" t="s">
        <v>5757</v>
      </c>
      <c r="B5156">
        <v>6282</v>
      </c>
      <c r="C5156" t="s">
        <v>5878</v>
      </c>
      <c r="D5156" s="3">
        <v>41160</v>
      </c>
      <c r="E5156">
        <v>2225699.6311699999</v>
      </c>
      <c r="F5156">
        <v>1373041.8785999999</v>
      </c>
      <c r="G5156" t="s">
        <v>5876</v>
      </c>
      <c r="H5156" t="s">
        <v>5877</v>
      </c>
      <c r="I5156" t="s">
        <v>380</v>
      </c>
      <c r="J5156" t="s">
        <v>373</v>
      </c>
      <c r="K5156">
        <v>-84.399940000000001</v>
      </c>
      <c r="L5156">
        <v>33.774369999999998</v>
      </c>
      <c r="M5156" t="s">
        <v>374</v>
      </c>
      <c r="N5156">
        <v>9.6999999999999993</v>
      </c>
      <c r="O5156">
        <v>45</v>
      </c>
      <c r="P5156">
        <v>36</v>
      </c>
      <c r="Q5156">
        <v>42</v>
      </c>
      <c r="R5156">
        <v>3632.71</v>
      </c>
      <c r="S5156">
        <v>55.71</v>
      </c>
      <c r="T5156">
        <v>2766.76</v>
      </c>
      <c r="U5156">
        <v>85.25</v>
      </c>
      <c r="V5156">
        <v>4496</v>
      </c>
      <c r="W5156">
        <v>74.98</v>
      </c>
    </row>
    <row r="5157" spans="1:23" x14ac:dyDescent="0.25">
      <c r="A5157" t="s">
        <v>5757</v>
      </c>
      <c r="B5157">
        <v>6283</v>
      </c>
      <c r="C5157" t="s">
        <v>5879</v>
      </c>
      <c r="D5157" s="3">
        <v>41160</v>
      </c>
      <c r="E5157">
        <v>2225713.2236199998</v>
      </c>
      <c r="F5157">
        <v>1373049.2411700001</v>
      </c>
      <c r="G5157" t="s">
        <v>5876</v>
      </c>
      <c r="H5157" t="s">
        <v>5877</v>
      </c>
      <c r="I5157" t="s">
        <v>380</v>
      </c>
      <c r="J5157" t="s">
        <v>373</v>
      </c>
      <c r="K5157">
        <v>-84.399889999999999</v>
      </c>
      <c r="L5157">
        <v>33.774389999999997</v>
      </c>
      <c r="M5157" t="s">
        <v>374</v>
      </c>
      <c r="N5157">
        <v>27.4</v>
      </c>
      <c r="O5157">
        <v>44</v>
      </c>
      <c r="P5157">
        <v>40</v>
      </c>
      <c r="Q5157">
        <v>43</v>
      </c>
      <c r="R5157">
        <v>3878.67</v>
      </c>
      <c r="S5157">
        <v>59.48</v>
      </c>
      <c r="T5157">
        <v>3114.14</v>
      </c>
      <c r="U5157">
        <v>91.4</v>
      </c>
      <c r="V5157">
        <v>4915</v>
      </c>
      <c r="W5157">
        <v>80.05</v>
      </c>
    </row>
    <row r="5158" spans="1:23" x14ac:dyDescent="0.25">
      <c r="A5158" t="s">
        <v>5757</v>
      </c>
      <c r="B5158">
        <v>6284</v>
      </c>
      <c r="C5158" t="s">
        <v>5880</v>
      </c>
      <c r="D5158" s="3">
        <v>41160</v>
      </c>
      <c r="E5158">
        <v>2225704.1619899999</v>
      </c>
      <c r="F5158">
        <v>1373059.43551</v>
      </c>
      <c r="G5158" t="s">
        <v>5876</v>
      </c>
      <c r="H5158" t="s">
        <v>5877</v>
      </c>
      <c r="I5158" t="s">
        <v>380</v>
      </c>
      <c r="J5158" t="s">
        <v>399</v>
      </c>
      <c r="K5158">
        <v>-84.399919999999995</v>
      </c>
      <c r="L5158">
        <v>33.774419999999999</v>
      </c>
      <c r="M5158" t="s">
        <v>374</v>
      </c>
      <c r="N5158">
        <v>14.9</v>
      </c>
      <c r="O5158">
        <v>40</v>
      </c>
      <c r="P5158">
        <v>32</v>
      </c>
      <c r="Q5158">
        <v>31</v>
      </c>
      <c r="R5158">
        <v>2622.84</v>
      </c>
      <c r="S5158">
        <v>40.229999999999997</v>
      </c>
      <c r="T5158">
        <v>729.82</v>
      </c>
      <c r="U5158">
        <v>38.69</v>
      </c>
      <c r="V5158">
        <v>1719</v>
      </c>
      <c r="W5158">
        <v>54.13</v>
      </c>
    </row>
    <row r="5159" spans="1:23" x14ac:dyDescent="0.25">
      <c r="A5159" t="s">
        <v>5757</v>
      </c>
      <c r="B5159">
        <v>6285</v>
      </c>
      <c r="C5159" t="s">
        <v>5881</v>
      </c>
      <c r="D5159" s="3">
        <v>41160</v>
      </c>
      <c r="E5159">
        <v>2225744.93933</v>
      </c>
      <c r="F5159">
        <v>1372962.58932</v>
      </c>
      <c r="G5159" t="s">
        <v>463</v>
      </c>
      <c r="H5159" t="s">
        <v>464</v>
      </c>
      <c r="I5159" t="s">
        <v>372</v>
      </c>
      <c r="J5159" t="s">
        <v>381</v>
      </c>
      <c r="K5159">
        <v>-84.399789999999996</v>
      </c>
      <c r="L5159">
        <v>33.774160000000002</v>
      </c>
      <c r="M5159" t="s">
        <v>374</v>
      </c>
      <c r="N5159">
        <v>4</v>
      </c>
      <c r="O5159">
        <v>20</v>
      </c>
      <c r="P5159">
        <v>21</v>
      </c>
      <c r="Q5159">
        <v>25</v>
      </c>
      <c r="R5159">
        <v>1642.25</v>
      </c>
      <c r="S5159">
        <v>25.18</v>
      </c>
      <c r="T5159">
        <v>191.93</v>
      </c>
      <c r="U5159">
        <v>17.899999999999999</v>
      </c>
      <c r="V5159">
        <v>957</v>
      </c>
      <c r="W5159">
        <v>19.5</v>
      </c>
    </row>
    <row r="5160" spans="1:23" x14ac:dyDescent="0.25">
      <c r="A5160" t="s">
        <v>5757</v>
      </c>
      <c r="B5160">
        <v>6286</v>
      </c>
      <c r="C5160" t="s">
        <v>5882</v>
      </c>
      <c r="D5160" s="3">
        <v>41160</v>
      </c>
      <c r="E5160">
        <v>2225759.6644799998</v>
      </c>
      <c r="F5160">
        <v>1372958.6248600001</v>
      </c>
      <c r="G5160" t="s">
        <v>1740</v>
      </c>
      <c r="H5160" t="s">
        <v>1741</v>
      </c>
      <c r="I5160" t="s">
        <v>380</v>
      </c>
      <c r="J5160" t="s">
        <v>381</v>
      </c>
      <c r="K5160">
        <v>-84.399739999999994</v>
      </c>
      <c r="L5160">
        <v>33.774140000000003</v>
      </c>
      <c r="M5160" t="s">
        <v>374</v>
      </c>
      <c r="N5160">
        <v>4</v>
      </c>
      <c r="O5160">
        <v>19</v>
      </c>
      <c r="P5160">
        <v>15</v>
      </c>
      <c r="Q5160">
        <v>15</v>
      </c>
      <c r="R5160">
        <v>540.35</v>
      </c>
      <c r="S5160">
        <v>14.79</v>
      </c>
      <c r="T5160">
        <v>156.4</v>
      </c>
      <c r="U5160">
        <v>15.56</v>
      </c>
      <c r="V5160">
        <v>875</v>
      </c>
      <c r="W5160">
        <v>11.15</v>
      </c>
    </row>
    <row r="5161" spans="1:23" x14ac:dyDescent="0.25">
      <c r="A5161" t="s">
        <v>5757</v>
      </c>
      <c r="B5161">
        <v>6287</v>
      </c>
      <c r="C5161" t="s">
        <v>5883</v>
      </c>
      <c r="D5161" s="3">
        <v>41160</v>
      </c>
      <c r="E5161">
        <v>2225768.7261199998</v>
      </c>
      <c r="F5161">
        <v>1372959.1912100001</v>
      </c>
      <c r="G5161" t="s">
        <v>1740</v>
      </c>
      <c r="H5161" t="s">
        <v>1741</v>
      </c>
      <c r="I5161" t="s">
        <v>372</v>
      </c>
      <c r="J5161" t="s">
        <v>381</v>
      </c>
      <c r="K5161">
        <v>-84.399709999999999</v>
      </c>
      <c r="L5161">
        <v>33.774149999999999</v>
      </c>
      <c r="M5161" t="s">
        <v>374</v>
      </c>
      <c r="N5161">
        <v>6.8</v>
      </c>
      <c r="O5161">
        <v>19</v>
      </c>
      <c r="P5161">
        <v>17</v>
      </c>
      <c r="Q5161">
        <v>16</v>
      </c>
      <c r="R5161">
        <v>710.53</v>
      </c>
      <c r="S5161">
        <v>19.440000000000001</v>
      </c>
      <c r="T5161">
        <v>111.99</v>
      </c>
      <c r="U5161">
        <v>12.59</v>
      </c>
      <c r="V5161">
        <v>777</v>
      </c>
      <c r="W5161">
        <v>14.66</v>
      </c>
    </row>
    <row r="5162" spans="1:23" x14ac:dyDescent="0.25">
      <c r="A5162" t="s">
        <v>5757</v>
      </c>
      <c r="B5162">
        <v>6288</v>
      </c>
      <c r="C5162" t="s">
        <v>5884</v>
      </c>
      <c r="D5162" s="3">
        <v>41160</v>
      </c>
      <c r="E5162">
        <v>2225780.6195100001</v>
      </c>
      <c r="F5162">
        <v>1372956.9258000001</v>
      </c>
      <c r="G5162" t="s">
        <v>1740</v>
      </c>
      <c r="H5162" t="s">
        <v>1741</v>
      </c>
      <c r="I5162" t="s">
        <v>380</v>
      </c>
      <c r="J5162" t="s">
        <v>381</v>
      </c>
      <c r="K5162">
        <v>-84.39967</v>
      </c>
      <c r="L5162">
        <v>33.774140000000003</v>
      </c>
      <c r="M5162" t="s">
        <v>374</v>
      </c>
      <c r="N5162">
        <v>3.6</v>
      </c>
      <c r="O5162">
        <v>18</v>
      </c>
      <c r="P5162">
        <v>18</v>
      </c>
      <c r="Q5162">
        <v>22</v>
      </c>
      <c r="R5162">
        <v>946.36</v>
      </c>
      <c r="S5162">
        <v>25.9</v>
      </c>
      <c r="T5162">
        <v>123.55</v>
      </c>
      <c r="U5162">
        <v>13.18</v>
      </c>
      <c r="V5162">
        <v>797</v>
      </c>
      <c r="W5162">
        <v>19.53</v>
      </c>
    </row>
    <row r="5163" spans="1:23" x14ac:dyDescent="0.25">
      <c r="A5163" t="s">
        <v>5757</v>
      </c>
      <c r="B5163">
        <v>6289</v>
      </c>
      <c r="C5163" t="s">
        <v>5885</v>
      </c>
      <c r="D5163" s="3">
        <v>41160</v>
      </c>
      <c r="E5163">
        <v>2225794.77831</v>
      </c>
      <c r="F5163">
        <v>1372958.0585</v>
      </c>
      <c r="G5163" t="s">
        <v>1740</v>
      </c>
      <c r="H5163" t="s">
        <v>1741</v>
      </c>
      <c r="I5163" t="s">
        <v>380</v>
      </c>
      <c r="J5163" t="s">
        <v>381</v>
      </c>
      <c r="K5163">
        <v>-84.399619999999999</v>
      </c>
      <c r="L5163">
        <v>33.774140000000003</v>
      </c>
      <c r="M5163" t="s">
        <v>374</v>
      </c>
      <c r="N5163">
        <v>3.2</v>
      </c>
      <c r="O5163">
        <v>19</v>
      </c>
      <c r="P5163">
        <v>17</v>
      </c>
      <c r="Q5163">
        <v>18</v>
      </c>
      <c r="R5163">
        <v>736.9</v>
      </c>
      <c r="S5163">
        <v>20.170000000000002</v>
      </c>
      <c r="T5163">
        <v>147.71</v>
      </c>
      <c r="U5163">
        <v>14.9</v>
      </c>
      <c r="V5163">
        <v>853</v>
      </c>
      <c r="W5163">
        <v>15.21</v>
      </c>
    </row>
    <row r="5164" spans="1:23" x14ac:dyDescent="0.25">
      <c r="A5164" t="s">
        <v>5757</v>
      </c>
      <c r="B5164">
        <v>6290</v>
      </c>
      <c r="C5164" t="s">
        <v>5886</v>
      </c>
      <c r="D5164" s="3">
        <v>41160</v>
      </c>
      <c r="E5164">
        <v>2225812.3352199998</v>
      </c>
      <c r="F5164">
        <v>1372958.0585</v>
      </c>
      <c r="G5164" t="s">
        <v>1740</v>
      </c>
      <c r="H5164" t="s">
        <v>1741</v>
      </c>
      <c r="I5164" t="s">
        <v>380</v>
      </c>
      <c r="J5164" t="s">
        <v>381</v>
      </c>
      <c r="K5164">
        <v>-84.399569999999997</v>
      </c>
      <c r="L5164">
        <v>33.774140000000003</v>
      </c>
      <c r="M5164" t="s">
        <v>374</v>
      </c>
      <c r="N5164">
        <v>7.2</v>
      </c>
      <c r="O5164">
        <v>18</v>
      </c>
      <c r="P5164">
        <v>17</v>
      </c>
      <c r="Q5164">
        <v>17</v>
      </c>
      <c r="R5164">
        <v>600.29999999999995</v>
      </c>
      <c r="S5164">
        <v>16.45</v>
      </c>
      <c r="T5164">
        <v>125.62</v>
      </c>
      <c r="U5164">
        <v>13.58</v>
      </c>
      <c r="V5164">
        <v>810</v>
      </c>
      <c r="W5164">
        <v>12.39</v>
      </c>
    </row>
    <row r="5165" spans="1:23" x14ac:dyDescent="0.25">
      <c r="A5165" t="s">
        <v>5757</v>
      </c>
      <c r="B5165">
        <v>6291</v>
      </c>
      <c r="C5165" t="s">
        <v>5887</v>
      </c>
      <c r="D5165" s="3">
        <v>41160</v>
      </c>
      <c r="E5165">
        <v>2225822.5295500001</v>
      </c>
      <c r="F5165">
        <v>1372956.3594500001</v>
      </c>
      <c r="G5165" t="s">
        <v>1740</v>
      </c>
      <c r="H5165" t="s">
        <v>1741</v>
      </c>
      <c r="I5165" t="s">
        <v>380</v>
      </c>
      <c r="J5165" t="s">
        <v>381</v>
      </c>
      <c r="K5165">
        <v>-84.399529999999999</v>
      </c>
      <c r="L5165">
        <v>33.774140000000003</v>
      </c>
      <c r="M5165" t="s">
        <v>374</v>
      </c>
      <c r="N5165">
        <v>5.4</v>
      </c>
      <c r="O5165">
        <v>17</v>
      </c>
      <c r="P5165">
        <v>16</v>
      </c>
      <c r="Q5165">
        <v>17</v>
      </c>
      <c r="R5165">
        <v>611.61</v>
      </c>
      <c r="S5165">
        <v>16.760000000000002</v>
      </c>
      <c r="T5165">
        <v>105.2</v>
      </c>
      <c r="U5165">
        <v>12.17</v>
      </c>
      <c r="V5165">
        <v>766</v>
      </c>
      <c r="W5165">
        <v>12.62</v>
      </c>
    </row>
    <row r="5166" spans="1:23" x14ac:dyDescent="0.25">
      <c r="A5166" t="s">
        <v>5757</v>
      </c>
      <c r="B5166">
        <v>6292</v>
      </c>
      <c r="C5166" t="s">
        <v>5888</v>
      </c>
      <c r="D5166" s="3">
        <v>41162</v>
      </c>
      <c r="E5166">
        <v>2225680.8849300002</v>
      </c>
      <c r="F5166">
        <v>1373132.07907</v>
      </c>
      <c r="G5166" t="s">
        <v>1770</v>
      </c>
      <c r="H5166" t="s">
        <v>1771</v>
      </c>
      <c r="I5166" t="s">
        <v>372</v>
      </c>
      <c r="J5166" t="s">
        <v>373</v>
      </c>
      <c r="K5166">
        <v>-84.4</v>
      </c>
      <c r="L5166">
        <v>33.774619999999999</v>
      </c>
      <c r="M5166" t="s">
        <v>374</v>
      </c>
      <c r="N5166">
        <v>9.6</v>
      </c>
      <c r="O5166">
        <v>35</v>
      </c>
      <c r="P5166">
        <v>25</v>
      </c>
      <c r="Q5166">
        <v>28</v>
      </c>
      <c r="R5166">
        <v>1430.63</v>
      </c>
      <c r="S5166">
        <v>17.66</v>
      </c>
      <c r="T5166">
        <v>322.45</v>
      </c>
      <c r="U5166">
        <v>26.12</v>
      </c>
      <c r="V5166">
        <v>941</v>
      </c>
      <c r="W5166">
        <v>16.989999999999998</v>
      </c>
    </row>
    <row r="5167" spans="1:23" x14ac:dyDescent="0.25">
      <c r="A5167" t="s">
        <v>5757</v>
      </c>
      <c r="B5167">
        <v>6293</v>
      </c>
      <c r="C5167" t="s">
        <v>5889</v>
      </c>
      <c r="D5167" s="3">
        <v>41162</v>
      </c>
      <c r="E5167">
        <v>2225655.31568</v>
      </c>
      <c r="F5167">
        <v>1373116.73752</v>
      </c>
      <c r="G5167" t="s">
        <v>398</v>
      </c>
      <c r="H5167" t="s">
        <v>154</v>
      </c>
      <c r="I5167" t="s">
        <v>380</v>
      </c>
      <c r="J5167" t="s">
        <v>399</v>
      </c>
      <c r="K5167">
        <v>-84.400080000000003</v>
      </c>
      <c r="L5167">
        <v>33.77458</v>
      </c>
      <c r="M5167" t="s">
        <v>374</v>
      </c>
      <c r="N5167">
        <v>31.9</v>
      </c>
      <c r="O5167">
        <v>62</v>
      </c>
      <c r="P5167">
        <v>74</v>
      </c>
      <c r="Q5167">
        <v>60</v>
      </c>
      <c r="R5167">
        <v>7227.64</v>
      </c>
      <c r="S5167">
        <v>102.96</v>
      </c>
      <c r="T5167">
        <v>5541.23</v>
      </c>
      <c r="U5167">
        <v>146.19</v>
      </c>
      <c r="V5167">
        <v>7052</v>
      </c>
      <c r="W5167">
        <v>85.82</v>
      </c>
    </row>
    <row r="5168" spans="1:23" x14ac:dyDescent="0.25">
      <c r="A5168" t="s">
        <v>5757</v>
      </c>
      <c r="B5168">
        <v>6294</v>
      </c>
      <c r="C5168" t="s">
        <v>5890</v>
      </c>
      <c r="D5168" s="3">
        <v>41162</v>
      </c>
      <c r="E5168">
        <v>2225631.7919800002</v>
      </c>
      <c r="F5168">
        <v>1373054.3485600001</v>
      </c>
      <c r="G5168" t="s">
        <v>398</v>
      </c>
      <c r="H5168" t="s">
        <v>154</v>
      </c>
      <c r="I5168" t="s">
        <v>380</v>
      </c>
      <c r="J5168" t="s">
        <v>399</v>
      </c>
      <c r="K5168">
        <v>-84.40016</v>
      </c>
      <c r="L5168">
        <v>33.774410000000003</v>
      </c>
      <c r="M5168" t="s">
        <v>374</v>
      </c>
      <c r="N5168">
        <v>30.8</v>
      </c>
      <c r="O5168">
        <v>71</v>
      </c>
      <c r="P5168">
        <v>64</v>
      </c>
      <c r="Q5168">
        <v>72</v>
      </c>
      <c r="R5168">
        <v>10125.18</v>
      </c>
      <c r="S5168">
        <v>144.22999999999999</v>
      </c>
      <c r="T5168">
        <v>5070.46</v>
      </c>
      <c r="U5168">
        <v>138.58000000000001</v>
      </c>
      <c r="V5168">
        <v>6603</v>
      </c>
      <c r="W5168">
        <v>120.23</v>
      </c>
    </row>
    <row r="5169" spans="1:23" x14ac:dyDescent="0.25">
      <c r="A5169" t="s">
        <v>5757</v>
      </c>
      <c r="B5169">
        <v>6295</v>
      </c>
      <c r="C5169" t="s">
        <v>5891</v>
      </c>
      <c r="D5169" s="3">
        <v>41162</v>
      </c>
      <c r="E5169">
        <v>2225635.8830599999</v>
      </c>
      <c r="F5169">
        <v>1373108.5553600001</v>
      </c>
      <c r="G5169" t="s">
        <v>398</v>
      </c>
      <c r="H5169" t="s">
        <v>154</v>
      </c>
      <c r="I5169" t="s">
        <v>380</v>
      </c>
      <c r="J5169" t="s">
        <v>399</v>
      </c>
      <c r="K5169">
        <v>-84.400149999999996</v>
      </c>
      <c r="L5169">
        <v>33.774560000000001</v>
      </c>
      <c r="M5169" t="s">
        <v>374</v>
      </c>
      <c r="N5169">
        <v>36</v>
      </c>
      <c r="O5169">
        <v>69</v>
      </c>
      <c r="P5169">
        <v>67</v>
      </c>
      <c r="Q5169">
        <v>59</v>
      </c>
      <c r="R5169">
        <v>6016.16</v>
      </c>
      <c r="S5169">
        <v>85.69</v>
      </c>
      <c r="T5169">
        <v>7524.31</v>
      </c>
      <c r="U5169">
        <v>175.73</v>
      </c>
      <c r="V5169">
        <v>8664</v>
      </c>
      <c r="W5169">
        <v>71.44</v>
      </c>
    </row>
    <row r="5170" spans="1:23" x14ac:dyDescent="0.25">
      <c r="A5170" t="s">
        <v>5757</v>
      </c>
      <c r="B5170">
        <v>6296</v>
      </c>
      <c r="C5170" t="s">
        <v>5892</v>
      </c>
      <c r="D5170" s="3">
        <v>41162</v>
      </c>
      <c r="E5170">
        <v>2225605.1999599999</v>
      </c>
      <c r="F5170">
        <v>1373084.0088800001</v>
      </c>
      <c r="G5170" t="s">
        <v>398</v>
      </c>
      <c r="H5170" t="s">
        <v>154</v>
      </c>
      <c r="I5170" t="s">
        <v>380</v>
      </c>
      <c r="J5170" t="s">
        <v>399</v>
      </c>
      <c r="K5170">
        <v>-84.40025</v>
      </c>
      <c r="L5170">
        <v>33.77449</v>
      </c>
      <c r="M5170" t="s">
        <v>374</v>
      </c>
      <c r="N5170">
        <v>47.8</v>
      </c>
      <c r="O5170">
        <v>74</v>
      </c>
      <c r="P5170">
        <v>63</v>
      </c>
      <c r="Q5170">
        <v>91</v>
      </c>
      <c r="R5170">
        <v>12982.68</v>
      </c>
      <c r="S5170">
        <v>184.92</v>
      </c>
      <c r="T5170">
        <v>13227.74</v>
      </c>
      <c r="U5170">
        <v>22.05</v>
      </c>
      <c r="V5170">
        <v>12771</v>
      </c>
      <c r="W5170">
        <v>154.16</v>
      </c>
    </row>
    <row r="5171" spans="1:23" x14ac:dyDescent="0.25">
      <c r="A5171" t="s">
        <v>5757</v>
      </c>
      <c r="B5171">
        <v>6297</v>
      </c>
      <c r="C5171" t="s">
        <v>5893</v>
      </c>
      <c r="D5171" s="3">
        <v>41162</v>
      </c>
      <c r="E5171">
        <v>2225599.0633399999</v>
      </c>
      <c r="F5171">
        <v>1373109.57813</v>
      </c>
      <c r="G5171" t="s">
        <v>398</v>
      </c>
      <c r="H5171" t="s">
        <v>154</v>
      </c>
      <c r="I5171" t="s">
        <v>407</v>
      </c>
      <c r="J5171" t="s">
        <v>399</v>
      </c>
      <c r="K5171">
        <v>-84.400270000000006</v>
      </c>
      <c r="L5171">
        <v>33.774560000000001</v>
      </c>
      <c r="M5171" t="s">
        <v>374</v>
      </c>
      <c r="N5171">
        <v>27.2</v>
      </c>
      <c r="O5171">
        <v>48</v>
      </c>
      <c r="P5171">
        <v>41</v>
      </c>
      <c r="Q5171">
        <v>58</v>
      </c>
      <c r="R5171">
        <v>2915.3</v>
      </c>
      <c r="S5171">
        <v>41.51</v>
      </c>
      <c r="T5171">
        <v>3702.27</v>
      </c>
      <c r="U5171">
        <v>114.71</v>
      </c>
      <c r="V5171">
        <v>4617</v>
      </c>
      <c r="W5171">
        <v>34.619999999999997</v>
      </c>
    </row>
    <row r="5172" spans="1:23" x14ac:dyDescent="0.25">
      <c r="A5172" t="s">
        <v>5757</v>
      </c>
      <c r="B5172">
        <v>6298</v>
      </c>
      <c r="C5172" t="s">
        <v>5894</v>
      </c>
      <c r="D5172" s="3">
        <v>41162</v>
      </c>
      <c r="E5172">
        <v>2225581.67625</v>
      </c>
      <c r="F5172">
        <v>1373108.5553600001</v>
      </c>
      <c r="G5172" t="s">
        <v>500</v>
      </c>
      <c r="H5172" t="s">
        <v>501</v>
      </c>
      <c r="I5172" t="s">
        <v>380</v>
      </c>
      <c r="J5172" t="s">
        <v>381</v>
      </c>
      <c r="K5172">
        <v>-84.400329999999997</v>
      </c>
      <c r="L5172">
        <v>33.774560000000001</v>
      </c>
      <c r="M5172" t="s">
        <v>374</v>
      </c>
      <c r="N5172">
        <v>11.2</v>
      </c>
      <c r="O5172">
        <v>21</v>
      </c>
      <c r="P5172">
        <v>31</v>
      </c>
      <c r="Q5172">
        <v>22</v>
      </c>
      <c r="R5172">
        <v>1400.06</v>
      </c>
      <c r="S5172">
        <v>38.74</v>
      </c>
      <c r="T5172">
        <v>361.45</v>
      </c>
      <c r="U5172">
        <v>25.22</v>
      </c>
      <c r="V5172">
        <v>1520</v>
      </c>
      <c r="W5172">
        <v>28.9</v>
      </c>
    </row>
    <row r="5173" spans="1:23" x14ac:dyDescent="0.25">
      <c r="A5173" t="s">
        <v>5757</v>
      </c>
      <c r="B5173">
        <v>6299</v>
      </c>
      <c r="C5173" t="s">
        <v>5895</v>
      </c>
      <c r="D5173" s="3">
        <v>41162</v>
      </c>
      <c r="E5173">
        <v>2225582.6990200002</v>
      </c>
      <c r="F5173">
        <v>1373130.0335299999</v>
      </c>
      <c r="G5173" t="s">
        <v>500</v>
      </c>
      <c r="H5173" t="s">
        <v>501</v>
      </c>
      <c r="I5173" t="s">
        <v>380</v>
      </c>
      <c r="J5173" t="s">
        <v>373</v>
      </c>
      <c r="K5173">
        <v>-84.400319999999994</v>
      </c>
      <c r="L5173">
        <v>33.774610000000003</v>
      </c>
      <c r="M5173" t="s">
        <v>374</v>
      </c>
      <c r="N5173">
        <v>11.5</v>
      </c>
      <c r="O5173">
        <v>26</v>
      </c>
      <c r="P5173">
        <v>23</v>
      </c>
      <c r="Q5173">
        <v>24</v>
      </c>
      <c r="R5173">
        <v>1041.19</v>
      </c>
      <c r="S5173">
        <v>28.79</v>
      </c>
      <c r="T5173">
        <v>384.64</v>
      </c>
      <c r="U5173">
        <v>26.41</v>
      </c>
      <c r="V5173">
        <v>1581</v>
      </c>
      <c r="W5173">
        <v>21.49</v>
      </c>
    </row>
    <row r="5174" spans="1:23" x14ac:dyDescent="0.25">
      <c r="A5174" t="s">
        <v>5757</v>
      </c>
      <c r="B5174">
        <v>6300</v>
      </c>
      <c r="C5174" t="s">
        <v>5896</v>
      </c>
      <c r="D5174" s="3">
        <v>41162</v>
      </c>
      <c r="E5174">
        <v>2225598.0405700002</v>
      </c>
      <c r="F5174">
        <v>1373135.14738</v>
      </c>
      <c r="G5174" t="s">
        <v>500</v>
      </c>
      <c r="H5174" t="s">
        <v>501</v>
      </c>
      <c r="I5174" t="s">
        <v>380</v>
      </c>
      <c r="J5174" t="s">
        <v>373</v>
      </c>
      <c r="K5174">
        <v>-84.400270000000006</v>
      </c>
      <c r="L5174">
        <v>33.774630000000002</v>
      </c>
      <c r="M5174" t="s">
        <v>374</v>
      </c>
      <c r="N5174">
        <v>6.8</v>
      </c>
      <c r="O5174">
        <v>24</v>
      </c>
      <c r="P5174">
        <v>16</v>
      </c>
      <c r="Q5174">
        <v>18</v>
      </c>
      <c r="R5174">
        <v>513.54999999999995</v>
      </c>
      <c r="S5174">
        <v>14.2</v>
      </c>
      <c r="T5174">
        <v>111.69</v>
      </c>
      <c r="U5174">
        <v>12.74</v>
      </c>
      <c r="V5174">
        <v>809</v>
      </c>
      <c r="W5174">
        <v>10.6</v>
      </c>
    </row>
    <row r="5175" spans="1:23" x14ac:dyDescent="0.25">
      <c r="A5175" t="s">
        <v>5757</v>
      </c>
      <c r="B5175">
        <v>6301</v>
      </c>
      <c r="C5175" t="s">
        <v>5897</v>
      </c>
      <c r="D5175" s="3">
        <v>41162</v>
      </c>
      <c r="E5175">
        <v>2225637.9286000002</v>
      </c>
      <c r="F5175">
        <v>1373188.3314100001</v>
      </c>
      <c r="G5175" t="s">
        <v>1770</v>
      </c>
      <c r="H5175" t="s">
        <v>1771</v>
      </c>
      <c r="I5175" t="s">
        <v>372</v>
      </c>
      <c r="J5175" t="s">
        <v>373</v>
      </c>
      <c r="K5175">
        <v>-84.400139999999993</v>
      </c>
      <c r="L5175">
        <v>33.774769999999997</v>
      </c>
      <c r="M5175" t="s">
        <v>374</v>
      </c>
      <c r="N5175">
        <v>12.4</v>
      </c>
      <c r="O5175">
        <v>36</v>
      </c>
      <c r="P5175">
        <v>35</v>
      </c>
      <c r="Q5175">
        <v>32</v>
      </c>
      <c r="R5175">
        <v>4655.82</v>
      </c>
      <c r="S5175">
        <v>57.45</v>
      </c>
      <c r="T5175">
        <v>581.54</v>
      </c>
      <c r="U5175">
        <v>36.29</v>
      </c>
      <c r="V5175">
        <v>1187</v>
      </c>
      <c r="W5175">
        <v>55.29</v>
      </c>
    </row>
    <row r="5176" spans="1:23" x14ac:dyDescent="0.25">
      <c r="A5176" t="s">
        <v>5757</v>
      </c>
      <c r="B5176">
        <v>6302</v>
      </c>
      <c r="C5176" t="s">
        <v>5898</v>
      </c>
      <c r="D5176" s="3">
        <v>41162</v>
      </c>
      <c r="E5176">
        <v>2225664.52061</v>
      </c>
      <c r="F5176">
        <v>1373178.1037099999</v>
      </c>
      <c r="G5176" t="s">
        <v>1770</v>
      </c>
      <c r="H5176" t="s">
        <v>1771</v>
      </c>
      <c r="I5176" t="s">
        <v>372</v>
      </c>
      <c r="J5176" t="s">
        <v>373</v>
      </c>
      <c r="K5176">
        <v>-84.400049999999993</v>
      </c>
      <c r="L5176">
        <v>33.774749999999997</v>
      </c>
      <c r="M5176" t="s">
        <v>374</v>
      </c>
      <c r="N5176">
        <v>10.8</v>
      </c>
      <c r="O5176">
        <v>32</v>
      </c>
      <c r="P5176">
        <v>28</v>
      </c>
      <c r="Q5176">
        <v>25</v>
      </c>
      <c r="R5176">
        <v>2336.84</v>
      </c>
      <c r="S5176">
        <v>28.84</v>
      </c>
      <c r="T5176">
        <v>422.98</v>
      </c>
      <c r="U5176">
        <v>30.38</v>
      </c>
      <c r="V5176">
        <v>1039</v>
      </c>
      <c r="W5176">
        <v>27.75</v>
      </c>
    </row>
    <row r="5177" spans="1:23" x14ac:dyDescent="0.25">
      <c r="A5177" t="s">
        <v>5757</v>
      </c>
      <c r="B5177">
        <v>6303</v>
      </c>
      <c r="C5177" t="s">
        <v>5899</v>
      </c>
      <c r="D5177" s="3">
        <v>41162</v>
      </c>
      <c r="E5177">
        <v>2225683.9532400002</v>
      </c>
      <c r="F5177">
        <v>1373165.8304699999</v>
      </c>
      <c r="G5177" t="s">
        <v>1770</v>
      </c>
      <c r="H5177" t="s">
        <v>1771</v>
      </c>
      <c r="I5177" t="s">
        <v>1956</v>
      </c>
      <c r="J5177" t="s">
        <v>373</v>
      </c>
      <c r="K5177">
        <v>-84.399990000000003</v>
      </c>
      <c r="L5177">
        <v>33.774709999999999</v>
      </c>
      <c r="M5177" t="s">
        <v>374</v>
      </c>
      <c r="N5177">
        <v>7.9</v>
      </c>
      <c r="O5177">
        <v>31</v>
      </c>
      <c r="P5177">
        <v>25</v>
      </c>
      <c r="Q5177">
        <v>23</v>
      </c>
      <c r="R5177">
        <v>2792.7</v>
      </c>
      <c r="S5177">
        <v>34.46</v>
      </c>
      <c r="T5177">
        <v>205.78</v>
      </c>
      <c r="U5177">
        <v>20.350000000000001</v>
      </c>
      <c r="V5177">
        <v>822</v>
      </c>
      <c r="W5177">
        <v>33.159999999999997</v>
      </c>
    </row>
    <row r="5178" spans="1:23" x14ac:dyDescent="0.25">
      <c r="A5178" t="s">
        <v>5757</v>
      </c>
      <c r="B5178">
        <v>6304</v>
      </c>
      <c r="C5178" t="s">
        <v>5900</v>
      </c>
      <c r="D5178" s="3">
        <v>41162</v>
      </c>
      <c r="E5178">
        <v>2225708.4997100001</v>
      </c>
      <c r="F5178">
        <v>1373143.32953</v>
      </c>
      <c r="G5178" t="s">
        <v>1770</v>
      </c>
      <c r="H5178" t="s">
        <v>1771</v>
      </c>
      <c r="I5178" t="s">
        <v>372</v>
      </c>
      <c r="J5178" t="s">
        <v>373</v>
      </c>
      <c r="K5178">
        <v>-84.399910000000006</v>
      </c>
      <c r="L5178">
        <v>33.774650000000001</v>
      </c>
      <c r="M5178" t="s">
        <v>374</v>
      </c>
      <c r="N5178">
        <v>8.6</v>
      </c>
      <c r="O5178">
        <v>30</v>
      </c>
      <c r="P5178">
        <v>27</v>
      </c>
      <c r="Q5178">
        <v>26</v>
      </c>
      <c r="R5178">
        <v>3310.12</v>
      </c>
      <c r="S5178">
        <v>40.85</v>
      </c>
      <c r="T5178">
        <v>250.25</v>
      </c>
      <c r="U5178">
        <v>22.69</v>
      </c>
      <c r="V5178">
        <v>868</v>
      </c>
      <c r="W5178">
        <v>39.31</v>
      </c>
    </row>
    <row r="5179" spans="1:23" x14ac:dyDescent="0.25">
      <c r="A5179" t="s">
        <v>5757</v>
      </c>
      <c r="B5179">
        <v>6305</v>
      </c>
      <c r="C5179" t="s">
        <v>5901</v>
      </c>
      <c r="D5179" s="3">
        <v>41162</v>
      </c>
      <c r="E5179">
        <v>2225727.9323399998</v>
      </c>
      <c r="F5179">
        <v>1373095.2593499999</v>
      </c>
      <c r="G5179" t="s">
        <v>5751</v>
      </c>
      <c r="H5179" t="s">
        <v>5752</v>
      </c>
      <c r="I5179" t="s">
        <v>380</v>
      </c>
      <c r="J5179" t="s">
        <v>373</v>
      </c>
      <c r="K5179">
        <v>-84.399850000000001</v>
      </c>
      <c r="L5179">
        <v>33.774520000000003</v>
      </c>
      <c r="M5179" t="s">
        <v>374</v>
      </c>
      <c r="N5179">
        <v>3.7</v>
      </c>
      <c r="O5179">
        <v>15</v>
      </c>
      <c r="P5179">
        <v>23</v>
      </c>
      <c r="Q5179">
        <v>16</v>
      </c>
      <c r="R5179">
        <v>672.74</v>
      </c>
      <c r="S5179">
        <v>10.32</v>
      </c>
      <c r="T5179">
        <v>76.52</v>
      </c>
      <c r="U5179">
        <v>10.52</v>
      </c>
      <c r="V5179">
        <v>718</v>
      </c>
      <c r="W5179">
        <v>7.99</v>
      </c>
    </row>
    <row r="5180" spans="1:23" x14ac:dyDescent="0.25">
      <c r="A5180" t="s">
        <v>5757</v>
      </c>
      <c r="B5180">
        <v>6307</v>
      </c>
      <c r="C5180" t="s">
        <v>5902</v>
      </c>
      <c r="D5180" s="3">
        <v>41162</v>
      </c>
      <c r="E5180">
        <v>2225729.9778800001</v>
      </c>
      <c r="F5180">
        <v>1373117.7602899999</v>
      </c>
      <c r="G5180" t="s">
        <v>5751</v>
      </c>
      <c r="H5180" t="s">
        <v>5752</v>
      </c>
      <c r="I5180" t="s">
        <v>380</v>
      </c>
      <c r="J5180" t="s">
        <v>373</v>
      </c>
      <c r="K5180">
        <v>-84.399839999999998</v>
      </c>
      <c r="L5180">
        <v>33.77458</v>
      </c>
      <c r="M5180" t="s">
        <v>374</v>
      </c>
      <c r="N5180">
        <v>5.4</v>
      </c>
      <c r="O5180">
        <v>19</v>
      </c>
      <c r="P5180">
        <v>8</v>
      </c>
      <c r="Q5180">
        <v>18</v>
      </c>
      <c r="R5180">
        <v>334.33</v>
      </c>
      <c r="S5180">
        <v>5.14</v>
      </c>
      <c r="T5180">
        <v>60.21</v>
      </c>
      <c r="U5180">
        <v>3.77</v>
      </c>
      <c r="V5180">
        <v>127</v>
      </c>
      <c r="W5180">
        <v>3.97</v>
      </c>
    </row>
    <row r="5181" spans="1:23" x14ac:dyDescent="0.25">
      <c r="A5181" t="s">
        <v>5757</v>
      </c>
      <c r="B5181">
        <v>6308</v>
      </c>
      <c r="C5181" t="s">
        <v>5903</v>
      </c>
      <c r="D5181" s="3">
        <v>41162</v>
      </c>
      <c r="E5181">
        <v>2225737.1372699998</v>
      </c>
      <c r="F5181">
        <v>1373111.6236699999</v>
      </c>
      <c r="G5181" t="s">
        <v>5751</v>
      </c>
      <c r="H5181" t="s">
        <v>5752</v>
      </c>
      <c r="I5181" t="s">
        <v>380</v>
      </c>
      <c r="J5181" t="s">
        <v>373</v>
      </c>
      <c r="K5181">
        <v>-84.399820000000005</v>
      </c>
      <c r="L5181">
        <v>33.774560000000001</v>
      </c>
      <c r="M5181" t="s">
        <v>374</v>
      </c>
      <c r="N5181">
        <v>2.7</v>
      </c>
      <c r="O5181">
        <v>22</v>
      </c>
      <c r="P5181">
        <v>12</v>
      </c>
      <c r="Q5181">
        <v>19</v>
      </c>
      <c r="R5181">
        <v>667.9</v>
      </c>
      <c r="S5181">
        <v>10.25</v>
      </c>
      <c r="T5181">
        <v>41.27</v>
      </c>
      <c r="U5181">
        <v>7.43</v>
      </c>
      <c r="V5181">
        <v>234</v>
      </c>
      <c r="W5181">
        <v>7.93</v>
      </c>
    </row>
    <row r="5182" spans="1:23" x14ac:dyDescent="0.25">
      <c r="A5182" t="s">
        <v>5757</v>
      </c>
      <c r="B5182">
        <v>6309</v>
      </c>
      <c r="C5182" t="s">
        <v>5904</v>
      </c>
      <c r="D5182" s="3">
        <v>41162</v>
      </c>
      <c r="E5182">
        <v>2225740.2055799998</v>
      </c>
      <c r="F5182">
        <v>1373120.8285999999</v>
      </c>
      <c r="G5182" t="s">
        <v>5751</v>
      </c>
      <c r="H5182" t="s">
        <v>5752</v>
      </c>
      <c r="I5182" t="s">
        <v>380</v>
      </c>
      <c r="J5182" t="s">
        <v>399</v>
      </c>
      <c r="K5182">
        <v>-84.399810000000002</v>
      </c>
      <c r="L5182">
        <v>33.774590000000003</v>
      </c>
      <c r="M5182" t="s">
        <v>374</v>
      </c>
      <c r="N5182">
        <v>5.5</v>
      </c>
      <c r="O5182">
        <v>26</v>
      </c>
      <c r="P5182">
        <v>13</v>
      </c>
      <c r="Q5182">
        <v>14</v>
      </c>
      <c r="R5182">
        <v>662.52</v>
      </c>
      <c r="S5182">
        <v>10.16</v>
      </c>
      <c r="T5182">
        <v>64.569999999999993</v>
      </c>
      <c r="U5182">
        <v>1.39</v>
      </c>
      <c r="V5182">
        <v>46</v>
      </c>
      <c r="W5182">
        <v>7.87</v>
      </c>
    </row>
    <row r="5183" spans="1:23" x14ac:dyDescent="0.25">
      <c r="A5183" t="s">
        <v>5757</v>
      </c>
      <c r="B5183">
        <v>6310</v>
      </c>
      <c r="C5183" t="s">
        <v>5905</v>
      </c>
      <c r="D5183" s="3">
        <v>41162</v>
      </c>
      <c r="E5183">
        <v>2225729.9778800001</v>
      </c>
      <c r="F5183">
        <v>1373129.01076</v>
      </c>
      <c r="G5183" t="s">
        <v>1770</v>
      </c>
      <c r="H5183" t="s">
        <v>1771</v>
      </c>
      <c r="I5183" t="s">
        <v>372</v>
      </c>
      <c r="J5183" t="s">
        <v>373</v>
      </c>
      <c r="K5183">
        <v>-84.399839999999998</v>
      </c>
      <c r="L5183">
        <v>33.774610000000003</v>
      </c>
      <c r="M5183" t="s">
        <v>374</v>
      </c>
      <c r="N5183">
        <v>6</v>
      </c>
      <c r="O5183">
        <v>28</v>
      </c>
      <c r="P5183">
        <v>17</v>
      </c>
      <c r="Q5183">
        <v>17</v>
      </c>
      <c r="R5183">
        <v>1095.44</v>
      </c>
      <c r="S5183">
        <v>13.51</v>
      </c>
      <c r="T5183">
        <v>109.17</v>
      </c>
      <c r="U5183">
        <v>14.33</v>
      </c>
      <c r="V5183">
        <v>287</v>
      </c>
      <c r="W5183">
        <v>13.01</v>
      </c>
    </row>
    <row r="5184" spans="1:23" x14ac:dyDescent="0.25">
      <c r="A5184" t="s">
        <v>5757</v>
      </c>
      <c r="B5184">
        <v>6311</v>
      </c>
      <c r="C5184" t="s">
        <v>5906</v>
      </c>
      <c r="D5184" s="3">
        <v>41162</v>
      </c>
      <c r="E5184">
        <v>2225747.36497</v>
      </c>
      <c r="F5184">
        <v>1373133.1018399999</v>
      </c>
      <c r="G5184" t="s">
        <v>1770</v>
      </c>
      <c r="H5184" t="s">
        <v>1771</v>
      </c>
      <c r="I5184" t="s">
        <v>372</v>
      </c>
      <c r="J5184" t="s">
        <v>373</v>
      </c>
      <c r="K5184">
        <v>-84.399780000000007</v>
      </c>
      <c r="L5184">
        <v>33.774619999999999</v>
      </c>
      <c r="M5184" t="s">
        <v>374</v>
      </c>
      <c r="N5184">
        <v>8.6999999999999993</v>
      </c>
      <c r="O5184">
        <v>31</v>
      </c>
      <c r="P5184">
        <v>26</v>
      </c>
      <c r="Q5184">
        <v>31</v>
      </c>
      <c r="R5184">
        <v>3106.46</v>
      </c>
      <c r="S5184">
        <v>38.340000000000003</v>
      </c>
      <c r="T5184">
        <v>257.01</v>
      </c>
      <c r="U5184">
        <v>23.02</v>
      </c>
      <c r="V5184">
        <v>875</v>
      </c>
      <c r="W5184">
        <v>36.89</v>
      </c>
    </row>
    <row r="5185" spans="1:23" x14ac:dyDescent="0.25">
      <c r="A5185" t="s">
        <v>5757</v>
      </c>
      <c r="B5185">
        <v>6312</v>
      </c>
      <c r="C5185" t="s">
        <v>5907</v>
      </c>
      <c r="D5185" s="3">
        <v>41162</v>
      </c>
      <c r="E5185">
        <v>2225762.70652</v>
      </c>
      <c r="F5185">
        <v>1373127.9879900001</v>
      </c>
      <c r="G5185" t="s">
        <v>1770</v>
      </c>
      <c r="H5185" t="s">
        <v>1771</v>
      </c>
      <c r="I5185" t="s">
        <v>372</v>
      </c>
      <c r="J5185" t="s">
        <v>373</v>
      </c>
      <c r="K5185">
        <v>-84.399730000000005</v>
      </c>
      <c r="L5185">
        <v>33.774610000000003</v>
      </c>
      <c r="M5185" t="s">
        <v>374</v>
      </c>
      <c r="N5185">
        <v>10.7</v>
      </c>
      <c r="O5185">
        <v>35</v>
      </c>
      <c r="P5185">
        <v>36</v>
      </c>
      <c r="Q5185">
        <v>26</v>
      </c>
      <c r="R5185">
        <v>4475.74</v>
      </c>
      <c r="S5185">
        <v>55.23</v>
      </c>
      <c r="T5185">
        <v>414.01</v>
      </c>
      <c r="U5185">
        <v>30</v>
      </c>
      <c r="V5185">
        <v>1030</v>
      </c>
      <c r="W5185">
        <v>53.15</v>
      </c>
    </row>
    <row r="5186" spans="1:23" x14ac:dyDescent="0.25">
      <c r="A5186" t="s">
        <v>5757</v>
      </c>
      <c r="B5186">
        <v>6313</v>
      </c>
      <c r="C5186" t="s">
        <v>5908</v>
      </c>
      <c r="D5186" s="3">
        <v>41162</v>
      </c>
      <c r="E5186">
        <v>2225787.2529899999</v>
      </c>
      <c r="F5186">
        <v>1373117.7602899999</v>
      </c>
      <c r="G5186" t="s">
        <v>1807</v>
      </c>
      <c r="H5186" t="s">
        <v>1808</v>
      </c>
      <c r="I5186" t="s">
        <v>372</v>
      </c>
      <c r="J5186" t="s">
        <v>373</v>
      </c>
      <c r="K5186">
        <v>-84.399649999999994</v>
      </c>
      <c r="L5186">
        <v>33.77458</v>
      </c>
      <c r="M5186" t="s">
        <v>374</v>
      </c>
      <c r="N5186">
        <v>3.9</v>
      </c>
      <c r="O5186">
        <v>26</v>
      </c>
      <c r="P5186">
        <v>20</v>
      </c>
      <c r="Q5186">
        <v>23</v>
      </c>
      <c r="R5186">
        <v>1122.3499999999999</v>
      </c>
      <c r="S5186">
        <v>15.37</v>
      </c>
      <c r="T5186">
        <v>228.42</v>
      </c>
      <c r="U5186">
        <v>19.86</v>
      </c>
      <c r="V5186">
        <v>1142</v>
      </c>
      <c r="W5186">
        <v>13.33</v>
      </c>
    </row>
    <row r="5187" spans="1:23" x14ac:dyDescent="0.25">
      <c r="A5187" t="s">
        <v>5757</v>
      </c>
      <c r="B5187">
        <v>6314</v>
      </c>
      <c r="C5187" t="s">
        <v>5909</v>
      </c>
      <c r="D5187" s="3">
        <v>41162</v>
      </c>
      <c r="E5187">
        <v>2225799.52623</v>
      </c>
      <c r="F5187">
        <v>1373110.6009</v>
      </c>
      <c r="G5187" t="s">
        <v>1740</v>
      </c>
      <c r="H5187" t="s">
        <v>1741</v>
      </c>
      <c r="I5187" t="s">
        <v>372</v>
      </c>
      <c r="J5187" t="s">
        <v>373</v>
      </c>
      <c r="K5187">
        <v>-84.399609999999996</v>
      </c>
      <c r="L5187">
        <v>33.774560000000001</v>
      </c>
      <c r="M5187" t="s">
        <v>374</v>
      </c>
      <c r="N5187">
        <v>11.4</v>
      </c>
      <c r="O5187">
        <v>22</v>
      </c>
      <c r="P5187">
        <v>15</v>
      </c>
      <c r="Q5187">
        <v>16</v>
      </c>
      <c r="R5187">
        <v>650.25</v>
      </c>
      <c r="S5187">
        <v>17.809999999999999</v>
      </c>
      <c r="T5187">
        <v>368.99</v>
      </c>
      <c r="U5187">
        <v>25.9</v>
      </c>
      <c r="V5187">
        <v>1269</v>
      </c>
      <c r="W5187">
        <v>13.42</v>
      </c>
    </row>
    <row r="5188" spans="1:23" x14ac:dyDescent="0.25">
      <c r="A5188" t="s">
        <v>5757</v>
      </c>
      <c r="B5188">
        <v>6315</v>
      </c>
      <c r="C5188" t="s">
        <v>5910</v>
      </c>
      <c r="D5188" s="3">
        <v>41162</v>
      </c>
      <c r="E5188">
        <v>2225812.8222400001</v>
      </c>
      <c r="F5188">
        <v>1373114.6919799999</v>
      </c>
      <c r="G5188" t="s">
        <v>452</v>
      </c>
      <c r="H5188" t="s">
        <v>453</v>
      </c>
      <c r="I5188" t="s">
        <v>380</v>
      </c>
      <c r="J5188" t="s">
        <v>381</v>
      </c>
      <c r="K5188">
        <v>-84.399569999999997</v>
      </c>
      <c r="L5188">
        <v>33.774569999999997</v>
      </c>
      <c r="M5188" t="s">
        <v>374</v>
      </c>
      <c r="N5188">
        <v>7</v>
      </c>
      <c r="O5188">
        <v>19</v>
      </c>
      <c r="P5188">
        <v>20</v>
      </c>
      <c r="Q5188">
        <v>19</v>
      </c>
      <c r="R5188">
        <v>1093.29</v>
      </c>
      <c r="S5188">
        <v>12.61</v>
      </c>
      <c r="T5188">
        <v>124.08</v>
      </c>
      <c r="U5188">
        <v>13.49</v>
      </c>
      <c r="V5188">
        <v>781</v>
      </c>
      <c r="W5188">
        <v>12.98</v>
      </c>
    </row>
    <row r="5189" spans="1:23" x14ac:dyDescent="0.25">
      <c r="A5189" t="s">
        <v>5757</v>
      </c>
      <c r="B5189">
        <v>6316</v>
      </c>
      <c r="C5189" t="s">
        <v>5911</v>
      </c>
      <c r="D5189" s="3">
        <v>41162</v>
      </c>
      <c r="E5189">
        <v>2225826.1182499998</v>
      </c>
      <c r="F5189">
        <v>1373108.5553600001</v>
      </c>
      <c r="G5189" t="s">
        <v>452</v>
      </c>
      <c r="H5189" t="s">
        <v>453</v>
      </c>
      <c r="I5189" t="s">
        <v>372</v>
      </c>
      <c r="J5189" t="s">
        <v>381</v>
      </c>
      <c r="K5189">
        <v>-84.399519999999995</v>
      </c>
      <c r="L5189">
        <v>33.774560000000001</v>
      </c>
      <c r="M5189" t="s">
        <v>374</v>
      </c>
      <c r="N5189">
        <v>8.5</v>
      </c>
      <c r="O5189">
        <v>20</v>
      </c>
      <c r="P5189">
        <v>22</v>
      </c>
      <c r="Q5189">
        <v>20</v>
      </c>
      <c r="R5189">
        <v>1245.17</v>
      </c>
      <c r="S5189">
        <v>14.35</v>
      </c>
      <c r="T5189">
        <v>191.52</v>
      </c>
      <c r="U5189">
        <v>17.149999999999999</v>
      </c>
      <c r="V5189">
        <v>851</v>
      </c>
      <c r="W5189">
        <v>14.79</v>
      </c>
    </row>
    <row r="5190" spans="1:23" x14ac:dyDescent="0.25">
      <c r="A5190" t="s">
        <v>5757</v>
      </c>
      <c r="B5190">
        <v>6317</v>
      </c>
      <c r="C5190" t="s">
        <v>5912</v>
      </c>
      <c r="D5190" s="3">
        <v>41162</v>
      </c>
      <c r="E5190">
        <v>2225860.3810399999</v>
      </c>
      <c r="F5190">
        <v>1373104.46428</v>
      </c>
      <c r="G5190" t="s">
        <v>463</v>
      </c>
      <c r="H5190" t="s">
        <v>464</v>
      </c>
      <c r="I5190" t="s">
        <v>380</v>
      </c>
      <c r="J5190" t="s">
        <v>373</v>
      </c>
      <c r="K5190">
        <v>-84.399410000000003</v>
      </c>
      <c r="L5190">
        <v>33.774549999999998</v>
      </c>
      <c r="M5190" t="s">
        <v>374</v>
      </c>
      <c r="N5190">
        <v>4</v>
      </c>
      <c r="O5190">
        <v>18</v>
      </c>
      <c r="P5190">
        <v>24</v>
      </c>
      <c r="Q5190">
        <v>31</v>
      </c>
      <c r="R5190">
        <v>1361.74</v>
      </c>
      <c r="S5190">
        <v>20.88</v>
      </c>
      <c r="T5190">
        <v>164.86</v>
      </c>
      <c r="U5190">
        <v>16.38</v>
      </c>
      <c r="V5190">
        <v>905</v>
      </c>
      <c r="W5190">
        <v>16.170000000000002</v>
      </c>
    </row>
    <row r="5191" spans="1:23" x14ac:dyDescent="0.25">
      <c r="A5191" t="s">
        <v>5757</v>
      </c>
      <c r="B5191">
        <v>6318</v>
      </c>
      <c r="C5191" t="s">
        <v>5913</v>
      </c>
      <c r="D5191" s="3">
        <v>41162</v>
      </c>
      <c r="E5191">
        <v>2225876.74535</v>
      </c>
      <c r="F5191">
        <v>1373098.32766</v>
      </c>
      <c r="G5191" t="s">
        <v>463</v>
      </c>
      <c r="H5191" t="s">
        <v>464</v>
      </c>
      <c r="I5191" t="s">
        <v>380</v>
      </c>
      <c r="J5191" t="s">
        <v>373</v>
      </c>
      <c r="K5191">
        <v>-84.399360000000001</v>
      </c>
      <c r="L5191">
        <v>33.774529999999999</v>
      </c>
      <c r="M5191" t="s">
        <v>374</v>
      </c>
      <c r="N5191">
        <v>4.0999999999999996</v>
      </c>
      <c r="O5191">
        <v>21</v>
      </c>
      <c r="P5191">
        <v>22</v>
      </c>
      <c r="Q5191">
        <v>24</v>
      </c>
      <c r="R5191">
        <v>1136.99</v>
      </c>
      <c r="S5191">
        <v>17.440000000000001</v>
      </c>
      <c r="T5191">
        <v>179.7</v>
      </c>
      <c r="U5191">
        <v>17.239999999999998</v>
      </c>
      <c r="V5191">
        <v>885</v>
      </c>
      <c r="W5191">
        <v>13.5</v>
      </c>
    </row>
    <row r="5192" spans="1:23" x14ac:dyDescent="0.25">
      <c r="A5192" t="s">
        <v>5757</v>
      </c>
      <c r="B5192">
        <v>6319</v>
      </c>
      <c r="C5192" t="s">
        <v>5914</v>
      </c>
      <c r="D5192" s="3">
        <v>41162</v>
      </c>
      <c r="E5192">
        <v>2225877.7681200001</v>
      </c>
      <c r="F5192">
        <v>1373088.09996</v>
      </c>
      <c r="G5192" t="s">
        <v>463</v>
      </c>
      <c r="H5192" t="s">
        <v>464</v>
      </c>
      <c r="I5192" t="s">
        <v>380</v>
      </c>
      <c r="J5192" t="s">
        <v>373</v>
      </c>
      <c r="K5192">
        <v>-84.399349999999998</v>
      </c>
      <c r="L5192">
        <v>33.774500000000003</v>
      </c>
      <c r="M5192" t="s">
        <v>374</v>
      </c>
      <c r="N5192">
        <v>4.2</v>
      </c>
      <c r="O5192">
        <v>28</v>
      </c>
      <c r="P5192">
        <v>23</v>
      </c>
      <c r="Q5192">
        <v>24</v>
      </c>
      <c r="R5192">
        <v>1355.18</v>
      </c>
      <c r="S5192">
        <v>20.79</v>
      </c>
      <c r="T5192">
        <v>240.92</v>
      </c>
      <c r="U5192">
        <v>20.5</v>
      </c>
      <c r="V5192">
        <v>1042</v>
      </c>
      <c r="W5192">
        <v>16.09</v>
      </c>
    </row>
    <row r="5193" spans="1:23" x14ac:dyDescent="0.25">
      <c r="A5193" t="s">
        <v>5757</v>
      </c>
      <c r="B5193">
        <v>6320</v>
      </c>
      <c r="C5193" t="s">
        <v>5915</v>
      </c>
      <c r="D5193" s="3">
        <v>41162</v>
      </c>
      <c r="E5193">
        <v>2225895.15521</v>
      </c>
      <c r="F5193">
        <v>1373082.9861099999</v>
      </c>
      <c r="G5193" t="s">
        <v>463</v>
      </c>
      <c r="H5193" t="s">
        <v>464</v>
      </c>
      <c r="I5193" t="s">
        <v>372</v>
      </c>
      <c r="J5193" t="s">
        <v>373</v>
      </c>
      <c r="K5193">
        <v>-84.399289999999993</v>
      </c>
      <c r="L5193">
        <v>33.77449</v>
      </c>
      <c r="M5193" t="s">
        <v>374</v>
      </c>
      <c r="N5193">
        <v>4.7</v>
      </c>
      <c r="O5193">
        <v>26</v>
      </c>
      <c r="P5193">
        <v>24</v>
      </c>
      <c r="Q5193">
        <v>20</v>
      </c>
      <c r="R5193">
        <v>1316.53</v>
      </c>
      <c r="S5193">
        <v>20.190000000000001</v>
      </c>
      <c r="T5193">
        <v>139.46</v>
      </c>
      <c r="U5193">
        <v>14.93</v>
      </c>
      <c r="V5193">
        <v>846</v>
      </c>
      <c r="W5193">
        <v>15.63</v>
      </c>
    </row>
    <row r="5194" spans="1:23" x14ac:dyDescent="0.25">
      <c r="A5194" t="s">
        <v>5757</v>
      </c>
      <c r="B5194">
        <v>6321</v>
      </c>
      <c r="C5194" t="s">
        <v>5916</v>
      </c>
      <c r="D5194" s="3">
        <v>41162</v>
      </c>
      <c r="E5194">
        <v>2225905.3829100002</v>
      </c>
      <c r="F5194">
        <v>1373081.96334</v>
      </c>
      <c r="G5194" t="s">
        <v>463</v>
      </c>
      <c r="H5194" t="s">
        <v>464</v>
      </c>
      <c r="I5194" t="s">
        <v>380</v>
      </c>
      <c r="J5194" t="s">
        <v>373</v>
      </c>
      <c r="K5194">
        <v>-84.399259999999998</v>
      </c>
      <c r="L5194">
        <v>33.774479999999997</v>
      </c>
      <c r="M5194" t="s">
        <v>374</v>
      </c>
      <c r="N5194">
        <v>3.7</v>
      </c>
      <c r="O5194">
        <v>23</v>
      </c>
      <c r="P5194">
        <v>25</v>
      </c>
      <c r="Q5194">
        <v>25</v>
      </c>
      <c r="R5194">
        <v>1572.71</v>
      </c>
      <c r="S5194">
        <v>24.12</v>
      </c>
      <c r="T5194">
        <v>182.7</v>
      </c>
      <c r="U5194">
        <v>17.440000000000001</v>
      </c>
      <c r="V5194">
        <v>936</v>
      </c>
      <c r="W5194">
        <v>18.68</v>
      </c>
    </row>
    <row r="5195" spans="1:23" x14ac:dyDescent="0.25">
      <c r="A5195" t="s">
        <v>5757</v>
      </c>
      <c r="B5195">
        <v>6322</v>
      </c>
      <c r="C5195" t="s">
        <v>5917</v>
      </c>
      <c r="D5195" s="3">
        <v>41162</v>
      </c>
      <c r="E5195">
        <v>2225913.56507</v>
      </c>
      <c r="F5195">
        <v>1373066.6218000001</v>
      </c>
      <c r="G5195" t="s">
        <v>463</v>
      </c>
      <c r="H5195" t="s">
        <v>464</v>
      </c>
      <c r="I5195" t="s">
        <v>380</v>
      </c>
      <c r="J5195" t="s">
        <v>373</v>
      </c>
      <c r="K5195">
        <v>-84.399230000000003</v>
      </c>
      <c r="L5195">
        <v>33.774439999999998</v>
      </c>
      <c r="M5195" t="s">
        <v>374</v>
      </c>
      <c r="N5195">
        <v>4.5</v>
      </c>
      <c r="O5195">
        <v>24</v>
      </c>
      <c r="P5195">
        <v>25</v>
      </c>
      <c r="Q5195">
        <v>23</v>
      </c>
      <c r="R5195">
        <v>1989.28</v>
      </c>
      <c r="S5195">
        <v>30.51</v>
      </c>
      <c r="T5195">
        <v>223.35</v>
      </c>
      <c r="U5195">
        <v>19.579999999999998</v>
      </c>
      <c r="V5195">
        <v>1013</v>
      </c>
      <c r="W5195">
        <v>23.62</v>
      </c>
    </row>
    <row r="5196" spans="1:23" x14ac:dyDescent="0.25">
      <c r="A5196" t="s">
        <v>5757</v>
      </c>
      <c r="B5196">
        <v>6323</v>
      </c>
      <c r="C5196" t="s">
        <v>5918</v>
      </c>
      <c r="D5196" s="3">
        <v>41162</v>
      </c>
      <c r="E5196">
        <v>2225918.6789199999</v>
      </c>
      <c r="F5196">
        <v>1373028.7793099999</v>
      </c>
      <c r="G5196" t="s">
        <v>386</v>
      </c>
      <c r="H5196" t="s">
        <v>387</v>
      </c>
      <c r="I5196" t="s">
        <v>380</v>
      </c>
      <c r="J5196" t="s">
        <v>373</v>
      </c>
      <c r="K5196">
        <v>-84.39922</v>
      </c>
      <c r="L5196">
        <v>33.774340000000002</v>
      </c>
      <c r="M5196" t="s">
        <v>374</v>
      </c>
      <c r="N5196">
        <v>4.4000000000000004</v>
      </c>
      <c r="O5196">
        <v>17</v>
      </c>
      <c r="P5196">
        <v>18</v>
      </c>
      <c r="Q5196">
        <v>15</v>
      </c>
      <c r="R5196">
        <v>581.14</v>
      </c>
      <c r="S5196">
        <v>6.94</v>
      </c>
      <c r="T5196">
        <v>111.07</v>
      </c>
      <c r="U5196">
        <v>13.23</v>
      </c>
      <c r="V5196">
        <v>779</v>
      </c>
      <c r="W5196">
        <v>6.9</v>
      </c>
    </row>
    <row r="5197" spans="1:23" x14ac:dyDescent="0.25">
      <c r="A5197" t="s">
        <v>5757</v>
      </c>
      <c r="B5197">
        <v>6324</v>
      </c>
      <c r="C5197" t="s">
        <v>5919</v>
      </c>
      <c r="D5197" s="3">
        <v>41162</v>
      </c>
      <c r="E5197">
        <v>2225918.6789199999</v>
      </c>
      <c r="F5197">
        <v>1373019.5743799999</v>
      </c>
      <c r="G5197" t="s">
        <v>386</v>
      </c>
      <c r="H5197" t="s">
        <v>387</v>
      </c>
      <c r="I5197" t="s">
        <v>380</v>
      </c>
      <c r="J5197" t="s">
        <v>373</v>
      </c>
      <c r="K5197">
        <v>-84.39922</v>
      </c>
      <c r="L5197">
        <v>33.77431</v>
      </c>
      <c r="M5197" t="s">
        <v>374</v>
      </c>
      <c r="N5197">
        <v>5.4</v>
      </c>
      <c r="O5197">
        <v>17</v>
      </c>
      <c r="P5197">
        <v>15</v>
      </c>
      <c r="Q5197">
        <v>14</v>
      </c>
      <c r="R5197">
        <v>458.11</v>
      </c>
      <c r="S5197">
        <v>5.47</v>
      </c>
      <c r="T5197">
        <v>63.52</v>
      </c>
      <c r="U5197">
        <v>9.66</v>
      </c>
      <c r="V5197">
        <v>325</v>
      </c>
      <c r="W5197">
        <v>5.44</v>
      </c>
    </row>
    <row r="5198" spans="1:23" x14ac:dyDescent="0.25">
      <c r="A5198" t="s">
        <v>5757</v>
      </c>
      <c r="B5198">
        <v>6325</v>
      </c>
      <c r="C5198" t="s">
        <v>5920</v>
      </c>
      <c r="D5198" s="3">
        <v>41162</v>
      </c>
      <c r="E5198">
        <v>2225918.6789199999</v>
      </c>
      <c r="F5198">
        <v>1373008.3239200001</v>
      </c>
      <c r="G5198" t="s">
        <v>386</v>
      </c>
      <c r="H5198" t="s">
        <v>387</v>
      </c>
      <c r="I5198" t="s">
        <v>380</v>
      </c>
      <c r="J5198" t="s">
        <v>373</v>
      </c>
      <c r="K5198">
        <v>-84.39922</v>
      </c>
      <c r="L5198">
        <v>33.774279999999997</v>
      </c>
      <c r="M5198" t="s">
        <v>374</v>
      </c>
      <c r="N5198">
        <v>8.6999999999999993</v>
      </c>
      <c r="O5198">
        <v>18</v>
      </c>
      <c r="P5198">
        <v>20</v>
      </c>
      <c r="Q5198">
        <v>16</v>
      </c>
      <c r="R5198">
        <v>736.57</v>
      </c>
      <c r="S5198">
        <v>8.8000000000000007</v>
      </c>
      <c r="T5198">
        <v>197.98</v>
      </c>
      <c r="U5198">
        <v>18.36</v>
      </c>
      <c r="V5198">
        <v>950</v>
      </c>
      <c r="W5198">
        <v>8.75</v>
      </c>
    </row>
    <row r="5199" spans="1:23" x14ac:dyDescent="0.25">
      <c r="A5199" t="s">
        <v>5757</v>
      </c>
      <c r="B5199">
        <v>6326</v>
      </c>
      <c r="C5199" t="s">
        <v>5921</v>
      </c>
      <c r="D5199" s="3">
        <v>41162</v>
      </c>
      <c r="E5199">
        <v>2225918.6789199999</v>
      </c>
      <c r="F5199">
        <v>1372989.9140600001</v>
      </c>
      <c r="G5199" t="s">
        <v>386</v>
      </c>
      <c r="H5199" t="s">
        <v>387</v>
      </c>
      <c r="I5199" t="s">
        <v>380</v>
      </c>
      <c r="J5199" t="s">
        <v>373</v>
      </c>
      <c r="K5199">
        <v>-84.39922</v>
      </c>
      <c r="L5199">
        <v>33.774230000000003</v>
      </c>
      <c r="M5199" t="s">
        <v>374</v>
      </c>
      <c r="N5199">
        <v>4.8</v>
      </c>
      <c r="O5199">
        <v>17</v>
      </c>
      <c r="P5199">
        <v>14</v>
      </c>
      <c r="Q5199">
        <v>20</v>
      </c>
      <c r="R5199">
        <v>645.19000000000005</v>
      </c>
      <c r="S5199">
        <v>7.72</v>
      </c>
      <c r="T5199">
        <v>152.41</v>
      </c>
      <c r="U5199">
        <v>15.83</v>
      </c>
      <c r="V5199">
        <v>862</v>
      </c>
      <c r="W5199">
        <v>7.66</v>
      </c>
    </row>
    <row r="5200" spans="1:23" x14ac:dyDescent="0.25">
      <c r="A5200" t="s">
        <v>5757</v>
      </c>
      <c r="B5200">
        <v>6327</v>
      </c>
      <c r="C5200" t="s">
        <v>5922</v>
      </c>
      <c r="D5200" s="3">
        <v>41162</v>
      </c>
      <c r="E5200">
        <v>2225902.3146000002</v>
      </c>
      <c r="F5200">
        <v>1372958.2081899999</v>
      </c>
      <c r="G5200" t="s">
        <v>452</v>
      </c>
      <c r="H5200" t="s">
        <v>453</v>
      </c>
      <c r="I5200" t="s">
        <v>372</v>
      </c>
      <c r="J5200" t="s">
        <v>381</v>
      </c>
      <c r="K5200">
        <v>-84.399270000000001</v>
      </c>
      <c r="L5200">
        <v>33.774140000000003</v>
      </c>
      <c r="M5200" t="s">
        <v>374</v>
      </c>
      <c r="N5200">
        <v>9.3000000000000007</v>
      </c>
      <c r="O5200">
        <v>13</v>
      </c>
      <c r="P5200">
        <v>19</v>
      </c>
      <c r="Q5200">
        <v>20</v>
      </c>
      <c r="R5200">
        <v>764.13</v>
      </c>
      <c r="S5200">
        <v>8.82</v>
      </c>
      <c r="T5200">
        <v>221.76</v>
      </c>
      <c r="U5200">
        <v>18.47</v>
      </c>
      <c r="V5200">
        <v>967</v>
      </c>
      <c r="W5200">
        <v>9.07</v>
      </c>
    </row>
    <row r="5201" spans="1:23" x14ac:dyDescent="0.25">
      <c r="A5201" t="s">
        <v>5757</v>
      </c>
      <c r="B5201">
        <v>6328</v>
      </c>
      <c r="C5201" t="s">
        <v>5923</v>
      </c>
      <c r="D5201" s="3">
        <v>41162</v>
      </c>
      <c r="E5201">
        <v>2225886.9730500001</v>
      </c>
      <c r="F5201">
        <v>1372958.2081899999</v>
      </c>
      <c r="G5201" t="s">
        <v>463</v>
      </c>
      <c r="H5201" t="s">
        <v>464</v>
      </c>
      <c r="I5201" t="s">
        <v>380</v>
      </c>
      <c r="J5201" t="s">
        <v>373</v>
      </c>
      <c r="K5201">
        <v>-84.399320000000003</v>
      </c>
      <c r="L5201">
        <v>33.774140000000003</v>
      </c>
      <c r="M5201" t="s">
        <v>374</v>
      </c>
      <c r="N5201">
        <v>5.2</v>
      </c>
      <c r="O5201">
        <v>23</v>
      </c>
      <c r="P5201">
        <v>21</v>
      </c>
      <c r="Q5201">
        <v>24</v>
      </c>
      <c r="R5201">
        <v>1277.8900000000001</v>
      </c>
      <c r="S5201">
        <v>19.600000000000001</v>
      </c>
      <c r="T5201">
        <v>227.61</v>
      </c>
      <c r="U5201">
        <v>19.8</v>
      </c>
      <c r="V5201">
        <v>972</v>
      </c>
      <c r="W5201">
        <v>15.17</v>
      </c>
    </row>
    <row r="5202" spans="1:23" x14ac:dyDescent="0.25">
      <c r="A5202" t="s">
        <v>5757</v>
      </c>
      <c r="B5202">
        <v>6329</v>
      </c>
      <c r="C5202" t="s">
        <v>5924</v>
      </c>
      <c r="D5202" s="3">
        <v>41162</v>
      </c>
      <c r="E5202">
        <v>2225867.5404300001</v>
      </c>
      <c r="F5202">
        <v>1372958.2081899999</v>
      </c>
      <c r="G5202" t="s">
        <v>463</v>
      </c>
      <c r="H5202" t="s">
        <v>464</v>
      </c>
      <c r="I5202" t="s">
        <v>380</v>
      </c>
      <c r="J5202" t="s">
        <v>373</v>
      </c>
      <c r="K5202">
        <v>-84.399379999999994</v>
      </c>
      <c r="L5202">
        <v>33.774140000000003</v>
      </c>
      <c r="M5202" t="s">
        <v>374</v>
      </c>
      <c r="N5202">
        <v>4.4000000000000004</v>
      </c>
      <c r="O5202">
        <v>24</v>
      </c>
      <c r="P5202">
        <v>20</v>
      </c>
      <c r="Q5202">
        <v>14</v>
      </c>
      <c r="R5202">
        <v>699.65</v>
      </c>
      <c r="S5202">
        <v>10.74</v>
      </c>
      <c r="T5202">
        <v>75.069999999999993</v>
      </c>
      <c r="U5202">
        <v>10.45</v>
      </c>
      <c r="V5202">
        <v>406</v>
      </c>
      <c r="W5202">
        <v>8.31</v>
      </c>
    </row>
    <row r="5203" spans="1:23" x14ac:dyDescent="0.25">
      <c r="A5203" t="s">
        <v>5757</v>
      </c>
      <c r="B5203">
        <v>6330</v>
      </c>
      <c r="C5203" t="s">
        <v>5925</v>
      </c>
      <c r="D5203" s="3">
        <v>41162</v>
      </c>
      <c r="E5203">
        <v>2225854.2444199999</v>
      </c>
      <c r="F5203">
        <v>1372958.2081899999</v>
      </c>
      <c r="G5203" t="s">
        <v>463</v>
      </c>
      <c r="H5203" t="s">
        <v>464</v>
      </c>
      <c r="I5203" t="s">
        <v>380</v>
      </c>
      <c r="J5203" t="s">
        <v>373</v>
      </c>
      <c r="K5203">
        <v>-84.399429999999995</v>
      </c>
      <c r="L5203">
        <v>33.774140000000003</v>
      </c>
      <c r="M5203" t="s">
        <v>374</v>
      </c>
      <c r="N5203">
        <v>4.4000000000000004</v>
      </c>
      <c r="O5203">
        <v>25</v>
      </c>
      <c r="P5203">
        <v>22</v>
      </c>
      <c r="Q5203">
        <v>19</v>
      </c>
      <c r="R5203">
        <v>1112.45</v>
      </c>
      <c r="S5203">
        <v>17.059999999999999</v>
      </c>
      <c r="T5203">
        <v>227.65</v>
      </c>
      <c r="U5203">
        <v>19.82</v>
      </c>
      <c r="V5203">
        <v>1020</v>
      </c>
      <c r="W5203">
        <v>13.21</v>
      </c>
    </row>
    <row r="5204" spans="1:23" x14ac:dyDescent="0.25">
      <c r="A5204" t="s">
        <v>5757</v>
      </c>
      <c r="B5204">
        <v>6331</v>
      </c>
      <c r="C5204" t="s">
        <v>5926</v>
      </c>
      <c r="D5204" s="3">
        <v>41162</v>
      </c>
      <c r="E5204">
        <v>2225639.4627499999</v>
      </c>
      <c r="F5204">
        <v>1372776.1551600001</v>
      </c>
      <c r="G5204" t="s">
        <v>500</v>
      </c>
      <c r="H5204" t="s">
        <v>501</v>
      </c>
      <c r="I5204" t="s">
        <v>380</v>
      </c>
      <c r="J5204" t="s">
        <v>373</v>
      </c>
      <c r="K5204">
        <v>-84.400130000000004</v>
      </c>
      <c r="L5204">
        <v>33.77364</v>
      </c>
      <c r="M5204" t="s">
        <v>374</v>
      </c>
      <c r="N5204">
        <v>10.8</v>
      </c>
      <c r="O5204">
        <v>32</v>
      </c>
      <c r="P5204">
        <v>20</v>
      </c>
      <c r="Q5204">
        <v>21</v>
      </c>
      <c r="R5204">
        <v>1383.05</v>
      </c>
      <c r="S5204">
        <v>38.25</v>
      </c>
      <c r="T5204">
        <v>341.12</v>
      </c>
      <c r="U5204">
        <v>24.45</v>
      </c>
      <c r="V5204">
        <v>1369</v>
      </c>
      <c r="W5204">
        <v>28.54</v>
      </c>
    </row>
    <row r="5205" spans="1:23" x14ac:dyDescent="0.25">
      <c r="A5205" t="s">
        <v>5757</v>
      </c>
      <c r="B5205">
        <v>6332</v>
      </c>
      <c r="C5205" t="s">
        <v>5927</v>
      </c>
      <c r="D5205" s="3">
        <v>41162</v>
      </c>
      <c r="E5205">
        <v>2225623.0984299998</v>
      </c>
      <c r="F5205">
        <v>1372786.38286</v>
      </c>
      <c r="G5205" t="s">
        <v>5928</v>
      </c>
      <c r="H5205" t="s">
        <v>5929</v>
      </c>
      <c r="I5205" t="s">
        <v>380</v>
      </c>
      <c r="J5205" t="s">
        <v>373</v>
      </c>
      <c r="K5205">
        <v>-84.400189999999995</v>
      </c>
      <c r="L5205">
        <v>33.773670000000003</v>
      </c>
      <c r="M5205" t="s">
        <v>374</v>
      </c>
      <c r="N5205">
        <v>18.100000000000001</v>
      </c>
      <c r="O5205">
        <v>34</v>
      </c>
      <c r="P5205">
        <v>39</v>
      </c>
      <c r="Q5205">
        <v>21</v>
      </c>
      <c r="R5205">
        <v>1847.95</v>
      </c>
      <c r="S5205">
        <v>43.01</v>
      </c>
      <c r="T5205">
        <v>1124.47</v>
      </c>
      <c r="U5205">
        <v>50.4</v>
      </c>
      <c r="V5205">
        <v>2308</v>
      </c>
      <c r="W5205">
        <v>21.94</v>
      </c>
    </row>
    <row r="5206" spans="1:23" x14ac:dyDescent="0.25">
      <c r="A5206" t="s">
        <v>5757</v>
      </c>
      <c r="B5206">
        <v>6333</v>
      </c>
      <c r="C5206" t="s">
        <v>5930</v>
      </c>
      <c r="D5206" s="3">
        <v>41162</v>
      </c>
      <c r="E5206">
        <v>2225610.8251899998</v>
      </c>
      <c r="F5206">
        <v>1372781.2690099999</v>
      </c>
      <c r="G5206" t="s">
        <v>5876</v>
      </c>
      <c r="H5206" t="s">
        <v>5877</v>
      </c>
      <c r="I5206" t="s">
        <v>380</v>
      </c>
      <c r="J5206" t="s">
        <v>373</v>
      </c>
      <c r="K5206">
        <v>-84.400229999999993</v>
      </c>
      <c r="L5206">
        <v>33.77366</v>
      </c>
      <c r="M5206" t="s">
        <v>374</v>
      </c>
      <c r="N5206">
        <v>23.2</v>
      </c>
      <c r="O5206">
        <v>37</v>
      </c>
      <c r="P5206">
        <v>37</v>
      </c>
      <c r="Q5206">
        <v>20</v>
      </c>
      <c r="R5206">
        <v>2689.9</v>
      </c>
      <c r="S5206">
        <v>41.25</v>
      </c>
      <c r="T5206">
        <v>2067.7199999999998</v>
      </c>
      <c r="U5206">
        <v>71.739999999999995</v>
      </c>
      <c r="V5206">
        <v>3667</v>
      </c>
      <c r="W5206">
        <v>55.52</v>
      </c>
    </row>
    <row r="5207" spans="1:23" x14ac:dyDescent="0.25">
      <c r="A5207" t="s">
        <v>5757</v>
      </c>
      <c r="B5207">
        <v>6334</v>
      </c>
      <c r="C5207" t="s">
        <v>5931</v>
      </c>
      <c r="D5207" s="3">
        <v>41162</v>
      </c>
      <c r="E5207">
        <v>2225587.30149</v>
      </c>
      <c r="F5207">
        <v>1372785.3600900001</v>
      </c>
      <c r="G5207" t="s">
        <v>5876</v>
      </c>
      <c r="H5207" t="s">
        <v>5877</v>
      </c>
      <c r="I5207" t="s">
        <v>380</v>
      </c>
      <c r="J5207" t="s">
        <v>373</v>
      </c>
      <c r="K5207">
        <v>-84.400310000000005</v>
      </c>
      <c r="L5207">
        <v>33.773670000000003</v>
      </c>
      <c r="M5207" t="s">
        <v>374</v>
      </c>
      <c r="N5207">
        <v>13.1</v>
      </c>
      <c r="O5207">
        <v>32</v>
      </c>
      <c r="P5207">
        <v>18</v>
      </c>
      <c r="Q5207">
        <v>21</v>
      </c>
      <c r="R5207">
        <v>675.65</v>
      </c>
      <c r="S5207">
        <v>10.36</v>
      </c>
      <c r="T5207">
        <v>520.6</v>
      </c>
      <c r="U5207">
        <v>31.97</v>
      </c>
      <c r="V5207">
        <v>1514</v>
      </c>
      <c r="W5207">
        <v>13.94</v>
      </c>
    </row>
    <row r="5208" spans="1:23" x14ac:dyDescent="0.25">
      <c r="A5208" t="s">
        <v>5932</v>
      </c>
      <c r="B5208">
        <v>6335</v>
      </c>
      <c r="C5208" t="s">
        <v>5933</v>
      </c>
      <c r="D5208" s="3">
        <v>41162</v>
      </c>
      <c r="E5208">
        <v>2224771.86308</v>
      </c>
      <c r="F5208">
        <v>1373053.3733300001</v>
      </c>
      <c r="G5208" t="s">
        <v>500</v>
      </c>
      <c r="H5208" t="s">
        <v>501</v>
      </c>
      <c r="I5208" t="s">
        <v>380</v>
      </c>
      <c r="J5208" t="s">
        <v>373</v>
      </c>
      <c r="K5208">
        <v>-84.402990000000003</v>
      </c>
      <c r="L5208">
        <v>33.7744</v>
      </c>
      <c r="M5208" t="s">
        <v>374</v>
      </c>
      <c r="N5208">
        <v>19.899999999999999</v>
      </c>
      <c r="O5208">
        <v>33</v>
      </c>
      <c r="P5208">
        <v>23</v>
      </c>
      <c r="Q5208">
        <v>20</v>
      </c>
      <c r="R5208">
        <v>2649.21</v>
      </c>
      <c r="S5208">
        <v>73.28</v>
      </c>
      <c r="T5208">
        <v>1438.89</v>
      </c>
      <c r="U5208">
        <v>57.52</v>
      </c>
      <c r="V5208">
        <v>3948</v>
      </c>
      <c r="W5208">
        <v>54.68</v>
      </c>
    </row>
    <row r="5209" spans="1:23" x14ac:dyDescent="0.25">
      <c r="A5209" t="s">
        <v>5932</v>
      </c>
      <c r="B5209">
        <v>6336</v>
      </c>
      <c r="C5209" t="s">
        <v>5934</v>
      </c>
      <c r="D5209" s="3">
        <v>41162</v>
      </c>
      <c r="E5209">
        <v>2224761.6417100001</v>
      </c>
      <c r="F5209">
        <v>1373035.9970100001</v>
      </c>
      <c r="G5209" t="s">
        <v>500</v>
      </c>
      <c r="H5209" t="s">
        <v>501</v>
      </c>
      <c r="I5209" t="s">
        <v>380</v>
      </c>
      <c r="J5209" t="s">
        <v>373</v>
      </c>
      <c r="K5209">
        <v>-84.403019999999998</v>
      </c>
      <c r="L5209">
        <v>33.774349999999998</v>
      </c>
      <c r="M5209" t="s">
        <v>374</v>
      </c>
      <c r="N5209">
        <v>11.6</v>
      </c>
      <c r="O5209">
        <v>37</v>
      </c>
      <c r="P5209">
        <v>22</v>
      </c>
      <c r="Q5209">
        <v>20</v>
      </c>
      <c r="R5209">
        <v>1815.87</v>
      </c>
      <c r="S5209">
        <v>50.22</v>
      </c>
      <c r="T5209">
        <v>410.81</v>
      </c>
      <c r="U5209">
        <v>27.23</v>
      </c>
      <c r="V5209">
        <v>1602</v>
      </c>
      <c r="W5209">
        <v>37.479999999999997</v>
      </c>
    </row>
    <row r="5210" spans="1:23" x14ac:dyDescent="0.25">
      <c r="A5210" t="s">
        <v>5932</v>
      </c>
      <c r="B5210">
        <v>6337</v>
      </c>
      <c r="C5210" t="s">
        <v>5935</v>
      </c>
      <c r="D5210" s="3">
        <v>41162</v>
      </c>
      <c r="E5210">
        <v>2224753.4646200002</v>
      </c>
      <c r="F5210">
        <v>1373057.4618800001</v>
      </c>
      <c r="G5210" t="s">
        <v>500</v>
      </c>
      <c r="H5210" t="s">
        <v>501</v>
      </c>
      <c r="I5210" t="s">
        <v>380</v>
      </c>
      <c r="J5210" t="s">
        <v>373</v>
      </c>
      <c r="K5210">
        <v>-84.403049999999993</v>
      </c>
      <c r="L5210">
        <v>33.774410000000003</v>
      </c>
      <c r="M5210" t="s">
        <v>374</v>
      </c>
      <c r="N5210">
        <v>11.9</v>
      </c>
      <c r="O5210">
        <v>30</v>
      </c>
      <c r="P5210">
        <v>21</v>
      </c>
      <c r="Q5210">
        <v>19</v>
      </c>
      <c r="R5210">
        <v>994.15</v>
      </c>
      <c r="S5210">
        <v>27.49</v>
      </c>
      <c r="T5210">
        <v>419.72</v>
      </c>
      <c r="U5210">
        <v>27.87</v>
      </c>
      <c r="V5210">
        <v>1582</v>
      </c>
      <c r="W5210">
        <v>20.52</v>
      </c>
    </row>
    <row r="5211" spans="1:23" x14ac:dyDescent="0.25">
      <c r="A5211" t="s">
        <v>5932</v>
      </c>
      <c r="B5211">
        <v>6338</v>
      </c>
      <c r="C5211" t="s">
        <v>5936</v>
      </c>
      <c r="D5211" s="3">
        <v>41162</v>
      </c>
      <c r="E5211">
        <v>2224744.2653999999</v>
      </c>
      <c r="F5211">
        <v>1373041.1077000001</v>
      </c>
      <c r="G5211" t="s">
        <v>500</v>
      </c>
      <c r="H5211" t="s">
        <v>501</v>
      </c>
      <c r="I5211" t="s">
        <v>380</v>
      </c>
      <c r="J5211" t="s">
        <v>373</v>
      </c>
      <c r="K5211">
        <v>-84.403080000000003</v>
      </c>
      <c r="L5211">
        <v>33.774360000000001</v>
      </c>
      <c r="M5211" t="s">
        <v>374</v>
      </c>
      <c r="N5211">
        <v>7.1</v>
      </c>
      <c r="O5211">
        <v>37</v>
      </c>
      <c r="P5211">
        <v>29</v>
      </c>
      <c r="Q5211">
        <v>23</v>
      </c>
      <c r="R5211">
        <v>2314.35</v>
      </c>
      <c r="S5211">
        <v>64.02</v>
      </c>
      <c r="T5211">
        <v>562.92999999999995</v>
      </c>
      <c r="U5211">
        <v>32.76</v>
      </c>
      <c r="V5211">
        <v>1874</v>
      </c>
      <c r="W5211">
        <v>47.77</v>
      </c>
    </row>
    <row r="5212" spans="1:23" x14ac:dyDescent="0.25">
      <c r="A5212" t="s">
        <v>5932</v>
      </c>
      <c r="B5212">
        <v>6339</v>
      </c>
      <c r="C5212" t="s">
        <v>5937</v>
      </c>
      <c r="D5212" s="3">
        <v>41162</v>
      </c>
      <c r="E5212">
        <v>2224737.11044</v>
      </c>
      <c r="F5212">
        <v>1373059.50615</v>
      </c>
      <c r="G5212" t="s">
        <v>500</v>
      </c>
      <c r="H5212" t="s">
        <v>501</v>
      </c>
      <c r="I5212" t="s">
        <v>380</v>
      </c>
      <c r="J5212" t="s">
        <v>373</v>
      </c>
      <c r="K5212">
        <v>-84.403109999999998</v>
      </c>
      <c r="L5212">
        <v>33.774419999999999</v>
      </c>
      <c r="M5212" t="s">
        <v>374</v>
      </c>
      <c r="N5212">
        <v>7.1</v>
      </c>
      <c r="O5212">
        <v>29</v>
      </c>
      <c r="P5212">
        <v>27</v>
      </c>
      <c r="Q5212">
        <v>26</v>
      </c>
      <c r="R5212">
        <v>1657.86</v>
      </c>
      <c r="S5212">
        <v>45.86</v>
      </c>
      <c r="T5212">
        <v>401.2</v>
      </c>
      <c r="U5212">
        <v>26.83</v>
      </c>
      <c r="V5212">
        <v>1520</v>
      </c>
      <c r="W5212">
        <v>34.22</v>
      </c>
    </row>
    <row r="5213" spans="1:23" x14ac:dyDescent="0.25">
      <c r="A5213" t="s">
        <v>5932</v>
      </c>
      <c r="B5213">
        <v>6340</v>
      </c>
      <c r="C5213" t="s">
        <v>5938</v>
      </c>
      <c r="D5213" s="3">
        <v>41162</v>
      </c>
      <c r="E5213">
        <v>2224730.4665600001</v>
      </c>
      <c r="F5213">
        <v>1373042.6409</v>
      </c>
      <c r="G5213" t="s">
        <v>500</v>
      </c>
      <c r="H5213" t="s">
        <v>501</v>
      </c>
      <c r="I5213" t="s">
        <v>380</v>
      </c>
      <c r="J5213" t="s">
        <v>373</v>
      </c>
      <c r="K5213">
        <v>-84.403130000000004</v>
      </c>
      <c r="L5213">
        <v>33.774369999999998</v>
      </c>
      <c r="M5213" t="s">
        <v>374</v>
      </c>
      <c r="N5213">
        <v>7.1</v>
      </c>
      <c r="O5213">
        <v>30</v>
      </c>
      <c r="P5213">
        <v>26</v>
      </c>
      <c r="Q5213">
        <v>23</v>
      </c>
      <c r="R5213">
        <v>1988.52</v>
      </c>
      <c r="S5213">
        <v>55.01</v>
      </c>
      <c r="T5213">
        <v>908.79</v>
      </c>
      <c r="U5213">
        <v>43.81</v>
      </c>
      <c r="V5213">
        <v>2821</v>
      </c>
      <c r="W5213">
        <v>41.04</v>
      </c>
    </row>
    <row r="5214" spans="1:23" x14ac:dyDescent="0.25">
      <c r="A5214" t="s">
        <v>5932</v>
      </c>
      <c r="B5214">
        <v>6341</v>
      </c>
      <c r="C5214" t="s">
        <v>5939</v>
      </c>
      <c r="D5214" s="3">
        <v>41162</v>
      </c>
      <c r="E5214">
        <v>2224720.7562600002</v>
      </c>
      <c r="F5214">
        <v>1373060.52829</v>
      </c>
      <c r="G5214" t="s">
        <v>500</v>
      </c>
      <c r="H5214" t="s">
        <v>501</v>
      </c>
      <c r="I5214" t="s">
        <v>407</v>
      </c>
      <c r="J5214" t="s">
        <v>399</v>
      </c>
      <c r="K5214">
        <v>-84.40316</v>
      </c>
      <c r="L5214">
        <v>33.774419999999999</v>
      </c>
      <c r="M5214" t="s">
        <v>374</v>
      </c>
      <c r="N5214">
        <v>8.5</v>
      </c>
      <c r="O5214">
        <v>28</v>
      </c>
      <c r="P5214">
        <v>25</v>
      </c>
      <c r="Q5214">
        <v>21</v>
      </c>
      <c r="R5214">
        <v>1599.84</v>
      </c>
      <c r="S5214">
        <v>44.25</v>
      </c>
      <c r="T5214">
        <v>428.67</v>
      </c>
      <c r="U5214">
        <v>27.95</v>
      </c>
      <c r="V5214">
        <v>1374</v>
      </c>
      <c r="W5214">
        <v>33.020000000000003</v>
      </c>
    </row>
    <row r="5215" spans="1:23" x14ac:dyDescent="0.25">
      <c r="A5215" t="s">
        <v>5932</v>
      </c>
      <c r="B5215">
        <v>6342</v>
      </c>
      <c r="C5215" t="s">
        <v>5940</v>
      </c>
      <c r="D5215" s="3">
        <v>41162</v>
      </c>
      <c r="E5215">
        <v>2224712.5791699998</v>
      </c>
      <c r="F5215">
        <v>1373042.6409</v>
      </c>
      <c r="G5215" t="s">
        <v>500</v>
      </c>
      <c r="H5215" t="s">
        <v>501</v>
      </c>
      <c r="I5215" t="s">
        <v>380</v>
      </c>
      <c r="J5215" t="s">
        <v>373</v>
      </c>
      <c r="K5215">
        <v>-84.403189999999995</v>
      </c>
      <c r="L5215">
        <v>33.774369999999998</v>
      </c>
      <c r="M5215" t="s">
        <v>374</v>
      </c>
      <c r="N5215">
        <v>9.6999999999999993</v>
      </c>
      <c r="O5215">
        <v>33</v>
      </c>
      <c r="P5215">
        <v>17</v>
      </c>
      <c r="Q5215">
        <v>20</v>
      </c>
      <c r="R5215">
        <v>1129.46</v>
      </c>
      <c r="S5215">
        <v>31.24</v>
      </c>
      <c r="T5215">
        <v>361.25</v>
      </c>
      <c r="U5215">
        <v>25.44</v>
      </c>
      <c r="V5215">
        <v>1425</v>
      </c>
      <c r="W5215">
        <v>23.31</v>
      </c>
    </row>
    <row r="5216" spans="1:23" x14ac:dyDescent="0.25">
      <c r="A5216" t="s">
        <v>5932</v>
      </c>
      <c r="B5216">
        <v>6343</v>
      </c>
      <c r="C5216" t="s">
        <v>5941</v>
      </c>
      <c r="D5216" s="3">
        <v>41162</v>
      </c>
      <c r="E5216">
        <v>2224683.9593500001</v>
      </c>
      <c r="F5216">
        <v>1373060.52829</v>
      </c>
      <c r="G5216" t="s">
        <v>500</v>
      </c>
      <c r="H5216" t="s">
        <v>501</v>
      </c>
      <c r="I5216" t="s">
        <v>380</v>
      </c>
      <c r="J5216" t="s">
        <v>373</v>
      </c>
      <c r="K5216">
        <v>-84.403279999999995</v>
      </c>
      <c r="L5216">
        <v>33.774419999999999</v>
      </c>
      <c r="M5216" t="s">
        <v>374</v>
      </c>
      <c r="N5216">
        <v>25.8</v>
      </c>
      <c r="O5216">
        <v>30</v>
      </c>
      <c r="P5216">
        <v>31</v>
      </c>
      <c r="Q5216">
        <v>31</v>
      </c>
      <c r="R5216">
        <v>3737.34</v>
      </c>
      <c r="S5216">
        <v>103.37</v>
      </c>
      <c r="T5216">
        <v>2664.02</v>
      </c>
      <c r="U5216">
        <v>82.78</v>
      </c>
      <c r="V5216">
        <v>6368</v>
      </c>
      <c r="W5216">
        <v>77.13</v>
      </c>
    </row>
    <row r="5217" spans="1:23" x14ac:dyDescent="0.25">
      <c r="A5217" t="s">
        <v>5932</v>
      </c>
      <c r="B5217">
        <v>6344</v>
      </c>
      <c r="C5217" t="s">
        <v>5942</v>
      </c>
      <c r="D5217" s="3">
        <v>41162</v>
      </c>
      <c r="E5217">
        <v>2224700.8245999999</v>
      </c>
      <c r="F5217">
        <v>1373061.03935</v>
      </c>
      <c r="G5217" t="s">
        <v>500</v>
      </c>
      <c r="H5217" t="s">
        <v>501</v>
      </c>
      <c r="I5217" t="s">
        <v>380</v>
      </c>
      <c r="J5217" t="s">
        <v>373</v>
      </c>
      <c r="K5217">
        <v>-84.403229999999994</v>
      </c>
      <c r="L5217">
        <v>33.774419999999999</v>
      </c>
      <c r="M5217" t="s">
        <v>374</v>
      </c>
      <c r="N5217">
        <v>11.6</v>
      </c>
      <c r="O5217">
        <v>29</v>
      </c>
      <c r="P5217">
        <v>27</v>
      </c>
      <c r="Q5217">
        <v>20</v>
      </c>
      <c r="R5217">
        <v>1616.42</v>
      </c>
      <c r="S5217">
        <v>44.71</v>
      </c>
      <c r="T5217">
        <v>401.53</v>
      </c>
      <c r="U5217">
        <v>26.85</v>
      </c>
      <c r="V5217">
        <v>1602</v>
      </c>
      <c r="W5217">
        <v>33.36</v>
      </c>
    </row>
    <row r="5218" spans="1:23" x14ac:dyDescent="0.25">
      <c r="A5218" t="s">
        <v>5932</v>
      </c>
      <c r="B5218">
        <v>6345</v>
      </c>
      <c r="C5218" t="s">
        <v>5943</v>
      </c>
      <c r="D5218" s="3">
        <v>41162</v>
      </c>
      <c r="E5218">
        <v>2224609.0878699999</v>
      </c>
      <c r="F5218">
        <v>1373100.64714</v>
      </c>
      <c r="G5218" t="s">
        <v>500</v>
      </c>
      <c r="H5218" t="s">
        <v>501</v>
      </c>
      <c r="I5218" t="s">
        <v>407</v>
      </c>
      <c r="J5218" t="s">
        <v>373</v>
      </c>
      <c r="K5218">
        <v>-84.403530000000003</v>
      </c>
      <c r="L5218">
        <v>33.774529999999999</v>
      </c>
      <c r="M5218" t="s">
        <v>374</v>
      </c>
      <c r="N5218">
        <v>9.3000000000000007</v>
      </c>
      <c r="O5218">
        <v>32</v>
      </c>
      <c r="P5218">
        <v>16</v>
      </c>
      <c r="Q5218">
        <v>17</v>
      </c>
      <c r="R5218">
        <v>1719.53</v>
      </c>
      <c r="S5218">
        <v>47.55</v>
      </c>
      <c r="T5218">
        <v>247.31</v>
      </c>
      <c r="U5218">
        <v>19.91</v>
      </c>
      <c r="V5218">
        <v>960</v>
      </c>
      <c r="W5218">
        <v>35.49</v>
      </c>
    </row>
    <row r="5219" spans="1:23" x14ac:dyDescent="0.25">
      <c r="A5219" t="s">
        <v>5944</v>
      </c>
      <c r="B5219">
        <v>6346</v>
      </c>
      <c r="C5219" t="s">
        <v>5945</v>
      </c>
      <c r="D5219" s="3">
        <v>41162</v>
      </c>
      <c r="E5219">
        <v>2224367.1924299998</v>
      </c>
      <c r="F5219">
        <v>1373372.9921500001</v>
      </c>
      <c r="G5219" t="s">
        <v>1014</v>
      </c>
      <c r="H5219" t="s">
        <v>130</v>
      </c>
      <c r="I5219" t="s">
        <v>380</v>
      </c>
      <c r="J5219" t="s">
        <v>381</v>
      </c>
      <c r="K5219">
        <v>-84.404330000000002</v>
      </c>
      <c r="L5219">
        <v>33.775269999999999</v>
      </c>
      <c r="M5219" t="s">
        <v>374</v>
      </c>
      <c r="N5219">
        <v>2.8</v>
      </c>
      <c r="O5219">
        <v>15</v>
      </c>
      <c r="P5219">
        <v>7</v>
      </c>
      <c r="Q5219">
        <v>7</v>
      </c>
      <c r="R5219">
        <v>306.99</v>
      </c>
      <c r="S5219">
        <v>9.85</v>
      </c>
      <c r="T5219">
        <v>11.79</v>
      </c>
      <c r="U5219">
        <v>2.16</v>
      </c>
      <c r="V5219">
        <v>62</v>
      </c>
      <c r="W5219">
        <v>6.34</v>
      </c>
    </row>
    <row r="5220" spans="1:23" x14ac:dyDescent="0.25">
      <c r="A5220" t="s">
        <v>5944</v>
      </c>
      <c r="B5220">
        <v>6347</v>
      </c>
      <c r="C5220" t="s">
        <v>5946</v>
      </c>
      <c r="D5220" s="3">
        <v>41162</v>
      </c>
      <c r="E5220">
        <v>2224365.0106899999</v>
      </c>
      <c r="F5220">
        <v>1373366.9923700001</v>
      </c>
      <c r="G5220" t="s">
        <v>1014</v>
      </c>
      <c r="H5220" t="s">
        <v>130</v>
      </c>
      <c r="I5220" t="s">
        <v>380</v>
      </c>
      <c r="J5220" t="s">
        <v>373</v>
      </c>
      <c r="K5220">
        <v>-84.404330000000002</v>
      </c>
      <c r="L5220">
        <v>33.775260000000003</v>
      </c>
      <c r="M5220" t="s">
        <v>374</v>
      </c>
      <c r="N5220">
        <v>2.2000000000000002</v>
      </c>
      <c r="O5220">
        <v>14</v>
      </c>
      <c r="P5220">
        <v>8</v>
      </c>
      <c r="Q5220">
        <v>6</v>
      </c>
      <c r="R5220">
        <v>268.56</v>
      </c>
      <c r="S5220">
        <v>8.6199999999999992</v>
      </c>
      <c r="T5220">
        <v>14.7</v>
      </c>
      <c r="U5220">
        <v>2.58</v>
      </c>
      <c r="V5220">
        <v>88</v>
      </c>
      <c r="W5220">
        <v>5.54</v>
      </c>
    </row>
    <row r="5221" spans="1:23" x14ac:dyDescent="0.25">
      <c r="A5221" t="s">
        <v>5944</v>
      </c>
      <c r="B5221">
        <v>6348</v>
      </c>
      <c r="C5221" t="s">
        <v>5947</v>
      </c>
      <c r="D5221" s="3">
        <v>41162</v>
      </c>
      <c r="E5221">
        <v>2224362.28351</v>
      </c>
      <c r="F5221">
        <v>1373356.0836700001</v>
      </c>
      <c r="G5221" t="s">
        <v>1014</v>
      </c>
      <c r="H5221" t="s">
        <v>130</v>
      </c>
      <c r="I5221" t="s">
        <v>380</v>
      </c>
      <c r="J5221" t="s">
        <v>381</v>
      </c>
      <c r="K5221">
        <v>-84.404340000000005</v>
      </c>
      <c r="L5221">
        <v>33.775230000000001</v>
      </c>
      <c r="M5221" t="s">
        <v>374</v>
      </c>
      <c r="N5221">
        <v>2.2000000000000002</v>
      </c>
      <c r="O5221">
        <v>14</v>
      </c>
      <c r="P5221">
        <v>8</v>
      </c>
      <c r="Q5221">
        <v>8</v>
      </c>
      <c r="R5221">
        <v>335.08</v>
      </c>
      <c r="S5221">
        <v>10.76</v>
      </c>
      <c r="T5221">
        <v>14.68</v>
      </c>
      <c r="U5221">
        <v>2.4700000000000002</v>
      </c>
      <c r="V5221">
        <v>82</v>
      </c>
      <c r="W5221">
        <v>6.92</v>
      </c>
    </row>
    <row r="5222" spans="1:23" x14ac:dyDescent="0.25">
      <c r="A5222" t="s">
        <v>5944</v>
      </c>
      <c r="B5222">
        <v>6349</v>
      </c>
      <c r="C5222" t="s">
        <v>5948</v>
      </c>
      <c r="D5222" s="3">
        <v>41162</v>
      </c>
      <c r="E5222">
        <v>2224353.5565499999</v>
      </c>
      <c r="F5222">
        <v>1373350.6293200001</v>
      </c>
      <c r="G5222" t="s">
        <v>1014</v>
      </c>
      <c r="H5222" t="s">
        <v>130</v>
      </c>
      <c r="I5222" t="s">
        <v>380</v>
      </c>
      <c r="J5222" t="s">
        <v>381</v>
      </c>
      <c r="K5222">
        <v>-84.40437</v>
      </c>
      <c r="L5222">
        <v>33.775210000000001</v>
      </c>
      <c r="M5222" t="s">
        <v>374</v>
      </c>
      <c r="N5222">
        <v>2.7</v>
      </c>
      <c r="O5222">
        <v>15</v>
      </c>
      <c r="P5222">
        <v>7</v>
      </c>
      <c r="Q5222">
        <v>7</v>
      </c>
      <c r="R5222">
        <v>289.33</v>
      </c>
      <c r="S5222">
        <v>9.2799999999999994</v>
      </c>
      <c r="T5222">
        <v>14.11</v>
      </c>
      <c r="U5222">
        <v>2.4900000000000002</v>
      </c>
      <c r="V5222">
        <v>81</v>
      </c>
      <c r="W5222">
        <v>5.97</v>
      </c>
    </row>
    <row r="5223" spans="1:23" x14ac:dyDescent="0.25">
      <c r="A5223" t="s">
        <v>5944</v>
      </c>
      <c r="B5223">
        <v>6350</v>
      </c>
      <c r="C5223" t="s">
        <v>5949</v>
      </c>
      <c r="D5223" s="3">
        <v>41162</v>
      </c>
      <c r="E5223">
        <v>2224357.3746000002</v>
      </c>
      <c r="F5223">
        <v>1373359.9017099999</v>
      </c>
      <c r="G5223" t="s">
        <v>1014</v>
      </c>
      <c r="H5223" t="s">
        <v>130</v>
      </c>
      <c r="I5223" t="s">
        <v>380</v>
      </c>
      <c r="J5223" t="s">
        <v>381</v>
      </c>
      <c r="K5223">
        <v>-84.404359999999997</v>
      </c>
      <c r="L5223">
        <v>33.775239999999997</v>
      </c>
      <c r="M5223" t="s">
        <v>374</v>
      </c>
      <c r="N5223">
        <v>2.6</v>
      </c>
      <c r="O5223">
        <v>16</v>
      </c>
      <c r="P5223">
        <v>8</v>
      </c>
      <c r="Q5223">
        <v>8</v>
      </c>
      <c r="R5223">
        <v>409.57</v>
      </c>
      <c r="S5223">
        <v>13.14</v>
      </c>
      <c r="T5223">
        <v>15.59</v>
      </c>
      <c r="U5223">
        <v>2.4900000000000002</v>
      </c>
      <c r="V5223">
        <v>80</v>
      </c>
      <c r="W5223">
        <v>8.4499999999999993</v>
      </c>
    </row>
    <row r="5224" spans="1:23" x14ac:dyDescent="0.25">
      <c r="A5224" t="s">
        <v>5944</v>
      </c>
      <c r="B5224">
        <v>6351</v>
      </c>
      <c r="C5224" t="s">
        <v>5950</v>
      </c>
      <c r="D5224" s="3">
        <v>41162</v>
      </c>
      <c r="E5224">
        <v>2224345.3750300002</v>
      </c>
      <c r="F5224">
        <v>1373353.3564899999</v>
      </c>
      <c r="G5224" t="s">
        <v>1014</v>
      </c>
      <c r="H5224" t="s">
        <v>130</v>
      </c>
      <c r="I5224" t="s">
        <v>380</v>
      </c>
      <c r="J5224" t="s">
        <v>381</v>
      </c>
      <c r="K5224">
        <v>-84.404399999999995</v>
      </c>
      <c r="L5224">
        <v>33.775219999999997</v>
      </c>
      <c r="M5224" t="s">
        <v>374</v>
      </c>
      <c r="N5224">
        <v>2.8</v>
      </c>
      <c r="O5224">
        <v>15</v>
      </c>
      <c r="P5224">
        <v>7</v>
      </c>
      <c r="Q5224">
        <v>7</v>
      </c>
      <c r="R5224">
        <v>289.33</v>
      </c>
      <c r="S5224">
        <v>9.2799999999999994</v>
      </c>
      <c r="T5224">
        <v>11.57</v>
      </c>
      <c r="U5224">
        <v>2.16</v>
      </c>
      <c r="V5224">
        <v>62</v>
      </c>
      <c r="W5224">
        <v>5.97</v>
      </c>
    </row>
    <row r="5225" spans="1:23" x14ac:dyDescent="0.25">
      <c r="A5225" t="s">
        <v>5944</v>
      </c>
      <c r="B5225">
        <v>6352</v>
      </c>
      <c r="C5225" t="s">
        <v>5951</v>
      </c>
      <c r="D5225" s="3">
        <v>41162</v>
      </c>
      <c r="E5225">
        <v>2224347.0113300001</v>
      </c>
      <c r="F5225">
        <v>1373359.9017099999</v>
      </c>
      <c r="G5225" t="s">
        <v>1014</v>
      </c>
      <c r="H5225" t="s">
        <v>130</v>
      </c>
      <c r="I5225" t="s">
        <v>380</v>
      </c>
      <c r="J5225" t="s">
        <v>381</v>
      </c>
      <c r="K5225">
        <v>-84.404390000000006</v>
      </c>
      <c r="L5225">
        <v>33.775239999999997</v>
      </c>
      <c r="M5225" t="s">
        <v>374</v>
      </c>
      <c r="N5225">
        <v>2.7</v>
      </c>
      <c r="O5225">
        <v>15</v>
      </c>
      <c r="P5225">
        <v>8</v>
      </c>
      <c r="Q5225">
        <v>8</v>
      </c>
      <c r="R5225">
        <v>380.93</v>
      </c>
      <c r="S5225">
        <v>12.21</v>
      </c>
      <c r="T5225">
        <v>18.12</v>
      </c>
      <c r="U5225">
        <v>2.82</v>
      </c>
      <c r="V5225">
        <v>101</v>
      </c>
      <c r="W5225">
        <v>7.86</v>
      </c>
    </row>
    <row r="5226" spans="1:23" x14ac:dyDescent="0.25">
      <c r="A5226" t="s">
        <v>5944</v>
      </c>
      <c r="B5226">
        <v>6353</v>
      </c>
      <c r="C5226" t="s">
        <v>5952</v>
      </c>
      <c r="D5226" s="3">
        <v>41162</v>
      </c>
      <c r="E5226">
        <v>2224339.37524</v>
      </c>
      <c r="F5226">
        <v>1373361.5380200001</v>
      </c>
      <c r="G5226" t="s">
        <v>1014</v>
      </c>
      <c r="H5226" t="s">
        <v>130</v>
      </c>
      <c r="I5226" t="s">
        <v>380</v>
      </c>
      <c r="J5226" t="s">
        <v>381</v>
      </c>
      <c r="K5226">
        <v>-84.404420000000002</v>
      </c>
      <c r="L5226">
        <v>33.775239999999997</v>
      </c>
      <c r="M5226" t="s">
        <v>374</v>
      </c>
      <c r="N5226">
        <v>1.8</v>
      </c>
      <c r="O5226">
        <v>17</v>
      </c>
      <c r="P5226">
        <v>8</v>
      </c>
      <c r="Q5226">
        <v>8</v>
      </c>
      <c r="R5226">
        <v>440.35</v>
      </c>
      <c r="S5226">
        <v>14.13</v>
      </c>
      <c r="T5226">
        <v>20.79</v>
      </c>
      <c r="U5226">
        <v>3.04</v>
      </c>
      <c r="V5226">
        <v>113</v>
      </c>
      <c r="W5226">
        <v>9.09</v>
      </c>
    </row>
    <row r="5227" spans="1:23" x14ac:dyDescent="0.25">
      <c r="A5227" t="s">
        <v>5944</v>
      </c>
      <c r="B5227">
        <v>6354</v>
      </c>
      <c r="C5227" t="s">
        <v>5953</v>
      </c>
      <c r="D5227" s="3">
        <v>41162</v>
      </c>
      <c r="E5227">
        <v>2224335.0117600001</v>
      </c>
      <c r="F5227">
        <v>1373364.2651899999</v>
      </c>
      <c r="G5227" t="s">
        <v>1014</v>
      </c>
      <c r="H5227" t="s">
        <v>130</v>
      </c>
      <c r="I5227" t="s">
        <v>380</v>
      </c>
      <c r="J5227" t="s">
        <v>381</v>
      </c>
      <c r="K5227">
        <v>-84.404430000000005</v>
      </c>
      <c r="L5227">
        <v>33.77525</v>
      </c>
      <c r="M5227" t="s">
        <v>374</v>
      </c>
      <c r="N5227">
        <v>2.5</v>
      </c>
      <c r="O5227">
        <v>12</v>
      </c>
      <c r="P5227">
        <v>8</v>
      </c>
      <c r="Q5227">
        <v>8</v>
      </c>
      <c r="R5227">
        <v>273.3</v>
      </c>
      <c r="S5227">
        <v>8.77</v>
      </c>
      <c r="T5227">
        <v>9.44</v>
      </c>
      <c r="U5227">
        <v>1.83</v>
      </c>
      <c r="V5227">
        <v>50</v>
      </c>
      <c r="W5227">
        <v>5.64</v>
      </c>
    </row>
    <row r="5228" spans="1:23" x14ac:dyDescent="0.25">
      <c r="A5228" t="s">
        <v>5944</v>
      </c>
      <c r="B5228">
        <v>6355</v>
      </c>
      <c r="C5228" t="s">
        <v>5954</v>
      </c>
      <c r="D5228" s="3">
        <v>41162</v>
      </c>
      <c r="E5228">
        <v>2224333.9208900002</v>
      </c>
      <c r="F5228">
        <v>1373370.8104099999</v>
      </c>
      <c r="G5228" t="s">
        <v>1014</v>
      </c>
      <c r="H5228" t="s">
        <v>130</v>
      </c>
      <c r="I5228" t="s">
        <v>380</v>
      </c>
      <c r="J5228" t="s">
        <v>381</v>
      </c>
      <c r="K5228">
        <v>-84.404430000000005</v>
      </c>
      <c r="L5228">
        <v>33.775269999999999</v>
      </c>
      <c r="M5228" t="s">
        <v>374</v>
      </c>
      <c r="N5228">
        <v>2.5</v>
      </c>
      <c r="O5228">
        <v>14</v>
      </c>
      <c r="P5228">
        <v>7</v>
      </c>
      <c r="Q5228">
        <v>8</v>
      </c>
      <c r="R5228">
        <v>326.89999999999998</v>
      </c>
      <c r="S5228">
        <v>10.49</v>
      </c>
      <c r="T5228">
        <v>15.45</v>
      </c>
      <c r="U5228">
        <v>2.58</v>
      </c>
      <c r="V5228">
        <v>88</v>
      </c>
      <c r="W5228">
        <v>6.75</v>
      </c>
    </row>
    <row r="5229" spans="1:23" x14ac:dyDescent="0.25">
      <c r="A5229" t="s">
        <v>5944</v>
      </c>
      <c r="B5229">
        <v>6356</v>
      </c>
      <c r="C5229" t="s">
        <v>5955</v>
      </c>
      <c r="D5229" s="3">
        <v>41162</v>
      </c>
      <c r="E5229">
        <v>2224333.3754599998</v>
      </c>
      <c r="F5229">
        <v>1373376.2647599999</v>
      </c>
      <c r="G5229" t="s">
        <v>1014</v>
      </c>
      <c r="H5229" t="s">
        <v>130</v>
      </c>
      <c r="I5229" t="s">
        <v>380</v>
      </c>
      <c r="J5229" t="s">
        <v>381</v>
      </c>
      <c r="K5229">
        <v>-84.404439999999994</v>
      </c>
      <c r="L5229">
        <v>33.775280000000002</v>
      </c>
      <c r="M5229" t="s">
        <v>374</v>
      </c>
      <c r="N5229">
        <v>2.4</v>
      </c>
      <c r="O5229">
        <v>14</v>
      </c>
      <c r="P5229">
        <v>8</v>
      </c>
      <c r="Q5229">
        <v>8</v>
      </c>
      <c r="R5229">
        <v>354.35</v>
      </c>
      <c r="S5229">
        <v>11.38</v>
      </c>
      <c r="T5229">
        <v>15.28</v>
      </c>
      <c r="U5229">
        <v>2.5099999999999998</v>
      </c>
      <c r="V5229">
        <v>84</v>
      </c>
      <c r="W5229">
        <v>7.31</v>
      </c>
    </row>
    <row r="5230" spans="1:23" x14ac:dyDescent="0.25">
      <c r="A5230" t="s">
        <v>5944</v>
      </c>
      <c r="B5230">
        <v>6357</v>
      </c>
      <c r="C5230" t="s">
        <v>5956</v>
      </c>
      <c r="D5230" s="3">
        <v>41162</v>
      </c>
      <c r="E5230">
        <v>2224333.9208900002</v>
      </c>
      <c r="F5230">
        <v>1373381.17368</v>
      </c>
      <c r="G5230" t="s">
        <v>1014</v>
      </c>
      <c r="H5230" t="s">
        <v>130</v>
      </c>
      <c r="I5230" t="s">
        <v>380</v>
      </c>
      <c r="J5230" t="s">
        <v>381</v>
      </c>
      <c r="K5230">
        <v>-84.404430000000005</v>
      </c>
      <c r="L5230">
        <v>33.775300000000001</v>
      </c>
      <c r="M5230" t="s">
        <v>374</v>
      </c>
      <c r="N5230">
        <v>2.5</v>
      </c>
      <c r="O5230">
        <v>15</v>
      </c>
      <c r="P5230">
        <v>9</v>
      </c>
      <c r="Q5230">
        <v>8</v>
      </c>
      <c r="R5230">
        <v>412.04</v>
      </c>
      <c r="S5230">
        <v>13.23</v>
      </c>
      <c r="T5230">
        <v>11.46</v>
      </c>
      <c r="U5230">
        <v>1.9</v>
      </c>
      <c r="V5230">
        <v>50</v>
      </c>
      <c r="W5230">
        <v>8.5</v>
      </c>
    </row>
    <row r="5231" spans="1:23" x14ac:dyDescent="0.25">
      <c r="A5231" t="s">
        <v>5944</v>
      </c>
      <c r="B5231">
        <v>6358</v>
      </c>
      <c r="C5231" t="s">
        <v>5957</v>
      </c>
      <c r="D5231" s="3">
        <v>41162</v>
      </c>
      <c r="E5231">
        <v>2224327.92111</v>
      </c>
      <c r="F5231">
        <v>1373381.7191099999</v>
      </c>
      <c r="G5231" t="s">
        <v>1014</v>
      </c>
      <c r="H5231" t="s">
        <v>130</v>
      </c>
      <c r="I5231" t="s">
        <v>380</v>
      </c>
      <c r="J5231" t="s">
        <v>381</v>
      </c>
      <c r="K5231">
        <v>-84.404449999999997</v>
      </c>
      <c r="L5231">
        <v>33.775300000000001</v>
      </c>
      <c r="M5231" t="s">
        <v>374</v>
      </c>
      <c r="N5231">
        <v>2.2999999999999998</v>
      </c>
      <c r="O5231">
        <v>14</v>
      </c>
      <c r="P5231">
        <v>9</v>
      </c>
      <c r="Q5231">
        <v>9</v>
      </c>
      <c r="R5231">
        <v>392.56</v>
      </c>
      <c r="S5231">
        <v>12.59</v>
      </c>
      <c r="T5231">
        <v>10.14</v>
      </c>
      <c r="U5231">
        <v>1.72</v>
      </c>
      <c r="V5231">
        <v>42</v>
      </c>
      <c r="W5231">
        <v>8.1</v>
      </c>
    </row>
    <row r="5232" spans="1:23" x14ac:dyDescent="0.25">
      <c r="A5232" t="s">
        <v>5944</v>
      </c>
      <c r="B5232">
        <v>6359</v>
      </c>
      <c r="C5232" t="s">
        <v>5958</v>
      </c>
      <c r="D5232" s="3">
        <v>41162</v>
      </c>
      <c r="E5232">
        <v>2224294.10414</v>
      </c>
      <c r="F5232">
        <v>1373388.2643299999</v>
      </c>
      <c r="G5232" t="s">
        <v>5959</v>
      </c>
      <c r="H5232" t="s">
        <v>5960</v>
      </c>
      <c r="I5232" t="s">
        <v>372</v>
      </c>
      <c r="J5232" t="s">
        <v>381</v>
      </c>
      <c r="K5232">
        <v>-84.404570000000007</v>
      </c>
      <c r="L5232">
        <v>33.775320000000001</v>
      </c>
      <c r="M5232" t="s">
        <v>374</v>
      </c>
      <c r="N5232">
        <v>5</v>
      </c>
      <c r="O5232">
        <v>9</v>
      </c>
      <c r="P5232">
        <v>14</v>
      </c>
      <c r="Q5232">
        <v>14</v>
      </c>
      <c r="R5232">
        <v>366.73</v>
      </c>
      <c r="S5232">
        <v>5.62</v>
      </c>
      <c r="T5232">
        <v>47.99</v>
      </c>
      <c r="U5232">
        <v>8.02</v>
      </c>
      <c r="V5232">
        <v>293</v>
      </c>
      <c r="W5232">
        <v>4.3499999999999996</v>
      </c>
    </row>
    <row r="5233" spans="1:23" x14ac:dyDescent="0.25">
      <c r="A5233" t="s">
        <v>5944</v>
      </c>
      <c r="B5233">
        <v>6360</v>
      </c>
      <c r="C5233" t="s">
        <v>5961</v>
      </c>
      <c r="D5233" s="3">
        <v>41162</v>
      </c>
      <c r="E5233">
        <v>2224263.8324899999</v>
      </c>
      <c r="F5233">
        <v>1373402.7183600001</v>
      </c>
      <c r="G5233" t="s">
        <v>1014</v>
      </c>
      <c r="H5233" t="s">
        <v>130</v>
      </c>
      <c r="I5233" t="s">
        <v>380</v>
      </c>
      <c r="J5233" t="s">
        <v>381</v>
      </c>
      <c r="K5233">
        <v>-84.404669999999996</v>
      </c>
      <c r="L5233">
        <v>33.775359999999999</v>
      </c>
      <c r="M5233" t="s">
        <v>374</v>
      </c>
      <c r="N5233">
        <v>2.5</v>
      </c>
      <c r="O5233">
        <v>14</v>
      </c>
      <c r="P5233">
        <v>9</v>
      </c>
      <c r="Q5233">
        <v>9</v>
      </c>
      <c r="R5233">
        <v>347.35</v>
      </c>
      <c r="S5233">
        <v>11.13</v>
      </c>
      <c r="T5233">
        <v>10.56</v>
      </c>
      <c r="U5233">
        <v>1.87</v>
      </c>
      <c r="V5233">
        <v>50</v>
      </c>
      <c r="W5233">
        <v>7.17</v>
      </c>
    </row>
    <row r="5234" spans="1:23" x14ac:dyDescent="0.25">
      <c r="A5234" t="s">
        <v>5944</v>
      </c>
      <c r="B5234">
        <v>6361</v>
      </c>
      <c r="C5234" t="s">
        <v>5962</v>
      </c>
      <c r="D5234" s="3">
        <v>41162</v>
      </c>
      <c r="E5234">
        <v>2224262.19619</v>
      </c>
      <c r="F5234">
        <v>1373411.4453199999</v>
      </c>
      <c r="G5234" t="s">
        <v>1014</v>
      </c>
      <c r="H5234" t="s">
        <v>130</v>
      </c>
      <c r="I5234" t="s">
        <v>380</v>
      </c>
      <c r="J5234" t="s">
        <v>381</v>
      </c>
      <c r="K5234">
        <v>-84.404669999999996</v>
      </c>
      <c r="L5234">
        <v>33.775379999999998</v>
      </c>
      <c r="M5234" t="s">
        <v>374</v>
      </c>
      <c r="N5234">
        <v>1.9</v>
      </c>
      <c r="O5234">
        <v>14</v>
      </c>
      <c r="P5234">
        <v>10</v>
      </c>
      <c r="Q5234">
        <v>11</v>
      </c>
      <c r="R5234">
        <v>408.38</v>
      </c>
      <c r="S5234">
        <v>13.1</v>
      </c>
      <c r="T5234">
        <v>8.64</v>
      </c>
      <c r="U5234">
        <v>1.39</v>
      </c>
      <c r="V5234">
        <v>38</v>
      </c>
      <c r="W5234">
        <v>8.43</v>
      </c>
    </row>
    <row r="5235" spans="1:23" x14ac:dyDescent="0.25">
      <c r="A5235" t="s">
        <v>5944</v>
      </c>
      <c r="B5235">
        <v>6362</v>
      </c>
      <c r="C5235" t="s">
        <v>5963</v>
      </c>
      <c r="D5235" s="3">
        <v>41162</v>
      </c>
      <c r="E5235">
        <v>2224254.5600999999</v>
      </c>
      <c r="F5235">
        <v>1373413.6270600001</v>
      </c>
      <c r="G5235" t="s">
        <v>1014</v>
      </c>
      <c r="H5235" t="s">
        <v>130</v>
      </c>
      <c r="I5235" t="s">
        <v>380</v>
      </c>
      <c r="J5235" t="s">
        <v>381</v>
      </c>
      <c r="K5235">
        <v>-84.404700000000005</v>
      </c>
      <c r="L5235">
        <v>33.775390000000002</v>
      </c>
      <c r="M5235" t="s">
        <v>374</v>
      </c>
      <c r="N5235">
        <v>2.5</v>
      </c>
      <c r="O5235">
        <v>13</v>
      </c>
      <c r="P5235">
        <v>10</v>
      </c>
      <c r="Q5235">
        <v>9</v>
      </c>
      <c r="R5235">
        <v>418.5</v>
      </c>
      <c r="S5235">
        <v>13.43</v>
      </c>
      <c r="T5235">
        <v>11.38</v>
      </c>
      <c r="U5235">
        <v>1.85</v>
      </c>
      <c r="V5235">
        <v>50</v>
      </c>
      <c r="W5235">
        <v>8.64</v>
      </c>
    </row>
    <row r="5236" spans="1:23" x14ac:dyDescent="0.25">
      <c r="A5236" t="s">
        <v>5964</v>
      </c>
      <c r="B5236">
        <v>6363</v>
      </c>
      <c r="C5236" t="s">
        <v>5965</v>
      </c>
      <c r="D5236" s="3">
        <v>41162</v>
      </c>
      <c r="E5236">
        <v>2224110.01982</v>
      </c>
      <c r="F5236">
        <v>1373787.2500400001</v>
      </c>
      <c r="G5236" t="s">
        <v>823</v>
      </c>
      <c r="H5236" t="s">
        <v>824</v>
      </c>
      <c r="I5236" t="s">
        <v>1956</v>
      </c>
      <c r="J5236" t="s">
        <v>381</v>
      </c>
      <c r="K5236">
        <v>-84.405169999999998</v>
      </c>
      <c r="L5236">
        <v>33.776409999999998</v>
      </c>
      <c r="M5236" t="s">
        <v>374</v>
      </c>
      <c r="N5236">
        <v>4.4000000000000004</v>
      </c>
      <c r="O5236">
        <v>15</v>
      </c>
      <c r="P5236">
        <v>13</v>
      </c>
      <c r="Q5236">
        <v>12</v>
      </c>
      <c r="R5236">
        <v>615.48</v>
      </c>
      <c r="S5236">
        <v>19.73</v>
      </c>
      <c r="T5236">
        <v>20.77</v>
      </c>
      <c r="U5236">
        <v>3.57</v>
      </c>
      <c r="V5236">
        <v>308</v>
      </c>
      <c r="W5236">
        <v>7.31</v>
      </c>
    </row>
    <row r="5237" spans="1:23" x14ac:dyDescent="0.25">
      <c r="A5237" t="s">
        <v>5964</v>
      </c>
      <c r="B5237">
        <v>6364</v>
      </c>
      <c r="C5237" t="s">
        <v>5966</v>
      </c>
      <c r="D5237" s="3">
        <v>41162</v>
      </c>
      <c r="E5237">
        <v>2224125.2919999999</v>
      </c>
      <c r="F5237">
        <v>1373790.5226499999</v>
      </c>
      <c r="G5237" t="s">
        <v>823</v>
      </c>
      <c r="H5237" t="s">
        <v>824</v>
      </c>
      <c r="I5237" t="s">
        <v>1956</v>
      </c>
      <c r="J5237" t="s">
        <v>381</v>
      </c>
      <c r="K5237">
        <v>-84.405119999999997</v>
      </c>
      <c r="L5237">
        <v>33.776420000000002</v>
      </c>
      <c r="M5237" t="s">
        <v>374</v>
      </c>
      <c r="N5237">
        <v>4.5</v>
      </c>
      <c r="O5237">
        <v>17</v>
      </c>
      <c r="P5237">
        <v>13</v>
      </c>
      <c r="Q5237">
        <v>14</v>
      </c>
      <c r="R5237">
        <v>851.32</v>
      </c>
      <c r="S5237">
        <v>27.32</v>
      </c>
      <c r="T5237">
        <v>22.29</v>
      </c>
      <c r="U5237">
        <v>3.75</v>
      </c>
      <c r="V5237">
        <v>323</v>
      </c>
      <c r="W5237">
        <v>10.11</v>
      </c>
    </row>
    <row r="5238" spans="1:23" x14ac:dyDescent="0.25">
      <c r="A5238" t="s">
        <v>5964</v>
      </c>
      <c r="B5238">
        <v>6365</v>
      </c>
      <c r="C5238" t="s">
        <v>5967</v>
      </c>
      <c r="D5238" s="3">
        <v>41162</v>
      </c>
      <c r="E5238">
        <v>2224140.0187400002</v>
      </c>
      <c r="F5238">
        <v>1373787.2500400001</v>
      </c>
      <c r="G5238" t="s">
        <v>823</v>
      </c>
      <c r="H5238" t="s">
        <v>824</v>
      </c>
      <c r="I5238" t="s">
        <v>1956</v>
      </c>
      <c r="J5238" t="s">
        <v>381</v>
      </c>
      <c r="K5238">
        <v>-84.405079999999998</v>
      </c>
      <c r="L5238">
        <v>33.776409999999998</v>
      </c>
      <c r="M5238" t="s">
        <v>374</v>
      </c>
      <c r="N5238">
        <v>4.5999999999999996</v>
      </c>
      <c r="O5238">
        <v>16</v>
      </c>
      <c r="P5238">
        <v>11</v>
      </c>
      <c r="Q5238">
        <v>12</v>
      </c>
      <c r="R5238">
        <v>637.54999999999995</v>
      </c>
      <c r="S5238">
        <v>20.46</v>
      </c>
      <c r="T5238">
        <v>23.1</v>
      </c>
      <c r="U5238">
        <v>3.81</v>
      </c>
      <c r="V5238">
        <v>337</v>
      </c>
      <c r="W5238">
        <v>7.57</v>
      </c>
    </row>
    <row r="5239" spans="1:23" x14ac:dyDescent="0.25">
      <c r="A5239" t="s">
        <v>5964</v>
      </c>
      <c r="B5239">
        <v>6366</v>
      </c>
      <c r="C5239" t="s">
        <v>5968</v>
      </c>
      <c r="D5239" s="3">
        <v>41162</v>
      </c>
      <c r="E5239">
        <v>2224149.8365699998</v>
      </c>
      <c r="F5239">
        <v>1373792.7043900001</v>
      </c>
      <c r="G5239" t="s">
        <v>395</v>
      </c>
      <c r="H5239" t="s">
        <v>396</v>
      </c>
      <c r="I5239" t="s">
        <v>380</v>
      </c>
      <c r="J5239" t="s">
        <v>381</v>
      </c>
      <c r="K5239">
        <v>-84.40504</v>
      </c>
      <c r="L5239">
        <v>33.776429999999998</v>
      </c>
      <c r="M5239" t="s">
        <v>374</v>
      </c>
      <c r="N5239">
        <v>1.4</v>
      </c>
      <c r="O5239">
        <v>10</v>
      </c>
      <c r="P5239">
        <v>9</v>
      </c>
      <c r="Q5239">
        <v>9</v>
      </c>
      <c r="R5239">
        <v>147.47</v>
      </c>
      <c r="S5239">
        <v>4.03</v>
      </c>
      <c r="T5239">
        <v>3.97</v>
      </c>
      <c r="U5239">
        <v>1.52</v>
      </c>
      <c r="V5239">
        <v>55</v>
      </c>
      <c r="W5239">
        <v>3.04</v>
      </c>
    </row>
    <row r="5240" spans="1:23" x14ac:dyDescent="0.25">
      <c r="A5240" t="s">
        <v>5964</v>
      </c>
      <c r="B5240">
        <v>6367</v>
      </c>
      <c r="C5240" t="s">
        <v>5969</v>
      </c>
      <c r="D5240" s="3">
        <v>41162</v>
      </c>
      <c r="E5240">
        <v>2224161.8361399998</v>
      </c>
      <c r="F5240">
        <v>1373794.3407000001</v>
      </c>
      <c r="G5240" t="s">
        <v>395</v>
      </c>
      <c r="H5240" t="s">
        <v>396</v>
      </c>
      <c r="I5240" t="s">
        <v>380</v>
      </c>
      <c r="J5240" t="s">
        <v>381</v>
      </c>
      <c r="K5240">
        <v>-84.405000000000001</v>
      </c>
      <c r="L5240">
        <v>33.776429999999998</v>
      </c>
      <c r="M5240" t="s">
        <v>374</v>
      </c>
      <c r="N5240">
        <v>1.5</v>
      </c>
      <c r="O5240">
        <v>9</v>
      </c>
      <c r="P5240">
        <v>9</v>
      </c>
      <c r="Q5240">
        <v>9</v>
      </c>
      <c r="R5240">
        <v>147.68</v>
      </c>
      <c r="S5240">
        <v>4.03</v>
      </c>
      <c r="T5240">
        <v>4.37</v>
      </c>
      <c r="U5240">
        <v>1.65</v>
      </c>
      <c r="V5240">
        <v>55</v>
      </c>
      <c r="W5240">
        <v>3.05</v>
      </c>
    </row>
    <row r="5241" spans="1:23" x14ac:dyDescent="0.25">
      <c r="A5241" t="s">
        <v>5964</v>
      </c>
      <c r="B5241">
        <v>6368</v>
      </c>
      <c r="C5241" t="s">
        <v>5970</v>
      </c>
      <c r="D5241" s="3">
        <v>41162</v>
      </c>
      <c r="E5241">
        <v>2224167.8359300001</v>
      </c>
      <c r="F5241">
        <v>1373783.432</v>
      </c>
      <c r="G5241" t="s">
        <v>395</v>
      </c>
      <c r="H5241" t="s">
        <v>396</v>
      </c>
      <c r="I5241" t="s">
        <v>380</v>
      </c>
      <c r="J5241" t="s">
        <v>381</v>
      </c>
      <c r="K5241">
        <v>-84.404979999999995</v>
      </c>
      <c r="L5241">
        <v>33.776400000000002</v>
      </c>
      <c r="M5241" t="s">
        <v>374</v>
      </c>
      <c r="N5241">
        <v>1.5</v>
      </c>
      <c r="O5241">
        <v>9</v>
      </c>
      <c r="P5241">
        <v>9</v>
      </c>
      <c r="Q5241">
        <v>7</v>
      </c>
      <c r="R5241">
        <v>116.03</v>
      </c>
      <c r="S5241">
        <v>3.17</v>
      </c>
      <c r="T5241">
        <v>4.01</v>
      </c>
      <c r="U5241">
        <v>1.65</v>
      </c>
      <c r="V5241">
        <v>55</v>
      </c>
      <c r="W5241">
        <v>2.39</v>
      </c>
    </row>
    <row r="5242" spans="1:23" x14ac:dyDescent="0.25">
      <c r="A5242" t="s">
        <v>5964</v>
      </c>
      <c r="B5242">
        <v>6369</v>
      </c>
      <c r="C5242" t="s">
        <v>5971</v>
      </c>
      <c r="D5242" s="3">
        <v>41162</v>
      </c>
      <c r="E5242">
        <v>2224202.7437700001</v>
      </c>
      <c r="F5242">
        <v>1373780.7048200001</v>
      </c>
      <c r="G5242" t="s">
        <v>395</v>
      </c>
      <c r="H5242" t="s">
        <v>396</v>
      </c>
      <c r="I5242" t="s">
        <v>380</v>
      </c>
      <c r="J5242" t="s">
        <v>381</v>
      </c>
      <c r="K5242">
        <v>-84.404870000000003</v>
      </c>
      <c r="L5242">
        <v>33.776389999999999</v>
      </c>
      <c r="M5242" t="s">
        <v>374</v>
      </c>
      <c r="N5242">
        <v>1.5</v>
      </c>
      <c r="O5242">
        <v>11</v>
      </c>
      <c r="P5242">
        <v>8</v>
      </c>
      <c r="Q5242">
        <v>8</v>
      </c>
      <c r="R5242">
        <v>164.15</v>
      </c>
      <c r="S5242">
        <v>4.5</v>
      </c>
      <c r="T5242">
        <v>4.59</v>
      </c>
      <c r="U5242">
        <v>1.68</v>
      </c>
      <c r="V5242">
        <v>55</v>
      </c>
      <c r="W5242">
        <v>3.39</v>
      </c>
    </row>
    <row r="5243" spans="1:23" x14ac:dyDescent="0.25">
      <c r="A5243" t="s">
        <v>5964</v>
      </c>
      <c r="B5243">
        <v>6370</v>
      </c>
      <c r="C5243" t="s">
        <v>5972</v>
      </c>
      <c r="D5243" s="3">
        <v>41162</v>
      </c>
      <c r="E5243">
        <v>2224213.1070400001</v>
      </c>
      <c r="F5243">
        <v>1373786.1591700001</v>
      </c>
      <c r="G5243" t="s">
        <v>823</v>
      </c>
      <c r="H5243" t="s">
        <v>824</v>
      </c>
      <c r="I5243" t="s">
        <v>372</v>
      </c>
      <c r="J5243" t="s">
        <v>381</v>
      </c>
      <c r="K5243">
        <v>-84.404839999999993</v>
      </c>
      <c r="L5243">
        <v>33.776409999999998</v>
      </c>
      <c r="M5243" t="s">
        <v>374</v>
      </c>
      <c r="N5243">
        <v>4.0999999999999996</v>
      </c>
      <c r="O5243">
        <v>15</v>
      </c>
      <c r="P5243">
        <v>10</v>
      </c>
      <c r="Q5243">
        <v>11</v>
      </c>
      <c r="R5243">
        <v>488.04</v>
      </c>
      <c r="S5243">
        <v>15.65</v>
      </c>
      <c r="T5243">
        <v>17.84</v>
      </c>
      <c r="U5243">
        <v>3.31</v>
      </c>
      <c r="V5243">
        <v>268</v>
      </c>
      <c r="W5243">
        <v>5.8</v>
      </c>
    </row>
    <row r="5244" spans="1:23" x14ac:dyDescent="0.25">
      <c r="A5244" t="s">
        <v>5964</v>
      </c>
      <c r="B5244">
        <v>6371</v>
      </c>
      <c r="C5244" t="s">
        <v>5973</v>
      </c>
      <c r="D5244" s="3">
        <v>41162</v>
      </c>
      <c r="E5244">
        <v>2224227.83378</v>
      </c>
      <c r="F5244">
        <v>1373794.3407000001</v>
      </c>
      <c r="G5244" t="s">
        <v>823</v>
      </c>
      <c r="H5244" t="s">
        <v>824</v>
      </c>
      <c r="I5244" t="s">
        <v>1956</v>
      </c>
      <c r="J5244" t="s">
        <v>381</v>
      </c>
      <c r="K5244">
        <v>-84.404790000000006</v>
      </c>
      <c r="L5244">
        <v>33.776429999999998</v>
      </c>
      <c r="M5244" t="s">
        <v>374</v>
      </c>
      <c r="N5244">
        <v>4.3</v>
      </c>
      <c r="O5244">
        <v>16</v>
      </c>
      <c r="P5244">
        <v>12</v>
      </c>
      <c r="Q5244">
        <v>12</v>
      </c>
      <c r="R5244">
        <v>730.33</v>
      </c>
      <c r="S5244">
        <v>23.41</v>
      </c>
      <c r="T5244">
        <v>20</v>
      </c>
      <c r="U5244">
        <v>3.53</v>
      </c>
      <c r="V5244">
        <v>295</v>
      </c>
      <c r="W5244">
        <v>8.67</v>
      </c>
    </row>
    <row r="5245" spans="1:23" x14ac:dyDescent="0.25">
      <c r="A5245" t="s">
        <v>5964</v>
      </c>
      <c r="B5245">
        <v>6372</v>
      </c>
      <c r="C5245" t="s">
        <v>5974</v>
      </c>
      <c r="D5245" s="3">
        <v>41162</v>
      </c>
      <c r="E5245">
        <v>2224231.6518299999</v>
      </c>
      <c r="F5245">
        <v>1373787.7954800001</v>
      </c>
      <c r="G5245" t="s">
        <v>823</v>
      </c>
      <c r="H5245" t="s">
        <v>824</v>
      </c>
      <c r="I5245" t="s">
        <v>1956</v>
      </c>
      <c r="J5245" t="s">
        <v>381</v>
      </c>
      <c r="K5245">
        <v>-84.404769999999999</v>
      </c>
      <c r="L5245">
        <v>33.776409999999998</v>
      </c>
      <c r="M5245" t="s">
        <v>374</v>
      </c>
      <c r="N5245">
        <v>4.3</v>
      </c>
      <c r="O5245">
        <v>17</v>
      </c>
      <c r="P5245">
        <v>10</v>
      </c>
      <c r="Q5245">
        <v>11</v>
      </c>
      <c r="R5245">
        <v>558</v>
      </c>
      <c r="S5245">
        <v>17.899999999999999</v>
      </c>
      <c r="T5245">
        <v>20.22</v>
      </c>
      <c r="U5245">
        <v>3.55</v>
      </c>
      <c r="V5245">
        <v>295</v>
      </c>
      <c r="W5245">
        <v>6.63</v>
      </c>
    </row>
    <row r="5246" spans="1:23" x14ac:dyDescent="0.25">
      <c r="A5246" t="s">
        <v>5964</v>
      </c>
      <c r="B5246">
        <v>6373</v>
      </c>
      <c r="C5246" t="s">
        <v>5975</v>
      </c>
      <c r="D5246" s="3">
        <v>41162</v>
      </c>
      <c r="E5246">
        <v>2224238.74248</v>
      </c>
      <c r="F5246">
        <v>1373816.1580999999</v>
      </c>
      <c r="G5246" t="s">
        <v>459</v>
      </c>
      <c r="H5246" t="s">
        <v>460</v>
      </c>
      <c r="I5246" t="s">
        <v>380</v>
      </c>
      <c r="J5246" t="s">
        <v>373</v>
      </c>
      <c r="K5246">
        <v>-84.404750000000007</v>
      </c>
      <c r="L5246">
        <v>33.776490000000003</v>
      </c>
      <c r="M5246" t="s">
        <v>374</v>
      </c>
      <c r="N5246">
        <v>4.3</v>
      </c>
      <c r="O5246">
        <v>13</v>
      </c>
      <c r="P5246">
        <v>8</v>
      </c>
      <c r="Q5246">
        <v>10</v>
      </c>
      <c r="R5246">
        <v>182.02</v>
      </c>
      <c r="S5246">
        <v>4.9800000000000004</v>
      </c>
      <c r="T5246">
        <v>47.93</v>
      </c>
      <c r="U5246">
        <v>7.85</v>
      </c>
      <c r="V5246">
        <v>265</v>
      </c>
      <c r="W5246">
        <v>3.76</v>
      </c>
    </row>
    <row r="5247" spans="1:23" x14ac:dyDescent="0.25">
      <c r="A5247" t="s">
        <v>5964</v>
      </c>
      <c r="B5247">
        <v>6374</v>
      </c>
      <c r="C5247" t="s">
        <v>5976</v>
      </c>
      <c r="D5247" s="3">
        <v>41162</v>
      </c>
      <c r="E5247">
        <v>2224216.37965</v>
      </c>
      <c r="F5247">
        <v>1373816.1580999999</v>
      </c>
      <c r="G5247" t="s">
        <v>390</v>
      </c>
      <c r="H5247" t="s">
        <v>391</v>
      </c>
      <c r="I5247" t="s">
        <v>372</v>
      </c>
      <c r="J5247" t="s">
        <v>373</v>
      </c>
      <c r="K5247">
        <v>-84.404830000000004</v>
      </c>
      <c r="L5247">
        <v>33.776490000000003</v>
      </c>
      <c r="M5247" t="s">
        <v>374</v>
      </c>
      <c r="N5247">
        <v>5</v>
      </c>
      <c r="O5247">
        <v>22</v>
      </c>
      <c r="P5247">
        <v>15</v>
      </c>
      <c r="Q5247">
        <v>12</v>
      </c>
      <c r="R5247">
        <v>648.96</v>
      </c>
      <c r="S5247">
        <v>8.9499999999999993</v>
      </c>
      <c r="T5247">
        <v>57.3</v>
      </c>
      <c r="U5247">
        <v>9.35</v>
      </c>
      <c r="V5247">
        <v>463</v>
      </c>
      <c r="W5247">
        <v>7.71</v>
      </c>
    </row>
    <row r="5248" spans="1:23" x14ac:dyDescent="0.25">
      <c r="A5248" t="s">
        <v>5964</v>
      </c>
      <c r="B5248">
        <v>6375</v>
      </c>
      <c r="C5248" t="s">
        <v>5977</v>
      </c>
      <c r="D5248" s="3">
        <v>41162</v>
      </c>
      <c r="E5248">
        <v>2224245.8331399998</v>
      </c>
      <c r="F5248">
        <v>1373934.51749</v>
      </c>
      <c r="G5248" t="s">
        <v>459</v>
      </c>
      <c r="H5248" t="s">
        <v>460</v>
      </c>
      <c r="I5248" t="s">
        <v>380</v>
      </c>
      <c r="J5248" t="s">
        <v>373</v>
      </c>
      <c r="K5248">
        <v>-84.404730000000001</v>
      </c>
      <c r="L5248">
        <v>33.776820000000001</v>
      </c>
      <c r="M5248" t="s">
        <v>374</v>
      </c>
      <c r="N5248">
        <v>4.7</v>
      </c>
      <c r="O5248">
        <v>14</v>
      </c>
      <c r="P5248">
        <v>10</v>
      </c>
      <c r="Q5248">
        <v>9</v>
      </c>
      <c r="R5248">
        <v>195.8</v>
      </c>
      <c r="S5248">
        <v>5.36</v>
      </c>
      <c r="T5248">
        <v>47.82</v>
      </c>
      <c r="U5248">
        <v>7.83</v>
      </c>
      <c r="V5248">
        <v>262</v>
      </c>
      <c r="W5248">
        <v>4.04</v>
      </c>
    </row>
    <row r="5249" spans="1:23" x14ac:dyDescent="0.25">
      <c r="A5249" t="s">
        <v>5964</v>
      </c>
      <c r="B5249">
        <v>6376</v>
      </c>
      <c r="C5249" t="s">
        <v>5978</v>
      </c>
      <c r="D5249" s="3">
        <v>41162</v>
      </c>
      <c r="E5249">
        <v>2224246.9240100002</v>
      </c>
      <c r="F5249">
        <v>1373952.51685</v>
      </c>
      <c r="G5249" t="s">
        <v>459</v>
      </c>
      <c r="H5249" t="s">
        <v>460</v>
      </c>
      <c r="I5249" t="s">
        <v>380</v>
      </c>
      <c r="J5249" t="s">
        <v>373</v>
      </c>
      <c r="K5249">
        <v>-84.404730000000001</v>
      </c>
      <c r="L5249">
        <v>33.776870000000002</v>
      </c>
      <c r="M5249" t="s">
        <v>374</v>
      </c>
      <c r="N5249">
        <v>4.2</v>
      </c>
      <c r="O5249">
        <v>13</v>
      </c>
      <c r="P5249">
        <v>8</v>
      </c>
      <c r="Q5249">
        <v>9</v>
      </c>
      <c r="R5249">
        <v>168.13</v>
      </c>
      <c r="S5249">
        <v>4.6100000000000003</v>
      </c>
      <c r="T5249">
        <v>34.08</v>
      </c>
      <c r="U5249">
        <v>6.42</v>
      </c>
      <c r="V5249">
        <v>207</v>
      </c>
      <c r="W5249">
        <v>3.47</v>
      </c>
    </row>
    <row r="5250" spans="1:23" x14ac:dyDescent="0.25">
      <c r="A5250" t="s">
        <v>5964</v>
      </c>
      <c r="B5250">
        <v>6377</v>
      </c>
      <c r="C5250" t="s">
        <v>5979</v>
      </c>
      <c r="D5250" s="3">
        <v>41162</v>
      </c>
      <c r="E5250">
        <v>2224257.86998</v>
      </c>
      <c r="F5250">
        <v>1374076.4501</v>
      </c>
      <c r="G5250" t="s">
        <v>823</v>
      </c>
      <c r="H5250" t="s">
        <v>824</v>
      </c>
      <c r="I5250" t="s">
        <v>372</v>
      </c>
      <c r="J5250" t="s">
        <v>373</v>
      </c>
      <c r="K5250">
        <v>-84.404690000000002</v>
      </c>
      <c r="L5250">
        <v>33.777209999999997</v>
      </c>
      <c r="M5250" t="s">
        <v>374</v>
      </c>
      <c r="N5250">
        <v>11.4</v>
      </c>
      <c r="O5250">
        <v>43</v>
      </c>
      <c r="P5250">
        <v>23</v>
      </c>
      <c r="Q5250">
        <v>22</v>
      </c>
      <c r="R5250">
        <v>5672.47</v>
      </c>
      <c r="S5250">
        <v>181.95</v>
      </c>
      <c r="T5250">
        <v>201.81</v>
      </c>
      <c r="U5250">
        <v>13.05</v>
      </c>
      <c r="V5250">
        <v>1467</v>
      </c>
      <c r="W5250">
        <v>67.36</v>
      </c>
    </row>
    <row r="5251" spans="1:23" x14ac:dyDescent="0.25">
      <c r="A5251" t="s">
        <v>5964</v>
      </c>
      <c r="B5251">
        <v>6378</v>
      </c>
      <c r="C5251" t="s">
        <v>5980</v>
      </c>
      <c r="D5251" s="3">
        <v>41162</v>
      </c>
      <c r="E5251">
        <v>2224266.6016699998</v>
      </c>
      <c r="F5251">
        <v>1374076.4501</v>
      </c>
      <c r="G5251" t="s">
        <v>823</v>
      </c>
      <c r="H5251" t="s">
        <v>824</v>
      </c>
      <c r="I5251" t="s">
        <v>372</v>
      </c>
      <c r="J5251" t="s">
        <v>373</v>
      </c>
      <c r="K5251">
        <v>-84.404660000000007</v>
      </c>
      <c r="L5251">
        <v>33.777209999999997</v>
      </c>
      <c r="M5251" t="s">
        <v>374</v>
      </c>
      <c r="N5251">
        <v>11.7</v>
      </c>
      <c r="O5251">
        <v>50</v>
      </c>
      <c r="P5251">
        <v>18</v>
      </c>
      <c r="Q5251">
        <v>18</v>
      </c>
      <c r="R5251">
        <v>2528.44</v>
      </c>
      <c r="S5251">
        <v>81.11</v>
      </c>
      <c r="T5251">
        <v>222.93</v>
      </c>
      <c r="U5251">
        <v>13.98</v>
      </c>
      <c r="V5251">
        <v>1522</v>
      </c>
      <c r="W5251">
        <v>30.02</v>
      </c>
    </row>
    <row r="5252" spans="1:23" x14ac:dyDescent="0.25">
      <c r="A5252" t="s">
        <v>5964</v>
      </c>
      <c r="B5252">
        <v>6379</v>
      </c>
      <c r="C5252" t="s">
        <v>5981</v>
      </c>
      <c r="D5252" s="3">
        <v>41162</v>
      </c>
      <c r="E5252">
        <v>2224279.9902599999</v>
      </c>
      <c r="F5252">
        <v>1374076.7411499999</v>
      </c>
      <c r="G5252" t="s">
        <v>823</v>
      </c>
      <c r="H5252" t="s">
        <v>824</v>
      </c>
      <c r="I5252" t="s">
        <v>372</v>
      </c>
      <c r="J5252" t="s">
        <v>373</v>
      </c>
      <c r="K5252">
        <v>-84.404619999999994</v>
      </c>
      <c r="L5252">
        <v>33.777209999999997</v>
      </c>
      <c r="M5252" t="s">
        <v>374</v>
      </c>
      <c r="N5252">
        <v>12.3</v>
      </c>
      <c r="O5252">
        <v>47</v>
      </c>
      <c r="P5252">
        <v>20</v>
      </c>
      <c r="Q5252">
        <v>15</v>
      </c>
      <c r="R5252">
        <v>1614.48</v>
      </c>
      <c r="S5252">
        <v>51.79</v>
      </c>
      <c r="T5252">
        <v>243.43</v>
      </c>
      <c r="U5252">
        <v>14.57</v>
      </c>
      <c r="V5252">
        <v>1637</v>
      </c>
      <c r="W5252">
        <v>19.170000000000002</v>
      </c>
    </row>
    <row r="5253" spans="1:23" x14ac:dyDescent="0.25">
      <c r="A5253" t="s">
        <v>5964</v>
      </c>
      <c r="B5253">
        <v>6380</v>
      </c>
      <c r="C5253" t="s">
        <v>5982</v>
      </c>
      <c r="D5253" s="3">
        <v>41162</v>
      </c>
      <c r="E5253">
        <v>2224293.9609699999</v>
      </c>
      <c r="F5253">
        <v>1374077.3232700001</v>
      </c>
      <c r="G5253" t="s">
        <v>823</v>
      </c>
      <c r="H5253" t="s">
        <v>824</v>
      </c>
      <c r="I5253" t="s">
        <v>372</v>
      </c>
      <c r="J5253" t="s">
        <v>373</v>
      </c>
      <c r="K5253">
        <v>-84.404570000000007</v>
      </c>
      <c r="L5253">
        <v>33.777209999999997</v>
      </c>
      <c r="M5253" t="s">
        <v>374</v>
      </c>
      <c r="N5253">
        <v>10.8</v>
      </c>
      <c r="O5253">
        <v>38</v>
      </c>
      <c r="P5253">
        <v>19</v>
      </c>
      <c r="Q5253">
        <v>17</v>
      </c>
      <c r="R5253">
        <v>3721.41</v>
      </c>
      <c r="S5253">
        <v>119.36</v>
      </c>
      <c r="T5253">
        <v>173.92</v>
      </c>
      <c r="U5253">
        <v>11.93</v>
      </c>
      <c r="V5253">
        <v>1360</v>
      </c>
      <c r="W5253">
        <v>44.19</v>
      </c>
    </row>
    <row r="5254" spans="1:23" x14ac:dyDescent="0.25">
      <c r="A5254" t="s">
        <v>5964</v>
      </c>
      <c r="B5254">
        <v>6381</v>
      </c>
      <c r="C5254" t="s">
        <v>5983</v>
      </c>
      <c r="D5254" s="3">
        <v>41162</v>
      </c>
      <c r="E5254">
        <v>2224309.67802</v>
      </c>
      <c r="F5254">
        <v>1374076.1590400001</v>
      </c>
      <c r="G5254" t="s">
        <v>823</v>
      </c>
      <c r="H5254" t="s">
        <v>824</v>
      </c>
      <c r="I5254" t="s">
        <v>380</v>
      </c>
      <c r="J5254" t="s">
        <v>373</v>
      </c>
      <c r="K5254">
        <v>-84.404520000000005</v>
      </c>
      <c r="L5254">
        <v>33.777209999999997</v>
      </c>
      <c r="M5254" t="s">
        <v>374</v>
      </c>
      <c r="N5254">
        <v>10.199999999999999</v>
      </c>
      <c r="O5254">
        <v>37</v>
      </c>
      <c r="P5254">
        <v>21</v>
      </c>
      <c r="Q5254">
        <v>18</v>
      </c>
      <c r="R5254">
        <v>3957.89</v>
      </c>
      <c r="S5254">
        <v>126.94</v>
      </c>
      <c r="T5254">
        <v>152.82</v>
      </c>
      <c r="U5254">
        <v>11.09</v>
      </c>
      <c r="V5254">
        <v>1260</v>
      </c>
      <c r="W5254">
        <v>47</v>
      </c>
    </row>
    <row r="5255" spans="1:23" x14ac:dyDescent="0.25">
      <c r="A5255" t="s">
        <v>5964</v>
      </c>
      <c r="B5255">
        <v>6382</v>
      </c>
      <c r="C5255" t="s">
        <v>5984</v>
      </c>
      <c r="D5255" s="3">
        <v>41162</v>
      </c>
      <c r="E5255">
        <v>2224331.2162000001</v>
      </c>
      <c r="F5255">
        <v>1374075.8679800001</v>
      </c>
      <c r="G5255" t="s">
        <v>823</v>
      </c>
      <c r="H5255" t="s">
        <v>824</v>
      </c>
      <c r="I5255" t="s">
        <v>380</v>
      </c>
      <c r="J5255" t="s">
        <v>373</v>
      </c>
      <c r="K5255">
        <v>-84.404449999999997</v>
      </c>
      <c r="L5255">
        <v>33.777209999999997</v>
      </c>
      <c r="M5255" t="s">
        <v>374</v>
      </c>
      <c r="N5255">
        <v>8.3000000000000007</v>
      </c>
      <c r="O5255">
        <v>37</v>
      </c>
      <c r="P5255">
        <v>19</v>
      </c>
      <c r="Q5255">
        <v>20</v>
      </c>
      <c r="R5255">
        <v>3957.89</v>
      </c>
      <c r="S5255">
        <v>126.94</v>
      </c>
      <c r="T5255">
        <v>98.41</v>
      </c>
      <c r="U5255">
        <v>8.75</v>
      </c>
      <c r="V5255">
        <v>979</v>
      </c>
      <c r="W5255">
        <v>47</v>
      </c>
    </row>
    <row r="5256" spans="1:23" x14ac:dyDescent="0.25">
      <c r="A5256" t="s">
        <v>5964</v>
      </c>
      <c r="B5256">
        <v>6383</v>
      </c>
      <c r="C5256" t="s">
        <v>5985</v>
      </c>
      <c r="D5256" s="3">
        <v>41162</v>
      </c>
      <c r="E5256">
        <v>2224305.16665</v>
      </c>
      <c r="F5256">
        <v>1374107.73866</v>
      </c>
      <c r="G5256" t="s">
        <v>1770</v>
      </c>
      <c r="H5256" t="s">
        <v>1771</v>
      </c>
      <c r="I5256" t="s">
        <v>372</v>
      </c>
      <c r="J5256" t="s">
        <v>373</v>
      </c>
      <c r="K5256">
        <v>-84.404539999999997</v>
      </c>
      <c r="L5256">
        <v>33.777290000000001</v>
      </c>
      <c r="M5256" t="s">
        <v>374</v>
      </c>
      <c r="N5256">
        <v>8.6</v>
      </c>
      <c r="O5256">
        <v>32</v>
      </c>
      <c r="P5256">
        <v>22</v>
      </c>
      <c r="Q5256">
        <v>25</v>
      </c>
      <c r="R5256">
        <v>2961.47</v>
      </c>
      <c r="S5256">
        <v>36.53</v>
      </c>
      <c r="T5256">
        <v>250.25</v>
      </c>
      <c r="U5256">
        <v>22.69</v>
      </c>
      <c r="V5256">
        <v>868</v>
      </c>
      <c r="W5256">
        <v>35.17</v>
      </c>
    </row>
    <row r="5257" spans="1:23" x14ac:dyDescent="0.25">
      <c r="A5257" t="s">
        <v>5964</v>
      </c>
      <c r="B5257">
        <v>6384</v>
      </c>
      <c r="C5257" t="s">
        <v>5986</v>
      </c>
      <c r="D5257" s="3">
        <v>41162</v>
      </c>
      <c r="E5257">
        <v>2224278.8260400002</v>
      </c>
      <c r="F5257">
        <v>1374108.90289</v>
      </c>
      <c r="G5257" t="s">
        <v>1770</v>
      </c>
      <c r="H5257" t="s">
        <v>1771</v>
      </c>
      <c r="I5257" t="s">
        <v>380</v>
      </c>
      <c r="J5257" t="s">
        <v>373</v>
      </c>
      <c r="K5257">
        <v>-84.404619999999994</v>
      </c>
      <c r="L5257">
        <v>33.777299999999997</v>
      </c>
      <c r="M5257" t="s">
        <v>374</v>
      </c>
      <c r="N5257">
        <v>8.9</v>
      </c>
      <c r="O5257">
        <v>24</v>
      </c>
      <c r="P5257">
        <v>22</v>
      </c>
      <c r="Q5257">
        <v>26</v>
      </c>
      <c r="R5257">
        <v>2175.39</v>
      </c>
      <c r="S5257">
        <v>26.83</v>
      </c>
      <c r="T5257">
        <v>270.83999999999997</v>
      </c>
      <c r="U5257">
        <v>23.7</v>
      </c>
      <c r="V5257">
        <v>889</v>
      </c>
      <c r="W5257">
        <v>25.83</v>
      </c>
    </row>
    <row r="5258" spans="1:23" x14ac:dyDescent="0.25">
      <c r="A5258" t="s">
        <v>5964</v>
      </c>
      <c r="B5258">
        <v>6385</v>
      </c>
      <c r="C5258" t="s">
        <v>5987</v>
      </c>
      <c r="D5258" s="3">
        <v>41162</v>
      </c>
      <c r="E5258">
        <v>2224278.2439299999</v>
      </c>
      <c r="F5258">
        <v>1374153.7255800001</v>
      </c>
      <c r="G5258" t="s">
        <v>1770</v>
      </c>
      <c r="H5258" t="s">
        <v>1771</v>
      </c>
      <c r="I5258" t="s">
        <v>380</v>
      </c>
      <c r="J5258" t="s">
        <v>373</v>
      </c>
      <c r="K5258">
        <v>-84.404619999999994</v>
      </c>
      <c r="L5258">
        <v>33.777419999999999</v>
      </c>
      <c r="M5258" t="s">
        <v>374</v>
      </c>
      <c r="N5258">
        <v>8.6</v>
      </c>
      <c r="O5258">
        <v>35</v>
      </c>
      <c r="P5258">
        <v>27</v>
      </c>
      <c r="Q5258">
        <v>26</v>
      </c>
      <c r="R5258">
        <v>3892.98</v>
      </c>
      <c r="S5258">
        <v>48.04</v>
      </c>
      <c r="T5258">
        <v>250.25</v>
      </c>
      <c r="U5258">
        <v>22.69</v>
      </c>
      <c r="V5258">
        <v>868</v>
      </c>
      <c r="W5258">
        <v>46.23</v>
      </c>
    </row>
    <row r="5259" spans="1:23" x14ac:dyDescent="0.25">
      <c r="A5259" t="s">
        <v>5964</v>
      </c>
      <c r="B5259">
        <v>6386</v>
      </c>
      <c r="C5259" t="s">
        <v>5988</v>
      </c>
      <c r="D5259" s="3">
        <v>41162</v>
      </c>
      <c r="E5259">
        <v>2224264.2732199999</v>
      </c>
      <c r="F5259">
        <v>1374174.09953</v>
      </c>
      <c r="G5259" t="s">
        <v>1770</v>
      </c>
      <c r="H5259" t="s">
        <v>1771</v>
      </c>
      <c r="I5259" t="s">
        <v>380</v>
      </c>
      <c r="J5259" t="s">
        <v>373</v>
      </c>
      <c r="K5259">
        <v>-84.404669999999996</v>
      </c>
      <c r="L5259">
        <v>33.777479999999997</v>
      </c>
      <c r="M5259" t="s">
        <v>374</v>
      </c>
      <c r="N5259">
        <v>5.3</v>
      </c>
      <c r="O5259">
        <v>24</v>
      </c>
      <c r="P5259">
        <v>22</v>
      </c>
      <c r="Q5259">
        <v>23</v>
      </c>
      <c r="R5259">
        <v>1787.67</v>
      </c>
      <c r="S5259">
        <v>22.05</v>
      </c>
      <c r="T5259">
        <v>82.03</v>
      </c>
      <c r="U5259">
        <v>12.26</v>
      </c>
      <c r="V5259">
        <v>224</v>
      </c>
      <c r="W5259">
        <v>21.23</v>
      </c>
    </row>
    <row r="5260" spans="1:23" x14ac:dyDescent="0.25">
      <c r="A5260" t="s">
        <v>5964</v>
      </c>
      <c r="B5260">
        <v>6387</v>
      </c>
      <c r="C5260" t="s">
        <v>5989</v>
      </c>
      <c r="D5260" s="3">
        <v>41162</v>
      </c>
      <c r="E5260">
        <v>2224191.50911</v>
      </c>
      <c r="F5260">
        <v>1374174.6816400001</v>
      </c>
      <c r="G5260" t="s">
        <v>1770</v>
      </c>
      <c r="H5260" t="s">
        <v>1771</v>
      </c>
      <c r="I5260" t="s">
        <v>380</v>
      </c>
      <c r="J5260" t="s">
        <v>373</v>
      </c>
      <c r="K5260">
        <v>-84.404910000000001</v>
      </c>
      <c r="L5260">
        <v>33.777479999999997</v>
      </c>
      <c r="M5260" t="s">
        <v>374</v>
      </c>
      <c r="N5260">
        <v>7.5</v>
      </c>
      <c r="O5260">
        <v>29</v>
      </c>
      <c r="P5260">
        <v>27</v>
      </c>
      <c r="Q5260">
        <v>28</v>
      </c>
      <c r="R5260">
        <v>3041.45</v>
      </c>
      <c r="S5260">
        <v>37.520000000000003</v>
      </c>
      <c r="T5260">
        <v>182.56</v>
      </c>
      <c r="U5260">
        <v>19.05</v>
      </c>
      <c r="V5260">
        <v>798</v>
      </c>
      <c r="W5260">
        <v>36.119999999999997</v>
      </c>
    </row>
    <row r="5261" spans="1:23" x14ac:dyDescent="0.25">
      <c r="A5261" t="s">
        <v>5964</v>
      </c>
      <c r="B5261">
        <v>6388</v>
      </c>
      <c r="C5261" t="s">
        <v>5990</v>
      </c>
      <c r="D5261" s="3">
        <v>41162</v>
      </c>
      <c r="E5261">
        <v>2224178.7026300002</v>
      </c>
      <c r="F5261">
        <v>1374149.0686699999</v>
      </c>
      <c r="G5261" t="s">
        <v>1770</v>
      </c>
      <c r="H5261" t="s">
        <v>1771</v>
      </c>
      <c r="I5261" t="s">
        <v>380</v>
      </c>
      <c r="J5261" t="s">
        <v>373</v>
      </c>
      <c r="K5261">
        <v>-84.404949999999999</v>
      </c>
      <c r="L5261">
        <v>33.777410000000003</v>
      </c>
      <c r="M5261" t="s">
        <v>374</v>
      </c>
      <c r="N5261">
        <v>9.1999999999999993</v>
      </c>
      <c r="O5261">
        <v>30</v>
      </c>
      <c r="P5261">
        <v>26</v>
      </c>
      <c r="Q5261">
        <v>31</v>
      </c>
      <c r="R5261">
        <v>3485.35</v>
      </c>
      <c r="S5261">
        <v>43.01</v>
      </c>
      <c r="T5261">
        <v>292.33</v>
      </c>
      <c r="U5261">
        <v>24.74</v>
      </c>
      <c r="V5261">
        <v>911</v>
      </c>
      <c r="W5261">
        <v>41.39</v>
      </c>
    </row>
    <row r="5262" spans="1:23" x14ac:dyDescent="0.25">
      <c r="A5262" t="s">
        <v>5964</v>
      </c>
      <c r="B5262">
        <v>6389</v>
      </c>
      <c r="C5262" t="s">
        <v>5991</v>
      </c>
      <c r="D5262" s="3">
        <v>41162</v>
      </c>
      <c r="E5262">
        <v>2224171.7172699999</v>
      </c>
      <c r="F5262">
        <v>1374112.3955600001</v>
      </c>
      <c r="G5262" t="s">
        <v>1770</v>
      </c>
      <c r="H5262" t="s">
        <v>1771</v>
      </c>
      <c r="I5262" t="s">
        <v>380</v>
      </c>
      <c r="J5262" t="s">
        <v>373</v>
      </c>
      <c r="K5262">
        <v>-84.404970000000006</v>
      </c>
      <c r="L5262">
        <v>33.77731</v>
      </c>
      <c r="M5262" t="s">
        <v>374</v>
      </c>
      <c r="N5262">
        <v>5.8</v>
      </c>
      <c r="O5262">
        <v>27</v>
      </c>
      <c r="P5262">
        <v>18</v>
      </c>
      <c r="Q5262">
        <v>19</v>
      </c>
      <c r="R5262">
        <v>1347.96</v>
      </c>
      <c r="S5262">
        <v>16.62</v>
      </c>
      <c r="T5262">
        <v>100.97</v>
      </c>
      <c r="U5262">
        <v>13.73</v>
      </c>
      <c r="V5262">
        <v>268</v>
      </c>
      <c r="W5262">
        <v>16.010000000000002</v>
      </c>
    </row>
    <row r="5263" spans="1:23" x14ac:dyDescent="0.25">
      <c r="A5263" t="s">
        <v>5964</v>
      </c>
      <c r="B5263">
        <v>6390</v>
      </c>
      <c r="C5263" t="s">
        <v>5992</v>
      </c>
      <c r="D5263" s="3">
        <v>41162</v>
      </c>
      <c r="E5263">
        <v>2224206.6440499998</v>
      </c>
      <c r="F5263">
        <v>1374114.1418999999</v>
      </c>
      <c r="G5263" t="s">
        <v>1770</v>
      </c>
      <c r="H5263" t="s">
        <v>1771</v>
      </c>
      <c r="I5263" t="s">
        <v>380</v>
      </c>
      <c r="J5263" t="s">
        <v>373</v>
      </c>
      <c r="K5263">
        <v>-84.404859999999999</v>
      </c>
      <c r="L5263">
        <v>33.77731</v>
      </c>
      <c r="M5263" t="s">
        <v>374</v>
      </c>
      <c r="N5263">
        <v>6.2</v>
      </c>
      <c r="O5263">
        <v>25</v>
      </c>
      <c r="P5263">
        <v>20</v>
      </c>
      <c r="Q5263">
        <v>17</v>
      </c>
      <c r="R5263">
        <v>1220.4100000000001</v>
      </c>
      <c r="S5263">
        <v>15.06</v>
      </c>
      <c r="T5263">
        <v>117.75</v>
      </c>
      <c r="U5263">
        <v>14.95</v>
      </c>
      <c r="V5263">
        <v>690</v>
      </c>
      <c r="W5263">
        <v>14.49</v>
      </c>
    </row>
    <row r="5264" spans="1:23" x14ac:dyDescent="0.25">
      <c r="A5264" t="s">
        <v>5964</v>
      </c>
      <c r="B5264">
        <v>6391</v>
      </c>
      <c r="C5264" t="s">
        <v>5993</v>
      </c>
      <c r="D5264" s="3">
        <v>41162</v>
      </c>
      <c r="E5264">
        <v>2224204.8977100002</v>
      </c>
      <c r="F5264">
        <v>1374140.91909</v>
      </c>
      <c r="G5264" t="s">
        <v>1770</v>
      </c>
      <c r="H5264" t="s">
        <v>1771</v>
      </c>
      <c r="I5264" t="s">
        <v>380</v>
      </c>
      <c r="J5264" t="s">
        <v>373</v>
      </c>
      <c r="K5264">
        <v>-84.404870000000003</v>
      </c>
      <c r="L5264">
        <v>33.777380000000001</v>
      </c>
      <c r="M5264" t="s">
        <v>374</v>
      </c>
      <c r="N5264">
        <v>6.5</v>
      </c>
      <c r="O5264">
        <v>25</v>
      </c>
      <c r="P5264">
        <v>22</v>
      </c>
      <c r="Q5264">
        <v>24</v>
      </c>
      <c r="R5264">
        <v>1865.92</v>
      </c>
      <c r="S5264">
        <v>23.02</v>
      </c>
      <c r="T5264">
        <v>131.29</v>
      </c>
      <c r="U5264">
        <v>15.87</v>
      </c>
      <c r="V5264">
        <v>742</v>
      </c>
      <c r="W5264">
        <v>22.16</v>
      </c>
    </row>
    <row r="5265" spans="1:23" x14ac:dyDescent="0.25">
      <c r="A5265" t="s">
        <v>5964</v>
      </c>
      <c r="B5265">
        <v>6392</v>
      </c>
      <c r="C5265" t="s">
        <v>5994</v>
      </c>
      <c r="D5265" s="3">
        <v>41162</v>
      </c>
      <c r="E5265">
        <v>2224213.6294</v>
      </c>
      <c r="F5265">
        <v>1374157.2182499999</v>
      </c>
      <c r="G5265" t="s">
        <v>1770</v>
      </c>
      <c r="H5265" t="s">
        <v>1771</v>
      </c>
      <c r="I5265" t="s">
        <v>380</v>
      </c>
      <c r="J5265" t="s">
        <v>373</v>
      </c>
      <c r="K5265">
        <v>-84.404839999999993</v>
      </c>
      <c r="L5265">
        <v>33.777430000000003</v>
      </c>
      <c r="M5265" t="s">
        <v>374</v>
      </c>
      <c r="N5265">
        <v>7.3</v>
      </c>
      <c r="O5265">
        <v>26</v>
      </c>
      <c r="P5265">
        <v>25</v>
      </c>
      <c r="Q5265">
        <v>25</v>
      </c>
      <c r="R5265">
        <v>2270.75</v>
      </c>
      <c r="S5265">
        <v>28.02</v>
      </c>
      <c r="T5265">
        <v>171.54</v>
      </c>
      <c r="U5265">
        <v>18.41</v>
      </c>
      <c r="V5265">
        <v>786</v>
      </c>
      <c r="W5265">
        <v>26.96</v>
      </c>
    </row>
    <row r="5266" spans="1:23" x14ac:dyDescent="0.25">
      <c r="A5266" t="s">
        <v>5964</v>
      </c>
      <c r="B5266">
        <v>6393</v>
      </c>
      <c r="C5266" t="s">
        <v>5995</v>
      </c>
      <c r="D5266" s="3">
        <v>41162</v>
      </c>
      <c r="E5266">
        <v>2224235.74969</v>
      </c>
      <c r="F5266">
        <v>1374157.8003700001</v>
      </c>
      <c r="G5266" t="s">
        <v>1770</v>
      </c>
      <c r="H5266" t="s">
        <v>1771</v>
      </c>
      <c r="I5266" t="s">
        <v>380</v>
      </c>
      <c r="J5266" t="s">
        <v>373</v>
      </c>
      <c r="K5266">
        <v>-84.404759999999996</v>
      </c>
      <c r="L5266">
        <v>33.777430000000003</v>
      </c>
      <c r="M5266" t="s">
        <v>374</v>
      </c>
      <c r="N5266">
        <v>7.8</v>
      </c>
      <c r="O5266">
        <v>27</v>
      </c>
      <c r="P5266">
        <v>26</v>
      </c>
      <c r="Q5266">
        <v>26</v>
      </c>
      <c r="R5266">
        <v>2667.62</v>
      </c>
      <c r="S5266">
        <v>32.92</v>
      </c>
      <c r="T5266">
        <v>199.83</v>
      </c>
      <c r="U5266">
        <v>20.02</v>
      </c>
      <c r="V5266">
        <v>816</v>
      </c>
      <c r="W5266">
        <v>31.68</v>
      </c>
    </row>
    <row r="5267" spans="1:23" x14ac:dyDescent="0.25">
      <c r="A5267" t="s">
        <v>5964</v>
      </c>
      <c r="B5267">
        <v>6394</v>
      </c>
      <c r="C5267" t="s">
        <v>5996</v>
      </c>
      <c r="D5267" s="3">
        <v>41162</v>
      </c>
      <c r="E5267">
        <v>2224242.7350400002</v>
      </c>
      <c r="F5267">
        <v>1374143.24755</v>
      </c>
      <c r="G5267" t="s">
        <v>1770</v>
      </c>
      <c r="H5267" t="s">
        <v>1771</v>
      </c>
      <c r="I5267" t="s">
        <v>380</v>
      </c>
      <c r="J5267" t="s">
        <v>373</v>
      </c>
      <c r="K5267">
        <v>-84.404740000000004</v>
      </c>
      <c r="L5267">
        <v>33.777389999999997</v>
      </c>
      <c r="M5267" t="s">
        <v>374</v>
      </c>
      <c r="N5267">
        <v>7.3</v>
      </c>
      <c r="O5267">
        <v>31</v>
      </c>
      <c r="P5267">
        <v>20</v>
      </c>
      <c r="Q5267">
        <v>18</v>
      </c>
      <c r="R5267">
        <v>1702.2</v>
      </c>
      <c r="S5267">
        <v>21.01</v>
      </c>
      <c r="T5267">
        <v>171.54</v>
      </c>
      <c r="U5267">
        <v>18.41</v>
      </c>
      <c r="V5267">
        <v>786</v>
      </c>
      <c r="W5267">
        <v>20.21</v>
      </c>
    </row>
    <row r="5268" spans="1:23" x14ac:dyDescent="0.25">
      <c r="A5268" t="s">
        <v>5964</v>
      </c>
      <c r="B5268">
        <v>6395</v>
      </c>
      <c r="C5268" t="s">
        <v>5997</v>
      </c>
      <c r="D5268" s="3">
        <v>41162</v>
      </c>
      <c r="E5268">
        <v>2224242.7350400002</v>
      </c>
      <c r="F5268">
        <v>1374109.4850000001</v>
      </c>
      <c r="G5268" t="s">
        <v>1770</v>
      </c>
      <c r="H5268" t="s">
        <v>1771</v>
      </c>
      <c r="I5268" t="s">
        <v>380</v>
      </c>
      <c r="J5268" t="s">
        <v>373</v>
      </c>
      <c r="K5268">
        <v>-84.404740000000004</v>
      </c>
      <c r="L5268">
        <v>33.777299999999997</v>
      </c>
      <c r="M5268" t="s">
        <v>374</v>
      </c>
      <c r="N5268">
        <v>6</v>
      </c>
      <c r="O5268">
        <v>25</v>
      </c>
      <c r="P5268">
        <v>21</v>
      </c>
      <c r="Q5268">
        <v>18</v>
      </c>
      <c r="R5268">
        <v>1498.55</v>
      </c>
      <c r="S5268">
        <v>18.5</v>
      </c>
      <c r="T5268">
        <v>109.17</v>
      </c>
      <c r="U5268">
        <v>14.33</v>
      </c>
      <c r="V5268">
        <v>287</v>
      </c>
      <c r="W5268">
        <v>17.79</v>
      </c>
    </row>
    <row r="5269" spans="1:23" x14ac:dyDescent="0.25">
      <c r="A5269" t="s">
        <v>5964</v>
      </c>
      <c r="B5269">
        <v>6396</v>
      </c>
      <c r="C5269" t="s">
        <v>5998</v>
      </c>
      <c r="D5269" s="3">
        <v>41162</v>
      </c>
      <c r="E5269">
        <v>2224125.1482500001</v>
      </c>
      <c r="F5269">
        <v>1374111.81345</v>
      </c>
      <c r="G5269" t="s">
        <v>1770</v>
      </c>
      <c r="H5269" t="s">
        <v>1771</v>
      </c>
      <c r="I5269" t="s">
        <v>380</v>
      </c>
      <c r="J5269" t="s">
        <v>373</v>
      </c>
      <c r="K5269">
        <v>-84.40513</v>
      </c>
      <c r="L5269">
        <v>33.777299999999997</v>
      </c>
      <c r="M5269" t="s">
        <v>374</v>
      </c>
      <c r="N5269">
        <v>5.5</v>
      </c>
      <c r="O5269">
        <v>24</v>
      </c>
      <c r="P5269">
        <v>18</v>
      </c>
      <c r="Q5269">
        <v>19</v>
      </c>
      <c r="R5269">
        <v>1094.47</v>
      </c>
      <c r="S5269">
        <v>13.51</v>
      </c>
      <c r="T5269">
        <v>89.33</v>
      </c>
      <c r="U5269">
        <v>12.83</v>
      </c>
      <c r="V5269">
        <v>241</v>
      </c>
      <c r="W5269">
        <v>13</v>
      </c>
    </row>
    <row r="5270" spans="1:23" x14ac:dyDescent="0.25">
      <c r="A5270" t="s">
        <v>5964</v>
      </c>
      <c r="B5270">
        <v>6397</v>
      </c>
      <c r="C5270" t="s">
        <v>5999</v>
      </c>
      <c r="D5270" s="3">
        <v>41162</v>
      </c>
      <c r="E5270">
        <v>2224107.1027500001</v>
      </c>
      <c r="F5270">
        <v>1374128.69472</v>
      </c>
      <c r="G5270" t="s">
        <v>1770</v>
      </c>
      <c r="H5270" t="s">
        <v>1771</v>
      </c>
      <c r="I5270" t="s">
        <v>372</v>
      </c>
      <c r="J5270" t="s">
        <v>373</v>
      </c>
      <c r="K5270">
        <v>-84.405190000000005</v>
      </c>
      <c r="L5270">
        <v>33.777349999999998</v>
      </c>
      <c r="M5270" t="s">
        <v>374</v>
      </c>
      <c r="N5270">
        <v>7.6</v>
      </c>
      <c r="O5270">
        <v>33</v>
      </c>
      <c r="P5270">
        <v>20</v>
      </c>
      <c r="Q5270">
        <v>21</v>
      </c>
      <c r="R5270">
        <v>2370.54</v>
      </c>
      <c r="S5270">
        <v>29.26</v>
      </c>
      <c r="T5270">
        <v>188.23</v>
      </c>
      <c r="U5270">
        <v>19.38</v>
      </c>
      <c r="V5270">
        <v>804</v>
      </c>
      <c r="W5270">
        <v>28.15</v>
      </c>
    </row>
    <row r="5271" spans="1:23" x14ac:dyDescent="0.25">
      <c r="A5271" t="s">
        <v>6000</v>
      </c>
      <c r="B5271">
        <v>6398</v>
      </c>
      <c r="C5271" t="s">
        <v>6001</v>
      </c>
      <c r="D5271" s="3">
        <v>41163</v>
      </c>
      <c r="E5271">
        <v>2224458.3254499999</v>
      </c>
      <c r="F5271">
        <v>1374078.0152</v>
      </c>
      <c r="G5271" t="s">
        <v>592</v>
      </c>
      <c r="H5271" t="s">
        <v>593</v>
      </c>
      <c r="I5271" t="s">
        <v>380</v>
      </c>
      <c r="J5271" t="s">
        <v>373</v>
      </c>
      <c r="K5271">
        <v>-84.404030000000006</v>
      </c>
      <c r="L5271">
        <v>33.777209999999997</v>
      </c>
      <c r="M5271" t="s">
        <v>374</v>
      </c>
      <c r="N5271">
        <v>6.4</v>
      </c>
      <c r="O5271">
        <v>30</v>
      </c>
      <c r="P5271">
        <v>24</v>
      </c>
      <c r="Q5271">
        <v>17</v>
      </c>
      <c r="R5271">
        <v>1099.8599999999999</v>
      </c>
      <c r="S5271">
        <v>17.57</v>
      </c>
      <c r="T5271">
        <v>98.63</v>
      </c>
      <c r="U5271">
        <v>9.7899999999999991</v>
      </c>
      <c r="V5271">
        <v>468</v>
      </c>
      <c r="W5271">
        <v>13.06</v>
      </c>
    </row>
    <row r="5272" spans="1:23" x14ac:dyDescent="0.25">
      <c r="A5272" t="s">
        <v>5964</v>
      </c>
      <c r="B5272">
        <v>6399</v>
      </c>
      <c r="C5272" t="s">
        <v>6002</v>
      </c>
      <c r="D5272" s="3">
        <v>41163</v>
      </c>
      <c r="E5272">
        <v>2224455.21685</v>
      </c>
      <c r="F5272">
        <v>1374071.4094199999</v>
      </c>
      <c r="G5272" t="s">
        <v>2952</v>
      </c>
      <c r="H5272" t="s">
        <v>2953</v>
      </c>
      <c r="I5272" t="s">
        <v>380</v>
      </c>
      <c r="J5272" t="s">
        <v>373</v>
      </c>
      <c r="K5272">
        <v>-84.404039999999995</v>
      </c>
      <c r="L5272">
        <v>33.777189999999997</v>
      </c>
      <c r="M5272" t="s">
        <v>374</v>
      </c>
      <c r="N5272">
        <v>4.9000000000000004</v>
      </c>
      <c r="O5272">
        <v>24</v>
      </c>
      <c r="P5272">
        <v>12</v>
      </c>
      <c r="Q5272">
        <v>12</v>
      </c>
      <c r="R5272">
        <v>381.58</v>
      </c>
      <c r="S5272">
        <v>6.35</v>
      </c>
      <c r="T5272">
        <v>28.09</v>
      </c>
      <c r="U5272">
        <v>3.81</v>
      </c>
      <c r="V5272">
        <v>383</v>
      </c>
      <c r="W5272">
        <v>7.88</v>
      </c>
    </row>
    <row r="5273" spans="1:23" x14ac:dyDescent="0.25">
      <c r="A5273" t="s">
        <v>5964</v>
      </c>
      <c r="B5273">
        <v>6400</v>
      </c>
      <c r="C5273" t="s">
        <v>6003</v>
      </c>
      <c r="D5273" s="3">
        <v>41163</v>
      </c>
      <c r="E5273">
        <v>2224448.2225000001</v>
      </c>
      <c r="F5273">
        <v>1374074.5180200001</v>
      </c>
      <c r="G5273" t="s">
        <v>2952</v>
      </c>
      <c r="H5273" t="s">
        <v>2953</v>
      </c>
      <c r="I5273" t="s">
        <v>380</v>
      </c>
      <c r="J5273" t="s">
        <v>381</v>
      </c>
      <c r="K5273">
        <v>-84.404060000000001</v>
      </c>
      <c r="L5273">
        <v>33.777200000000001</v>
      </c>
      <c r="M5273" t="s">
        <v>374</v>
      </c>
      <c r="N5273">
        <v>4.7</v>
      </c>
      <c r="O5273">
        <v>24</v>
      </c>
      <c r="P5273">
        <v>15</v>
      </c>
      <c r="Q5273">
        <v>12</v>
      </c>
      <c r="R5273">
        <v>326.79000000000002</v>
      </c>
      <c r="S5273">
        <v>5.42</v>
      </c>
      <c r="T5273">
        <v>25.62</v>
      </c>
      <c r="U5273">
        <v>3.66</v>
      </c>
      <c r="V5273">
        <v>352</v>
      </c>
      <c r="W5273">
        <v>6.74</v>
      </c>
    </row>
    <row r="5274" spans="1:23" x14ac:dyDescent="0.25">
      <c r="A5274" t="s">
        <v>5964</v>
      </c>
      <c r="B5274">
        <v>6401</v>
      </c>
      <c r="C5274" t="s">
        <v>6004</v>
      </c>
      <c r="D5274" s="3">
        <v>41163</v>
      </c>
      <c r="E5274">
        <v>2224438.1195499999</v>
      </c>
      <c r="F5274">
        <v>1374074.9066000001</v>
      </c>
      <c r="G5274" t="s">
        <v>1288</v>
      </c>
      <c r="H5274" t="s">
        <v>1289</v>
      </c>
      <c r="I5274" t="s">
        <v>380</v>
      </c>
      <c r="J5274" t="s">
        <v>373</v>
      </c>
      <c r="K5274">
        <v>-84.4041</v>
      </c>
      <c r="L5274">
        <v>33.777200000000001</v>
      </c>
      <c r="M5274" t="s">
        <v>374</v>
      </c>
      <c r="N5274">
        <v>8.6999999999999993</v>
      </c>
      <c r="O5274">
        <v>31</v>
      </c>
      <c r="P5274">
        <v>21</v>
      </c>
      <c r="Q5274">
        <v>20</v>
      </c>
      <c r="R5274">
        <v>2117.0500000000002</v>
      </c>
      <c r="S5274">
        <v>28.29</v>
      </c>
      <c r="T5274">
        <v>126.68</v>
      </c>
      <c r="U5274">
        <v>9.19</v>
      </c>
      <c r="V5274">
        <v>915</v>
      </c>
      <c r="W5274">
        <v>25.14</v>
      </c>
    </row>
    <row r="5275" spans="1:23" x14ac:dyDescent="0.25">
      <c r="A5275" t="s">
        <v>5964</v>
      </c>
      <c r="B5275">
        <v>6402</v>
      </c>
      <c r="C5275" t="s">
        <v>6005</v>
      </c>
      <c r="D5275" s="3">
        <v>41163</v>
      </c>
      <c r="E5275">
        <v>2224431.1252000001</v>
      </c>
      <c r="F5275">
        <v>1374075.2951700001</v>
      </c>
      <c r="G5275" t="s">
        <v>2952</v>
      </c>
      <c r="H5275" t="s">
        <v>2953</v>
      </c>
      <c r="I5275" t="s">
        <v>380</v>
      </c>
      <c r="J5275" t="s">
        <v>381</v>
      </c>
      <c r="K5275">
        <v>-84.404120000000006</v>
      </c>
      <c r="L5275">
        <v>33.777200000000001</v>
      </c>
      <c r="M5275" t="s">
        <v>374</v>
      </c>
      <c r="N5275">
        <v>2.6</v>
      </c>
      <c r="O5275">
        <v>10</v>
      </c>
      <c r="P5275">
        <v>11</v>
      </c>
      <c r="Q5275">
        <v>10</v>
      </c>
      <c r="R5275">
        <v>168.24</v>
      </c>
      <c r="S5275">
        <v>2.8</v>
      </c>
      <c r="T5275">
        <v>6.06</v>
      </c>
      <c r="U5275">
        <v>1.48</v>
      </c>
      <c r="V5275">
        <v>108</v>
      </c>
      <c r="W5275">
        <v>3.47</v>
      </c>
    </row>
    <row r="5276" spans="1:23" x14ac:dyDescent="0.25">
      <c r="A5276" t="s">
        <v>5964</v>
      </c>
      <c r="B5276">
        <v>6403</v>
      </c>
      <c r="C5276" t="s">
        <v>6006</v>
      </c>
      <c r="D5276" s="3">
        <v>41163</v>
      </c>
      <c r="E5276">
        <v>2224426.0737200002</v>
      </c>
      <c r="F5276">
        <v>1374079.5695</v>
      </c>
      <c r="G5276" t="s">
        <v>2952</v>
      </c>
      <c r="H5276" t="s">
        <v>2953</v>
      </c>
      <c r="I5276" t="s">
        <v>380</v>
      </c>
      <c r="J5276" t="s">
        <v>373</v>
      </c>
      <c r="K5276">
        <v>-84.404139999999998</v>
      </c>
      <c r="L5276">
        <v>33.77722</v>
      </c>
      <c r="M5276" t="s">
        <v>374</v>
      </c>
      <c r="N5276">
        <v>1.7</v>
      </c>
      <c r="O5276">
        <v>15</v>
      </c>
      <c r="P5276">
        <v>7</v>
      </c>
      <c r="Q5276">
        <v>6</v>
      </c>
      <c r="R5276">
        <v>24.86</v>
      </c>
      <c r="S5276">
        <v>0.42</v>
      </c>
      <c r="T5276">
        <v>2.56</v>
      </c>
      <c r="U5276">
        <v>1.06</v>
      </c>
      <c r="V5276">
        <v>75</v>
      </c>
      <c r="W5276">
        <v>0.51</v>
      </c>
    </row>
    <row r="5277" spans="1:23" x14ac:dyDescent="0.25">
      <c r="A5277" t="s">
        <v>5964</v>
      </c>
      <c r="B5277">
        <v>6404</v>
      </c>
      <c r="C5277" t="s">
        <v>6007</v>
      </c>
      <c r="D5277" s="3">
        <v>41163</v>
      </c>
      <c r="E5277">
        <v>2224425.6851499998</v>
      </c>
      <c r="F5277">
        <v>1374072.9637200001</v>
      </c>
      <c r="G5277" t="s">
        <v>2952</v>
      </c>
      <c r="H5277" t="s">
        <v>2953</v>
      </c>
      <c r="I5277" t="s">
        <v>380</v>
      </c>
      <c r="J5277" t="s">
        <v>381</v>
      </c>
      <c r="K5277">
        <v>-84.404139999999998</v>
      </c>
      <c r="L5277">
        <v>33.777200000000001</v>
      </c>
      <c r="M5277" t="s">
        <v>374</v>
      </c>
      <c r="N5277">
        <v>2.2999999999999998</v>
      </c>
      <c r="O5277">
        <v>13</v>
      </c>
      <c r="P5277">
        <v>6</v>
      </c>
      <c r="Q5277">
        <v>6</v>
      </c>
      <c r="R5277">
        <v>30.78</v>
      </c>
      <c r="S5277">
        <v>0.51</v>
      </c>
      <c r="T5277">
        <v>4.3899999999999997</v>
      </c>
      <c r="U5277">
        <v>1.39</v>
      </c>
      <c r="V5277">
        <v>84</v>
      </c>
      <c r="W5277">
        <v>0.64</v>
      </c>
    </row>
    <row r="5278" spans="1:23" x14ac:dyDescent="0.25">
      <c r="A5278" t="s">
        <v>5964</v>
      </c>
      <c r="B5278">
        <v>6405</v>
      </c>
      <c r="C5278" t="s">
        <v>6008</v>
      </c>
      <c r="D5278" s="3">
        <v>41163</v>
      </c>
      <c r="E5278">
        <v>2224419.0793699999</v>
      </c>
      <c r="F5278">
        <v>1374071.02085</v>
      </c>
      <c r="G5278" t="s">
        <v>2952</v>
      </c>
      <c r="H5278" t="s">
        <v>2953</v>
      </c>
      <c r="I5278" t="s">
        <v>380</v>
      </c>
      <c r="J5278" t="s">
        <v>381</v>
      </c>
      <c r="K5278">
        <v>-84.404160000000005</v>
      </c>
      <c r="L5278">
        <v>33.777189999999997</v>
      </c>
      <c r="M5278" t="s">
        <v>374</v>
      </c>
      <c r="N5278">
        <v>2.9</v>
      </c>
      <c r="O5278">
        <v>15</v>
      </c>
      <c r="P5278">
        <v>9</v>
      </c>
      <c r="Q5278">
        <v>5</v>
      </c>
      <c r="R5278">
        <v>35.409999999999997</v>
      </c>
      <c r="S5278">
        <v>0.6</v>
      </c>
      <c r="T5278">
        <v>7.39</v>
      </c>
      <c r="U5278">
        <v>1.85</v>
      </c>
      <c r="V5278">
        <v>134</v>
      </c>
      <c r="W5278">
        <v>0.73</v>
      </c>
    </row>
    <row r="5279" spans="1:23" x14ac:dyDescent="0.25">
      <c r="A5279" t="s">
        <v>5964</v>
      </c>
      <c r="B5279">
        <v>6406</v>
      </c>
      <c r="C5279" t="s">
        <v>6009</v>
      </c>
      <c r="D5279" s="3">
        <v>41163</v>
      </c>
      <c r="E5279">
        <v>2224420.6336699999</v>
      </c>
      <c r="F5279">
        <v>1374078.40377</v>
      </c>
      <c r="G5279" t="s">
        <v>592</v>
      </c>
      <c r="H5279" t="s">
        <v>593</v>
      </c>
      <c r="I5279" t="s">
        <v>380</v>
      </c>
      <c r="J5279" t="s">
        <v>373</v>
      </c>
      <c r="K5279">
        <v>-84.404150000000001</v>
      </c>
      <c r="L5279">
        <v>33.777209999999997</v>
      </c>
      <c r="M5279" t="s">
        <v>374</v>
      </c>
      <c r="N5279">
        <v>8.6999999999999993</v>
      </c>
      <c r="O5279">
        <v>34</v>
      </c>
      <c r="P5279">
        <v>22</v>
      </c>
      <c r="Q5279">
        <v>25</v>
      </c>
      <c r="R5279">
        <v>2179.15</v>
      </c>
      <c r="S5279">
        <v>34.81</v>
      </c>
      <c r="T5279">
        <v>211.82</v>
      </c>
      <c r="U5279">
        <v>20.39</v>
      </c>
      <c r="V5279">
        <v>1014</v>
      </c>
      <c r="W5279">
        <v>25.88</v>
      </c>
    </row>
    <row r="5280" spans="1:23" x14ac:dyDescent="0.25">
      <c r="A5280" t="s">
        <v>5964</v>
      </c>
      <c r="B5280">
        <v>6407</v>
      </c>
      <c r="C5280" t="s">
        <v>6010</v>
      </c>
      <c r="D5280" s="3">
        <v>41163</v>
      </c>
      <c r="E5280">
        <v>2224411.3078700001</v>
      </c>
      <c r="F5280">
        <v>1374072.1865699999</v>
      </c>
      <c r="G5280" t="s">
        <v>2952</v>
      </c>
      <c r="H5280" t="s">
        <v>2953</v>
      </c>
      <c r="I5280" t="s">
        <v>380</v>
      </c>
      <c r="J5280" t="s">
        <v>381</v>
      </c>
      <c r="K5280">
        <v>-84.40419</v>
      </c>
      <c r="L5280">
        <v>33.777200000000001</v>
      </c>
      <c r="M5280" t="s">
        <v>374</v>
      </c>
      <c r="N5280">
        <v>5.3</v>
      </c>
      <c r="O5280">
        <v>28</v>
      </c>
      <c r="P5280">
        <v>10</v>
      </c>
      <c r="Q5280">
        <v>8</v>
      </c>
      <c r="R5280">
        <v>231.21</v>
      </c>
      <c r="S5280">
        <v>3.84</v>
      </c>
      <c r="T5280">
        <v>33.64</v>
      </c>
      <c r="U5280">
        <v>4.41</v>
      </c>
      <c r="V5280">
        <v>448</v>
      </c>
      <c r="W5280">
        <v>4.7699999999999996</v>
      </c>
    </row>
    <row r="5281" spans="1:23" x14ac:dyDescent="0.25">
      <c r="A5281" t="s">
        <v>5964</v>
      </c>
      <c r="B5281">
        <v>6408</v>
      </c>
      <c r="C5281" t="s">
        <v>6011</v>
      </c>
      <c r="D5281" s="3">
        <v>41163</v>
      </c>
      <c r="E5281">
        <v>2224407.8106999998</v>
      </c>
      <c r="F5281">
        <v>1374074.1294499999</v>
      </c>
      <c r="G5281" t="s">
        <v>2952</v>
      </c>
      <c r="H5281" t="s">
        <v>2953</v>
      </c>
      <c r="I5281" t="s">
        <v>380</v>
      </c>
      <c r="J5281" t="s">
        <v>381</v>
      </c>
      <c r="K5281">
        <v>-84.404200000000003</v>
      </c>
      <c r="L5281">
        <v>33.777200000000001</v>
      </c>
      <c r="M5281" t="s">
        <v>374</v>
      </c>
      <c r="N5281">
        <v>4.7</v>
      </c>
      <c r="O5281">
        <v>25</v>
      </c>
      <c r="P5281">
        <v>11</v>
      </c>
      <c r="Q5281">
        <v>10</v>
      </c>
      <c r="R5281">
        <v>472.32</v>
      </c>
      <c r="S5281">
        <v>7.85</v>
      </c>
      <c r="T5281">
        <v>26.98</v>
      </c>
      <c r="U5281">
        <v>3.7</v>
      </c>
      <c r="V5281">
        <v>352</v>
      </c>
      <c r="W5281">
        <v>9.75</v>
      </c>
    </row>
    <row r="5282" spans="1:23" x14ac:dyDescent="0.25">
      <c r="A5282" t="s">
        <v>5964</v>
      </c>
      <c r="B5282">
        <v>6409</v>
      </c>
      <c r="C5282" t="s">
        <v>6012</v>
      </c>
      <c r="D5282" s="3">
        <v>41163</v>
      </c>
      <c r="E5282">
        <v>2224397.90203</v>
      </c>
      <c r="F5282">
        <v>1374074.9066000001</v>
      </c>
      <c r="G5282" t="s">
        <v>488</v>
      </c>
      <c r="H5282" t="s">
        <v>489</v>
      </c>
      <c r="I5282" t="s">
        <v>380</v>
      </c>
      <c r="J5282" t="s">
        <v>373</v>
      </c>
      <c r="K5282">
        <v>-84.404229999999998</v>
      </c>
      <c r="L5282">
        <v>33.777200000000001</v>
      </c>
      <c r="M5282" t="s">
        <v>374</v>
      </c>
      <c r="N5282">
        <v>10</v>
      </c>
      <c r="O5282">
        <v>29</v>
      </c>
      <c r="P5282">
        <v>26</v>
      </c>
      <c r="Q5282">
        <v>26</v>
      </c>
      <c r="R5282">
        <v>2426.29</v>
      </c>
      <c r="S5282">
        <v>37.21</v>
      </c>
      <c r="T5282">
        <v>269.23</v>
      </c>
      <c r="U5282">
        <v>21.87</v>
      </c>
      <c r="V5282">
        <v>1093</v>
      </c>
      <c r="W5282">
        <v>28.81</v>
      </c>
    </row>
    <row r="5283" spans="1:23" x14ac:dyDescent="0.25">
      <c r="A5283" t="s">
        <v>5964</v>
      </c>
      <c r="B5283">
        <v>6410</v>
      </c>
      <c r="C5283" t="s">
        <v>6013</v>
      </c>
      <c r="D5283" s="3">
        <v>41163</v>
      </c>
      <c r="E5283">
        <v>2224206.7231000001</v>
      </c>
      <c r="F5283">
        <v>1374074.5180200001</v>
      </c>
      <c r="G5283" t="s">
        <v>416</v>
      </c>
      <c r="H5283" t="s">
        <v>417</v>
      </c>
      <c r="I5283" t="s">
        <v>380</v>
      </c>
      <c r="J5283" t="s">
        <v>373</v>
      </c>
      <c r="K5283">
        <v>-84.404859999999999</v>
      </c>
      <c r="L5283">
        <v>33.777200000000001</v>
      </c>
      <c r="M5283" t="s">
        <v>374</v>
      </c>
      <c r="N5283">
        <v>10.7</v>
      </c>
      <c r="O5283">
        <v>28</v>
      </c>
      <c r="P5283">
        <v>31</v>
      </c>
      <c r="Q5283">
        <v>36</v>
      </c>
      <c r="R5283">
        <v>4544.8500000000004</v>
      </c>
      <c r="S5283">
        <v>105.78</v>
      </c>
      <c r="T5283">
        <v>269.93</v>
      </c>
      <c r="U5283">
        <v>20.39</v>
      </c>
      <c r="V5283">
        <v>1132</v>
      </c>
      <c r="W5283">
        <v>53.97</v>
      </c>
    </row>
    <row r="5284" spans="1:23" x14ac:dyDescent="0.25">
      <c r="A5284" t="s">
        <v>5964</v>
      </c>
      <c r="B5284">
        <v>6411</v>
      </c>
      <c r="C5284" t="s">
        <v>6014</v>
      </c>
      <c r="D5284" s="3">
        <v>41163</v>
      </c>
      <c r="E5284">
        <v>2224198.5630299998</v>
      </c>
      <c r="F5284">
        <v>1374067.9122500001</v>
      </c>
      <c r="G5284" t="s">
        <v>416</v>
      </c>
      <c r="H5284" t="s">
        <v>417</v>
      </c>
      <c r="I5284" t="s">
        <v>380</v>
      </c>
      <c r="J5284" t="s">
        <v>373</v>
      </c>
      <c r="K5284">
        <v>-84.404889999999995</v>
      </c>
      <c r="L5284">
        <v>33.777180000000001</v>
      </c>
      <c r="M5284" t="s">
        <v>374</v>
      </c>
      <c r="N5284">
        <v>8.1</v>
      </c>
      <c r="O5284">
        <v>25</v>
      </c>
      <c r="P5284">
        <v>23</v>
      </c>
      <c r="Q5284">
        <v>24</v>
      </c>
      <c r="R5284">
        <v>1649.14</v>
      </c>
      <c r="S5284">
        <v>38.380000000000003</v>
      </c>
      <c r="T5284">
        <v>138.44999999999999</v>
      </c>
      <c r="U5284">
        <v>13.91</v>
      </c>
      <c r="V5284">
        <v>874</v>
      </c>
      <c r="W5284">
        <v>19.579999999999998</v>
      </c>
    </row>
    <row r="5285" spans="1:23" x14ac:dyDescent="0.25">
      <c r="A5285" t="s">
        <v>5964</v>
      </c>
      <c r="B5285">
        <v>6412</v>
      </c>
      <c r="C5285" t="s">
        <v>6015</v>
      </c>
      <c r="D5285" s="3">
        <v>41163</v>
      </c>
      <c r="E5285">
        <v>2224177.9685499999</v>
      </c>
      <c r="F5285">
        <v>1374071.798</v>
      </c>
      <c r="G5285" t="s">
        <v>416</v>
      </c>
      <c r="H5285" t="s">
        <v>417</v>
      </c>
      <c r="I5285" t="s">
        <v>380</v>
      </c>
      <c r="J5285" t="s">
        <v>373</v>
      </c>
      <c r="K5285">
        <v>-84.404949999999999</v>
      </c>
      <c r="L5285">
        <v>33.777189999999997</v>
      </c>
      <c r="M5285" t="s">
        <v>374</v>
      </c>
      <c r="N5285">
        <v>10.5</v>
      </c>
      <c r="O5285">
        <v>27</v>
      </c>
      <c r="P5285">
        <v>30</v>
      </c>
      <c r="Q5285">
        <v>29</v>
      </c>
      <c r="R5285">
        <v>3784.38</v>
      </c>
      <c r="S5285">
        <v>88.07</v>
      </c>
      <c r="T5285">
        <v>257.98</v>
      </c>
      <c r="U5285">
        <v>19.89</v>
      </c>
      <c r="V5285">
        <v>1109</v>
      </c>
      <c r="W5285">
        <v>44.94</v>
      </c>
    </row>
    <row r="5286" spans="1:23" x14ac:dyDescent="0.25">
      <c r="A5286" t="s">
        <v>5964</v>
      </c>
      <c r="B5286">
        <v>6413</v>
      </c>
      <c r="C5286" t="s">
        <v>6016</v>
      </c>
      <c r="D5286" s="3">
        <v>41163</v>
      </c>
      <c r="E5286">
        <v>2224146.8825400001</v>
      </c>
      <c r="F5286">
        <v>1374072.9637200001</v>
      </c>
      <c r="G5286" t="s">
        <v>390</v>
      </c>
      <c r="H5286" t="s">
        <v>391</v>
      </c>
      <c r="I5286" t="s">
        <v>372</v>
      </c>
      <c r="J5286" t="s">
        <v>381</v>
      </c>
      <c r="K5286">
        <v>-84.405060000000006</v>
      </c>
      <c r="L5286">
        <v>33.777200000000001</v>
      </c>
      <c r="M5286" t="s">
        <v>374</v>
      </c>
      <c r="N5286">
        <v>4.2</v>
      </c>
      <c r="O5286">
        <v>24</v>
      </c>
      <c r="P5286">
        <v>11</v>
      </c>
      <c r="Q5286">
        <v>12</v>
      </c>
      <c r="R5286">
        <v>533.89</v>
      </c>
      <c r="S5286">
        <v>7.36</v>
      </c>
      <c r="T5286">
        <v>37.94</v>
      </c>
      <c r="U5286">
        <v>7.43</v>
      </c>
      <c r="V5286">
        <v>327</v>
      </c>
      <c r="W5286">
        <v>6.34</v>
      </c>
    </row>
    <row r="5287" spans="1:23" x14ac:dyDescent="0.25">
      <c r="A5287" t="s">
        <v>5964</v>
      </c>
      <c r="B5287">
        <v>6414</v>
      </c>
      <c r="C5287" t="s">
        <v>6017</v>
      </c>
      <c r="D5287" s="3">
        <v>41163</v>
      </c>
      <c r="E5287">
        <v>2224127.4537900002</v>
      </c>
      <c r="F5287">
        <v>1374069.85512</v>
      </c>
      <c r="G5287" t="s">
        <v>390</v>
      </c>
      <c r="H5287" t="s">
        <v>391</v>
      </c>
      <c r="I5287" t="s">
        <v>380</v>
      </c>
      <c r="J5287" t="s">
        <v>373</v>
      </c>
      <c r="K5287">
        <v>-84.405119999999997</v>
      </c>
      <c r="L5287">
        <v>33.777189999999997</v>
      </c>
      <c r="M5287" t="s">
        <v>374</v>
      </c>
      <c r="N5287">
        <v>10.1</v>
      </c>
      <c r="O5287">
        <v>31</v>
      </c>
      <c r="P5287">
        <v>21</v>
      </c>
      <c r="Q5287">
        <v>22</v>
      </c>
      <c r="R5287">
        <v>2210.58</v>
      </c>
      <c r="S5287">
        <v>30.49</v>
      </c>
      <c r="T5287">
        <v>302.23</v>
      </c>
      <c r="U5287">
        <v>23.88</v>
      </c>
      <c r="V5287">
        <v>1329</v>
      </c>
      <c r="W5287">
        <v>26.25</v>
      </c>
    </row>
    <row r="5288" spans="1:23" x14ac:dyDescent="0.25">
      <c r="A5288" t="s">
        <v>5964</v>
      </c>
      <c r="B5288">
        <v>6415</v>
      </c>
      <c r="C5288" t="s">
        <v>6018</v>
      </c>
      <c r="D5288" s="3">
        <v>41163</v>
      </c>
      <c r="E5288">
        <v>2224113.4650900001</v>
      </c>
      <c r="F5288">
        <v>1374059.3636</v>
      </c>
      <c r="G5288" t="s">
        <v>1770</v>
      </c>
      <c r="H5288" t="s">
        <v>1771</v>
      </c>
      <c r="I5288" t="s">
        <v>407</v>
      </c>
      <c r="J5288" t="s">
        <v>373</v>
      </c>
      <c r="K5288">
        <v>-84.405169999999998</v>
      </c>
      <c r="L5288">
        <v>33.777160000000002</v>
      </c>
      <c r="M5288" t="s">
        <v>374</v>
      </c>
      <c r="N5288">
        <v>4.0999999999999996</v>
      </c>
      <c r="O5288">
        <v>15</v>
      </c>
      <c r="P5288">
        <v>10</v>
      </c>
      <c r="Q5288">
        <v>10</v>
      </c>
      <c r="R5288">
        <v>233.58</v>
      </c>
      <c r="S5288">
        <v>2.89</v>
      </c>
      <c r="T5288">
        <v>45.39</v>
      </c>
      <c r="U5288">
        <v>8.86</v>
      </c>
      <c r="V5288">
        <v>110</v>
      </c>
      <c r="W5288">
        <v>2.77</v>
      </c>
    </row>
    <row r="5289" spans="1:23" x14ac:dyDescent="0.25">
      <c r="A5289" t="s">
        <v>5964</v>
      </c>
      <c r="B5289">
        <v>6416</v>
      </c>
      <c r="C5289" t="s">
        <v>6019</v>
      </c>
      <c r="D5289" s="3">
        <v>41163</v>
      </c>
      <c r="E5289">
        <v>2224101.4192599999</v>
      </c>
      <c r="F5289">
        <v>1374048.87207</v>
      </c>
      <c r="G5289" t="s">
        <v>1770</v>
      </c>
      <c r="H5289" t="s">
        <v>1771</v>
      </c>
      <c r="I5289" t="s">
        <v>380</v>
      </c>
      <c r="J5289" t="s">
        <v>373</v>
      </c>
      <c r="K5289">
        <v>-84.405209999999997</v>
      </c>
      <c r="L5289">
        <v>33.77713</v>
      </c>
      <c r="M5289" t="s">
        <v>374</v>
      </c>
      <c r="N5289">
        <v>4</v>
      </c>
      <c r="O5289">
        <v>16</v>
      </c>
      <c r="P5289">
        <v>9</v>
      </c>
      <c r="Q5289">
        <v>10</v>
      </c>
      <c r="R5289">
        <v>204.41</v>
      </c>
      <c r="S5289">
        <v>2.5099999999999998</v>
      </c>
      <c r="T5289">
        <v>42.9</v>
      </c>
      <c r="U5289">
        <v>8.6</v>
      </c>
      <c r="V5289">
        <v>121</v>
      </c>
      <c r="W5289">
        <v>2.4300000000000002</v>
      </c>
    </row>
    <row r="5290" spans="1:23" x14ac:dyDescent="0.25">
      <c r="A5290" t="s">
        <v>5964</v>
      </c>
      <c r="B5290">
        <v>6417</v>
      </c>
      <c r="C5290" t="s">
        <v>6020</v>
      </c>
      <c r="D5290" s="3">
        <v>41163</v>
      </c>
      <c r="E5290">
        <v>2224103.7507099998</v>
      </c>
      <c r="F5290">
        <v>1374034.4947899999</v>
      </c>
      <c r="G5290" t="s">
        <v>1770</v>
      </c>
      <c r="H5290" t="s">
        <v>1771</v>
      </c>
      <c r="I5290" t="s">
        <v>407</v>
      </c>
      <c r="J5290" t="s">
        <v>373</v>
      </c>
      <c r="K5290">
        <v>-84.405199999999994</v>
      </c>
      <c r="L5290">
        <v>33.777090000000001</v>
      </c>
      <c r="M5290" t="s">
        <v>374</v>
      </c>
      <c r="N5290">
        <v>4.4000000000000004</v>
      </c>
      <c r="O5290">
        <v>16</v>
      </c>
      <c r="P5290">
        <v>13</v>
      </c>
      <c r="Q5290">
        <v>10</v>
      </c>
      <c r="R5290">
        <v>261.02</v>
      </c>
      <c r="S5290">
        <v>3.22</v>
      </c>
      <c r="T5290">
        <v>53.42</v>
      </c>
      <c r="U5290">
        <v>7.28</v>
      </c>
      <c r="V5290">
        <v>96</v>
      </c>
      <c r="W5290">
        <v>3.1</v>
      </c>
    </row>
    <row r="5291" spans="1:23" x14ac:dyDescent="0.25">
      <c r="A5291" t="s">
        <v>5964</v>
      </c>
      <c r="B5291">
        <v>6418</v>
      </c>
      <c r="C5291" t="s">
        <v>6021</v>
      </c>
      <c r="D5291" s="3">
        <v>41163</v>
      </c>
      <c r="E5291">
        <v>2224108.0250400002</v>
      </c>
      <c r="F5291">
        <v>1374018.9517900001</v>
      </c>
      <c r="G5291" t="s">
        <v>390</v>
      </c>
      <c r="H5291" t="s">
        <v>391</v>
      </c>
      <c r="I5291" t="s">
        <v>372</v>
      </c>
      <c r="J5291" t="s">
        <v>381</v>
      </c>
      <c r="K5291">
        <v>-84.405180000000001</v>
      </c>
      <c r="L5291">
        <v>33.777050000000003</v>
      </c>
      <c r="M5291" t="s">
        <v>374</v>
      </c>
      <c r="N5291">
        <v>4.8</v>
      </c>
      <c r="O5291">
        <v>21</v>
      </c>
      <c r="P5291">
        <v>11</v>
      </c>
      <c r="Q5291">
        <v>8</v>
      </c>
      <c r="R5291">
        <v>374.15</v>
      </c>
      <c r="S5291">
        <v>5.16</v>
      </c>
      <c r="T5291">
        <v>52.03</v>
      </c>
      <c r="U5291">
        <v>8.86</v>
      </c>
      <c r="V5291">
        <v>427</v>
      </c>
      <c r="W5291">
        <v>4.4400000000000004</v>
      </c>
    </row>
    <row r="5292" spans="1:23" x14ac:dyDescent="0.25">
      <c r="A5292" t="s">
        <v>5964</v>
      </c>
      <c r="B5292">
        <v>6419</v>
      </c>
      <c r="C5292" t="s">
        <v>6022</v>
      </c>
      <c r="D5292" s="3">
        <v>41163</v>
      </c>
      <c r="E5292">
        <v>2224127.4537900002</v>
      </c>
      <c r="F5292">
        <v>1374036.0490900001</v>
      </c>
      <c r="G5292" t="s">
        <v>395</v>
      </c>
      <c r="H5292" t="s">
        <v>396</v>
      </c>
      <c r="I5292" t="s">
        <v>380</v>
      </c>
      <c r="J5292" t="s">
        <v>381</v>
      </c>
      <c r="K5292">
        <v>-84.405119999999997</v>
      </c>
      <c r="L5292">
        <v>33.777099999999997</v>
      </c>
      <c r="M5292" t="s">
        <v>374</v>
      </c>
      <c r="N5292">
        <v>2</v>
      </c>
      <c r="O5292">
        <v>7</v>
      </c>
      <c r="P5292">
        <v>4</v>
      </c>
      <c r="Q5292">
        <v>4</v>
      </c>
      <c r="R5292">
        <v>48.11</v>
      </c>
      <c r="S5292">
        <v>1.32</v>
      </c>
      <c r="T5292">
        <v>5.84</v>
      </c>
      <c r="U5292">
        <v>2.34</v>
      </c>
      <c r="V5292">
        <v>55</v>
      </c>
      <c r="W5292">
        <v>0.99</v>
      </c>
    </row>
    <row r="5293" spans="1:23" x14ac:dyDescent="0.25">
      <c r="A5293" t="s">
        <v>5964</v>
      </c>
      <c r="B5293">
        <v>6420</v>
      </c>
      <c r="C5293" t="s">
        <v>6023</v>
      </c>
      <c r="D5293" s="3">
        <v>41163</v>
      </c>
      <c r="E5293">
        <v>2224123.5680399998</v>
      </c>
      <c r="F5293">
        <v>1374020.8946700001</v>
      </c>
      <c r="G5293" t="s">
        <v>395</v>
      </c>
      <c r="H5293" t="s">
        <v>396</v>
      </c>
      <c r="I5293" t="s">
        <v>380</v>
      </c>
      <c r="J5293" t="s">
        <v>381</v>
      </c>
      <c r="K5293">
        <v>-84.40513</v>
      </c>
      <c r="L5293">
        <v>33.777050000000003</v>
      </c>
      <c r="M5293" t="s">
        <v>374</v>
      </c>
      <c r="N5293">
        <v>2.2000000000000002</v>
      </c>
      <c r="O5293">
        <v>7</v>
      </c>
      <c r="P5293">
        <v>5</v>
      </c>
      <c r="Q5293">
        <v>5</v>
      </c>
      <c r="R5293">
        <v>62.54</v>
      </c>
      <c r="S5293">
        <v>1.72</v>
      </c>
      <c r="T5293">
        <v>7.34</v>
      </c>
      <c r="U5293">
        <v>2.65</v>
      </c>
      <c r="V5293">
        <v>57</v>
      </c>
      <c r="W5293">
        <v>1.29</v>
      </c>
    </row>
    <row r="5294" spans="1:23" x14ac:dyDescent="0.25">
      <c r="A5294" t="s">
        <v>5964</v>
      </c>
      <c r="B5294">
        <v>6421</v>
      </c>
      <c r="C5294" t="s">
        <v>6024</v>
      </c>
      <c r="D5294" s="3">
        <v>41163</v>
      </c>
      <c r="E5294">
        <v>2224133.67099</v>
      </c>
      <c r="F5294">
        <v>1374007.6831100001</v>
      </c>
      <c r="G5294" t="s">
        <v>395</v>
      </c>
      <c r="H5294" t="s">
        <v>396</v>
      </c>
      <c r="I5294" t="s">
        <v>407</v>
      </c>
      <c r="J5294" t="s">
        <v>373</v>
      </c>
      <c r="K5294">
        <v>-84.405100000000004</v>
      </c>
      <c r="L5294">
        <v>33.77702</v>
      </c>
      <c r="M5294" t="s">
        <v>374</v>
      </c>
      <c r="N5294">
        <v>3</v>
      </c>
      <c r="O5294">
        <v>7</v>
      </c>
      <c r="P5294">
        <v>4</v>
      </c>
      <c r="Q5294">
        <v>4</v>
      </c>
      <c r="R5294">
        <v>51.67</v>
      </c>
      <c r="S5294">
        <v>1.41</v>
      </c>
      <c r="T5294">
        <v>14.53</v>
      </c>
      <c r="U5294">
        <v>1.61</v>
      </c>
      <c r="V5294">
        <v>39</v>
      </c>
      <c r="W5294">
        <v>1.07</v>
      </c>
    </row>
    <row r="5295" spans="1:23" x14ac:dyDescent="0.25">
      <c r="A5295" t="s">
        <v>5964</v>
      </c>
      <c r="B5295">
        <v>6422</v>
      </c>
      <c r="C5295" t="s">
        <v>6025</v>
      </c>
      <c r="D5295" s="3">
        <v>41163</v>
      </c>
      <c r="E5295">
        <v>2224125.1223399998</v>
      </c>
      <c r="F5295">
        <v>1373996.8030099999</v>
      </c>
      <c r="G5295" t="s">
        <v>390</v>
      </c>
      <c r="H5295" t="s">
        <v>391</v>
      </c>
      <c r="I5295" t="s">
        <v>1956</v>
      </c>
      <c r="J5295" t="s">
        <v>381</v>
      </c>
      <c r="K5295">
        <v>-84.40513</v>
      </c>
      <c r="L5295">
        <v>33.776989999999998</v>
      </c>
      <c r="M5295" t="s">
        <v>374</v>
      </c>
      <c r="N5295">
        <v>4.8</v>
      </c>
      <c r="O5295">
        <v>21</v>
      </c>
      <c r="P5295">
        <v>11</v>
      </c>
      <c r="Q5295">
        <v>11</v>
      </c>
      <c r="R5295">
        <v>456.93</v>
      </c>
      <c r="S5295">
        <v>6.31</v>
      </c>
      <c r="T5295">
        <v>52.03</v>
      </c>
      <c r="U5295">
        <v>8.86</v>
      </c>
      <c r="V5295">
        <v>427</v>
      </c>
      <c r="W5295">
        <v>5.43</v>
      </c>
    </row>
    <row r="5296" spans="1:23" x14ac:dyDescent="0.25">
      <c r="A5296" t="s">
        <v>5964</v>
      </c>
      <c r="B5296">
        <v>6423</v>
      </c>
      <c r="C5296" t="s">
        <v>6026</v>
      </c>
      <c r="D5296" s="3">
        <v>41163</v>
      </c>
      <c r="E5296">
        <v>2224109.5793400002</v>
      </c>
      <c r="F5296">
        <v>1373991.3629600001</v>
      </c>
      <c r="G5296" t="s">
        <v>390</v>
      </c>
      <c r="H5296" t="s">
        <v>391</v>
      </c>
      <c r="I5296" t="s">
        <v>372</v>
      </c>
      <c r="J5296" t="s">
        <v>381</v>
      </c>
      <c r="K5296">
        <v>-84.405180000000001</v>
      </c>
      <c r="L5296">
        <v>33.776969999999999</v>
      </c>
      <c r="M5296" t="s">
        <v>374</v>
      </c>
      <c r="N5296">
        <v>4.9000000000000004</v>
      </c>
      <c r="O5296">
        <v>26</v>
      </c>
      <c r="P5296">
        <v>10</v>
      </c>
      <c r="Q5296">
        <v>9</v>
      </c>
      <c r="R5296">
        <v>406.34</v>
      </c>
      <c r="S5296">
        <v>5.6</v>
      </c>
      <c r="T5296">
        <v>54.63</v>
      </c>
      <c r="U5296">
        <v>9.11</v>
      </c>
      <c r="V5296">
        <v>445</v>
      </c>
      <c r="W5296">
        <v>4.82</v>
      </c>
    </row>
    <row r="5297" spans="1:23" x14ac:dyDescent="0.25">
      <c r="A5297" t="s">
        <v>5964</v>
      </c>
      <c r="B5297">
        <v>6424</v>
      </c>
      <c r="C5297" t="s">
        <v>6027</v>
      </c>
      <c r="D5297" s="3">
        <v>41163</v>
      </c>
      <c r="E5297">
        <v>2224104.5278599998</v>
      </c>
      <c r="F5297">
        <v>1373965.71701</v>
      </c>
      <c r="G5297" t="s">
        <v>390</v>
      </c>
      <c r="H5297" t="s">
        <v>391</v>
      </c>
      <c r="I5297" t="s">
        <v>372</v>
      </c>
      <c r="J5297" t="s">
        <v>381</v>
      </c>
      <c r="K5297">
        <v>-84.405190000000005</v>
      </c>
      <c r="L5297">
        <v>33.776899999999998</v>
      </c>
      <c r="M5297" t="s">
        <v>374</v>
      </c>
      <c r="N5297">
        <v>5.0999999999999996</v>
      </c>
      <c r="O5297">
        <v>24</v>
      </c>
      <c r="P5297">
        <v>10</v>
      </c>
      <c r="Q5297">
        <v>12</v>
      </c>
      <c r="R5297">
        <v>528.19000000000005</v>
      </c>
      <c r="S5297">
        <v>7.28</v>
      </c>
      <c r="T5297">
        <v>60.05</v>
      </c>
      <c r="U5297">
        <v>9.59</v>
      </c>
      <c r="V5297">
        <v>482</v>
      </c>
      <c r="W5297">
        <v>6.27</v>
      </c>
    </row>
    <row r="5298" spans="1:23" x14ac:dyDescent="0.25">
      <c r="A5298" t="s">
        <v>5964</v>
      </c>
      <c r="B5298">
        <v>6425</v>
      </c>
      <c r="C5298" t="s">
        <v>6028</v>
      </c>
      <c r="D5298" s="3">
        <v>41163</v>
      </c>
      <c r="E5298">
        <v>2224123.9566199998</v>
      </c>
      <c r="F5298">
        <v>1373966.49416</v>
      </c>
      <c r="G5298" t="s">
        <v>518</v>
      </c>
      <c r="H5298" t="s">
        <v>519</v>
      </c>
      <c r="I5298" t="s">
        <v>380</v>
      </c>
      <c r="J5298" t="s">
        <v>373</v>
      </c>
      <c r="K5298">
        <v>-84.40513</v>
      </c>
      <c r="L5298">
        <v>33.776899999999998</v>
      </c>
      <c r="M5298" t="s">
        <v>374</v>
      </c>
      <c r="N5298">
        <v>12.1</v>
      </c>
      <c r="O5298">
        <v>34</v>
      </c>
      <c r="P5298">
        <v>25</v>
      </c>
      <c r="Q5298">
        <v>25</v>
      </c>
      <c r="R5298">
        <v>2689.69</v>
      </c>
      <c r="S5298">
        <v>48.88</v>
      </c>
      <c r="T5298">
        <v>288.08</v>
      </c>
      <c r="U5298">
        <v>17.329999999999998</v>
      </c>
      <c r="V5298">
        <v>1763</v>
      </c>
      <c r="W5298">
        <v>31.94</v>
      </c>
    </row>
    <row r="5299" spans="1:23" x14ac:dyDescent="0.25">
      <c r="A5299" t="s">
        <v>6029</v>
      </c>
      <c r="B5299">
        <v>6426</v>
      </c>
      <c r="C5299" t="s">
        <v>6030</v>
      </c>
      <c r="D5299" s="3">
        <v>41163</v>
      </c>
      <c r="E5299">
        <v>2224062.1731799999</v>
      </c>
      <c r="F5299">
        <v>1374060.14075</v>
      </c>
      <c r="G5299" t="s">
        <v>1770</v>
      </c>
      <c r="H5299" t="s">
        <v>1771</v>
      </c>
      <c r="I5299" t="s">
        <v>380</v>
      </c>
      <c r="J5299" t="s">
        <v>373</v>
      </c>
      <c r="K5299">
        <v>-84.405330000000006</v>
      </c>
      <c r="L5299">
        <v>33.777160000000002</v>
      </c>
      <c r="M5299" t="s">
        <v>374</v>
      </c>
      <c r="N5299">
        <v>6.1</v>
      </c>
      <c r="O5299">
        <v>28</v>
      </c>
      <c r="P5299">
        <v>19</v>
      </c>
      <c r="Q5299">
        <v>18</v>
      </c>
      <c r="R5299">
        <v>1488.86</v>
      </c>
      <c r="S5299">
        <v>18.36</v>
      </c>
      <c r="T5299">
        <v>113.41</v>
      </c>
      <c r="U5299">
        <v>14.64</v>
      </c>
      <c r="V5299">
        <v>722</v>
      </c>
      <c r="W5299">
        <v>17.68</v>
      </c>
    </row>
    <row r="5300" spans="1:23" x14ac:dyDescent="0.25">
      <c r="A5300" t="s">
        <v>6029</v>
      </c>
      <c r="B5300">
        <v>6427</v>
      </c>
      <c r="C5300" t="s">
        <v>6031</v>
      </c>
      <c r="D5300" s="3">
        <v>41163</v>
      </c>
      <c r="E5300">
        <v>2224028.3671499998</v>
      </c>
      <c r="F5300">
        <v>1374057.0321500001</v>
      </c>
      <c r="G5300" t="s">
        <v>1770</v>
      </c>
      <c r="H5300" t="s">
        <v>1771</v>
      </c>
      <c r="I5300" t="s">
        <v>372</v>
      </c>
      <c r="J5300" t="s">
        <v>373</v>
      </c>
      <c r="K5300">
        <v>-84.405450000000002</v>
      </c>
      <c r="L5300">
        <v>33.777149999999999</v>
      </c>
      <c r="M5300" t="s">
        <v>374</v>
      </c>
      <c r="N5300">
        <v>6.5</v>
      </c>
      <c r="O5300">
        <v>29</v>
      </c>
      <c r="P5300">
        <v>20</v>
      </c>
      <c r="Q5300">
        <v>22</v>
      </c>
      <c r="R5300">
        <v>1949.24</v>
      </c>
      <c r="S5300">
        <v>24.05</v>
      </c>
      <c r="T5300">
        <v>131.29</v>
      </c>
      <c r="U5300">
        <v>15.87</v>
      </c>
      <c r="V5300">
        <v>742</v>
      </c>
      <c r="W5300">
        <v>23.15</v>
      </c>
    </row>
    <row r="5301" spans="1:23" x14ac:dyDescent="0.25">
      <c r="A5301" t="s">
        <v>6029</v>
      </c>
      <c r="B5301">
        <v>6428</v>
      </c>
      <c r="C5301" t="s">
        <v>6032</v>
      </c>
      <c r="D5301" s="3">
        <v>41163</v>
      </c>
      <c r="E5301">
        <v>2224005.05265</v>
      </c>
      <c r="F5301">
        <v>1374061.30647</v>
      </c>
      <c r="G5301" t="s">
        <v>1281</v>
      </c>
      <c r="H5301" t="s">
        <v>1282</v>
      </c>
      <c r="I5301" t="s">
        <v>372</v>
      </c>
      <c r="J5301" t="s">
        <v>381</v>
      </c>
      <c r="K5301">
        <v>-84.405519999999996</v>
      </c>
      <c r="L5301">
        <v>33.777160000000002</v>
      </c>
      <c r="M5301" t="s">
        <v>374</v>
      </c>
      <c r="N5301">
        <v>3</v>
      </c>
      <c r="O5301">
        <v>19</v>
      </c>
      <c r="P5301">
        <v>11</v>
      </c>
      <c r="Q5301">
        <v>11</v>
      </c>
      <c r="R5301">
        <v>277.70999999999998</v>
      </c>
      <c r="S5301">
        <v>5.62</v>
      </c>
      <c r="T5301">
        <v>14.73</v>
      </c>
      <c r="U5301">
        <v>4.3</v>
      </c>
      <c r="V5301">
        <v>127</v>
      </c>
      <c r="W5301">
        <v>3.3</v>
      </c>
    </row>
    <row r="5302" spans="1:23" x14ac:dyDescent="0.25">
      <c r="A5302" t="s">
        <v>5964</v>
      </c>
      <c r="B5302">
        <v>6429</v>
      </c>
      <c r="C5302" t="s">
        <v>6033</v>
      </c>
      <c r="D5302" s="3">
        <v>41163</v>
      </c>
      <c r="E5302">
        <v>2224098.6946</v>
      </c>
      <c r="F5302">
        <v>1373937.4530199999</v>
      </c>
      <c r="G5302" t="s">
        <v>1770</v>
      </c>
      <c r="H5302" t="s">
        <v>1771</v>
      </c>
      <c r="I5302" t="s">
        <v>380</v>
      </c>
      <c r="J5302" t="s">
        <v>373</v>
      </c>
      <c r="K5302">
        <v>-84.405209999999997</v>
      </c>
      <c r="L5302">
        <v>33.776820000000001</v>
      </c>
      <c r="M5302" t="s">
        <v>374</v>
      </c>
      <c r="N5302">
        <v>4.2</v>
      </c>
      <c r="O5302">
        <v>17</v>
      </c>
      <c r="P5302">
        <v>14</v>
      </c>
      <c r="Q5302">
        <v>13</v>
      </c>
      <c r="R5302">
        <v>449.82</v>
      </c>
      <c r="S5302">
        <v>5.56</v>
      </c>
      <c r="T5302">
        <v>47.99</v>
      </c>
      <c r="U5302">
        <v>9.1300000000000008</v>
      </c>
      <c r="V5302">
        <v>134</v>
      </c>
      <c r="W5302">
        <v>5.34</v>
      </c>
    </row>
    <row r="5303" spans="1:23" x14ac:dyDescent="0.25">
      <c r="A5303" t="s">
        <v>6029</v>
      </c>
      <c r="B5303">
        <v>6430</v>
      </c>
      <c r="C5303" t="s">
        <v>6034</v>
      </c>
      <c r="D5303" s="3">
        <v>41163</v>
      </c>
      <c r="E5303">
        <v>2223977.87726</v>
      </c>
      <c r="F5303">
        <v>1374067.67034</v>
      </c>
      <c r="G5303" t="s">
        <v>5314</v>
      </c>
      <c r="H5303" t="s">
        <v>5315</v>
      </c>
      <c r="I5303" t="s">
        <v>380</v>
      </c>
      <c r="J5303" t="s">
        <v>373</v>
      </c>
      <c r="K5303">
        <v>-84.405609999999996</v>
      </c>
      <c r="L5303">
        <v>33.777180000000001</v>
      </c>
      <c r="M5303" t="s">
        <v>374</v>
      </c>
      <c r="N5303">
        <v>3.5</v>
      </c>
      <c r="O5303">
        <v>18</v>
      </c>
      <c r="P5303">
        <v>12</v>
      </c>
      <c r="Q5303">
        <v>11</v>
      </c>
      <c r="R5303">
        <v>425.71</v>
      </c>
      <c r="S5303">
        <v>5.93</v>
      </c>
      <c r="T5303">
        <v>18.5</v>
      </c>
      <c r="U5303">
        <v>4.45</v>
      </c>
      <c r="V5303">
        <v>127</v>
      </c>
      <c r="W5303">
        <v>5.0599999999999996</v>
      </c>
    </row>
    <row r="5304" spans="1:23" x14ac:dyDescent="0.25">
      <c r="A5304" t="s">
        <v>6029</v>
      </c>
      <c r="B5304">
        <v>6431</v>
      </c>
      <c r="C5304" t="s">
        <v>6035</v>
      </c>
      <c r="D5304" s="3">
        <v>41163</v>
      </c>
      <c r="E5304">
        <v>2224002.2066100002</v>
      </c>
      <c r="F5304">
        <v>1374041.1292300001</v>
      </c>
      <c r="G5304" t="s">
        <v>1770</v>
      </c>
      <c r="H5304" t="s">
        <v>1771</v>
      </c>
      <c r="I5304" t="s">
        <v>372</v>
      </c>
      <c r="J5304" t="s">
        <v>373</v>
      </c>
      <c r="K5304">
        <v>-84.405529999999999</v>
      </c>
      <c r="L5304">
        <v>33.77711</v>
      </c>
      <c r="M5304" t="s">
        <v>374</v>
      </c>
      <c r="N5304">
        <v>6.8</v>
      </c>
      <c r="O5304">
        <v>27</v>
      </c>
      <c r="P5304">
        <v>23</v>
      </c>
      <c r="Q5304">
        <v>21</v>
      </c>
      <c r="R5304">
        <v>2053</v>
      </c>
      <c r="S5304">
        <v>25.33</v>
      </c>
      <c r="T5304">
        <v>145.68</v>
      </c>
      <c r="U5304">
        <v>16.8</v>
      </c>
      <c r="V5304">
        <v>758</v>
      </c>
      <c r="W5304">
        <v>24.38</v>
      </c>
    </row>
    <row r="5305" spans="1:23" x14ac:dyDescent="0.25">
      <c r="A5305" t="s">
        <v>6029</v>
      </c>
      <c r="B5305">
        <v>6432</v>
      </c>
      <c r="C5305" t="s">
        <v>6036</v>
      </c>
      <c r="D5305" s="3">
        <v>41163</v>
      </c>
      <c r="E5305">
        <v>2224015.4771599998</v>
      </c>
      <c r="F5305">
        <v>1374016.7998800001</v>
      </c>
      <c r="G5305" t="s">
        <v>1770</v>
      </c>
      <c r="H5305" t="s">
        <v>1771</v>
      </c>
      <c r="I5305" t="s">
        <v>372</v>
      </c>
      <c r="J5305" t="s">
        <v>373</v>
      </c>
      <c r="K5305">
        <v>-84.40549</v>
      </c>
      <c r="L5305">
        <v>33.77704</v>
      </c>
      <c r="M5305" t="s">
        <v>374</v>
      </c>
      <c r="N5305">
        <v>6.1</v>
      </c>
      <c r="O5305">
        <v>25</v>
      </c>
      <c r="P5305">
        <v>18</v>
      </c>
      <c r="Q5305">
        <v>17</v>
      </c>
      <c r="R5305">
        <v>1160.46</v>
      </c>
      <c r="S5305">
        <v>14.31</v>
      </c>
      <c r="T5305">
        <v>113.41</v>
      </c>
      <c r="U5305">
        <v>14.64</v>
      </c>
      <c r="V5305">
        <v>722</v>
      </c>
      <c r="W5305">
        <v>13.78</v>
      </c>
    </row>
    <row r="5306" spans="1:23" x14ac:dyDescent="0.25">
      <c r="A5306" t="s">
        <v>6029</v>
      </c>
      <c r="B5306">
        <v>6433</v>
      </c>
      <c r="C5306" t="s">
        <v>6037</v>
      </c>
      <c r="D5306" s="3">
        <v>41163</v>
      </c>
      <c r="E5306">
        <v>2224028.7477199999</v>
      </c>
      <c r="F5306">
        <v>1374004.0822600001</v>
      </c>
      <c r="G5306" t="s">
        <v>1281</v>
      </c>
      <c r="H5306" t="s">
        <v>1282</v>
      </c>
      <c r="I5306" t="s">
        <v>372</v>
      </c>
      <c r="J5306" t="s">
        <v>381</v>
      </c>
      <c r="K5306">
        <v>-84.405439999999999</v>
      </c>
      <c r="L5306">
        <v>33.777009999999997</v>
      </c>
      <c r="M5306" t="s">
        <v>374</v>
      </c>
      <c r="N5306">
        <v>2.2999999999999998</v>
      </c>
      <c r="O5306">
        <v>16</v>
      </c>
      <c r="P5306">
        <v>12</v>
      </c>
      <c r="Q5306">
        <v>9</v>
      </c>
      <c r="R5306">
        <v>223.24</v>
      </c>
      <c r="S5306">
        <v>4.5199999999999996</v>
      </c>
      <c r="T5306">
        <v>7.54</v>
      </c>
      <c r="U5306">
        <v>2.95</v>
      </c>
      <c r="V5306">
        <v>74</v>
      </c>
      <c r="W5306">
        <v>2.65</v>
      </c>
    </row>
    <row r="5307" spans="1:23" x14ac:dyDescent="0.25">
      <c r="A5307" t="s">
        <v>6029</v>
      </c>
      <c r="B5307">
        <v>6434</v>
      </c>
      <c r="C5307" t="s">
        <v>6038</v>
      </c>
      <c r="D5307" s="3">
        <v>41163</v>
      </c>
      <c r="E5307">
        <v>2224006.6301299999</v>
      </c>
      <c r="F5307">
        <v>1373977.5411499999</v>
      </c>
      <c r="G5307" t="s">
        <v>1281</v>
      </c>
      <c r="H5307" t="s">
        <v>1282</v>
      </c>
      <c r="I5307" t="s">
        <v>372</v>
      </c>
      <c r="J5307" t="s">
        <v>381</v>
      </c>
      <c r="K5307">
        <v>-84.405519999999996</v>
      </c>
      <c r="L5307">
        <v>33.77693</v>
      </c>
      <c r="M5307" t="s">
        <v>374</v>
      </c>
      <c r="N5307">
        <v>2.8</v>
      </c>
      <c r="O5307">
        <v>18</v>
      </c>
      <c r="P5307">
        <v>13</v>
      </c>
      <c r="Q5307">
        <v>13</v>
      </c>
      <c r="R5307">
        <v>326.14999999999998</v>
      </c>
      <c r="S5307">
        <v>6.59</v>
      </c>
      <c r="T5307">
        <v>12.37</v>
      </c>
      <c r="U5307">
        <v>3.9</v>
      </c>
      <c r="V5307">
        <v>110</v>
      </c>
      <c r="W5307">
        <v>3.87</v>
      </c>
    </row>
    <row r="5308" spans="1:23" x14ac:dyDescent="0.25">
      <c r="A5308" t="s">
        <v>6029</v>
      </c>
      <c r="B5308">
        <v>6435</v>
      </c>
      <c r="C5308" t="s">
        <v>6039</v>
      </c>
      <c r="D5308" s="3">
        <v>41163</v>
      </c>
      <c r="E5308">
        <v>2224033.1712400001</v>
      </c>
      <c r="F5308">
        <v>1373963.16472</v>
      </c>
      <c r="G5308" t="s">
        <v>390</v>
      </c>
      <c r="H5308" t="s">
        <v>391</v>
      </c>
      <c r="I5308" t="s">
        <v>380</v>
      </c>
      <c r="J5308" t="s">
        <v>373</v>
      </c>
      <c r="K5308">
        <v>-84.405429999999996</v>
      </c>
      <c r="L5308">
        <v>33.776890000000002</v>
      </c>
      <c r="M5308" t="s">
        <v>374</v>
      </c>
      <c r="N5308">
        <v>7.7</v>
      </c>
      <c r="O5308">
        <v>29</v>
      </c>
      <c r="P5308">
        <v>25</v>
      </c>
      <c r="Q5308">
        <v>19</v>
      </c>
      <c r="R5308">
        <v>2022.32</v>
      </c>
      <c r="S5308">
        <v>27.89</v>
      </c>
      <c r="T5308">
        <v>159.09</v>
      </c>
      <c r="U5308">
        <v>16.600000000000001</v>
      </c>
      <c r="V5308">
        <v>933</v>
      </c>
      <c r="W5308">
        <v>24.01</v>
      </c>
    </row>
    <row r="5309" spans="1:23" x14ac:dyDescent="0.25">
      <c r="A5309" t="s">
        <v>6029</v>
      </c>
      <c r="B5309">
        <v>6436</v>
      </c>
      <c r="C5309" t="s">
        <v>6040</v>
      </c>
      <c r="D5309" s="3">
        <v>41163</v>
      </c>
      <c r="E5309">
        <v>2224061.3711700002</v>
      </c>
      <c r="F5309">
        <v>1373959.2941399999</v>
      </c>
      <c r="G5309" t="s">
        <v>1770</v>
      </c>
      <c r="H5309" t="s">
        <v>1771</v>
      </c>
      <c r="I5309" t="s">
        <v>380</v>
      </c>
      <c r="J5309" t="s">
        <v>373</v>
      </c>
      <c r="K5309">
        <v>-84.405339999999995</v>
      </c>
      <c r="L5309">
        <v>33.776879999999998</v>
      </c>
      <c r="M5309" t="s">
        <v>374</v>
      </c>
      <c r="N5309">
        <v>4</v>
      </c>
      <c r="O5309">
        <v>16</v>
      </c>
      <c r="P5309">
        <v>15</v>
      </c>
      <c r="Q5309">
        <v>12</v>
      </c>
      <c r="R5309">
        <v>399.13</v>
      </c>
      <c r="S5309">
        <v>4.92</v>
      </c>
      <c r="T5309">
        <v>42.9</v>
      </c>
      <c r="U5309">
        <v>8.6</v>
      </c>
      <c r="V5309">
        <v>127</v>
      </c>
      <c r="W5309">
        <v>4.74</v>
      </c>
    </row>
    <row r="5310" spans="1:23" x14ac:dyDescent="0.25">
      <c r="A5310" t="s">
        <v>6029</v>
      </c>
      <c r="B5310">
        <v>6437</v>
      </c>
      <c r="C5310" t="s">
        <v>6041</v>
      </c>
      <c r="D5310" s="3">
        <v>41163</v>
      </c>
      <c r="E5310">
        <v>2223995.0183899999</v>
      </c>
      <c r="F5310">
        <v>1373952.6588600001</v>
      </c>
      <c r="G5310" t="s">
        <v>1770</v>
      </c>
      <c r="H5310" t="s">
        <v>1771</v>
      </c>
      <c r="I5310" t="s">
        <v>380</v>
      </c>
      <c r="J5310" t="s">
        <v>373</v>
      </c>
      <c r="K5310">
        <v>-84.405550000000005</v>
      </c>
      <c r="L5310">
        <v>33.776870000000002</v>
      </c>
      <c r="M5310" t="s">
        <v>374</v>
      </c>
      <c r="N5310">
        <v>4.5</v>
      </c>
      <c r="O5310">
        <v>18</v>
      </c>
      <c r="P5310">
        <v>14</v>
      </c>
      <c r="Q5310">
        <v>14</v>
      </c>
      <c r="R5310">
        <v>511.93</v>
      </c>
      <c r="S5310">
        <v>6.33</v>
      </c>
      <c r="T5310">
        <v>56.26</v>
      </c>
      <c r="U5310">
        <v>9.9600000000000009</v>
      </c>
      <c r="V5310">
        <v>161</v>
      </c>
      <c r="W5310">
        <v>6.08</v>
      </c>
    </row>
    <row r="5311" spans="1:23" x14ac:dyDescent="0.25">
      <c r="A5311" t="s">
        <v>6029</v>
      </c>
      <c r="B5311">
        <v>6438</v>
      </c>
      <c r="C5311" t="s">
        <v>6042</v>
      </c>
      <c r="D5311" s="3">
        <v>41163</v>
      </c>
      <c r="E5311">
        <v>2223983.9596000002</v>
      </c>
      <c r="F5311">
        <v>1373930.5412699999</v>
      </c>
      <c r="G5311" t="s">
        <v>5314</v>
      </c>
      <c r="H5311" t="s">
        <v>5315</v>
      </c>
      <c r="I5311" t="s">
        <v>380</v>
      </c>
      <c r="J5311" t="s">
        <v>381</v>
      </c>
      <c r="K5311">
        <v>-84.405590000000004</v>
      </c>
      <c r="L5311">
        <v>33.776800000000001</v>
      </c>
      <c r="M5311" t="s">
        <v>374</v>
      </c>
      <c r="N5311">
        <v>3.1</v>
      </c>
      <c r="O5311">
        <v>19</v>
      </c>
      <c r="P5311">
        <v>13</v>
      </c>
      <c r="Q5311">
        <v>11</v>
      </c>
      <c r="R5311">
        <v>488.14</v>
      </c>
      <c r="S5311">
        <v>6.81</v>
      </c>
      <c r="T5311">
        <v>13.82</v>
      </c>
      <c r="U5311">
        <v>3.79</v>
      </c>
      <c r="V5311">
        <v>99</v>
      </c>
      <c r="W5311">
        <v>5.8</v>
      </c>
    </row>
    <row r="5312" spans="1:23" x14ac:dyDescent="0.25">
      <c r="A5312" t="s">
        <v>6029</v>
      </c>
      <c r="B5312">
        <v>6439</v>
      </c>
      <c r="C5312" t="s">
        <v>6043</v>
      </c>
      <c r="D5312" s="3">
        <v>41163</v>
      </c>
      <c r="E5312">
        <v>2224018.7947999998</v>
      </c>
      <c r="F5312">
        <v>1373937.7294900001</v>
      </c>
      <c r="G5312" t="s">
        <v>1770</v>
      </c>
      <c r="H5312" t="s">
        <v>1771</v>
      </c>
      <c r="I5312" t="s">
        <v>380</v>
      </c>
      <c r="J5312" t="s">
        <v>373</v>
      </c>
      <c r="K5312">
        <v>-84.405479999999997</v>
      </c>
      <c r="L5312">
        <v>33.776820000000001</v>
      </c>
      <c r="M5312" t="s">
        <v>374</v>
      </c>
      <c r="N5312">
        <v>8.1</v>
      </c>
      <c r="O5312">
        <v>28</v>
      </c>
      <c r="P5312">
        <v>16</v>
      </c>
      <c r="Q5312">
        <v>18</v>
      </c>
      <c r="R5312">
        <v>1357.76</v>
      </c>
      <c r="S5312">
        <v>16.760000000000002</v>
      </c>
      <c r="T5312">
        <v>217.99</v>
      </c>
      <c r="U5312">
        <v>21.01</v>
      </c>
      <c r="V5312">
        <v>835</v>
      </c>
      <c r="W5312">
        <v>16.12</v>
      </c>
    </row>
    <row r="5313" spans="1:23" x14ac:dyDescent="0.25">
      <c r="A5313" t="s">
        <v>6029</v>
      </c>
      <c r="B5313">
        <v>6440</v>
      </c>
      <c r="C5313" t="s">
        <v>6044</v>
      </c>
      <c r="D5313" s="3">
        <v>41163</v>
      </c>
      <c r="E5313">
        <v>2224034.8300600001</v>
      </c>
      <c r="F5313">
        <v>1373924.45893</v>
      </c>
      <c r="G5313" t="s">
        <v>1281</v>
      </c>
      <c r="H5313" t="s">
        <v>1282</v>
      </c>
      <c r="I5313" t="s">
        <v>372</v>
      </c>
      <c r="J5313" t="s">
        <v>381</v>
      </c>
      <c r="K5313">
        <v>-84.405420000000007</v>
      </c>
      <c r="L5313">
        <v>33.776789999999998</v>
      </c>
      <c r="M5313" t="s">
        <v>374</v>
      </c>
      <c r="N5313">
        <v>2.2999999999999998</v>
      </c>
      <c r="O5313">
        <v>15</v>
      </c>
      <c r="P5313">
        <v>8</v>
      </c>
      <c r="Q5313">
        <v>9</v>
      </c>
      <c r="R5313">
        <v>151.56</v>
      </c>
      <c r="S5313">
        <v>3.06</v>
      </c>
      <c r="T5313">
        <v>7.5</v>
      </c>
      <c r="U5313">
        <v>2.93</v>
      </c>
      <c r="V5313">
        <v>74</v>
      </c>
      <c r="W5313">
        <v>1.8</v>
      </c>
    </row>
    <row r="5314" spans="1:23" x14ac:dyDescent="0.25">
      <c r="A5314" t="s">
        <v>6029</v>
      </c>
      <c r="B5314">
        <v>6441</v>
      </c>
      <c r="C5314" t="s">
        <v>6045</v>
      </c>
      <c r="D5314" s="3">
        <v>41163</v>
      </c>
      <c r="E5314">
        <v>2224067.4534999998</v>
      </c>
      <c r="F5314">
        <v>1373922.2471700001</v>
      </c>
      <c r="G5314" t="s">
        <v>1770</v>
      </c>
      <c r="H5314" t="s">
        <v>1771</v>
      </c>
      <c r="I5314" t="s">
        <v>380</v>
      </c>
      <c r="J5314" t="s">
        <v>373</v>
      </c>
      <c r="K5314">
        <v>-84.405320000000003</v>
      </c>
      <c r="L5314">
        <v>33.776780000000002</v>
      </c>
      <c r="M5314" t="s">
        <v>374</v>
      </c>
      <c r="N5314">
        <v>4</v>
      </c>
      <c r="O5314">
        <v>19</v>
      </c>
      <c r="P5314">
        <v>10</v>
      </c>
      <c r="Q5314">
        <v>10</v>
      </c>
      <c r="R5314">
        <v>286.54000000000002</v>
      </c>
      <c r="S5314">
        <v>3.53</v>
      </c>
      <c r="T5314">
        <v>42.9</v>
      </c>
      <c r="U5314">
        <v>8.6</v>
      </c>
      <c r="V5314">
        <v>127</v>
      </c>
      <c r="W5314">
        <v>3.4</v>
      </c>
    </row>
    <row r="5315" spans="1:23" x14ac:dyDescent="0.25">
      <c r="A5315" t="s">
        <v>5964</v>
      </c>
      <c r="B5315">
        <v>6442</v>
      </c>
      <c r="C5315" t="s">
        <v>6046</v>
      </c>
      <c r="D5315" s="3">
        <v>41163</v>
      </c>
      <c r="E5315">
        <v>2224097.31225</v>
      </c>
      <c r="F5315">
        <v>1373921.69423</v>
      </c>
      <c r="G5315" t="s">
        <v>1770</v>
      </c>
      <c r="H5315" t="s">
        <v>1771</v>
      </c>
      <c r="I5315" t="s">
        <v>380</v>
      </c>
      <c r="J5315" t="s">
        <v>373</v>
      </c>
      <c r="K5315">
        <v>-84.40522</v>
      </c>
      <c r="L5315">
        <v>33.776780000000002</v>
      </c>
      <c r="M5315" t="s">
        <v>374</v>
      </c>
      <c r="N5315">
        <v>7.1</v>
      </c>
      <c r="O5315">
        <v>27</v>
      </c>
      <c r="P5315">
        <v>15</v>
      </c>
      <c r="Q5315">
        <v>14</v>
      </c>
      <c r="R5315">
        <v>979.41</v>
      </c>
      <c r="S5315">
        <v>12.08</v>
      </c>
      <c r="T5315">
        <v>160.91999999999999</v>
      </c>
      <c r="U5315">
        <v>17.75</v>
      </c>
      <c r="V5315">
        <v>736</v>
      </c>
      <c r="W5315">
        <v>11.63</v>
      </c>
    </row>
    <row r="5316" spans="1:23" x14ac:dyDescent="0.25">
      <c r="A5316" t="s">
        <v>5964</v>
      </c>
      <c r="B5316">
        <v>6443</v>
      </c>
      <c r="C5316" t="s">
        <v>6047</v>
      </c>
      <c r="D5316" s="3">
        <v>41163</v>
      </c>
      <c r="E5316">
        <v>2224101.1828299998</v>
      </c>
      <c r="F5316">
        <v>1373904.0001600001</v>
      </c>
      <c r="G5316" t="s">
        <v>1770</v>
      </c>
      <c r="H5316" t="s">
        <v>1771</v>
      </c>
      <c r="I5316" t="s">
        <v>380</v>
      </c>
      <c r="J5316" t="s">
        <v>373</v>
      </c>
      <c r="K5316">
        <v>-84.405199999999994</v>
      </c>
      <c r="L5316">
        <v>33.776730000000001</v>
      </c>
      <c r="M5316" t="s">
        <v>374</v>
      </c>
      <c r="N5316">
        <v>6.4</v>
      </c>
      <c r="O5316">
        <v>26</v>
      </c>
      <c r="P5316">
        <v>17</v>
      </c>
      <c r="Q5316">
        <v>18</v>
      </c>
      <c r="R5316">
        <v>1147.33</v>
      </c>
      <c r="S5316">
        <v>14.15</v>
      </c>
      <c r="T5316">
        <v>126.68</v>
      </c>
      <c r="U5316">
        <v>15.56</v>
      </c>
      <c r="V5316">
        <v>737</v>
      </c>
      <c r="W5316">
        <v>13.62</v>
      </c>
    </row>
    <row r="5317" spans="1:23" x14ac:dyDescent="0.25">
      <c r="A5317" t="s">
        <v>5964</v>
      </c>
      <c r="B5317">
        <v>6444</v>
      </c>
      <c r="C5317" t="s">
        <v>6048</v>
      </c>
      <c r="D5317" s="3">
        <v>41163</v>
      </c>
      <c r="E5317">
        <v>2224109.4769299999</v>
      </c>
      <c r="F5317">
        <v>1373885.75315</v>
      </c>
      <c r="G5317" t="s">
        <v>1770</v>
      </c>
      <c r="H5317" t="s">
        <v>1771</v>
      </c>
      <c r="I5317" t="s">
        <v>380</v>
      </c>
      <c r="J5317" t="s">
        <v>373</v>
      </c>
      <c r="K5317">
        <v>-84.405180000000001</v>
      </c>
      <c r="L5317">
        <v>33.776679999999999</v>
      </c>
      <c r="M5317" t="s">
        <v>374</v>
      </c>
      <c r="N5317">
        <v>7.2</v>
      </c>
      <c r="O5317">
        <v>23</v>
      </c>
      <c r="P5317">
        <v>13</v>
      </c>
      <c r="Q5317">
        <v>14</v>
      </c>
      <c r="R5317">
        <v>687.17</v>
      </c>
      <c r="S5317">
        <v>8.49</v>
      </c>
      <c r="T5317">
        <v>166.18</v>
      </c>
      <c r="U5317">
        <v>18.079999999999998</v>
      </c>
      <c r="V5317">
        <v>780</v>
      </c>
      <c r="W5317">
        <v>8.16</v>
      </c>
    </row>
    <row r="5318" spans="1:23" x14ac:dyDescent="0.25">
      <c r="A5318" t="s">
        <v>5964</v>
      </c>
      <c r="B5318">
        <v>6445</v>
      </c>
      <c r="C5318" t="s">
        <v>6049</v>
      </c>
      <c r="D5318" s="3">
        <v>41163</v>
      </c>
      <c r="E5318">
        <v>2224116.1121999999</v>
      </c>
      <c r="F5318">
        <v>1373862.5296799999</v>
      </c>
      <c r="G5318" t="s">
        <v>1770</v>
      </c>
      <c r="H5318" t="s">
        <v>1771</v>
      </c>
      <c r="I5318" t="s">
        <v>380</v>
      </c>
      <c r="J5318" t="s">
        <v>373</v>
      </c>
      <c r="K5318">
        <v>-84.405159999999995</v>
      </c>
      <c r="L5318">
        <v>33.776620000000001</v>
      </c>
      <c r="M5318" t="s">
        <v>374</v>
      </c>
      <c r="N5318">
        <v>6.7</v>
      </c>
      <c r="O5318">
        <v>22</v>
      </c>
      <c r="P5318">
        <v>15</v>
      </c>
      <c r="Q5318">
        <v>17</v>
      </c>
      <c r="R5318">
        <v>878.34</v>
      </c>
      <c r="S5318">
        <v>10.85</v>
      </c>
      <c r="T5318">
        <v>140.79</v>
      </c>
      <c r="U5318">
        <v>16.489999999999998</v>
      </c>
      <c r="V5318">
        <v>715</v>
      </c>
      <c r="W5318">
        <v>10.43</v>
      </c>
    </row>
    <row r="5319" spans="1:23" x14ac:dyDescent="0.25">
      <c r="A5319" t="s">
        <v>5964</v>
      </c>
      <c r="B5319">
        <v>6446</v>
      </c>
      <c r="C5319" t="s">
        <v>6050</v>
      </c>
      <c r="D5319" s="3">
        <v>41163</v>
      </c>
      <c r="E5319">
        <v>2224111.6886900002</v>
      </c>
      <c r="F5319">
        <v>1373842.6238500001</v>
      </c>
      <c r="G5319" t="s">
        <v>1770</v>
      </c>
      <c r="H5319" t="s">
        <v>1771</v>
      </c>
      <c r="I5319" t="s">
        <v>380</v>
      </c>
      <c r="J5319" t="s">
        <v>373</v>
      </c>
      <c r="K5319">
        <v>-84.405169999999998</v>
      </c>
      <c r="L5319">
        <v>33.776560000000003</v>
      </c>
      <c r="M5319" t="s">
        <v>374</v>
      </c>
      <c r="N5319">
        <v>7.2</v>
      </c>
      <c r="O5319">
        <v>28</v>
      </c>
      <c r="P5319">
        <v>15</v>
      </c>
      <c r="Q5319">
        <v>17</v>
      </c>
      <c r="R5319">
        <v>1222.67</v>
      </c>
      <c r="S5319">
        <v>15.08</v>
      </c>
      <c r="T5319">
        <v>166.18</v>
      </c>
      <c r="U5319">
        <v>18.079999999999998</v>
      </c>
      <c r="V5319">
        <v>780</v>
      </c>
      <c r="W5319">
        <v>14.52</v>
      </c>
    </row>
    <row r="5320" spans="1:23" x14ac:dyDescent="0.25">
      <c r="A5320" t="s">
        <v>5964</v>
      </c>
      <c r="B5320">
        <v>6447</v>
      </c>
      <c r="C5320" t="s">
        <v>6051</v>
      </c>
      <c r="D5320" s="3">
        <v>41163</v>
      </c>
      <c r="E5320">
        <v>2224119.4298399999</v>
      </c>
      <c r="F5320">
        <v>1373821.0591899999</v>
      </c>
      <c r="G5320" t="s">
        <v>823</v>
      </c>
      <c r="H5320" t="s">
        <v>824</v>
      </c>
      <c r="I5320" t="s">
        <v>372</v>
      </c>
      <c r="J5320" t="s">
        <v>381</v>
      </c>
      <c r="K5320">
        <v>-84.405140000000003</v>
      </c>
      <c r="L5320">
        <v>33.776499999999999</v>
      </c>
      <c r="M5320" t="s">
        <v>374</v>
      </c>
      <c r="N5320">
        <v>4.4000000000000004</v>
      </c>
      <c r="O5320">
        <v>18</v>
      </c>
      <c r="P5320">
        <v>11</v>
      </c>
      <c r="Q5320">
        <v>12</v>
      </c>
      <c r="R5320">
        <v>534.75</v>
      </c>
      <c r="S5320">
        <v>17.149999999999999</v>
      </c>
      <c r="T5320">
        <v>21.45</v>
      </c>
      <c r="U5320">
        <v>3.68</v>
      </c>
      <c r="V5320">
        <v>308</v>
      </c>
      <c r="W5320">
        <v>6.35</v>
      </c>
    </row>
    <row r="5321" spans="1:23" x14ac:dyDescent="0.25">
      <c r="A5321" t="s">
        <v>5964</v>
      </c>
      <c r="B5321">
        <v>6448</v>
      </c>
      <c r="C5321" t="s">
        <v>6052</v>
      </c>
      <c r="D5321" s="3">
        <v>41163</v>
      </c>
      <c r="E5321">
        <v>2224122.1945400001</v>
      </c>
      <c r="F5321">
        <v>1373829.35329</v>
      </c>
      <c r="G5321" t="s">
        <v>823</v>
      </c>
      <c r="H5321" t="s">
        <v>824</v>
      </c>
      <c r="I5321" t="s">
        <v>380</v>
      </c>
      <c r="J5321" t="s">
        <v>373</v>
      </c>
      <c r="K5321">
        <v>-84.405140000000003</v>
      </c>
      <c r="L5321">
        <v>33.776530000000001</v>
      </c>
      <c r="M5321" t="s">
        <v>374</v>
      </c>
      <c r="N5321">
        <v>4.8</v>
      </c>
      <c r="O5321">
        <v>16</v>
      </c>
      <c r="P5321">
        <v>12</v>
      </c>
      <c r="Q5321">
        <v>8</v>
      </c>
      <c r="R5321">
        <v>427.65</v>
      </c>
      <c r="S5321">
        <v>13.71</v>
      </c>
      <c r="T5321">
        <v>25.33</v>
      </c>
      <c r="U5321">
        <v>3.99</v>
      </c>
      <c r="V5321">
        <v>367</v>
      </c>
      <c r="W5321">
        <v>5.08</v>
      </c>
    </row>
    <row r="5322" spans="1:23" x14ac:dyDescent="0.25">
      <c r="A5322" t="s">
        <v>5964</v>
      </c>
      <c r="B5322">
        <v>6449</v>
      </c>
      <c r="C5322" t="s">
        <v>6053</v>
      </c>
      <c r="D5322" s="3">
        <v>41163</v>
      </c>
      <c r="E5322">
        <v>2224123.8533600001</v>
      </c>
      <c r="F5322">
        <v>1373835.43563</v>
      </c>
      <c r="G5322" t="s">
        <v>823</v>
      </c>
      <c r="H5322" t="s">
        <v>824</v>
      </c>
      <c r="I5322" t="s">
        <v>372</v>
      </c>
      <c r="J5322" t="s">
        <v>381</v>
      </c>
      <c r="K5322">
        <v>-84.40513</v>
      </c>
      <c r="L5322">
        <v>33.776539999999997</v>
      </c>
      <c r="M5322" t="s">
        <v>374</v>
      </c>
      <c r="N5322">
        <v>4.7</v>
      </c>
      <c r="O5322">
        <v>18</v>
      </c>
      <c r="P5322">
        <v>11</v>
      </c>
      <c r="Q5322">
        <v>10</v>
      </c>
      <c r="R5322">
        <v>588.36</v>
      </c>
      <c r="S5322">
        <v>18.87</v>
      </c>
      <c r="T5322">
        <v>24.74</v>
      </c>
      <c r="U5322">
        <v>3.97</v>
      </c>
      <c r="V5322">
        <v>352</v>
      </c>
      <c r="W5322">
        <v>6.99</v>
      </c>
    </row>
    <row r="5323" spans="1:23" x14ac:dyDescent="0.25">
      <c r="A5323" t="s">
        <v>5964</v>
      </c>
      <c r="B5323">
        <v>6450</v>
      </c>
      <c r="C5323" t="s">
        <v>6054</v>
      </c>
      <c r="D5323" s="3">
        <v>41163</v>
      </c>
      <c r="E5323">
        <v>2224129.9356999998</v>
      </c>
      <c r="F5323">
        <v>1373863.6355600001</v>
      </c>
      <c r="G5323" t="s">
        <v>395</v>
      </c>
      <c r="H5323" t="s">
        <v>396</v>
      </c>
      <c r="I5323" t="s">
        <v>380</v>
      </c>
      <c r="J5323" t="s">
        <v>381</v>
      </c>
      <c r="K5323">
        <v>-84.405109999999993</v>
      </c>
      <c r="L5323">
        <v>33.776620000000001</v>
      </c>
      <c r="M5323" t="s">
        <v>374</v>
      </c>
      <c r="N5323">
        <v>3.5</v>
      </c>
      <c r="O5323">
        <v>5</v>
      </c>
      <c r="P5323">
        <v>3</v>
      </c>
      <c r="Q5323">
        <v>4</v>
      </c>
      <c r="R5323">
        <v>20.45</v>
      </c>
      <c r="S5323">
        <v>0.55000000000000004</v>
      </c>
      <c r="T5323">
        <v>20.149999999999999</v>
      </c>
      <c r="U5323">
        <v>4.87</v>
      </c>
      <c r="V5323">
        <v>144</v>
      </c>
      <c r="W5323">
        <v>0.42</v>
      </c>
    </row>
    <row r="5324" spans="1:23" x14ac:dyDescent="0.25">
      <c r="A5324" t="s">
        <v>5964</v>
      </c>
      <c r="B5324">
        <v>6451</v>
      </c>
      <c r="C5324" t="s">
        <v>6055</v>
      </c>
      <c r="D5324" s="3">
        <v>41163</v>
      </c>
      <c r="E5324">
        <v>2224125.5121800001</v>
      </c>
      <c r="F5324">
        <v>1373873.5884700001</v>
      </c>
      <c r="G5324" t="s">
        <v>395</v>
      </c>
      <c r="H5324" t="s">
        <v>396</v>
      </c>
      <c r="I5324" t="s">
        <v>380</v>
      </c>
      <c r="J5324" t="s">
        <v>381</v>
      </c>
      <c r="K5324">
        <v>-84.405119999999997</v>
      </c>
      <c r="L5324">
        <v>33.776649999999997</v>
      </c>
      <c r="M5324" t="s">
        <v>374</v>
      </c>
      <c r="N5324">
        <v>2.5</v>
      </c>
      <c r="O5324">
        <v>6</v>
      </c>
      <c r="P5324">
        <v>4</v>
      </c>
      <c r="Q5324">
        <v>4</v>
      </c>
      <c r="R5324">
        <v>51.02</v>
      </c>
      <c r="S5324">
        <v>1.39</v>
      </c>
      <c r="T5324">
        <v>9.52</v>
      </c>
      <c r="U5324">
        <v>3.11</v>
      </c>
      <c r="V5324">
        <v>73</v>
      </c>
      <c r="W5324">
        <v>1.05</v>
      </c>
    </row>
    <row r="5325" spans="1:23" x14ac:dyDescent="0.25">
      <c r="A5325" t="s">
        <v>5964</v>
      </c>
      <c r="B5325">
        <v>6452</v>
      </c>
      <c r="C5325" t="s">
        <v>6056</v>
      </c>
      <c r="D5325" s="3">
        <v>41163</v>
      </c>
      <c r="E5325">
        <v>2224129.9356999998</v>
      </c>
      <c r="F5325">
        <v>1373879.67081</v>
      </c>
      <c r="G5325" t="s">
        <v>395</v>
      </c>
      <c r="H5325" t="s">
        <v>396</v>
      </c>
      <c r="I5325" t="s">
        <v>380</v>
      </c>
      <c r="J5325" t="s">
        <v>381</v>
      </c>
      <c r="K5325">
        <v>-84.405109999999993</v>
      </c>
      <c r="L5325">
        <v>33.776670000000003</v>
      </c>
      <c r="M5325" t="s">
        <v>374</v>
      </c>
      <c r="N5325">
        <v>2.5</v>
      </c>
      <c r="O5325">
        <v>8</v>
      </c>
      <c r="P5325">
        <v>6</v>
      </c>
      <c r="Q5325">
        <v>6</v>
      </c>
      <c r="R5325">
        <v>75.67</v>
      </c>
      <c r="S5325">
        <v>2.0699999999999998</v>
      </c>
      <c r="T5325">
        <v>9.92</v>
      </c>
      <c r="U5325">
        <v>3.15</v>
      </c>
      <c r="V5325">
        <v>73</v>
      </c>
      <c r="W5325">
        <v>1.56</v>
      </c>
    </row>
    <row r="5326" spans="1:23" x14ac:dyDescent="0.25">
      <c r="A5326" t="s">
        <v>5964</v>
      </c>
      <c r="B5326">
        <v>6453</v>
      </c>
      <c r="C5326" t="s">
        <v>6057</v>
      </c>
      <c r="D5326" s="3">
        <v>41163</v>
      </c>
      <c r="E5326">
        <v>2224119.4298399999</v>
      </c>
      <c r="F5326">
        <v>1373909.5295599999</v>
      </c>
      <c r="G5326" t="s">
        <v>390</v>
      </c>
      <c r="H5326" t="s">
        <v>391</v>
      </c>
      <c r="I5326" t="s">
        <v>372</v>
      </c>
      <c r="J5326" t="s">
        <v>381</v>
      </c>
      <c r="K5326">
        <v>-84.405140000000003</v>
      </c>
      <c r="L5326">
        <v>33.77675</v>
      </c>
      <c r="M5326" t="s">
        <v>374</v>
      </c>
      <c r="N5326">
        <v>4.7</v>
      </c>
      <c r="O5326">
        <v>25</v>
      </c>
      <c r="P5326">
        <v>10</v>
      </c>
      <c r="Q5326">
        <v>12</v>
      </c>
      <c r="R5326">
        <v>528.19000000000005</v>
      </c>
      <c r="S5326">
        <v>7.28</v>
      </c>
      <c r="T5326">
        <v>49.49</v>
      </c>
      <c r="U5326">
        <v>8.6199999999999992</v>
      </c>
      <c r="V5326">
        <v>409</v>
      </c>
      <c r="W5326">
        <v>6.27</v>
      </c>
    </row>
    <row r="5327" spans="1:23" x14ac:dyDescent="0.25">
      <c r="A5327" t="s">
        <v>5964</v>
      </c>
      <c r="B5327">
        <v>6454</v>
      </c>
      <c r="C5327" t="s">
        <v>6058</v>
      </c>
      <c r="D5327" s="3">
        <v>41163</v>
      </c>
      <c r="E5327">
        <v>2224124.9592400002</v>
      </c>
      <c r="F5327">
        <v>1373928.3295100001</v>
      </c>
      <c r="G5327" t="s">
        <v>390</v>
      </c>
      <c r="H5327" t="s">
        <v>391</v>
      </c>
      <c r="I5327" t="s">
        <v>372</v>
      </c>
      <c r="J5327" t="s">
        <v>381</v>
      </c>
      <c r="K5327">
        <v>-84.40513</v>
      </c>
      <c r="L5327">
        <v>33.776800000000001</v>
      </c>
      <c r="M5327" t="s">
        <v>374</v>
      </c>
      <c r="N5327">
        <v>5</v>
      </c>
      <c r="O5327">
        <v>26</v>
      </c>
      <c r="P5327">
        <v>15</v>
      </c>
      <c r="Q5327">
        <v>15</v>
      </c>
      <c r="R5327">
        <v>980.48</v>
      </c>
      <c r="S5327">
        <v>13.51</v>
      </c>
      <c r="T5327">
        <v>57.3</v>
      </c>
      <c r="U5327">
        <v>9.35</v>
      </c>
      <c r="V5327">
        <v>463</v>
      </c>
      <c r="W5327">
        <v>11.64</v>
      </c>
    </row>
    <row r="5328" spans="1:23" x14ac:dyDescent="0.25">
      <c r="A5328" t="s">
        <v>5964</v>
      </c>
      <c r="B5328">
        <v>6455</v>
      </c>
      <c r="C5328" t="s">
        <v>6059</v>
      </c>
      <c r="D5328" s="3">
        <v>41163</v>
      </c>
      <c r="E5328">
        <v>2224108.92399</v>
      </c>
      <c r="F5328">
        <v>1374160.5642200001</v>
      </c>
      <c r="G5328" t="s">
        <v>1770</v>
      </c>
      <c r="H5328" t="s">
        <v>1771</v>
      </c>
      <c r="I5328" t="s">
        <v>380</v>
      </c>
      <c r="J5328" t="s">
        <v>373</v>
      </c>
      <c r="K5328">
        <v>-84.405180000000001</v>
      </c>
      <c r="L5328">
        <v>33.777439999999999</v>
      </c>
      <c r="M5328" t="s">
        <v>374</v>
      </c>
      <c r="N5328">
        <v>6.3</v>
      </c>
      <c r="O5328">
        <v>29</v>
      </c>
      <c r="P5328">
        <v>20</v>
      </c>
      <c r="Q5328">
        <v>19</v>
      </c>
      <c r="R5328">
        <v>1728.36</v>
      </c>
      <c r="S5328">
        <v>21.32</v>
      </c>
      <c r="T5328">
        <v>122.16</v>
      </c>
      <c r="U5328">
        <v>15.26</v>
      </c>
      <c r="V5328">
        <v>732</v>
      </c>
      <c r="W5328">
        <v>20.52</v>
      </c>
    </row>
    <row r="5329" spans="1:23" x14ac:dyDescent="0.25">
      <c r="A5329" t="s">
        <v>5964</v>
      </c>
      <c r="B5329">
        <v>6456</v>
      </c>
      <c r="C5329" t="s">
        <v>6060</v>
      </c>
      <c r="D5329" s="3">
        <v>41163</v>
      </c>
      <c r="E5329">
        <v>2224108.92399</v>
      </c>
      <c r="F5329">
        <v>1374192.63473</v>
      </c>
      <c r="G5329" t="s">
        <v>1770</v>
      </c>
      <c r="H5329" t="s">
        <v>1771</v>
      </c>
      <c r="I5329" t="s">
        <v>380</v>
      </c>
      <c r="J5329" t="s">
        <v>373</v>
      </c>
      <c r="K5329">
        <v>-84.405180000000001</v>
      </c>
      <c r="L5329">
        <v>33.777529999999999</v>
      </c>
      <c r="M5329" t="s">
        <v>374</v>
      </c>
      <c r="N5329">
        <v>5.3</v>
      </c>
      <c r="O5329">
        <v>21</v>
      </c>
      <c r="P5329">
        <v>22</v>
      </c>
      <c r="Q5329">
        <v>20</v>
      </c>
      <c r="R5329">
        <v>1383.27</v>
      </c>
      <c r="S5329">
        <v>17.059999999999999</v>
      </c>
      <c r="T5329">
        <v>82.03</v>
      </c>
      <c r="U5329">
        <v>12.26</v>
      </c>
      <c r="V5329">
        <v>224</v>
      </c>
      <c r="W5329">
        <v>16.43</v>
      </c>
    </row>
    <row r="5330" spans="1:23" x14ac:dyDescent="0.25">
      <c r="A5330" t="s">
        <v>5964</v>
      </c>
      <c r="B5330">
        <v>6457</v>
      </c>
      <c r="C5330" t="s">
        <v>6061</v>
      </c>
      <c r="D5330" s="3">
        <v>41163</v>
      </c>
      <c r="E5330">
        <v>2224109.4769299999</v>
      </c>
      <c r="F5330">
        <v>1374219.1758399999</v>
      </c>
      <c r="G5330" t="s">
        <v>1770</v>
      </c>
      <c r="H5330" t="s">
        <v>1771</v>
      </c>
      <c r="I5330" t="s">
        <v>372</v>
      </c>
      <c r="J5330" t="s">
        <v>373</v>
      </c>
      <c r="K5330">
        <v>-84.405180000000001</v>
      </c>
      <c r="L5330">
        <v>33.7776</v>
      </c>
      <c r="M5330" t="s">
        <v>374</v>
      </c>
      <c r="N5330">
        <v>8.9</v>
      </c>
      <c r="O5330">
        <v>34</v>
      </c>
      <c r="P5330">
        <v>26</v>
      </c>
      <c r="Q5330">
        <v>25</v>
      </c>
      <c r="R5330">
        <v>3462.75</v>
      </c>
      <c r="S5330">
        <v>42.73</v>
      </c>
      <c r="T5330">
        <v>270.83999999999997</v>
      </c>
      <c r="U5330">
        <v>23.7</v>
      </c>
      <c r="V5330">
        <v>889</v>
      </c>
      <c r="W5330">
        <v>41.12</v>
      </c>
    </row>
    <row r="5331" spans="1:23" x14ac:dyDescent="0.25">
      <c r="A5331" t="s">
        <v>6062</v>
      </c>
      <c r="B5331">
        <v>6458</v>
      </c>
      <c r="C5331" t="s">
        <v>6063</v>
      </c>
      <c r="D5331" s="3">
        <v>41163</v>
      </c>
      <c r="E5331">
        <v>2224107.8181099999</v>
      </c>
      <c r="F5331">
        <v>1374280.5521499999</v>
      </c>
      <c r="G5331" t="s">
        <v>1281</v>
      </c>
      <c r="H5331" t="s">
        <v>1282</v>
      </c>
      <c r="I5331" t="s">
        <v>380</v>
      </c>
      <c r="J5331" t="s">
        <v>381</v>
      </c>
      <c r="K5331">
        <v>-84.405190000000005</v>
      </c>
      <c r="L5331">
        <v>33.777769999999997</v>
      </c>
      <c r="M5331" t="s">
        <v>374</v>
      </c>
      <c r="N5331">
        <v>3.2</v>
      </c>
      <c r="O5331">
        <v>21</v>
      </c>
      <c r="P5331">
        <v>11</v>
      </c>
      <c r="Q5331">
        <v>12</v>
      </c>
      <c r="R5331">
        <v>341.65</v>
      </c>
      <c r="S5331">
        <v>6.9</v>
      </c>
      <c r="T5331">
        <v>17.440000000000001</v>
      </c>
      <c r="U5331">
        <v>4.74</v>
      </c>
      <c r="V5331">
        <v>144</v>
      </c>
      <c r="W5331">
        <v>4.0599999999999996</v>
      </c>
    </row>
    <row r="5332" spans="1:23" x14ac:dyDescent="0.25">
      <c r="A5332" t="s">
        <v>6062</v>
      </c>
      <c r="B5332">
        <v>6459</v>
      </c>
      <c r="C5332" t="s">
        <v>6064</v>
      </c>
      <c r="D5332" s="3">
        <v>41163</v>
      </c>
      <c r="E5332">
        <v>2224161.4532699999</v>
      </c>
      <c r="F5332">
        <v>1374256.77574</v>
      </c>
      <c r="G5332" t="s">
        <v>405</v>
      </c>
      <c r="H5332" t="s">
        <v>406</v>
      </c>
      <c r="I5332" t="s">
        <v>380</v>
      </c>
      <c r="J5332" t="s">
        <v>381</v>
      </c>
      <c r="K5332">
        <v>-84.405010000000004</v>
      </c>
      <c r="L5332">
        <v>33.777700000000003</v>
      </c>
      <c r="M5332" t="s">
        <v>374</v>
      </c>
      <c r="N5332">
        <v>2.9</v>
      </c>
      <c r="O5332">
        <v>14</v>
      </c>
      <c r="P5332">
        <v>9</v>
      </c>
      <c r="Q5332">
        <v>8</v>
      </c>
      <c r="R5332">
        <v>144.88</v>
      </c>
      <c r="S5332">
        <v>1.72</v>
      </c>
      <c r="T5332">
        <v>14.44</v>
      </c>
      <c r="U5332">
        <v>4.2300000000000004</v>
      </c>
      <c r="V5332">
        <v>99</v>
      </c>
      <c r="W5332">
        <v>1.72</v>
      </c>
    </row>
    <row r="5333" spans="1:23" x14ac:dyDescent="0.25">
      <c r="A5333" t="s">
        <v>6062</v>
      </c>
      <c r="B5333">
        <v>6460</v>
      </c>
      <c r="C5333" t="s">
        <v>6065</v>
      </c>
      <c r="D5333" s="3">
        <v>41163</v>
      </c>
      <c r="E5333">
        <v>2224174.72382</v>
      </c>
      <c r="F5333">
        <v>1374256.77574</v>
      </c>
      <c r="G5333" t="s">
        <v>405</v>
      </c>
      <c r="H5333" t="s">
        <v>406</v>
      </c>
      <c r="I5333" t="s">
        <v>380</v>
      </c>
      <c r="J5333" t="s">
        <v>381</v>
      </c>
      <c r="K5333">
        <v>-84.404970000000006</v>
      </c>
      <c r="L5333">
        <v>33.777700000000003</v>
      </c>
      <c r="M5333" t="s">
        <v>374</v>
      </c>
      <c r="N5333">
        <v>2.4</v>
      </c>
      <c r="O5333">
        <v>12</v>
      </c>
      <c r="P5333">
        <v>10</v>
      </c>
      <c r="Q5333">
        <v>9</v>
      </c>
      <c r="R5333">
        <v>180.94</v>
      </c>
      <c r="S5333">
        <v>2.16</v>
      </c>
      <c r="T5333">
        <v>9.19</v>
      </c>
      <c r="U5333">
        <v>3.31</v>
      </c>
      <c r="V5333">
        <v>68</v>
      </c>
      <c r="W5333">
        <v>2.15</v>
      </c>
    </row>
    <row r="5334" spans="1:23" x14ac:dyDescent="0.25">
      <c r="A5334" t="s">
        <v>6062</v>
      </c>
      <c r="B5334">
        <v>6461</v>
      </c>
      <c r="C5334" t="s">
        <v>6066</v>
      </c>
      <c r="D5334" s="3">
        <v>41163</v>
      </c>
      <c r="E5334">
        <v>2224193.5237699999</v>
      </c>
      <c r="F5334">
        <v>1374256.77574</v>
      </c>
      <c r="G5334" t="s">
        <v>405</v>
      </c>
      <c r="H5334" t="s">
        <v>406</v>
      </c>
      <c r="I5334" t="s">
        <v>380</v>
      </c>
      <c r="J5334" t="s">
        <v>381</v>
      </c>
      <c r="K5334">
        <v>-84.404899999999998</v>
      </c>
      <c r="L5334">
        <v>33.777700000000003</v>
      </c>
      <c r="M5334" t="s">
        <v>374</v>
      </c>
      <c r="N5334">
        <v>3</v>
      </c>
      <c r="O5334">
        <v>15</v>
      </c>
      <c r="P5334">
        <v>12</v>
      </c>
      <c r="Q5334">
        <v>12</v>
      </c>
      <c r="R5334">
        <v>214.42</v>
      </c>
      <c r="S5334">
        <v>2.56</v>
      </c>
      <c r="T5334">
        <v>15.65</v>
      </c>
      <c r="U5334">
        <v>4.41</v>
      </c>
      <c r="V5334">
        <v>106</v>
      </c>
      <c r="W5334">
        <v>2.5499999999999998</v>
      </c>
    </row>
    <row r="5335" spans="1:23" x14ac:dyDescent="0.25">
      <c r="A5335" t="s">
        <v>6062</v>
      </c>
      <c r="B5335">
        <v>6462</v>
      </c>
      <c r="C5335" t="s">
        <v>6067</v>
      </c>
      <c r="D5335" s="3">
        <v>41163</v>
      </c>
      <c r="E5335">
        <v>2224272.04122</v>
      </c>
      <c r="F5335">
        <v>1374254.01104</v>
      </c>
      <c r="G5335" t="s">
        <v>432</v>
      </c>
      <c r="H5335" t="s">
        <v>433</v>
      </c>
      <c r="I5335" t="s">
        <v>775</v>
      </c>
      <c r="J5335" t="s">
        <v>373</v>
      </c>
      <c r="K5335">
        <v>-84.404650000000004</v>
      </c>
      <c r="L5335">
        <v>33.777700000000003</v>
      </c>
      <c r="M5335" t="s">
        <v>374</v>
      </c>
      <c r="N5335">
        <v>4</v>
      </c>
      <c r="O5335">
        <v>12</v>
      </c>
      <c r="P5335">
        <v>-1</v>
      </c>
      <c r="Q5335">
        <v>-1</v>
      </c>
      <c r="R5335">
        <v>0</v>
      </c>
      <c r="S5335">
        <v>0</v>
      </c>
      <c r="T5335">
        <v>28.55</v>
      </c>
      <c r="U5335">
        <v>0</v>
      </c>
      <c r="V5335">
        <v>0</v>
      </c>
      <c r="W5335">
        <v>0</v>
      </c>
    </row>
    <row r="5336" spans="1:23" x14ac:dyDescent="0.25">
      <c r="A5336" t="s">
        <v>6062</v>
      </c>
      <c r="B5336">
        <v>6463</v>
      </c>
      <c r="C5336" t="s">
        <v>6068</v>
      </c>
      <c r="D5336" s="3">
        <v>41163</v>
      </c>
      <c r="E5336">
        <v>2224350.5586700002</v>
      </c>
      <c r="F5336">
        <v>1374229.1287499999</v>
      </c>
      <c r="G5336" t="s">
        <v>432</v>
      </c>
      <c r="H5336" t="s">
        <v>433</v>
      </c>
      <c r="I5336" t="s">
        <v>380</v>
      </c>
      <c r="J5336" t="s">
        <v>381</v>
      </c>
      <c r="K5336">
        <v>-84.404390000000006</v>
      </c>
      <c r="L5336">
        <v>33.777630000000002</v>
      </c>
      <c r="M5336" t="s">
        <v>374</v>
      </c>
      <c r="N5336">
        <v>2</v>
      </c>
      <c r="O5336">
        <v>11</v>
      </c>
      <c r="P5336">
        <v>11</v>
      </c>
      <c r="Q5336">
        <v>11</v>
      </c>
      <c r="R5336">
        <v>215.06</v>
      </c>
      <c r="S5336">
        <v>2.82</v>
      </c>
      <c r="T5336">
        <v>5.49</v>
      </c>
      <c r="U5336">
        <v>2.4</v>
      </c>
      <c r="V5336">
        <v>55</v>
      </c>
      <c r="W5336">
        <v>2.5499999999999998</v>
      </c>
    </row>
    <row r="5337" spans="1:23" x14ac:dyDescent="0.25">
      <c r="A5337" t="s">
        <v>5964</v>
      </c>
      <c r="B5337">
        <v>6464</v>
      </c>
      <c r="C5337" t="s">
        <v>6069</v>
      </c>
      <c r="D5337" s="3">
        <v>41163</v>
      </c>
      <c r="E5337">
        <v>2224351.11161</v>
      </c>
      <c r="F5337">
        <v>1374210.8817400001</v>
      </c>
      <c r="G5337" t="s">
        <v>432</v>
      </c>
      <c r="H5337" t="s">
        <v>433</v>
      </c>
      <c r="I5337" t="s">
        <v>380</v>
      </c>
      <c r="J5337" t="s">
        <v>381</v>
      </c>
      <c r="K5337">
        <v>-84.404380000000003</v>
      </c>
      <c r="L5337">
        <v>33.77758</v>
      </c>
      <c r="M5337" t="s">
        <v>374</v>
      </c>
      <c r="N5337">
        <v>1.9</v>
      </c>
      <c r="O5337">
        <v>10</v>
      </c>
      <c r="P5337">
        <v>11</v>
      </c>
      <c r="Q5337">
        <v>9</v>
      </c>
      <c r="R5337">
        <v>188.58</v>
      </c>
      <c r="S5337">
        <v>2.4700000000000002</v>
      </c>
      <c r="T5337">
        <v>4.83</v>
      </c>
      <c r="U5337">
        <v>2.23</v>
      </c>
      <c r="V5337">
        <v>55</v>
      </c>
      <c r="W5337">
        <v>2.2400000000000002</v>
      </c>
    </row>
    <row r="5338" spans="1:23" x14ac:dyDescent="0.25">
      <c r="A5338" t="s">
        <v>5964</v>
      </c>
      <c r="B5338">
        <v>6465</v>
      </c>
      <c r="C5338" t="s">
        <v>6070</v>
      </c>
      <c r="D5338" s="3">
        <v>41163</v>
      </c>
      <c r="E5338">
        <v>2224358.2998299999</v>
      </c>
      <c r="F5338">
        <v>1374195.9523700001</v>
      </c>
      <c r="G5338" t="s">
        <v>432</v>
      </c>
      <c r="H5338" t="s">
        <v>433</v>
      </c>
      <c r="I5338" t="s">
        <v>380</v>
      </c>
      <c r="J5338" t="s">
        <v>373</v>
      </c>
      <c r="K5338">
        <v>-84.404359999999997</v>
      </c>
      <c r="L5338">
        <v>33.777540000000002</v>
      </c>
      <c r="M5338" t="s">
        <v>374</v>
      </c>
      <c r="N5338">
        <v>2</v>
      </c>
      <c r="O5338">
        <v>9</v>
      </c>
      <c r="P5338">
        <v>9</v>
      </c>
      <c r="Q5338">
        <v>9</v>
      </c>
      <c r="R5338">
        <v>143.91</v>
      </c>
      <c r="S5338">
        <v>1.9</v>
      </c>
      <c r="T5338">
        <v>5.4</v>
      </c>
      <c r="U5338">
        <v>1.76</v>
      </c>
      <c r="V5338">
        <v>34</v>
      </c>
      <c r="W5338">
        <v>1.71</v>
      </c>
    </row>
    <row r="5339" spans="1:23" x14ac:dyDescent="0.25">
      <c r="A5339" t="s">
        <v>5964</v>
      </c>
      <c r="B5339">
        <v>6466</v>
      </c>
      <c r="C5339" t="s">
        <v>6071</v>
      </c>
      <c r="D5339" s="3">
        <v>41163</v>
      </c>
      <c r="E5339">
        <v>2224347.1101899999</v>
      </c>
      <c r="F5339">
        <v>1374140.6921300001</v>
      </c>
      <c r="G5339" t="s">
        <v>390</v>
      </c>
      <c r="H5339" t="s">
        <v>391</v>
      </c>
      <c r="I5339" t="s">
        <v>380</v>
      </c>
      <c r="J5339" t="s">
        <v>373</v>
      </c>
      <c r="K5339">
        <v>-84.404399999999995</v>
      </c>
      <c r="L5339">
        <v>33.777380000000001</v>
      </c>
      <c r="M5339" t="s">
        <v>374</v>
      </c>
      <c r="N5339">
        <v>6.6</v>
      </c>
      <c r="O5339">
        <v>27</v>
      </c>
      <c r="P5339">
        <v>22</v>
      </c>
      <c r="Q5339">
        <v>25</v>
      </c>
      <c r="R5339">
        <v>1087.8</v>
      </c>
      <c r="S5339">
        <v>15.01</v>
      </c>
      <c r="T5339">
        <v>110.5</v>
      </c>
      <c r="U5339">
        <v>13.51</v>
      </c>
      <c r="V5339">
        <v>748</v>
      </c>
      <c r="W5339">
        <v>12.92</v>
      </c>
    </row>
    <row r="5340" spans="1:23" x14ac:dyDescent="0.25">
      <c r="A5340" t="s">
        <v>5964</v>
      </c>
      <c r="B5340">
        <v>6467</v>
      </c>
      <c r="C5340" t="s">
        <v>6072</v>
      </c>
      <c r="D5340" s="3">
        <v>41163</v>
      </c>
      <c r="E5340">
        <v>2224341.15869</v>
      </c>
      <c r="F5340">
        <v>1374119.0937399999</v>
      </c>
      <c r="G5340" t="s">
        <v>390</v>
      </c>
      <c r="H5340" t="s">
        <v>391</v>
      </c>
      <c r="I5340" t="s">
        <v>380</v>
      </c>
      <c r="J5340" t="s">
        <v>373</v>
      </c>
      <c r="K5340">
        <v>-84.404420000000002</v>
      </c>
      <c r="L5340">
        <v>33.777320000000003</v>
      </c>
      <c r="M5340" t="s">
        <v>374</v>
      </c>
      <c r="N5340">
        <v>5.0999999999999996</v>
      </c>
      <c r="O5340">
        <v>24</v>
      </c>
      <c r="P5340">
        <v>20</v>
      </c>
      <c r="Q5340">
        <v>16</v>
      </c>
      <c r="R5340">
        <v>716.45</v>
      </c>
      <c r="S5340">
        <v>9.8800000000000008</v>
      </c>
      <c r="T5340">
        <v>60.05</v>
      </c>
      <c r="U5340">
        <v>9.59</v>
      </c>
      <c r="V5340">
        <v>482</v>
      </c>
      <c r="W5340">
        <v>8.51</v>
      </c>
    </row>
    <row r="5341" spans="1:23" x14ac:dyDescent="0.25">
      <c r="A5341" t="s">
        <v>5964</v>
      </c>
      <c r="B5341">
        <v>6468</v>
      </c>
      <c r="C5341" t="s">
        <v>6073</v>
      </c>
      <c r="D5341" s="3">
        <v>41163</v>
      </c>
      <c r="E5341">
        <v>2224346.6880899998</v>
      </c>
      <c r="F5341">
        <v>1374111.3525799999</v>
      </c>
      <c r="G5341" t="s">
        <v>2952</v>
      </c>
      <c r="H5341" t="s">
        <v>2953</v>
      </c>
      <c r="I5341" t="s">
        <v>380</v>
      </c>
      <c r="J5341" t="s">
        <v>381</v>
      </c>
      <c r="K5341">
        <v>-84.404399999999995</v>
      </c>
      <c r="L5341">
        <v>33.777299999999997</v>
      </c>
      <c r="M5341" t="s">
        <v>374</v>
      </c>
      <c r="N5341">
        <v>4.2</v>
      </c>
      <c r="O5341">
        <v>29</v>
      </c>
      <c r="P5341">
        <v>12</v>
      </c>
      <c r="Q5341">
        <v>14</v>
      </c>
      <c r="R5341">
        <v>540.89</v>
      </c>
      <c r="S5341">
        <v>8.99</v>
      </c>
      <c r="T5341">
        <v>23.88</v>
      </c>
      <c r="U5341">
        <v>3.48</v>
      </c>
      <c r="V5341">
        <v>281</v>
      </c>
      <c r="W5341">
        <v>11.16</v>
      </c>
    </row>
    <row r="5342" spans="1:23" x14ac:dyDescent="0.25">
      <c r="A5342" t="s">
        <v>5964</v>
      </c>
      <c r="B5342">
        <v>6469</v>
      </c>
      <c r="C5342" t="s">
        <v>6074</v>
      </c>
      <c r="D5342" s="3">
        <v>41163</v>
      </c>
      <c r="E5342">
        <v>2224346.6880899998</v>
      </c>
      <c r="F5342">
        <v>1374114.1172799999</v>
      </c>
      <c r="G5342" t="s">
        <v>2952</v>
      </c>
      <c r="H5342" t="s">
        <v>2953</v>
      </c>
      <c r="I5342" t="s">
        <v>380</v>
      </c>
      <c r="J5342" t="s">
        <v>381</v>
      </c>
      <c r="K5342">
        <v>-84.404399999999995</v>
      </c>
      <c r="L5342">
        <v>33.77731</v>
      </c>
      <c r="M5342" t="s">
        <v>374</v>
      </c>
      <c r="N5342">
        <v>2.4</v>
      </c>
      <c r="O5342">
        <v>15</v>
      </c>
      <c r="P5342">
        <v>7</v>
      </c>
      <c r="Q5342">
        <v>9</v>
      </c>
      <c r="R5342">
        <v>63.4</v>
      </c>
      <c r="S5342">
        <v>1.06</v>
      </c>
      <c r="T5342">
        <v>5.27</v>
      </c>
      <c r="U5342">
        <v>1.52</v>
      </c>
      <c r="V5342">
        <v>92</v>
      </c>
      <c r="W5342">
        <v>1.31</v>
      </c>
    </row>
    <row r="5343" spans="1:23" x14ac:dyDescent="0.25">
      <c r="A5343" t="s">
        <v>5964</v>
      </c>
      <c r="B5343">
        <v>6470</v>
      </c>
      <c r="C5343" t="s">
        <v>6075</v>
      </c>
      <c r="D5343" s="3">
        <v>41163</v>
      </c>
      <c r="E5343">
        <v>2224346.01932</v>
      </c>
      <c r="F5343">
        <v>1374124.05636</v>
      </c>
      <c r="G5343" t="s">
        <v>2952</v>
      </c>
      <c r="H5343" t="s">
        <v>2953</v>
      </c>
      <c r="I5343" t="s">
        <v>380</v>
      </c>
      <c r="J5343" t="s">
        <v>373</v>
      </c>
      <c r="K5343">
        <v>-84.404399999999995</v>
      </c>
      <c r="L5343">
        <v>33.777340000000002</v>
      </c>
      <c r="M5343" t="s">
        <v>374</v>
      </c>
      <c r="N5343">
        <v>2.2000000000000002</v>
      </c>
      <c r="O5343">
        <v>19</v>
      </c>
      <c r="P5343">
        <v>5</v>
      </c>
      <c r="Q5343">
        <v>7</v>
      </c>
      <c r="R5343">
        <v>88.8</v>
      </c>
      <c r="S5343">
        <v>1.48</v>
      </c>
      <c r="T5343">
        <v>5.09</v>
      </c>
      <c r="U5343">
        <v>1.5</v>
      </c>
      <c r="V5343">
        <v>77</v>
      </c>
      <c r="W5343">
        <v>1.83</v>
      </c>
    </row>
    <row r="5344" spans="1:23" x14ac:dyDescent="0.25">
      <c r="A5344" t="s">
        <v>5964</v>
      </c>
      <c r="B5344">
        <v>6471</v>
      </c>
      <c r="C5344" t="s">
        <v>6076</v>
      </c>
      <c r="D5344" s="3">
        <v>41163</v>
      </c>
      <c r="E5344">
        <v>2224346.01932</v>
      </c>
      <c r="F5344">
        <v>1374127.8744000001</v>
      </c>
      <c r="G5344" t="s">
        <v>518</v>
      </c>
      <c r="H5344" t="s">
        <v>519</v>
      </c>
      <c r="I5344" t="s">
        <v>380</v>
      </c>
      <c r="J5344" t="s">
        <v>381</v>
      </c>
      <c r="K5344">
        <v>-84.404399999999995</v>
      </c>
      <c r="L5344">
        <v>33.777349999999998</v>
      </c>
      <c r="M5344" t="s">
        <v>374</v>
      </c>
      <c r="N5344">
        <v>2.2000000000000002</v>
      </c>
      <c r="O5344">
        <v>19</v>
      </c>
      <c r="P5344">
        <v>10</v>
      </c>
      <c r="Q5344">
        <v>12</v>
      </c>
      <c r="R5344">
        <v>251.66</v>
      </c>
      <c r="S5344">
        <v>4.5599999999999996</v>
      </c>
      <c r="T5344">
        <v>6.68</v>
      </c>
      <c r="U5344">
        <v>2.14</v>
      </c>
      <c r="V5344">
        <v>92</v>
      </c>
      <c r="W5344">
        <v>2.99</v>
      </c>
    </row>
    <row r="5345" spans="1:23" x14ac:dyDescent="0.25">
      <c r="A5345" t="s">
        <v>5964</v>
      </c>
      <c r="B5345">
        <v>6472</v>
      </c>
      <c r="C5345" t="s">
        <v>6077</v>
      </c>
      <c r="D5345" s="3">
        <v>41163</v>
      </c>
      <c r="E5345">
        <v>2224346.2920400002</v>
      </c>
      <c r="F5345">
        <v>1374134.9650600001</v>
      </c>
      <c r="G5345" t="s">
        <v>2952</v>
      </c>
      <c r="H5345" t="s">
        <v>2953</v>
      </c>
      <c r="I5345" t="s">
        <v>380</v>
      </c>
      <c r="J5345" t="s">
        <v>381</v>
      </c>
      <c r="K5345">
        <v>-84.404399999999995</v>
      </c>
      <c r="L5345">
        <v>33.777369999999998</v>
      </c>
      <c r="M5345" t="s">
        <v>374</v>
      </c>
      <c r="N5345">
        <v>2.4</v>
      </c>
      <c r="O5345">
        <v>18</v>
      </c>
      <c r="P5345">
        <v>7</v>
      </c>
      <c r="Q5345">
        <v>10</v>
      </c>
      <c r="R5345">
        <v>148.86000000000001</v>
      </c>
      <c r="S5345">
        <v>2.4700000000000002</v>
      </c>
      <c r="T5345">
        <v>6.22</v>
      </c>
      <c r="U5345">
        <v>1.61</v>
      </c>
      <c r="V5345">
        <v>92</v>
      </c>
      <c r="W5345">
        <v>3.07</v>
      </c>
    </row>
    <row r="5346" spans="1:23" x14ac:dyDescent="0.25">
      <c r="A5346" t="s">
        <v>5964</v>
      </c>
      <c r="B5346">
        <v>6473</v>
      </c>
      <c r="C5346" t="s">
        <v>6078</v>
      </c>
      <c r="D5346" s="3">
        <v>41163</v>
      </c>
      <c r="E5346">
        <v>2224349.0192100001</v>
      </c>
      <c r="F5346">
        <v>1374118.87473</v>
      </c>
      <c r="G5346" t="s">
        <v>1770</v>
      </c>
      <c r="H5346" t="s">
        <v>1771</v>
      </c>
      <c r="I5346" t="s">
        <v>380</v>
      </c>
      <c r="J5346" t="s">
        <v>373</v>
      </c>
      <c r="K5346">
        <v>-84.404390000000006</v>
      </c>
      <c r="L5346">
        <v>33.777320000000003</v>
      </c>
      <c r="M5346" t="s">
        <v>374</v>
      </c>
      <c r="N5346">
        <v>8.1999999999999993</v>
      </c>
      <c r="O5346">
        <v>29</v>
      </c>
      <c r="P5346">
        <v>22</v>
      </c>
      <c r="Q5346">
        <v>18</v>
      </c>
      <c r="R5346">
        <v>1632.02</v>
      </c>
      <c r="S5346">
        <v>20.13</v>
      </c>
      <c r="T5346">
        <v>224.25</v>
      </c>
      <c r="U5346">
        <v>21.34</v>
      </c>
      <c r="V5346">
        <v>842</v>
      </c>
      <c r="W5346">
        <v>19.38</v>
      </c>
    </row>
    <row r="5347" spans="1:23" x14ac:dyDescent="0.25">
      <c r="A5347" t="s">
        <v>5964</v>
      </c>
      <c r="B5347">
        <v>6474</v>
      </c>
      <c r="C5347" t="s">
        <v>6079</v>
      </c>
      <c r="D5347" s="3">
        <v>41163</v>
      </c>
      <c r="E5347">
        <v>2224352.2918199999</v>
      </c>
      <c r="F5347">
        <v>1374115.6021199999</v>
      </c>
      <c r="G5347" t="s">
        <v>2952</v>
      </c>
      <c r="H5347" t="s">
        <v>2953</v>
      </c>
      <c r="I5347" t="s">
        <v>380</v>
      </c>
      <c r="J5347" t="s">
        <v>381</v>
      </c>
      <c r="K5347">
        <v>-84.404380000000003</v>
      </c>
      <c r="L5347">
        <v>33.777320000000003</v>
      </c>
      <c r="M5347" t="s">
        <v>374</v>
      </c>
      <c r="N5347">
        <v>4</v>
      </c>
      <c r="O5347">
        <v>19</v>
      </c>
      <c r="P5347">
        <v>10</v>
      </c>
      <c r="Q5347">
        <v>10</v>
      </c>
      <c r="R5347">
        <v>162.21</v>
      </c>
      <c r="S5347">
        <v>2.69</v>
      </c>
      <c r="T5347">
        <v>16.34</v>
      </c>
      <c r="U5347">
        <v>2.82</v>
      </c>
      <c r="V5347">
        <v>255</v>
      </c>
      <c r="W5347">
        <v>3.35</v>
      </c>
    </row>
    <row r="5348" spans="1:23" x14ac:dyDescent="0.25">
      <c r="A5348" t="s">
        <v>5964</v>
      </c>
      <c r="B5348">
        <v>6475</v>
      </c>
      <c r="C5348" t="s">
        <v>6080</v>
      </c>
      <c r="D5348" s="3">
        <v>41163</v>
      </c>
      <c r="E5348">
        <v>2224353.3826899999</v>
      </c>
      <c r="F5348">
        <v>1374123.78364</v>
      </c>
      <c r="G5348" t="s">
        <v>2952</v>
      </c>
      <c r="H5348" t="s">
        <v>2953</v>
      </c>
      <c r="I5348" t="s">
        <v>380</v>
      </c>
      <c r="J5348" t="s">
        <v>381</v>
      </c>
      <c r="K5348">
        <v>-84.404380000000003</v>
      </c>
      <c r="L5348">
        <v>33.777340000000002</v>
      </c>
      <c r="M5348" t="s">
        <v>374</v>
      </c>
      <c r="N5348">
        <v>2.2999999999999998</v>
      </c>
      <c r="O5348">
        <v>8</v>
      </c>
      <c r="P5348">
        <v>8</v>
      </c>
      <c r="Q5348">
        <v>9</v>
      </c>
      <c r="R5348">
        <v>61.89</v>
      </c>
      <c r="S5348">
        <v>1.04</v>
      </c>
      <c r="T5348">
        <v>3.97</v>
      </c>
      <c r="U5348">
        <v>1.21</v>
      </c>
      <c r="V5348">
        <v>84</v>
      </c>
      <c r="W5348">
        <v>1.28</v>
      </c>
    </row>
    <row r="5349" spans="1:23" x14ac:dyDescent="0.25">
      <c r="A5349" t="s">
        <v>5964</v>
      </c>
      <c r="B5349">
        <v>6476</v>
      </c>
      <c r="C5349" t="s">
        <v>6081</v>
      </c>
      <c r="D5349" s="3">
        <v>41163</v>
      </c>
      <c r="E5349">
        <v>2224357.4734499999</v>
      </c>
      <c r="F5349">
        <v>1374116.6929899999</v>
      </c>
      <c r="G5349" t="s">
        <v>390</v>
      </c>
      <c r="H5349" t="s">
        <v>391</v>
      </c>
      <c r="I5349" t="s">
        <v>380</v>
      </c>
      <c r="J5349" t="s">
        <v>373</v>
      </c>
      <c r="K5349">
        <v>-84.404359999999997</v>
      </c>
      <c r="L5349">
        <v>33.777320000000003</v>
      </c>
      <c r="M5349" t="s">
        <v>374</v>
      </c>
      <c r="N5349">
        <v>3.3</v>
      </c>
      <c r="O5349">
        <v>29</v>
      </c>
      <c r="P5349">
        <v>13</v>
      </c>
      <c r="Q5349">
        <v>15</v>
      </c>
      <c r="R5349">
        <v>395.36</v>
      </c>
      <c r="S5349">
        <v>5.45</v>
      </c>
      <c r="T5349">
        <v>21.45</v>
      </c>
      <c r="U5349">
        <v>5.42</v>
      </c>
      <c r="V5349">
        <v>202</v>
      </c>
      <c r="W5349">
        <v>4.6900000000000004</v>
      </c>
    </row>
    <row r="5350" spans="1:23" x14ac:dyDescent="0.25">
      <c r="A5350" t="s">
        <v>5964</v>
      </c>
      <c r="B5350">
        <v>6477</v>
      </c>
      <c r="C5350" t="s">
        <v>6082</v>
      </c>
      <c r="D5350" s="3">
        <v>41163</v>
      </c>
      <c r="E5350">
        <v>2224359.3824800001</v>
      </c>
      <c r="F5350">
        <v>1374120.7837499999</v>
      </c>
      <c r="G5350" t="s">
        <v>390</v>
      </c>
      <c r="H5350" t="s">
        <v>391</v>
      </c>
      <c r="I5350" t="s">
        <v>380</v>
      </c>
      <c r="J5350" t="s">
        <v>373</v>
      </c>
      <c r="K5350">
        <v>-84.404359999999997</v>
      </c>
      <c r="L5350">
        <v>33.777329999999999</v>
      </c>
      <c r="M5350" t="s">
        <v>374</v>
      </c>
      <c r="N5350">
        <v>2.2000000000000002</v>
      </c>
      <c r="O5350">
        <v>15</v>
      </c>
      <c r="P5350">
        <v>13</v>
      </c>
      <c r="Q5350">
        <v>8</v>
      </c>
      <c r="R5350">
        <v>150.91</v>
      </c>
      <c r="S5350">
        <v>2.0699999999999998</v>
      </c>
      <c r="T5350">
        <v>8.2200000000000006</v>
      </c>
      <c r="U5350">
        <v>3.22</v>
      </c>
      <c r="V5350">
        <v>90</v>
      </c>
      <c r="W5350">
        <v>1.79</v>
      </c>
    </row>
    <row r="5351" spans="1:23" x14ac:dyDescent="0.25">
      <c r="A5351" t="s">
        <v>5964</v>
      </c>
      <c r="B5351">
        <v>6478</v>
      </c>
      <c r="C5351" t="s">
        <v>6083</v>
      </c>
      <c r="D5351" s="3">
        <v>41163</v>
      </c>
      <c r="E5351">
        <v>2224352.8372599999</v>
      </c>
      <c r="F5351">
        <v>1374134.4196200001</v>
      </c>
      <c r="G5351" t="s">
        <v>518</v>
      </c>
      <c r="H5351" t="s">
        <v>519</v>
      </c>
      <c r="I5351" t="s">
        <v>380</v>
      </c>
      <c r="J5351" t="s">
        <v>373</v>
      </c>
      <c r="K5351">
        <v>-84.404380000000003</v>
      </c>
      <c r="L5351">
        <v>33.777369999999998</v>
      </c>
      <c r="M5351" t="s">
        <v>374</v>
      </c>
      <c r="N5351">
        <v>2.2000000000000002</v>
      </c>
      <c r="O5351">
        <v>19</v>
      </c>
      <c r="P5351">
        <v>8</v>
      </c>
      <c r="Q5351">
        <v>10</v>
      </c>
      <c r="R5351">
        <v>120.02</v>
      </c>
      <c r="S5351">
        <v>2.1800000000000002</v>
      </c>
      <c r="T5351">
        <v>6.68</v>
      </c>
      <c r="U5351">
        <v>2.14</v>
      </c>
      <c r="V5351">
        <v>92</v>
      </c>
      <c r="W5351">
        <v>1.43</v>
      </c>
    </row>
    <row r="5352" spans="1:23" x14ac:dyDescent="0.25">
      <c r="A5352" t="s">
        <v>5964</v>
      </c>
      <c r="B5352">
        <v>6479</v>
      </c>
      <c r="C5352" t="s">
        <v>6084</v>
      </c>
      <c r="D5352" s="3">
        <v>41163</v>
      </c>
      <c r="E5352">
        <v>2224352.5645400002</v>
      </c>
      <c r="F5352">
        <v>1374137.6922299999</v>
      </c>
      <c r="G5352" t="s">
        <v>2952</v>
      </c>
      <c r="H5352" t="s">
        <v>2953</v>
      </c>
      <c r="I5352" t="s">
        <v>380</v>
      </c>
      <c r="J5352" t="s">
        <v>381</v>
      </c>
      <c r="K5352">
        <v>-84.404380000000003</v>
      </c>
      <c r="L5352">
        <v>33.777380000000001</v>
      </c>
      <c r="M5352" t="s">
        <v>374</v>
      </c>
      <c r="N5352">
        <v>2.7</v>
      </c>
      <c r="O5352">
        <v>20</v>
      </c>
      <c r="P5352">
        <v>7</v>
      </c>
      <c r="Q5352">
        <v>7</v>
      </c>
      <c r="R5352">
        <v>100.97</v>
      </c>
      <c r="S5352">
        <v>1.68</v>
      </c>
      <c r="T5352">
        <v>7.63</v>
      </c>
      <c r="U5352">
        <v>1.9</v>
      </c>
      <c r="V5352">
        <v>116</v>
      </c>
      <c r="W5352">
        <v>2.08</v>
      </c>
    </row>
    <row r="5353" spans="1:23" x14ac:dyDescent="0.25">
      <c r="A5353" t="s">
        <v>5964</v>
      </c>
      <c r="B5353">
        <v>6480</v>
      </c>
      <c r="C5353" t="s">
        <v>6085</v>
      </c>
      <c r="D5353" s="3">
        <v>41163</v>
      </c>
      <c r="E5353">
        <v>2224356.92802</v>
      </c>
      <c r="F5353">
        <v>1374140.4194100001</v>
      </c>
      <c r="G5353" t="s">
        <v>2952</v>
      </c>
      <c r="H5353" t="s">
        <v>2953</v>
      </c>
      <c r="I5353" t="s">
        <v>380</v>
      </c>
      <c r="J5353" t="s">
        <v>373</v>
      </c>
      <c r="K5353">
        <v>-84.40437</v>
      </c>
      <c r="L5353">
        <v>33.777380000000001</v>
      </c>
      <c r="M5353" t="s">
        <v>374</v>
      </c>
      <c r="N5353">
        <v>3.2</v>
      </c>
      <c r="O5353">
        <v>23</v>
      </c>
      <c r="P5353">
        <v>8</v>
      </c>
      <c r="Q5353">
        <v>8</v>
      </c>
      <c r="R5353">
        <v>140.47</v>
      </c>
      <c r="S5353">
        <v>2.34</v>
      </c>
      <c r="T5353">
        <v>11.42</v>
      </c>
      <c r="U5353">
        <v>2.38</v>
      </c>
      <c r="V5353">
        <v>163</v>
      </c>
      <c r="W5353">
        <v>2.9</v>
      </c>
    </row>
    <row r="5354" spans="1:23" x14ac:dyDescent="0.25">
      <c r="A5354" t="s">
        <v>5964</v>
      </c>
      <c r="B5354">
        <v>6481</v>
      </c>
      <c r="C5354" t="s">
        <v>6086</v>
      </c>
      <c r="D5354" s="3">
        <v>41163</v>
      </c>
      <c r="E5354">
        <v>2224364.5641100002</v>
      </c>
      <c r="F5354">
        <v>1374140.1466900001</v>
      </c>
      <c r="G5354" t="s">
        <v>2952</v>
      </c>
      <c r="H5354" t="s">
        <v>2953</v>
      </c>
      <c r="I5354" t="s">
        <v>380</v>
      </c>
      <c r="J5354" t="s">
        <v>373</v>
      </c>
      <c r="K5354">
        <v>-84.404340000000005</v>
      </c>
      <c r="L5354">
        <v>33.777380000000001</v>
      </c>
      <c r="M5354" t="s">
        <v>374</v>
      </c>
      <c r="N5354">
        <v>3</v>
      </c>
      <c r="O5354">
        <v>25</v>
      </c>
      <c r="P5354">
        <v>10</v>
      </c>
      <c r="Q5354">
        <v>7</v>
      </c>
      <c r="R5354">
        <v>209.57</v>
      </c>
      <c r="S5354">
        <v>3.48</v>
      </c>
      <c r="T5354">
        <v>10.96</v>
      </c>
      <c r="U5354">
        <v>2.31</v>
      </c>
      <c r="V5354">
        <v>143</v>
      </c>
      <c r="W5354">
        <v>4.33</v>
      </c>
    </row>
    <row r="5355" spans="1:23" x14ac:dyDescent="0.25">
      <c r="A5355" t="s">
        <v>5964</v>
      </c>
      <c r="B5355">
        <v>6482</v>
      </c>
      <c r="C5355" t="s">
        <v>6087</v>
      </c>
      <c r="D5355" s="3">
        <v>41163</v>
      </c>
      <c r="E5355">
        <v>2224365.3822599999</v>
      </c>
      <c r="F5355">
        <v>1374130.8743</v>
      </c>
      <c r="G5355" t="s">
        <v>2952</v>
      </c>
      <c r="H5355" t="s">
        <v>2953</v>
      </c>
      <c r="I5355" t="s">
        <v>380</v>
      </c>
      <c r="J5355" t="s">
        <v>373</v>
      </c>
      <c r="K5355">
        <v>-84.404340000000005</v>
      </c>
      <c r="L5355">
        <v>33.777360000000002</v>
      </c>
      <c r="M5355" t="s">
        <v>374</v>
      </c>
      <c r="N5355">
        <v>1.6</v>
      </c>
      <c r="O5355">
        <v>13</v>
      </c>
      <c r="P5355">
        <v>5</v>
      </c>
      <c r="Q5355">
        <v>9</v>
      </c>
      <c r="R5355">
        <v>48.55</v>
      </c>
      <c r="S5355">
        <v>0.82</v>
      </c>
      <c r="T5355">
        <v>2.31</v>
      </c>
      <c r="U5355">
        <v>0.95</v>
      </c>
      <c r="V5355">
        <v>75</v>
      </c>
      <c r="W5355">
        <v>1</v>
      </c>
    </row>
    <row r="5356" spans="1:23" x14ac:dyDescent="0.25">
      <c r="A5356" t="s">
        <v>5964</v>
      </c>
      <c r="B5356">
        <v>6483</v>
      </c>
      <c r="C5356" t="s">
        <v>6088</v>
      </c>
      <c r="D5356" s="3">
        <v>41163</v>
      </c>
      <c r="E5356">
        <v>2224370.2911800002</v>
      </c>
      <c r="F5356">
        <v>1374123.51092</v>
      </c>
      <c r="G5356" t="s">
        <v>390</v>
      </c>
      <c r="H5356" t="s">
        <v>391</v>
      </c>
      <c r="I5356" t="s">
        <v>380</v>
      </c>
      <c r="J5356" t="s">
        <v>373</v>
      </c>
      <c r="K5356">
        <v>-84.404319999999998</v>
      </c>
      <c r="L5356">
        <v>33.777340000000002</v>
      </c>
      <c r="M5356" t="s">
        <v>374</v>
      </c>
      <c r="N5356">
        <v>9.1</v>
      </c>
      <c r="O5356">
        <v>36</v>
      </c>
      <c r="P5356">
        <v>23</v>
      </c>
      <c r="Q5356">
        <v>27</v>
      </c>
      <c r="R5356">
        <v>3175.03</v>
      </c>
      <c r="S5356">
        <v>43.81</v>
      </c>
      <c r="T5356">
        <v>236.18</v>
      </c>
      <c r="U5356">
        <v>20.77</v>
      </c>
      <c r="V5356">
        <v>1151</v>
      </c>
      <c r="W5356">
        <v>37.700000000000003</v>
      </c>
    </row>
    <row r="5357" spans="1:23" x14ac:dyDescent="0.25">
      <c r="A5357" t="s">
        <v>5964</v>
      </c>
      <c r="B5357">
        <v>6484</v>
      </c>
      <c r="C5357" t="s">
        <v>6089</v>
      </c>
      <c r="D5357" s="3">
        <v>41163</v>
      </c>
      <c r="E5357">
        <v>2224370.5638899999</v>
      </c>
      <c r="F5357">
        <v>1374126.51082</v>
      </c>
      <c r="G5357" t="s">
        <v>390</v>
      </c>
      <c r="H5357" t="s">
        <v>391</v>
      </c>
      <c r="I5357" t="s">
        <v>380</v>
      </c>
      <c r="J5357" t="s">
        <v>381</v>
      </c>
      <c r="K5357">
        <v>-84.404319999999998</v>
      </c>
      <c r="L5357">
        <v>33.777349999999998</v>
      </c>
      <c r="M5357" t="s">
        <v>374</v>
      </c>
      <c r="N5357">
        <v>1</v>
      </c>
      <c r="O5357">
        <v>11</v>
      </c>
      <c r="P5357">
        <v>9</v>
      </c>
      <c r="Q5357">
        <v>5</v>
      </c>
      <c r="R5357">
        <v>33.58</v>
      </c>
      <c r="S5357">
        <v>0.46</v>
      </c>
      <c r="T5357">
        <v>1.28</v>
      </c>
      <c r="U5357">
        <v>1.23</v>
      </c>
      <c r="V5357">
        <v>87</v>
      </c>
      <c r="W5357">
        <v>0.4</v>
      </c>
    </row>
    <row r="5358" spans="1:23" x14ac:dyDescent="0.25">
      <c r="A5358" t="s">
        <v>5964</v>
      </c>
      <c r="B5358">
        <v>6485</v>
      </c>
      <c r="C5358" t="s">
        <v>6090</v>
      </c>
      <c r="D5358" s="3">
        <v>41163</v>
      </c>
      <c r="E5358">
        <v>2224373.8365000002</v>
      </c>
      <c r="F5358">
        <v>1374125.96538</v>
      </c>
      <c r="G5358" t="s">
        <v>390</v>
      </c>
      <c r="H5358" t="s">
        <v>391</v>
      </c>
      <c r="I5358" t="s">
        <v>380</v>
      </c>
      <c r="J5358" t="s">
        <v>381</v>
      </c>
      <c r="K5358">
        <v>-84.404309999999995</v>
      </c>
      <c r="L5358">
        <v>33.777340000000002</v>
      </c>
      <c r="M5358" t="s">
        <v>374</v>
      </c>
      <c r="N5358">
        <v>2</v>
      </c>
      <c r="O5358">
        <v>8</v>
      </c>
      <c r="P5358">
        <v>9</v>
      </c>
      <c r="Q5358">
        <v>6</v>
      </c>
      <c r="R5358">
        <v>92.78</v>
      </c>
      <c r="S5358">
        <v>1.28</v>
      </c>
      <c r="T5358">
        <v>6.57</v>
      </c>
      <c r="U5358">
        <v>2.84</v>
      </c>
      <c r="V5358">
        <v>87</v>
      </c>
      <c r="W5358">
        <v>1.1000000000000001</v>
      </c>
    </row>
    <row r="5359" spans="1:23" x14ac:dyDescent="0.25">
      <c r="A5359" t="s">
        <v>5964</v>
      </c>
      <c r="B5359">
        <v>6486</v>
      </c>
      <c r="C5359" t="s">
        <v>6091</v>
      </c>
      <c r="D5359" s="3">
        <v>41163</v>
      </c>
      <c r="E5359">
        <v>2224371.9274800001</v>
      </c>
      <c r="F5359">
        <v>1374148.0555</v>
      </c>
      <c r="G5359" t="s">
        <v>390</v>
      </c>
      <c r="H5359" t="s">
        <v>391</v>
      </c>
      <c r="I5359" t="s">
        <v>380</v>
      </c>
      <c r="J5359" t="s">
        <v>381</v>
      </c>
      <c r="K5359">
        <v>-84.404319999999998</v>
      </c>
      <c r="L5359">
        <v>33.7774</v>
      </c>
      <c r="M5359" t="s">
        <v>374</v>
      </c>
      <c r="N5359">
        <v>1.5</v>
      </c>
      <c r="O5359">
        <v>12</v>
      </c>
      <c r="P5359">
        <v>10</v>
      </c>
      <c r="Q5359">
        <v>13</v>
      </c>
      <c r="R5359">
        <v>175.56</v>
      </c>
      <c r="S5359">
        <v>2.4300000000000002</v>
      </c>
      <c r="T5359">
        <v>3.33</v>
      </c>
      <c r="U5359">
        <v>2.0099999999999998</v>
      </c>
      <c r="V5359">
        <v>87</v>
      </c>
      <c r="W5359">
        <v>2.08</v>
      </c>
    </row>
    <row r="5360" spans="1:23" x14ac:dyDescent="0.25">
      <c r="A5360" t="s">
        <v>5964</v>
      </c>
      <c r="B5360">
        <v>6487</v>
      </c>
      <c r="C5360" t="s">
        <v>6092</v>
      </c>
      <c r="D5360" s="3">
        <v>41163</v>
      </c>
      <c r="E5360">
        <v>2224372.4729200001</v>
      </c>
      <c r="F5360">
        <v>1374164.4185500001</v>
      </c>
      <c r="G5360" t="s">
        <v>390</v>
      </c>
      <c r="H5360" t="s">
        <v>391</v>
      </c>
      <c r="I5360" t="s">
        <v>380</v>
      </c>
      <c r="J5360" t="s">
        <v>373</v>
      </c>
      <c r="K5360">
        <v>-84.404309999999995</v>
      </c>
      <c r="L5360">
        <v>33.777450000000002</v>
      </c>
      <c r="M5360" t="s">
        <v>374</v>
      </c>
      <c r="N5360">
        <v>1.8</v>
      </c>
      <c r="O5360">
        <v>15</v>
      </c>
      <c r="P5360">
        <v>8</v>
      </c>
      <c r="Q5360">
        <v>9</v>
      </c>
      <c r="R5360">
        <v>111.41</v>
      </c>
      <c r="S5360">
        <v>1.54</v>
      </c>
      <c r="T5360">
        <v>5.1100000000000003</v>
      </c>
      <c r="U5360">
        <v>2.4900000000000002</v>
      </c>
      <c r="V5360">
        <v>87</v>
      </c>
      <c r="W5360">
        <v>1.32</v>
      </c>
    </row>
    <row r="5361" spans="1:23" x14ac:dyDescent="0.25">
      <c r="A5361" t="s">
        <v>5964</v>
      </c>
      <c r="B5361">
        <v>6488</v>
      </c>
      <c r="C5361" t="s">
        <v>6093</v>
      </c>
      <c r="D5361" s="3">
        <v>41163</v>
      </c>
      <c r="E5361">
        <v>2224353.5190499998</v>
      </c>
      <c r="F5361">
        <v>1374158.2823999999</v>
      </c>
      <c r="G5361" t="s">
        <v>905</v>
      </c>
      <c r="H5361" t="s">
        <v>160</v>
      </c>
      <c r="I5361" t="s">
        <v>407</v>
      </c>
      <c r="J5361" t="s">
        <v>373</v>
      </c>
      <c r="K5361">
        <v>-84.404380000000003</v>
      </c>
      <c r="L5361">
        <v>33.777430000000003</v>
      </c>
      <c r="M5361" t="s">
        <v>374</v>
      </c>
      <c r="N5361">
        <v>2.2999999999999998</v>
      </c>
      <c r="O5361">
        <v>7</v>
      </c>
      <c r="P5361">
        <v>6</v>
      </c>
      <c r="Q5361">
        <v>6</v>
      </c>
      <c r="R5361">
        <v>72.12</v>
      </c>
      <c r="S5361">
        <v>1.01</v>
      </c>
      <c r="T5361">
        <v>7.41</v>
      </c>
      <c r="U5361">
        <v>2.09</v>
      </c>
      <c r="V5361">
        <v>22</v>
      </c>
      <c r="W5361">
        <v>0.86</v>
      </c>
    </row>
    <row r="5362" spans="1:23" x14ac:dyDescent="0.25">
      <c r="A5362" t="s">
        <v>5964</v>
      </c>
      <c r="B5362">
        <v>6489</v>
      </c>
      <c r="C5362" t="s">
        <v>6094</v>
      </c>
      <c r="D5362" s="3">
        <v>41163</v>
      </c>
      <c r="E5362">
        <v>2224360.60971</v>
      </c>
      <c r="F5362">
        <v>1374161.55501</v>
      </c>
      <c r="G5362" t="s">
        <v>518</v>
      </c>
      <c r="H5362" t="s">
        <v>519</v>
      </c>
      <c r="I5362" t="s">
        <v>380</v>
      </c>
      <c r="J5362" t="s">
        <v>381</v>
      </c>
      <c r="K5362">
        <v>-84.404349999999994</v>
      </c>
      <c r="L5362">
        <v>33.777439999999999</v>
      </c>
      <c r="M5362" t="s">
        <v>374</v>
      </c>
      <c r="N5362">
        <v>2.2000000000000002</v>
      </c>
      <c r="O5362">
        <v>15</v>
      </c>
      <c r="P5362">
        <v>8</v>
      </c>
      <c r="Q5362">
        <v>7</v>
      </c>
      <c r="R5362">
        <v>85.68</v>
      </c>
      <c r="S5362">
        <v>1.57</v>
      </c>
      <c r="T5362">
        <v>5.36</v>
      </c>
      <c r="U5362">
        <v>1.74</v>
      </c>
      <c r="V5362">
        <v>92</v>
      </c>
      <c r="W5362">
        <v>1.02</v>
      </c>
    </row>
    <row r="5363" spans="1:23" x14ac:dyDescent="0.25">
      <c r="A5363" t="s">
        <v>5964</v>
      </c>
      <c r="B5363">
        <v>6490</v>
      </c>
      <c r="C5363" t="s">
        <v>6095</v>
      </c>
      <c r="D5363" s="3">
        <v>41163</v>
      </c>
      <c r="E5363">
        <v>2224371.51841</v>
      </c>
      <c r="F5363">
        <v>1374177.6453499999</v>
      </c>
      <c r="G5363" t="s">
        <v>518</v>
      </c>
      <c r="H5363" t="s">
        <v>519</v>
      </c>
      <c r="I5363" t="s">
        <v>380</v>
      </c>
      <c r="J5363" t="s">
        <v>373</v>
      </c>
      <c r="K5363">
        <v>-84.404319999999998</v>
      </c>
      <c r="L5363">
        <v>33.77749</v>
      </c>
      <c r="M5363" t="s">
        <v>374</v>
      </c>
      <c r="N5363">
        <v>2.1</v>
      </c>
      <c r="O5363">
        <v>8</v>
      </c>
      <c r="P5363">
        <v>7</v>
      </c>
      <c r="Q5363">
        <v>6</v>
      </c>
      <c r="R5363">
        <v>68.239999999999995</v>
      </c>
      <c r="S5363">
        <v>1.23</v>
      </c>
      <c r="T5363">
        <v>2.71</v>
      </c>
      <c r="U5363">
        <v>0.97</v>
      </c>
      <c r="V5363">
        <v>85</v>
      </c>
      <c r="W5363">
        <v>0.81</v>
      </c>
    </row>
    <row r="5364" spans="1:23" x14ac:dyDescent="0.25">
      <c r="A5364" t="s">
        <v>5964</v>
      </c>
      <c r="B5364">
        <v>6491</v>
      </c>
      <c r="C5364" t="s">
        <v>6096</v>
      </c>
      <c r="D5364" s="3">
        <v>41163</v>
      </c>
      <c r="E5364">
        <v>2224355.7007900001</v>
      </c>
      <c r="F5364">
        <v>1374176.5544799999</v>
      </c>
      <c r="G5364" t="s">
        <v>511</v>
      </c>
      <c r="H5364" t="s">
        <v>512</v>
      </c>
      <c r="I5364" t="s">
        <v>380</v>
      </c>
      <c r="J5364" t="s">
        <v>399</v>
      </c>
      <c r="K5364">
        <v>-84.40437</v>
      </c>
      <c r="L5364">
        <v>33.777479999999997</v>
      </c>
      <c r="M5364" t="s">
        <v>374</v>
      </c>
      <c r="N5364">
        <v>31.7</v>
      </c>
      <c r="O5364">
        <v>72</v>
      </c>
      <c r="P5364">
        <v>63</v>
      </c>
      <c r="Q5364">
        <v>64</v>
      </c>
      <c r="R5364">
        <v>10647.23</v>
      </c>
      <c r="S5364">
        <v>206.2</v>
      </c>
      <c r="T5364">
        <v>5436.33</v>
      </c>
      <c r="U5364">
        <v>141.96</v>
      </c>
      <c r="V5364">
        <v>6865</v>
      </c>
      <c r="W5364">
        <v>126.43</v>
      </c>
    </row>
    <row r="5365" spans="1:23" x14ac:dyDescent="0.25">
      <c r="A5365" t="s">
        <v>5964</v>
      </c>
      <c r="B5365">
        <v>6492</v>
      </c>
      <c r="C5365" t="s">
        <v>6097</v>
      </c>
      <c r="D5365" s="3">
        <v>41163</v>
      </c>
      <c r="E5365">
        <v>2224359.2461199998</v>
      </c>
      <c r="F5365">
        <v>1374182.28155</v>
      </c>
      <c r="G5365" t="s">
        <v>390</v>
      </c>
      <c r="H5365" t="s">
        <v>391</v>
      </c>
      <c r="I5365" t="s">
        <v>380</v>
      </c>
      <c r="J5365" t="s">
        <v>381</v>
      </c>
      <c r="K5365">
        <v>-84.404359999999997</v>
      </c>
      <c r="L5365">
        <v>33.777500000000003</v>
      </c>
      <c r="M5365" t="s">
        <v>374</v>
      </c>
      <c r="N5365">
        <v>1.2</v>
      </c>
      <c r="O5365">
        <v>10</v>
      </c>
      <c r="P5365">
        <v>7</v>
      </c>
      <c r="Q5365">
        <v>7</v>
      </c>
      <c r="R5365">
        <v>65.010000000000005</v>
      </c>
      <c r="S5365">
        <v>0.9</v>
      </c>
      <c r="T5365">
        <v>1.96</v>
      </c>
      <c r="U5365">
        <v>1.52</v>
      </c>
      <c r="V5365">
        <v>87</v>
      </c>
      <c r="W5365">
        <v>0.77</v>
      </c>
    </row>
    <row r="5366" spans="1:23" x14ac:dyDescent="0.25">
      <c r="A5366" t="s">
        <v>5964</v>
      </c>
      <c r="B5366">
        <v>6493</v>
      </c>
      <c r="C5366" t="s">
        <v>6098</v>
      </c>
      <c r="D5366" s="3">
        <v>41163</v>
      </c>
      <c r="E5366">
        <v>2224375.6091700001</v>
      </c>
      <c r="F5366">
        <v>1374192.37209</v>
      </c>
      <c r="G5366" t="s">
        <v>390</v>
      </c>
      <c r="H5366" t="s">
        <v>391</v>
      </c>
      <c r="I5366" t="s">
        <v>380</v>
      </c>
      <c r="J5366" t="s">
        <v>381</v>
      </c>
      <c r="K5366">
        <v>-84.404300000000006</v>
      </c>
      <c r="L5366">
        <v>33.777529999999999</v>
      </c>
      <c r="M5366" t="s">
        <v>374</v>
      </c>
      <c r="N5366">
        <v>1.6</v>
      </c>
      <c r="O5366">
        <v>13</v>
      </c>
      <c r="P5366">
        <v>9</v>
      </c>
      <c r="Q5366">
        <v>7</v>
      </c>
      <c r="R5366">
        <v>84.93</v>
      </c>
      <c r="S5366">
        <v>1.17</v>
      </c>
      <c r="T5366">
        <v>3.88</v>
      </c>
      <c r="U5366">
        <v>2.16</v>
      </c>
      <c r="V5366">
        <v>87</v>
      </c>
      <c r="W5366">
        <v>1.01</v>
      </c>
    </row>
    <row r="5367" spans="1:23" x14ac:dyDescent="0.25">
      <c r="A5367" t="s">
        <v>5964</v>
      </c>
      <c r="B5367">
        <v>6494</v>
      </c>
      <c r="C5367" t="s">
        <v>6099</v>
      </c>
      <c r="D5367" s="3">
        <v>41163</v>
      </c>
      <c r="E5367">
        <v>2224369.0639499999</v>
      </c>
      <c r="F5367">
        <v>1374191.0085100001</v>
      </c>
      <c r="G5367" t="s">
        <v>716</v>
      </c>
      <c r="H5367" t="s">
        <v>717</v>
      </c>
      <c r="I5367" t="s">
        <v>380</v>
      </c>
      <c r="J5367" t="s">
        <v>381</v>
      </c>
      <c r="K5367">
        <v>-84.404330000000002</v>
      </c>
      <c r="L5367">
        <v>33.777520000000003</v>
      </c>
      <c r="M5367" t="s">
        <v>374</v>
      </c>
      <c r="N5367">
        <v>2</v>
      </c>
      <c r="O5367">
        <v>7</v>
      </c>
      <c r="P5367">
        <v>6</v>
      </c>
      <c r="Q5367">
        <v>7</v>
      </c>
      <c r="R5367">
        <v>52.53</v>
      </c>
      <c r="S5367">
        <v>0.86</v>
      </c>
      <c r="T5367">
        <v>5.97</v>
      </c>
      <c r="U5367">
        <v>2.69</v>
      </c>
      <c r="V5367">
        <v>45</v>
      </c>
      <c r="W5367">
        <v>0.62</v>
      </c>
    </row>
    <row r="5368" spans="1:23" x14ac:dyDescent="0.25">
      <c r="A5368" t="s">
        <v>5964</v>
      </c>
      <c r="B5368">
        <v>6495</v>
      </c>
      <c r="C5368" t="s">
        <v>6100</v>
      </c>
      <c r="D5368" s="3">
        <v>41163</v>
      </c>
      <c r="E5368">
        <v>2224376.9727599998</v>
      </c>
      <c r="F5368">
        <v>1374194.8265500001</v>
      </c>
      <c r="G5368" t="s">
        <v>518</v>
      </c>
      <c r="H5368" t="s">
        <v>519</v>
      </c>
      <c r="I5368" t="s">
        <v>380</v>
      </c>
      <c r="J5368" t="s">
        <v>381</v>
      </c>
      <c r="K5368">
        <v>-84.404300000000006</v>
      </c>
      <c r="L5368">
        <v>33.777529999999999</v>
      </c>
      <c r="M5368" t="s">
        <v>374</v>
      </c>
      <c r="N5368">
        <v>1.4</v>
      </c>
      <c r="O5368">
        <v>11</v>
      </c>
      <c r="P5368">
        <v>8</v>
      </c>
      <c r="Q5368">
        <v>5</v>
      </c>
      <c r="R5368">
        <v>68.239999999999995</v>
      </c>
      <c r="S5368">
        <v>1.23</v>
      </c>
      <c r="T5368">
        <v>1.7</v>
      </c>
      <c r="U5368">
        <v>0.9</v>
      </c>
      <c r="V5368">
        <v>89</v>
      </c>
      <c r="W5368">
        <v>0.81</v>
      </c>
    </row>
    <row r="5369" spans="1:23" x14ac:dyDescent="0.25">
      <c r="A5369" t="s">
        <v>5964</v>
      </c>
      <c r="B5369">
        <v>6496</v>
      </c>
      <c r="C5369" t="s">
        <v>6101</v>
      </c>
      <c r="D5369" s="3">
        <v>41163</v>
      </c>
      <c r="E5369">
        <v>2224363.8823199999</v>
      </c>
      <c r="F5369">
        <v>1374193.7356799999</v>
      </c>
      <c r="G5369" t="s">
        <v>511</v>
      </c>
      <c r="H5369" t="s">
        <v>512</v>
      </c>
      <c r="I5369" t="s">
        <v>380</v>
      </c>
      <c r="J5369" t="s">
        <v>373</v>
      </c>
      <c r="K5369">
        <v>-84.404340000000005</v>
      </c>
      <c r="L5369">
        <v>33.777529999999999</v>
      </c>
      <c r="M5369" t="s">
        <v>374</v>
      </c>
      <c r="N5369">
        <v>18.3</v>
      </c>
      <c r="O5369">
        <v>63</v>
      </c>
      <c r="P5369">
        <v>42</v>
      </c>
      <c r="Q5369">
        <v>51</v>
      </c>
      <c r="R5369">
        <v>4570.8900000000003</v>
      </c>
      <c r="S5369">
        <v>88.52</v>
      </c>
      <c r="T5369">
        <v>1398</v>
      </c>
      <c r="U5369">
        <v>63.05</v>
      </c>
      <c r="V5369">
        <v>2654</v>
      </c>
      <c r="W5369">
        <v>54.28</v>
      </c>
    </row>
    <row r="5370" spans="1:23" x14ac:dyDescent="0.25">
      <c r="A5370" t="s">
        <v>5964</v>
      </c>
      <c r="B5370">
        <v>6497</v>
      </c>
      <c r="C5370" t="s">
        <v>6102</v>
      </c>
      <c r="D5370" s="3">
        <v>41163</v>
      </c>
      <c r="E5370">
        <v>2224360.06427</v>
      </c>
      <c r="F5370">
        <v>1374210.09873</v>
      </c>
      <c r="G5370" t="s">
        <v>905</v>
      </c>
      <c r="H5370" t="s">
        <v>160</v>
      </c>
      <c r="I5370" t="s">
        <v>380</v>
      </c>
      <c r="J5370" t="s">
        <v>381</v>
      </c>
      <c r="K5370">
        <v>-84.404359999999997</v>
      </c>
      <c r="L5370">
        <v>33.777569999999997</v>
      </c>
      <c r="M5370" t="s">
        <v>374</v>
      </c>
      <c r="N5370">
        <v>2</v>
      </c>
      <c r="O5370">
        <v>7</v>
      </c>
      <c r="P5370">
        <v>5</v>
      </c>
      <c r="Q5370">
        <v>6</v>
      </c>
      <c r="R5370">
        <v>39.5</v>
      </c>
      <c r="S5370">
        <v>0.55000000000000004</v>
      </c>
      <c r="T5370">
        <v>5.31</v>
      </c>
      <c r="U5370">
        <v>2.34</v>
      </c>
      <c r="V5370">
        <v>31</v>
      </c>
      <c r="W5370">
        <v>0.47</v>
      </c>
    </row>
    <row r="5371" spans="1:23" x14ac:dyDescent="0.25">
      <c r="A5371" t="s">
        <v>5964</v>
      </c>
      <c r="B5371">
        <v>6498</v>
      </c>
      <c r="C5371" t="s">
        <v>6103</v>
      </c>
      <c r="D5371" s="3">
        <v>41163</v>
      </c>
      <c r="E5371">
        <v>2224376.9727599998</v>
      </c>
      <c r="F5371">
        <v>1374220.18928</v>
      </c>
      <c r="G5371" t="s">
        <v>511</v>
      </c>
      <c r="H5371" t="s">
        <v>512</v>
      </c>
      <c r="I5371" t="s">
        <v>380</v>
      </c>
      <c r="J5371" t="s">
        <v>381</v>
      </c>
      <c r="K5371">
        <v>-84.404300000000006</v>
      </c>
      <c r="L5371">
        <v>33.7776</v>
      </c>
      <c r="M5371" t="s">
        <v>374</v>
      </c>
      <c r="N5371">
        <v>1</v>
      </c>
      <c r="O5371">
        <v>6</v>
      </c>
      <c r="P5371">
        <v>4</v>
      </c>
      <c r="Q5371">
        <v>4</v>
      </c>
      <c r="R5371">
        <v>24.33</v>
      </c>
      <c r="S5371">
        <v>0.46</v>
      </c>
      <c r="T5371">
        <v>0.88</v>
      </c>
      <c r="U5371">
        <v>0.93</v>
      </c>
      <c r="V5371">
        <v>61</v>
      </c>
      <c r="W5371">
        <v>0.28999999999999998</v>
      </c>
    </row>
    <row r="5372" spans="1:23" x14ac:dyDescent="0.25">
      <c r="A5372" t="s">
        <v>6062</v>
      </c>
      <c r="B5372">
        <v>6499</v>
      </c>
      <c r="C5372" t="s">
        <v>6104</v>
      </c>
      <c r="D5372" s="3">
        <v>41163</v>
      </c>
      <c r="E5372">
        <v>2224378.8817799999</v>
      </c>
      <c r="F5372">
        <v>1374237.9159200001</v>
      </c>
      <c r="G5372" t="s">
        <v>390</v>
      </c>
      <c r="H5372" t="s">
        <v>391</v>
      </c>
      <c r="I5372" t="s">
        <v>380</v>
      </c>
      <c r="J5372" t="s">
        <v>381</v>
      </c>
      <c r="K5372">
        <v>-84.404290000000003</v>
      </c>
      <c r="L5372">
        <v>33.777650000000001</v>
      </c>
      <c r="M5372" t="s">
        <v>374</v>
      </c>
      <c r="N5372">
        <v>1.4</v>
      </c>
      <c r="O5372">
        <v>12</v>
      </c>
      <c r="P5372">
        <v>11</v>
      </c>
      <c r="Q5372">
        <v>8</v>
      </c>
      <c r="R5372">
        <v>139.18</v>
      </c>
      <c r="S5372">
        <v>1.92</v>
      </c>
      <c r="T5372">
        <v>2.82</v>
      </c>
      <c r="U5372">
        <v>1.83</v>
      </c>
      <c r="V5372">
        <v>87</v>
      </c>
      <c r="W5372">
        <v>1.65</v>
      </c>
    </row>
    <row r="5373" spans="1:23" x14ac:dyDescent="0.25">
      <c r="A5373" t="s">
        <v>6062</v>
      </c>
      <c r="B5373">
        <v>6500</v>
      </c>
      <c r="C5373" t="s">
        <v>6105</v>
      </c>
      <c r="D5373" s="3">
        <v>41163</v>
      </c>
      <c r="E5373">
        <v>2224366.0640599998</v>
      </c>
      <c r="F5373">
        <v>1374242.8248300001</v>
      </c>
      <c r="G5373" t="s">
        <v>511</v>
      </c>
      <c r="H5373" t="s">
        <v>512</v>
      </c>
      <c r="I5373" t="s">
        <v>380</v>
      </c>
      <c r="J5373" t="s">
        <v>399</v>
      </c>
      <c r="K5373">
        <v>-84.404340000000005</v>
      </c>
      <c r="L5373">
        <v>33.777659999999997</v>
      </c>
      <c r="M5373" t="s">
        <v>374</v>
      </c>
      <c r="N5373">
        <v>29.4</v>
      </c>
      <c r="O5373">
        <v>61</v>
      </c>
      <c r="P5373">
        <v>54</v>
      </c>
      <c r="Q5373">
        <v>59</v>
      </c>
      <c r="R5373">
        <v>5950.72</v>
      </c>
      <c r="S5373">
        <v>115.26</v>
      </c>
      <c r="T5373">
        <v>4445.78</v>
      </c>
      <c r="U5373">
        <v>125.55</v>
      </c>
      <c r="V5373">
        <v>5782</v>
      </c>
      <c r="W5373">
        <v>70.66</v>
      </c>
    </row>
    <row r="5374" spans="1:23" x14ac:dyDescent="0.25">
      <c r="A5374" t="s">
        <v>6062</v>
      </c>
      <c r="B5374">
        <v>6501</v>
      </c>
      <c r="C5374" t="s">
        <v>6106</v>
      </c>
      <c r="D5374" s="3">
        <v>41163</v>
      </c>
      <c r="E5374">
        <v>2224345.0648099999</v>
      </c>
      <c r="F5374">
        <v>1374292.73214</v>
      </c>
      <c r="G5374" t="s">
        <v>1770</v>
      </c>
      <c r="H5374" t="s">
        <v>1771</v>
      </c>
      <c r="I5374" t="s">
        <v>380</v>
      </c>
      <c r="J5374" t="s">
        <v>373</v>
      </c>
      <c r="K5374">
        <v>-84.404409999999999</v>
      </c>
      <c r="L5374">
        <v>33.777799999999999</v>
      </c>
      <c r="M5374" t="s">
        <v>374</v>
      </c>
      <c r="N5374">
        <v>5.5</v>
      </c>
      <c r="O5374">
        <v>27</v>
      </c>
      <c r="P5374">
        <v>15</v>
      </c>
      <c r="Q5374">
        <v>17</v>
      </c>
      <c r="R5374">
        <v>1095.01</v>
      </c>
      <c r="S5374">
        <v>13.51</v>
      </c>
      <c r="T5374">
        <v>89.33</v>
      </c>
      <c r="U5374">
        <v>12.83</v>
      </c>
      <c r="V5374">
        <v>241</v>
      </c>
      <c r="W5374">
        <v>13</v>
      </c>
    </row>
    <row r="5375" spans="1:23" x14ac:dyDescent="0.25">
      <c r="A5375" t="s">
        <v>6062</v>
      </c>
      <c r="B5375">
        <v>6502</v>
      </c>
      <c r="C5375" t="s">
        <v>6107</v>
      </c>
      <c r="D5375" s="3">
        <v>41163</v>
      </c>
      <c r="E5375">
        <v>2224319.7020800002</v>
      </c>
      <c r="F5375">
        <v>1374290.82311</v>
      </c>
      <c r="G5375" t="s">
        <v>1770</v>
      </c>
      <c r="H5375" t="s">
        <v>1771</v>
      </c>
      <c r="I5375" t="s">
        <v>380</v>
      </c>
      <c r="J5375" t="s">
        <v>373</v>
      </c>
      <c r="K5375">
        <v>-84.404489999999996</v>
      </c>
      <c r="L5375">
        <v>33.777799999999999</v>
      </c>
      <c r="M5375" t="s">
        <v>374</v>
      </c>
      <c r="N5375">
        <v>4.3</v>
      </c>
      <c r="O5375">
        <v>23</v>
      </c>
      <c r="P5375">
        <v>20</v>
      </c>
      <c r="Q5375">
        <v>16</v>
      </c>
      <c r="R5375">
        <v>1163.79</v>
      </c>
      <c r="S5375">
        <v>14.35</v>
      </c>
      <c r="T5375">
        <v>50.66</v>
      </c>
      <c r="U5375">
        <v>9.41</v>
      </c>
      <c r="V5375">
        <v>147</v>
      </c>
      <c r="W5375">
        <v>13.82</v>
      </c>
    </row>
    <row r="5376" spans="1:23" x14ac:dyDescent="0.25">
      <c r="A5376" t="s">
        <v>6062</v>
      </c>
      <c r="B5376">
        <v>6503</v>
      </c>
      <c r="C5376" t="s">
        <v>6108</v>
      </c>
      <c r="D5376" s="3">
        <v>41163</v>
      </c>
      <c r="E5376">
        <v>2224309.63907</v>
      </c>
      <c r="F5376">
        <v>1374309.4367200001</v>
      </c>
      <c r="G5376" t="s">
        <v>1770</v>
      </c>
      <c r="H5376" t="s">
        <v>1771</v>
      </c>
      <c r="I5376" t="s">
        <v>380</v>
      </c>
      <c r="J5376" t="s">
        <v>373</v>
      </c>
      <c r="K5376">
        <v>-84.404520000000005</v>
      </c>
      <c r="L5376">
        <v>33.777850000000001</v>
      </c>
      <c r="M5376" t="s">
        <v>374</v>
      </c>
      <c r="N5376">
        <v>6.5</v>
      </c>
      <c r="O5376">
        <v>30</v>
      </c>
      <c r="P5376">
        <v>30</v>
      </c>
      <c r="Q5376">
        <v>26</v>
      </c>
      <c r="R5376">
        <v>3208.08</v>
      </c>
      <c r="S5376">
        <v>39.57</v>
      </c>
      <c r="T5376">
        <v>131.29</v>
      </c>
      <c r="U5376">
        <v>15.87</v>
      </c>
      <c r="V5376">
        <v>742</v>
      </c>
      <c r="W5376">
        <v>38.090000000000003</v>
      </c>
    </row>
    <row r="5377" spans="1:23" x14ac:dyDescent="0.25">
      <c r="A5377" t="s">
        <v>6062</v>
      </c>
      <c r="B5377">
        <v>6504</v>
      </c>
      <c r="C5377" t="s">
        <v>6109</v>
      </c>
      <c r="D5377" s="3">
        <v>41163</v>
      </c>
      <c r="E5377">
        <v>2224290.7940199999</v>
      </c>
      <c r="F5377">
        <v>1374308.27703</v>
      </c>
      <c r="G5377" t="s">
        <v>1770</v>
      </c>
      <c r="H5377" t="s">
        <v>1771</v>
      </c>
      <c r="I5377" t="s">
        <v>380</v>
      </c>
      <c r="J5377" t="s">
        <v>373</v>
      </c>
      <c r="K5377">
        <v>-84.404579999999996</v>
      </c>
      <c r="L5377">
        <v>33.777839999999998</v>
      </c>
      <c r="M5377" t="s">
        <v>374</v>
      </c>
      <c r="N5377">
        <v>6.1</v>
      </c>
      <c r="O5377">
        <v>29</v>
      </c>
      <c r="P5377">
        <v>23</v>
      </c>
      <c r="Q5377">
        <v>17</v>
      </c>
      <c r="R5377">
        <v>1632.02</v>
      </c>
      <c r="S5377">
        <v>20.13</v>
      </c>
      <c r="T5377">
        <v>113.41</v>
      </c>
      <c r="U5377">
        <v>14.64</v>
      </c>
      <c r="V5377">
        <v>722</v>
      </c>
      <c r="W5377">
        <v>19.38</v>
      </c>
    </row>
    <row r="5378" spans="1:23" x14ac:dyDescent="0.25">
      <c r="A5378" t="s">
        <v>6062</v>
      </c>
      <c r="B5378">
        <v>6505</v>
      </c>
      <c r="C5378" t="s">
        <v>6110</v>
      </c>
      <c r="D5378" s="3">
        <v>41163</v>
      </c>
      <c r="E5378">
        <v>2224270.6129299998</v>
      </c>
      <c r="F5378">
        <v>1374303.0954</v>
      </c>
      <c r="G5378" t="s">
        <v>1770</v>
      </c>
      <c r="H5378" t="s">
        <v>1771</v>
      </c>
      <c r="I5378" t="s">
        <v>372</v>
      </c>
      <c r="J5378" t="s">
        <v>373</v>
      </c>
      <c r="K5378">
        <v>-84.404650000000004</v>
      </c>
      <c r="L5378">
        <v>33.777830000000002</v>
      </c>
      <c r="M5378" t="s">
        <v>374</v>
      </c>
      <c r="N5378">
        <v>6.5</v>
      </c>
      <c r="O5378">
        <v>32</v>
      </c>
      <c r="P5378">
        <v>21</v>
      </c>
      <c r="Q5378">
        <v>24</v>
      </c>
      <c r="R5378">
        <v>1087.3699999999999</v>
      </c>
      <c r="S5378">
        <v>13.43</v>
      </c>
      <c r="T5378">
        <v>131.29</v>
      </c>
      <c r="U5378">
        <v>15.87</v>
      </c>
      <c r="V5378">
        <v>742</v>
      </c>
      <c r="W5378">
        <v>12.91</v>
      </c>
    </row>
    <row r="5379" spans="1:23" x14ac:dyDescent="0.25">
      <c r="A5379" t="s">
        <v>6062</v>
      </c>
      <c r="B5379">
        <v>6506</v>
      </c>
      <c r="C5379" t="s">
        <v>6111</v>
      </c>
      <c r="D5379" s="3">
        <v>41163</v>
      </c>
      <c r="E5379">
        <v>2224237.3413900002</v>
      </c>
      <c r="F5379">
        <v>1374292.45942</v>
      </c>
      <c r="G5379" t="s">
        <v>1281</v>
      </c>
      <c r="H5379" t="s">
        <v>1282</v>
      </c>
      <c r="I5379" t="s">
        <v>380</v>
      </c>
      <c r="J5379" t="s">
        <v>373</v>
      </c>
      <c r="K5379">
        <v>-84.404759999999996</v>
      </c>
      <c r="L5379">
        <v>33.777799999999999</v>
      </c>
      <c r="M5379" t="s">
        <v>374</v>
      </c>
      <c r="N5379">
        <v>4.2</v>
      </c>
      <c r="O5379">
        <v>19</v>
      </c>
      <c r="P5379">
        <v>15</v>
      </c>
      <c r="Q5379">
        <v>16</v>
      </c>
      <c r="R5379">
        <v>451.98</v>
      </c>
      <c r="S5379">
        <v>9.1300000000000008</v>
      </c>
      <c r="T5379">
        <v>33.53</v>
      </c>
      <c r="U5379">
        <v>6.9</v>
      </c>
      <c r="V5379">
        <v>248</v>
      </c>
      <c r="W5379">
        <v>5.37</v>
      </c>
    </row>
    <row r="5380" spans="1:23" x14ac:dyDescent="0.25">
      <c r="A5380" t="s">
        <v>6062</v>
      </c>
      <c r="B5380">
        <v>6507</v>
      </c>
      <c r="C5380" t="s">
        <v>6112</v>
      </c>
      <c r="D5380" s="3">
        <v>41163</v>
      </c>
      <c r="E5380">
        <v>2224220.43291</v>
      </c>
      <c r="F5380">
        <v>1374293.5502899999</v>
      </c>
      <c r="G5380" t="s">
        <v>1281</v>
      </c>
      <c r="H5380" t="s">
        <v>1282</v>
      </c>
      <c r="I5380" t="s">
        <v>380</v>
      </c>
      <c r="J5380" t="s">
        <v>373</v>
      </c>
      <c r="K5380">
        <v>-84.404820000000001</v>
      </c>
      <c r="L5380">
        <v>33.777799999999999</v>
      </c>
      <c r="M5380" t="s">
        <v>374</v>
      </c>
      <c r="N5380">
        <v>3.5</v>
      </c>
      <c r="O5380">
        <v>21</v>
      </c>
      <c r="P5380">
        <v>11</v>
      </c>
      <c r="Q5380">
        <v>11</v>
      </c>
      <c r="R5380">
        <v>334.97</v>
      </c>
      <c r="S5380">
        <v>6.77</v>
      </c>
      <c r="T5380">
        <v>21.69</v>
      </c>
      <c r="U5380">
        <v>5.38</v>
      </c>
      <c r="V5380">
        <v>172</v>
      </c>
      <c r="W5380">
        <v>3.98</v>
      </c>
    </row>
    <row r="5381" spans="1:23" x14ac:dyDescent="0.25">
      <c r="A5381" t="s">
        <v>6062</v>
      </c>
      <c r="B5381">
        <v>6508</v>
      </c>
      <c r="C5381" t="s">
        <v>6113</v>
      </c>
      <c r="D5381" s="3">
        <v>41163</v>
      </c>
      <c r="E5381">
        <v>2224186.0704999999</v>
      </c>
      <c r="F5381">
        <v>1374298.18649</v>
      </c>
      <c r="G5381" t="s">
        <v>1281</v>
      </c>
      <c r="H5381" t="s">
        <v>1282</v>
      </c>
      <c r="I5381" t="s">
        <v>372</v>
      </c>
      <c r="J5381" t="s">
        <v>381</v>
      </c>
      <c r="K5381">
        <v>-84.404929999999993</v>
      </c>
      <c r="L5381">
        <v>33.777819999999998</v>
      </c>
      <c r="M5381" t="s">
        <v>374</v>
      </c>
      <c r="N5381">
        <v>3.5</v>
      </c>
      <c r="O5381">
        <v>21</v>
      </c>
      <c r="P5381">
        <v>14</v>
      </c>
      <c r="Q5381">
        <v>16</v>
      </c>
      <c r="R5381">
        <v>444.87</v>
      </c>
      <c r="S5381">
        <v>8.99</v>
      </c>
      <c r="T5381">
        <v>21.69</v>
      </c>
      <c r="U5381">
        <v>5.38</v>
      </c>
      <c r="V5381">
        <v>172</v>
      </c>
      <c r="W5381">
        <v>5.28</v>
      </c>
    </row>
    <row r="5382" spans="1:23" x14ac:dyDescent="0.25">
      <c r="A5382" t="s">
        <v>6062</v>
      </c>
      <c r="B5382">
        <v>6509</v>
      </c>
      <c r="C5382" t="s">
        <v>6114</v>
      </c>
      <c r="D5382" s="3">
        <v>41163</v>
      </c>
      <c r="E5382">
        <v>2224142.16298</v>
      </c>
      <c r="F5382">
        <v>1374306.9134500001</v>
      </c>
      <c r="G5382" t="s">
        <v>1281</v>
      </c>
      <c r="H5382" t="s">
        <v>1282</v>
      </c>
      <c r="I5382" t="s">
        <v>380</v>
      </c>
      <c r="J5382" t="s">
        <v>381</v>
      </c>
      <c r="K5382">
        <v>-84.405069999999995</v>
      </c>
      <c r="L5382">
        <v>33.777839999999998</v>
      </c>
      <c r="M5382" t="s">
        <v>374</v>
      </c>
      <c r="N5382">
        <v>4.2</v>
      </c>
      <c r="O5382">
        <v>20</v>
      </c>
      <c r="P5382">
        <v>15</v>
      </c>
      <c r="Q5382">
        <v>15</v>
      </c>
      <c r="R5382">
        <v>478.46</v>
      </c>
      <c r="S5382">
        <v>9.68</v>
      </c>
      <c r="T5382">
        <v>33.71</v>
      </c>
      <c r="U5382">
        <v>6.92</v>
      </c>
      <c r="V5382">
        <v>248</v>
      </c>
      <c r="W5382">
        <v>5.68</v>
      </c>
    </row>
    <row r="5383" spans="1:23" x14ac:dyDescent="0.25">
      <c r="A5383" t="s">
        <v>6062</v>
      </c>
      <c r="B5383">
        <v>6510</v>
      </c>
      <c r="C5383" t="s">
        <v>6115</v>
      </c>
      <c r="D5383" s="3">
        <v>41163</v>
      </c>
      <c r="E5383">
        <v>2224109.98232</v>
      </c>
      <c r="F5383">
        <v>1374331.45802</v>
      </c>
      <c r="G5383" t="s">
        <v>1281</v>
      </c>
      <c r="H5383" t="s">
        <v>1282</v>
      </c>
      <c r="I5383" t="s">
        <v>380</v>
      </c>
      <c r="J5383" t="s">
        <v>381</v>
      </c>
      <c r="K5383">
        <v>-84.405180000000001</v>
      </c>
      <c r="L5383">
        <v>33.777909999999999</v>
      </c>
      <c r="M5383" t="s">
        <v>374</v>
      </c>
      <c r="N5383">
        <v>3.7</v>
      </c>
      <c r="O5383">
        <v>17</v>
      </c>
      <c r="P5383">
        <v>15</v>
      </c>
      <c r="Q5383">
        <v>12</v>
      </c>
      <c r="R5383">
        <v>285.45999999999998</v>
      </c>
      <c r="S5383">
        <v>5.78</v>
      </c>
      <c r="T5383">
        <v>24.32</v>
      </c>
      <c r="U5383">
        <v>5.71</v>
      </c>
      <c r="V5383">
        <v>193</v>
      </c>
      <c r="W5383">
        <v>3.39</v>
      </c>
    </row>
    <row r="5384" spans="1:23" x14ac:dyDescent="0.25">
      <c r="A5384" t="s">
        <v>6062</v>
      </c>
      <c r="B5384">
        <v>6511</v>
      </c>
      <c r="C5384" t="s">
        <v>6116</v>
      </c>
      <c r="D5384" s="3">
        <v>41163</v>
      </c>
      <c r="E5384">
        <v>2224109.98232</v>
      </c>
      <c r="F5384">
        <v>1374373.7292299999</v>
      </c>
      <c r="G5384" t="s">
        <v>1209</v>
      </c>
      <c r="H5384" t="s">
        <v>146</v>
      </c>
      <c r="I5384" t="s">
        <v>372</v>
      </c>
      <c r="J5384" t="s">
        <v>373</v>
      </c>
      <c r="K5384">
        <v>-84.405180000000001</v>
      </c>
      <c r="L5384">
        <v>33.778019999999998</v>
      </c>
      <c r="M5384" t="s">
        <v>374</v>
      </c>
      <c r="N5384">
        <v>10.9</v>
      </c>
      <c r="O5384">
        <v>30</v>
      </c>
      <c r="P5384">
        <v>26</v>
      </c>
      <c r="Q5384">
        <v>18</v>
      </c>
      <c r="R5384">
        <v>1795.96</v>
      </c>
      <c r="S5384">
        <v>27.54</v>
      </c>
      <c r="T5384">
        <v>331.47</v>
      </c>
      <c r="U5384">
        <v>24.67</v>
      </c>
      <c r="V5384">
        <v>1419</v>
      </c>
      <c r="W5384">
        <v>21.33</v>
      </c>
    </row>
    <row r="5385" spans="1:23" x14ac:dyDescent="0.25">
      <c r="A5385" t="s">
        <v>6062</v>
      </c>
      <c r="B5385">
        <v>6512</v>
      </c>
      <c r="C5385" t="s">
        <v>6117</v>
      </c>
      <c r="D5385" s="3">
        <v>41163</v>
      </c>
      <c r="E5385">
        <v>2224119.5274299998</v>
      </c>
      <c r="F5385">
        <v>1374377.27456</v>
      </c>
      <c r="G5385" t="s">
        <v>1209</v>
      </c>
      <c r="H5385" t="s">
        <v>146</v>
      </c>
      <c r="I5385" t="s">
        <v>372</v>
      </c>
      <c r="J5385" t="s">
        <v>373</v>
      </c>
      <c r="K5385">
        <v>-84.405150000000006</v>
      </c>
      <c r="L5385">
        <v>33.778030000000001</v>
      </c>
      <c r="M5385" t="s">
        <v>374</v>
      </c>
      <c r="N5385">
        <v>9.9</v>
      </c>
      <c r="O5385">
        <v>34</v>
      </c>
      <c r="P5385">
        <v>23</v>
      </c>
      <c r="Q5385">
        <v>18</v>
      </c>
      <c r="R5385">
        <v>1346.35</v>
      </c>
      <c r="S5385">
        <v>20.66</v>
      </c>
      <c r="T5385">
        <v>266.20999999999998</v>
      </c>
      <c r="U5385">
        <v>21.76</v>
      </c>
      <c r="V5385">
        <v>1243</v>
      </c>
      <c r="W5385">
        <v>15.99</v>
      </c>
    </row>
    <row r="5386" spans="1:23" x14ac:dyDescent="0.25">
      <c r="A5386" t="s">
        <v>6062</v>
      </c>
      <c r="B5386">
        <v>6513</v>
      </c>
      <c r="C5386" t="s">
        <v>6118</v>
      </c>
      <c r="D5386" s="3">
        <v>41163</v>
      </c>
      <c r="E5386">
        <v>2224115.4366700002</v>
      </c>
      <c r="F5386">
        <v>1374385.7287999999</v>
      </c>
      <c r="G5386" t="s">
        <v>1209</v>
      </c>
      <c r="H5386" t="s">
        <v>146</v>
      </c>
      <c r="I5386" t="s">
        <v>380</v>
      </c>
      <c r="J5386" t="s">
        <v>373</v>
      </c>
      <c r="K5386">
        <v>-84.405159999999995</v>
      </c>
      <c r="L5386">
        <v>33.778060000000004</v>
      </c>
      <c r="M5386" t="s">
        <v>374</v>
      </c>
      <c r="N5386">
        <v>6.1</v>
      </c>
      <c r="O5386">
        <v>27</v>
      </c>
      <c r="P5386">
        <v>17</v>
      </c>
      <c r="Q5386">
        <v>17</v>
      </c>
      <c r="R5386">
        <v>918.7</v>
      </c>
      <c r="S5386">
        <v>14.09</v>
      </c>
      <c r="T5386">
        <v>82.78</v>
      </c>
      <c r="U5386">
        <v>11.07</v>
      </c>
      <c r="V5386">
        <v>727</v>
      </c>
      <c r="W5386">
        <v>10.91</v>
      </c>
    </row>
    <row r="5387" spans="1:23" x14ac:dyDescent="0.25">
      <c r="A5387" t="s">
        <v>6062</v>
      </c>
      <c r="B5387">
        <v>6514</v>
      </c>
      <c r="C5387" t="s">
        <v>6119</v>
      </c>
      <c r="D5387" s="3">
        <v>41163</v>
      </c>
      <c r="E5387">
        <v>2224127.9816700001</v>
      </c>
      <c r="F5387">
        <v>1374386.0015199999</v>
      </c>
      <c r="G5387" t="s">
        <v>1209</v>
      </c>
      <c r="H5387" t="s">
        <v>146</v>
      </c>
      <c r="I5387" t="s">
        <v>380</v>
      </c>
      <c r="J5387" t="s">
        <v>373</v>
      </c>
      <c r="K5387">
        <v>-84.405119999999997</v>
      </c>
      <c r="L5387">
        <v>33.778060000000004</v>
      </c>
      <c r="M5387" t="s">
        <v>374</v>
      </c>
      <c r="N5387">
        <v>7.2</v>
      </c>
      <c r="O5387">
        <v>24</v>
      </c>
      <c r="P5387">
        <v>21</v>
      </c>
      <c r="Q5387">
        <v>19</v>
      </c>
      <c r="R5387">
        <v>901.91</v>
      </c>
      <c r="S5387">
        <v>13.82</v>
      </c>
      <c r="T5387">
        <v>121.43</v>
      </c>
      <c r="U5387">
        <v>13.78</v>
      </c>
      <c r="V5387">
        <v>851</v>
      </c>
      <c r="W5387">
        <v>10.71</v>
      </c>
    </row>
    <row r="5388" spans="1:23" x14ac:dyDescent="0.25">
      <c r="A5388" t="s">
        <v>6062</v>
      </c>
      <c r="B5388">
        <v>6515</v>
      </c>
      <c r="C5388" t="s">
        <v>6120</v>
      </c>
      <c r="D5388" s="3">
        <v>41163</v>
      </c>
      <c r="E5388">
        <v>2224165.3439699998</v>
      </c>
      <c r="F5388">
        <v>1374398.8192400001</v>
      </c>
      <c r="G5388" t="s">
        <v>463</v>
      </c>
      <c r="H5388" t="s">
        <v>464</v>
      </c>
      <c r="I5388" t="s">
        <v>380</v>
      </c>
      <c r="J5388" t="s">
        <v>373</v>
      </c>
      <c r="K5388">
        <v>-84.405000000000001</v>
      </c>
      <c r="L5388">
        <v>33.778089999999999</v>
      </c>
      <c r="M5388" t="s">
        <v>374</v>
      </c>
      <c r="N5388">
        <v>2.9</v>
      </c>
      <c r="O5388">
        <v>18</v>
      </c>
      <c r="P5388">
        <v>24</v>
      </c>
      <c r="Q5388">
        <v>21</v>
      </c>
      <c r="R5388">
        <v>1255.83</v>
      </c>
      <c r="S5388">
        <v>19.27</v>
      </c>
      <c r="T5388">
        <v>144.44999999999999</v>
      </c>
      <c r="U5388">
        <v>15.19</v>
      </c>
      <c r="V5388">
        <v>863</v>
      </c>
      <c r="W5388">
        <v>14.91</v>
      </c>
    </row>
    <row r="5389" spans="1:23" x14ac:dyDescent="0.25">
      <c r="A5389" t="s">
        <v>6062</v>
      </c>
      <c r="B5389">
        <v>6516</v>
      </c>
      <c r="C5389" t="s">
        <v>6121</v>
      </c>
      <c r="D5389" s="3">
        <v>41163</v>
      </c>
      <c r="E5389">
        <v>2224173.2527800002</v>
      </c>
      <c r="F5389">
        <v>1374392.2740199999</v>
      </c>
      <c r="G5389" t="s">
        <v>463</v>
      </c>
      <c r="H5389" t="s">
        <v>464</v>
      </c>
      <c r="I5389" t="s">
        <v>380</v>
      </c>
      <c r="J5389" t="s">
        <v>373</v>
      </c>
      <c r="K5389">
        <v>-84.404970000000006</v>
      </c>
      <c r="L5389">
        <v>33.77807</v>
      </c>
      <c r="M5389" t="s">
        <v>374</v>
      </c>
      <c r="N5389">
        <v>4.8</v>
      </c>
      <c r="O5389">
        <v>18</v>
      </c>
      <c r="P5389">
        <v>24</v>
      </c>
      <c r="Q5389">
        <v>17</v>
      </c>
      <c r="R5389">
        <v>684.69</v>
      </c>
      <c r="S5389">
        <v>10.49</v>
      </c>
      <c r="T5389">
        <v>123.72</v>
      </c>
      <c r="U5389">
        <v>13.89</v>
      </c>
      <c r="V5389">
        <v>820</v>
      </c>
      <c r="W5389">
        <v>8.1300000000000008</v>
      </c>
    </row>
    <row r="5390" spans="1:23" x14ac:dyDescent="0.25">
      <c r="A5390" t="s">
        <v>6062</v>
      </c>
      <c r="B5390">
        <v>6517</v>
      </c>
      <c r="C5390" t="s">
        <v>6122</v>
      </c>
      <c r="D5390" s="3">
        <v>41163</v>
      </c>
      <c r="E5390">
        <v>2224179.798</v>
      </c>
      <c r="F5390">
        <v>1374399.6373999999</v>
      </c>
      <c r="G5390" t="s">
        <v>463</v>
      </c>
      <c r="H5390" t="s">
        <v>464</v>
      </c>
      <c r="I5390" t="s">
        <v>380</v>
      </c>
      <c r="J5390" t="s">
        <v>373</v>
      </c>
      <c r="K5390">
        <v>-84.404949999999999</v>
      </c>
      <c r="L5390">
        <v>33.778089999999999</v>
      </c>
      <c r="M5390" t="s">
        <v>374</v>
      </c>
      <c r="N5390">
        <v>4.2</v>
      </c>
      <c r="O5390">
        <v>20</v>
      </c>
      <c r="P5390">
        <v>22</v>
      </c>
      <c r="Q5390">
        <v>22</v>
      </c>
      <c r="R5390">
        <v>995.02</v>
      </c>
      <c r="S5390">
        <v>15.26</v>
      </c>
      <c r="T5390">
        <v>193.65</v>
      </c>
      <c r="U5390">
        <v>18.010000000000002</v>
      </c>
      <c r="V5390">
        <v>961</v>
      </c>
      <c r="W5390">
        <v>11.82</v>
      </c>
    </row>
    <row r="5391" spans="1:23" x14ac:dyDescent="0.25">
      <c r="A5391" t="s">
        <v>6062</v>
      </c>
      <c r="B5391">
        <v>6518</v>
      </c>
      <c r="C5391" t="s">
        <v>6123</v>
      </c>
      <c r="D5391" s="3">
        <v>41163</v>
      </c>
      <c r="E5391">
        <v>2224186.6159399999</v>
      </c>
      <c r="F5391">
        <v>1374393.6376100001</v>
      </c>
      <c r="G5391" t="s">
        <v>463</v>
      </c>
      <c r="H5391" t="s">
        <v>464</v>
      </c>
      <c r="I5391" t="s">
        <v>380</v>
      </c>
      <c r="J5391" t="s">
        <v>373</v>
      </c>
      <c r="K5391">
        <v>-84.404929999999993</v>
      </c>
      <c r="L5391">
        <v>33.778080000000003</v>
      </c>
      <c r="M5391" t="s">
        <v>374</v>
      </c>
      <c r="N5391">
        <v>3.7</v>
      </c>
      <c r="O5391">
        <v>20</v>
      </c>
      <c r="P5391">
        <v>22</v>
      </c>
      <c r="Q5391">
        <v>20</v>
      </c>
      <c r="R5391">
        <v>764.56</v>
      </c>
      <c r="S5391">
        <v>11.73</v>
      </c>
      <c r="T5391">
        <v>151.37</v>
      </c>
      <c r="U5391">
        <v>15.61</v>
      </c>
      <c r="V5391">
        <v>876</v>
      </c>
      <c r="W5391">
        <v>9.08</v>
      </c>
    </row>
    <row r="5392" spans="1:23" x14ac:dyDescent="0.25">
      <c r="A5392" t="s">
        <v>6062</v>
      </c>
      <c r="B5392">
        <v>6519</v>
      </c>
      <c r="C5392" t="s">
        <v>6124</v>
      </c>
      <c r="D5392" s="3">
        <v>41163</v>
      </c>
      <c r="E5392">
        <v>2224192.0702900002</v>
      </c>
      <c r="F5392">
        <v>1374399.6373999999</v>
      </c>
      <c r="G5392" t="s">
        <v>463</v>
      </c>
      <c r="H5392" t="s">
        <v>464</v>
      </c>
      <c r="I5392" t="s">
        <v>380</v>
      </c>
      <c r="J5392" t="s">
        <v>373</v>
      </c>
      <c r="K5392">
        <v>-84.404910000000001</v>
      </c>
      <c r="L5392">
        <v>33.778089999999999</v>
      </c>
      <c r="M5392" t="s">
        <v>374</v>
      </c>
      <c r="N5392">
        <v>5.9</v>
      </c>
      <c r="O5392">
        <v>21</v>
      </c>
      <c r="P5392">
        <v>20</v>
      </c>
      <c r="Q5392">
        <v>21</v>
      </c>
      <c r="R5392">
        <v>1010.19</v>
      </c>
      <c r="S5392">
        <v>15.5</v>
      </c>
      <c r="T5392">
        <v>171.65</v>
      </c>
      <c r="U5392">
        <v>16.8</v>
      </c>
      <c r="V5392">
        <v>916</v>
      </c>
      <c r="W5392">
        <v>12</v>
      </c>
    </row>
    <row r="5393" spans="1:23" x14ac:dyDescent="0.25">
      <c r="A5393" t="s">
        <v>6062</v>
      </c>
      <c r="B5393">
        <v>6520</v>
      </c>
      <c r="C5393" t="s">
        <v>6125</v>
      </c>
      <c r="D5393" s="3">
        <v>41163</v>
      </c>
      <c r="E5393">
        <v>2224228.0690000001</v>
      </c>
      <c r="F5393">
        <v>1374388.4559800001</v>
      </c>
      <c r="G5393" t="s">
        <v>1209</v>
      </c>
      <c r="H5393" t="s">
        <v>146</v>
      </c>
      <c r="I5393" t="s">
        <v>407</v>
      </c>
      <c r="J5393" t="s">
        <v>373</v>
      </c>
      <c r="K5393">
        <v>-84.404790000000006</v>
      </c>
      <c r="L5393">
        <v>33.778060000000004</v>
      </c>
      <c r="M5393" t="s">
        <v>374</v>
      </c>
      <c r="N5393">
        <v>6.5</v>
      </c>
      <c r="O5393">
        <v>25</v>
      </c>
      <c r="P5393">
        <v>15</v>
      </c>
      <c r="Q5393">
        <v>15</v>
      </c>
      <c r="R5393">
        <v>620.22</v>
      </c>
      <c r="S5393">
        <v>9.5</v>
      </c>
      <c r="T5393">
        <v>95.55</v>
      </c>
      <c r="U5393">
        <v>12.02</v>
      </c>
      <c r="V5393">
        <v>770</v>
      </c>
      <c r="W5393">
        <v>7.36</v>
      </c>
    </row>
    <row r="5394" spans="1:23" x14ac:dyDescent="0.25">
      <c r="A5394" t="s">
        <v>6062</v>
      </c>
      <c r="B5394">
        <v>6521</v>
      </c>
      <c r="C5394" t="s">
        <v>6126</v>
      </c>
      <c r="D5394" s="3">
        <v>41163</v>
      </c>
      <c r="E5394">
        <v>2224228.0690000001</v>
      </c>
      <c r="F5394">
        <v>1374379.72902</v>
      </c>
      <c r="G5394" t="s">
        <v>1209</v>
      </c>
      <c r="H5394" t="s">
        <v>146</v>
      </c>
      <c r="I5394" t="s">
        <v>380</v>
      </c>
      <c r="J5394" t="s">
        <v>373</v>
      </c>
      <c r="K5394">
        <v>-84.404790000000006</v>
      </c>
      <c r="L5394">
        <v>33.778039999999997</v>
      </c>
      <c r="M5394" t="s">
        <v>374</v>
      </c>
      <c r="N5394">
        <v>7.8</v>
      </c>
      <c r="O5394">
        <v>32</v>
      </c>
      <c r="P5394">
        <v>23</v>
      </c>
      <c r="Q5394">
        <v>13</v>
      </c>
      <c r="R5394">
        <v>898.68</v>
      </c>
      <c r="S5394">
        <v>13.78</v>
      </c>
      <c r="T5394">
        <v>150.41999999999999</v>
      </c>
      <c r="U5394">
        <v>15.63</v>
      </c>
      <c r="V5394">
        <v>928</v>
      </c>
      <c r="W5394">
        <v>10.67</v>
      </c>
    </row>
    <row r="5395" spans="1:23" x14ac:dyDescent="0.25">
      <c r="A5395" t="s">
        <v>6062</v>
      </c>
      <c r="B5395">
        <v>6522</v>
      </c>
      <c r="C5395" t="s">
        <v>6127</v>
      </c>
      <c r="D5395" s="3">
        <v>41163</v>
      </c>
      <c r="E5395">
        <v>2224237.3413900002</v>
      </c>
      <c r="F5395">
        <v>1374381.0926099999</v>
      </c>
      <c r="G5395" t="s">
        <v>1209</v>
      </c>
      <c r="H5395" t="s">
        <v>146</v>
      </c>
      <c r="I5395" t="s">
        <v>380</v>
      </c>
      <c r="J5395" t="s">
        <v>373</v>
      </c>
      <c r="K5395">
        <v>-84.404759999999996</v>
      </c>
      <c r="L5395">
        <v>33.778039999999997</v>
      </c>
      <c r="M5395" t="s">
        <v>374</v>
      </c>
      <c r="N5395">
        <v>7.6</v>
      </c>
      <c r="O5395">
        <v>30</v>
      </c>
      <c r="P5395">
        <v>22</v>
      </c>
      <c r="Q5395">
        <v>24</v>
      </c>
      <c r="R5395">
        <v>1318.36</v>
      </c>
      <c r="S5395">
        <v>20.22</v>
      </c>
      <c r="T5395">
        <v>140.63</v>
      </c>
      <c r="U5395">
        <v>15.04</v>
      </c>
      <c r="V5395">
        <v>901</v>
      </c>
      <c r="W5395">
        <v>15.65</v>
      </c>
    </row>
    <row r="5396" spans="1:23" x14ac:dyDescent="0.25">
      <c r="A5396" t="s">
        <v>6062</v>
      </c>
      <c r="B5396">
        <v>6523</v>
      </c>
      <c r="C5396" t="s">
        <v>6128</v>
      </c>
      <c r="D5396" s="3">
        <v>41164</v>
      </c>
      <c r="E5396">
        <v>2224235.99878</v>
      </c>
      <c r="F5396">
        <v>1374372.4415899999</v>
      </c>
      <c r="G5396" t="s">
        <v>1209</v>
      </c>
      <c r="H5396" t="s">
        <v>146</v>
      </c>
      <c r="I5396" t="s">
        <v>380</v>
      </c>
      <c r="J5396" t="s">
        <v>373</v>
      </c>
      <c r="K5396">
        <v>-84.404759999999996</v>
      </c>
      <c r="L5396">
        <v>33.778019999999998</v>
      </c>
      <c r="M5396" t="s">
        <v>374</v>
      </c>
      <c r="N5396">
        <v>8</v>
      </c>
      <c r="O5396">
        <v>34</v>
      </c>
      <c r="P5396">
        <v>24</v>
      </c>
      <c r="Q5396">
        <v>20</v>
      </c>
      <c r="R5396">
        <v>1403.83</v>
      </c>
      <c r="S5396">
        <v>21.54</v>
      </c>
      <c r="T5396">
        <v>160.63</v>
      </c>
      <c r="U5396">
        <v>16.25</v>
      </c>
      <c r="V5396">
        <v>954</v>
      </c>
      <c r="W5396">
        <v>16.670000000000002</v>
      </c>
    </row>
    <row r="5397" spans="1:23" x14ac:dyDescent="0.25">
      <c r="A5397" t="s">
        <v>6062</v>
      </c>
      <c r="B5397">
        <v>6524</v>
      </c>
      <c r="C5397" t="s">
        <v>6129</v>
      </c>
      <c r="D5397" s="3">
        <v>41164</v>
      </c>
      <c r="E5397">
        <v>2224243.86552</v>
      </c>
      <c r="F5397">
        <v>1374368.27685</v>
      </c>
      <c r="G5397" t="s">
        <v>1209</v>
      </c>
      <c r="H5397" t="s">
        <v>146</v>
      </c>
      <c r="I5397" t="s">
        <v>380</v>
      </c>
      <c r="J5397" t="s">
        <v>373</v>
      </c>
      <c r="K5397">
        <v>-84.404740000000004</v>
      </c>
      <c r="L5397">
        <v>33.778010000000002</v>
      </c>
      <c r="M5397" t="s">
        <v>374</v>
      </c>
      <c r="N5397">
        <v>7.7</v>
      </c>
      <c r="O5397">
        <v>26</v>
      </c>
      <c r="P5397">
        <v>19</v>
      </c>
      <c r="Q5397">
        <v>19</v>
      </c>
      <c r="R5397">
        <v>540.55999999999995</v>
      </c>
      <c r="S5397">
        <v>8.2899999999999991</v>
      </c>
      <c r="T5397">
        <v>143.32</v>
      </c>
      <c r="U5397">
        <v>15.17</v>
      </c>
      <c r="V5397">
        <v>914</v>
      </c>
      <c r="W5397">
        <v>6.42</v>
      </c>
    </row>
    <row r="5398" spans="1:23" x14ac:dyDescent="0.25">
      <c r="A5398" t="s">
        <v>6062</v>
      </c>
      <c r="B5398">
        <v>6525</v>
      </c>
      <c r="C5398" t="s">
        <v>6130</v>
      </c>
      <c r="D5398" s="3">
        <v>41164</v>
      </c>
      <c r="E5398">
        <v>2224250.1126399999</v>
      </c>
      <c r="F5398">
        <v>1374402.9830499999</v>
      </c>
      <c r="G5398" t="s">
        <v>592</v>
      </c>
      <c r="H5398" t="s">
        <v>593</v>
      </c>
      <c r="I5398" t="s">
        <v>380</v>
      </c>
      <c r="J5398" t="s">
        <v>399</v>
      </c>
      <c r="K5398">
        <v>-84.404719999999998</v>
      </c>
      <c r="L5398">
        <v>33.778100000000002</v>
      </c>
      <c r="M5398" t="s">
        <v>374</v>
      </c>
      <c r="N5398">
        <v>44.8</v>
      </c>
      <c r="O5398">
        <v>70</v>
      </c>
      <c r="P5398">
        <v>79</v>
      </c>
      <c r="Q5398">
        <v>78</v>
      </c>
      <c r="R5398">
        <v>11349.36</v>
      </c>
      <c r="S5398">
        <v>181.26</v>
      </c>
      <c r="T5398">
        <v>11557.51</v>
      </c>
      <c r="U5398">
        <v>120.04</v>
      </c>
      <c r="V5398">
        <v>12596</v>
      </c>
      <c r="W5398">
        <v>134.77000000000001</v>
      </c>
    </row>
    <row r="5399" spans="1:23" x14ac:dyDescent="0.25">
      <c r="A5399" t="s">
        <v>6062</v>
      </c>
      <c r="B5399">
        <v>6526</v>
      </c>
      <c r="C5399" t="s">
        <v>6131</v>
      </c>
      <c r="D5399" s="3">
        <v>41164</v>
      </c>
      <c r="E5399">
        <v>2224277.8776099999</v>
      </c>
      <c r="F5399">
        <v>1374415.4772900001</v>
      </c>
      <c r="G5399" t="s">
        <v>592</v>
      </c>
      <c r="H5399" t="s">
        <v>593</v>
      </c>
      <c r="I5399" t="s">
        <v>380</v>
      </c>
      <c r="J5399" t="s">
        <v>399</v>
      </c>
      <c r="K5399">
        <v>-84.404629999999997</v>
      </c>
      <c r="L5399">
        <v>33.77814</v>
      </c>
      <c r="M5399" t="s">
        <v>374</v>
      </c>
      <c r="N5399">
        <v>38.5</v>
      </c>
      <c r="O5399">
        <v>66</v>
      </c>
      <c r="P5399">
        <v>67</v>
      </c>
      <c r="Q5399">
        <v>61</v>
      </c>
      <c r="R5399">
        <v>5848.79</v>
      </c>
      <c r="S5399">
        <v>93.41</v>
      </c>
      <c r="T5399">
        <v>8690.3799999999992</v>
      </c>
      <c r="U5399">
        <v>187.72</v>
      </c>
      <c r="V5399">
        <v>10237</v>
      </c>
      <c r="W5399">
        <v>69.45</v>
      </c>
    </row>
    <row r="5400" spans="1:23" x14ac:dyDescent="0.25">
      <c r="A5400" t="s">
        <v>6029</v>
      </c>
      <c r="B5400">
        <v>6527</v>
      </c>
      <c r="C5400" t="s">
        <v>6132</v>
      </c>
      <c r="D5400" s="3">
        <v>41164</v>
      </c>
      <c r="E5400">
        <v>2224069.7573099998</v>
      </c>
      <c r="F5400">
        <v>1374203.7558800001</v>
      </c>
      <c r="G5400" t="s">
        <v>390</v>
      </c>
      <c r="H5400" t="s">
        <v>391</v>
      </c>
      <c r="I5400" t="s">
        <v>372</v>
      </c>
      <c r="J5400" t="s">
        <v>373</v>
      </c>
      <c r="K5400">
        <v>-84.40531</v>
      </c>
      <c r="L5400">
        <v>33.777560000000001</v>
      </c>
      <c r="M5400" t="s">
        <v>374</v>
      </c>
      <c r="N5400">
        <v>3.4</v>
      </c>
      <c r="O5400">
        <v>24</v>
      </c>
      <c r="P5400">
        <v>10</v>
      </c>
      <c r="Q5400">
        <v>11</v>
      </c>
      <c r="R5400">
        <v>439.92</v>
      </c>
      <c r="S5400">
        <v>6.06</v>
      </c>
      <c r="T5400">
        <v>23.02</v>
      </c>
      <c r="U5400">
        <v>5.64</v>
      </c>
      <c r="V5400">
        <v>214</v>
      </c>
      <c r="W5400">
        <v>5.22</v>
      </c>
    </row>
    <row r="5401" spans="1:23" x14ac:dyDescent="0.25">
      <c r="A5401" t="s">
        <v>6029</v>
      </c>
      <c r="B5401">
        <v>6528</v>
      </c>
      <c r="C5401" t="s">
        <v>6133</v>
      </c>
      <c r="D5401" s="3">
        <v>41164</v>
      </c>
      <c r="E5401">
        <v>2224057.74389</v>
      </c>
      <c r="F5401">
        <v>1374208.3974200001</v>
      </c>
      <c r="G5401" t="s">
        <v>390</v>
      </c>
      <c r="H5401" t="s">
        <v>391</v>
      </c>
      <c r="I5401" t="s">
        <v>372</v>
      </c>
      <c r="J5401" t="s">
        <v>381</v>
      </c>
      <c r="K5401">
        <v>-84.405349999999999</v>
      </c>
      <c r="L5401">
        <v>33.777569999999997</v>
      </c>
      <c r="M5401" t="s">
        <v>374</v>
      </c>
      <c r="N5401">
        <v>3</v>
      </c>
      <c r="O5401">
        <v>17</v>
      </c>
      <c r="P5401">
        <v>13</v>
      </c>
      <c r="Q5401">
        <v>10</v>
      </c>
      <c r="R5401">
        <v>361.78</v>
      </c>
      <c r="S5401">
        <v>4.9800000000000004</v>
      </c>
      <c r="T5401">
        <v>17.13</v>
      </c>
      <c r="U5401">
        <v>4.78</v>
      </c>
      <c r="V5401">
        <v>167</v>
      </c>
      <c r="W5401">
        <v>4.3</v>
      </c>
    </row>
    <row r="5402" spans="1:23" x14ac:dyDescent="0.25">
      <c r="A5402" t="s">
        <v>6029</v>
      </c>
      <c r="B5402">
        <v>6529</v>
      </c>
      <c r="C5402" t="s">
        <v>6134</v>
      </c>
      <c r="D5402" s="3">
        <v>41164</v>
      </c>
      <c r="E5402">
        <v>2224051.7371800002</v>
      </c>
      <c r="F5402">
        <v>1374195.2918799999</v>
      </c>
      <c r="G5402" t="s">
        <v>390</v>
      </c>
      <c r="H5402" t="s">
        <v>391</v>
      </c>
      <c r="I5402" t="s">
        <v>372</v>
      </c>
      <c r="J5402" t="s">
        <v>373</v>
      </c>
      <c r="K5402">
        <v>-84.405370000000005</v>
      </c>
      <c r="L5402">
        <v>33.777529999999999</v>
      </c>
      <c r="M5402" t="s">
        <v>374</v>
      </c>
      <c r="N5402">
        <v>7.6</v>
      </c>
      <c r="O5402">
        <v>28</v>
      </c>
      <c r="P5402">
        <v>23</v>
      </c>
      <c r="Q5402">
        <v>22</v>
      </c>
      <c r="R5402">
        <v>2104.13</v>
      </c>
      <c r="S5402">
        <v>29.01</v>
      </c>
      <c r="T5402">
        <v>154.26</v>
      </c>
      <c r="U5402">
        <v>16.309999999999999</v>
      </c>
      <c r="V5402">
        <v>919</v>
      </c>
      <c r="W5402">
        <v>24.99</v>
      </c>
    </row>
    <row r="5403" spans="1:23" x14ac:dyDescent="0.25">
      <c r="A5403" t="s">
        <v>6029</v>
      </c>
      <c r="B5403">
        <v>6530</v>
      </c>
      <c r="C5403" t="s">
        <v>6135</v>
      </c>
      <c r="D5403" s="3">
        <v>41164</v>
      </c>
      <c r="E5403">
        <v>2224043.5462199999</v>
      </c>
      <c r="F5403">
        <v>1374205.1210400001</v>
      </c>
      <c r="G5403" t="s">
        <v>390</v>
      </c>
      <c r="H5403" t="s">
        <v>391</v>
      </c>
      <c r="I5403" t="s">
        <v>372</v>
      </c>
      <c r="J5403" t="s">
        <v>381</v>
      </c>
      <c r="K5403">
        <v>-84.4054</v>
      </c>
      <c r="L5403">
        <v>33.777560000000001</v>
      </c>
      <c r="M5403" t="s">
        <v>374</v>
      </c>
      <c r="N5403">
        <v>3.1</v>
      </c>
      <c r="O5403">
        <v>21</v>
      </c>
      <c r="P5403">
        <v>9</v>
      </c>
      <c r="Q5403">
        <v>11</v>
      </c>
      <c r="R5403">
        <v>334.87</v>
      </c>
      <c r="S5403">
        <v>4.6100000000000003</v>
      </c>
      <c r="T5403">
        <v>18.5</v>
      </c>
      <c r="U5403">
        <v>5</v>
      </c>
      <c r="V5403">
        <v>178</v>
      </c>
      <c r="W5403">
        <v>3.98</v>
      </c>
    </row>
    <row r="5404" spans="1:23" x14ac:dyDescent="0.25">
      <c r="A5404" t="s">
        <v>6029</v>
      </c>
      <c r="B5404">
        <v>6531</v>
      </c>
      <c r="C5404" t="s">
        <v>6136</v>
      </c>
      <c r="D5404" s="3">
        <v>41164</v>
      </c>
      <c r="E5404">
        <v>2224019.2463500001</v>
      </c>
      <c r="F5404">
        <v>1374209.4895500001</v>
      </c>
      <c r="G5404" t="s">
        <v>1770</v>
      </c>
      <c r="H5404" t="s">
        <v>1771</v>
      </c>
      <c r="I5404" t="s">
        <v>372</v>
      </c>
      <c r="J5404" t="s">
        <v>373</v>
      </c>
      <c r="K5404">
        <v>-84.405479999999997</v>
      </c>
      <c r="L5404">
        <v>33.777569999999997</v>
      </c>
      <c r="M5404" t="s">
        <v>374</v>
      </c>
      <c r="N5404">
        <v>3.6</v>
      </c>
      <c r="O5404">
        <v>17</v>
      </c>
      <c r="P5404">
        <v>13</v>
      </c>
      <c r="Q5404">
        <v>14</v>
      </c>
      <c r="R5404">
        <v>423.99</v>
      </c>
      <c r="S5404">
        <v>5.22</v>
      </c>
      <c r="T5404">
        <v>33.64</v>
      </c>
      <c r="U5404">
        <v>7.54</v>
      </c>
      <c r="V5404">
        <v>103</v>
      </c>
      <c r="W5404">
        <v>5.03</v>
      </c>
    </row>
    <row r="5405" spans="1:23" x14ac:dyDescent="0.25">
      <c r="A5405" t="s">
        <v>6029</v>
      </c>
      <c r="B5405">
        <v>6532</v>
      </c>
      <c r="C5405" t="s">
        <v>6137</v>
      </c>
      <c r="D5405" s="3">
        <v>41164</v>
      </c>
      <c r="E5405">
        <v>2224010.78235</v>
      </c>
      <c r="F5405">
        <v>1374200.4794900001</v>
      </c>
      <c r="G5405" t="s">
        <v>1770</v>
      </c>
      <c r="H5405" t="s">
        <v>1771</v>
      </c>
      <c r="I5405" t="s">
        <v>372</v>
      </c>
      <c r="J5405" t="s">
        <v>381</v>
      </c>
      <c r="K5405">
        <v>-84.405500000000004</v>
      </c>
      <c r="L5405">
        <v>33.777549999999998</v>
      </c>
      <c r="M5405" t="s">
        <v>374</v>
      </c>
      <c r="N5405">
        <v>4.5999999999999996</v>
      </c>
      <c r="O5405">
        <v>19</v>
      </c>
      <c r="P5405">
        <v>12</v>
      </c>
      <c r="Q5405">
        <v>11</v>
      </c>
      <c r="R5405">
        <v>432.28</v>
      </c>
      <c r="S5405">
        <v>5.34</v>
      </c>
      <c r="T5405">
        <v>59.19</v>
      </c>
      <c r="U5405">
        <v>10.25</v>
      </c>
      <c r="V5405">
        <v>169</v>
      </c>
      <c r="W5405">
        <v>5.13</v>
      </c>
    </row>
    <row r="5406" spans="1:23" x14ac:dyDescent="0.25">
      <c r="A5406" t="s">
        <v>6029</v>
      </c>
      <c r="B5406">
        <v>6533</v>
      </c>
      <c r="C5406" t="s">
        <v>6138</v>
      </c>
      <c r="D5406" s="3">
        <v>41164</v>
      </c>
      <c r="E5406">
        <v>2224001.2262300001</v>
      </c>
      <c r="F5406">
        <v>1374210.5816800001</v>
      </c>
      <c r="G5406" t="s">
        <v>1770</v>
      </c>
      <c r="H5406" t="s">
        <v>1771</v>
      </c>
      <c r="I5406" t="s">
        <v>380</v>
      </c>
      <c r="J5406" t="s">
        <v>381</v>
      </c>
      <c r="K5406">
        <v>-84.405540000000002</v>
      </c>
      <c r="L5406">
        <v>33.777569999999997</v>
      </c>
      <c r="M5406" t="s">
        <v>374</v>
      </c>
      <c r="N5406">
        <v>4.9000000000000004</v>
      </c>
      <c r="O5406">
        <v>22</v>
      </c>
      <c r="P5406">
        <v>14</v>
      </c>
      <c r="Q5406">
        <v>14</v>
      </c>
      <c r="R5406">
        <v>686.63</v>
      </c>
      <c r="S5406">
        <v>8.4700000000000006</v>
      </c>
      <c r="T5406">
        <v>68.45</v>
      </c>
      <c r="U5406">
        <v>11.09</v>
      </c>
      <c r="V5406">
        <v>191</v>
      </c>
      <c r="W5406">
        <v>8.15</v>
      </c>
    </row>
    <row r="5407" spans="1:23" x14ac:dyDescent="0.25">
      <c r="A5407" t="s">
        <v>6029</v>
      </c>
      <c r="B5407">
        <v>6534</v>
      </c>
      <c r="C5407" t="s">
        <v>6139</v>
      </c>
      <c r="D5407" s="3">
        <v>41164</v>
      </c>
      <c r="E5407">
        <v>2223986.6189999999</v>
      </c>
      <c r="F5407">
        <v>1374187.23743</v>
      </c>
      <c r="G5407" t="s">
        <v>5314</v>
      </c>
      <c r="H5407" t="s">
        <v>5315</v>
      </c>
      <c r="I5407" t="s">
        <v>380</v>
      </c>
      <c r="J5407" t="s">
        <v>381</v>
      </c>
      <c r="K5407">
        <v>-84.40558</v>
      </c>
      <c r="L5407">
        <v>33.777509999999999</v>
      </c>
      <c r="M5407" t="s">
        <v>374</v>
      </c>
      <c r="N5407">
        <v>3.5</v>
      </c>
      <c r="O5407">
        <v>19</v>
      </c>
      <c r="P5407">
        <v>13</v>
      </c>
      <c r="Q5407">
        <v>12</v>
      </c>
      <c r="R5407">
        <v>552.51</v>
      </c>
      <c r="S5407">
        <v>7.72</v>
      </c>
      <c r="T5407">
        <v>18.5</v>
      </c>
      <c r="U5407">
        <v>4.45</v>
      </c>
      <c r="V5407">
        <v>127</v>
      </c>
      <c r="W5407">
        <v>6.56</v>
      </c>
    </row>
    <row r="5408" spans="1:23" x14ac:dyDescent="0.25">
      <c r="A5408" t="s">
        <v>6029</v>
      </c>
      <c r="B5408">
        <v>6535</v>
      </c>
      <c r="C5408" t="s">
        <v>6140</v>
      </c>
      <c r="D5408" s="3">
        <v>41164</v>
      </c>
      <c r="E5408">
        <v>2224018.5637699999</v>
      </c>
      <c r="F5408">
        <v>1374187.23743</v>
      </c>
      <c r="G5408" t="s">
        <v>5314</v>
      </c>
      <c r="H5408" t="s">
        <v>5315</v>
      </c>
      <c r="I5408" t="s">
        <v>380</v>
      </c>
      <c r="J5408" t="s">
        <v>381</v>
      </c>
      <c r="K5408">
        <v>-84.405479999999997</v>
      </c>
      <c r="L5408">
        <v>33.777509999999999</v>
      </c>
      <c r="M5408" t="s">
        <v>374</v>
      </c>
      <c r="N5408">
        <v>3.2</v>
      </c>
      <c r="O5408">
        <v>20</v>
      </c>
      <c r="P5408">
        <v>11</v>
      </c>
      <c r="Q5408">
        <v>12</v>
      </c>
      <c r="R5408">
        <v>511.07</v>
      </c>
      <c r="S5408">
        <v>7.12</v>
      </c>
      <c r="T5408">
        <v>14.93</v>
      </c>
      <c r="U5408">
        <v>3.97</v>
      </c>
      <c r="V5408">
        <v>106</v>
      </c>
      <c r="W5408">
        <v>6.07</v>
      </c>
    </row>
    <row r="5409" spans="1:23" x14ac:dyDescent="0.25">
      <c r="A5409" t="s">
        <v>6029</v>
      </c>
      <c r="B5409">
        <v>6536</v>
      </c>
      <c r="C5409" t="s">
        <v>6141</v>
      </c>
      <c r="D5409" s="3">
        <v>41164</v>
      </c>
      <c r="E5409">
        <v>2224018.8368000002</v>
      </c>
      <c r="F5409">
        <v>1374165.12182</v>
      </c>
      <c r="G5409" t="s">
        <v>5314</v>
      </c>
      <c r="H5409" t="s">
        <v>5315</v>
      </c>
      <c r="I5409" t="s">
        <v>380</v>
      </c>
      <c r="J5409" t="s">
        <v>381</v>
      </c>
      <c r="K5409">
        <v>-84.405479999999997</v>
      </c>
      <c r="L5409">
        <v>33.777450000000002</v>
      </c>
      <c r="M5409" t="s">
        <v>374</v>
      </c>
      <c r="N5409">
        <v>3.5</v>
      </c>
      <c r="O5409">
        <v>19</v>
      </c>
      <c r="P5409">
        <v>10</v>
      </c>
      <c r="Q5409">
        <v>7</v>
      </c>
      <c r="R5409">
        <v>288.26</v>
      </c>
      <c r="S5409">
        <v>4.01</v>
      </c>
      <c r="T5409">
        <v>18.5</v>
      </c>
      <c r="U5409">
        <v>4.45</v>
      </c>
      <c r="V5409">
        <v>127</v>
      </c>
      <c r="W5409">
        <v>3.42</v>
      </c>
    </row>
    <row r="5410" spans="1:23" x14ac:dyDescent="0.25">
      <c r="A5410" t="s">
        <v>6029</v>
      </c>
      <c r="B5410">
        <v>6537</v>
      </c>
      <c r="C5410" t="s">
        <v>6142</v>
      </c>
      <c r="D5410" s="3">
        <v>41164</v>
      </c>
      <c r="E5410">
        <v>2223995.0830000001</v>
      </c>
      <c r="F5410">
        <v>1374173.03975</v>
      </c>
      <c r="G5410" t="s">
        <v>5314</v>
      </c>
      <c r="H5410" t="s">
        <v>5315</v>
      </c>
      <c r="I5410" t="s">
        <v>380</v>
      </c>
      <c r="J5410" t="s">
        <v>381</v>
      </c>
      <c r="K5410">
        <v>-84.405559999999994</v>
      </c>
      <c r="L5410">
        <v>33.777470000000001</v>
      </c>
      <c r="M5410" t="s">
        <v>374</v>
      </c>
      <c r="N5410">
        <v>3.2</v>
      </c>
      <c r="O5410">
        <v>19</v>
      </c>
      <c r="P5410">
        <v>12</v>
      </c>
      <c r="Q5410">
        <v>9</v>
      </c>
      <c r="R5410">
        <v>392.02</v>
      </c>
      <c r="S5410">
        <v>5.47</v>
      </c>
      <c r="T5410">
        <v>14.93</v>
      </c>
      <c r="U5410">
        <v>3.97</v>
      </c>
      <c r="V5410">
        <v>106</v>
      </c>
      <c r="W5410">
        <v>4.66</v>
      </c>
    </row>
    <row r="5411" spans="1:23" x14ac:dyDescent="0.25">
      <c r="A5411" t="s">
        <v>6029</v>
      </c>
      <c r="B5411">
        <v>6538</v>
      </c>
      <c r="C5411" t="s">
        <v>6143</v>
      </c>
      <c r="D5411" s="3">
        <v>41164</v>
      </c>
      <c r="E5411">
        <v>2223974.33256</v>
      </c>
      <c r="F5411">
        <v>1374162.3914999999</v>
      </c>
      <c r="G5411" t="s">
        <v>5314</v>
      </c>
      <c r="H5411" t="s">
        <v>5315</v>
      </c>
      <c r="I5411" t="s">
        <v>380</v>
      </c>
      <c r="J5411" t="s">
        <v>381</v>
      </c>
      <c r="K5411">
        <v>-84.405619999999999</v>
      </c>
      <c r="L5411">
        <v>33.777439999999999</v>
      </c>
      <c r="M5411" t="s">
        <v>374</v>
      </c>
      <c r="N5411">
        <v>3</v>
      </c>
      <c r="O5411">
        <v>19</v>
      </c>
      <c r="P5411">
        <v>9</v>
      </c>
      <c r="Q5411">
        <v>10</v>
      </c>
      <c r="R5411">
        <v>300.31</v>
      </c>
      <c r="S5411">
        <v>4.1900000000000004</v>
      </c>
      <c r="T5411">
        <v>12.79</v>
      </c>
      <c r="U5411">
        <v>3.64</v>
      </c>
      <c r="V5411">
        <v>93</v>
      </c>
      <c r="W5411">
        <v>3.57</v>
      </c>
    </row>
    <row r="5412" spans="1:23" x14ac:dyDescent="0.25">
      <c r="A5412" t="s">
        <v>6029</v>
      </c>
      <c r="B5412">
        <v>6539</v>
      </c>
      <c r="C5412" t="s">
        <v>6144</v>
      </c>
      <c r="D5412" s="3">
        <v>41164</v>
      </c>
      <c r="E5412">
        <v>2224074.0577099998</v>
      </c>
      <c r="F5412">
        <v>1373823.08177</v>
      </c>
      <c r="G5412" t="s">
        <v>518</v>
      </c>
      <c r="H5412" t="s">
        <v>519</v>
      </c>
      <c r="I5412" t="s">
        <v>407</v>
      </c>
      <c r="J5412" t="s">
        <v>399</v>
      </c>
      <c r="K5412">
        <v>-84.405289999999994</v>
      </c>
      <c r="L5412">
        <v>33.776510000000002</v>
      </c>
      <c r="M5412" t="s">
        <v>374</v>
      </c>
      <c r="N5412">
        <v>39.9</v>
      </c>
      <c r="O5412">
        <v>64</v>
      </c>
      <c r="P5412">
        <v>52</v>
      </c>
      <c r="Q5412">
        <v>63</v>
      </c>
      <c r="R5412">
        <v>8730.18</v>
      </c>
      <c r="S5412">
        <v>158.62</v>
      </c>
      <c r="T5412">
        <v>4959.45</v>
      </c>
      <c r="U5412">
        <v>98.17</v>
      </c>
      <c r="V5412">
        <v>13475</v>
      </c>
      <c r="W5412">
        <v>103.67</v>
      </c>
    </row>
    <row r="5413" spans="1:23" x14ac:dyDescent="0.25">
      <c r="A5413" t="s">
        <v>6029</v>
      </c>
      <c r="B5413">
        <v>6540</v>
      </c>
      <c r="C5413" t="s">
        <v>6145</v>
      </c>
      <c r="D5413" s="3">
        <v>41164</v>
      </c>
      <c r="E5413">
        <v>2224038.6642100001</v>
      </c>
      <c r="F5413">
        <v>1373836.4526500001</v>
      </c>
      <c r="G5413" t="s">
        <v>390</v>
      </c>
      <c r="H5413" t="s">
        <v>391</v>
      </c>
      <c r="I5413" t="s">
        <v>372</v>
      </c>
      <c r="J5413" t="s">
        <v>381</v>
      </c>
      <c r="K5413">
        <v>-84.405410000000003</v>
      </c>
      <c r="L5413">
        <v>33.77655</v>
      </c>
      <c r="M5413" t="s">
        <v>374</v>
      </c>
      <c r="N5413">
        <v>4.2</v>
      </c>
      <c r="O5413">
        <v>21</v>
      </c>
      <c r="P5413">
        <v>13</v>
      </c>
      <c r="Q5413">
        <v>13</v>
      </c>
      <c r="R5413">
        <v>538.41</v>
      </c>
      <c r="S5413">
        <v>7.43</v>
      </c>
      <c r="T5413">
        <v>37.94</v>
      </c>
      <c r="U5413">
        <v>7.43</v>
      </c>
      <c r="V5413">
        <v>327</v>
      </c>
      <c r="W5413">
        <v>6.39</v>
      </c>
    </row>
    <row r="5414" spans="1:23" x14ac:dyDescent="0.25">
      <c r="A5414" t="s">
        <v>6029</v>
      </c>
      <c r="B5414">
        <v>6541</v>
      </c>
      <c r="C5414" t="s">
        <v>6146</v>
      </c>
      <c r="D5414" s="3">
        <v>41164</v>
      </c>
      <c r="E5414">
        <v>2224022.1472399998</v>
      </c>
      <c r="F5414">
        <v>1373821.9019899999</v>
      </c>
      <c r="G5414" t="s">
        <v>1770</v>
      </c>
      <c r="H5414" t="s">
        <v>1771</v>
      </c>
      <c r="I5414" t="s">
        <v>380</v>
      </c>
      <c r="J5414" t="s">
        <v>381</v>
      </c>
      <c r="K5414">
        <v>-84.405460000000005</v>
      </c>
      <c r="L5414">
        <v>33.776510000000002</v>
      </c>
      <c r="M5414" t="s">
        <v>374</v>
      </c>
      <c r="N5414">
        <v>2.6</v>
      </c>
      <c r="O5414">
        <v>16</v>
      </c>
      <c r="P5414">
        <v>10</v>
      </c>
      <c r="Q5414">
        <v>10</v>
      </c>
      <c r="R5414">
        <v>282.98</v>
      </c>
      <c r="S5414">
        <v>3.48</v>
      </c>
      <c r="T5414">
        <v>15.9</v>
      </c>
      <c r="U5414">
        <v>5.05</v>
      </c>
      <c r="V5414">
        <v>54</v>
      </c>
      <c r="W5414">
        <v>3.36</v>
      </c>
    </row>
    <row r="5415" spans="1:23" x14ac:dyDescent="0.25">
      <c r="A5415" t="s">
        <v>6029</v>
      </c>
      <c r="B5415">
        <v>6542</v>
      </c>
      <c r="C5415" t="s">
        <v>6147</v>
      </c>
      <c r="D5415" s="3">
        <v>41164</v>
      </c>
      <c r="E5415">
        <v>2224028.0461599999</v>
      </c>
      <c r="F5415">
        <v>1373811.6772</v>
      </c>
      <c r="G5415" t="s">
        <v>1652</v>
      </c>
      <c r="H5415" t="s">
        <v>1653</v>
      </c>
      <c r="I5415" t="s">
        <v>407</v>
      </c>
      <c r="J5415" t="s">
        <v>373</v>
      </c>
      <c r="K5415">
        <v>-84.405439999999999</v>
      </c>
      <c r="L5415">
        <v>33.776479999999999</v>
      </c>
      <c r="M5415" t="s">
        <v>374</v>
      </c>
      <c r="N5415">
        <v>2.2000000000000002</v>
      </c>
      <c r="O5415">
        <v>13</v>
      </c>
      <c r="P5415">
        <v>9</v>
      </c>
      <c r="Q5415">
        <v>7</v>
      </c>
      <c r="R5415">
        <v>55.43</v>
      </c>
      <c r="S5415">
        <v>0.86</v>
      </c>
      <c r="T5415">
        <v>6.97</v>
      </c>
      <c r="U5415">
        <v>2.73</v>
      </c>
      <c r="V5415">
        <v>19</v>
      </c>
      <c r="W5415">
        <v>0.66</v>
      </c>
    </row>
    <row r="5416" spans="1:23" x14ac:dyDescent="0.25">
      <c r="A5416" t="s">
        <v>6148</v>
      </c>
      <c r="B5416">
        <v>6543</v>
      </c>
      <c r="C5416" t="s">
        <v>6149</v>
      </c>
      <c r="D5416" s="3">
        <v>41164</v>
      </c>
      <c r="E5416">
        <v>2224035.32149</v>
      </c>
      <c r="F5416">
        <v>1373679.3448300001</v>
      </c>
      <c r="G5416" t="s">
        <v>2798</v>
      </c>
      <c r="H5416" t="s">
        <v>2799</v>
      </c>
      <c r="I5416" t="s">
        <v>380</v>
      </c>
      <c r="J5416" t="s">
        <v>381</v>
      </c>
      <c r="K5416">
        <v>-84.405420000000007</v>
      </c>
      <c r="L5416">
        <v>33.776110000000003</v>
      </c>
      <c r="M5416" t="s">
        <v>374</v>
      </c>
      <c r="N5416">
        <v>2</v>
      </c>
      <c r="O5416">
        <v>12</v>
      </c>
      <c r="P5416">
        <v>6</v>
      </c>
      <c r="Q5416">
        <v>6</v>
      </c>
      <c r="R5416">
        <v>230.56</v>
      </c>
      <c r="S5416">
        <v>13.12</v>
      </c>
      <c r="T5416">
        <v>8.93</v>
      </c>
      <c r="U5416">
        <v>1.43</v>
      </c>
      <c r="V5416">
        <v>61</v>
      </c>
      <c r="W5416">
        <v>4.76</v>
      </c>
    </row>
    <row r="5417" spans="1:23" x14ac:dyDescent="0.25">
      <c r="A5417" t="s">
        <v>6148</v>
      </c>
      <c r="B5417">
        <v>6544</v>
      </c>
      <c r="C5417" t="s">
        <v>6150</v>
      </c>
      <c r="D5417" s="3">
        <v>41164</v>
      </c>
      <c r="E5417">
        <v>2224027.8495299998</v>
      </c>
      <c r="F5417">
        <v>1373685.6370099999</v>
      </c>
      <c r="G5417" t="s">
        <v>2798</v>
      </c>
      <c r="H5417" t="s">
        <v>2799</v>
      </c>
      <c r="I5417" t="s">
        <v>380</v>
      </c>
      <c r="J5417" t="s">
        <v>381</v>
      </c>
      <c r="K5417">
        <v>-84.405439999999999</v>
      </c>
      <c r="L5417">
        <v>33.776130000000002</v>
      </c>
      <c r="M5417" t="s">
        <v>374</v>
      </c>
      <c r="N5417">
        <v>1.8</v>
      </c>
      <c r="O5417">
        <v>11</v>
      </c>
      <c r="P5417">
        <v>6</v>
      </c>
      <c r="Q5417">
        <v>6</v>
      </c>
      <c r="R5417">
        <v>213.56</v>
      </c>
      <c r="S5417">
        <v>12.15</v>
      </c>
      <c r="T5417">
        <v>7.76</v>
      </c>
      <c r="U5417">
        <v>1.28</v>
      </c>
      <c r="V5417">
        <v>61</v>
      </c>
      <c r="W5417">
        <v>4.41</v>
      </c>
    </row>
    <row r="5418" spans="1:23" x14ac:dyDescent="0.25">
      <c r="A5418" t="s">
        <v>6148</v>
      </c>
      <c r="B5418">
        <v>6545</v>
      </c>
      <c r="C5418" t="s">
        <v>6151</v>
      </c>
      <c r="D5418" s="3">
        <v>41164</v>
      </c>
      <c r="E5418">
        <v>2224028.6360499999</v>
      </c>
      <c r="F5418">
        <v>1373705.6933299999</v>
      </c>
      <c r="G5418" t="s">
        <v>500</v>
      </c>
      <c r="H5418" t="s">
        <v>501</v>
      </c>
      <c r="I5418" t="s">
        <v>380</v>
      </c>
      <c r="J5418" t="s">
        <v>381</v>
      </c>
      <c r="K5418">
        <v>-84.405439999999999</v>
      </c>
      <c r="L5418">
        <v>33.77619</v>
      </c>
      <c r="M5418" t="s">
        <v>374</v>
      </c>
      <c r="N5418">
        <v>1.8</v>
      </c>
      <c r="O5418">
        <v>11</v>
      </c>
      <c r="P5418">
        <v>9</v>
      </c>
      <c r="Q5418">
        <v>11</v>
      </c>
      <c r="R5418">
        <v>227.23</v>
      </c>
      <c r="S5418">
        <v>6.28</v>
      </c>
      <c r="T5418">
        <v>6.79</v>
      </c>
      <c r="U5418">
        <v>2.09</v>
      </c>
      <c r="V5418">
        <v>84</v>
      </c>
      <c r="W5418">
        <v>4.6900000000000004</v>
      </c>
    </row>
    <row r="5419" spans="1:23" x14ac:dyDescent="0.25">
      <c r="A5419" t="s">
        <v>6148</v>
      </c>
      <c r="B5419">
        <v>6546</v>
      </c>
      <c r="C5419" t="s">
        <v>6152</v>
      </c>
      <c r="D5419" s="3">
        <v>41164</v>
      </c>
      <c r="E5419">
        <v>2224013.6921299999</v>
      </c>
      <c r="F5419">
        <v>1373700.5809299999</v>
      </c>
      <c r="G5419" t="s">
        <v>500</v>
      </c>
      <c r="H5419" t="s">
        <v>501</v>
      </c>
      <c r="I5419" t="s">
        <v>380</v>
      </c>
      <c r="J5419" t="s">
        <v>381</v>
      </c>
      <c r="K5419">
        <v>-84.40549</v>
      </c>
      <c r="L5419">
        <v>33.77617</v>
      </c>
      <c r="M5419" t="s">
        <v>374</v>
      </c>
      <c r="N5419">
        <v>1.7</v>
      </c>
      <c r="O5419">
        <v>11</v>
      </c>
      <c r="P5419">
        <v>9</v>
      </c>
      <c r="Q5419">
        <v>10</v>
      </c>
      <c r="R5419">
        <v>235.41</v>
      </c>
      <c r="S5419">
        <v>6.5</v>
      </c>
      <c r="T5419">
        <v>6.35</v>
      </c>
      <c r="U5419">
        <v>1.96</v>
      </c>
      <c r="V5419">
        <v>84</v>
      </c>
      <c r="W5419">
        <v>4.8600000000000003</v>
      </c>
    </row>
    <row r="5420" spans="1:23" x14ac:dyDescent="0.25">
      <c r="A5420" t="s">
        <v>6148</v>
      </c>
      <c r="B5420">
        <v>6547</v>
      </c>
      <c r="C5420" t="s">
        <v>6153</v>
      </c>
      <c r="D5420" s="3">
        <v>41164</v>
      </c>
      <c r="E5420">
        <v>2224005.0403900002</v>
      </c>
      <c r="F5420">
        <v>1373709.6259399999</v>
      </c>
      <c r="G5420" t="s">
        <v>480</v>
      </c>
      <c r="H5420" t="s">
        <v>481</v>
      </c>
      <c r="I5420" t="s">
        <v>380</v>
      </c>
      <c r="J5420" t="s">
        <v>373</v>
      </c>
      <c r="K5420">
        <v>-84.405519999999996</v>
      </c>
      <c r="L5420">
        <v>33.776200000000003</v>
      </c>
      <c r="M5420" t="s">
        <v>374</v>
      </c>
      <c r="N5420">
        <v>6.6</v>
      </c>
      <c r="O5420">
        <v>19</v>
      </c>
      <c r="P5420">
        <v>18</v>
      </c>
      <c r="Q5420">
        <v>21</v>
      </c>
      <c r="R5420">
        <v>1077.1400000000001</v>
      </c>
      <c r="S5420">
        <v>17.059999999999999</v>
      </c>
      <c r="T5420">
        <v>115.13</v>
      </c>
      <c r="U5420">
        <v>14.53</v>
      </c>
      <c r="V5420">
        <v>728</v>
      </c>
      <c r="W5420">
        <v>12.79</v>
      </c>
    </row>
    <row r="5421" spans="1:23" x14ac:dyDescent="0.25">
      <c r="A5421" t="s">
        <v>6148</v>
      </c>
      <c r="B5421">
        <v>6548</v>
      </c>
      <c r="C5421" t="s">
        <v>6154</v>
      </c>
      <c r="D5421" s="3">
        <v>41164</v>
      </c>
      <c r="E5421">
        <v>2223991.6695099999</v>
      </c>
      <c r="F5421">
        <v>1373719.45747</v>
      </c>
      <c r="G5421" t="s">
        <v>480</v>
      </c>
      <c r="H5421" t="s">
        <v>481</v>
      </c>
      <c r="I5421" t="s">
        <v>380</v>
      </c>
      <c r="J5421" t="s">
        <v>373</v>
      </c>
      <c r="K5421">
        <v>-84.405559999999994</v>
      </c>
      <c r="L5421">
        <v>33.776220000000002</v>
      </c>
      <c r="M5421" t="s">
        <v>374</v>
      </c>
      <c r="N5421">
        <v>6</v>
      </c>
      <c r="O5421">
        <v>20</v>
      </c>
      <c r="P5421">
        <v>17</v>
      </c>
      <c r="Q5421">
        <v>17</v>
      </c>
      <c r="R5421">
        <v>747.45</v>
      </c>
      <c r="S5421">
        <v>11.84</v>
      </c>
      <c r="T5421">
        <v>91.25</v>
      </c>
      <c r="U5421">
        <v>12.72</v>
      </c>
      <c r="V5421">
        <v>102</v>
      </c>
      <c r="W5421">
        <v>8.8800000000000008</v>
      </c>
    </row>
    <row r="5422" spans="1:23" x14ac:dyDescent="0.25">
      <c r="A5422" t="s">
        <v>6029</v>
      </c>
      <c r="B5422">
        <v>6549</v>
      </c>
      <c r="C5422" t="s">
        <v>6155</v>
      </c>
      <c r="D5422" s="3">
        <v>41164</v>
      </c>
      <c r="E5422">
        <v>2223992.0627700002</v>
      </c>
      <c r="F5422">
        <v>1373732.0418199999</v>
      </c>
      <c r="G5422" t="s">
        <v>480</v>
      </c>
      <c r="H5422" t="s">
        <v>481</v>
      </c>
      <c r="I5422" t="s">
        <v>380</v>
      </c>
      <c r="J5422" t="s">
        <v>373</v>
      </c>
      <c r="K5422">
        <v>-84.405559999999994</v>
      </c>
      <c r="L5422">
        <v>33.776260000000001</v>
      </c>
      <c r="M5422" t="s">
        <v>374</v>
      </c>
      <c r="N5422">
        <v>5.6</v>
      </c>
      <c r="O5422">
        <v>21</v>
      </c>
      <c r="P5422">
        <v>18</v>
      </c>
      <c r="Q5422">
        <v>17</v>
      </c>
      <c r="R5422">
        <v>909.12</v>
      </c>
      <c r="S5422">
        <v>14.42</v>
      </c>
      <c r="T5422">
        <v>77.14</v>
      </c>
      <c r="U5422">
        <v>11.55</v>
      </c>
      <c r="V5422">
        <v>94</v>
      </c>
      <c r="W5422">
        <v>10.8</v>
      </c>
    </row>
    <row r="5423" spans="1:23" x14ac:dyDescent="0.25">
      <c r="A5423" t="s">
        <v>6148</v>
      </c>
      <c r="B5423">
        <v>6550</v>
      </c>
      <c r="C5423" t="s">
        <v>6156</v>
      </c>
      <c r="D5423" s="3">
        <v>41164</v>
      </c>
      <c r="E5423">
        <v>2224031.38888</v>
      </c>
      <c r="F5423">
        <v>1373719.45747</v>
      </c>
      <c r="G5423" t="s">
        <v>1014</v>
      </c>
      <c r="H5423" t="s">
        <v>130</v>
      </c>
      <c r="I5423" t="s">
        <v>380</v>
      </c>
      <c r="J5423" t="s">
        <v>381</v>
      </c>
      <c r="K5423">
        <v>-84.405429999999996</v>
      </c>
      <c r="L5423">
        <v>33.776220000000002</v>
      </c>
      <c r="M5423" t="s">
        <v>374</v>
      </c>
      <c r="N5423">
        <v>3.9</v>
      </c>
      <c r="O5423">
        <v>17</v>
      </c>
      <c r="P5423">
        <v>9</v>
      </c>
      <c r="Q5423">
        <v>9</v>
      </c>
      <c r="R5423">
        <v>512.47</v>
      </c>
      <c r="S5423">
        <v>16.45</v>
      </c>
      <c r="T5423">
        <v>22.95</v>
      </c>
      <c r="U5423">
        <v>3.17</v>
      </c>
      <c r="V5423">
        <v>121</v>
      </c>
      <c r="W5423">
        <v>10.58</v>
      </c>
    </row>
    <row r="5424" spans="1:23" x14ac:dyDescent="0.25">
      <c r="A5424" t="s">
        <v>6029</v>
      </c>
      <c r="B5424">
        <v>6551</v>
      </c>
      <c r="C5424" t="s">
        <v>6157</v>
      </c>
      <c r="D5424" s="3">
        <v>41164</v>
      </c>
      <c r="E5424">
        <v>2224019.9843100002</v>
      </c>
      <c r="F5424">
        <v>1373728.1092099999</v>
      </c>
      <c r="G5424" t="s">
        <v>1014</v>
      </c>
      <c r="H5424" t="s">
        <v>130</v>
      </c>
      <c r="I5424" t="s">
        <v>380</v>
      </c>
      <c r="J5424" t="s">
        <v>381</v>
      </c>
      <c r="K5424">
        <v>-84.405469999999994</v>
      </c>
      <c r="L5424">
        <v>33.776249999999997</v>
      </c>
      <c r="M5424" t="s">
        <v>374</v>
      </c>
      <c r="N5424">
        <v>3</v>
      </c>
      <c r="O5424">
        <v>18</v>
      </c>
      <c r="P5424">
        <v>10</v>
      </c>
      <c r="Q5424">
        <v>10</v>
      </c>
      <c r="R5424">
        <v>635.5</v>
      </c>
      <c r="S5424">
        <v>20.39</v>
      </c>
      <c r="T5424">
        <v>17.61</v>
      </c>
      <c r="U5424">
        <v>2.4</v>
      </c>
      <c r="V5424">
        <v>72</v>
      </c>
      <c r="W5424">
        <v>13.12</v>
      </c>
    </row>
    <row r="5425" spans="1:23" x14ac:dyDescent="0.25">
      <c r="A5425" t="s">
        <v>6029</v>
      </c>
      <c r="B5425">
        <v>6552</v>
      </c>
      <c r="C5425" t="s">
        <v>6158</v>
      </c>
      <c r="D5425" s="3">
        <v>41164</v>
      </c>
      <c r="E5425">
        <v>2224023.1304000001</v>
      </c>
      <c r="F5425">
        <v>1373736.7609600001</v>
      </c>
      <c r="G5425" t="s">
        <v>1014</v>
      </c>
      <c r="H5425" t="s">
        <v>130</v>
      </c>
      <c r="I5425" t="s">
        <v>380</v>
      </c>
      <c r="J5425" t="s">
        <v>381</v>
      </c>
      <c r="K5425">
        <v>-84.405460000000005</v>
      </c>
      <c r="L5425">
        <v>33.776269999999997</v>
      </c>
      <c r="M5425" t="s">
        <v>374</v>
      </c>
      <c r="N5425">
        <v>3.9</v>
      </c>
      <c r="O5425">
        <v>19</v>
      </c>
      <c r="P5425">
        <v>10</v>
      </c>
      <c r="Q5425">
        <v>10</v>
      </c>
      <c r="R5425">
        <v>606.33000000000004</v>
      </c>
      <c r="S5425">
        <v>19.440000000000001</v>
      </c>
      <c r="T5425">
        <v>24.54</v>
      </c>
      <c r="U5425">
        <v>3.24</v>
      </c>
      <c r="V5425">
        <v>121</v>
      </c>
      <c r="W5425">
        <v>12.51</v>
      </c>
    </row>
    <row r="5426" spans="1:23" x14ac:dyDescent="0.25">
      <c r="A5426" t="s">
        <v>6029</v>
      </c>
      <c r="B5426">
        <v>6553</v>
      </c>
      <c r="C5426" t="s">
        <v>6159</v>
      </c>
      <c r="D5426" s="3">
        <v>41164</v>
      </c>
      <c r="E5426">
        <v>2223997.9616899998</v>
      </c>
      <c r="F5426">
        <v>1373745.4127</v>
      </c>
      <c r="G5426" t="s">
        <v>1014</v>
      </c>
      <c r="H5426" t="s">
        <v>130</v>
      </c>
      <c r="I5426" t="s">
        <v>380</v>
      </c>
      <c r="J5426" t="s">
        <v>381</v>
      </c>
      <c r="K5426">
        <v>-84.405540000000002</v>
      </c>
      <c r="L5426">
        <v>33.776299999999999</v>
      </c>
      <c r="M5426" t="s">
        <v>374</v>
      </c>
      <c r="N5426">
        <v>3.9</v>
      </c>
      <c r="O5426">
        <v>19</v>
      </c>
      <c r="P5426">
        <v>11</v>
      </c>
      <c r="Q5426">
        <v>11</v>
      </c>
      <c r="R5426">
        <v>781.46</v>
      </c>
      <c r="S5426">
        <v>25.07</v>
      </c>
      <c r="T5426">
        <v>26.76</v>
      </c>
      <c r="U5426">
        <v>3.24</v>
      </c>
      <c r="V5426">
        <v>121</v>
      </c>
      <c r="W5426">
        <v>16.13</v>
      </c>
    </row>
    <row r="5427" spans="1:23" x14ac:dyDescent="0.25">
      <c r="A5427" t="s">
        <v>6029</v>
      </c>
      <c r="B5427">
        <v>6554</v>
      </c>
      <c r="C5427" t="s">
        <v>6160</v>
      </c>
      <c r="D5427" s="3">
        <v>41164</v>
      </c>
      <c r="E5427">
        <v>2223988.1301600002</v>
      </c>
      <c r="F5427">
        <v>1373752.4913999999</v>
      </c>
      <c r="G5427" t="s">
        <v>1014</v>
      </c>
      <c r="H5427" t="s">
        <v>130</v>
      </c>
      <c r="I5427" t="s">
        <v>380</v>
      </c>
      <c r="J5427" t="s">
        <v>381</v>
      </c>
      <c r="K5427">
        <v>-84.40558</v>
      </c>
      <c r="L5427">
        <v>33.776319999999998</v>
      </c>
      <c r="M5427" t="s">
        <v>374</v>
      </c>
      <c r="N5427">
        <v>3.6</v>
      </c>
      <c r="O5427">
        <v>19</v>
      </c>
      <c r="P5427">
        <v>11</v>
      </c>
      <c r="Q5427">
        <v>10</v>
      </c>
      <c r="R5427">
        <v>729.58</v>
      </c>
      <c r="S5427">
        <v>23.39</v>
      </c>
      <c r="T5427">
        <v>23.48</v>
      </c>
      <c r="U5427">
        <v>2.95</v>
      </c>
      <c r="V5427">
        <v>103</v>
      </c>
      <c r="W5427">
        <v>15.06</v>
      </c>
    </row>
    <row r="5428" spans="1:23" x14ac:dyDescent="0.25">
      <c r="A5428" t="s">
        <v>6029</v>
      </c>
      <c r="B5428">
        <v>6555</v>
      </c>
      <c r="C5428" t="s">
        <v>6161</v>
      </c>
      <c r="D5428" s="3">
        <v>41164</v>
      </c>
      <c r="E5428">
        <v>2223974.3660200001</v>
      </c>
      <c r="F5428">
        <v>1373743.0531299999</v>
      </c>
      <c r="G5428" t="s">
        <v>1014</v>
      </c>
      <c r="H5428" t="s">
        <v>130</v>
      </c>
      <c r="I5428" t="s">
        <v>380</v>
      </c>
      <c r="J5428" t="s">
        <v>381</v>
      </c>
      <c r="K5428">
        <v>-84.405619999999999</v>
      </c>
      <c r="L5428">
        <v>33.776290000000003</v>
      </c>
      <c r="M5428" t="s">
        <v>374</v>
      </c>
      <c r="N5428">
        <v>3.4</v>
      </c>
      <c r="O5428">
        <v>17</v>
      </c>
      <c r="P5428">
        <v>10</v>
      </c>
      <c r="Q5428">
        <v>10</v>
      </c>
      <c r="R5428">
        <v>363.71</v>
      </c>
      <c r="S5428">
        <v>11.66</v>
      </c>
      <c r="T5428">
        <v>16.87</v>
      </c>
      <c r="U5428">
        <v>2.73</v>
      </c>
      <c r="V5428">
        <v>92</v>
      </c>
      <c r="W5428">
        <v>7.51</v>
      </c>
    </row>
    <row r="5429" spans="1:23" x14ac:dyDescent="0.25">
      <c r="A5429" t="s">
        <v>6029</v>
      </c>
      <c r="B5429">
        <v>6556</v>
      </c>
      <c r="C5429" t="s">
        <v>6162</v>
      </c>
      <c r="D5429" s="3">
        <v>41164</v>
      </c>
      <c r="E5429">
        <v>2223968.8603599998</v>
      </c>
      <c r="F5429">
        <v>1373755.6374900001</v>
      </c>
      <c r="G5429" t="s">
        <v>1014</v>
      </c>
      <c r="H5429" t="s">
        <v>130</v>
      </c>
      <c r="I5429" t="s">
        <v>380</v>
      </c>
      <c r="J5429" t="s">
        <v>381</v>
      </c>
      <c r="K5429">
        <v>-84.405640000000005</v>
      </c>
      <c r="L5429">
        <v>33.776319999999998</v>
      </c>
      <c r="M5429" t="s">
        <v>374</v>
      </c>
      <c r="N5429">
        <v>3.9</v>
      </c>
      <c r="O5429">
        <v>19</v>
      </c>
      <c r="P5429">
        <v>9</v>
      </c>
      <c r="Q5429">
        <v>11</v>
      </c>
      <c r="R5429">
        <v>680.28</v>
      </c>
      <c r="S5429">
        <v>21.83</v>
      </c>
      <c r="T5429">
        <v>31.24</v>
      </c>
      <c r="U5429">
        <v>3.79</v>
      </c>
      <c r="V5429">
        <v>160</v>
      </c>
      <c r="W5429">
        <v>14.04</v>
      </c>
    </row>
    <row r="5430" spans="1:23" x14ac:dyDescent="0.25">
      <c r="A5430" t="s">
        <v>6029</v>
      </c>
      <c r="B5430">
        <v>6557</v>
      </c>
      <c r="C5430" t="s">
        <v>6163</v>
      </c>
      <c r="D5430" s="3">
        <v>41164</v>
      </c>
      <c r="E5430">
        <v>2224012.1190900002</v>
      </c>
      <c r="F5430">
        <v>1373741.87335</v>
      </c>
      <c r="G5430" t="s">
        <v>3637</v>
      </c>
      <c r="H5430" t="s">
        <v>40</v>
      </c>
      <c r="I5430" t="s">
        <v>380</v>
      </c>
      <c r="J5430" t="s">
        <v>373</v>
      </c>
      <c r="K5430">
        <v>-84.405500000000004</v>
      </c>
      <c r="L5430">
        <v>33.776290000000003</v>
      </c>
      <c r="M5430" t="s">
        <v>374</v>
      </c>
      <c r="N5430">
        <v>2.5</v>
      </c>
      <c r="O5430">
        <v>11</v>
      </c>
      <c r="P5430">
        <v>12</v>
      </c>
      <c r="Q5430">
        <v>12</v>
      </c>
      <c r="R5430">
        <v>342.94</v>
      </c>
      <c r="S5430">
        <v>5.27</v>
      </c>
      <c r="T5430">
        <v>50.55</v>
      </c>
      <c r="U5430">
        <v>8.09</v>
      </c>
      <c r="V5430">
        <v>293</v>
      </c>
      <c r="W5430">
        <v>7.08</v>
      </c>
    </row>
    <row r="5431" spans="1:23" x14ac:dyDescent="0.25">
      <c r="A5431" t="s">
        <v>6029</v>
      </c>
      <c r="B5431">
        <v>6558</v>
      </c>
      <c r="C5431" t="s">
        <v>6164</v>
      </c>
      <c r="D5431" s="3">
        <v>41164</v>
      </c>
      <c r="E5431">
        <v>2224002.4841900002</v>
      </c>
      <c r="F5431">
        <v>1373841.36842</v>
      </c>
      <c r="G5431" t="s">
        <v>390</v>
      </c>
      <c r="H5431" t="s">
        <v>391</v>
      </c>
      <c r="I5431" t="s">
        <v>380</v>
      </c>
      <c r="J5431" t="s">
        <v>373</v>
      </c>
      <c r="K5431">
        <v>-84.405529999999999</v>
      </c>
      <c r="L5431">
        <v>33.776560000000003</v>
      </c>
      <c r="M5431" t="s">
        <v>374</v>
      </c>
      <c r="N5431">
        <v>3.4</v>
      </c>
      <c r="O5431">
        <v>22</v>
      </c>
      <c r="P5431">
        <v>13</v>
      </c>
      <c r="Q5431">
        <v>13</v>
      </c>
      <c r="R5431">
        <v>507.52</v>
      </c>
      <c r="S5431">
        <v>7.01</v>
      </c>
      <c r="T5431">
        <v>23.02</v>
      </c>
      <c r="U5431">
        <v>5.64</v>
      </c>
      <c r="V5431">
        <v>214</v>
      </c>
      <c r="W5431">
        <v>6.03</v>
      </c>
    </row>
    <row r="5432" spans="1:23" x14ac:dyDescent="0.25">
      <c r="A5432" t="s">
        <v>6029</v>
      </c>
      <c r="B5432">
        <v>6559</v>
      </c>
      <c r="C5432" t="s">
        <v>6165</v>
      </c>
      <c r="D5432" s="3">
        <v>41164</v>
      </c>
      <c r="E5432">
        <v>2223973.3828699999</v>
      </c>
      <c r="F5432">
        <v>1373835.0762400001</v>
      </c>
      <c r="G5432" t="s">
        <v>398</v>
      </c>
      <c r="H5432" t="s">
        <v>154</v>
      </c>
      <c r="I5432" t="s">
        <v>380</v>
      </c>
      <c r="J5432" t="s">
        <v>373</v>
      </c>
      <c r="K5432">
        <v>-84.405619999999999</v>
      </c>
      <c r="L5432">
        <v>33.776539999999997</v>
      </c>
      <c r="M5432" t="s">
        <v>374</v>
      </c>
      <c r="N5432">
        <v>22</v>
      </c>
      <c r="O5432">
        <v>62</v>
      </c>
      <c r="P5432">
        <v>48</v>
      </c>
      <c r="Q5432">
        <v>56</v>
      </c>
      <c r="R5432">
        <v>4328.0600000000004</v>
      </c>
      <c r="S5432">
        <v>61.64</v>
      </c>
      <c r="T5432">
        <v>2164.34</v>
      </c>
      <c r="U5432">
        <v>83.09</v>
      </c>
      <c r="V5432">
        <v>3844</v>
      </c>
      <c r="W5432">
        <v>51.39</v>
      </c>
    </row>
    <row r="5433" spans="1:23" x14ac:dyDescent="0.25">
      <c r="A5433" t="s">
        <v>6029</v>
      </c>
      <c r="B5433">
        <v>6560</v>
      </c>
      <c r="C5433" t="s">
        <v>6166</v>
      </c>
      <c r="D5433" s="3">
        <v>41164</v>
      </c>
      <c r="E5433">
        <v>2223952.9332900001</v>
      </c>
      <c r="F5433">
        <v>1373832.71667</v>
      </c>
      <c r="G5433" t="s">
        <v>511</v>
      </c>
      <c r="H5433" t="s">
        <v>512</v>
      </c>
      <c r="I5433" t="s">
        <v>380</v>
      </c>
      <c r="J5433" t="s">
        <v>373</v>
      </c>
      <c r="K5433">
        <v>-84.405690000000007</v>
      </c>
      <c r="L5433">
        <v>33.776539999999997</v>
      </c>
      <c r="M5433" t="s">
        <v>374</v>
      </c>
      <c r="N5433">
        <v>21.3</v>
      </c>
      <c r="O5433">
        <v>61</v>
      </c>
      <c r="P5433">
        <v>57</v>
      </c>
      <c r="Q5433">
        <v>48</v>
      </c>
      <c r="R5433">
        <v>4804.26</v>
      </c>
      <c r="S5433">
        <v>93.04</v>
      </c>
      <c r="T5433">
        <v>2017.6</v>
      </c>
      <c r="U5433">
        <v>78.349999999999994</v>
      </c>
      <c r="V5433">
        <v>3253</v>
      </c>
      <c r="W5433">
        <v>57.05</v>
      </c>
    </row>
    <row r="5434" spans="1:23" x14ac:dyDescent="0.25">
      <c r="A5434" t="s">
        <v>6029</v>
      </c>
      <c r="B5434">
        <v>6561</v>
      </c>
      <c r="C5434" t="s">
        <v>6167</v>
      </c>
      <c r="D5434" s="3">
        <v>41164</v>
      </c>
      <c r="E5434">
        <v>2223871.5282299998</v>
      </c>
      <c r="F5434">
        <v>1373907.04302</v>
      </c>
      <c r="G5434" t="s">
        <v>1658</v>
      </c>
      <c r="H5434" t="s">
        <v>1659</v>
      </c>
      <c r="I5434" t="s">
        <v>380</v>
      </c>
      <c r="J5434" t="s">
        <v>373</v>
      </c>
      <c r="K5434">
        <v>-84.405959999999993</v>
      </c>
      <c r="L5434">
        <v>33.776739999999997</v>
      </c>
      <c r="M5434" t="s">
        <v>374</v>
      </c>
      <c r="N5434">
        <v>13.9</v>
      </c>
      <c r="O5434">
        <v>48</v>
      </c>
      <c r="P5434">
        <v>31</v>
      </c>
      <c r="Q5434">
        <v>26</v>
      </c>
      <c r="R5434">
        <v>1972.92</v>
      </c>
      <c r="S5434">
        <v>29.39</v>
      </c>
      <c r="T5434">
        <v>660.7</v>
      </c>
      <c r="U5434">
        <v>40.08</v>
      </c>
      <c r="V5434">
        <v>2206</v>
      </c>
      <c r="W5434">
        <v>23.43</v>
      </c>
    </row>
    <row r="5435" spans="1:23" x14ac:dyDescent="0.25">
      <c r="A5435" t="s">
        <v>6029</v>
      </c>
      <c r="B5435">
        <v>6562</v>
      </c>
      <c r="C5435" t="s">
        <v>6168</v>
      </c>
      <c r="D5435" s="3">
        <v>41164</v>
      </c>
      <c r="E5435">
        <v>2223857.2420199998</v>
      </c>
      <c r="F5435">
        <v>1373923.48407</v>
      </c>
      <c r="G5435" t="s">
        <v>2952</v>
      </c>
      <c r="H5435" t="s">
        <v>2953</v>
      </c>
      <c r="I5435" t="s">
        <v>380</v>
      </c>
      <c r="J5435" t="s">
        <v>373</v>
      </c>
      <c r="K5435">
        <v>-84.406009999999995</v>
      </c>
      <c r="L5435">
        <v>33.776780000000002</v>
      </c>
      <c r="M5435" t="s">
        <v>374</v>
      </c>
      <c r="N5435">
        <v>17.600000000000001</v>
      </c>
      <c r="O5435">
        <v>57</v>
      </c>
      <c r="P5435">
        <v>30</v>
      </c>
      <c r="Q5435">
        <v>36</v>
      </c>
      <c r="R5435">
        <v>4265.63</v>
      </c>
      <c r="S5435">
        <v>70.86</v>
      </c>
      <c r="T5435">
        <v>557.70000000000005</v>
      </c>
      <c r="U5435">
        <v>22.05</v>
      </c>
      <c r="V5435">
        <v>2901</v>
      </c>
      <c r="W5435">
        <v>88.04</v>
      </c>
    </row>
    <row r="5436" spans="1:23" x14ac:dyDescent="0.25">
      <c r="A5436" t="s">
        <v>6029</v>
      </c>
      <c r="B5436">
        <v>6563</v>
      </c>
      <c r="C5436" t="s">
        <v>6169</v>
      </c>
      <c r="D5436" s="3">
        <v>41164</v>
      </c>
      <c r="E5436">
        <v>2223857.2420199998</v>
      </c>
      <c r="F5436">
        <v>1373930.1635400001</v>
      </c>
      <c r="G5436" t="s">
        <v>2952</v>
      </c>
      <c r="H5436" t="s">
        <v>2953</v>
      </c>
      <c r="I5436" t="s">
        <v>380</v>
      </c>
      <c r="J5436" t="s">
        <v>373</v>
      </c>
      <c r="K5436">
        <v>-84.406009999999995</v>
      </c>
      <c r="L5436">
        <v>33.776800000000001</v>
      </c>
      <c r="M5436" t="s">
        <v>374</v>
      </c>
      <c r="N5436">
        <v>17.2</v>
      </c>
      <c r="O5436">
        <v>50</v>
      </c>
      <c r="P5436">
        <v>18</v>
      </c>
      <c r="Q5436">
        <v>35</v>
      </c>
      <c r="R5436">
        <v>2132.5500000000002</v>
      </c>
      <c r="S5436">
        <v>35.43</v>
      </c>
      <c r="T5436">
        <v>489.29</v>
      </c>
      <c r="U5436">
        <v>20.41</v>
      </c>
      <c r="V5436">
        <v>2790</v>
      </c>
      <c r="W5436">
        <v>44.01</v>
      </c>
    </row>
    <row r="5437" spans="1:23" x14ac:dyDescent="0.25">
      <c r="A5437" t="s">
        <v>6029</v>
      </c>
      <c r="B5437">
        <v>6564</v>
      </c>
      <c r="C5437" t="s">
        <v>6170</v>
      </c>
      <c r="D5437" s="3">
        <v>41164</v>
      </c>
      <c r="E5437">
        <v>2223857.2420199998</v>
      </c>
      <c r="F5437">
        <v>1373935.9524099999</v>
      </c>
      <c r="G5437" t="s">
        <v>2952</v>
      </c>
      <c r="H5437" t="s">
        <v>2953</v>
      </c>
      <c r="I5437" t="s">
        <v>380</v>
      </c>
      <c r="J5437" t="s">
        <v>373</v>
      </c>
      <c r="K5437">
        <v>-84.406009999999995</v>
      </c>
      <c r="L5437">
        <v>33.776820000000001</v>
      </c>
      <c r="M5437" t="s">
        <v>374</v>
      </c>
      <c r="N5437">
        <v>16.8</v>
      </c>
      <c r="O5437">
        <v>56</v>
      </c>
      <c r="P5437">
        <v>41</v>
      </c>
      <c r="Q5437">
        <v>30</v>
      </c>
      <c r="R5437">
        <v>3816.13</v>
      </c>
      <c r="S5437">
        <v>63.4</v>
      </c>
      <c r="T5437">
        <v>502.06</v>
      </c>
      <c r="U5437">
        <v>20.77</v>
      </c>
      <c r="V5437">
        <v>2682</v>
      </c>
      <c r="W5437">
        <v>78.760000000000005</v>
      </c>
    </row>
    <row r="5438" spans="1:23" x14ac:dyDescent="0.25">
      <c r="A5438" t="s">
        <v>6029</v>
      </c>
      <c r="B5438">
        <v>6565</v>
      </c>
      <c r="C5438" t="s">
        <v>6171</v>
      </c>
      <c r="D5438" s="3">
        <v>41164</v>
      </c>
      <c r="E5438">
        <v>2223857.2420199998</v>
      </c>
      <c r="F5438">
        <v>1373942.63188</v>
      </c>
      <c r="G5438" t="s">
        <v>2952</v>
      </c>
      <c r="H5438" t="s">
        <v>2953</v>
      </c>
      <c r="I5438" t="s">
        <v>380</v>
      </c>
      <c r="J5438" t="s">
        <v>373</v>
      </c>
      <c r="K5438">
        <v>-84.406009999999995</v>
      </c>
      <c r="L5438">
        <v>33.77684</v>
      </c>
      <c r="M5438" t="s">
        <v>374</v>
      </c>
      <c r="N5438">
        <v>16.100000000000001</v>
      </c>
      <c r="O5438">
        <v>51</v>
      </c>
      <c r="P5438">
        <v>28</v>
      </c>
      <c r="Q5438">
        <v>37</v>
      </c>
      <c r="R5438">
        <v>4422.24</v>
      </c>
      <c r="S5438">
        <v>73.459999999999994</v>
      </c>
      <c r="T5438">
        <v>447.19</v>
      </c>
      <c r="U5438">
        <v>19.07</v>
      </c>
      <c r="V5438">
        <v>2498</v>
      </c>
      <c r="W5438">
        <v>91.27</v>
      </c>
    </row>
    <row r="5439" spans="1:23" x14ac:dyDescent="0.25">
      <c r="A5439" t="s">
        <v>6029</v>
      </c>
      <c r="B5439">
        <v>6566</v>
      </c>
      <c r="C5439" t="s">
        <v>6172</v>
      </c>
      <c r="D5439" s="3">
        <v>41164</v>
      </c>
      <c r="E5439">
        <v>2223857.68732</v>
      </c>
      <c r="F5439">
        <v>1373959.5531899999</v>
      </c>
      <c r="G5439" t="s">
        <v>426</v>
      </c>
      <c r="H5439" t="s">
        <v>427</v>
      </c>
      <c r="I5439" t="s">
        <v>380</v>
      </c>
      <c r="J5439" t="s">
        <v>381</v>
      </c>
      <c r="K5439">
        <v>-84.406009999999995</v>
      </c>
      <c r="L5439">
        <v>33.776879999999998</v>
      </c>
      <c r="M5439" t="s">
        <v>374</v>
      </c>
      <c r="N5439">
        <v>2.5</v>
      </c>
      <c r="O5439">
        <v>9</v>
      </c>
      <c r="P5439">
        <v>8</v>
      </c>
      <c r="Q5439">
        <v>8</v>
      </c>
      <c r="R5439">
        <v>134.55000000000001</v>
      </c>
      <c r="S5439">
        <v>3.68</v>
      </c>
      <c r="T5439">
        <v>32.89</v>
      </c>
      <c r="U5439">
        <v>6.31</v>
      </c>
      <c r="V5439">
        <v>206</v>
      </c>
      <c r="W5439">
        <v>2.78</v>
      </c>
    </row>
    <row r="5440" spans="1:23" x14ac:dyDescent="0.25">
      <c r="A5440" t="s">
        <v>6029</v>
      </c>
      <c r="B5440">
        <v>6567</v>
      </c>
      <c r="C5440" t="s">
        <v>6173</v>
      </c>
      <c r="D5440" s="3">
        <v>41164</v>
      </c>
      <c r="E5440">
        <v>2223861.6949999998</v>
      </c>
      <c r="F5440">
        <v>1373964.0061699999</v>
      </c>
      <c r="G5440" t="s">
        <v>395</v>
      </c>
      <c r="H5440" t="s">
        <v>396</v>
      </c>
      <c r="I5440" t="s">
        <v>380</v>
      </c>
      <c r="J5440" t="s">
        <v>381</v>
      </c>
      <c r="K5440">
        <v>-84.405990000000003</v>
      </c>
      <c r="L5440">
        <v>33.776899999999998</v>
      </c>
      <c r="M5440" t="s">
        <v>374</v>
      </c>
      <c r="N5440">
        <v>2.5</v>
      </c>
      <c r="O5440">
        <v>12</v>
      </c>
      <c r="P5440">
        <v>11</v>
      </c>
      <c r="Q5440">
        <v>10</v>
      </c>
      <c r="R5440">
        <v>257.37</v>
      </c>
      <c r="S5440">
        <v>7.05</v>
      </c>
      <c r="T5440">
        <v>36.35</v>
      </c>
      <c r="U5440">
        <v>6.57</v>
      </c>
      <c r="V5440">
        <v>215</v>
      </c>
      <c r="W5440">
        <v>5.31</v>
      </c>
    </row>
    <row r="5441" spans="1:23" x14ac:dyDescent="0.25">
      <c r="A5441" t="s">
        <v>6029</v>
      </c>
      <c r="B5441">
        <v>6568</v>
      </c>
      <c r="C5441" t="s">
        <v>6174</v>
      </c>
      <c r="D5441" s="3">
        <v>41164</v>
      </c>
      <c r="E5441">
        <v>2223858.1326199998</v>
      </c>
      <c r="F5441">
        <v>1373970.68564</v>
      </c>
      <c r="G5441" t="s">
        <v>395</v>
      </c>
      <c r="H5441" t="s">
        <v>396</v>
      </c>
      <c r="I5441" t="s">
        <v>380</v>
      </c>
      <c r="J5441" t="s">
        <v>381</v>
      </c>
      <c r="K5441">
        <v>-84.406009999999995</v>
      </c>
      <c r="L5441">
        <v>33.776910000000001</v>
      </c>
      <c r="M5441" t="s">
        <v>374</v>
      </c>
      <c r="N5441">
        <v>2</v>
      </c>
      <c r="O5441">
        <v>10</v>
      </c>
      <c r="P5441">
        <v>9</v>
      </c>
      <c r="Q5441">
        <v>10</v>
      </c>
      <c r="R5441">
        <v>188.91</v>
      </c>
      <c r="S5441">
        <v>5.18</v>
      </c>
      <c r="T5441">
        <v>24.32</v>
      </c>
      <c r="U5441">
        <v>5.2</v>
      </c>
      <c r="V5441">
        <v>154</v>
      </c>
      <c r="W5441">
        <v>3.9</v>
      </c>
    </row>
    <row r="5442" spans="1:23" x14ac:dyDescent="0.25">
      <c r="A5442" t="s">
        <v>6029</v>
      </c>
      <c r="B5442">
        <v>6569</v>
      </c>
      <c r="C5442" t="s">
        <v>6175</v>
      </c>
      <c r="D5442" s="3">
        <v>41164</v>
      </c>
      <c r="E5442">
        <v>2223859.2458600001</v>
      </c>
      <c r="F5442">
        <v>1373986.9390100001</v>
      </c>
      <c r="G5442" t="s">
        <v>583</v>
      </c>
      <c r="H5442" t="s">
        <v>584</v>
      </c>
      <c r="I5442" t="s">
        <v>372</v>
      </c>
      <c r="J5442" t="s">
        <v>373</v>
      </c>
      <c r="K5442">
        <v>-84.406000000000006</v>
      </c>
      <c r="L5442">
        <v>33.776960000000003</v>
      </c>
      <c r="M5442" t="s">
        <v>374</v>
      </c>
      <c r="N5442">
        <v>10.1</v>
      </c>
      <c r="O5442">
        <v>39</v>
      </c>
      <c r="P5442">
        <v>21</v>
      </c>
      <c r="Q5442">
        <v>19</v>
      </c>
      <c r="R5442">
        <v>2019.63</v>
      </c>
      <c r="S5442">
        <v>37.43</v>
      </c>
      <c r="T5442">
        <v>309.70999999999998</v>
      </c>
      <c r="U5442">
        <v>25.57</v>
      </c>
      <c r="V5442">
        <v>1079</v>
      </c>
      <c r="W5442">
        <v>23.98</v>
      </c>
    </row>
    <row r="5443" spans="1:23" x14ac:dyDescent="0.25">
      <c r="A5443" t="s">
        <v>6029</v>
      </c>
      <c r="B5443">
        <v>6570</v>
      </c>
      <c r="C5443" t="s">
        <v>6176</v>
      </c>
      <c r="D5443" s="3">
        <v>41164</v>
      </c>
      <c r="E5443">
        <v>2223881.0654600002</v>
      </c>
      <c r="F5443">
        <v>1373953.98697</v>
      </c>
      <c r="G5443" t="s">
        <v>583</v>
      </c>
      <c r="H5443" t="s">
        <v>584</v>
      </c>
      <c r="I5443" t="s">
        <v>1956</v>
      </c>
      <c r="J5443" t="s">
        <v>381</v>
      </c>
      <c r="K5443">
        <v>-84.405929999999998</v>
      </c>
      <c r="L5443">
        <v>33.776870000000002</v>
      </c>
      <c r="M5443" t="s">
        <v>374</v>
      </c>
      <c r="N5443">
        <v>9.6</v>
      </c>
      <c r="O5443">
        <v>30</v>
      </c>
      <c r="P5443">
        <v>23</v>
      </c>
      <c r="Q5443">
        <v>24</v>
      </c>
      <c r="R5443">
        <v>1810.06</v>
      </c>
      <c r="S5443">
        <v>33.549999999999997</v>
      </c>
      <c r="T5443">
        <v>266.25</v>
      </c>
      <c r="U5443">
        <v>23.28</v>
      </c>
      <c r="V5443">
        <v>1025</v>
      </c>
      <c r="W5443">
        <v>21.49</v>
      </c>
    </row>
    <row r="5444" spans="1:23" x14ac:dyDescent="0.25">
      <c r="A5444" t="s">
        <v>6029</v>
      </c>
      <c r="B5444">
        <v>6571</v>
      </c>
      <c r="C5444" t="s">
        <v>6177</v>
      </c>
      <c r="D5444" s="3">
        <v>41164</v>
      </c>
      <c r="E5444">
        <v>2223882.8466500002</v>
      </c>
      <c r="F5444">
        <v>1373981.15014</v>
      </c>
      <c r="G5444" t="s">
        <v>1255</v>
      </c>
      <c r="H5444" t="s">
        <v>1256</v>
      </c>
      <c r="I5444" t="s">
        <v>372</v>
      </c>
      <c r="J5444" t="s">
        <v>373</v>
      </c>
      <c r="K5444">
        <v>-84.405919999999995</v>
      </c>
      <c r="L5444">
        <v>33.776940000000003</v>
      </c>
      <c r="M5444" t="s">
        <v>374</v>
      </c>
      <c r="N5444">
        <v>8.6999999999999993</v>
      </c>
      <c r="O5444">
        <v>32</v>
      </c>
      <c r="P5444">
        <v>25</v>
      </c>
      <c r="Q5444">
        <v>26</v>
      </c>
      <c r="R5444">
        <v>2267.1999999999998</v>
      </c>
      <c r="S5444">
        <v>45.83</v>
      </c>
      <c r="T5444">
        <v>210.45</v>
      </c>
      <c r="U5444">
        <v>20.3</v>
      </c>
      <c r="V5444">
        <v>994</v>
      </c>
      <c r="W5444">
        <v>26.92</v>
      </c>
    </row>
    <row r="5445" spans="1:23" x14ac:dyDescent="0.25">
      <c r="A5445" t="s">
        <v>6029</v>
      </c>
      <c r="B5445">
        <v>6572</v>
      </c>
      <c r="C5445" t="s">
        <v>6178</v>
      </c>
      <c r="D5445" s="3">
        <v>41164</v>
      </c>
      <c r="E5445">
        <v>2223881.2910199999</v>
      </c>
      <c r="F5445">
        <v>1374008.05027</v>
      </c>
      <c r="G5445" t="s">
        <v>1255</v>
      </c>
      <c r="H5445" t="s">
        <v>1256</v>
      </c>
      <c r="I5445" t="s">
        <v>372</v>
      </c>
      <c r="J5445" t="s">
        <v>373</v>
      </c>
      <c r="K5445">
        <v>-84.405929999999998</v>
      </c>
      <c r="L5445">
        <v>33.77702</v>
      </c>
      <c r="M5445" t="s">
        <v>374</v>
      </c>
      <c r="N5445">
        <v>9.8000000000000007</v>
      </c>
      <c r="O5445">
        <v>29</v>
      </c>
      <c r="P5445">
        <v>24</v>
      </c>
      <c r="Q5445">
        <v>24</v>
      </c>
      <c r="R5445">
        <v>1963.01</v>
      </c>
      <c r="S5445">
        <v>39.68</v>
      </c>
      <c r="T5445">
        <v>279.24</v>
      </c>
      <c r="U5445">
        <v>23.94</v>
      </c>
      <c r="V5445">
        <v>1136</v>
      </c>
      <c r="W5445">
        <v>23.31</v>
      </c>
    </row>
    <row r="5446" spans="1:23" x14ac:dyDescent="0.25">
      <c r="A5446" t="s">
        <v>6029</v>
      </c>
      <c r="B5446">
        <v>6573</v>
      </c>
      <c r="C5446" t="s">
        <v>6179</v>
      </c>
      <c r="D5446" s="3">
        <v>41164</v>
      </c>
      <c r="E5446">
        <v>2223865.5967000001</v>
      </c>
      <c r="F5446">
        <v>1374030.2580299999</v>
      </c>
      <c r="G5446" t="s">
        <v>583</v>
      </c>
      <c r="H5446" t="s">
        <v>584</v>
      </c>
      <c r="I5446" t="s">
        <v>372</v>
      </c>
      <c r="J5446" t="s">
        <v>373</v>
      </c>
      <c r="K5446">
        <v>-84.40598</v>
      </c>
      <c r="L5446">
        <v>33.777079999999998</v>
      </c>
      <c r="M5446" t="s">
        <v>374</v>
      </c>
      <c r="N5446">
        <v>9.5</v>
      </c>
      <c r="O5446">
        <v>32</v>
      </c>
      <c r="P5446">
        <v>23</v>
      </c>
      <c r="Q5446">
        <v>21</v>
      </c>
      <c r="R5446">
        <v>1847.63</v>
      </c>
      <c r="S5446">
        <v>34.24</v>
      </c>
      <c r="T5446">
        <v>261.08999999999997</v>
      </c>
      <c r="U5446">
        <v>23.04</v>
      </c>
      <c r="V5446">
        <v>1015</v>
      </c>
      <c r="W5446">
        <v>21.94</v>
      </c>
    </row>
    <row r="5447" spans="1:23" x14ac:dyDescent="0.25">
      <c r="A5447" t="s">
        <v>6029</v>
      </c>
      <c r="B5447">
        <v>6574</v>
      </c>
      <c r="C5447" t="s">
        <v>6180</v>
      </c>
      <c r="D5447" s="3">
        <v>41164</v>
      </c>
      <c r="E5447">
        <v>2223890.17711</v>
      </c>
      <c r="F5447">
        <v>1374040.3319699999</v>
      </c>
      <c r="G5447" t="s">
        <v>1255</v>
      </c>
      <c r="H5447" t="s">
        <v>1256</v>
      </c>
      <c r="I5447" t="s">
        <v>372</v>
      </c>
      <c r="J5447" t="s">
        <v>373</v>
      </c>
      <c r="K5447">
        <v>-84.405900000000003</v>
      </c>
      <c r="L5447">
        <v>33.77711</v>
      </c>
      <c r="M5447" t="s">
        <v>374</v>
      </c>
      <c r="N5447">
        <v>8.9</v>
      </c>
      <c r="O5447">
        <v>37</v>
      </c>
      <c r="P5447">
        <v>40</v>
      </c>
      <c r="Q5447">
        <v>29</v>
      </c>
      <c r="R5447">
        <v>3597.08</v>
      </c>
      <c r="S5447">
        <v>72.709999999999994</v>
      </c>
      <c r="T5447">
        <v>226.04</v>
      </c>
      <c r="U5447">
        <v>21.23</v>
      </c>
      <c r="V5447">
        <v>1019</v>
      </c>
      <c r="W5447">
        <v>42.71</v>
      </c>
    </row>
    <row r="5448" spans="1:23" x14ac:dyDescent="0.25">
      <c r="A5448" t="s">
        <v>6029</v>
      </c>
      <c r="B5448">
        <v>6575</v>
      </c>
      <c r="C5448" t="s">
        <v>6181</v>
      </c>
      <c r="D5448" s="3">
        <v>41164</v>
      </c>
      <c r="E5448">
        <v>2223875.6706400001</v>
      </c>
      <c r="F5448">
        <v>1374050.0029500001</v>
      </c>
      <c r="G5448" t="s">
        <v>1255</v>
      </c>
      <c r="H5448" t="s">
        <v>1256</v>
      </c>
      <c r="I5448" t="s">
        <v>372</v>
      </c>
      <c r="J5448" t="s">
        <v>373</v>
      </c>
      <c r="K5448">
        <v>-84.405950000000004</v>
      </c>
      <c r="L5448">
        <v>33.77713</v>
      </c>
      <c r="M5448" t="s">
        <v>374</v>
      </c>
      <c r="N5448">
        <v>9.6999999999999993</v>
      </c>
      <c r="O5448">
        <v>32</v>
      </c>
      <c r="P5448">
        <v>31</v>
      </c>
      <c r="Q5448">
        <v>26</v>
      </c>
      <c r="R5448">
        <v>2768.26</v>
      </c>
      <c r="S5448">
        <v>55.95</v>
      </c>
      <c r="T5448">
        <v>274.77999999999997</v>
      </c>
      <c r="U5448">
        <v>23.74</v>
      </c>
      <c r="V5448">
        <v>1123</v>
      </c>
      <c r="W5448">
        <v>32.869999999999997</v>
      </c>
    </row>
    <row r="5449" spans="1:23" x14ac:dyDescent="0.25">
      <c r="A5449" t="s">
        <v>6029</v>
      </c>
      <c r="B5449">
        <v>6576</v>
      </c>
      <c r="C5449" t="s">
        <v>6182</v>
      </c>
      <c r="D5449" s="3">
        <v>41164</v>
      </c>
      <c r="E5449">
        <v>2223891.5874700001</v>
      </c>
      <c r="F5449">
        <v>1374067.5316000001</v>
      </c>
      <c r="G5449" t="s">
        <v>1255</v>
      </c>
      <c r="H5449" t="s">
        <v>1256</v>
      </c>
      <c r="I5449" t="s">
        <v>372</v>
      </c>
      <c r="J5449" t="s">
        <v>373</v>
      </c>
      <c r="K5449">
        <v>-84.405900000000003</v>
      </c>
      <c r="L5449">
        <v>33.777180000000001</v>
      </c>
      <c r="M5449" t="s">
        <v>374</v>
      </c>
      <c r="N5449">
        <v>7.5</v>
      </c>
      <c r="O5449">
        <v>33</v>
      </c>
      <c r="P5449">
        <v>20</v>
      </c>
      <c r="Q5449">
        <v>23</v>
      </c>
      <c r="R5449">
        <v>1921.04</v>
      </c>
      <c r="S5449">
        <v>38.82</v>
      </c>
      <c r="T5449">
        <v>146.88999999999999</v>
      </c>
      <c r="U5449">
        <v>16.45</v>
      </c>
      <c r="V5449">
        <v>858</v>
      </c>
      <c r="W5449">
        <v>22.81</v>
      </c>
    </row>
    <row r="5450" spans="1:23" x14ac:dyDescent="0.25">
      <c r="A5450" t="s">
        <v>6029</v>
      </c>
      <c r="B5450">
        <v>6577</v>
      </c>
      <c r="C5450" t="s">
        <v>6183</v>
      </c>
      <c r="D5450" s="3">
        <v>41164</v>
      </c>
      <c r="E5450">
        <v>2223878.28987</v>
      </c>
      <c r="F5450">
        <v>1374076.3966699999</v>
      </c>
      <c r="G5450" t="s">
        <v>398</v>
      </c>
      <c r="H5450" t="s">
        <v>154</v>
      </c>
      <c r="I5450" t="s">
        <v>372</v>
      </c>
      <c r="J5450" t="s">
        <v>381</v>
      </c>
      <c r="K5450">
        <v>-84.405940000000001</v>
      </c>
      <c r="L5450">
        <v>33.777200000000001</v>
      </c>
      <c r="M5450" t="s">
        <v>374</v>
      </c>
      <c r="N5450">
        <v>3.8</v>
      </c>
      <c r="O5450">
        <v>23</v>
      </c>
      <c r="P5450">
        <v>20</v>
      </c>
      <c r="Q5450">
        <v>18</v>
      </c>
      <c r="R5450">
        <v>1003.3</v>
      </c>
      <c r="S5450">
        <v>14.29</v>
      </c>
      <c r="T5450">
        <v>25.46</v>
      </c>
      <c r="U5450">
        <v>5.97</v>
      </c>
      <c r="V5450">
        <v>201</v>
      </c>
      <c r="W5450">
        <v>11.91</v>
      </c>
    </row>
    <row r="5451" spans="1:23" x14ac:dyDescent="0.25">
      <c r="A5451" t="s">
        <v>6029</v>
      </c>
      <c r="B5451">
        <v>6578</v>
      </c>
      <c r="C5451" t="s">
        <v>6184</v>
      </c>
      <c r="D5451" s="3">
        <v>41164</v>
      </c>
      <c r="E5451">
        <v>2223889.5726800002</v>
      </c>
      <c r="F5451">
        <v>1374091.70906</v>
      </c>
      <c r="G5451" t="s">
        <v>1770</v>
      </c>
      <c r="H5451" t="s">
        <v>1771</v>
      </c>
      <c r="I5451" t="s">
        <v>372</v>
      </c>
      <c r="J5451" t="s">
        <v>373</v>
      </c>
      <c r="K5451">
        <v>-84.405900000000003</v>
      </c>
      <c r="L5451">
        <v>33.777250000000002</v>
      </c>
      <c r="M5451" t="s">
        <v>374</v>
      </c>
      <c r="N5451">
        <v>9.4</v>
      </c>
      <c r="O5451">
        <v>29</v>
      </c>
      <c r="P5451">
        <v>29</v>
      </c>
      <c r="Q5451">
        <v>29</v>
      </c>
      <c r="R5451">
        <v>3661.45</v>
      </c>
      <c r="S5451">
        <v>45.17</v>
      </c>
      <c r="T5451">
        <v>307.17</v>
      </c>
      <c r="U5451">
        <v>25.42</v>
      </c>
      <c r="V5451">
        <v>926</v>
      </c>
      <c r="W5451">
        <v>43.48</v>
      </c>
    </row>
    <row r="5452" spans="1:23" x14ac:dyDescent="0.25">
      <c r="A5452" t="s">
        <v>6029</v>
      </c>
      <c r="B5452">
        <v>6579</v>
      </c>
      <c r="C5452" t="s">
        <v>6185</v>
      </c>
      <c r="D5452" s="3">
        <v>41164</v>
      </c>
      <c r="E5452">
        <v>2223858.9479</v>
      </c>
      <c r="F5452">
        <v>1374042.1452800001</v>
      </c>
      <c r="G5452" t="s">
        <v>395</v>
      </c>
      <c r="H5452" t="s">
        <v>396</v>
      </c>
      <c r="I5452" t="s">
        <v>380</v>
      </c>
      <c r="J5452" t="s">
        <v>373</v>
      </c>
      <c r="K5452">
        <v>-84.406000000000006</v>
      </c>
      <c r="L5452">
        <v>33.77711</v>
      </c>
      <c r="M5452" t="s">
        <v>374</v>
      </c>
      <c r="N5452">
        <v>1.4</v>
      </c>
      <c r="O5452">
        <v>9</v>
      </c>
      <c r="P5452">
        <v>9</v>
      </c>
      <c r="Q5452">
        <v>7</v>
      </c>
      <c r="R5452">
        <v>92.89</v>
      </c>
      <c r="S5452">
        <v>2.54</v>
      </c>
      <c r="T5452">
        <v>11.95</v>
      </c>
      <c r="U5452">
        <v>3.48</v>
      </c>
      <c r="V5452">
        <v>85</v>
      </c>
      <c r="W5452">
        <v>1.92</v>
      </c>
    </row>
    <row r="5453" spans="1:23" x14ac:dyDescent="0.25">
      <c r="A5453" t="s">
        <v>6029</v>
      </c>
      <c r="B5453">
        <v>6580</v>
      </c>
      <c r="C5453" t="s">
        <v>6186</v>
      </c>
      <c r="D5453" s="3">
        <v>41164</v>
      </c>
      <c r="E5453">
        <v>2223864.1863500001</v>
      </c>
      <c r="F5453">
        <v>1374046.5778099999</v>
      </c>
      <c r="G5453" t="s">
        <v>426</v>
      </c>
      <c r="H5453" t="s">
        <v>427</v>
      </c>
      <c r="I5453" t="s">
        <v>380</v>
      </c>
      <c r="J5453" t="s">
        <v>381</v>
      </c>
      <c r="K5453">
        <v>-84.405990000000003</v>
      </c>
      <c r="L5453">
        <v>33.777119999999996</v>
      </c>
      <c r="M5453" t="s">
        <v>374</v>
      </c>
      <c r="N5453">
        <v>2</v>
      </c>
      <c r="O5453">
        <v>12</v>
      </c>
      <c r="P5453">
        <v>10</v>
      </c>
      <c r="Q5453">
        <v>10</v>
      </c>
      <c r="R5453">
        <v>199.35</v>
      </c>
      <c r="S5453">
        <v>5.47</v>
      </c>
      <c r="T5453">
        <v>26.76</v>
      </c>
      <c r="U5453">
        <v>5.51</v>
      </c>
      <c r="V5453">
        <v>166</v>
      </c>
      <c r="W5453">
        <v>4.1100000000000003</v>
      </c>
    </row>
    <row r="5454" spans="1:23" x14ac:dyDescent="0.25">
      <c r="A5454" t="s">
        <v>6029</v>
      </c>
      <c r="B5454">
        <v>6581</v>
      </c>
      <c r="C5454" t="s">
        <v>6187</v>
      </c>
      <c r="D5454" s="3">
        <v>41164</v>
      </c>
      <c r="E5454">
        <v>2223862.5745199998</v>
      </c>
      <c r="F5454">
        <v>1374057.8606199999</v>
      </c>
      <c r="G5454" t="s">
        <v>395</v>
      </c>
      <c r="H5454" t="s">
        <v>396</v>
      </c>
      <c r="I5454" t="s">
        <v>380</v>
      </c>
      <c r="J5454" t="s">
        <v>381</v>
      </c>
      <c r="K5454">
        <v>-84.405990000000003</v>
      </c>
      <c r="L5454">
        <v>33.777149999999999</v>
      </c>
      <c r="M5454" t="s">
        <v>374</v>
      </c>
      <c r="N5454">
        <v>2</v>
      </c>
      <c r="O5454">
        <v>10</v>
      </c>
      <c r="P5454">
        <v>10</v>
      </c>
      <c r="Q5454">
        <v>10</v>
      </c>
      <c r="R5454">
        <v>230.67</v>
      </c>
      <c r="S5454">
        <v>6.31</v>
      </c>
      <c r="T5454">
        <v>25.97</v>
      </c>
      <c r="U5454">
        <v>5.36</v>
      </c>
      <c r="V5454">
        <v>160</v>
      </c>
      <c r="W5454">
        <v>4.76</v>
      </c>
    </row>
    <row r="5455" spans="1:23" x14ac:dyDescent="0.25">
      <c r="A5455" t="s">
        <v>6029</v>
      </c>
      <c r="B5455">
        <v>6582</v>
      </c>
      <c r="C5455" t="s">
        <v>6188</v>
      </c>
      <c r="D5455" s="3">
        <v>41164</v>
      </c>
      <c r="E5455">
        <v>2223864.1863500001</v>
      </c>
      <c r="F5455">
        <v>1374064.30794</v>
      </c>
      <c r="G5455" t="s">
        <v>395</v>
      </c>
      <c r="H5455" t="s">
        <v>396</v>
      </c>
      <c r="I5455" t="s">
        <v>380</v>
      </c>
      <c r="J5455" t="s">
        <v>381</v>
      </c>
      <c r="K5455">
        <v>-84.405990000000003</v>
      </c>
      <c r="L5455">
        <v>33.777169999999998</v>
      </c>
      <c r="M5455" t="s">
        <v>374</v>
      </c>
      <c r="N5455">
        <v>3</v>
      </c>
      <c r="O5455">
        <v>11</v>
      </c>
      <c r="P5455">
        <v>10</v>
      </c>
      <c r="Q5455">
        <v>10</v>
      </c>
      <c r="R5455">
        <v>227.12</v>
      </c>
      <c r="S5455">
        <v>6.22</v>
      </c>
      <c r="T5455">
        <v>30.4</v>
      </c>
      <c r="U5455">
        <v>5.91</v>
      </c>
      <c r="V5455">
        <v>185</v>
      </c>
      <c r="W5455">
        <v>4.6900000000000004</v>
      </c>
    </row>
    <row r="5456" spans="1:23" x14ac:dyDescent="0.25">
      <c r="A5456" t="s">
        <v>6029</v>
      </c>
      <c r="B5456">
        <v>6583</v>
      </c>
      <c r="C5456" t="s">
        <v>6189</v>
      </c>
      <c r="D5456" s="3">
        <v>41164</v>
      </c>
      <c r="E5456">
        <v>2223867.0070500001</v>
      </c>
      <c r="F5456">
        <v>1374073.17301</v>
      </c>
      <c r="G5456" t="s">
        <v>426</v>
      </c>
      <c r="H5456" t="s">
        <v>427</v>
      </c>
      <c r="I5456" t="s">
        <v>380</v>
      </c>
      <c r="J5456" t="s">
        <v>381</v>
      </c>
      <c r="K5456">
        <v>-84.40598</v>
      </c>
      <c r="L5456">
        <v>33.777200000000001</v>
      </c>
      <c r="M5456" t="s">
        <v>374</v>
      </c>
      <c r="N5456">
        <v>1.9</v>
      </c>
      <c r="O5456">
        <v>12</v>
      </c>
      <c r="P5456">
        <v>11</v>
      </c>
      <c r="Q5456">
        <v>11</v>
      </c>
      <c r="R5456">
        <v>294.93</v>
      </c>
      <c r="S5456">
        <v>8.07</v>
      </c>
      <c r="T5456">
        <v>53.24</v>
      </c>
      <c r="U5456">
        <v>8.2200000000000006</v>
      </c>
      <c r="V5456">
        <v>300</v>
      </c>
      <c r="W5456">
        <v>6.09</v>
      </c>
    </row>
    <row r="5457" spans="1:23" x14ac:dyDescent="0.25">
      <c r="A5457" t="s">
        <v>6029</v>
      </c>
      <c r="B5457">
        <v>6584</v>
      </c>
      <c r="C5457" t="s">
        <v>6190</v>
      </c>
      <c r="D5457" s="3">
        <v>41164</v>
      </c>
      <c r="E5457">
        <v>2223866.6041000001</v>
      </c>
      <c r="F5457">
        <v>1374080.42625</v>
      </c>
      <c r="G5457" t="s">
        <v>395</v>
      </c>
      <c r="H5457" t="s">
        <v>396</v>
      </c>
      <c r="I5457" t="s">
        <v>380</v>
      </c>
      <c r="J5457" t="s">
        <v>381</v>
      </c>
      <c r="K5457">
        <v>-84.40598</v>
      </c>
      <c r="L5457">
        <v>33.77722</v>
      </c>
      <c r="M5457" t="s">
        <v>374</v>
      </c>
      <c r="N5457">
        <v>2.6</v>
      </c>
      <c r="O5457">
        <v>13</v>
      </c>
      <c r="P5457">
        <v>12</v>
      </c>
      <c r="Q5457">
        <v>12</v>
      </c>
      <c r="R5457">
        <v>415.27</v>
      </c>
      <c r="S5457">
        <v>11.38</v>
      </c>
      <c r="T5457">
        <v>55.05</v>
      </c>
      <c r="U5457">
        <v>8.2899999999999991</v>
      </c>
      <c r="V5457">
        <v>301</v>
      </c>
      <c r="W5457">
        <v>8.57</v>
      </c>
    </row>
    <row r="5458" spans="1:23" x14ac:dyDescent="0.25">
      <c r="A5458" t="s">
        <v>6029</v>
      </c>
      <c r="B5458">
        <v>6585</v>
      </c>
      <c r="C5458" t="s">
        <v>6191</v>
      </c>
      <c r="D5458" s="3">
        <v>41164</v>
      </c>
      <c r="E5458">
        <v>2223862.5745199998</v>
      </c>
      <c r="F5458">
        <v>1374085.26174</v>
      </c>
      <c r="G5458" t="s">
        <v>1014</v>
      </c>
      <c r="H5458" t="s">
        <v>130</v>
      </c>
      <c r="I5458" t="s">
        <v>380</v>
      </c>
      <c r="J5458" t="s">
        <v>381</v>
      </c>
      <c r="K5458">
        <v>-84.405990000000003</v>
      </c>
      <c r="L5458">
        <v>33.777230000000003</v>
      </c>
      <c r="M5458" t="s">
        <v>374</v>
      </c>
      <c r="N5458">
        <v>3</v>
      </c>
      <c r="O5458">
        <v>13</v>
      </c>
      <c r="P5458">
        <v>8</v>
      </c>
      <c r="Q5458">
        <v>7</v>
      </c>
      <c r="R5458">
        <v>287.29000000000002</v>
      </c>
      <c r="S5458">
        <v>9.2200000000000006</v>
      </c>
      <c r="T5458">
        <v>12.57</v>
      </c>
      <c r="U5458">
        <v>2.27</v>
      </c>
      <c r="V5458">
        <v>72</v>
      </c>
      <c r="W5458">
        <v>5.93</v>
      </c>
    </row>
    <row r="5459" spans="1:23" x14ac:dyDescent="0.25">
      <c r="A5459" t="s">
        <v>6029</v>
      </c>
      <c r="B5459">
        <v>6586</v>
      </c>
      <c r="C5459" t="s">
        <v>6192</v>
      </c>
      <c r="D5459" s="3">
        <v>41164</v>
      </c>
      <c r="E5459">
        <v>2223864.9922600002</v>
      </c>
      <c r="F5459">
        <v>1374091.70906</v>
      </c>
      <c r="G5459" t="s">
        <v>395</v>
      </c>
      <c r="H5459" t="s">
        <v>396</v>
      </c>
      <c r="I5459" t="s">
        <v>380</v>
      </c>
      <c r="J5459" t="s">
        <v>381</v>
      </c>
      <c r="K5459">
        <v>-84.40598</v>
      </c>
      <c r="L5459">
        <v>33.777250000000002</v>
      </c>
      <c r="M5459" t="s">
        <v>374</v>
      </c>
      <c r="N5459">
        <v>1.5</v>
      </c>
      <c r="O5459">
        <v>13</v>
      </c>
      <c r="P5459">
        <v>10</v>
      </c>
      <c r="Q5459">
        <v>12</v>
      </c>
      <c r="R5459">
        <v>201.07</v>
      </c>
      <c r="S5459">
        <v>5.51</v>
      </c>
      <c r="T5459">
        <v>44.22</v>
      </c>
      <c r="U5459">
        <v>7.45</v>
      </c>
      <c r="V5459">
        <v>258</v>
      </c>
      <c r="W5459">
        <v>4.1500000000000004</v>
      </c>
    </row>
    <row r="5460" spans="1:23" x14ac:dyDescent="0.25">
      <c r="A5460" t="s">
        <v>6029</v>
      </c>
      <c r="B5460">
        <v>6587</v>
      </c>
      <c r="C5460" t="s">
        <v>6193</v>
      </c>
      <c r="D5460" s="3">
        <v>41164</v>
      </c>
      <c r="E5460">
        <v>2223871.9391299998</v>
      </c>
      <c r="F5460">
        <v>1374096.7630700001</v>
      </c>
      <c r="G5460" t="s">
        <v>395</v>
      </c>
      <c r="H5460" t="s">
        <v>396</v>
      </c>
      <c r="I5460" t="s">
        <v>380</v>
      </c>
      <c r="J5460" t="s">
        <v>381</v>
      </c>
      <c r="K5460">
        <v>-84.405959999999993</v>
      </c>
      <c r="L5460">
        <v>33.777259999999998</v>
      </c>
      <c r="M5460" t="s">
        <v>374</v>
      </c>
      <c r="N5460">
        <v>2</v>
      </c>
      <c r="O5460">
        <v>13</v>
      </c>
      <c r="P5460">
        <v>11</v>
      </c>
      <c r="Q5460">
        <v>11</v>
      </c>
      <c r="R5460">
        <v>358.33</v>
      </c>
      <c r="S5460">
        <v>9.81</v>
      </c>
      <c r="T5460">
        <v>38.76</v>
      </c>
      <c r="U5460">
        <v>6.7</v>
      </c>
      <c r="V5460">
        <v>221</v>
      </c>
      <c r="W5460">
        <v>7.4</v>
      </c>
    </row>
    <row r="5461" spans="1:23" x14ac:dyDescent="0.25">
      <c r="A5461" t="s">
        <v>6029</v>
      </c>
      <c r="B5461">
        <v>6588</v>
      </c>
      <c r="C5461" t="s">
        <v>6194</v>
      </c>
      <c r="D5461" s="3">
        <v>41164</v>
      </c>
      <c r="E5461">
        <v>2223875.0841199998</v>
      </c>
      <c r="F5461">
        <v>1374105.29948</v>
      </c>
      <c r="G5461" t="s">
        <v>395</v>
      </c>
      <c r="H5461" t="s">
        <v>396</v>
      </c>
      <c r="I5461" t="s">
        <v>380</v>
      </c>
      <c r="J5461" t="s">
        <v>381</v>
      </c>
      <c r="K5461">
        <v>-84.405950000000004</v>
      </c>
      <c r="L5461">
        <v>33.777279999999998</v>
      </c>
      <c r="M5461" t="s">
        <v>374</v>
      </c>
      <c r="N5461">
        <v>1.5</v>
      </c>
      <c r="O5461">
        <v>11</v>
      </c>
      <c r="P5461">
        <v>10</v>
      </c>
      <c r="Q5461">
        <v>9</v>
      </c>
      <c r="R5461">
        <v>248.22</v>
      </c>
      <c r="S5461">
        <v>6.79</v>
      </c>
      <c r="T5461">
        <v>29.5</v>
      </c>
      <c r="U5461">
        <v>5.78</v>
      </c>
      <c r="V5461">
        <v>179</v>
      </c>
      <c r="W5461">
        <v>5.12</v>
      </c>
    </row>
    <row r="5462" spans="1:23" x14ac:dyDescent="0.25">
      <c r="A5462" t="s">
        <v>6029</v>
      </c>
      <c r="B5462">
        <v>6589</v>
      </c>
      <c r="C5462" t="s">
        <v>6195</v>
      </c>
      <c r="D5462" s="3">
        <v>41164</v>
      </c>
      <c r="E5462">
        <v>2223866.997</v>
      </c>
      <c r="F5462">
        <v>1374108.44447</v>
      </c>
      <c r="G5462" t="s">
        <v>1014</v>
      </c>
      <c r="H5462" t="s">
        <v>130</v>
      </c>
      <c r="I5462" t="s">
        <v>380</v>
      </c>
      <c r="J5462" t="s">
        <v>381</v>
      </c>
      <c r="K5462">
        <v>-84.40598</v>
      </c>
      <c r="L5462">
        <v>33.777290000000001</v>
      </c>
      <c r="M5462" t="s">
        <v>374</v>
      </c>
      <c r="N5462">
        <v>2.4</v>
      </c>
      <c r="O5462">
        <v>12</v>
      </c>
      <c r="P5462">
        <v>8</v>
      </c>
      <c r="Q5462">
        <v>8</v>
      </c>
      <c r="R5462">
        <v>289.98</v>
      </c>
      <c r="S5462">
        <v>9.3000000000000007</v>
      </c>
      <c r="T5462">
        <v>9.15</v>
      </c>
      <c r="U5462">
        <v>1.76</v>
      </c>
      <c r="V5462">
        <v>46</v>
      </c>
      <c r="W5462">
        <v>5.98</v>
      </c>
    </row>
    <row r="5463" spans="1:23" x14ac:dyDescent="0.25">
      <c r="A5463" t="s">
        <v>6029</v>
      </c>
      <c r="B5463">
        <v>6590</v>
      </c>
      <c r="C5463" t="s">
        <v>6196</v>
      </c>
      <c r="D5463" s="3">
        <v>41164</v>
      </c>
      <c r="E5463">
        <v>2223864.3012899999</v>
      </c>
      <c r="F5463">
        <v>1374104.4009100001</v>
      </c>
      <c r="G5463" t="s">
        <v>1275</v>
      </c>
      <c r="H5463" t="s">
        <v>1276</v>
      </c>
      <c r="I5463" t="s">
        <v>380</v>
      </c>
      <c r="J5463" t="s">
        <v>381</v>
      </c>
      <c r="K5463">
        <v>-84.405990000000003</v>
      </c>
      <c r="L5463">
        <v>33.777279999999998</v>
      </c>
      <c r="M5463" t="s">
        <v>374</v>
      </c>
      <c r="N5463">
        <v>4.3</v>
      </c>
      <c r="O5463">
        <v>16</v>
      </c>
      <c r="P5463">
        <v>18</v>
      </c>
      <c r="Q5463">
        <v>17</v>
      </c>
      <c r="R5463">
        <v>905.57</v>
      </c>
      <c r="S5463">
        <v>18.43</v>
      </c>
      <c r="T5463">
        <v>34.590000000000003</v>
      </c>
      <c r="U5463">
        <v>6.7</v>
      </c>
      <c r="V5463">
        <v>217</v>
      </c>
      <c r="W5463">
        <v>10.75</v>
      </c>
    </row>
    <row r="5464" spans="1:23" x14ac:dyDescent="0.25">
      <c r="A5464" t="s">
        <v>6029</v>
      </c>
      <c r="B5464">
        <v>6591</v>
      </c>
      <c r="C5464" t="s">
        <v>6197</v>
      </c>
      <c r="D5464" s="3">
        <v>41164</v>
      </c>
      <c r="E5464">
        <v>2223871.48985</v>
      </c>
      <c r="F5464">
        <v>1374115.6330299999</v>
      </c>
      <c r="G5464" t="s">
        <v>426</v>
      </c>
      <c r="H5464" t="s">
        <v>427</v>
      </c>
      <c r="I5464" t="s">
        <v>380</v>
      </c>
      <c r="J5464" t="s">
        <v>381</v>
      </c>
      <c r="K5464">
        <v>-84.405959999999993</v>
      </c>
      <c r="L5464">
        <v>33.77731</v>
      </c>
      <c r="M5464" t="s">
        <v>374</v>
      </c>
      <c r="N5464">
        <v>3.3</v>
      </c>
      <c r="O5464">
        <v>13</v>
      </c>
      <c r="P5464">
        <v>13</v>
      </c>
      <c r="Q5464">
        <v>12</v>
      </c>
      <c r="R5464">
        <v>446.27</v>
      </c>
      <c r="S5464">
        <v>12.21</v>
      </c>
      <c r="T5464">
        <v>62.96</v>
      </c>
      <c r="U5464">
        <v>8.9700000000000006</v>
      </c>
      <c r="V5464">
        <v>339</v>
      </c>
      <c r="W5464">
        <v>9.2100000000000009</v>
      </c>
    </row>
    <row r="5465" spans="1:23" x14ac:dyDescent="0.25">
      <c r="A5465" t="s">
        <v>6029</v>
      </c>
      <c r="B5465">
        <v>6592</v>
      </c>
      <c r="C5465" t="s">
        <v>6198</v>
      </c>
      <c r="D5465" s="3">
        <v>41164</v>
      </c>
      <c r="E5465">
        <v>2223869.2434200002</v>
      </c>
      <c r="F5465">
        <v>1374125.06801</v>
      </c>
      <c r="G5465" t="s">
        <v>395</v>
      </c>
      <c r="H5465" t="s">
        <v>396</v>
      </c>
      <c r="I5465" t="s">
        <v>380</v>
      </c>
      <c r="J5465" t="s">
        <v>381</v>
      </c>
      <c r="K5465">
        <v>-84.405969999999996</v>
      </c>
      <c r="L5465">
        <v>33.777340000000002</v>
      </c>
      <c r="M5465" t="s">
        <v>374</v>
      </c>
      <c r="N5465">
        <v>1.7</v>
      </c>
      <c r="O5465">
        <v>10</v>
      </c>
      <c r="P5465">
        <v>10</v>
      </c>
      <c r="Q5465">
        <v>10</v>
      </c>
      <c r="R5465">
        <v>230.67</v>
      </c>
      <c r="S5465">
        <v>6.31</v>
      </c>
      <c r="T5465">
        <v>39.4</v>
      </c>
      <c r="U5465">
        <v>6.92</v>
      </c>
      <c r="V5465">
        <v>234</v>
      </c>
      <c r="W5465">
        <v>4.76</v>
      </c>
    </row>
    <row r="5466" spans="1:23" x14ac:dyDescent="0.25">
      <c r="A5466" t="s">
        <v>6029</v>
      </c>
      <c r="B5466">
        <v>6593</v>
      </c>
      <c r="C5466" t="s">
        <v>6199</v>
      </c>
      <c r="D5466" s="3">
        <v>41164</v>
      </c>
      <c r="E5466">
        <v>2223867.4462899999</v>
      </c>
      <c r="F5466">
        <v>1374132.2565599999</v>
      </c>
      <c r="G5466" t="s">
        <v>395</v>
      </c>
      <c r="H5466" t="s">
        <v>396</v>
      </c>
      <c r="I5466" t="s">
        <v>380</v>
      </c>
      <c r="J5466" t="s">
        <v>381</v>
      </c>
      <c r="K5466">
        <v>-84.40598</v>
      </c>
      <c r="L5466">
        <v>33.777360000000002</v>
      </c>
      <c r="M5466" t="s">
        <v>374</v>
      </c>
      <c r="N5466">
        <v>2.1</v>
      </c>
      <c r="O5466">
        <v>11</v>
      </c>
      <c r="P5466">
        <v>11</v>
      </c>
      <c r="Q5466">
        <v>9</v>
      </c>
      <c r="R5466">
        <v>239.5</v>
      </c>
      <c r="S5466">
        <v>6.55</v>
      </c>
      <c r="T5466">
        <v>53.53</v>
      </c>
      <c r="U5466">
        <v>8.31</v>
      </c>
      <c r="V5466">
        <v>306</v>
      </c>
      <c r="W5466">
        <v>4.9400000000000004</v>
      </c>
    </row>
    <row r="5467" spans="1:23" x14ac:dyDescent="0.25">
      <c r="A5467" t="s">
        <v>6029</v>
      </c>
      <c r="B5467">
        <v>6594</v>
      </c>
      <c r="C5467" t="s">
        <v>6200</v>
      </c>
      <c r="D5467" s="3">
        <v>41164</v>
      </c>
      <c r="E5467">
        <v>2223865.4245000002</v>
      </c>
      <c r="F5467">
        <v>1374142.36546</v>
      </c>
      <c r="G5467" t="s">
        <v>1014</v>
      </c>
      <c r="H5467" t="s">
        <v>130</v>
      </c>
      <c r="I5467" t="s">
        <v>380</v>
      </c>
      <c r="J5467" t="s">
        <v>381</v>
      </c>
      <c r="K5467">
        <v>-84.40598</v>
      </c>
      <c r="L5467">
        <v>33.777389999999997</v>
      </c>
      <c r="M5467" t="s">
        <v>374</v>
      </c>
      <c r="N5467">
        <v>2.6</v>
      </c>
      <c r="O5467">
        <v>13</v>
      </c>
      <c r="P5467">
        <v>7</v>
      </c>
      <c r="Q5467">
        <v>8</v>
      </c>
      <c r="R5467">
        <v>245.96</v>
      </c>
      <c r="S5467">
        <v>7.89</v>
      </c>
      <c r="T5467">
        <v>9.6999999999999993</v>
      </c>
      <c r="U5467">
        <v>1.94</v>
      </c>
      <c r="V5467">
        <v>54</v>
      </c>
      <c r="W5467">
        <v>5.08</v>
      </c>
    </row>
    <row r="5468" spans="1:23" x14ac:dyDescent="0.25">
      <c r="A5468" t="s">
        <v>6029</v>
      </c>
      <c r="B5468">
        <v>6595</v>
      </c>
      <c r="C5468" t="s">
        <v>6201</v>
      </c>
      <c r="D5468" s="3">
        <v>41164</v>
      </c>
      <c r="E5468">
        <v>2223862.2795099998</v>
      </c>
      <c r="F5468">
        <v>1374149.10473</v>
      </c>
      <c r="G5468" t="s">
        <v>426</v>
      </c>
      <c r="H5468" t="s">
        <v>427</v>
      </c>
      <c r="I5468" t="s">
        <v>380</v>
      </c>
      <c r="J5468" t="s">
        <v>381</v>
      </c>
      <c r="K5468">
        <v>-84.405990000000003</v>
      </c>
      <c r="L5468">
        <v>33.7774</v>
      </c>
      <c r="M5468" t="s">
        <v>374</v>
      </c>
      <c r="N5468">
        <v>2.2000000000000002</v>
      </c>
      <c r="O5468">
        <v>12</v>
      </c>
      <c r="P5468">
        <v>9</v>
      </c>
      <c r="Q5468">
        <v>10</v>
      </c>
      <c r="R5468">
        <v>265.98</v>
      </c>
      <c r="S5468">
        <v>7.28</v>
      </c>
      <c r="T5468">
        <v>38.76</v>
      </c>
      <c r="U5468">
        <v>6.81</v>
      </c>
      <c r="V5468">
        <v>227</v>
      </c>
      <c r="W5468">
        <v>5.49</v>
      </c>
    </row>
    <row r="5469" spans="1:23" x14ac:dyDescent="0.25">
      <c r="A5469" t="s">
        <v>6029</v>
      </c>
      <c r="B5469">
        <v>6596</v>
      </c>
      <c r="C5469" t="s">
        <v>6202</v>
      </c>
      <c r="D5469" s="3">
        <v>41164</v>
      </c>
      <c r="E5469">
        <v>2223864.5259400001</v>
      </c>
      <c r="F5469">
        <v>1374155.39472</v>
      </c>
      <c r="G5469" t="s">
        <v>395</v>
      </c>
      <c r="H5469" t="s">
        <v>396</v>
      </c>
      <c r="I5469" t="s">
        <v>380</v>
      </c>
      <c r="J5469" t="s">
        <v>381</v>
      </c>
      <c r="K5469">
        <v>-84.405990000000003</v>
      </c>
      <c r="L5469">
        <v>33.777419999999999</v>
      </c>
      <c r="M5469" t="s">
        <v>374</v>
      </c>
      <c r="N5469">
        <v>2.2999999999999998</v>
      </c>
      <c r="O5469">
        <v>13</v>
      </c>
      <c r="P5469">
        <v>9</v>
      </c>
      <c r="Q5469">
        <v>9</v>
      </c>
      <c r="R5469">
        <v>263.5</v>
      </c>
      <c r="S5469">
        <v>7.21</v>
      </c>
      <c r="T5469">
        <v>56.79</v>
      </c>
      <c r="U5469">
        <v>8.6</v>
      </c>
      <c r="V5469">
        <v>318</v>
      </c>
      <c r="W5469">
        <v>5.44</v>
      </c>
    </row>
    <row r="5470" spans="1:23" x14ac:dyDescent="0.25">
      <c r="A5470" t="s">
        <v>6029</v>
      </c>
      <c r="B5470">
        <v>6597</v>
      </c>
      <c r="C5470" t="s">
        <v>6203</v>
      </c>
      <c r="D5470" s="3">
        <v>41164</v>
      </c>
      <c r="E5470">
        <v>2223868.5695000002</v>
      </c>
      <c r="F5470">
        <v>1374164.82969</v>
      </c>
      <c r="G5470" t="s">
        <v>395</v>
      </c>
      <c r="H5470" t="s">
        <v>396</v>
      </c>
      <c r="I5470" t="s">
        <v>380</v>
      </c>
      <c r="J5470" t="s">
        <v>381</v>
      </c>
      <c r="K5470">
        <v>-84.405969999999996</v>
      </c>
      <c r="L5470">
        <v>33.777450000000002</v>
      </c>
      <c r="M5470" t="s">
        <v>374</v>
      </c>
      <c r="N5470">
        <v>2</v>
      </c>
      <c r="O5470">
        <v>12</v>
      </c>
      <c r="P5470">
        <v>9</v>
      </c>
      <c r="Q5470">
        <v>9</v>
      </c>
      <c r="R5470">
        <v>245.63</v>
      </c>
      <c r="S5470">
        <v>6.72</v>
      </c>
      <c r="T5470">
        <v>49.12</v>
      </c>
      <c r="U5470">
        <v>7.89</v>
      </c>
      <c r="V5470">
        <v>282</v>
      </c>
      <c r="W5470">
        <v>5.07</v>
      </c>
    </row>
    <row r="5471" spans="1:23" x14ac:dyDescent="0.25">
      <c r="A5471" t="s">
        <v>6029</v>
      </c>
      <c r="B5471">
        <v>6598</v>
      </c>
      <c r="C5471" t="s">
        <v>6204</v>
      </c>
      <c r="D5471" s="3">
        <v>41164</v>
      </c>
      <c r="E5471">
        <v>2223863.6273699999</v>
      </c>
      <c r="F5471">
        <v>1374171.11968</v>
      </c>
      <c r="G5471" t="s">
        <v>1014</v>
      </c>
      <c r="H5471" t="s">
        <v>130</v>
      </c>
      <c r="I5471" t="s">
        <v>380</v>
      </c>
      <c r="J5471" t="s">
        <v>381</v>
      </c>
      <c r="K5471">
        <v>-84.405990000000003</v>
      </c>
      <c r="L5471">
        <v>33.777459999999998</v>
      </c>
      <c r="M5471" t="s">
        <v>374</v>
      </c>
      <c r="N5471">
        <v>3</v>
      </c>
      <c r="O5471">
        <v>15</v>
      </c>
      <c r="P5471">
        <v>8</v>
      </c>
      <c r="Q5471">
        <v>9</v>
      </c>
      <c r="R5471">
        <v>434.54</v>
      </c>
      <c r="S5471">
        <v>13.93</v>
      </c>
      <c r="T5471">
        <v>14.68</v>
      </c>
      <c r="U5471">
        <v>2.31</v>
      </c>
      <c r="V5471">
        <v>72</v>
      </c>
      <c r="W5471">
        <v>8.9700000000000006</v>
      </c>
    </row>
    <row r="5472" spans="1:23" x14ac:dyDescent="0.25">
      <c r="A5472" t="s">
        <v>6029</v>
      </c>
      <c r="B5472">
        <v>6599</v>
      </c>
      <c r="C5472" t="s">
        <v>6205</v>
      </c>
      <c r="D5472" s="3">
        <v>41164</v>
      </c>
      <c r="E5472">
        <v>2223863.6273699999</v>
      </c>
      <c r="F5472">
        <v>1374179.2068</v>
      </c>
      <c r="G5472" t="s">
        <v>426</v>
      </c>
      <c r="H5472" t="s">
        <v>427</v>
      </c>
      <c r="I5472" t="s">
        <v>380</v>
      </c>
      <c r="J5472" t="s">
        <v>381</v>
      </c>
      <c r="K5472">
        <v>-84.405990000000003</v>
      </c>
      <c r="L5472">
        <v>33.77749</v>
      </c>
      <c r="M5472" t="s">
        <v>374</v>
      </c>
      <c r="N5472">
        <v>1.7</v>
      </c>
      <c r="O5472">
        <v>11</v>
      </c>
      <c r="P5472">
        <v>9</v>
      </c>
      <c r="Q5472">
        <v>10</v>
      </c>
      <c r="R5472">
        <v>248.22</v>
      </c>
      <c r="S5472">
        <v>6.79</v>
      </c>
      <c r="T5472">
        <v>31.68</v>
      </c>
      <c r="U5472">
        <v>6.04</v>
      </c>
      <c r="V5472">
        <v>191</v>
      </c>
      <c r="W5472">
        <v>5.12</v>
      </c>
    </row>
    <row r="5473" spans="1:23" x14ac:dyDescent="0.25">
      <c r="A5473" t="s">
        <v>6029</v>
      </c>
      <c r="B5473">
        <v>6600</v>
      </c>
      <c r="C5473" t="s">
        <v>6206</v>
      </c>
      <c r="D5473" s="3">
        <v>41164</v>
      </c>
      <c r="E5473">
        <v>2223864.5259400001</v>
      </c>
      <c r="F5473">
        <v>1374185.4967799999</v>
      </c>
      <c r="G5473" t="s">
        <v>395</v>
      </c>
      <c r="H5473" t="s">
        <v>396</v>
      </c>
      <c r="I5473" t="s">
        <v>380</v>
      </c>
      <c r="J5473" t="s">
        <v>381</v>
      </c>
      <c r="K5473">
        <v>-84.405990000000003</v>
      </c>
      <c r="L5473">
        <v>33.777500000000003</v>
      </c>
      <c r="M5473" t="s">
        <v>374</v>
      </c>
      <c r="N5473">
        <v>2</v>
      </c>
      <c r="O5473">
        <v>12</v>
      </c>
      <c r="P5473">
        <v>11</v>
      </c>
      <c r="Q5473">
        <v>11</v>
      </c>
      <c r="R5473">
        <v>335.51</v>
      </c>
      <c r="S5473">
        <v>9.19</v>
      </c>
      <c r="T5473">
        <v>59.04</v>
      </c>
      <c r="U5473">
        <v>8.73</v>
      </c>
      <c r="V5473">
        <v>327</v>
      </c>
      <c r="W5473">
        <v>6.92</v>
      </c>
    </row>
    <row r="5474" spans="1:23" x14ac:dyDescent="0.25">
      <c r="A5474" t="s">
        <v>6029</v>
      </c>
      <c r="B5474">
        <v>6601</v>
      </c>
      <c r="C5474" t="s">
        <v>6207</v>
      </c>
      <c r="D5474" s="3">
        <v>41164</v>
      </c>
      <c r="E5474">
        <v>2223868.5695000002</v>
      </c>
      <c r="F5474">
        <v>1374194.48248</v>
      </c>
      <c r="G5474" t="s">
        <v>395</v>
      </c>
      <c r="H5474" t="s">
        <v>396</v>
      </c>
      <c r="I5474" t="s">
        <v>380</v>
      </c>
      <c r="J5474" t="s">
        <v>381</v>
      </c>
      <c r="K5474">
        <v>-84.405969999999996</v>
      </c>
      <c r="L5474">
        <v>33.777529999999999</v>
      </c>
      <c r="M5474" t="s">
        <v>374</v>
      </c>
      <c r="N5474">
        <v>2</v>
      </c>
      <c r="O5474">
        <v>11</v>
      </c>
      <c r="P5474">
        <v>10</v>
      </c>
      <c r="Q5474">
        <v>10</v>
      </c>
      <c r="R5474">
        <v>268.77</v>
      </c>
      <c r="S5474">
        <v>7.36</v>
      </c>
      <c r="T5474">
        <v>48.37</v>
      </c>
      <c r="U5474">
        <v>7.78</v>
      </c>
      <c r="V5474">
        <v>278</v>
      </c>
      <c r="W5474">
        <v>5.55</v>
      </c>
    </row>
    <row r="5475" spans="1:23" x14ac:dyDescent="0.25">
      <c r="A5475" t="s">
        <v>6029</v>
      </c>
      <c r="B5475">
        <v>6602</v>
      </c>
      <c r="C5475" t="s">
        <v>6208</v>
      </c>
      <c r="D5475" s="3">
        <v>41164</v>
      </c>
      <c r="E5475">
        <v>2223859.5838000001</v>
      </c>
      <c r="F5475">
        <v>1374198.97532</v>
      </c>
      <c r="G5475" t="s">
        <v>1014</v>
      </c>
      <c r="H5475" t="s">
        <v>130</v>
      </c>
      <c r="I5475" t="s">
        <v>372</v>
      </c>
      <c r="J5475" t="s">
        <v>381</v>
      </c>
      <c r="K5475">
        <v>-84.406000000000006</v>
      </c>
      <c r="L5475">
        <v>33.777540000000002</v>
      </c>
      <c r="M5475" t="s">
        <v>374</v>
      </c>
      <c r="N5475">
        <v>3.1</v>
      </c>
      <c r="O5475">
        <v>14</v>
      </c>
      <c r="P5475">
        <v>9</v>
      </c>
      <c r="Q5475">
        <v>9</v>
      </c>
      <c r="R5475">
        <v>437.66</v>
      </c>
      <c r="S5475">
        <v>14.04</v>
      </c>
      <c r="T5475">
        <v>15.28</v>
      </c>
      <c r="U5475">
        <v>2.38</v>
      </c>
      <c r="V5475">
        <v>77</v>
      </c>
      <c r="W5475">
        <v>9.0299999999999994</v>
      </c>
    </row>
    <row r="5476" spans="1:23" x14ac:dyDescent="0.25">
      <c r="A5476" t="s">
        <v>6029</v>
      </c>
      <c r="B5476">
        <v>6603</v>
      </c>
      <c r="C5476" t="s">
        <v>6209</v>
      </c>
      <c r="D5476" s="3">
        <v>41164</v>
      </c>
      <c r="E5476">
        <v>2223890.5844399999</v>
      </c>
      <c r="F5476">
        <v>1374144.6118900001</v>
      </c>
      <c r="G5476" t="s">
        <v>1770</v>
      </c>
      <c r="H5476" t="s">
        <v>1771</v>
      </c>
      <c r="I5476" t="s">
        <v>407</v>
      </c>
      <c r="J5476" t="s">
        <v>373</v>
      </c>
      <c r="K5476">
        <v>-84.405900000000003</v>
      </c>
      <c r="L5476">
        <v>33.777389999999997</v>
      </c>
      <c r="M5476" t="s">
        <v>374</v>
      </c>
      <c r="N5476">
        <v>5.8</v>
      </c>
      <c r="O5476">
        <v>21</v>
      </c>
      <c r="P5476">
        <v>16</v>
      </c>
      <c r="Q5476">
        <v>18</v>
      </c>
      <c r="R5476">
        <v>988.23</v>
      </c>
      <c r="S5476">
        <v>12.19</v>
      </c>
      <c r="T5476">
        <v>100.97</v>
      </c>
      <c r="U5476">
        <v>13.73</v>
      </c>
      <c r="V5476">
        <v>255</v>
      </c>
      <c r="W5476">
        <v>11.73</v>
      </c>
    </row>
    <row r="5477" spans="1:23" x14ac:dyDescent="0.25">
      <c r="A5477" t="s">
        <v>6029</v>
      </c>
      <c r="B5477">
        <v>6604</v>
      </c>
      <c r="C5477" t="s">
        <v>6210</v>
      </c>
      <c r="D5477" s="3">
        <v>41164</v>
      </c>
      <c r="E5477">
        <v>2223904.9615500001</v>
      </c>
      <c r="F5477">
        <v>1374163.0325499999</v>
      </c>
      <c r="G5477" t="s">
        <v>1770</v>
      </c>
      <c r="H5477" t="s">
        <v>1771</v>
      </c>
      <c r="I5477" t="s">
        <v>380</v>
      </c>
      <c r="J5477" t="s">
        <v>373</v>
      </c>
      <c r="K5477">
        <v>-84.405850000000001</v>
      </c>
      <c r="L5477">
        <v>33.777439999999999</v>
      </c>
      <c r="M5477" t="s">
        <v>374</v>
      </c>
      <c r="N5477">
        <v>9.4</v>
      </c>
      <c r="O5477">
        <v>29</v>
      </c>
      <c r="P5477">
        <v>25</v>
      </c>
      <c r="Q5477">
        <v>24</v>
      </c>
      <c r="R5477">
        <v>2824.88</v>
      </c>
      <c r="S5477">
        <v>34.86</v>
      </c>
      <c r="T5477">
        <v>307.17</v>
      </c>
      <c r="U5477">
        <v>25.42</v>
      </c>
      <c r="V5477">
        <v>880</v>
      </c>
      <c r="W5477">
        <v>33.54</v>
      </c>
    </row>
    <row r="5478" spans="1:23" x14ac:dyDescent="0.25">
      <c r="A5478" t="s">
        <v>6029</v>
      </c>
      <c r="B5478">
        <v>6605</v>
      </c>
      <c r="C5478" t="s">
        <v>6211</v>
      </c>
      <c r="D5478" s="3">
        <v>41164</v>
      </c>
      <c r="E5478">
        <v>2223886.9901700001</v>
      </c>
      <c r="F5478">
        <v>1374184.1489299999</v>
      </c>
      <c r="G5478" t="s">
        <v>1770</v>
      </c>
      <c r="H5478" t="s">
        <v>1771</v>
      </c>
      <c r="I5478" t="s">
        <v>380</v>
      </c>
      <c r="J5478" t="s">
        <v>373</v>
      </c>
      <c r="K5478">
        <v>-84.405910000000006</v>
      </c>
      <c r="L5478">
        <v>33.777500000000003</v>
      </c>
      <c r="M5478" t="s">
        <v>374</v>
      </c>
      <c r="N5478">
        <v>6.3</v>
      </c>
      <c r="O5478">
        <v>23</v>
      </c>
      <c r="P5478">
        <v>18</v>
      </c>
      <c r="Q5478">
        <v>19</v>
      </c>
      <c r="R5478">
        <v>1231.82</v>
      </c>
      <c r="S5478">
        <v>15.19</v>
      </c>
      <c r="T5478">
        <v>122.16</v>
      </c>
      <c r="U5478">
        <v>15.26</v>
      </c>
      <c r="V5478">
        <v>695</v>
      </c>
      <c r="W5478">
        <v>14.63</v>
      </c>
    </row>
    <row r="5479" spans="1:23" x14ac:dyDescent="0.25">
      <c r="A5479" t="s">
        <v>6029</v>
      </c>
      <c r="B5479">
        <v>6606</v>
      </c>
      <c r="C5479" t="s">
        <v>6212</v>
      </c>
      <c r="D5479" s="3">
        <v>41164</v>
      </c>
      <c r="E5479">
        <v>2223880.7001800002</v>
      </c>
      <c r="F5479">
        <v>1374168.4239699999</v>
      </c>
      <c r="G5479" t="s">
        <v>401</v>
      </c>
      <c r="H5479" t="s">
        <v>402</v>
      </c>
      <c r="I5479" t="s">
        <v>372</v>
      </c>
      <c r="J5479" t="s">
        <v>373</v>
      </c>
      <c r="K5479">
        <v>-84.405929999999998</v>
      </c>
      <c r="L5479">
        <v>33.777459999999998</v>
      </c>
      <c r="M5479" t="s">
        <v>374</v>
      </c>
      <c r="N5479">
        <v>3.9</v>
      </c>
      <c r="O5479">
        <v>17</v>
      </c>
      <c r="P5479">
        <v>8</v>
      </c>
      <c r="Q5479">
        <v>8</v>
      </c>
      <c r="R5479">
        <v>156.08000000000001</v>
      </c>
      <c r="S5479">
        <v>3.09</v>
      </c>
      <c r="T5479">
        <v>8.51</v>
      </c>
      <c r="U5479">
        <v>1.39</v>
      </c>
      <c r="V5479">
        <v>167</v>
      </c>
      <c r="W5479">
        <v>3.22</v>
      </c>
    </row>
    <row r="5480" spans="1:23" x14ac:dyDescent="0.25">
      <c r="A5480" t="s">
        <v>6029</v>
      </c>
      <c r="B5480">
        <v>6607</v>
      </c>
      <c r="C5480" t="s">
        <v>6213</v>
      </c>
      <c r="D5480" s="3">
        <v>41164</v>
      </c>
      <c r="E5480">
        <v>2223875.7580499998</v>
      </c>
      <c r="F5480">
        <v>1374175.1632399999</v>
      </c>
      <c r="G5480" t="s">
        <v>401</v>
      </c>
      <c r="H5480" t="s">
        <v>402</v>
      </c>
      <c r="I5480" t="s">
        <v>380</v>
      </c>
      <c r="J5480" t="s">
        <v>373</v>
      </c>
      <c r="K5480">
        <v>-84.405950000000004</v>
      </c>
      <c r="L5480">
        <v>33.777479999999997</v>
      </c>
      <c r="M5480" t="s">
        <v>374</v>
      </c>
      <c r="N5480">
        <v>4.3</v>
      </c>
      <c r="O5480">
        <v>20</v>
      </c>
      <c r="P5480">
        <v>10</v>
      </c>
      <c r="Q5480">
        <v>8</v>
      </c>
      <c r="R5480">
        <v>215.82</v>
      </c>
      <c r="S5480">
        <v>4.25</v>
      </c>
      <c r="T5480">
        <v>12.04</v>
      </c>
      <c r="U5480">
        <v>1.76</v>
      </c>
      <c r="V5480">
        <v>203</v>
      </c>
      <c r="W5480">
        <v>4.45</v>
      </c>
    </row>
    <row r="5481" spans="1:23" x14ac:dyDescent="0.25">
      <c r="A5481" t="s">
        <v>6029</v>
      </c>
      <c r="B5481">
        <v>6608</v>
      </c>
      <c r="C5481" t="s">
        <v>6214</v>
      </c>
      <c r="D5481" s="3">
        <v>41164</v>
      </c>
      <c r="E5481">
        <v>2223874.4101999998</v>
      </c>
      <c r="F5481">
        <v>1374183.2503599999</v>
      </c>
      <c r="G5481" t="s">
        <v>401</v>
      </c>
      <c r="H5481" t="s">
        <v>402</v>
      </c>
      <c r="I5481" t="s">
        <v>380</v>
      </c>
      <c r="J5481" t="s">
        <v>373</v>
      </c>
      <c r="K5481">
        <v>-84.405950000000004</v>
      </c>
      <c r="L5481">
        <v>33.777500000000003</v>
      </c>
      <c r="M5481" t="s">
        <v>374</v>
      </c>
      <c r="N5481">
        <v>4.3</v>
      </c>
      <c r="O5481">
        <v>17</v>
      </c>
      <c r="P5481">
        <v>10</v>
      </c>
      <c r="Q5481">
        <v>9</v>
      </c>
      <c r="R5481">
        <v>218.08</v>
      </c>
      <c r="S5481">
        <v>4.3</v>
      </c>
      <c r="T5481">
        <v>10.54</v>
      </c>
      <c r="U5481">
        <v>1.54</v>
      </c>
      <c r="V5481">
        <v>203</v>
      </c>
      <c r="W5481">
        <v>4.5</v>
      </c>
    </row>
    <row r="5482" spans="1:23" x14ac:dyDescent="0.25">
      <c r="A5482" t="s">
        <v>6029</v>
      </c>
      <c r="B5482">
        <v>6609</v>
      </c>
      <c r="C5482" t="s">
        <v>6215</v>
      </c>
      <c r="D5482" s="3">
        <v>41164</v>
      </c>
      <c r="E5482">
        <v>2223911.7008199999</v>
      </c>
      <c r="F5482">
        <v>1374195.83033</v>
      </c>
      <c r="G5482" t="s">
        <v>5314</v>
      </c>
      <c r="H5482" t="s">
        <v>5315</v>
      </c>
      <c r="I5482" t="s">
        <v>380</v>
      </c>
      <c r="J5482" t="s">
        <v>381</v>
      </c>
      <c r="K5482">
        <v>-84.405829999999995</v>
      </c>
      <c r="L5482">
        <v>33.777529999999999</v>
      </c>
      <c r="M5482" t="s">
        <v>374</v>
      </c>
      <c r="N5482">
        <v>3</v>
      </c>
      <c r="O5482">
        <v>18</v>
      </c>
      <c r="P5482">
        <v>11</v>
      </c>
      <c r="Q5482">
        <v>8</v>
      </c>
      <c r="R5482">
        <v>336.91</v>
      </c>
      <c r="S5482">
        <v>4.7</v>
      </c>
      <c r="T5482">
        <v>12.79</v>
      </c>
      <c r="U5482">
        <v>3.64</v>
      </c>
      <c r="V5482">
        <v>93</v>
      </c>
      <c r="W5482">
        <v>4</v>
      </c>
    </row>
    <row r="5483" spans="1:23" x14ac:dyDescent="0.25">
      <c r="A5483" t="s">
        <v>6029</v>
      </c>
      <c r="B5483">
        <v>6610</v>
      </c>
      <c r="C5483" t="s">
        <v>6216</v>
      </c>
      <c r="D5483" s="3">
        <v>41164</v>
      </c>
      <c r="E5483">
        <v>2223882.9465999999</v>
      </c>
      <c r="F5483">
        <v>1374214.70028</v>
      </c>
      <c r="G5483" t="s">
        <v>1770</v>
      </c>
      <c r="H5483" t="s">
        <v>1771</v>
      </c>
      <c r="I5483" t="s">
        <v>380</v>
      </c>
      <c r="J5483" t="s">
        <v>373</v>
      </c>
      <c r="K5483">
        <v>-84.405929999999998</v>
      </c>
      <c r="L5483">
        <v>33.77758</v>
      </c>
      <c r="M5483" t="s">
        <v>374</v>
      </c>
      <c r="N5483">
        <v>6.6</v>
      </c>
      <c r="O5483">
        <v>24</v>
      </c>
      <c r="P5483">
        <v>20</v>
      </c>
      <c r="Q5483">
        <v>19</v>
      </c>
      <c r="R5483">
        <v>1506.62</v>
      </c>
      <c r="S5483">
        <v>18.579999999999998</v>
      </c>
      <c r="T5483">
        <v>135.97999999999999</v>
      </c>
      <c r="U5483">
        <v>16.18</v>
      </c>
      <c r="V5483">
        <v>747</v>
      </c>
      <c r="W5483">
        <v>17.89</v>
      </c>
    </row>
    <row r="5484" spans="1:23" x14ac:dyDescent="0.25">
      <c r="A5484" t="s">
        <v>6029</v>
      </c>
      <c r="B5484">
        <v>6611</v>
      </c>
      <c r="C5484" t="s">
        <v>6217</v>
      </c>
      <c r="D5484" s="3">
        <v>41164</v>
      </c>
      <c r="E5484">
        <v>2223907.2079699999</v>
      </c>
      <c r="F5484">
        <v>1374224.1352599999</v>
      </c>
      <c r="G5484" t="s">
        <v>1770</v>
      </c>
      <c r="H5484" t="s">
        <v>1771</v>
      </c>
      <c r="I5484" t="s">
        <v>380</v>
      </c>
      <c r="J5484" t="s">
        <v>373</v>
      </c>
      <c r="K5484">
        <v>-84.405850000000001</v>
      </c>
      <c r="L5484">
        <v>33.777610000000003</v>
      </c>
      <c r="M5484" t="s">
        <v>374</v>
      </c>
      <c r="N5484">
        <v>6.8</v>
      </c>
      <c r="O5484">
        <v>24</v>
      </c>
      <c r="P5484">
        <v>21</v>
      </c>
      <c r="Q5484">
        <v>20</v>
      </c>
      <c r="R5484">
        <v>1575.51</v>
      </c>
      <c r="S5484">
        <v>19.440000000000001</v>
      </c>
      <c r="T5484">
        <v>145.68</v>
      </c>
      <c r="U5484">
        <v>16.8</v>
      </c>
      <c r="V5484">
        <v>758</v>
      </c>
      <c r="W5484">
        <v>18.71</v>
      </c>
    </row>
    <row r="5485" spans="1:23" x14ac:dyDescent="0.25">
      <c r="A5485" t="s">
        <v>6218</v>
      </c>
      <c r="B5485">
        <v>6612</v>
      </c>
      <c r="C5485" t="s">
        <v>6219</v>
      </c>
      <c r="D5485" s="3">
        <v>41164</v>
      </c>
      <c r="E5485">
        <v>2223901.8165600002</v>
      </c>
      <c r="F5485">
        <v>1374234.46881</v>
      </c>
      <c r="G5485" t="s">
        <v>1770</v>
      </c>
      <c r="H5485" t="s">
        <v>1771</v>
      </c>
      <c r="I5485" t="s">
        <v>380</v>
      </c>
      <c r="J5485" t="s">
        <v>373</v>
      </c>
      <c r="K5485">
        <v>-84.405860000000004</v>
      </c>
      <c r="L5485">
        <v>33.777639999999998</v>
      </c>
      <c r="M5485" t="s">
        <v>374</v>
      </c>
      <c r="N5485">
        <v>5.5</v>
      </c>
      <c r="O5485">
        <v>21</v>
      </c>
      <c r="P5485">
        <v>16</v>
      </c>
      <c r="Q5485">
        <v>16</v>
      </c>
      <c r="R5485">
        <v>786.73</v>
      </c>
      <c r="S5485">
        <v>9.6999999999999993</v>
      </c>
      <c r="T5485">
        <v>89.33</v>
      </c>
      <c r="U5485">
        <v>12.83</v>
      </c>
      <c r="V5485">
        <v>241</v>
      </c>
      <c r="W5485">
        <v>9.34</v>
      </c>
    </row>
    <row r="5486" spans="1:23" x14ac:dyDescent="0.25">
      <c r="A5486" t="s">
        <v>6218</v>
      </c>
      <c r="B5486">
        <v>6613</v>
      </c>
      <c r="C5486" t="s">
        <v>6220</v>
      </c>
      <c r="D5486" s="3">
        <v>41164</v>
      </c>
      <c r="E5486">
        <v>2223869.9173499998</v>
      </c>
      <c r="F5486">
        <v>1374234.0195200001</v>
      </c>
      <c r="G5486" t="s">
        <v>390</v>
      </c>
      <c r="H5486" t="s">
        <v>391</v>
      </c>
      <c r="I5486" t="s">
        <v>372</v>
      </c>
      <c r="J5486" t="s">
        <v>381</v>
      </c>
      <c r="K5486">
        <v>-84.405969999999996</v>
      </c>
      <c r="L5486">
        <v>33.777639999999998</v>
      </c>
      <c r="M5486" t="s">
        <v>374</v>
      </c>
      <c r="N5486">
        <v>2.9</v>
      </c>
      <c r="O5486">
        <v>17</v>
      </c>
      <c r="P5486">
        <v>8</v>
      </c>
      <c r="Q5486">
        <v>9</v>
      </c>
      <c r="R5486">
        <v>226.04</v>
      </c>
      <c r="S5486">
        <v>3.11</v>
      </c>
      <c r="T5486">
        <v>15.81</v>
      </c>
      <c r="U5486">
        <v>4.59</v>
      </c>
      <c r="V5486">
        <v>156</v>
      </c>
      <c r="W5486">
        <v>2.68</v>
      </c>
    </row>
    <row r="5487" spans="1:23" x14ac:dyDescent="0.25">
      <c r="A5487" t="s">
        <v>6218</v>
      </c>
      <c r="B5487">
        <v>6614</v>
      </c>
      <c r="C5487" t="s">
        <v>6221</v>
      </c>
      <c r="D5487" s="3">
        <v>41164</v>
      </c>
      <c r="E5487">
        <v>2223857.4678699998</v>
      </c>
      <c r="F5487">
        <v>1374245.14644</v>
      </c>
      <c r="G5487" t="s">
        <v>390</v>
      </c>
      <c r="H5487" t="s">
        <v>391</v>
      </c>
      <c r="I5487" t="s">
        <v>372</v>
      </c>
      <c r="J5487" t="s">
        <v>381</v>
      </c>
      <c r="K5487">
        <v>-84.406009999999995</v>
      </c>
      <c r="L5487">
        <v>33.777670000000001</v>
      </c>
      <c r="M5487" t="s">
        <v>374</v>
      </c>
      <c r="N5487">
        <v>2.8</v>
      </c>
      <c r="O5487">
        <v>17</v>
      </c>
      <c r="P5487">
        <v>11</v>
      </c>
      <c r="Q5487">
        <v>10</v>
      </c>
      <c r="R5487">
        <v>257.37</v>
      </c>
      <c r="S5487">
        <v>3.55</v>
      </c>
      <c r="T5487">
        <v>14.55</v>
      </c>
      <c r="U5487">
        <v>4.3899999999999997</v>
      </c>
      <c r="V5487">
        <v>145</v>
      </c>
      <c r="W5487">
        <v>3.06</v>
      </c>
    </row>
    <row r="5488" spans="1:23" x14ac:dyDescent="0.25">
      <c r="A5488" t="s">
        <v>6218</v>
      </c>
      <c r="B5488">
        <v>6615</v>
      </c>
      <c r="C5488" t="s">
        <v>6222</v>
      </c>
      <c r="D5488" s="3">
        <v>41164</v>
      </c>
      <c r="E5488">
        <v>2223880.2508999999</v>
      </c>
      <c r="F5488">
        <v>1374250.19377</v>
      </c>
      <c r="G5488" t="s">
        <v>1702</v>
      </c>
      <c r="H5488" t="s">
        <v>1703</v>
      </c>
      <c r="I5488" t="s">
        <v>380</v>
      </c>
      <c r="J5488" t="s">
        <v>381</v>
      </c>
      <c r="K5488">
        <v>-84.405929999999998</v>
      </c>
      <c r="L5488">
        <v>33.777679999999997</v>
      </c>
      <c r="M5488" t="s">
        <v>374</v>
      </c>
      <c r="N5488">
        <v>3</v>
      </c>
      <c r="O5488">
        <v>10</v>
      </c>
      <c r="P5488">
        <v>8</v>
      </c>
      <c r="Q5488">
        <v>11</v>
      </c>
      <c r="R5488">
        <v>104.09</v>
      </c>
      <c r="S5488">
        <v>1.61</v>
      </c>
      <c r="T5488">
        <v>47.13</v>
      </c>
      <c r="U5488">
        <v>7.96</v>
      </c>
      <c r="V5488">
        <v>288</v>
      </c>
      <c r="W5488">
        <v>1.24</v>
      </c>
    </row>
    <row r="5489" spans="1:23" x14ac:dyDescent="0.25">
      <c r="A5489" t="s">
        <v>6218</v>
      </c>
      <c r="B5489">
        <v>6616</v>
      </c>
      <c r="C5489" t="s">
        <v>6223</v>
      </c>
      <c r="D5489" s="3">
        <v>41164</v>
      </c>
      <c r="E5489">
        <v>2224028.5148200002</v>
      </c>
      <c r="F5489">
        <v>1374256.0344700001</v>
      </c>
      <c r="G5489" t="s">
        <v>1766</v>
      </c>
      <c r="H5489" t="s">
        <v>48</v>
      </c>
      <c r="I5489" t="s">
        <v>380</v>
      </c>
      <c r="J5489" t="s">
        <v>373</v>
      </c>
      <c r="K5489">
        <v>-84.405450000000002</v>
      </c>
      <c r="L5489">
        <v>33.777700000000003</v>
      </c>
      <c r="M5489" t="s">
        <v>374</v>
      </c>
      <c r="N5489">
        <v>15.6</v>
      </c>
      <c r="O5489">
        <v>23</v>
      </c>
      <c r="P5489">
        <v>34</v>
      </c>
      <c r="Q5489">
        <v>36</v>
      </c>
      <c r="R5489">
        <v>2852.76</v>
      </c>
      <c r="S5489">
        <v>45.22</v>
      </c>
      <c r="T5489">
        <v>936.39</v>
      </c>
      <c r="U5489">
        <v>49.01</v>
      </c>
      <c r="V5489">
        <v>1027</v>
      </c>
      <c r="W5489">
        <v>33.869999999999997</v>
      </c>
    </row>
    <row r="5490" spans="1:23" x14ac:dyDescent="0.25">
      <c r="A5490" t="s">
        <v>6218</v>
      </c>
      <c r="B5490">
        <v>6617</v>
      </c>
      <c r="C5490" t="s">
        <v>6224</v>
      </c>
      <c r="D5490" s="3">
        <v>41164</v>
      </c>
      <c r="E5490">
        <v>2224050.5297599998</v>
      </c>
      <c r="F5490">
        <v>1374257.3823200001</v>
      </c>
      <c r="G5490" t="s">
        <v>1766</v>
      </c>
      <c r="H5490" t="s">
        <v>48</v>
      </c>
      <c r="I5490" t="s">
        <v>380</v>
      </c>
      <c r="J5490" t="s">
        <v>373</v>
      </c>
      <c r="K5490">
        <v>-84.405370000000005</v>
      </c>
      <c r="L5490">
        <v>33.777700000000003</v>
      </c>
      <c r="M5490" t="s">
        <v>374</v>
      </c>
      <c r="N5490">
        <v>14.2</v>
      </c>
      <c r="O5490">
        <v>24</v>
      </c>
      <c r="P5490">
        <v>35</v>
      </c>
      <c r="Q5490">
        <v>28</v>
      </c>
      <c r="R5490">
        <v>2550.08</v>
      </c>
      <c r="S5490">
        <v>40.409999999999997</v>
      </c>
      <c r="T5490">
        <v>744.66</v>
      </c>
      <c r="U5490">
        <v>42.88</v>
      </c>
      <c r="V5490">
        <v>965</v>
      </c>
      <c r="W5490">
        <v>30.28</v>
      </c>
    </row>
    <row r="5491" spans="1:23" x14ac:dyDescent="0.25">
      <c r="A5491" t="s">
        <v>6218</v>
      </c>
      <c r="B5491">
        <v>6618</v>
      </c>
      <c r="C5491" t="s">
        <v>6225</v>
      </c>
      <c r="D5491" s="3">
        <v>41164</v>
      </c>
      <c r="E5491">
        <v>2224073.8925600001</v>
      </c>
      <c r="F5491">
        <v>1374243.0052100001</v>
      </c>
      <c r="G5491" t="s">
        <v>1770</v>
      </c>
      <c r="H5491" t="s">
        <v>1771</v>
      </c>
      <c r="I5491" t="s">
        <v>380</v>
      </c>
      <c r="J5491" t="s">
        <v>373</v>
      </c>
      <c r="K5491">
        <v>-84.405299999999997</v>
      </c>
      <c r="L5491">
        <v>33.777659999999997</v>
      </c>
      <c r="M5491" t="s">
        <v>374</v>
      </c>
      <c r="N5491">
        <v>6.8</v>
      </c>
      <c r="O5491">
        <v>27</v>
      </c>
      <c r="P5491">
        <v>23</v>
      </c>
      <c r="Q5491">
        <v>20</v>
      </c>
      <c r="R5491">
        <v>1988.2</v>
      </c>
      <c r="S5491">
        <v>24.54</v>
      </c>
      <c r="T5491">
        <v>145.68</v>
      </c>
      <c r="U5491">
        <v>16.8</v>
      </c>
      <c r="V5491">
        <v>758</v>
      </c>
      <c r="W5491">
        <v>23.61</v>
      </c>
    </row>
    <row r="5492" spans="1:23" x14ac:dyDescent="0.25">
      <c r="A5492" t="s">
        <v>6218</v>
      </c>
      <c r="B5492">
        <v>6619</v>
      </c>
      <c r="C5492" t="s">
        <v>6226</v>
      </c>
      <c r="D5492" s="3">
        <v>41164</v>
      </c>
      <c r="E5492">
        <v>2224064.9068700001</v>
      </c>
      <c r="F5492">
        <v>1374268.6144399999</v>
      </c>
      <c r="G5492" t="s">
        <v>1766</v>
      </c>
      <c r="H5492" t="s">
        <v>48</v>
      </c>
      <c r="I5492" t="s">
        <v>380</v>
      </c>
      <c r="J5492" t="s">
        <v>373</v>
      </c>
      <c r="K5492">
        <v>-84.405330000000006</v>
      </c>
      <c r="L5492">
        <v>33.777729999999998</v>
      </c>
      <c r="M5492" t="s">
        <v>374</v>
      </c>
      <c r="N5492">
        <v>9.9</v>
      </c>
      <c r="O5492">
        <v>18</v>
      </c>
      <c r="P5492">
        <v>22</v>
      </c>
      <c r="Q5492">
        <v>23</v>
      </c>
      <c r="R5492">
        <v>1111.27</v>
      </c>
      <c r="S5492">
        <v>17.61</v>
      </c>
      <c r="T5492">
        <v>309.2</v>
      </c>
      <c r="U5492">
        <v>25.73</v>
      </c>
      <c r="V5492">
        <v>769</v>
      </c>
      <c r="W5492">
        <v>13.2</v>
      </c>
    </row>
    <row r="5493" spans="1:23" x14ac:dyDescent="0.25">
      <c r="A5493" t="s">
        <v>6218</v>
      </c>
      <c r="B5493">
        <v>6620</v>
      </c>
      <c r="C5493" t="s">
        <v>6227</v>
      </c>
      <c r="D5493" s="3">
        <v>41164</v>
      </c>
      <c r="E5493">
        <v>2224067.1532899998</v>
      </c>
      <c r="F5493">
        <v>1374279.8465499999</v>
      </c>
      <c r="G5493" t="s">
        <v>1766</v>
      </c>
      <c r="H5493" t="s">
        <v>48</v>
      </c>
      <c r="I5493" t="s">
        <v>380</v>
      </c>
      <c r="J5493" t="s">
        <v>373</v>
      </c>
      <c r="K5493">
        <v>-84.405320000000003</v>
      </c>
      <c r="L5493">
        <v>33.777760000000001</v>
      </c>
      <c r="M5493" t="s">
        <v>374</v>
      </c>
      <c r="N5493">
        <v>11.8</v>
      </c>
      <c r="O5493">
        <v>23</v>
      </c>
      <c r="P5493">
        <v>19</v>
      </c>
      <c r="Q5493">
        <v>22</v>
      </c>
      <c r="R5493">
        <v>1147.76</v>
      </c>
      <c r="S5493">
        <v>18.190000000000001</v>
      </c>
      <c r="T5493">
        <v>474.26</v>
      </c>
      <c r="U5493">
        <v>32.979999999999997</v>
      </c>
      <c r="V5493">
        <v>828</v>
      </c>
      <c r="W5493">
        <v>13.63</v>
      </c>
    </row>
    <row r="5494" spans="1:23" x14ac:dyDescent="0.25">
      <c r="A5494" t="s">
        <v>6218</v>
      </c>
      <c r="B5494">
        <v>6621</v>
      </c>
      <c r="C5494" t="s">
        <v>6228</v>
      </c>
      <c r="D5494" s="3">
        <v>41164</v>
      </c>
      <c r="E5494">
        <v>2224064.0082999999</v>
      </c>
      <c r="F5494">
        <v>1374294.2236599999</v>
      </c>
      <c r="G5494" t="s">
        <v>1766</v>
      </c>
      <c r="H5494" t="s">
        <v>48</v>
      </c>
      <c r="I5494" t="s">
        <v>380</v>
      </c>
      <c r="J5494" t="s">
        <v>373</v>
      </c>
      <c r="K5494">
        <v>-84.405330000000006</v>
      </c>
      <c r="L5494">
        <v>33.777799999999999</v>
      </c>
      <c r="M5494" t="s">
        <v>374</v>
      </c>
      <c r="N5494">
        <v>8.4</v>
      </c>
      <c r="O5494">
        <v>20</v>
      </c>
      <c r="P5494">
        <v>18</v>
      </c>
      <c r="Q5494">
        <v>19</v>
      </c>
      <c r="R5494">
        <v>781.78</v>
      </c>
      <c r="S5494">
        <v>12.39</v>
      </c>
      <c r="T5494">
        <v>207.19</v>
      </c>
      <c r="U5494">
        <v>20.39</v>
      </c>
      <c r="V5494">
        <v>730</v>
      </c>
      <c r="W5494">
        <v>9.2799999999999994</v>
      </c>
    </row>
    <row r="5495" spans="1:23" x14ac:dyDescent="0.25">
      <c r="A5495" t="s">
        <v>6218</v>
      </c>
      <c r="B5495">
        <v>6622</v>
      </c>
      <c r="C5495" t="s">
        <v>6229</v>
      </c>
      <c r="D5495" s="3">
        <v>41164</v>
      </c>
      <c r="E5495">
        <v>2224062.2111599999</v>
      </c>
      <c r="F5495">
        <v>1374309.9486199999</v>
      </c>
      <c r="G5495" t="s">
        <v>1766</v>
      </c>
      <c r="H5495" t="s">
        <v>48</v>
      </c>
      <c r="I5495" t="s">
        <v>775</v>
      </c>
      <c r="J5495" t="s">
        <v>373</v>
      </c>
      <c r="K5495">
        <v>-84.405339999999995</v>
      </c>
      <c r="L5495">
        <v>33.777850000000001</v>
      </c>
      <c r="M5495" t="s">
        <v>374</v>
      </c>
      <c r="N5495">
        <v>4</v>
      </c>
      <c r="O5495">
        <v>27</v>
      </c>
      <c r="P5495">
        <v>-1</v>
      </c>
      <c r="Q5495">
        <v>-1</v>
      </c>
      <c r="R5495">
        <v>0</v>
      </c>
      <c r="S5495">
        <v>0</v>
      </c>
      <c r="T5495">
        <v>33.97</v>
      </c>
      <c r="U5495">
        <v>0</v>
      </c>
      <c r="V5495">
        <v>0</v>
      </c>
      <c r="W5495">
        <v>0</v>
      </c>
    </row>
    <row r="5496" spans="1:23" x14ac:dyDescent="0.25">
      <c r="A5496" t="s">
        <v>6218</v>
      </c>
      <c r="B5496">
        <v>6623</v>
      </c>
      <c r="C5496" t="s">
        <v>6230</v>
      </c>
      <c r="D5496" s="3">
        <v>41164</v>
      </c>
      <c r="E5496">
        <v>2224064.4575899998</v>
      </c>
      <c r="F5496">
        <v>1374323.87644</v>
      </c>
      <c r="G5496" t="s">
        <v>1766</v>
      </c>
      <c r="H5496" t="s">
        <v>48</v>
      </c>
      <c r="I5496" t="s">
        <v>380</v>
      </c>
      <c r="J5496" t="s">
        <v>373</v>
      </c>
      <c r="K5496">
        <v>-84.405330000000006</v>
      </c>
      <c r="L5496">
        <v>33.777889999999999</v>
      </c>
      <c r="M5496" t="s">
        <v>374</v>
      </c>
      <c r="N5496">
        <v>7.5</v>
      </c>
      <c r="O5496">
        <v>18</v>
      </c>
      <c r="P5496">
        <v>12</v>
      </c>
      <c r="Q5496">
        <v>15</v>
      </c>
      <c r="R5496">
        <v>520</v>
      </c>
      <c r="S5496">
        <v>8.25</v>
      </c>
      <c r="T5496">
        <v>157.19</v>
      </c>
      <c r="U5496">
        <v>17.39</v>
      </c>
      <c r="V5496">
        <v>710</v>
      </c>
      <c r="W5496">
        <v>6.17</v>
      </c>
    </row>
    <row r="5497" spans="1:23" x14ac:dyDescent="0.25">
      <c r="A5497" t="s">
        <v>6218</v>
      </c>
      <c r="B5497">
        <v>6624</v>
      </c>
      <c r="C5497" t="s">
        <v>6231</v>
      </c>
      <c r="D5497" s="3">
        <v>41164</v>
      </c>
      <c r="E5497">
        <v>2224056.8197499998</v>
      </c>
      <c r="F5497">
        <v>1374333.7607100001</v>
      </c>
      <c r="G5497" t="s">
        <v>1766</v>
      </c>
      <c r="H5497" t="s">
        <v>48</v>
      </c>
      <c r="I5497" t="s">
        <v>380</v>
      </c>
      <c r="J5497" t="s">
        <v>373</v>
      </c>
      <c r="K5497">
        <v>-84.405349999999999</v>
      </c>
      <c r="L5497">
        <v>33.777909999999999</v>
      </c>
      <c r="M5497" t="s">
        <v>374</v>
      </c>
      <c r="N5497">
        <v>10.4</v>
      </c>
      <c r="O5497">
        <v>26</v>
      </c>
      <c r="P5497">
        <v>23</v>
      </c>
      <c r="Q5497">
        <v>19</v>
      </c>
      <c r="R5497">
        <v>1797.9</v>
      </c>
      <c r="S5497">
        <v>28.48</v>
      </c>
      <c r="T5497">
        <v>348.64</v>
      </c>
      <c r="U5497">
        <v>27.58</v>
      </c>
      <c r="V5497">
        <v>784</v>
      </c>
      <c r="W5497">
        <v>21.35</v>
      </c>
    </row>
    <row r="5498" spans="1:23" x14ac:dyDescent="0.25">
      <c r="A5498" t="s">
        <v>6218</v>
      </c>
      <c r="B5498">
        <v>6625</v>
      </c>
      <c r="C5498" t="s">
        <v>6232</v>
      </c>
      <c r="D5498" s="3">
        <v>41164</v>
      </c>
      <c r="E5498">
        <v>2224045.1383500001</v>
      </c>
      <c r="F5498">
        <v>1374335.1085600001</v>
      </c>
      <c r="G5498" t="s">
        <v>1766</v>
      </c>
      <c r="H5498" t="s">
        <v>48</v>
      </c>
      <c r="I5498" t="s">
        <v>380</v>
      </c>
      <c r="J5498" t="s">
        <v>373</v>
      </c>
      <c r="K5498">
        <v>-84.405389999999997</v>
      </c>
      <c r="L5498">
        <v>33.777920000000002</v>
      </c>
      <c r="M5498" t="s">
        <v>374</v>
      </c>
      <c r="N5498">
        <v>12.3</v>
      </c>
      <c r="O5498">
        <v>21</v>
      </c>
      <c r="P5498">
        <v>21</v>
      </c>
      <c r="Q5498">
        <v>21</v>
      </c>
      <c r="R5498">
        <v>1201.25</v>
      </c>
      <c r="S5498">
        <v>19.03</v>
      </c>
      <c r="T5498">
        <v>524.72</v>
      </c>
      <c r="U5498">
        <v>34.97</v>
      </c>
      <c r="V5498">
        <v>889</v>
      </c>
      <c r="W5498">
        <v>14.26</v>
      </c>
    </row>
    <row r="5499" spans="1:23" x14ac:dyDescent="0.25">
      <c r="A5499" t="s">
        <v>6218</v>
      </c>
      <c r="B5499">
        <v>6626</v>
      </c>
      <c r="C5499" t="s">
        <v>6233</v>
      </c>
      <c r="D5499" s="3">
        <v>41164</v>
      </c>
      <c r="E5499">
        <v>2224046.0369199999</v>
      </c>
      <c r="F5499">
        <v>1374323.42716</v>
      </c>
      <c r="G5499" t="s">
        <v>395</v>
      </c>
      <c r="H5499" t="s">
        <v>396</v>
      </c>
      <c r="I5499" t="s">
        <v>380</v>
      </c>
      <c r="J5499" t="s">
        <v>373</v>
      </c>
      <c r="K5499">
        <v>-84.405389999999997</v>
      </c>
      <c r="L5499">
        <v>33.777880000000003</v>
      </c>
      <c r="M5499" t="s">
        <v>374</v>
      </c>
      <c r="N5499">
        <v>7.9</v>
      </c>
      <c r="O5499">
        <v>20</v>
      </c>
      <c r="P5499">
        <v>13</v>
      </c>
      <c r="Q5499">
        <v>14</v>
      </c>
      <c r="R5499">
        <v>499.55</v>
      </c>
      <c r="S5499">
        <v>13.67</v>
      </c>
      <c r="T5499">
        <v>155.03</v>
      </c>
      <c r="U5499">
        <v>15.5</v>
      </c>
      <c r="V5499">
        <v>872</v>
      </c>
      <c r="W5499">
        <v>10.31</v>
      </c>
    </row>
    <row r="5500" spans="1:23" x14ac:dyDescent="0.25">
      <c r="A5500" t="s">
        <v>6218</v>
      </c>
      <c r="B5500">
        <v>6627</v>
      </c>
      <c r="C5500" t="s">
        <v>6234</v>
      </c>
      <c r="D5500" s="3">
        <v>41164</v>
      </c>
      <c r="E5500">
        <v>2224073.5904399999</v>
      </c>
      <c r="F5500">
        <v>1374365.0810100001</v>
      </c>
      <c r="G5500" t="s">
        <v>463</v>
      </c>
      <c r="H5500" t="s">
        <v>464</v>
      </c>
      <c r="I5500" t="s">
        <v>380</v>
      </c>
      <c r="J5500" t="s">
        <v>373</v>
      </c>
      <c r="K5500">
        <v>-84.405299999999997</v>
      </c>
      <c r="L5500">
        <v>33.777999999999999</v>
      </c>
      <c r="M5500" t="s">
        <v>374</v>
      </c>
      <c r="N5500">
        <v>3.8</v>
      </c>
      <c r="O5500">
        <v>21</v>
      </c>
      <c r="P5500">
        <v>21</v>
      </c>
      <c r="Q5500">
        <v>17</v>
      </c>
      <c r="R5500">
        <v>1078.44</v>
      </c>
      <c r="S5500">
        <v>16.53</v>
      </c>
      <c r="T5500">
        <v>103.75</v>
      </c>
      <c r="U5500">
        <v>12.57</v>
      </c>
      <c r="V5500">
        <v>775</v>
      </c>
      <c r="W5500">
        <v>12.81</v>
      </c>
    </row>
    <row r="5501" spans="1:23" x14ac:dyDescent="0.25">
      <c r="A5501" t="s">
        <v>6218</v>
      </c>
      <c r="B5501">
        <v>6628</v>
      </c>
      <c r="C5501" t="s">
        <v>6235</v>
      </c>
      <c r="D5501" s="3">
        <v>41164</v>
      </c>
      <c r="E5501">
        <v>2224078.92533</v>
      </c>
      <c r="F5501">
        <v>1374366.7046699999</v>
      </c>
      <c r="G5501" t="s">
        <v>463</v>
      </c>
      <c r="H5501" t="s">
        <v>464</v>
      </c>
      <c r="I5501" t="s">
        <v>380</v>
      </c>
      <c r="J5501" t="s">
        <v>373</v>
      </c>
      <c r="K5501">
        <v>-84.405280000000005</v>
      </c>
      <c r="L5501">
        <v>33.777999999999999</v>
      </c>
      <c r="M5501" t="s">
        <v>374</v>
      </c>
      <c r="N5501">
        <v>5.7</v>
      </c>
      <c r="O5501">
        <v>19</v>
      </c>
      <c r="P5501">
        <v>13</v>
      </c>
      <c r="Q5501">
        <v>13</v>
      </c>
      <c r="R5501">
        <v>309.68</v>
      </c>
      <c r="S5501">
        <v>4.74</v>
      </c>
      <c r="T5501">
        <v>68.45</v>
      </c>
      <c r="U5501">
        <v>9.9</v>
      </c>
      <c r="V5501">
        <v>381</v>
      </c>
      <c r="W5501">
        <v>3.68</v>
      </c>
    </row>
    <row r="5502" spans="1:23" x14ac:dyDescent="0.25">
      <c r="A5502" t="s">
        <v>6062</v>
      </c>
      <c r="B5502">
        <v>6629</v>
      </c>
      <c r="C5502" t="s">
        <v>6236</v>
      </c>
      <c r="D5502" s="3">
        <v>41164</v>
      </c>
      <c r="E5502">
        <v>2224086.11583</v>
      </c>
      <c r="F5502">
        <v>1374366.47272</v>
      </c>
      <c r="G5502" t="s">
        <v>463</v>
      </c>
      <c r="H5502" t="s">
        <v>464</v>
      </c>
      <c r="I5502" t="s">
        <v>380</v>
      </c>
      <c r="J5502" t="s">
        <v>373</v>
      </c>
      <c r="K5502">
        <v>-84.405259999999998</v>
      </c>
      <c r="L5502">
        <v>33.777999999999999</v>
      </c>
      <c r="M5502" t="s">
        <v>374</v>
      </c>
      <c r="N5502">
        <v>3</v>
      </c>
      <c r="O5502">
        <v>25</v>
      </c>
      <c r="P5502">
        <v>15</v>
      </c>
      <c r="Q5502">
        <v>19</v>
      </c>
      <c r="R5502">
        <v>1001.69</v>
      </c>
      <c r="S5502">
        <v>15.37</v>
      </c>
      <c r="T5502">
        <v>188.19</v>
      </c>
      <c r="U5502">
        <v>17.75</v>
      </c>
      <c r="V5502">
        <v>944</v>
      </c>
      <c r="W5502">
        <v>11.89</v>
      </c>
    </row>
    <row r="5503" spans="1:23" x14ac:dyDescent="0.25">
      <c r="A5503" t="s">
        <v>6062</v>
      </c>
      <c r="B5503">
        <v>6630</v>
      </c>
      <c r="C5503" t="s">
        <v>6237</v>
      </c>
      <c r="D5503" s="3">
        <v>41164</v>
      </c>
      <c r="E5503">
        <v>2224085.1880299998</v>
      </c>
      <c r="F5503">
        <v>1374399.8737600001</v>
      </c>
      <c r="G5503" t="s">
        <v>446</v>
      </c>
      <c r="H5503" t="s">
        <v>447</v>
      </c>
      <c r="I5503" t="s">
        <v>380</v>
      </c>
      <c r="J5503" t="s">
        <v>381</v>
      </c>
      <c r="K5503">
        <v>-84.405259999999998</v>
      </c>
      <c r="L5503">
        <v>33.778089999999999</v>
      </c>
      <c r="M5503" t="s">
        <v>374</v>
      </c>
      <c r="N5503">
        <v>3.3</v>
      </c>
      <c r="O5503">
        <v>18</v>
      </c>
      <c r="P5503">
        <v>15</v>
      </c>
      <c r="Q5503">
        <v>15</v>
      </c>
      <c r="R5503">
        <v>171.58</v>
      </c>
      <c r="S5503">
        <v>1.54</v>
      </c>
      <c r="T5503">
        <v>18.670000000000002</v>
      </c>
      <c r="U5503">
        <v>4.74</v>
      </c>
      <c r="V5503">
        <v>191</v>
      </c>
      <c r="W5503">
        <v>2.04</v>
      </c>
    </row>
    <row r="5504" spans="1:23" x14ac:dyDescent="0.25">
      <c r="A5504" t="s">
        <v>6062</v>
      </c>
      <c r="B5504">
        <v>6631</v>
      </c>
      <c r="C5504" t="s">
        <v>6238</v>
      </c>
      <c r="D5504" s="3">
        <v>41164</v>
      </c>
      <c r="E5504">
        <v>2224115.4577199998</v>
      </c>
      <c r="F5504">
        <v>1374405.78853</v>
      </c>
      <c r="G5504" t="s">
        <v>452</v>
      </c>
      <c r="H5504" t="s">
        <v>453</v>
      </c>
      <c r="I5504" t="s">
        <v>380</v>
      </c>
      <c r="J5504" t="s">
        <v>381</v>
      </c>
      <c r="K5504">
        <v>-84.405159999999995</v>
      </c>
      <c r="L5504">
        <v>33.778109999999998</v>
      </c>
      <c r="M5504" t="s">
        <v>374</v>
      </c>
      <c r="N5504">
        <v>2.4</v>
      </c>
      <c r="O5504">
        <v>8</v>
      </c>
      <c r="P5504">
        <v>3</v>
      </c>
      <c r="Q5504">
        <v>3</v>
      </c>
      <c r="R5504">
        <v>46.93</v>
      </c>
      <c r="S5504">
        <v>0.55000000000000004</v>
      </c>
      <c r="T5504">
        <v>10.38</v>
      </c>
      <c r="U5504">
        <v>3.46</v>
      </c>
      <c r="V5504">
        <v>57</v>
      </c>
      <c r="W5504">
        <v>0.56000000000000005</v>
      </c>
    </row>
    <row r="5505" spans="1:23" x14ac:dyDescent="0.25">
      <c r="A5505" t="s">
        <v>6062</v>
      </c>
      <c r="B5505">
        <v>6632</v>
      </c>
      <c r="C5505" t="s">
        <v>6239</v>
      </c>
      <c r="D5505" s="3">
        <v>41164</v>
      </c>
      <c r="E5505">
        <v>2224142.82803</v>
      </c>
      <c r="F5505">
        <v>1374480.47698</v>
      </c>
      <c r="G5505" t="s">
        <v>395</v>
      </c>
      <c r="H5505" t="s">
        <v>396</v>
      </c>
      <c r="I5505" t="s">
        <v>380</v>
      </c>
      <c r="J5505" t="s">
        <v>381</v>
      </c>
      <c r="K5505">
        <v>-84.405069999999995</v>
      </c>
      <c r="L5505">
        <v>33.778320000000001</v>
      </c>
      <c r="M5505" t="s">
        <v>374</v>
      </c>
      <c r="N5505">
        <v>8.9</v>
      </c>
      <c r="O5505">
        <v>15</v>
      </c>
      <c r="P5505">
        <v>14</v>
      </c>
      <c r="Q5505">
        <v>14</v>
      </c>
      <c r="R5505">
        <v>518.5</v>
      </c>
      <c r="S5505">
        <v>14.2</v>
      </c>
      <c r="T5505">
        <v>201.63</v>
      </c>
      <c r="U5505">
        <v>18.100000000000001</v>
      </c>
      <c r="V5505">
        <v>971</v>
      </c>
      <c r="W5505">
        <v>10.7</v>
      </c>
    </row>
    <row r="5506" spans="1:23" x14ac:dyDescent="0.25">
      <c r="A5506" t="s">
        <v>6062</v>
      </c>
      <c r="B5506">
        <v>6633</v>
      </c>
      <c r="C5506" t="s">
        <v>6240</v>
      </c>
      <c r="D5506" s="3">
        <v>41164</v>
      </c>
      <c r="E5506">
        <v>2224140.0446000001</v>
      </c>
      <c r="F5506">
        <v>1374490.2189499999</v>
      </c>
      <c r="G5506" t="s">
        <v>395</v>
      </c>
      <c r="H5506" t="s">
        <v>396</v>
      </c>
      <c r="I5506" t="s">
        <v>380</v>
      </c>
      <c r="J5506" t="s">
        <v>381</v>
      </c>
      <c r="K5506">
        <v>-84.405079999999998</v>
      </c>
      <c r="L5506">
        <v>33.77834</v>
      </c>
      <c r="M5506" t="s">
        <v>374</v>
      </c>
      <c r="N5506">
        <v>9.8000000000000007</v>
      </c>
      <c r="O5506">
        <v>19</v>
      </c>
      <c r="P5506">
        <v>12</v>
      </c>
      <c r="Q5506">
        <v>16</v>
      </c>
      <c r="R5506">
        <v>657.67</v>
      </c>
      <c r="S5506">
        <v>18.010000000000002</v>
      </c>
      <c r="T5506">
        <v>257.01</v>
      </c>
      <c r="U5506">
        <v>20.86</v>
      </c>
      <c r="V5506">
        <v>1070</v>
      </c>
      <c r="W5506">
        <v>13.57</v>
      </c>
    </row>
    <row r="5507" spans="1:23" x14ac:dyDescent="0.25">
      <c r="A5507" t="s">
        <v>6062</v>
      </c>
      <c r="B5507">
        <v>6634</v>
      </c>
      <c r="C5507" t="s">
        <v>6241</v>
      </c>
      <c r="D5507" s="3">
        <v>41164</v>
      </c>
      <c r="E5507">
        <v>2224087.8554699998</v>
      </c>
      <c r="F5507">
        <v>1374483.9562599999</v>
      </c>
      <c r="G5507" t="s">
        <v>1770</v>
      </c>
      <c r="H5507" t="s">
        <v>1771</v>
      </c>
      <c r="I5507" t="s">
        <v>372</v>
      </c>
      <c r="J5507" t="s">
        <v>373</v>
      </c>
      <c r="K5507">
        <v>-84.405249999999995</v>
      </c>
      <c r="L5507">
        <v>33.778329999999997</v>
      </c>
      <c r="M5507" t="s">
        <v>374</v>
      </c>
      <c r="N5507">
        <v>10.8</v>
      </c>
      <c r="O5507">
        <v>39</v>
      </c>
      <c r="P5507">
        <v>36</v>
      </c>
      <c r="Q5507">
        <v>30</v>
      </c>
      <c r="R5507">
        <v>4795.54</v>
      </c>
      <c r="S5507">
        <v>59.17</v>
      </c>
      <c r="T5507">
        <v>422.98</v>
      </c>
      <c r="U5507">
        <v>30.38</v>
      </c>
      <c r="V5507">
        <v>1039</v>
      </c>
      <c r="W5507">
        <v>56.94</v>
      </c>
    </row>
    <row r="5508" spans="1:23" x14ac:dyDescent="0.25">
      <c r="A5508" t="s">
        <v>6218</v>
      </c>
      <c r="B5508">
        <v>6635</v>
      </c>
      <c r="C5508" t="s">
        <v>6242</v>
      </c>
      <c r="D5508" s="3">
        <v>41164</v>
      </c>
      <c r="E5508">
        <v>2224069.7632399998</v>
      </c>
      <c r="F5508">
        <v>1374498.8011700001</v>
      </c>
      <c r="G5508" t="s">
        <v>1766</v>
      </c>
      <c r="H5508" t="s">
        <v>48</v>
      </c>
      <c r="I5508" t="s">
        <v>380</v>
      </c>
      <c r="J5508" t="s">
        <v>373</v>
      </c>
      <c r="K5508">
        <v>-84.40531</v>
      </c>
      <c r="L5508">
        <v>33.778370000000002</v>
      </c>
      <c r="M5508" t="s">
        <v>374</v>
      </c>
      <c r="N5508">
        <v>11.9</v>
      </c>
      <c r="O5508">
        <v>37</v>
      </c>
      <c r="P5508">
        <v>26</v>
      </c>
      <c r="Q5508">
        <v>22</v>
      </c>
      <c r="R5508">
        <v>2024.05</v>
      </c>
      <c r="S5508">
        <v>32.08</v>
      </c>
      <c r="T5508">
        <v>484.11</v>
      </c>
      <c r="U5508">
        <v>33.380000000000003</v>
      </c>
      <c r="V5508">
        <v>831</v>
      </c>
      <c r="W5508">
        <v>24.03</v>
      </c>
    </row>
    <row r="5509" spans="1:23" x14ac:dyDescent="0.25">
      <c r="A5509" t="s">
        <v>6218</v>
      </c>
      <c r="B5509">
        <v>6636</v>
      </c>
      <c r="C5509" t="s">
        <v>6243</v>
      </c>
      <c r="D5509" s="3">
        <v>41164</v>
      </c>
      <c r="E5509">
        <v>2224064.4283500002</v>
      </c>
      <c r="F5509">
        <v>1374466.5598800001</v>
      </c>
      <c r="G5509" t="s">
        <v>463</v>
      </c>
      <c r="H5509" t="s">
        <v>464</v>
      </c>
      <c r="I5509" t="s">
        <v>380</v>
      </c>
      <c r="J5509" t="s">
        <v>373</v>
      </c>
      <c r="K5509">
        <v>-84.405330000000006</v>
      </c>
      <c r="L5509">
        <v>33.778280000000002</v>
      </c>
      <c r="M5509" t="s">
        <v>374</v>
      </c>
      <c r="N5509">
        <v>2.1</v>
      </c>
      <c r="O5509">
        <v>20</v>
      </c>
      <c r="P5509">
        <v>21</v>
      </c>
      <c r="Q5509">
        <v>22</v>
      </c>
      <c r="R5509">
        <v>1286.5</v>
      </c>
      <c r="S5509">
        <v>19.73</v>
      </c>
      <c r="T5509">
        <v>64.02</v>
      </c>
      <c r="U5509">
        <v>9.52</v>
      </c>
      <c r="V5509">
        <v>359</v>
      </c>
      <c r="W5509">
        <v>15.28</v>
      </c>
    </row>
    <row r="5510" spans="1:23" x14ac:dyDescent="0.25">
      <c r="A5510" t="s">
        <v>6218</v>
      </c>
      <c r="B5510">
        <v>6637</v>
      </c>
      <c r="C5510" t="s">
        <v>6244</v>
      </c>
      <c r="D5510" s="3">
        <v>41164</v>
      </c>
      <c r="E5510">
        <v>2224069.5312899998</v>
      </c>
      <c r="F5510">
        <v>1374458.9054700001</v>
      </c>
      <c r="G5510" t="s">
        <v>463</v>
      </c>
      <c r="H5510" t="s">
        <v>464</v>
      </c>
      <c r="I5510" t="s">
        <v>380</v>
      </c>
      <c r="J5510" t="s">
        <v>373</v>
      </c>
      <c r="K5510">
        <v>-84.40531</v>
      </c>
      <c r="L5510">
        <v>33.778260000000003</v>
      </c>
      <c r="M5510" t="s">
        <v>374</v>
      </c>
      <c r="N5510">
        <v>3</v>
      </c>
      <c r="O5510">
        <v>21</v>
      </c>
      <c r="P5510">
        <v>18</v>
      </c>
      <c r="Q5510">
        <v>19</v>
      </c>
      <c r="R5510">
        <v>826.35</v>
      </c>
      <c r="S5510">
        <v>12.68</v>
      </c>
      <c r="T5510">
        <v>84.7</v>
      </c>
      <c r="U5510">
        <v>11.18</v>
      </c>
      <c r="V5510">
        <v>732</v>
      </c>
      <c r="W5510">
        <v>9.81</v>
      </c>
    </row>
    <row r="5511" spans="1:23" x14ac:dyDescent="0.25">
      <c r="A5511" t="s">
        <v>6218</v>
      </c>
      <c r="B5511">
        <v>6638</v>
      </c>
      <c r="C5511" t="s">
        <v>6245</v>
      </c>
      <c r="D5511" s="3">
        <v>41164</v>
      </c>
      <c r="E5511">
        <v>2224075.3300800002</v>
      </c>
      <c r="F5511">
        <v>1374450.32326</v>
      </c>
      <c r="G5511" t="s">
        <v>463</v>
      </c>
      <c r="H5511" t="s">
        <v>464</v>
      </c>
      <c r="I5511" t="s">
        <v>380</v>
      </c>
      <c r="J5511" t="s">
        <v>373</v>
      </c>
      <c r="K5511">
        <v>-84.405289999999994</v>
      </c>
      <c r="L5511">
        <v>33.778230000000001</v>
      </c>
      <c r="M5511" t="s">
        <v>374</v>
      </c>
      <c r="N5511">
        <v>2.4</v>
      </c>
      <c r="O5511">
        <v>23</v>
      </c>
      <c r="P5511">
        <v>19</v>
      </c>
      <c r="Q5511">
        <v>22</v>
      </c>
      <c r="R5511">
        <v>1387.15</v>
      </c>
      <c r="S5511">
        <v>21.27</v>
      </c>
      <c r="T5511">
        <v>98.79</v>
      </c>
      <c r="U5511">
        <v>12.24</v>
      </c>
      <c r="V5511">
        <v>762</v>
      </c>
      <c r="W5511">
        <v>16.47</v>
      </c>
    </row>
    <row r="5512" spans="1:23" x14ac:dyDescent="0.25">
      <c r="A5512" t="s">
        <v>6218</v>
      </c>
      <c r="B5512">
        <v>6639</v>
      </c>
      <c r="C5512" t="s">
        <v>6246</v>
      </c>
      <c r="D5512" s="3">
        <v>41164</v>
      </c>
      <c r="E5512">
        <v>2224076.9537399998</v>
      </c>
      <c r="F5512">
        <v>1374463.5445099999</v>
      </c>
      <c r="G5512" t="s">
        <v>463</v>
      </c>
      <c r="H5512" t="s">
        <v>464</v>
      </c>
      <c r="I5512" t="s">
        <v>380</v>
      </c>
      <c r="J5512" t="s">
        <v>373</v>
      </c>
      <c r="K5512">
        <v>-84.405289999999994</v>
      </c>
      <c r="L5512">
        <v>33.778269999999999</v>
      </c>
      <c r="M5512" t="s">
        <v>374</v>
      </c>
      <c r="N5512">
        <v>2.6</v>
      </c>
      <c r="O5512">
        <v>22</v>
      </c>
      <c r="P5512">
        <v>18</v>
      </c>
      <c r="Q5512">
        <v>15</v>
      </c>
      <c r="R5512">
        <v>697.29</v>
      </c>
      <c r="S5512">
        <v>10.69</v>
      </c>
      <c r="T5512">
        <v>48.13</v>
      </c>
      <c r="U5512">
        <v>8.11</v>
      </c>
      <c r="V5512">
        <v>280</v>
      </c>
      <c r="W5512">
        <v>8.2799999999999994</v>
      </c>
    </row>
    <row r="5513" spans="1:23" x14ac:dyDescent="0.25">
      <c r="A5513" t="s">
        <v>6218</v>
      </c>
      <c r="B5513">
        <v>6640</v>
      </c>
      <c r="C5513" t="s">
        <v>6247</v>
      </c>
      <c r="D5513" s="3">
        <v>41165</v>
      </c>
      <c r="E5513">
        <v>2224046.7423800002</v>
      </c>
      <c r="F5513">
        <v>1374456.22383</v>
      </c>
      <c r="G5513" t="s">
        <v>463</v>
      </c>
      <c r="H5513" t="s">
        <v>464</v>
      </c>
      <c r="I5513" t="s">
        <v>380</v>
      </c>
      <c r="J5513" t="s">
        <v>373</v>
      </c>
      <c r="K5513">
        <v>-84.405389999999997</v>
      </c>
      <c r="L5513">
        <v>33.77825</v>
      </c>
      <c r="M5513" t="s">
        <v>374</v>
      </c>
      <c r="N5513">
        <v>5.2</v>
      </c>
      <c r="O5513">
        <v>16</v>
      </c>
      <c r="P5513">
        <v>11</v>
      </c>
      <c r="Q5513">
        <v>12</v>
      </c>
      <c r="R5513">
        <v>343.15</v>
      </c>
      <c r="S5513">
        <v>5.27</v>
      </c>
      <c r="T5513">
        <v>163.01</v>
      </c>
      <c r="U5513">
        <v>16.27</v>
      </c>
      <c r="V5513">
        <v>904</v>
      </c>
      <c r="W5513">
        <v>4.07</v>
      </c>
    </row>
    <row r="5514" spans="1:23" x14ac:dyDescent="0.25">
      <c r="A5514" t="s">
        <v>6218</v>
      </c>
      <c r="B5514">
        <v>6641</v>
      </c>
      <c r="C5514" t="s">
        <v>6248</v>
      </c>
      <c r="D5514" s="3">
        <v>41165</v>
      </c>
      <c r="E5514">
        <v>2224055.7628000001</v>
      </c>
      <c r="F5514">
        <v>1374449.2079400001</v>
      </c>
      <c r="G5514" t="s">
        <v>463</v>
      </c>
      <c r="H5514" t="s">
        <v>464</v>
      </c>
      <c r="I5514" t="s">
        <v>380</v>
      </c>
      <c r="J5514" t="s">
        <v>373</v>
      </c>
      <c r="K5514">
        <v>-84.405360000000002</v>
      </c>
      <c r="L5514">
        <v>33.778230000000001</v>
      </c>
      <c r="M5514" t="s">
        <v>374</v>
      </c>
      <c r="N5514">
        <v>4</v>
      </c>
      <c r="O5514">
        <v>18</v>
      </c>
      <c r="P5514">
        <v>11</v>
      </c>
      <c r="Q5514">
        <v>12</v>
      </c>
      <c r="R5514">
        <v>394.07</v>
      </c>
      <c r="S5514">
        <v>6.04</v>
      </c>
      <c r="T5514">
        <v>144.47</v>
      </c>
      <c r="U5514">
        <v>15.19</v>
      </c>
      <c r="V5514">
        <v>864</v>
      </c>
      <c r="W5514">
        <v>4.68</v>
      </c>
    </row>
    <row r="5515" spans="1:23" x14ac:dyDescent="0.25">
      <c r="A5515" t="s">
        <v>6218</v>
      </c>
      <c r="B5515">
        <v>6642</v>
      </c>
      <c r="C5515" t="s">
        <v>6249</v>
      </c>
      <c r="D5515" s="3">
        <v>41165</v>
      </c>
      <c r="E5515">
        <v>2224061.77642</v>
      </c>
      <c r="F5515">
        <v>1374439.1852500001</v>
      </c>
      <c r="G5515" t="s">
        <v>463</v>
      </c>
      <c r="H5515" t="s">
        <v>464</v>
      </c>
      <c r="I5515" t="s">
        <v>380</v>
      </c>
      <c r="J5515" t="s">
        <v>373</v>
      </c>
      <c r="K5515">
        <v>-84.405339999999995</v>
      </c>
      <c r="L5515">
        <v>33.778199999999998</v>
      </c>
      <c r="M5515" t="s">
        <v>374</v>
      </c>
      <c r="N5515">
        <v>3.2</v>
      </c>
      <c r="O5515">
        <v>17</v>
      </c>
      <c r="P5515">
        <v>15</v>
      </c>
      <c r="Q5515">
        <v>12</v>
      </c>
      <c r="R5515">
        <v>487.28</v>
      </c>
      <c r="S5515">
        <v>7.47</v>
      </c>
      <c r="T5515">
        <v>102.29</v>
      </c>
      <c r="U5515">
        <v>12.43</v>
      </c>
      <c r="V5515">
        <v>775</v>
      </c>
      <c r="W5515">
        <v>5.79</v>
      </c>
    </row>
    <row r="5516" spans="1:23" x14ac:dyDescent="0.25">
      <c r="A5516" t="s">
        <v>6218</v>
      </c>
      <c r="B5516">
        <v>6643</v>
      </c>
      <c r="C5516" t="s">
        <v>6250</v>
      </c>
      <c r="D5516" s="3">
        <v>41165</v>
      </c>
      <c r="E5516">
        <v>2224067.0383299999</v>
      </c>
      <c r="F5516">
        <v>1374426.1557499999</v>
      </c>
      <c r="G5516" t="s">
        <v>463</v>
      </c>
      <c r="H5516" t="s">
        <v>464</v>
      </c>
      <c r="I5516" t="s">
        <v>380</v>
      </c>
      <c r="J5516" t="s">
        <v>373</v>
      </c>
      <c r="K5516">
        <v>-84.405320000000003</v>
      </c>
      <c r="L5516">
        <v>33.778170000000003</v>
      </c>
      <c r="M5516" t="s">
        <v>374</v>
      </c>
      <c r="N5516">
        <v>2.2000000000000002</v>
      </c>
      <c r="O5516">
        <v>17</v>
      </c>
      <c r="P5516">
        <v>12</v>
      </c>
      <c r="Q5516">
        <v>12</v>
      </c>
      <c r="R5516">
        <v>372.43</v>
      </c>
      <c r="S5516">
        <v>5.71</v>
      </c>
      <c r="T5516">
        <v>106.99</v>
      </c>
      <c r="U5516">
        <v>12.76</v>
      </c>
      <c r="V5516">
        <v>785</v>
      </c>
      <c r="W5516">
        <v>4.42</v>
      </c>
    </row>
    <row r="5517" spans="1:23" x14ac:dyDescent="0.25">
      <c r="A5517" t="s">
        <v>6218</v>
      </c>
      <c r="B5517">
        <v>6644</v>
      </c>
      <c r="C5517" t="s">
        <v>6251</v>
      </c>
      <c r="D5517" s="3">
        <v>41165</v>
      </c>
      <c r="E5517">
        <v>2224069.2934300001</v>
      </c>
      <c r="F5517">
        <v>1374408.3654799999</v>
      </c>
      <c r="G5517" t="s">
        <v>463</v>
      </c>
      <c r="H5517" t="s">
        <v>464</v>
      </c>
      <c r="I5517" t="s">
        <v>380</v>
      </c>
      <c r="J5517" t="s">
        <v>373</v>
      </c>
      <c r="K5517">
        <v>-84.40531</v>
      </c>
      <c r="L5517">
        <v>33.778120000000001</v>
      </c>
      <c r="M5517" t="s">
        <v>374</v>
      </c>
      <c r="N5517">
        <v>2.7</v>
      </c>
      <c r="O5517">
        <v>16</v>
      </c>
      <c r="P5517">
        <v>11</v>
      </c>
      <c r="Q5517">
        <v>12</v>
      </c>
      <c r="R5517">
        <v>324.42</v>
      </c>
      <c r="S5517">
        <v>4.9800000000000004</v>
      </c>
      <c r="T5517">
        <v>95.66</v>
      </c>
      <c r="U5517">
        <v>11.97</v>
      </c>
      <c r="V5517">
        <v>761</v>
      </c>
      <c r="W5517">
        <v>3.85</v>
      </c>
    </row>
    <row r="5518" spans="1:23" x14ac:dyDescent="0.25">
      <c r="A5518" t="s">
        <v>6218</v>
      </c>
      <c r="B5518">
        <v>6645</v>
      </c>
      <c r="C5518" t="s">
        <v>6252</v>
      </c>
      <c r="D5518" s="3">
        <v>41165</v>
      </c>
      <c r="E5518">
        <v>2224065.7854900002</v>
      </c>
      <c r="F5518">
        <v>1374392.0785999999</v>
      </c>
      <c r="G5518" t="s">
        <v>463</v>
      </c>
      <c r="H5518" t="s">
        <v>464</v>
      </c>
      <c r="I5518" t="s">
        <v>380</v>
      </c>
      <c r="J5518" t="s">
        <v>373</v>
      </c>
      <c r="K5518">
        <v>-84.405330000000006</v>
      </c>
      <c r="L5518">
        <v>33.77807</v>
      </c>
      <c r="M5518" t="s">
        <v>374</v>
      </c>
      <c r="N5518">
        <v>4.7</v>
      </c>
      <c r="O5518">
        <v>15</v>
      </c>
      <c r="P5518">
        <v>12</v>
      </c>
      <c r="Q5518">
        <v>12</v>
      </c>
      <c r="R5518">
        <v>346.71</v>
      </c>
      <c r="S5518">
        <v>5.31</v>
      </c>
      <c r="T5518">
        <v>113.76</v>
      </c>
      <c r="U5518">
        <v>13.21</v>
      </c>
      <c r="V5518">
        <v>801</v>
      </c>
      <c r="W5518">
        <v>4.12</v>
      </c>
    </row>
    <row r="5519" spans="1:23" x14ac:dyDescent="0.25">
      <c r="A5519" t="s">
        <v>6218</v>
      </c>
      <c r="B5519">
        <v>6646</v>
      </c>
      <c r="C5519" t="s">
        <v>6253</v>
      </c>
      <c r="D5519" s="3">
        <v>41165</v>
      </c>
      <c r="E5519">
        <v>2224057.7673399998</v>
      </c>
      <c r="F5519">
        <v>1374378.7985400001</v>
      </c>
      <c r="G5519" t="s">
        <v>463</v>
      </c>
      <c r="H5519" t="s">
        <v>464</v>
      </c>
      <c r="I5519" t="s">
        <v>380</v>
      </c>
      <c r="J5519" t="s">
        <v>373</v>
      </c>
      <c r="K5519">
        <v>-84.405349999999999</v>
      </c>
      <c r="L5519">
        <v>33.778039999999997</v>
      </c>
      <c r="M5519" t="s">
        <v>374</v>
      </c>
      <c r="N5519">
        <v>4</v>
      </c>
      <c r="O5519">
        <v>19</v>
      </c>
      <c r="P5519">
        <v>12</v>
      </c>
      <c r="Q5519">
        <v>11</v>
      </c>
      <c r="R5519">
        <v>416.78</v>
      </c>
      <c r="S5519">
        <v>6.39</v>
      </c>
      <c r="T5519">
        <v>143.76</v>
      </c>
      <c r="U5519">
        <v>15.15</v>
      </c>
      <c r="V5519">
        <v>861</v>
      </c>
      <c r="W5519">
        <v>4.95</v>
      </c>
    </row>
    <row r="5520" spans="1:23" x14ac:dyDescent="0.25">
      <c r="A5520" t="s">
        <v>6218</v>
      </c>
      <c r="B5520">
        <v>6647</v>
      </c>
      <c r="C5520" t="s">
        <v>6254</v>
      </c>
      <c r="D5520" s="3">
        <v>41165</v>
      </c>
      <c r="E5520">
        <v>2224049.3733399999</v>
      </c>
      <c r="F5520">
        <v>1374369.1517</v>
      </c>
      <c r="G5520" t="s">
        <v>463</v>
      </c>
      <c r="H5520" t="s">
        <v>464</v>
      </c>
      <c r="I5520" t="s">
        <v>380</v>
      </c>
      <c r="J5520" t="s">
        <v>373</v>
      </c>
      <c r="K5520">
        <v>-84.405379999999994</v>
      </c>
      <c r="L5520">
        <v>33.778010000000002</v>
      </c>
      <c r="M5520" t="s">
        <v>374</v>
      </c>
      <c r="N5520">
        <v>5</v>
      </c>
      <c r="O5520">
        <v>18</v>
      </c>
      <c r="P5520">
        <v>13</v>
      </c>
      <c r="Q5520">
        <v>13</v>
      </c>
      <c r="R5520">
        <v>456.93</v>
      </c>
      <c r="S5520">
        <v>7.01</v>
      </c>
      <c r="T5520">
        <v>133.18</v>
      </c>
      <c r="U5520">
        <v>14.48</v>
      </c>
      <c r="V5520">
        <v>840</v>
      </c>
      <c r="W5520">
        <v>5.43</v>
      </c>
    </row>
    <row r="5521" spans="1:23" x14ac:dyDescent="0.25">
      <c r="A5521" t="s">
        <v>6218</v>
      </c>
      <c r="B5521">
        <v>6649</v>
      </c>
      <c r="C5521" t="s">
        <v>6255</v>
      </c>
      <c r="D5521" s="3">
        <v>41165</v>
      </c>
      <c r="E5521">
        <v>2224026.0705800001</v>
      </c>
      <c r="F5521">
        <v>1374399.97147</v>
      </c>
      <c r="G5521" t="s">
        <v>1209</v>
      </c>
      <c r="H5521" t="s">
        <v>146</v>
      </c>
      <c r="I5521" t="s">
        <v>380</v>
      </c>
      <c r="J5521" t="s">
        <v>373</v>
      </c>
      <c r="K5521">
        <v>-84.405460000000005</v>
      </c>
      <c r="L5521">
        <v>33.778089999999999</v>
      </c>
      <c r="M5521" t="s">
        <v>374</v>
      </c>
      <c r="N5521">
        <v>10.1</v>
      </c>
      <c r="O5521">
        <v>32</v>
      </c>
      <c r="P5521">
        <v>18</v>
      </c>
      <c r="Q5521">
        <v>21</v>
      </c>
      <c r="R5521">
        <v>1441.72</v>
      </c>
      <c r="S5521">
        <v>22.11</v>
      </c>
      <c r="T5521">
        <v>277.77999999999997</v>
      </c>
      <c r="U5521">
        <v>22.29</v>
      </c>
      <c r="V5521">
        <v>1213</v>
      </c>
      <c r="W5521">
        <v>17.12</v>
      </c>
    </row>
    <row r="5522" spans="1:23" x14ac:dyDescent="0.25">
      <c r="A5522" t="s">
        <v>6218</v>
      </c>
      <c r="B5522">
        <v>6650</v>
      </c>
      <c r="C5522" t="s">
        <v>6256</v>
      </c>
      <c r="D5522" s="3">
        <v>41165</v>
      </c>
      <c r="E5522">
        <v>2224027.0728500001</v>
      </c>
      <c r="F5522">
        <v>1374425.7799</v>
      </c>
      <c r="G5522" t="s">
        <v>1209</v>
      </c>
      <c r="H5522" t="s">
        <v>146</v>
      </c>
      <c r="I5522" t="s">
        <v>380</v>
      </c>
      <c r="J5522" t="s">
        <v>373</v>
      </c>
      <c r="K5522">
        <v>-84.405450000000002</v>
      </c>
      <c r="L5522">
        <v>33.778170000000003</v>
      </c>
      <c r="M5522" t="s">
        <v>374</v>
      </c>
      <c r="N5522">
        <v>8.1999999999999993</v>
      </c>
      <c r="O5522">
        <v>28</v>
      </c>
      <c r="P5522">
        <v>20</v>
      </c>
      <c r="Q5522">
        <v>19</v>
      </c>
      <c r="R5522">
        <v>1083.82</v>
      </c>
      <c r="S5522">
        <v>16.62</v>
      </c>
      <c r="T5522">
        <v>167.42</v>
      </c>
      <c r="U5522">
        <v>16.600000000000001</v>
      </c>
      <c r="V5522">
        <v>805</v>
      </c>
      <c r="W5522">
        <v>12.87</v>
      </c>
    </row>
    <row r="5523" spans="1:23" x14ac:dyDescent="0.25">
      <c r="A5523" t="s">
        <v>6218</v>
      </c>
      <c r="B5523">
        <v>6651</v>
      </c>
      <c r="C5523" t="s">
        <v>6257</v>
      </c>
      <c r="D5523" s="3">
        <v>41165</v>
      </c>
      <c r="E5523">
        <v>2223999.76101</v>
      </c>
      <c r="F5523">
        <v>1374426.0304700001</v>
      </c>
      <c r="G5523" t="s">
        <v>1209</v>
      </c>
      <c r="H5523" t="s">
        <v>146</v>
      </c>
      <c r="I5523" t="s">
        <v>380</v>
      </c>
      <c r="J5523" t="s">
        <v>373</v>
      </c>
      <c r="K5523">
        <v>-84.405540000000002</v>
      </c>
      <c r="L5523">
        <v>33.778170000000003</v>
      </c>
      <c r="M5523" t="s">
        <v>374</v>
      </c>
      <c r="N5523">
        <v>10.4</v>
      </c>
      <c r="O5523">
        <v>31</v>
      </c>
      <c r="P5523">
        <v>27</v>
      </c>
      <c r="Q5523">
        <v>26</v>
      </c>
      <c r="R5523">
        <v>2467.63</v>
      </c>
      <c r="S5523">
        <v>37.85</v>
      </c>
      <c r="T5523">
        <v>297.07</v>
      </c>
      <c r="U5523">
        <v>23.17</v>
      </c>
      <c r="V5523">
        <v>1329</v>
      </c>
      <c r="W5523">
        <v>29.3</v>
      </c>
    </row>
    <row r="5524" spans="1:23" x14ac:dyDescent="0.25">
      <c r="A5524" t="s">
        <v>6218</v>
      </c>
      <c r="B5524">
        <v>6652</v>
      </c>
      <c r="C5524" t="s">
        <v>6258</v>
      </c>
      <c r="D5524" s="3">
        <v>41165</v>
      </c>
      <c r="E5524">
        <v>2224000.2621499998</v>
      </c>
      <c r="F5524">
        <v>1374400.2220399999</v>
      </c>
      <c r="G5524" t="s">
        <v>1209</v>
      </c>
      <c r="H5524" t="s">
        <v>146</v>
      </c>
      <c r="I5524" t="s">
        <v>380</v>
      </c>
      <c r="J5524" t="s">
        <v>373</v>
      </c>
      <c r="K5524">
        <v>-84.405540000000002</v>
      </c>
      <c r="L5524">
        <v>33.778100000000002</v>
      </c>
      <c r="M5524" t="s">
        <v>374</v>
      </c>
      <c r="N5524">
        <v>9.6999999999999993</v>
      </c>
      <c r="O5524">
        <v>28</v>
      </c>
      <c r="P5524">
        <v>20</v>
      </c>
      <c r="Q5524">
        <v>20</v>
      </c>
      <c r="R5524">
        <v>1182.95</v>
      </c>
      <c r="S5524">
        <v>18.14</v>
      </c>
      <c r="T5524">
        <v>249.74</v>
      </c>
      <c r="U5524">
        <v>20.92</v>
      </c>
      <c r="V5524">
        <v>1149</v>
      </c>
      <c r="W5524">
        <v>14.05</v>
      </c>
    </row>
    <row r="5525" spans="1:23" x14ac:dyDescent="0.25">
      <c r="A5525" t="s">
        <v>6218</v>
      </c>
      <c r="B5525">
        <v>6653</v>
      </c>
      <c r="C5525" t="s">
        <v>6259</v>
      </c>
      <c r="D5525" s="3">
        <v>41165</v>
      </c>
      <c r="E5525">
        <v>2223986.7315099998</v>
      </c>
      <c r="F5525">
        <v>1374359.12901</v>
      </c>
      <c r="G5525" t="s">
        <v>1770</v>
      </c>
      <c r="H5525" t="s">
        <v>1771</v>
      </c>
      <c r="I5525" t="s">
        <v>380</v>
      </c>
      <c r="J5525" t="s">
        <v>373</v>
      </c>
      <c r="K5525">
        <v>-84.40558</v>
      </c>
      <c r="L5525">
        <v>33.777979999999999</v>
      </c>
      <c r="M5525" t="s">
        <v>374</v>
      </c>
      <c r="N5525">
        <v>10.8</v>
      </c>
      <c r="O5525">
        <v>40</v>
      </c>
      <c r="P5525">
        <v>36</v>
      </c>
      <c r="Q5525">
        <v>28</v>
      </c>
      <c r="R5525">
        <v>4731.92</v>
      </c>
      <c r="S5525">
        <v>58.38</v>
      </c>
      <c r="T5525">
        <v>422.98</v>
      </c>
      <c r="U5525">
        <v>30.38</v>
      </c>
      <c r="V5525">
        <v>1039</v>
      </c>
      <c r="W5525">
        <v>56.19</v>
      </c>
    </row>
    <row r="5526" spans="1:23" x14ac:dyDescent="0.25">
      <c r="A5526" t="s">
        <v>6218</v>
      </c>
      <c r="B5526">
        <v>6654</v>
      </c>
      <c r="C5526" t="s">
        <v>6260</v>
      </c>
      <c r="D5526" s="3">
        <v>41165</v>
      </c>
      <c r="E5526">
        <v>2223971.1963399998</v>
      </c>
      <c r="F5526">
        <v>1374358.62787</v>
      </c>
      <c r="G5526" t="s">
        <v>1770</v>
      </c>
      <c r="H5526" t="s">
        <v>1771</v>
      </c>
      <c r="I5526" t="s">
        <v>380</v>
      </c>
      <c r="J5526" t="s">
        <v>373</v>
      </c>
      <c r="K5526">
        <v>-84.405640000000005</v>
      </c>
      <c r="L5526">
        <v>33.777979999999999</v>
      </c>
      <c r="M5526" t="s">
        <v>374</v>
      </c>
      <c r="N5526">
        <v>12.1</v>
      </c>
      <c r="O5526">
        <v>35</v>
      </c>
      <c r="P5526">
        <v>30</v>
      </c>
      <c r="Q5526">
        <v>33</v>
      </c>
      <c r="R5526">
        <v>3209.58</v>
      </c>
      <c r="S5526">
        <v>39.6</v>
      </c>
      <c r="T5526">
        <v>549.61</v>
      </c>
      <c r="U5526">
        <v>35.159999999999997</v>
      </c>
      <c r="V5526">
        <v>1157</v>
      </c>
      <c r="W5526">
        <v>38.11</v>
      </c>
    </row>
    <row r="5527" spans="1:23" x14ac:dyDescent="0.25">
      <c r="A5527" t="s">
        <v>6218</v>
      </c>
      <c r="B5527">
        <v>6655</v>
      </c>
      <c r="C5527" t="s">
        <v>6261</v>
      </c>
      <c r="D5527" s="3">
        <v>41165</v>
      </c>
      <c r="E5527">
        <v>2223972.6997500001</v>
      </c>
      <c r="F5527">
        <v>1374373.4113400001</v>
      </c>
      <c r="G5527" t="s">
        <v>1770</v>
      </c>
      <c r="H5527" t="s">
        <v>1771</v>
      </c>
      <c r="I5527" t="s">
        <v>380</v>
      </c>
      <c r="J5527" t="s">
        <v>373</v>
      </c>
      <c r="K5527">
        <v>-84.405630000000002</v>
      </c>
      <c r="L5527">
        <v>33.778019999999998</v>
      </c>
      <c r="M5527" t="s">
        <v>374</v>
      </c>
      <c r="N5527">
        <v>7.9</v>
      </c>
      <c r="O5527">
        <v>27</v>
      </c>
      <c r="P5527">
        <v>26</v>
      </c>
      <c r="Q5527">
        <v>26</v>
      </c>
      <c r="R5527">
        <v>2908.41</v>
      </c>
      <c r="S5527">
        <v>35.89</v>
      </c>
      <c r="T5527">
        <v>205.78</v>
      </c>
      <c r="U5527">
        <v>20.350000000000001</v>
      </c>
      <c r="V5527">
        <v>822</v>
      </c>
      <c r="W5527">
        <v>34.54</v>
      </c>
    </row>
    <row r="5528" spans="1:23" x14ac:dyDescent="0.25">
      <c r="A5528" t="s">
        <v>6218</v>
      </c>
      <c r="B5528">
        <v>6656</v>
      </c>
      <c r="C5528" t="s">
        <v>6262</v>
      </c>
      <c r="D5528" s="3">
        <v>41165</v>
      </c>
      <c r="E5528">
        <v>2223925.34253</v>
      </c>
      <c r="F5528">
        <v>1374390.44992</v>
      </c>
      <c r="G5528" t="s">
        <v>395</v>
      </c>
      <c r="H5528" t="s">
        <v>396</v>
      </c>
      <c r="I5528" t="s">
        <v>380</v>
      </c>
      <c r="J5528" t="s">
        <v>373</v>
      </c>
      <c r="K5528">
        <v>-84.405789999999996</v>
      </c>
      <c r="L5528">
        <v>33.77807</v>
      </c>
      <c r="M5528" t="s">
        <v>374</v>
      </c>
      <c r="N5528">
        <v>10.7</v>
      </c>
      <c r="O5528">
        <v>26</v>
      </c>
      <c r="P5528">
        <v>18</v>
      </c>
      <c r="Q5528">
        <v>16</v>
      </c>
      <c r="R5528">
        <v>993.83</v>
      </c>
      <c r="S5528">
        <v>27.21</v>
      </c>
      <c r="T5528">
        <v>324.92</v>
      </c>
      <c r="U5528">
        <v>23.88</v>
      </c>
      <c r="V5528">
        <v>1178</v>
      </c>
      <c r="W5528">
        <v>20.51</v>
      </c>
    </row>
    <row r="5529" spans="1:23" x14ac:dyDescent="0.25">
      <c r="A5529" t="s">
        <v>6218</v>
      </c>
      <c r="B5529">
        <v>6657</v>
      </c>
      <c r="C5529" t="s">
        <v>6263</v>
      </c>
      <c r="D5529" s="3">
        <v>41165</v>
      </c>
      <c r="E5529">
        <v>2223919.3289100002</v>
      </c>
      <c r="F5529">
        <v>1374434.5497600001</v>
      </c>
      <c r="G5529" t="s">
        <v>395</v>
      </c>
      <c r="H5529" t="s">
        <v>396</v>
      </c>
      <c r="I5529" t="s">
        <v>380</v>
      </c>
      <c r="J5529" t="s">
        <v>373</v>
      </c>
      <c r="K5529">
        <v>-84.405810000000002</v>
      </c>
      <c r="L5529">
        <v>33.778190000000002</v>
      </c>
      <c r="M5529" t="s">
        <v>374</v>
      </c>
      <c r="N5529">
        <v>7.1</v>
      </c>
      <c r="O5529">
        <v>32</v>
      </c>
      <c r="P5529">
        <v>18</v>
      </c>
      <c r="Q5529">
        <v>20</v>
      </c>
      <c r="R5529">
        <v>1425.14</v>
      </c>
      <c r="S5529">
        <v>39.020000000000003</v>
      </c>
      <c r="T5529">
        <v>355.89</v>
      </c>
      <c r="U5529">
        <v>25.07</v>
      </c>
      <c r="V5529">
        <v>1216</v>
      </c>
      <c r="W5529">
        <v>29.41</v>
      </c>
    </row>
    <row r="5530" spans="1:23" x14ac:dyDescent="0.25">
      <c r="A5530" t="s">
        <v>6218</v>
      </c>
      <c r="B5530">
        <v>6658</v>
      </c>
      <c r="C5530" t="s">
        <v>6264</v>
      </c>
      <c r="D5530" s="3">
        <v>41165</v>
      </c>
      <c r="E5530">
        <v>2223934.8640899998</v>
      </c>
      <c r="F5530">
        <v>1374457.85252</v>
      </c>
      <c r="G5530" t="s">
        <v>1322</v>
      </c>
      <c r="H5530" t="s">
        <v>1323</v>
      </c>
      <c r="I5530" t="s">
        <v>407</v>
      </c>
      <c r="J5530" t="s">
        <v>373</v>
      </c>
      <c r="K5530">
        <v>-84.405760000000001</v>
      </c>
      <c r="L5530">
        <v>33.77825</v>
      </c>
      <c r="M5530" t="s">
        <v>374</v>
      </c>
      <c r="N5530">
        <v>5.4</v>
      </c>
      <c r="O5530">
        <v>29</v>
      </c>
      <c r="P5530">
        <v>13</v>
      </c>
      <c r="Q5530">
        <v>14</v>
      </c>
      <c r="R5530">
        <v>1169.07</v>
      </c>
      <c r="S5530">
        <v>12.92</v>
      </c>
      <c r="T5530">
        <v>76.650000000000006</v>
      </c>
      <c r="U5530">
        <v>10.56</v>
      </c>
      <c r="V5530">
        <v>248</v>
      </c>
      <c r="W5530">
        <v>13.88</v>
      </c>
    </row>
    <row r="5531" spans="1:23" x14ac:dyDescent="0.25">
      <c r="A5531" t="s">
        <v>6218</v>
      </c>
      <c r="B5531">
        <v>6659</v>
      </c>
      <c r="C5531" t="s">
        <v>6265</v>
      </c>
      <c r="D5531" s="3">
        <v>41165</v>
      </c>
      <c r="E5531">
        <v>2223935.36522</v>
      </c>
      <c r="F5531">
        <v>1374476.14393</v>
      </c>
      <c r="G5531" t="s">
        <v>1322</v>
      </c>
      <c r="H5531" t="s">
        <v>1323</v>
      </c>
      <c r="I5531" t="s">
        <v>407</v>
      </c>
      <c r="J5531" t="s">
        <v>373</v>
      </c>
      <c r="K5531">
        <v>-84.405749999999998</v>
      </c>
      <c r="L5531">
        <v>33.778300000000002</v>
      </c>
      <c r="M5531" t="s">
        <v>374</v>
      </c>
      <c r="N5531">
        <v>4.5999999999999996</v>
      </c>
      <c r="O5531">
        <v>29</v>
      </c>
      <c r="P5531">
        <v>8</v>
      </c>
      <c r="Q5531">
        <v>7</v>
      </c>
      <c r="R5531">
        <v>284.27</v>
      </c>
      <c r="S5531">
        <v>3.15</v>
      </c>
      <c r="T5531">
        <v>54.48</v>
      </c>
      <c r="U5531">
        <v>8.8000000000000007</v>
      </c>
      <c r="V5531">
        <v>156</v>
      </c>
      <c r="W5531">
        <v>3.38</v>
      </c>
    </row>
    <row r="5532" spans="1:23" x14ac:dyDescent="0.25">
      <c r="A5532" t="s">
        <v>6218</v>
      </c>
      <c r="B5532">
        <v>6660</v>
      </c>
      <c r="C5532" t="s">
        <v>6266</v>
      </c>
      <c r="D5532" s="3">
        <v>41165</v>
      </c>
      <c r="E5532">
        <v>2223935.6157900002</v>
      </c>
      <c r="F5532">
        <v>1374488.42172</v>
      </c>
      <c r="G5532" t="s">
        <v>1322</v>
      </c>
      <c r="H5532" t="s">
        <v>1323</v>
      </c>
      <c r="I5532" t="s">
        <v>407</v>
      </c>
      <c r="J5532" t="s">
        <v>373</v>
      </c>
      <c r="K5532">
        <v>-84.405749999999998</v>
      </c>
      <c r="L5532">
        <v>33.77834</v>
      </c>
      <c r="M5532" t="s">
        <v>374</v>
      </c>
      <c r="N5532">
        <v>5</v>
      </c>
      <c r="O5532">
        <v>33</v>
      </c>
      <c r="P5532">
        <v>11</v>
      </c>
      <c r="Q5532">
        <v>10</v>
      </c>
      <c r="R5532">
        <v>506.33</v>
      </c>
      <c r="S5532">
        <v>5.6</v>
      </c>
      <c r="T5532">
        <v>67.17</v>
      </c>
      <c r="U5532">
        <v>9.92</v>
      </c>
      <c r="V5532">
        <v>213</v>
      </c>
      <c r="W5532">
        <v>6.01</v>
      </c>
    </row>
    <row r="5533" spans="1:23" x14ac:dyDescent="0.25">
      <c r="A5533" t="s">
        <v>6218</v>
      </c>
      <c r="B5533">
        <v>6661</v>
      </c>
      <c r="C5533" t="s">
        <v>6267</v>
      </c>
      <c r="D5533" s="3">
        <v>41165</v>
      </c>
      <c r="E5533">
        <v>2223973.2008799999</v>
      </c>
      <c r="F5533">
        <v>1374505.4602999999</v>
      </c>
      <c r="G5533" t="s">
        <v>395</v>
      </c>
      <c r="H5533" t="s">
        <v>396</v>
      </c>
      <c r="I5533" t="s">
        <v>372</v>
      </c>
      <c r="J5533" t="s">
        <v>373</v>
      </c>
      <c r="K5533">
        <v>-84.405630000000002</v>
      </c>
      <c r="L5533">
        <v>33.778379999999999</v>
      </c>
      <c r="M5533" t="s">
        <v>374</v>
      </c>
      <c r="N5533">
        <v>8</v>
      </c>
      <c r="O5533">
        <v>22</v>
      </c>
      <c r="P5533">
        <v>15</v>
      </c>
      <c r="Q5533">
        <v>21</v>
      </c>
      <c r="R5533">
        <v>1244.6300000000001</v>
      </c>
      <c r="S5533">
        <v>34.08</v>
      </c>
      <c r="T5533">
        <v>472.1</v>
      </c>
      <c r="U5533">
        <v>29.74</v>
      </c>
      <c r="V5533">
        <v>1435</v>
      </c>
      <c r="W5533">
        <v>25.69</v>
      </c>
    </row>
    <row r="5534" spans="1:23" x14ac:dyDescent="0.25">
      <c r="A5534" t="s">
        <v>6218</v>
      </c>
      <c r="B5534">
        <v>6662</v>
      </c>
      <c r="C5534" t="s">
        <v>6268</v>
      </c>
      <c r="D5534" s="3">
        <v>41165</v>
      </c>
      <c r="E5534">
        <v>2223974.4537200001</v>
      </c>
      <c r="F5534">
        <v>1374468.6269100001</v>
      </c>
      <c r="G5534" t="s">
        <v>463</v>
      </c>
      <c r="H5534" t="s">
        <v>464</v>
      </c>
      <c r="I5534" t="s">
        <v>380</v>
      </c>
      <c r="J5534" t="s">
        <v>373</v>
      </c>
      <c r="K5534">
        <v>-84.405630000000002</v>
      </c>
      <c r="L5534">
        <v>33.778280000000002</v>
      </c>
      <c r="M5534" t="s">
        <v>374</v>
      </c>
      <c r="N5534">
        <v>4</v>
      </c>
      <c r="O5534">
        <v>23</v>
      </c>
      <c r="P5534">
        <v>22</v>
      </c>
      <c r="Q5534">
        <v>21</v>
      </c>
      <c r="R5534">
        <v>1596.93</v>
      </c>
      <c r="S5534">
        <v>24.49</v>
      </c>
      <c r="T5534">
        <v>199.96</v>
      </c>
      <c r="U5534">
        <v>18.36</v>
      </c>
      <c r="V5534">
        <v>970</v>
      </c>
      <c r="W5534">
        <v>18.96</v>
      </c>
    </row>
    <row r="5535" spans="1:23" x14ac:dyDescent="0.25">
      <c r="A5535" t="s">
        <v>6029</v>
      </c>
      <c r="B5535">
        <v>6663</v>
      </c>
      <c r="C5535" t="s">
        <v>6269</v>
      </c>
      <c r="D5535" s="3">
        <v>41165</v>
      </c>
      <c r="E5535">
        <v>2223870.2190899998</v>
      </c>
      <c r="F5535">
        <v>1374212.8933699999</v>
      </c>
      <c r="G5535" t="s">
        <v>401</v>
      </c>
      <c r="H5535" t="s">
        <v>402</v>
      </c>
      <c r="I5535" t="s">
        <v>380</v>
      </c>
      <c r="J5535" t="s">
        <v>373</v>
      </c>
      <c r="K5535">
        <v>-84.405969999999996</v>
      </c>
      <c r="L5535">
        <v>33.77758</v>
      </c>
      <c r="M5535" t="s">
        <v>374</v>
      </c>
      <c r="N5535">
        <v>4.0999999999999996</v>
      </c>
      <c r="O5535">
        <v>17</v>
      </c>
      <c r="P5535">
        <v>9</v>
      </c>
      <c r="Q5535">
        <v>8</v>
      </c>
      <c r="R5535">
        <v>152.74</v>
      </c>
      <c r="S5535">
        <v>3.02</v>
      </c>
      <c r="T5535">
        <v>9.24</v>
      </c>
      <c r="U5535">
        <v>1.46</v>
      </c>
      <c r="V5535">
        <v>184</v>
      </c>
      <c r="W5535">
        <v>3.15</v>
      </c>
    </row>
    <row r="5536" spans="1:23" x14ac:dyDescent="0.25">
      <c r="A5536" t="s">
        <v>6029</v>
      </c>
      <c r="B5536">
        <v>6664</v>
      </c>
      <c r="C5536" t="s">
        <v>6270</v>
      </c>
      <c r="D5536" s="3">
        <v>41165</v>
      </c>
      <c r="E5536">
        <v>2223857.9179199999</v>
      </c>
      <c r="F5536">
        <v>1374215.8936600001</v>
      </c>
      <c r="G5536" t="s">
        <v>401</v>
      </c>
      <c r="H5536" t="s">
        <v>402</v>
      </c>
      <c r="I5536" t="s">
        <v>380</v>
      </c>
      <c r="J5536" t="s">
        <v>381</v>
      </c>
      <c r="K5536">
        <v>-84.406009999999995</v>
      </c>
      <c r="L5536">
        <v>33.777589999999996</v>
      </c>
      <c r="M5536" t="s">
        <v>374</v>
      </c>
      <c r="N5536">
        <v>3.4</v>
      </c>
      <c r="O5536">
        <v>14</v>
      </c>
      <c r="P5536">
        <v>9</v>
      </c>
      <c r="Q5536">
        <v>9</v>
      </c>
      <c r="R5536">
        <v>160.6</v>
      </c>
      <c r="S5536">
        <v>3.17</v>
      </c>
      <c r="T5536">
        <v>5.86</v>
      </c>
      <c r="U5536">
        <v>1.01</v>
      </c>
      <c r="V5536">
        <v>127</v>
      </c>
      <c r="W5536">
        <v>3.31</v>
      </c>
    </row>
    <row r="5537" spans="1:23" x14ac:dyDescent="0.25">
      <c r="A5537" t="s">
        <v>6029</v>
      </c>
      <c r="B5537">
        <v>6665</v>
      </c>
      <c r="C5537" t="s">
        <v>6271</v>
      </c>
      <c r="D5537" s="3">
        <v>41165</v>
      </c>
      <c r="E5537">
        <v>2223866.3187099998</v>
      </c>
      <c r="F5537">
        <v>1374222.19426</v>
      </c>
      <c r="G5537" t="s">
        <v>401</v>
      </c>
      <c r="H5537" t="s">
        <v>402</v>
      </c>
      <c r="I5537" t="s">
        <v>380</v>
      </c>
      <c r="J5537" t="s">
        <v>381</v>
      </c>
      <c r="K5537">
        <v>-84.40598</v>
      </c>
      <c r="L5537">
        <v>33.777610000000003</v>
      </c>
      <c r="M5537" t="s">
        <v>374</v>
      </c>
      <c r="N5537">
        <v>3.5</v>
      </c>
      <c r="O5537">
        <v>19</v>
      </c>
      <c r="P5537">
        <v>9</v>
      </c>
      <c r="Q5537">
        <v>8</v>
      </c>
      <c r="R5537">
        <v>187.61</v>
      </c>
      <c r="S5537">
        <v>3.7</v>
      </c>
      <c r="T5537">
        <v>8.0500000000000007</v>
      </c>
      <c r="U5537">
        <v>1.37</v>
      </c>
      <c r="V5537">
        <v>134</v>
      </c>
      <c r="W5537">
        <v>3.87</v>
      </c>
    </row>
    <row r="5538" spans="1:23" x14ac:dyDescent="0.25">
      <c r="A5538" t="s">
        <v>6029</v>
      </c>
      <c r="B5538">
        <v>6666</v>
      </c>
      <c r="C5538" t="s">
        <v>6272</v>
      </c>
      <c r="D5538" s="3">
        <v>41165</v>
      </c>
      <c r="E5538">
        <v>2223854.91763</v>
      </c>
      <c r="F5538">
        <v>1374224.29446</v>
      </c>
      <c r="G5538" t="s">
        <v>401</v>
      </c>
      <c r="H5538" t="s">
        <v>402</v>
      </c>
      <c r="I5538" t="s">
        <v>380</v>
      </c>
      <c r="J5538" t="s">
        <v>381</v>
      </c>
      <c r="K5538">
        <v>-84.406019999999998</v>
      </c>
      <c r="L5538">
        <v>33.777610000000003</v>
      </c>
      <c r="M5538" t="s">
        <v>374</v>
      </c>
      <c r="N5538">
        <v>4</v>
      </c>
      <c r="O5538">
        <v>19</v>
      </c>
      <c r="P5538">
        <v>7</v>
      </c>
      <c r="Q5538">
        <v>7</v>
      </c>
      <c r="R5538">
        <v>128.52000000000001</v>
      </c>
      <c r="S5538">
        <v>2.54</v>
      </c>
      <c r="T5538">
        <v>9.5500000000000007</v>
      </c>
      <c r="U5538">
        <v>1.57</v>
      </c>
      <c r="V5538">
        <v>175</v>
      </c>
      <c r="W5538">
        <v>2.65</v>
      </c>
    </row>
    <row r="5539" spans="1:23" x14ac:dyDescent="0.25">
      <c r="A5539" t="s">
        <v>6218</v>
      </c>
      <c r="B5539">
        <v>6667</v>
      </c>
      <c r="C5539" t="s">
        <v>6273</v>
      </c>
      <c r="D5539" s="3">
        <v>41165</v>
      </c>
      <c r="E5539">
        <v>2223861.2182300002</v>
      </c>
      <c r="F5539">
        <v>1374231.49514</v>
      </c>
      <c r="G5539" t="s">
        <v>401</v>
      </c>
      <c r="H5539" t="s">
        <v>402</v>
      </c>
      <c r="I5539" t="s">
        <v>380</v>
      </c>
      <c r="J5539" t="s">
        <v>381</v>
      </c>
      <c r="K5539">
        <v>-84.406000000000006</v>
      </c>
      <c r="L5539">
        <v>33.777630000000002</v>
      </c>
      <c r="M5539" t="s">
        <v>374</v>
      </c>
      <c r="N5539">
        <v>4.4000000000000004</v>
      </c>
      <c r="O5539">
        <v>20</v>
      </c>
      <c r="P5539">
        <v>12</v>
      </c>
      <c r="Q5539">
        <v>9</v>
      </c>
      <c r="R5539">
        <v>257.37</v>
      </c>
      <c r="S5539">
        <v>5.07</v>
      </c>
      <c r="T5539">
        <v>12.83</v>
      </c>
      <c r="U5539">
        <v>1.81</v>
      </c>
      <c r="V5539">
        <v>212</v>
      </c>
      <c r="W5539">
        <v>5.31</v>
      </c>
    </row>
    <row r="5540" spans="1:23" x14ac:dyDescent="0.25">
      <c r="A5540" t="s">
        <v>6218</v>
      </c>
      <c r="B5540">
        <v>6668</v>
      </c>
      <c r="C5540" t="s">
        <v>6274</v>
      </c>
      <c r="D5540" s="3">
        <v>41165</v>
      </c>
      <c r="E5540">
        <v>2223852.8174299998</v>
      </c>
      <c r="F5540">
        <v>1374231.7951700001</v>
      </c>
      <c r="G5540" t="s">
        <v>401</v>
      </c>
      <c r="H5540" t="s">
        <v>402</v>
      </c>
      <c r="I5540" t="s">
        <v>380</v>
      </c>
      <c r="J5540" t="s">
        <v>381</v>
      </c>
      <c r="K5540">
        <v>-84.406019999999998</v>
      </c>
      <c r="L5540">
        <v>33.777630000000002</v>
      </c>
      <c r="M5540" t="s">
        <v>374</v>
      </c>
      <c r="N5540">
        <v>4.0999999999999996</v>
      </c>
      <c r="O5540">
        <v>20</v>
      </c>
      <c r="P5540">
        <v>10</v>
      </c>
      <c r="Q5540">
        <v>8</v>
      </c>
      <c r="R5540">
        <v>204.94</v>
      </c>
      <c r="S5540">
        <v>4.03</v>
      </c>
      <c r="T5540">
        <v>11.02</v>
      </c>
      <c r="U5540">
        <v>1.7</v>
      </c>
      <c r="V5540">
        <v>184</v>
      </c>
      <c r="W5540">
        <v>4.2300000000000004</v>
      </c>
    </row>
    <row r="5541" spans="1:23" x14ac:dyDescent="0.25">
      <c r="A5541" t="s">
        <v>6218</v>
      </c>
      <c r="B5541">
        <v>6669</v>
      </c>
      <c r="C5541" t="s">
        <v>6275</v>
      </c>
      <c r="D5541" s="3">
        <v>41165</v>
      </c>
      <c r="E5541">
        <v>2223863.76847</v>
      </c>
      <c r="F5541">
        <v>1374240.9460400001</v>
      </c>
      <c r="G5541" t="s">
        <v>401</v>
      </c>
      <c r="H5541" t="s">
        <v>402</v>
      </c>
      <c r="I5541" t="s">
        <v>380</v>
      </c>
      <c r="J5541" t="s">
        <v>381</v>
      </c>
      <c r="K5541">
        <v>-84.405990000000003</v>
      </c>
      <c r="L5541">
        <v>33.777659999999997</v>
      </c>
      <c r="M5541" t="s">
        <v>374</v>
      </c>
      <c r="N5541">
        <v>4</v>
      </c>
      <c r="O5541">
        <v>19</v>
      </c>
      <c r="P5541">
        <v>10</v>
      </c>
      <c r="Q5541">
        <v>10</v>
      </c>
      <c r="R5541">
        <v>238.21</v>
      </c>
      <c r="S5541">
        <v>4.7</v>
      </c>
      <c r="T5541">
        <v>10.41</v>
      </c>
      <c r="U5541">
        <v>1.57</v>
      </c>
      <c r="V5541">
        <v>175</v>
      </c>
      <c r="W5541">
        <v>4.92</v>
      </c>
    </row>
    <row r="5542" spans="1:23" x14ac:dyDescent="0.25">
      <c r="A5542" t="s">
        <v>6218</v>
      </c>
      <c r="B5542">
        <v>6670</v>
      </c>
      <c r="C5542" t="s">
        <v>6276</v>
      </c>
      <c r="D5542" s="3">
        <v>41165</v>
      </c>
      <c r="E5542">
        <v>2223851.3172900002</v>
      </c>
      <c r="F5542">
        <v>1374237.79574</v>
      </c>
      <c r="G5542" t="s">
        <v>760</v>
      </c>
      <c r="H5542" t="s">
        <v>196</v>
      </c>
      <c r="I5542" t="s">
        <v>372</v>
      </c>
      <c r="J5542" t="s">
        <v>381</v>
      </c>
      <c r="K5542">
        <v>-84.406030000000001</v>
      </c>
      <c r="L5542">
        <v>33.777650000000001</v>
      </c>
      <c r="M5542" t="s">
        <v>374</v>
      </c>
      <c r="N5542">
        <v>3.5</v>
      </c>
      <c r="O5542">
        <v>19</v>
      </c>
      <c r="P5542">
        <v>11</v>
      </c>
      <c r="Q5542">
        <v>10</v>
      </c>
      <c r="R5542">
        <v>243.05</v>
      </c>
      <c r="S5542">
        <v>2.29</v>
      </c>
      <c r="T5542">
        <v>15.08</v>
      </c>
      <c r="U5542">
        <v>2.8</v>
      </c>
      <c r="V5542">
        <v>159</v>
      </c>
      <c r="W5542">
        <v>2.89</v>
      </c>
    </row>
    <row r="5543" spans="1:23" x14ac:dyDescent="0.25">
      <c r="A5543" t="s">
        <v>6218</v>
      </c>
      <c r="B5543">
        <v>6671</v>
      </c>
      <c r="C5543" t="s">
        <v>6277</v>
      </c>
      <c r="D5543" s="3">
        <v>41165</v>
      </c>
      <c r="E5543">
        <v>2223849.51712</v>
      </c>
      <c r="F5543">
        <v>1374242.29617</v>
      </c>
      <c r="G5543" t="s">
        <v>401</v>
      </c>
      <c r="H5543" t="s">
        <v>402</v>
      </c>
      <c r="I5543" t="s">
        <v>380</v>
      </c>
      <c r="J5543" t="s">
        <v>381</v>
      </c>
      <c r="K5543">
        <v>-84.406040000000004</v>
      </c>
      <c r="L5543">
        <v>33.777659999999997</v>
      </c>
      <c r="M5543" t="s">
        <v>374</v>
      </c>
      <c r="N5543">
        <v>4.0999999999999996</v>
      </c>
      <c r="O5543">
        <v>20</v>
      </c>
      <c r="P5543">
        <v>11</v>
      </c>
      <c r="Q5543">
        <v>11</v>
      </c>
      <c r="R5543">
        <v>277.82</v>
      </c>
      <c r="S5543">
        <v>5.49</v>
      </c>
      <c r="T5543">
        <v>11.62</v>
      </c>
      <c r="U5543">
        <v>1.7</v>
      </c>
      <c r="V5543">
        <v>184</v>
      </c>
      <c r="W5543">
        <v>5.73</v>
      </c>
    </row>
    <row r="5544" spans="1:23" x14ac:dyDescent="0.25">
      <c r="A5544" t="s">
        <v>6218</v>
      </c>
      <c r="B5544">
        <v>6672</v>
      </c>
      <c r="C5544" t="s">
        <v>6278</v>
      </c>
      <c r="D5544" s="3">
        <v>41165</v>
      </c>
      <c r="E5544">
        <v>2223849.0670799999</v>
      </c>
      <c r="F5544">
        <v>1374252.6471500001</v>
      </c>
      <c r="G5544" t="s">
        <v>401</v>
      </c>
      <c r="H5544" t="s">
        <v>402</v>
      </c>
      <c r="I5544" t="s">
        <v>380</v>
      </c>
      <c r="J5544" t="s">
        <v>381</v>
      </c>
      <c r="K5544">
        <v>-84.406040000000004</v>
      </c>
      <c r="L5544">
        <v>33.77769</v>
      </c>
      <c r="M5544" t="s">
        <v>374</v>
      </c>
      <c r="N5544">
        <v>4.2</v>
      </c>
      <c r="O5544">
        <v>18</v>
      </c>
      <c r="P5544">
        <v>11</v>
      </c>
      <c r="Q5544">
        <v>12</v>
      </c>
      <c r="R5544">
        <v>247.03</v>
      </c>
      <c r="S5544">
        <v>4.87</v>
      </c>
      <c r="T5544">
        <v>10.85</v>
      </c>
      <c r="U5544">
        <v>1.57</v>
      </c>
      <c r="V5544">
        <v>193</v>
      </c>
      <c r="W5544">
        <v>5.0999999999999996</v>
      </c>
    </row>
    <row r="5545" spans="1:23" x14ac:dyDescent="0.25">
      <c r="A5545" t="s">
        <v>6218</v>
      </c>
      <c r="B5545">
        <v>6673</v>
      </c>
      <c r="C5545" t="s">
        <v>6279</v>
      </c>
      <c r="D5545" s="3">
        <v>41165</v>
      </c>
      <c r="E5545">
        <v>2223842.1664200001</v>
      </c>
      <c r="F5545">
        <v>1374258.64772</v>
      </c>
      <c r="G5545" t="s">
        <v>390</v>
      </c>
      <c r="H5545" t="s">
        <v>391</v>
      </c>
      <c r="I5545" t="s">
        <v>372</v>
      </c>
      <c r="J5545" t="s">
        <v>381</v>
      </c>
      <c r="K5545">
        <v>-84.406059999999997</v>
      </c>
      <c r="L5545">
        <v>33.777709999999999</v>
      </c>
      <c r="M5545" t="s">
        <v>374</v>
      </c>
      <c r="N5545">
        <v>3</v>
      </c>
      <c r="O5545">
        <v>18</v>
      </c>
      <c r="P5545">
        <v>8</v>
      </c>
      <c r="Q5545">
        <v>9</v>
      </c>
      <c r="R5545">
        <v>242.83</v>
      </c>
      <c r="S5545">
        <v>3.35</v>
      </c>
      <c r="T5545">
        <v>17.13</v>
      </c>
      <c r="U5545">
        <v>4.78</v>
      </c>
      <c r="V5545">
        <v>167</v>
      </c>
      <c r="W5545">
        <v>2.88</v>
      </c>
    </row>
    <row r="5546" spans="1:23" x14ac:dyDescent="0.25">
      <c r="A5546" t="s">
        <v>6218</v>
      </c>
      <c r="B5546">
        <v>6674</v>
      </c>
      <c r="C5546" t="s">
        <v>6280</v>
      </c>
      <c r="D5546" s="3">
        <v>41165</v>
      </c>
      <c r="E5546">
        <v>2223847.8669599998</v>
      </c>
      <c r="F5546">
        <v>1374263.14815</v>
      </c>
      <c r="G5546" t="s">
        <v>401</v>
      </c>
      <c r="H5546" t="s">
        <v>402</v>
      </c>
      <c r="I5546" t="s">
        <v>372</v>
      </c>
      <c r="J5546" t="s">
        <v>381</v>
      </c>
      <c r="K5546">
        <v>-84.406040000000004</v>
      </c>
      <c r="L5546">
        <v>33.777720000000002</v>
      </c>
      <c r="M5546" t="s">
        <v>374</v>
      </c>
      <c r="N5546">
        <v>4.5</v>
      </c>
      <c r="O5546">
        <v>21</v>
      </c>
      <c r="P5546">
        <v>11</v>
      </c>
      <c r="Q5546">
        <v>10</v>
      </c>
      <c r="R5546">
        <v>308.82</v>
      </c>
      <c r="S5546">
        <v>6.11</v>
      </c>
      <c r="T5546">
        <v>14.29</v>
      </c>
      <c r="U5546">
        <v>1.94</v>
      </c>
      <c r="V5546">
        <v>222</v>
      </c>
      <c r="W5546">
        <v>6.37</v>
      </c>
    </row>
    <row r="5547" spans="1:23" x14ac:dyDescent="0.25">
      <c r="A5547" t="s">
        <v>6218</v>
      </c>
      <c r="B5547">
        <v>6675</v>
      </c>
      <c r="C5547" t="s">
        <v>6281</v>
      </c>
      <c r="D5547" s="3">
        <v>41165</v>
      </c>
      <c r="E5547">
        <v>2223845.1666999999</v>
      </c>
      <c r="F5547">
        <v>1374271.2489199999</v>
      </c>
      <c r="G5547" t="s">
        <v>401</v>
      </c>
      <c r="H5547" t="s">
        <v>402</v>
      </c>
      <c r="I5547" t="s">
        <v>380</v>
      </c>
      <c r="J5547" t="s">
        <v>381</v>
      </c>
      <c r="K5547">
        <v>-84.406049999999993</v>
      </c>
      <c r="L5547">
        <v>33.777740000000001</v>
      </c>
      <c r="M5547" t="s">
        <v>374</v>
      </c>
      <c r="N5547">
        <v>3.6</v>
      </c>
      <c r="O5547">
        <v>18</v>
      </c>
      <c r="P5547">
        <v>10</v>
      </c>
      <c r="Q5547">
        <v>9</v>
      </c>
      <c r="R5547">
        <v>156.72</v>
      </c>
      <c r="S5547">
        <v>3.09</v>
      </c>
      <c r="T5547">
        <v>7.83</v>
      </c>
      <c r="U5547">
        <v>1.34</v>
      </c>
      <c r="V5547">
        <v>142</v>
      </c>
      <c r="W5547">
        <v>3.23</v>
      </c>
    </row>
    <row r="5548" spans="1:23" x14ac:dyDescent="0.25">
      <c r="A5548" t="s">
        <v>6218</v>
      </c>
      <c r="B5548">
        <v>6676</v>
      </c>
      <c r="C5548" t="s">
        <v>6282</v>
      </c>
      <c r="D5548" s="3">
        <v>41165</v>
      </c>
      <c r="E5548">
        <v>2223838.8661099998</v>
      </c>
      <c r="F5548">
        <v>1374278.4495999999</v>
      </c>
      <c r="G5548" t="s">
        <v>760</v>
      </c>
      <c r="H5548" t="s">
        <v>196</v>
      </c>
      <c r="I5548" t="s">
        <v>372</v>
      </c>
      <c r="J5548" t="s">
        <v>381</v>
      </c>
      <c r="K5548">
        <v>-84.40607</v>
      </c>
      <c r="L5548">
        <v>33.777760000000001</v>
      </c>
      <c r="M5548" t="s">
        <v>374</v>
      </c>
      <c r="N5548">
        <v>3.5</v>
      </c>
      <c r="O5548">
        <v>17</v>
      </c>
      <c r="P5548">
        <v>9</v>
      </c>
      <c r="Q5548">
        <v>9</v>
      </c>
      <c r="R5548">
        <v>200.85</v>
      </c>
      <c r="S5548">
        <v>1.9</v>
      </c>
      <c r="T5548">
        <v>13.67</v>
      </c>
      <c r="U5548">
        <v>2.56</v>
      </c>
      <c r="V5548">
        <v>159</v>
      </c>
      <c r="W5548">
        <v>2.39</v>
      </c>
    </row>
    <row r="5549" spans="1:23" x14ac:dyDescent="0.25">
      <c r="A5549" t="s">
        <v>6218</v>
      </c>
      <c r="B5549">
        <v>6677</v>
      </c>
      <c r="C5549" t="s">
        <v>6283</v>
      </c>
      <c r="D5549" s="3">
        <v>41165</v>
      </c>
      <c r="E5549">
        <v>2223838.5660799998</v>
      </c>
      <c r="F5549">
        <v>1374288.9506000001</v>
      </c>
      <c r="G5549" t="s">
        <v>401</v>
      </c>
      <c r="H5549" t="s">
        <v>402</v>
      </c>
      <c r="I5549" t="s">
        <v>407</v>
      </c>
      <c r="J5549" t="s">
        <v>373</v>
      </c>
      <c r="K5549">
        <v>-84.40607</v>
      </c>
      <c r="L5549">
        <v>33.777790000000003</v>
      </c>
      <c r="M5549" t="s">
        <v>374</v>
      </c>
      <c r="N5549">
        <v>4.5</v>
      </c>
      <c r="O5549">
        <v>15</v>
      </c>
      <c r="P5549">
        <v>10</v>
      </c>
      <c r="Q5549">
        <v>8</v>
      </c>
      <c r="R5549">
        <v>162.97</v>
      </c>
      <c r="S5549">
        <v>3.22</v>
      </c>
      <c r="T5549">
        <v>9.81</v>
      </c>
      <c r="U5549">
        <v>1.43</v>
      </c>
      <c r="V5549">
        <v>222</v>
      </c>
      <c r="W5549">
        <v>3.36</v>
      </c>
    </row>
    <row r="5550" spans="1:23" x14ac:dyDescent="0.25">
      <c r="A5550" t="s">
        <v>6218</v>
      </c>
      <c r="B5550">
        <v>6678</v>
      </c>
      <c r="C5550" t="s">
        <v>6284</v>
      </c>
      <c r="D5550" s="3">
        <v>41165</v>
      </c>
      <c r="E5550">
        <v>2223828.7776700002</v>
      </c>
      <c r="F5550">
        <v>1374295.44227</v>
      </c>
      <c r="G5550" t="s">
        <v>760</v>
      </c>
      <c r="H5550" t="s">
        <v>196</v>
      </c>
      <c r="I5550" t="s">
        <v>380</v>
      </c>
      <c r="J5550" t="s">
        <v>381</v>
      </c>
      <c r="K5550">
        <v>-84.406099999999995</v>
      </c>
      <c r="L5550">
        <v>33.777810000000002</v>
      </c>
      <c r="M5550" t="s">
        <v>374</v>
      </c>
      <c r="N5550">
        <v>2.8</v>
      </c>
      <c r="O5550">
        <v>15</v>
      </c>
      <c r="P5550">
        <v>8</v>
      </c>
      <c r="Q5550">
        <v>8</v>
      </c>
      <c r="R5550">
        <v>141.33000000000001</v>
      </c>
      <c r="S5550">
        <v>1.32</v>
      </c>
      <c r="T5550">
        <v>8.2899999999999991</v>
      </c>
      <c r="U5550">
        <v>1.94</v>
      </c>
      <c r="V5550">
        <v>101</v>
      </c>
      <c r="W5550">
        <v>1.68</v>
      </c>
    </row>
    <row r="5551" spans="1:23" x14ac:dyDescent="0.25">
      <c r="A5551" t="s">
        <v>6218</v>
      </c>
      <c r="B5551">
        <v>6679</v>
      </c>
      <c r="C5551" t="s">
        <v>6285</v>
      </c>
      <c r="D5551" s="3">
        <v>41165</v>
      </c>
      <c r="E5551">
        <v>2223839.3136900002</v>
      </c>
      <c r="F5551">
        <v>1374297.1219299999</v>
      </c>
      <c r="G5551" t="s">
        <v>1281</v>
      </c>
      <c r="H5551" t="s">
        <v>1282</v>
      </c>
      <c r="I5551" t="s">
        <v>372</v>
      </c>
      <c r="J5551" t="s">
        <v>381</v>
      </c>
      <c r="K5551">
        <v>-84.40607</v>
      </c>
      <c r="L5551">
        <v>33.777810000000002</v>
      </c>
      <c r="M5551" t="s">
        <v>374</v>
      </c>
      <c r="N5551">
        <v>2.5</v>
      </c>
      <c r="O5551">
        <v>19</v>
      </c>
      <c r="P5551">
        <v>7</v>
      </c>
      <c r="Q5551">
        <v>8</v>
      </c>
      <c r="R5551">
        <v>148.54</v>
      </c>
      <c r="S5551">
        <v>3</v>
      </c>
      <c r="T5551">
        <v>9.44</v>
      </c>
      <c r="U5551">
        <v>3.35</v>
      </c>
      <c r="V5551">
        <v>88</v>
      </c>
      <c r="W5551">
        <v>1.76</v>
      </c>
    </row>
    <row r="5552" spans="1:23" x14ac:dyDescent="0.25">
      <c r="A5552" t="s">
        <v>6218</v>
      </c>
      <c r="B5552">
        <v>6680</v>
      </c>
      <c r="C5552" t="s">
        <v>6286</v>
      </c>
      <c r="D5552" s="3">
        <v>41165</v>
      </c>
      <c r="E5552">
        <v>2223828.6249799998</v>
      </c>
      <c r="F5552">
        <v>1374302.0082</v>
      </c>
      <c r="G5552" t="s">
        <v>401</v>
      </c>
      <c r="H5552" t="s">
        <v>402</v>
      </c>
      <c r="I5552" t="s">
        <v>380</v>
      </c>
      <c r="J5552" t="s">
        <v>381</v>
      </c>
      <c r="K5552">
        <v>-84.406099999999995</v>
      </c>
      <c r="L5552">
        <v>33.777819999999998</v>
      </c>
      <c r="M5552" t="s">
        <v>374</v>
      </c>
      <c r="N5552">
        <v>4.5999999999999996</v>
      </c>
      <c r="O5552">
        <v>23</v>
      </c>
      <c r="P5552">
        <v>11</v>
      </c>
      <c r="Q5552">
        <v>13</v>
      </c>
      <c r="R5552">
        <v>416.35</v>
      </c>
      <c r="S5552">
        <v>8.2200000000000006</v>
      </c>
      <c r="T5552">
        <v>16.8</v>
      </c>
      <c r="U5552">
        <v>2.14</v>
      </c>
      <c r="V5552">
        <v>232</v>
      </c>
      <c r="W5552">
        <v>8.59</v>
      </c>
    </row>
    <row r="5553" spans="1:23" x14ac:dyDescent="0.25">
      <c r="A5553" t="s">
        <v>6218</v>
      </c>
      <c r="B5553">
        <v>6681</v>
      </c>
      <c r="C5553" t="s">
        <v>6287</v>
      </c>
      <c r="D5553" s="3">
        <v>41165</v>
      </c>
      <c r="E5553">
        <v>2223829.5411499999</v>
      </c>
      <c r="F5553">
        <v>1374307.1998600001</v>
      </c>
      <c r="G5553" t="s">
        <v>401</v>
      </c>
      <c r="H5553" t="s">
        <v>402</v>
      </c>
      <c r="I5553" t="s">
        <v>380</v>
      </c>
      <c r="J5553" t="s">
        <v>381</v>
      </c>
      <c r="K5553">
        <v>-84.406099999999995</v>
      </c>
      <c r="L5553">
        <v>33.777839999999998</v>
      </c>
      <c r="M5553" t="s">
        <v>374</v>
      </c>
      <c r="N5553">
        <v>4.0999999999999996</v>
      </c>
      <c r="O5553">
        <v>20</v>
      </c>
      <c r="P5553">
        <v>11</v>
      </c>
      <c r="Q5553">
        <v>11</v>
      </c>
      <c r="R5553">
        <v>294.72000000000003</v>
      </c>
      <c r="S5553">
        <v>5.82</v>
      </c>
      <c r="T5553">
        <v>11.75</v>
      </c>
      <c r="U5553">
        <v>1.7</v>
      </c>
      <c r="V5553">
        <v>184</v>
      </c>
      <c r="W5553">
        <v>6.08</v>
      </c>
    </row>
    <row r="5554" spans="1:23" x14ac:dyDescent="0.25">
      <c r="A5554" t="s">
        <v>6218</v>
      </c>
      <c r="B5554">
        <v>6682</v>
      </c>
      <c r="C5554" t="s">
        <v>6288</v>
      </c>
      <c r="D5554" s="3">
        <v>41165</v>
      </c>
      <c r="E5554">
        <v>2223824.3494899999</v>
      </c>
      <c r="F5554">
        <v>1374309.3376</v>
      </c>
      <c r="G5554" t="s">
        <v>401</v>
      </c>
      <c r="H5554" t="s">
        <v>402</v>
      </c>
      <c r="I5554" t="s">
        <v>380</v>
      </c>
      <c r="J5554" t="s">
        <v>381</v>
      </c>
      <c r="K5554">
        <v>-84.406120000000001</v>
      </c>
      <c r="L5554">
        <v>33.777839999999998</v>
      </c>
      <c r="M5554" t="s">
        <v>374</v>
      </c>
      <c r="N5554">
        <v>4.2</v>
      </c>
      <c r="O5554">
        <v>19</v>
      </c>
      <c r="P5554">
        <v>11</v>
      </c>
      <c r="Q5554">
        <v>11</v>
      </c>
      <c r="R5554">
        <v>294.72000000000003</v>
      </c>
      <c r="S5554">
        <v>5.82</v>
      </c>
      <c r="T5554">
        <v>11.71</v>
      </c>
      <c r="U5554">
        <v>1.65</v>
      </c>
      <c r="V5554">
        <v>193</v>
      </c>
      <c r="W5554">
        <v>6.08</v>
      </c>
    </row>
    <row r="5555" spans="1:23" x14ac:dyDescent="0.25">
      <c r="A5555" t="s">
        <v>6218</v>
      </c>
      <c r="B5555">
        <v>6683</v>
      </c>
      <c r="C5555" t="s">
        <v>6289</v>
      </c>
      <c r="D5555" s="3">
        <v>41165</v>
      </c>
      <c r="E5555">
        <v>2223830.4573300001</v>
      </c>
      <c r="F5555">
        <v>1374317.27779</v>
      </c>
      <c r="G5555" t="s">
        <v>1281</v>
      </c>
      <c r="H5555" t="s">
        <v>1282</v>
      </c>
      <c r="I5555" t="s">
        <v>372</v>
      </c>
      <c r="J5555" t="s">
        <v>381</v>
      </c>
      <c r="K5555">
        <v>-84.406099999999995</v>
      </c>
      <c r="L5555">
        <v>33.77787</v>
      </c>
      <c r="M5555" t="s">
        <v>374</v>
      </c>
      <c r="N5555">
        <v>3</v>
      </c>
      <c r="O5555">
        <v>21</v>
      </c>
      <c r="P5555">
        <v>13</v>
      </c>
      <c r="Q5555">
        <v>9</v>
      </c>
      <c r="R5555">
        <v>259.95</v>
      </c>
      <c r="S5555">
        <v>5.25</v>
      </c>
      <c r="T5555">
        <v>14.9</v>
      </c>
      <c r="U5555">
        <v>4.34</v>
      </c>
      <c r="V5555">
        <v>127</v>
      </c>
      <c r="W5555">
        <v>3.09</v>
      </c>
    </row>
    <row r="5556" spans="1:23" x14ac:dyDescent="0.25">
      <c r="A5556" t="s">
        <v>6218</v>
      </c>
      <c r="B5556">
        <v>6684</v>
      </c>
      <c r="C5556" t="s">
        <v>6290</v>
      </c>
      <c r="D5556" s="3">
        <v>41165</v>
      </c>
      <c r="E5556">
        <v>2223824.3494899999</v>
      </c>
      <c r="F5556">
        <v>1374319.11014</v>
      </c>
      <c r="G5556" t="s">
        <v>760</v>
      </c>
      <c r="H5556" t="s">
        <v>196</v>
      </c>
      <c r="I5556" t="s">
        <v>372</v>
      </c>
      <c r="J5556" t="s">
        <v>381</v>
      </c>
      <c r="K5556">
        <v>-84.406120000000001</v>
      </c>
      <c r="L5556">
        <v>33.77787</v>
      </c>
      <c r="M5556" t="s">
        <v>374</v>
      </c>
      <c r="N5556">
        <v>2.9</v>
      </c>
      <c r="O5556">
        <v>17</v>
      </c>
      <c r="P5556">
        <v>8</v>
      </c>
      <c r="Q5556">
        <v>9</v>
      </c>
      <c r="R5556">
        <v>144.88</v>
      </c>
      <c r="S5556">
        <v>1.37</v>
      </c>
      <c r="T5556">
        <v>9.85</v>
      </c>
      <c r="U5556">
        <v>2.2000000000000002</v>
      </c>
      <c r="V5556">
        <v>103</v>
      </c>
      <c r="W5556">
        <v>1.72</v>
      </c>
    </row>
    <row r="5557" spans="1:23" x14ac:dyDescent="0.25">
      <c r="A5557" t="s">
        <v>6218</v>
      </c>
      <c r="B5557">
        <v>6685</v>
      </c>
      <c r="C5557" t="s">
        <v>6291</v>
      </c>
      <c r="D5557" s="3">
        <v>41165</v>
      </c>
      <c r="E5557">
        <v>2223825.8764499999</v>
      </c>
      <c r="F5557">
        <v>1374327.0503199999</v>
      </c>
      <c r="G5557" t="s">
        <v>401</v>
      </c>
      <c r="H5557" t="s">
        <v>402</v>
      </c>
      <c r="I5557" t="s">
        <v>380</v>
      </c>
      <c r="J5557" t="s">
        <v>381</v>
      </c>
      <c r="K5557">
        <v>-84.406109999999998</v>
      </c>
      <c r="L5557">
        <v>33.777889999999999</v>
      </c>
      <c r="M5557" t="s">
        <v>374</v>
      </c>
      <c r="N5557">
        <v>3.5</v>
      </c>
      <c r="O5557">
        <v>16</v>
      </c>
      <c r="P5557">
        <v>9</v>
      </c>
      <c r="Q5557">
        <v>11</v>
      </c>
      <c r="R5557">
        <v>194.18</v>
      </c>
      <c r="S5557">
        <v>3.84</v>
      </c>
      <c r="T5557">
        <v>7.1</v>
      </c>
      <c r="U5557">
        <v>1.19</v>
      </c>
      <c r="V5557">
        <v>134</v>
      </c>
      <c r="W5557">
        <v>4.01</v>
      </c>
    </row>
    <row r="5558" spans="1:23" x14ac:dyDescent="0.25">
      <c r="A5558" t="s">
        <v>6218</v>
      </c>
      <c r="B5558">
        <v>6686</v>
      </c>
      <c r="C5558" t="s">
        <v>6292</v>
      </c>
      <c r="D5558" s="3">
        <v>41165</v>
      </c>
      <c r="E5558">
        <v>2223819.4632199998</v>
      </c>
      <c r="F5558">
        <v>1374334.3797299999</v>
      </c>
      <c r="G5558" t="s">
        <v>1604</v>
      </c>
      <c r="H5558" t="s">
        <v>1605</v>
      </c>
      <c r="I5558" t="s">
        <v>372</v>
      </c>
      <c r="J5558" t="s">
        <v>381</v>
      </c>
      <c r="K5558">
        <v>-84.406139999999994</v>
      </c>
      <c r="L5558">
        <v>33.777909999999999</v>
      </c>
      <c r="M5558" t="s">
        <v>374</v>
      </c>
      <c r="N5558">
        <v>2.5</v>
      </c>
      <c r="O5558">
        <v>13</v>
      </c>
      <c r="P5558">
        <v>9</v>
      </c>
      <c r="Q5558">
        <v>9</v>
      </c>
      <c r="R5558">
        <v>156.83000000000001</v>
      </c>
      <c r="S5558">
        <v>1.1000000000000001</v>
      </c>
      <c r="T5558">
        <v>9.2200000000000006</v>
      </c>
      <c r="U5558">
        <v>3.15</v>
      </c>
      <c r="V5558">
        <v>100</v>
      </c>
      <c r="W5558">
        <v>1.86</v>
      </c>
    </row>
    <row r="5559" spans="1:23" x14ac:dyDescent="0.25">
      <c r="A5559" t="s">
        <v>6218</v>
      </c>
      <c r="B5559">
        <v>6687</v>
      </c>
      <c r="C5559" t="s">
        <v>6293</v>
      </c>
      <c r="D5559" s="3">
        <v>41165</v>
      </c>
      <c r="E5559">
        <v>2223825.8764499999</v>
      </c>
      <c r="F5559">
        <v>1374345.67922</v>
      </c>
      <c r="G5559" t="s">
        <v>401</v>
      </c>
      <c r="H5559" t="s">
        <v>402</v>
      </c>
      <c r="I5559" t="s">
        <v>380</v>
      </c>
      <c r="J5559" t="s">
        <v>381</v>
      </c>
      <c r="K5559">
        <v>-84.406109999999998</v>
      </c>
      <c r="L5559">
        <v>33.777940000000001</v>
      </c>
      <c r="M5559" t="s">
        <v>374</v>
      </c>
      <c r="N5559">
        <v>3.1</v>
      </c>
      <c r="O5559">
        <v>16</v>
      </c>
      <c r="P5559">
        <v>10</v>
      </c>
      <c r="Q5559">
        <v>9</v>
      </c>
      <c r="R5559">
        <v>146.28</v>
      </c>
      <c r="S5559">
        <v>2.89</v>
      </c>
      <c r="T5559">
        <v>5.53</v>
      </c>
      <c r="U5559">
        <v>1.06</v>
      </c>
      <c r="V5559">
        <v>105</v>
      </c>
      <c r="W5559">
        <v>3.02</v>
      </c>
    </row>
    <row r="5560" spans="1:23" x14ac:dyDescent="0.25">
      <c r="A5560" t="s">
        <v>6218</v>
      </c>
      <c r="B5560">
        <v>6688</v>
      </c>
      <c r="C5560" t="s">
        <v>6294</v>
      </c>
      <c r="D5560" s="3">
        <v>41165</v>
      </c>
      <c r="E5560">
        <v>2223814.2715599998</v>
      </c>
      <c r="F5560">
        <v>1374347.81696</v>
      </c>
      <c r="G5560" t="s">
        <v>401</v>
      </c>
      <c r="H5560" t="s">
        <v>402</v>
      </c>
      <c r="I5560" t="s">
        <v>380</v>
      </c>
      <c r="J5560" t="s">
        <v>381</v>
      </c>
      <c r="K5560">
        <v>-84.406149999999997</v>
      </c>
      <c r="L5560">
        <v>33.777949999999997</v>
      </c>
      <c r="M5560" t="s">
        <v>374</v>
      </c>
      <c r="N5560">
        <v>3.8</v>
      </c>
      <c r="O5560">
        <v>19</v>
      </c>
      <c r="P5560">
        <v>10</v>
      </c>
      <c r="Q5560">
        <v>9</v>
      </c>
      <c r="R5560">
        <v>250.37</v>
      </c>
      <c r="S5560">
        <v>4.9400000000000004</v>
      </c>
      <c r="T5560">
        <v>9.6999999999999993</v>
      </c>
      <c r="U5560">
        <v>1.5</v>
      </c>
      <c r="V5560">
        <v>158</v>
      </c>
      <c r="W5560">
        <v>5.17</v>
      </c>
    </row>
    <row r="5561" spans="1:23" x14ac:dyDescent="0.25">
      <c r="A5561" t="s">
        <v>6218</v>
      </c>
      <c r="B5561">
        <v>6689</v>
      </c>
      <c r="C5561" t="s">
        <v>6295</v>
      </c>
      <c r="D5561" s="3">
        <v>41165</v>
      </c>
      <c r="E5561">
        <v>2223822.82253</v>
      </c>
      <c r="F5561">
        <v>1374351.4816699999</v>
      </c>
      <c r="G5561" t="s">
        <v>401</v>
      </c>
      <c r="H5561" t="s">
        <v>402</v>
      </c>
      <c r="I5561" t="s">
        <v>380</v>
      </c>
      <c r="J5561" t="s">
        <v>381</v>
      </c>
      <c r="K5561">
        <v>-84.406120000000001</v>
      </c>
      <c r="L5561">
        <v>33.77796</v>
      </c>
      <c r="M5561" t="s">
        <v>374</v>
      </c>
      <c r="N5561">
        <v>3.7</v>
      </c>
      <c r="O5561">
        <v>21</v>
      </c>
      <c r="P5561">
        <v>9</v>
      </c>
      <c r="Q5561">
        <v>9</v>
      </c>
      <c r="R5561">
        <v>262.64</v>
      </c>
      <c r="S5561">
        <v>5.18</v>
      </c>
      <c r="T5561">
        <v>10.14</v>
      </c>
      <c r="U5561">
        <v>1.59</v>
      </c>
      <c r="V5561">
        <v>150</v>
      </c>
      <c r="W5561">
        <v>5.42</v>
      </c>
    </row>
    <row r="5562" spans="1:23" x14ac:dyDescent="0.25">
      <c r="A5562" t="s">
        <v>6218</v>
      </c>
      <c r="B5562">
        <v>6690</v>
      </c>
      <c r="C5562" t="s">
        <v>6296</v>
      </c>
      <c r="D5562" s="3">
        <v>41165</v>
      </c>
      <c r="E5562">
        <v>2223814.8823500001</v>
      </c>
      <c r="F5562">
        <v>1374355.4517600001</v>
      </c>
      <c r="G5562" t="s">
        <v>1281</v>
      </c>
      <c r="H5562" t="s">
        <v>1282</v>
      </c>
      <c r="I5562" t="s">
        <v>380</v>
      </c>
      <c r="J5562" t="s">
        <v>381</v>
      </c>
      <c r="K5562">
        <v>-84.406149999999997</v>
      </c>
      <c r="L5562">
        <v>33.777970000000003</v>
      </c>
      <c r="M5562" t="s">
        <v>374</v>
      </c>
      <c r="N5562">
        <v>3.4</v>
      </c>
      <c r="O5562">
        <v>16</v>
      </c>
      <c r="P5562">
        <v>10</v>
      </c>
      <c r="Q5562">
        <v>10</v>
      </c>
      <c r="R5562">
        <v>195.36</v>
      </c>
      <c r="S5562">
        <v>3.95</v>
      </c>
      <c r="T5562">
        <v>19.64</v>
      </c>
      <c r="U5562">
        <v>5.05</v>
      </c>
      <c r="V5562">
        <v>163</v>
      </c>
      <c r="W5562">
        <v>2.3199999999999998</v>
      </c>
    </row>
    <row r="5563" spans="1:23" x14ac:dyDescent="0.25">
      <c r="A5563" t="s">
        <v>6218</v>
      </c>
      <c r="B5563">
        <v>6691</v>
      </c>
      <c r="C5563" t="s">
        <v>6297</v>
      </c>
      <c r="D5563" s="3">
        <v>41165</v>
      </c>
      <c r="E5563">
        <v>2223805.4152000002</v>
      </c>
      <c r="F5563">
        <v>1374360.0326400001</v>
      </c>
      <c r="G5563" t="s">
        <v>1604</v>
      </c>
      <c r="H5563" t="s">
        <v>1605</v>
      </c>
      <c r="I5563" t="s">
        <v>372</v>
      </c>
      <c r="J5563" t="s">
        <v>381</v>
      </c>
      <c r="K5563">
        <v>-84.406180000000006</v>
      </c>
      <c r="L5563">
        <v>33.777979999999999</v>
      </c>
      <c r="M5563" t="s">
        <v>374</v>
      </c>
      <c r="N5563">
        <v>1.9</v>
      </c>
      <c r="O5563">
        <v>15</v>
      </c>
      <c r="P5563">
        <v>13</v>
      </c>
      <c r="Q5563">
        <v>9</v>
      </c>
      <c r="R5563">
        <v>263.72000000000003</v>
      </c>
      <c r="S5563">
        <v>1.87</v>
      </c>
      <c r="T5563">
        <v>4.8099999999999996</v>
      </c>
      <c r="U5563">
        <v>2.23</v>
      </c>
      <c r="V5563">
        <v>75</v>
      </c>
      <c r="W5563">
        <v>3.13</v>
      </c>
    </row>
    <row r="5564" spans="1:23" x14ac:dyDescent="0.25">
      <c r="A5564" t="s">
        <v>6218</v>
      </c>
      <c r="B5564">
        <v>6692</v>
      </c>
      <c r="C5564" t="s">
        <v>6298</v>
      </c>
      <c r="D5564" s="3">
        <v>41165</v>
      </c>
      <c r="E5564">
        <v>2223819.1578299999</v>
      </c>
      <c r="F5564">
        <v>1374364.3081199999</v>
      </c>
      <c r="G5564" t="s">
        <v>401</v>
      </c>
      <c r="H5564" t="s">
        <v>402</v>
      </c>
      <c r="I5564" t="s">
        <v>380</v>
      </c>
      <c r="J5564" t="s">
        <v>381</v>
      </c>
      <c r="K5564">
        <v>-84.406139999999994</v>
      </c>
      <c r="L5564">
        <v>33.777999999999999</v>
      </c>
      <c r="M5564" t="s">
        <v>374</v>
      </c>
      <c r="N5564">
        <v>3.7</v>
      </c>
      <c r="O5564">
        <v>18</v>
      </c>
      <c r="P5564">
        <v>10</v>
      </c>
      <c r="Q5564">
        <v>10</v>
      </c>
      <c r="R5564">
        <v>207.96</v>
      </c>
      <c r="S5564">
        <v>4.0999999999999996</v>
      </c>
      <c r="T5564">
        <v>8.6</v>
      </c>
      <c r="U5564">
        <v>1.39</v>
      </c>
      <c r="V5564">
        <v>150</v>
      </c>
      <c r="W5564">
        <v>4.29</v>
      </c>
    </row>
    <row r="5565" spans="1:23" x14ac:dyDescent="0.25">
      <c r="A5565" t="s">
        <v>6218</v>
      </c>
      <c r="B5565">
        <v>6693</v>
      </c>
      <c r="C5565" t="s">
        <v>6299</v>
      </c>
      <c r="D5565" s="3">
        <v>41165</v>
      </c>
      <c r="E5565">
        <v>2223812.7445999999</v>
      </c>
      <c r="F5565">
        <v>1374375.30223</v>
      </c>
      <c r="G5565" t="s">
        <v>401</v>
      </c>
      <c r="H5565" t="s">
        <v>402</v>
      </c>
      <c r="I5565" t="s">
        <v>380</v>
      </c>
      <c r="J5565" t="s">
        <v>381</v>
      </c>
      <c r="K5565">
        <v>-84.40616</v>
      </c>
      <c r="L5565">
        <v>33.778030000000001</v>
      </c>
      <c r="M5565" t="s">
        <v>374</v>
      </c>
      <c r="N5565">
        <v>3.8</v>
      </c>
      <c r="O5565">
        <v>14</v>
      </c>
      <c r="P5565">
        <v>10</v>
      </c>
      <c r="Q5565">
        <v>12</v>
      </c>
      <c r="R5565">
        <v>187.61</v>
      </c>
      <c r="S5565">
        <v>3.7</v>
      </c>
      <c r="T5565">
        <v>7.21</v>
      </c>
      <c r="U5565">
        <v>1.1499999999999999</v>
      </c>
      <c r="V5565">
        <v>158</v>
      </c>
      <c r="W5565">
        <v>3.87</v>
      </c>
    </row>
    <row r="5566" spans="1:23" x14ac:dyDescent="0.25">
      <c r="A5566" t="s">
        <v>6218</v>
      </c>
      <c r="B5566">
        <v>6694</v>
      </c>
      <c r="C5566" t="s">
        <v>6300</v>
      </c>
      <c r="D5566" s="3">
        <v>41165</v>
      </c>
      <c r="E5566">
        <v>2223821.60097</v>
      </c>
      <c r="F5566">
        <v>1374373.7752700001</v>
      </c>
      <c r="G5566" t="s">
        <v>401</v>
      </c>
      <c r="H5566" t="s">
        <v>402</v>
      </c>
      <c r="I5566" t="s">
        <v>380</v>
      </c>
      <c r="J5566" t="s">
        <v>381</v>
      </c>
      <c r="K5566">
        <v>-84.406130000000005</v>
      </c>
      <c r="L5566">
        <v>33.778019999999998</v>
      </c>
      <c r="M5566" t="s">
        <v>374</v>
      </c>
      <c r="N5566">
        <v>3.8</v>
      </c>
      <c r="O5566">
        <v>18</v>
      </c>
      <c r="P5566">
        <v>11</v>
      </c>
      <c r="Q5566">
        <v>9</v>
      </c>
      <c r="R5566">
        <v>267.27</v>
      </c>
      <c r="S5566">
        <v>5.27</v>
      </c>
      <c r="T5566">
        <v>9.44</v>
      </c>
      <c r="U5566">
        <v>1.43</v>
      </c>
      <c r="V5566">
        <v>158</v>
      </c>
      <c r="W5566">
        <v>5.52</v>
      </c>
    </row>
    <row r="5567" spans="1:23" x14ac:dyDescent="0.25">
      <c r="A5567" t="s">
        <v>6218</v>
      </c>
      <c r="B5567">
        <v>6695</v>
      </c>
      <c r="C5567" t="s">
        <v>6301</v>
      </c>
      <c r="D5567" s="3">
        <v>41165</v>
      </c>
      <c r="E5567">
        <v>2223820.0740100001</v>
      </c>
      <c r="F5567">
        <v>1374381.4100599999</v>
      </c>
      <c r="G5567" t="s">
        <v>401</v>
      </c>
      <c r="H5567" t="s">
        <v>402</v>
      </c>
      <c r="I5567" t="s">
        <v>380</v>
      </c>
      <c r="J5567" t="s">
        <v>381</v>
      </c>
      <c r="K5567">
        <v>-84.406130000000005</v>
      </c>
      <c r="L5567">
        <v>33.778039999999997</v>
      </c>
      <c r="M5567" t="s">
        <v>374</v>
      </c>
      <c r="N5567">
        <v>3.4</v>
      </c>
      <c r="O5567">
        <v>19</v>
      </c>
      <c r="P5567">
        <v>9</v>
      </c>
      <c r="Q5567">
        <v>10</v>
      </c>
      <c r="R5567">
        <v>221.63</v>
      </c>
      <c r="S5567">
        <v>4.37</v>
      </c>
      <c r="T5567">
        <v>7.96</v>
      </c>
      <c r="U5567">
        <v>1.34</v>
      </c>
      <c r="V5567">
        <v>127</v>
      </c>
      <c r="W5567">
        <v>4.57</v>
      </c>
    </row>
    <row r="5568" spans="1:23" x14ac:dyDescent="0.25">
      <c r="A5568" t="s">
        <v>6218</v>
      </c>
      <c r="B5568">
        <v>6696</v>
      </c>
      <c r="C5568" t="s">
        <v>6302</v>
      </c>
      <c r="D5568" s="3">
        <v>41165</v>
      </c>
      <c r="E5568">
        <v>2223812.7445999999</v>
      </c>
      <c r="F5568">
        <v>1374391.1825999999</v>
      </c>
      <c r="G5568" t="s">
        <v>6303</v>
      </c>
      <c r="H5568" t="s">
        <v>6304</v>
      </c>
      <c r="I5568" t="s">
        <v>380</v>
      </c>
      <c r="J5568" t="s">
        <v>373</v>
      </c>
      <c r="K5568">
        <v>-84.40616</v>
      </c>
      <c r="L5568">
        <v>33.77807</v>
      </c>
      <c r="M5568" t="s">
        <v>374</v>
      </c>
      <c r="N5568">
        <v>3.2</v>
      </c>
      <c r="O5568">
        <v>24</v>
      </c>
      <c r="P5568">
        <v>23</v>
      </c>
      <c r="Q5568">
        <v>20</v>
      </c>
      <c r="R5568">
        <v>1707.69</v>
      </c>
      <c r="S5568">
        <v>26.19</v>
      </c>
      <c r="T5568">
        <v>142.19999999999999</v>
      </c>
      <c r="U5568">
        <v>15.08</v>
      </c>
      <c r="V5568">
        <v>853</v>
      </c>
      <c r="W5568">
        <v>20.28</v>
      </c>
    </row>
    <row r="5569" spans="1:23" x14ac:dyDescent="0.25">
      <c r="A5569" t="s">
        <v>6218</v>
      </c>
      <c r="B5569">
        <v>6697</v>
      </c>
      <c r="C5569" t="s">
        <v>6305</v>
      </c>
      <c r="D5569" s="3">
        <v>41165</v>
      </c>
      <c r="E5569">
        <v>2223740.2758399998</v>
      </c>
      <c r="F5569">
        <v>1374483.1444300001</v>
      </c>
      <c r="G5569" t="s">
        <v>3642</v>
      </c>
      <c r="H5569" t="s">
        <v>3643</v>
      </c>
      <c r="I5569" t="s">
        <v>380</v>
      </c>
      <c r="J5569" t="s">
        <v>373</v>
      </c>
      <c r="K5569">
        <v>-84.406400000000005</v>
      </c>
      <c r="L5569">
        <v>33.778320000000001</v>
      </c>
      <c r="M5569" t="s">
        <v>374</v>
      </c>
      <c r="N5569">
        <v>10.5</v>
      </c>
      <c r="O5569">
        <v>28</v>
      </c>
      <c r="P5569">
        <v>24</v>
      </c>
      <c r="Q5569">
        <v>26</v>
      </c>
      <c r="R5569">
        <v>1257.55</v>
      </c>
      <c r="S5569">
        <v>24.82</v>
      </c>
      <c r="T5569">
        <v>143.04</v>
      </c>
      <c r="U5569">
        <v>9.5</v>
      </c>
      <c r="V5569">
        <v>1138</v>
      </c>
      <c r="W5569">
        <v>25.95</v>
      </c>
    </row>
    <row r="5570" spans="1:23" x14ac:dyDescent="0.25">
      <c r="A5570" t="s">
        <v>6218</v>
      </c>
      <c r="B5570">
        <v>6698</v>
      </c>
      <c r="C5570" t="s">
        <v>6306</v>
      </c>
      <c r="D5570" s="3">
        <v>41165</v>
      </c>
      <c r="E5570">
        <v>2223734.9409500002</v>
      </c>
      <c r="F5570">
        <v>1374481.0568599999</v>
      </c>
      <c r="G5570" t="s">
        <v>3642</v>
      </c>
      <c r="H5570" t="s">
        <v>3643</v>
      </c>
      <c r="I5570" t="s">
        <v>380</v>
      </c>
      <c r="J5570" t="s">
        <v>373</v>
      </c>
      <c r="K5570">
        <v>-84.406409999999994</v>
      </c>
      <c r="L5570">
        <v>33.778320000000001</v>
      </c>
      <c r="M5570" t="s">
        <v>374</v>
      </c>
      <c r="N5570">
        <v>14.2</v>
      </c>
      <c r="O5570">
        <v>33</v>
      </c>
      <c r="P5570">
        <v>24</v>
      </c>
      <c r="Q5570">
        <v>24</v>
      </c>
      <c r="R5570">
        <v>1755.59</v>
      </c>
      <c r="S5570">
        <v>34.659999999999997</v>
      </c>
      <c r="T5570">
        <v>281.57</v>
      </c>
      <c r="U5570">
        <v>14.2</v>
      </c>
      <c r="V5570">
        <v>1701</v>
      </c>
      <c r="W5570">
        <v>36.229999999999997</v>
      </c>
    </row>
    <row r="5571" spans="1:23" x14ac:dyDescent="0.25">
      <c r="A5571" t="s">
        <v>6218</v>
      </c>
      <c r="B5571">
        <v>6699</v>
      </c>
      <c r="C5571" t="s">
        <v>6307</v>
      </c>
      <c r="D5571" s="3">
        <v>41165</v>
      </c>
      <c r="E5571">
        <v>2223722.64751</v>
      </c>
      <c r="F5571">
        <v>1374483.37638</v>
      </c>
      <c r="G5571" t="s">
        <v>3642</v>
      </c>
      <c r="H5571" t="s">
        <v>3643</v>
      </c>
      <c r="I5571" t="s">
        <v>380</v>
      </c>
      <c r="J5571" t="s">
        <v>373</v>
      </c>
      <c r="K5571">
        <v>-84.406459999999996</v>
      </c>
      <c r="L5571">
        <v>33.778320000000001</v>
      </c>
      <c r="M5571" t="s">
        <v>374</v>
      </c>
      <c r="N5571">
        <v>10.5</v>
      </c>
      <c r="O5571">
        <v>32</v>
      </c>
      <c r="P5571">
        <v>18</v>
      </c>
      <c r="Q5571">
        <v>21</v>
      </c>
      <c r="R5571">
        <v>1047.1099999999999</v>
      </c>
      <c r="S5571">
        <v>20.68</v>
      </c>
      <c r="T5571">
        <v>148.47999999999999</v>
      </c>
      <c r="U5571">
        <v>9.9</v>
      </c>
      <c r="V5571">
        <v>1138</v>
      </c>
      <c r="W5571">
        <v>21.61</v>
      </c>
    </row>
    <row r="5572" spans="1:23" x14ac:dyDescent="0.25">
      <c r="A5572" t="s">
        <v>6218</v>
      </c>
      <c r="B5572">
        <v>6700</v>
      </c>
      <c r="C5572" t="s">
        <v>6308</v>
      </c>
      <c r="D5572" s="3">
        <v>41165</v>
      </c>
      <c r="E5572">
        <v>2223726.3587400001</v>
      </c>
      <c r="F5572">
        <v>1374485.0000400001</v>
      </c>
      <c r="G5572" t="s">
        <v>3642</v>
      </c>
      <c r="H5572" t="s">
        <v>3643</v>
      </c>
      <c r="I5572" t="s">
        <v>407</v>
      </c>
      <c r="J5572" t="s">
        <v>373</v>
      </c>
      <c r="K5572">
        <v>-84.406440000000003</v>
      </c>
      <c r="L5572">
        <v>33.778329999999997</v>
      </c>
      <c r="M5572" t="s">
        <v>374</v>
      </c>
      <c r="N5572">
        <v>8</v>
      </c>
      <c r="O5572">
        <v>28</v>
      </c>
      <c r="P5572">
        <v>14</v>
      </c>
      <c r="Q5572">
        <v>16</v>
      </c>
      <c r="R5572">
        <v>433.57</v>
      </c>
      <c r="S5572">
        <v>8.5500000000000007</v>
      </c>
      <c r="T5572">
        <v>78.680000000000007</v>
      </c>
      <c r="U5572">
        <v>6.94</v>
      </c>
      <c r="V5572">
        <v>899</v>
      </c>
      <c r="W5572">
        <v>8.9499999999999993</v>
      </c>
    </row>
    <row r="5573" spans="1:23" x14ac:dyDescent="0.25">
      <c r="A5573" t="s">
        <v>6218</v>
      </c>
      <c r="B5573">
        <v>6701</v>
      </c>
      <c r="C5573" t="s">
        <v>6309</v>
      </c>
      <c r="D5573" s="3">
        <v>41165</v>
      </c>
      <c r="E5573">
        <v>2223730.9977699998</v>
      </c>
      <c r="F5573">
        <v>1374491.0307799999</v>
      </c>
      <c r="G5573" t="s">
        <v>3642</v>
      </c>
      <c r="H5573" t="s">
        <v>3643</v>
      </c>
      <c r="I5573" t="s">
        <v>380</v>
      </c>
      <c r="J5573" t="s">
        <v>373</v>
      </c>
      <c r="K5573">
        <v>-84.40643</v>
      </c>
      <c r="L5573">
        <v>33.77834</v>
      </c>
      <c r="M5573" t="s">
        <v>374</v>
      </c>
      <c r="N5573">
        <v>10</v>
      </c>
      <c r="O5573">
        <v>26</v>
      </c>
      <c r="P5573">
        <v>25</v>
      </c>
      <c r="Q5573">
        <v>23</v>
      </c>
      <c r="R5573">
        <v>1373.69</v>
      </c>
      <c r="S5573">
        <v>27.12</v>
      </c>
      <c r="T5573">
        <v>127.69</v>
      </c>
      <c r="U5573">
        <v>8.77</v>
      </c>
      <c r="V5573">
        <v>1075</v>
      </c>
      <c r="W5573">
        <v>28.35</v>
      </c>
    </row>
    <row r="5574" spans="1:23" x14ac:dyDescent="0.25">
      <c r="A5574" t="s">
        <v>6218</v>
      </c>
      <c r="B5574">
        <v>6702</v>
      </c>
      <c r="C5574" t="s">
        <v>6310</v>
      </c>
      <c r="D5574" s="3">
        <v>41165</v>
      </c>
      <c r="E5574">
        <v>2223718.93628</v>
      </c>
      <c r="F5574">
        <v>1374488.4793199999</v>
      </c>
      <c r="G5574" t="s">
        <v>3642</v>
      </c>
      <c r="H5574" t="s">
        <v>3643</v>
      </c>
      <c r="I5574" t="s">
        <v>380</v>
      </c>
      <c r="J5574" t="s">
        <v>373</v>
      </c>
      <c r="K5574">
        <v>-84.406469999999999</v>
      </c>
      <c r="L5574">
        <v>33.77834</v>
      </c>
      <c r="M5574" t="s">
        <v>374</v>
      </c>
      <c r="N5574">
        <v>12.1</v>
      </c>
      <c r="O5574">
        <v>39</v>
      </c>
      <c r="P5574">
        <v>20</v>
      </c>
      <c r="Q5574">
        <v>27</v>
      </c>
      <c r="R5574">
        <v>2005.42</v>
      </c>
      <c r="S5574">
        <v>39.6</v>
      </c>
      <c r="T5574">
        <v>220.55</v>
      </c>
      <c r="U5574">
        <v>12.48</v>
      </c>
      <c r="V5574">
        <v>1361</v>
      </c>
      <c r="W5574">
        <v>41.39</v>
      </c>
    </row>
    <row r="5575" spans="1:23" x14ac:dyDescent="0.25">
      <c r="A5575" t="s">
        <v>6218</v>
      </c>
      <c r="B5575">
        <v>6703</v>
      </c>
      <c r="C5575" t="s">
        <v>6311</v>
      </c>
      <c r="D5575" s="3">
        <v>41165</v>
      </c>
      <c r="E5575">
        <v>2223724.2711700001</v>
      </c>
      <c r="F5575">
        <v>1374495.43787</v>
      </c>
      <c r="G5575" t="s">
        <v>3642</v>
      </c>
      <c r="H5575" t="s">
        <v>3643</v>
      </c>
      <c r="I5575" t="s">
        <v>407</v>
      </c>
      <c r="J5575" t="s">
        <v>373</v>
      </c>
      <c r="K5575">
        <v>-84.406450000000007</v>
      </c>
      <c r="L5575">
        <v>33.778359999999999</v>
      </c>
      <c r="M5575" t="s">
        <v>374</v>
      </c>
      <c r="N5575">
        <v>10.4</v>
      </c>
      <c r="O5575">
        <v>24</v>
      </c>
      <c r="P5575">
        <v>17</v>
      </c>
      <c r="Q5575">
        <v>29</v>
      </c>
      <c r="R5575">
        <v>808.69</v>
      </c>
      <c r="S5575">
        <v>15.96</v>
      </c>
      <c r="T5575">
        <v>129.79</v>
      </c>
      <c r="U5575">
        <v>8.9700000000000006</v>
      </c>
      <c r="V5575">
        <v>971</v>
      </c>
      <c r="W5575">
        <v>16.690000000000001</v>
      </c>
    </row>
    <row r="5576" spans="1:23" x14ac:dyDescent="0.25">
      <c r="A5576" t="s">
        <v>6218</v>
      </c>
      <c r="B5576">
        <v>6704</v>
      </c>
      <c r="C5576" t="s">
        <v>6312</v>
      </c>
      <c r="D5576" s="3">
        <v>41165</v>
      </c>
      <c r="E5576">
        <v>2223714.41322</v>
      </c>
      <c r="F5576">
        <v>1374505.8756899999</v>
      </c>
      <c r="G5576" t="s">
        <v>3642</v>
      </c>
      <c r="H5576" t="s">
        <v>3643</v>
      </c>
      <c r="I5576" t="s">
        <v>380</v>
      </c>
      <c r="J5576" t="s">
        <v>373</v>
      </c>
      <c r="K5576">
        <v>-84.406480000000002</v>
      </c>
      <c r="L5576">
        <v>33.778379999999999</v>
      </c>
      <c r="M5576" t="s">
        <v>374</v>
      </c>
      <c r="N5576">
        <v>10.199999999999999</v>
      </c>
      <c r="O5576">
        <v>35</v>
      </c>
      <c r="P5576">
        <v>20</v>
      </c>
      <c r="Q5576">
        <v>24</v>
      </c>
      <c r="R5576">
        <v>1465.72</v>
      </c>
      <c r="S5576">
        <v>28.92</v>
      </c>
      <c r="T5576">
        <v>148.53</v>
      </c>
      <c r="U5576">
        <v>9.8800000000000008</v>
      </c>
      <c r="V5576">
        <v>1100</v>
      </c>
      <c r="W5576">
        <v>30.25</v>
      </c>
    </row>
    <row r="5577" spans="1:23" x14ac:dyDescent="0.25">
      <c r="A5577" t="s">
        <v>6313</v>
      </c>
      <c r="B5577">
        <v>6705</v>
      </c>
      <c r="C5577" t="s">
        <v>6314</v>
      </c>
      <c r="D5577" s="3">
        <v>41165</v>
      </c>
      <c r="E5577">
        <v>2223703.27954</v>
      </c>
      <c r="F5577">
        <v>1374513.2981499999</v>
      </c>
      <c r="G5577" t="s">
        <v>3642</v>
      </c>
      <c r="H5577" t="s">
        <v>3643</v>
      </c>
      <c r="I5577" t="s">
        <v>380</v>
      </c>
      <c r="J5577" t="s">
        <v>373</v>
      </c>
      <c r="K5577">
        <v>-84.40652</v>
      </c>
      <c r="L5577">
        <v>33.778399999999998</v>
      </c>
      <c r="M5577" t="s">
        <v>374</v>
      </c>
      <c r="N5577">
        <v>10.7</v>
      </c>
      <c r="O5577">
        <v>42</v>
      </c>
      <c r="P5577">
        <v>17</v>
      </c>
      <c r="Q5577">
        <v>20</v>
      </c>
      <c r="R5577">
        <v>1556.25</v>
      </c>
      <c r="S5577">
        <v>30.71</v>
      </c>
      <c r="T5577">
        <v>176.22</v>
      </c>
      <c r="U5577">
        <v>11.16</v>
      </c>
      <c r="V5577">
        <v>1164</v>
      </c>
      <c r="W5577">
        <v>32.119999999999997</v>
      </c>
    </row>
    <row r="5578" spans="1:23" x14ac:dyDescent="0.25">
      <c r="A5578" t="s">
        <v>6313</v>
      </c>
      <c r="B5578">
        <v>6706</v>
      </c>
      <c r="C5578" t="s">
        <v>6315</v>
      </c>
      <c r="D5578" s="3">
        <v>41165</v>
      </c>
      <c r="E5578">
        <v>2223696.3209899999</v>
      </c>
      <c r="F5578">
        <v>1374523.04012</v>
      </c>
      <c r="G5578" t="s">
        <v>3642</v>
      </c>
      <c r="H5578" t="s">
        <v>3643</v>
      </c>
      <c r="I5578" t="s">
        <v>380</v>
      </c>
      <c r="J5578" t="s">
        <v>373</v>
      </c>
      <c r="K5578">
        <v>-84.406540000000007</v>
      </c>
      <c r="L5578">
        <v>33.77843</v>
      </c>
      <c r="M5578" t="s">
        <v>374</v>
      </c>
      <c r="N5578">
        <v>11</v>
      </c>
      <c r="O5578">
        <v>21</v>
      </c>
      <c r="P5578">
        <v>23</v>
      </c>
      <c r="Q5578">
        <v>28</v>
      </c>
      <c r="R5578">
        <v>1037.0999999999999</v>
      </c>
      <c r="S5578">
        <v>20.48</v>
      </c>
      <c r="T5578">
        <v>141.27000000000001</v>
      </c>
      <c r="U5578">
        <v>9.26</v>
      </c>
      <c r="V5578">
        <v>1040</v>
      </c>
      <c r="W5578">
        <v>21.4</v>
      </c>
    </row>
    <row r="5579" spans="1:23" x14ac:dyDescent="0.25">
      <c r="A5579" t="s">
        <v>6313</v>
      </c>
      <c r="B5579">
        <v>6707</v>
      </c>
      <c r="C5579" t="s">
        <v>6316</v>
      </c>
      <c r="D5579" s="3">
        <v>41165</v>
      </c>
      <c r="E5579">
        <v>2223694.46538</v>
      </c>
      <c r="F5579">
        <v>1374535.5655100001</v>
      </c>
      <c r="G5579" t="s">
        <v>3642</v>
      </c>
      <c r="H5579" t="s">
        <v>3643</v>
      </c>
      <c r="I5579" t="s">
        <v>380</v>
      </c>
      <c r="J5579" t="s">
        <v>373</v>
      </c>
      <c r="K5579">
        <v>-84.406549999999996</v>
      </c>
      <c r="L5579">
        <v>33.778469999999999</v>
      </c>
      <c r="M5579" t="s">
        <v>374</v>
      </c>
      <c r="N5579">
        <v>15.4</v>
      </c>
      <c r="O5579">
        <v>28</v>
      </c>
      <c r="P5579">
        <v>28</v>
      </c>
      <c r="Q5579">
        <v>29</v>
      </c>
      <c r="R5579">
        <v>2576.02</v>
      </c>
      <c r="S5579">
        <v>50.84</v>
      </c>
      <c r="T5579">
        <v>320.2</v>
      </c>
      <c r="U5579">
        <v>14.93</v>
      </c>
      <c r="V5579">
        <v>1920</v>
      </c>
      <c r="W5579">
        <v>53.17</v>
      </c>
    </row>
    <row r="5580" spans="1:23" x14ac:dyDescent="0.25">
      <c r="A5580" t="s">
        <v>6313</v>
      </c>
      <c r="B5580">
        <v>6708</v>
      </c>
      <c r="C5580" t="s">
        <v>6317</v>
      </c>
      <c r="D5580" s="3">
        <v>41165</v>
      </c>
      <c r="E5580">
        <v>2223675.9092399999</v>
      </c>
      <c r="F5580">
        <v>1374551.80213</v>
      </c>
      <c r="G5580" t="s">
        <v>3642</v>
      </c>
      <c r="H5580" t="s">
        <v>3643</v>
      </c>
      <c r="I5580" t="s">
        <v>407</v>
      </c>
      <c r="J5580" t="s">
        <v>373</v>
      </c>
      <c r="K5580">
        <v>-84.406610000000001</v>
      </c>
      <c r="L5580">
        <v>33.778509999999997</v>
      </c>
      <c r="M5580" t="s">
        <v>374</v>
      </c>
      <c r="N5580">
        <v>10.4</v>
      </c>
      <c r="O5580">
        <v>28</v>
      </c>
      <c r="P5580">
        <v>20</v>
      </c>
      <c r="Q5580">
        <v>26</v>
      </c>
      <c r="R5580">
        <v>1080.9100000000001</v>
      </c>
      <c r="S5580">
        <v>21.34</v>
      </c>
      <c r="T5580">
        <v>138.97999999999999</v>
      </c>
      <c r="U5580">
        <v>9.39</v>
      </c>
      <c r="V5580">
        <v>1126</v>
      </c>
      <c r="W5580">
        <v>22.31</v>
      </c>
    </row>
    <row r="5581" spans="1:23" x14ac:dyDescent="0.25">
      <c r="A5581" t="s">
        <v>6313</v>
      </c>
      <c r="B5581">
        <v>6709</v>
      </c>
      <c r="C5581" t="s">
        <v>6318</v>
      </c>
      <c r="D5581" s="3">
        <v>41165</v>
      </c>
      <c r="E5581">
        <v>2223670.3424</v>
      </c>
      <c r="F5581">
        <v>1374558.7606800001</v>
      </c>
      <c r="G5581" t="s">
        <v>3642</v>
      </c>
      <c r="H5581" t="s">
        <v>3643</v>
      </c>
      <c r="I5581" t="s">
        <v>380</v>
      </c>
      <c r="J5581" t="s">
        <v>373</v>
      </c>
      <c r="K5581">
        <v>-84.406630000000007</v>
      </c>
      <c r="L5581">
        <v>33.778530000000003</v>
      </c>
      <c r="M5581" t="s">
        <v>374</v>
      </c>
      <c r="N5581">
        <v>13.8</v>
      </c>
      <c r="O5581">
        <v>27</v>
      </c>
      <c r="P5581">
        <v>24</v>
      </c>
      <c r="Q5581">
        <v>25</v>
      </c>
      <c r="R5581">
        <v>1532.67</v>
      </c>
      <c r="S5581">
        <v>30.25</v>
      </c>
      <c r="T5581">
        <v>246.52</v>
      </c>
      <c r="U5581">
        <v>12.96</v>
      </c>
      <c r="V5581">
        <v>1632</v>
      </c>
      <c r="W5581">
        <v>31.63</v>
      </c>
    </row>
    <row r="5582" spans="1:23" x14ac:dyDescent="0.25">
      <c r="A5582" t="s">
        <v>6313</v>
      </c>
      <c r="B5582">
        <v>6710</v>
      </c>
      <c r="C5582" t="s">
        <v>6319</v>
      </c>
      <c r="D5582" s="3">
        <v>41165</v>
      </c>
      <c r="E5582">
        <v>2223660.3684800002</v>
      </c>
      <c r="F5582">
        <v>1374574.3014499999</v>
      </c>
      <c r="G5582" t="s">
        <v>3642</v>
      </c>
      <c r="H5582" t="s">
        <v>3643</v>
      </c>
      <c r="I5582" t="s">
        <v>380</v>
      </c>
      <c r="J5582" t="s">
        <v>373</v>
      </c>
      <c r="K5582">
        <v>-84.406660000000002</v>
      </c>
      <c r="L5582">
        <v>33.778570000000002</v>
      </c>
      <c r="M5582" t="s">
        <v>374</v>
      </c>
      <c r="N5582">
        <v>9.1</v>
      </c>
      <c r="O5582">
        <v>26</v>
      </c>
      <c r="P5582">
        <v>20</v>
      </c>
      <c r="Q5582">
        <v>27</v>
      </c>
      <c r="R5582">
        <v>1482.84</v>
      </c>
      <c r="S5582">
        <v>29.28</v>
      </c>
      <c r="T5582">
        <v>107.5</v>
      </c>
      <c r="U5582">
        <v>7.87</v>
      </c>
      <c r="V5582">
        <v>969</v>
      </c>
      <c r="W5582">
        <v>30.6</v>
      </c>
    </row>
    <row r="5583" spans="1:23" x14ac:dyDescent="0.25">
      <c r="A5583" t="s">
        <v>6313</v>
      </c>
      <c r="B5583">
        <v>6711</v>
      </c>
      <c r="C5583" t="s">
        <v>6320</v>
      </c>
      <c r="D5583" s="3">
        <v>41165</v>
      </c>
      <c r="E5583">
        <v>2223654.3377299998</v>
      </c>
      <c r="F5583">
        <v>1374572.4458300001</v>
      </c>
      <c r="G5583" t="s">
        <v>3642</v>
      </c>
      <c r="H5583" t="s">
        <v>3643</v>
      </c>
      <c r="I5583" t="s">
        <v>407</v>
      </c>
      <c r="J5583" t="s">
        <v>373</v>
      </c>
      <c r="K5583">
        <v>-84.406679999999994</v>
      </c>
      <c r="L5583">
        <v>33.778570000000002</v>
      </c>
      <c r="M5583" t="s">
        <v>374</v>
      </c>
      <c r="N5583">
        <v>11.2</v>
      </c>
      <c r="O5583">
        <v>28</v>
      </c>
      <c r="P5583">
        <v>15</v>
      </c>
      <c r="Q5583">
        <v>17</v>
      </c>
      <c r="R5583">
        <v>780.17</v>
      </c>
      <c r="S5583">
        <v>15.41</v>
      </c>
      <c r="T5583">
        <v>158.69</v>
      </c>
      <c r="U5583">
        <v>10.23</v>
      </c>
      <c r="V5583">
        <v>1232</v>
      </c>
      <c r="W5583">
        <v>16.100000000000001</v>
      </c>
    </row>
    <row r="5584" spans="1:23" x14ac:dyDescent="0.25">
      <c r="A5584" t="s">
        <v>6313</v>
      </c>
      <c r="B5584">
        <v>6712</v>
      </c>
      <c r="C5584" t="s">
        <v>6321</v>
      </c>
      <c r="D5584" s="3">
        <v>41165</v>
      </c>
      <c r="E5584">
        <v>2223646.7467200002</v>
      </c>
      <c r="F5584">
        <v>1374581.3445299999</v>
      </c>
      <c r="G5584" t="s">
        <v>3642</v>
      </c>
      <c r="H5584" t="s">
        <v>3643</v>
      </c>
      <c r="I5584" t="s">
        <v>407</v>
      </c>
      <c r="J5584" t="s">
        <v>373</v>
      </c>
      <c r="K5584">
        <v>-84.406710000000004</v>
      </c>
      <c r="L5584">
        <v>33.778590000000001</v>
      </c>
      <c r="M5584" t="s">
        <v>374</v>
      </c>
      <c r="N5584">
        <v>6.9</v>
      </c>
      <c r="O5584">
        <v>27</v>
      </c>
      <c r="P5584">
        <v>11</v>
      </c>
      <c r="Q5584">
        <v>18</v>
      </c>
      <c r="R5584">
        <v>468.45</v>
      </c>
      <c r="S5584">
        <v>9.24</v>
      </c>
      <c r="T5584">
        <v>58.2</v>
      </c>
      <c r="U5584">
        <v>5.82</v>
      </c>
      <c r="V5584">
        <v>753</v>
      </c>
      <c r="W5584">
        <v>9.67</v>
      </c>
    </row>
    <row r="5585" spans="1:23" x14ac:dyDescent="0.25">
      <c r="A5585" t="s">
        <v>6313</v>
      </c>
      <c r="B5585">
        <v>6713</v>
      </c>
      <c r="C5585" t="s">
        <v>6322</v>
      </c>
      <c r="D5585" s="3">
        <v>41165</v>
      </c>
      <c r="E5585">
        <v>2223641.9647900001</v>
      </c>
      <c r="F5585">
        <v>1374585.6917399999</v>
      </c>
      <c r="G5585" t="s">
        <v>3642</v>
      </c>
      <c r="H5585" t="s">
        <v>3643</v>
      </c>
      <c r="I5585" t="s">
        <v>380</v>
      </c>
      <c r="J5585" t="s">
        <v>373</v>
      </c>
      <c r="K5585">
        <v>-84.406720000000007</v>
      </c>
      <c r="L5585">
        <v>33.778599999999997</v>
      </c>
      <c r="M5585" t="s">
        <v>374</v>
      </c>
      <c r="N5585">
        <v>9.6999999999999993</v>
      </c>
      <c r="O5585">
        <v>25</v>
      </c>
      <c r="P5585">
        <v>17</v>
      </c>
      <c r="Q5585">
        <v>28</v>
      </c>
      <c r="R5585">
        <v>1311.15</v>
      </c>
      <c r="S5585">
        <v>25.88</v>
      </c>
      <c r="T5585">
        <v>118.37</v>
      </c>
      <c r="U5585">
        <v>8.3800000000000008</v>
      </c>
      <c r="V5585">
        <v>1039</v>
      </c>
      <c r="W5585">
        <v>27.06</v>
      </c>
    </row>
    <row r="5586" spans="1:23" x14ac:dyDescent="0.25">
      <c r="A5586" t="s">
        <v>6313</v>
      </c>
      <c r="B5586">
        <v>6714</v>
      </c>
      <c r="C5586" t="s">
        <v>6323</v>
      </c>
      <c r="D5586" s="3">
        <v>41165</v>
      </c>
      <c r="E5586">
        <v>2223639.35647</v>
      </c>
      <c r="F5586">
        <v>1374587.43062</v>
      </c>
      <c r="G5586" t="s">
        <v>3642</v>
      </c>
      <c r="H5586" t="s">
        <v>3643</v>
      </c>
      <c r="I5586" t="s">
        <v>380</v>
      </c>
      <c r="J5586" t="s">
        <v>373</v>
      </c>
      <c r="K5586">
        <v>-84.406729999999996</v>
      </c>
      <c r="L5586">
        <v>33.77861</v>
      </c>
      <c r="M5586" t="s">
        <v>374</v>
      </c>
      <c r="N5586">
        <v>9.8000000000000007</v>
      </c>
      <c r="O5586">
        <v>25</v>
      </c>
      <c r="P5586">
        <v>18</v>
      </c>
      <c r="Q5586">
        <v>26</v>
      </c>
      <c r="R5586">
        <v>1139.9000000000001</v>
      </c>
      <c r="S5586">
        <v>22.51</v>
      </c>
      <c r="T5586">
        <v>119.38</v>
      </c>
      <c r="U5586">
        <v>8.4700000000000006</v>
      </c>
      <c r="V5586">
        <v>1106</v>
      </c>
      <c r="W5586">
        <v>23.53</v>
      </c>
    </row>
    <row r="5587" spans="1:23" x14ac:dyDescent="0.25">
      <c r="A5587" t="s">
        <v>6313</v>
      </c>
      <c r="B5587">
        <v>6715</v>
      </c>
      <c r="C5587" t="s">
        <v>6324</v>
      </c>
      <c r="D5587" s="3">
        <v>41165</v>
      </c>
      <c r="E5587">
        <v>2223622.83708</v>
      </c>
      <c r="F5587">
        <v>1374598.2986399999</v>
      </c>
      <c r="G5587" t="s">
        <v>3642</v>
      </c>
      <c r="H5587" t="s">
        <v>3643</v>
      </c>
      <c r="I5587" t="s">
        <v>407</v>
      </c>
      <c r="J5587" t="s">
        <v>373</v>
      </c>
      <c r="K5587">
        <v>-84.406779999999998</v>
      </c>
      <c r="L5587">
        <v>33.778640000000003</v>
      </c>
      <c r="M5587" t="s">
        <v>374</v>
      </c>
      <c r="N5587">
        <v>11.4</v>
      </c>
      <c r="O5587">
        <v>25</v>
      </c>
      <c r="P5587">
        <v>19</v>
      </c>
      <c r="Q5587">
        <v>19</v>
      </c>
      <c r="R5587">
        <v>935.71</v>
      </c>
      <c r="S5587">
        <v>18.47</v>
      </c>
      <c r="T5587">
        <v>159.46</v>
      </c>
      <c r="U5587">
        <v>10.119999999999999</v>
      </c>
      <c r="V5587">
        <v>1260</v>
      </c>
      <c r="W5587">
        <v>19.309999999999999</v>
      </c>
    </row>
    <row r="5588" spans="1:23" x14ac:dyDescent="0.25">
      <c r="A5588" t="s">
        <v>6313</v>
      </c>
      <c r="B5588">
        <v>6716</v>
      </c>
      <c r="C5588" t="s">
        <v>6325</v>
      </c>
      <c r="D5588" s="3">
        <v>41165</v>
      </c>
      <c r="E5588">
        <v>2223620.6634800001</v>
      </c>
      <c r="F5588">
        <v>1374601.7764000001</v>
      </c>
      <c r="G5588" t="s">
        <v>3642</v>
      </c>
      <c r="H5588" t="s">
        <v>3643</v>
      </c>
      <c r="I5588" t="s">
        <v>407</v>
      </c>
      <c r="J5588" t="s">
        <v>373</v>
      </c>
      <c r="K5588">
        <v>-84.406790000000001</v>
      </c>
      <c r="L5588">
        <v>33.778649999999999</v>
      </c>
      <c r="M5588" t="s">
        <v>374</v>
      </c>
      <c r="N5588">
        <v>6.4</v>
      </c>
      <c r="O5588">
        <v>23</v>
      </c>
      <c r="P5588">
        <v>19</v>
      </c>
      <c r="Q5588">
        <v>17</v>
      </c>
      <c r="R5588">
        <v>658.43</v>
      </c>
      <c r="S5588">
        <v>13.01</v>
      </c>
      <c r="T5588">
        <v>48.92</v>
      </c>
      <c r="U5588">
        <v>5.07</v>
      </c>
      <c r="V5588">
        <v>614</v>
      </c>
      <c r="W5588">
        <v>13.59</v>
      </c>
    </row>
    <row r="5589" spans="1:23" x14ac:dyDescent="0.25">
      <c r="A5589" t="s">
        <v>6062</v>
      </c>
      <c r="B5589">
        <v>6717</v>
      </c>
      <c r="C5589" t="s">
        <v>6326</v>
      </c>
      <c r="D5589" s="3">
        <v>41165</v>
      </c>
      <c r="E5589">
        <v>2224311.4310099999</v>
      </c>
      <c r="F5589">
        <v>1374331.9953900001</v>
      </c>
      <c r="G5589" t="s">
        <v>463</v>
      </c>
      <c r="H5589" t="s">
        <v>464</v>
      </c>
      <c r="I5589" t="s">
        <v>380</v>
      </c>
      <c r="J5589" t="s">
        <v>373</v>
      </c>
      <c r="K5589">
        <v>-84.404520000000005</v>
      </c>
      <c r="L5589">
        <v>33.777909999999999</v>
      </c>
      <c r="M5589" t="s">
        <v>374</v>
      </c>
      <c r="N5589">
        <v>7.5</v>
      </c>
      <c r="O5589">
        <v>23</v>
      </c>
      <c r="P5589">
        <v>24</v>
      </c>
      <c r="Q5589">
        <v>24</v>
      </c>
      <c r="R5589">
        <v>1415.02</v>
      </c>
      <c r="S5589">
        <v>21.69</v>
      </c>
      <c r="T5589">
        <v>256.24</v>
      </c>
      <c r="U5589">
        <v>21.21</v>
      </c>
      <c r="V5589">
        <v>1077</v>
      </c>
      <c r="W5589">
        <v>16.8</v>
      </c>
    </row>
    <row r="5590" spans="1:23" x14ac:dyDescent="0.25">
      <c r="A5590" t="s">
        <v>6062</v>
      </c>
      <c r="B5590">
        <v>6718</v>
      </c>
      <c r="C5590" t="s">
        <v>6327</v>
      </c>
      <c r="D5590" s="3">
        <v>41165</v>
      </c>
      <c r="E5590">
        <v>2224290.0212400001</v>
      </c>
      <c r="F5590">
        <v>1374333.2929499999</v>
      </c>
      <c r="G5590" t="s">
        <v>463</v>
      </c>
      <c r="H5590" t="s">
        <v>464</v>
      </c>
      <c r="I5590" t="s">
        <v>380</v>
      </c>
      <c r="J5590" t="s">
        <v>373</v>
      </c>
      <c r="K5590">
        <v>-84.404589999999999</v>
      </c>
      <c r="L5590">
        <v>33.777909999999999</v>
      </c>
      <c r="M5590" t="s">
        <v>374</v>
      </c>
      <c r="N5590">
        <v>5</v>
      </c>
      <c r="O5590">
        <v>24</v>
      </c>
      <c r="P5590">
        <v>23</v>
      </c>
      <c r="Q5590">
        <v>24</v>
      </c>
      <c r="R5590">
        <v>1504.47</v>
      </c>
      <c r="S5590">
        <v>23.08</v>
      </c>
      <c r="T5590">
        <v>189.73</v>
      </c>
      <c r="U5590">
        <v>17.809999999999999</v>
      </c>
      <c r="V5590">
        <v>948</v>
      </c>
      <c r="W5590">
        <v>17.86</v>
      </c>
    </row>
    <row r="5591" spans="1:23" x14ac:dyDescent="0.25">
      <c r="A5591" t="s">
        <v>6062</v>
      </c>
      <c r="B5591">
        <v>6719</v>
      </c>
      <c r="C5591" t="s">
        <v>6328</v>
      </c>
      <c r="D5591" s="3">
        <v>41165</v>
      </c>
      <c r="E5591">
        <v>2224278.3431899999</v>
      </c>
      <c r="F5591">
        <v>1374345.6197800001</v>
      </c>
      <c r="G5591" t="s">
        <v>463</v>
      </c>
      <c r="H5591" t="s">
        <v>464</v>
      </c>
      <c r="I5591" t="s">
        <v>380</v>
      </c>
      <c r="J5591" t="s">
        <v>373</v>
      </c>
      <c r="K5591">
        <v>-84.404629999999997</v>
      </c>
      <c r="L5591">
        <v>33.777949999999997</v>
      </c>
      <c r="M5591" t="s">
        <v>374</v>
      </c>
      <c r="N5591">
        <v>5.6</v>
      </c>
      <c r="O5591">
        <v>25</v>
      </c>
      <c r="P5591">
        <v>25</v>
      </c>
      <c r="Q5591">
        <v>19</v>
      </c>
      <c r="R5591">
        <v>1431.28</v>
      </c>
      <c r="S5591">
        <v>21.96</v>
      </c>
      <c r="T5591">
        <v>216.08</v>
      </c>
      <c r="U5591">
        <v>19.22</v>
      </c>
      <c r="V5591">
        <v>948</v>
      </c>
      <c r="W5591">
        <v>17</v>
      </c>
    </row>
    <row r="5592" spans="1:23" x14ac:dyDescent="0.25">
      <c r="A5592" t="s">
        <v>6062</v>
      </c>
      <c r="B5592">
        <v>6720</v>
      </c>
      <c r="C5592" t="s">
        <v>6329</v>
      </c>
      <c r="D5592" s="3">
        <v>41165</v>
      </c>
      <c r="E5592">
        <v>2224283.5334399999</v>
      </c>
      <c r="F5592">
        <v>1374380.6539400001</v>
      </c>
      <c r="G5592" t="s">
        <v>463</v>
      </c>
      <c r="H5592" t="s">
        <v>464</v>
      </c>
      <c r="I5592" t="s">
        <v>380</v>
      </c>
      <c r="J5592" t="s">
        <v>381</v>
      </c>
      <c r="K5592">
        <v>-84.404610000000005</v>
      </c>
      <c r="L5592">
        <v>33.778039999999997</v>
      </c>
      <c r="M5592" t="s">
        <v>374</v>
      </c>
      <c r="N5592">
        <v>2.9</v>
      </c>
      <c r="O5592">
        <v>14</v>
      </c>
      <c r="P5592">
        <v>9</v>
      </c>
      <c r="Q5592">
        <v>9</v>
      </c>
      <c r="R5592">
        <v>152.74</v>
      </c>
      <c r="S5592">
        <v>2.34</v>
      </c>
      <c r="T5592">
        <v>23.99</v>
      </c>
      <c r="U5592">
        <v>5.45</v>
      </c>
      <c r="V5592">
        <v>161</v>
      </c>
      <c r="W5592">
        <v>1.81</v>
      </c>
    </row>
    <row r="5593" spans="1:23" x14ac:dyDescent="0.25">
      <c r="A5593" t="s">
        <v>6062</v>
      </c>
      <c r="B5593">
        <v>6721</v>
      </c>
      <c r="C5593" t="s">
        <v>6330</v>
      </c>
      <c r="D5593" s="3">
        <v>41165</v>
      </c>
      <c r="E5593">
        <v>2224283.5334399999</v>
      </c>
      <c r="F5593">
        <v>1374388.43931</v>
      </c>
      <c r="G5593" t="s">
        <v>463</v>
      </c>
      <c r="H5593" t="s">
        <v>464</v>
      </c>
      <c r="I5593" t="s">
        <v>380</v>
      </c>
      <c r="J5593" t="s">
        <v>381</v>
      </c>
      <c r="K5593">
        <v>-84.404610000000005</v>
      </c>
      <c r="L5593">
        <v>33.778060000000004</v>
      </c>
      <c r="M5593" t="s">
        <v>374</v>
      </c>
      <c r="N5593">
        <v>3.2</v>
      </c>
      <c r="O5593">
        <v>11</v>
      </c>
      <c r="P5593">
        <v>9</v>
      </c>
      <c r="Q5593">
        <v>10</v>
      </c>
      <c r="R5593">
        <v>160.38</v>
      </c>
      <c r="S5593">
        <v>2.4700000000000002</v>
      </c>
      <c r="T5593">
        <v>16.690000000000001</v>
      </c>
      <c r="U5593">
        <v>4.43</v>
      </c>
      <c r="V5593">
        <v>120</v>
      </c>
      <c r="W5593">
        <v>1.9</v>
      </c>
    </row>
    <row r="5594" spans="1:23" x14ac:dyDescent="0.25">
      <c r="A5594" t="s">
        <v>6062</v>
      </c>
      <c r="B5594">
        <v>6722</v>
      </c>
      <c r="C5594" t="s">
        <v>6331</v>
      </c>
      <c r="D5594" s="3">
        <v>41165</v>
      </c>
      <c r="E5594">
        <v>2224215.08708</v>
      </c>
      <c r="F5594">
        <v>1374491.27104</v>
      </c>
      <c r="G5594" t="s">
        <v>463</v>
      </c>
      <c r="H5594" t="s">
        <v>464</v>
      </c>
      <c r="I5594" t="s">
        <v>372</v>
      </c>
      <c r="J5594" t="s">
        <v>373</v>
      </c>
      <c r="K5594">
        <v>-84.404830000000004</v>
      </c>
      <c r="L5594">
        <v>33.778350000000003</v>
      </c>
      <c r="M5594" t="s">
        <v>374</v>
      </c>
      <c r="N5594">
        <v>6.1</v>
      </c>
      <c r="O5594">
        <v>33</v>
      </c>
      <c r="P5594">
        <v>26</v>
      </c>
      <c r="Q5594">
        <v>24</v>
      </c>
      <c r="R5594">
        <v>2045.36</v>
      </c>
      <c r="S5594">
        <v>31.37</v>
      </c>
      <c r="T5594">
        <v>170.48</v>
      </c>
      <c r="U5594">
        <v>16.82</v>
      </c>
      <c r="V5594">
        <v>902</v>
      </c>
      <c r="W5594">
        <v>24.29</v>
      </c>
    </row>
    <row r="5595" spans="1:23" x14ac:dyDescent="0.25">
      <c r="A5595" t="s">
        <v>6062</v>
      </c>
      <c r="B5595">
        <v>6723</v>
      </c>
      <c r="C5595" t="s">
        <v>6332</v>
      </c>
      <c r="D5595" s="3">
        <v>41165</v>
      </c>
      <c r="E5595">
        <v>2224215.08708</v>
      </c>
      <c r="F5595">
        <v>1374508.13934</v>
      </c>
      <c r="G5595" t="s">
        <v>463</v>
      </c>
      <c r="H5595" t="s">
        <v>464</v>
      </c>
      <c r="I5595" t="s">
        <v>380</v>
      </c>
      <c r="J5595" t="s">
        <v>373</v>
      </c>
      <c r="K5595">
        <v>-84.404830000000004</v>
      </c>
      <c r="L5595">
        <v>33.778390000000002</v>
      </c>
      <c r="M5595" t="s">
        <v>374</v>
      </c>
      <c r="N5595">
        <v>4.7</v>
      </c>
      <c r="O5595">
        <v>36</v>
      </c>
      <c r="P5595">
        <v>19</v>
      </c>
      <c r="Q5595">
        <v>23</v>
      </c>
      <c r="R5595">
        <v>592.54999999999995</v>
      </c>
      <c r="S5595">
        <v>9.08</v>
      </c>
      <c r="T5595">
        <v>225.62</v>
      </c>
      <c r="U5595">
        <v>19.8</v>
      </c>
      <c r="V5595">
        <v>1004</v>
      </c>
      <c r="W5595">
        <v>7.04</v>
      </c>
    </row>
    <row r="5596" spans="1:23" x14ac:dyDescent="0.25">
      <c r="A5596" t="s">
        <v>6062</v>
      </c>
      <c r="B5596">
        <v>6724</v>
      </c>
      <c r="C5596" t="s">
        <v>6333</v>
      </c>
      <c r="D5596" s="3">
        <v>41165</v>
      </c>
      <c r="E5596">
        <v>2224217.0334200002</v>
      </c>
      <c r="F5596">
        <v>1374522.41252</v>
      </c>
      <c r="G5596" t="s">
        <v>463</v>
      </c>
      <c r="H5596" t="s">
        <v>464</v>
      </c>
      <c r="I5596" t="s">
        <v>380</v>
      </c>
      <c r="J5596" t="s">
        <v>373</v>
      </c>
      <c r="K5596">
        <v>-84.404830000000004</v>
      </c>
      <c r="L5596">
        <v>33.77843</v>
      </c>
      <c r="M5596" t="s">
        <v>374</v>
      </c>
      <c r="N5596">
        <v>6</v>
      </c>
      <c r="O5596">
        <v>40</v>
      </c>
      <c r="P5596">
        <v>25</v>
      </c>
      <c r="Q5596">
        <v>25</v>
      </c>
      <c r="R5596">
        <v>771.99</v>
      </c>
      <c r="S5596">
        <v>11.84</v>
      </c>
      <c r="T5596">
        <v>83.14</v>
      </c>
      <c r="U5596">
        <v>11.18</v>
      </c>
      <c r="V5596">
        <v>422</v>
      </c>
      <c r="W5596">
        <v>9.17</v>
      </c>
    </row>
    <row r="5597" spans="1:23" x14ac:dyDescent="0.25">
      <c r="A5597" t="s">
        <v>6062</v>
      </c>
      <c r="B5597">
        <v>6725</v>
      </c>
      <c r="C5597" t="s">
        <v>6334</v>
      </c>
      <c r="D5597" s="3">
        <v>41165</v>
      </c>
      <c r="E5597">
        <v>2224217.0334200002</v>
      </c>
      <c r="F5597">
        <v>1374532.14423</v>
      </c>
      <c r="G5597" t="s">
        <v>463</v>
      </c>
      <c r="H5597" t="s">
        <v>464</v>
      </c>
      <c r="I5597" t="s">
        <v>380</v>
      </c>
      <c r="J5597" t="s">
        <v>373</v>
      </c>
      <c r="K5597">
        <v>-84.404830000000004</v>
      </c>
      <c r="L5597">
        <v>33.778460000000003</v>
      </c>
      <c r="M5597" t="s">
        <v>374</v>
      </c>
      <c r="N5597">
        <v>6.7</v>
      </c>
      <c r="O5597">
        <v>28</v>
      </c>
      <c r="P5597">
        <v>18</v>
      </c>
      <c r="Q5597">
        <v>19</v>
      </c>
      <c r="R5597">
        <v>571.13</v>
      </c>
      <c r="S5597">
        <v>8.75</v>
      </c>
      <c r="T5597">
        <v>103.68</v>
      </c>
      <c r="U5597">
        <v>12.61</v>
      </c>
      <c r="V5597">
        <v>769</v>
      </c>
      <c r="W5597">
        <v>6.78</v>
      </c>
    </row>
    <row r="5598" spans="1:23" x14ac:dyDescent="0.25">
      <c r="A5598" t="s">
        <v>6062</v>
      </c>
      <c r="B5598">
        <v>6726</v>
      </c>
      <c r="C5598" t="s">
        <v>6335</v>
      </c>
      <c r="D5598" s="3">
        <v>41165</v>
      </c>
      <c r="E5598">
        <v>2224218.3309800001</v>
      </c>
      <c r="F5598">
        <v>1374542.5247200001</v>
      </c>
      <c r="G5598" t="s">
        <v>463</v>
      </c>
      <c r="H5598" t="s">
        <v>464</v>
      </c>
      <c r="I5598" t="s">
        <v>380</v>
      </c>
      <c r="J5598" t="s">
        <v>373</v>
      </c>
      <c r="K5598">
        <v>-84.404820000000001</v>
      </c>
      <c r="L5598">
        <v>33.778489999999998</v>
      </c>
      <c r="M5598" t="s">
        <v>374</v>
      </c>
      <c r="N5598">
        <v>3</v>
      </c>
      <c r="O5598">
        <v>23</v>
      </c>
      <c r="P5598">
        <v>21</v>
      </c>
      <c r="Q5598">
        <v>20</v>
      </c>
      <c r="R5598">
        <v>701.27</v>
      </c>
      <c r="S5598">
        <v>10.76</v>
      </c>
      <c r="T5598">
        <v>86.66</v>
      </c>
      <c r="U5598">
        <v>11.35</v>
      </c>
      <c r="V5598">
        <v>699</v>
      </c>
      <c r="W5598">
        <v>8.33</v>
      </c>
    </row>
    <row r="5599" spans="1:23" x14ac:dyDescent="0.25">
      <c r="A5599" t="s">
        <v>6062</v>
      </c>
      <c r="B5599">
        <v>6727</v>
      </c>
      <c r="C5599" t="s">
        <v>6336</v>
      </c>
      <c r="D5599" s="3">
        <v>41165</v>
      </c>
      <c r="E5599">
        <v>2224212.4919500002</v>
      </c>
      <c r="F5599">
        <v>1374554.2027700001</v>
      </c>
      <c r="G5599" t="s">
        <v>463</v>
      </c>
      <c r="H5599" t="s">
        <v>464</v>
      </c>
      <c r="I5599" t="s">
        <v>380</v>
      </c>
      <c r="J5599" t="s">
        <v>373</v>
      </c>
      <c r="K5599">
        <v>-84.404839999999993</v>
      </c>
      <c r="L5599">
        <v>33.77852</v>
      </c>
      <c r="M5599" t="s">
        <v>374</v>
      </c>
      <c r="N5599">
        <v>4.2</v>
      </c>
      <c r="O5599">
        <v>22</v>
      </c>
      <c r="P5599">
        <v>24</v>
      </c>
      <c r="Q5599">
        <v>25</v>
      </c>
      <c r="R5599">
        <v>1582.19</v>
      </c>
      <c r="S5599">
        <v>24.27</v>
      </c>
      <c r="T5599">
        <v>127.74</v>
      </c>
      <c r="U5599">
        <v>14.18</v>
      </c>
      <c r="V5599">
        <v>784</v>
      </c>
      <c r="W5599">
        <v>18.79</v>
      </c>
    </row>
    <row r="5600" spans="1:23" x14ac:dyDescent="0.25">
      <c r="A5600" t="s">
        <v>6062</v>
      </c>
      <c r="B5600">
        <v>6728</v>
      </c>
      <c r="C5600" t="s">
        <v>6337</v>
      </c>
      <c r="D5600" s="3">
        <v>41165</v>
      </c>
      <c r="E5600">
        <v>2224197.5699999998</v>
      </c>
      <c r="F5600">
        <v>1374558.0954499999</v>
      </c>
      <c r="G5600" t="s">
        <v>463</v>
      </c>
      <c r="H5600" t="s">
        <v>464</v>
      </c>
      <c r="I5600" t="s">
        <v>380</v>
      </c>
      <c r="J5600" t="s">
        <v>373</v>
      </c>
      <c r="K5600">
        <v>-84.404889999999995</v>
      </c>
      <c r="L5600">
        <v>33.778530000000003</v>
      </c>
      <c r="M5600" t="s">
        <v>374</v>
      </c>
      <c r="N5600">
        <v>5.8</v>
      </c>
      <c r="O5600">
        <v>23</v>
      </c>
      <c r="P5600">
        <v>19</v>
      </c>
      <c r="Q5600">
        <v>1</v>
      </c>
      <c r="R5600">
        <v>302.04000000000002</v>
      </c>
      <c r="S5600">
        <v>4.63</v>
      </c>
      <c r="T5600">
        <v>117.26</v>
      </c>
      <c r="U5600">
        <v>13.49</v>
      </c>
      <c r="V5600">
        <v>802</v>
      </c>
      <c r="W5600">
        <v>3.59</v>
      </c>
    </row>
    <row r="5601" spans="1:23" x14ac:dyDescent="0.25">
      <c r="A5601" t="s">
        <v>6062</v>
      </c>
      <c r="B5601">
        <v>6729</v>
      </c>
      <c r="C5601" t="s">
        <v>6338</v>
      </c>
      <c r="D5601" s="3">
        <v>41165</v>
      </c>
      <c r="E5601">
        <v>2224172.26755</v>
      </c>
      <c r="F5601">
        <v>1374557.44667</v>
      </c>
      <c r="G5601" t="s">
        <v>463</v>
      </c>
      <c r="H5601" t="s">
        <v>464</v>
      </c>
      <c r="I5601" t="s">
        <v>380</v>
      </c>
      <c r="J5601" t="s">
        <v>373</v>
      </c>
      <c r="K5601">
        <v>-84.404979999999995</v>
      </c>
      <c r="L5601">
        <v>33.778530000000003</v>
      </c>
      <c r="M5601" t="s">
        <v>374</v>
      </c>
      <c r="N5601">
        <v>4.5</v>
      </c>
      <c r="O5601">
        <v>28</v>
      </c>
      <c r="P5601">
        <v>19</v>
      </c>
      <c r="Q5601">
        <v>18</v>
      </c>
      <c r="R5601">
        <v>1421.91</v>
      </c>
      <c r="S5601">
        <v>21.8</v>
      </c>
      <c r="T5601">
        <v>114.44</v>
      </c>
      <c r="U5601">
        <v>13.34</v>
      </c>
      <c r="V5601">
        <v>792</v>
      </c>
      <c r="W5601">
        <v>16.88</v>
      </c>
    </row>
    <row r="5602" spans="1:23" x14ac:dyDescent="0.25">
      <c r="A5602" t="s">
        <v>6062</v>
      </c>
      <c r="B5602">
        <v>6730</v>
      </c>
      <c r="C5602" t="s">
        <v>6339</v>
      </c>
      <c r="D5602" s="3">
        <v>41165</v>
      </c>
      <c r="E5602">
        <v>2224098.3065599999</v>
      </c>
      <c r="F5602">
        <v>1374561.3393600001</v>
      </c>
      <c r="G5602" t="s">
        <v>1766</v>
      </c>
      <c r="H5602" t="s">
        <v>48</v>
      </c>
      <c r="I5602" t="s">
        <v>380</v>
      </c>
      <c r="J5602" t="s">
        <v>373</v>
      </c>
      <c r="K5602">
        <v>-84.40522</v>
      </c>
      <c r="L5602">
        <v>33.77854</v>
      </c>
      <c r="M5602" t="s">
        <v>374</v>
      </c>
      <c r="N5602">
        <v>8.5</v>
      </c>
      <c r="O5602">
        <v>21</v>
      </c>
      <c r="P5602">
        <v>25</v>
      </c>
      <c r="Q5602">
        <v>34</v>
      </c>
      <c r="R5602">
        <v>1953.54</v>
      </c>
      <c r="S5602">
        <v>30.95</v>
      </c>
      <c r="T5602">
        <v>213.23</v>
      </c>
      <c r="U5602">
        <v>20.75</v>
      </c>
      <c r="V5602">
        <v>771</v>
      </c>
      <c r="W5602">
        <v>23.2</v>
      </c>
    </row>
    <row r="5603" spans="1:23" x14ac:dyDescent="0.25">
      <c r="A5603" t="s">
        <v>6062</v>
      </c>
      <c r="B5603">
        <v>6731</v>
      </c>
      <c r="C5603" t="s">
        <v>6340</v>
      </c>
      <c r="D5603" s="3">
        <v>41165</v>
      </c>
      <c r="E5603">
        <v>2224091.1699700002</v>
      </c>
      <c r="F5603">
        <v>1374579.5052199999</v>
      </c>
      <c r="G5603" t="s">
        <v>518</v>
      </c>
      <c r="H5603" t="s">
        <v>519</v>
      </c>
      <c r="I5603" t="s">
        <v>372</v>
      </c>
      <c r="J5603" t="s">
        <v>373</v>
      </c>
      <c r="K5603">
        <v>-84.405240000000006</v>
      </c>
      <c r="L5603">
        <v>33.778590000000001</v>
      </c>
      <c r="M5603" t="s">
        <v>374</v>
      </c>
      <c r="N5603">
        <v>9.1999999999999993</v>
      </c>
      <c r="O5603">
        <v>38</v>
      </c>
      <c r="P5603">
        <v>21</v>
      </c>
      <c r="Q5603">
        <v>17</v>
      </c>
      <c r="R5603">
        <v>1853.11</v>
      </c>
      <c r="S5603">
        <v>33.659999999999997</v>
      </c>
      <c r="T5603">
        <v>190.85</v>
      </c>
      <c r="U5603">
        <v>14.51</v>
      </c>
      <c r="V5603">
        <v>1178</v>
      </c>
      <c r="W5603">
        <v>22</v>
      </c>
    </row>
    <row r="5604" spans="1:23" x14ac:dyDescent="0.25">
      <c r="A5604" t="s">
        <v>6062</v>
      </c>
      <c r="B5604">
        <v>6732</v>
      </c>
      <c r="C5604" t="s">
        <v>6341</v>
      </c>
      <c r="D5604" s="3">
        <v>41165</v>
      </c>
      <c r="E5604">
        <v>2224113.8772900002</v>
      </c>
      <c r="F5604">
        <v>1374579.5052199999</v>
      </c>
      <c r="G5604" t="s">
        <v>518</v>
      </c>
      <c r="H5604" t="s">
        <v>519</v>
      </c>
      <c r="I5604" t="s">
        <v>372</v>
      </c>
      <c r="J5604" t="s">
        <v>373</v>
      </c>
      <c r="K5604">
        <v>-84.405169999999998</v>
      </c>
      <c r="L5604">
        <v>33.778590000000001</v>
      </c>
      <c r="M5604" t="s">
        <v>374</v>
      </c>
      <c r="N5604">
        <v>7.4</v>
      </c>
      <c r="O5604">
        <v>34</v>
      </c>
      <c r="P5604">
        <v>19</v>
      </c>
      <c r="Q5604">
        <v>18</v>
      </c>
      <c r="R5604">
        <v>1261.75</v>
      </c>
      <c r="S5604">
        <v>22.93</v>
      </c>
      <c r="T5604">
        <v>114</v>
      </c>
      <c r="U5604">
        <v>10.71</v>
      </c>
      <c r="V5604">
        <v>895</v>
      </c>
      <c r="W5604">
        <v>14.98</v>
      </c>
    </row>
    <row r="5605" spans="1:23" x14ac:dyDescent="0.25">
      <c r="A5605" t="s">
        <v>6062</v>
      </c>
      <c r="B5605">
        <v>6733</v>
      </c>
      <c r="C5605" t="s">
        <v>6342</v>
      </c>
      <c r="D5605" s="3">
        <v>41165</v>
      </c>
      <c r="E5605">
        <v>2224133.9894900001</v>
      </c>
      <c r="F5605">
        <v>1374580.1540000001</v>
      </c>
      <c r="G5605" t="s">
        <v>518</v>
      </c>
      <c r="H5605" t="s">
        <v>519</v>
      </c>
      <c r="I5605" t="s">
        <v>380</v>
      </c>
      <c r="J5605" t="s">
        <v>373</v>
      </c>
      <c r="K5605">
        <v>-84.405100000000004</v>
      </c>
      <c r="L5605">
        <v>33.778590000000001</v>
      </c>
      <c r="M5605" t="s">
        <v>374</v>
      </c>
      <c r="N5605">
        <v>7.9</v>
      </c>
      <c r="O5605">
        <v>44</v>
      </c>
      <c r="P5605">
        <v>24</v>
      </c>
      <c r="Q5605">
        <v>21</v>
      </c>
      <c r="R5605">
        <v>2848.13</v>
      </c>
      <c r="S5605">
        <v>51.74</v>
      </c>
      <c r="T5605">
        <v>164.44</v>
      </c>
      <c r="U5605">
        <v>14.24</v>
      </c>
      <c r="V5605">
        <v>919</v>
      </c>
      <c r="W5605">
        <v>33.82</v>
      </c>
    </row>
    <row r="5606" spans="1:23" x14ac:dyDescent="0.25">
      <c r="A5606" t="s">
        <v>6062</v>
      </c>
      <c r="B5606">
        <v>6734</v>
      </c>
      <c r="C5606" t="s">
        <v>6343</v>
      </c>
      <c r="D5606" s="3">
        <v>41165</v>
      </c>
      <c r="E5606">
        <v>2224153.45291</v>
      </c>
      <c r="F5606">
        <v>1374580.80278</v>
      </c>
      <c r="G5606" t="s">
        <v>518</v>
      </c>
      <c r="H5606" t="s">
        <v>519</v>
      </c>
      <c r="I5606" t="s">
        <v>380</v>
      </c>
      <c r="J5606" t="s">
        <v>373</v>
      </c>
      <c r="K5606">
        <v>-84.40504</v>
      </c>
      <c r="L5606">
        <v>33.778590000000001</v>
      </c>
      <c r="M5606" t="s">
        <v>374</v>
      </c>
      <c r="N5606">
        <v>6.4</v>
      </c>
      <c r="O5606">
        <v>33</v>
      </c>
      <c r="P5606">
        <v>27</v>
      </c>
      <c r="Q5606">
        <v>22</v>
      </c>
      <c r="R5606">
        <v>1808.55</v>
      </c>
      <c r="S5606">
        <v>32.869999999999997</v>
      </c>
      <c r="T5606">
        <v>84.3</v>
      </c>
      <c r="U5606">
        <v>9.11</v>
      </c>
      <c r="V5606">
        <v>726</v>
      </c>
      <c r="W5606">
        <v>21.48</v>
      </c>
    </row>
    <row r="5607" spans="1:23" x14ac:dyDescent="0.25">
      <c r="A5607" t="s">
        <v>6062</v>
      </c>
      <c r="B5607">
        <v>6735</v>
      </c>
      <c r="C5607" t="s">
        <v>6344</v>
      </c>
      <c r="D5607" s="3">
        <v>41165</v>
      </c>
      <c r="E5607">
        <v>2224170.3212100002</v>
      </c>
      <c r="F5607">
        <v>1374577.5588700001</v>
      </c>
      <c r="G5607" t="s">
        <v>518</v>
      </c>
      <c r="H5607" t="s">
        <v>519</v>
      </c>
      <c r="I5607" t="s">
        <v>407</v>
      </c>
      <c r="J5607" t="s">
        <v>399</v>
      </c>
      <c r="K5607">
        <v>-84.404979999999995</v>
      </c>
      <c r="L5607">
        <v>33.778579999999998</v>
      </c>
      <c r="M5607" t="s">
        <v>374</v>
      </c>
      <c r="N5607">
        <v>6</v>
      </c>
      <c r="O5607">
        <v>31</v>
      </c>
      <c r="P5607">
        <v>23</v>
      </c>
      <c r="Q5607">
        <v>18</v>
      </c>
      <c r="R5607">
        <v>1103.0899999999999</v>
      </c>
      <c r="S5607">
        <v>20.04</v>
      </c>
      <c r="T5607">
        <v>70.37</v>
      </c>
      <c r="U5607">
        <v>8.14</v>
      </c>
      <c r="V5607">
        <v>647</v>
      </c>
      <c r="W5607">
        <v>13.1</v>
      </c>
    </row>
    <row r="5608" spans="1:23" x14ac:dyDescent="0.25">
      <c r="A5608" t="s">
        <v>6062</v>
      </c>
      <c r="B5608">
        <v>6736</v>
      </c>
      <c r="C5608" t="s">
        <v>6345</v>
      </c>
      <c r="D5608" s="3">
        <v>41165</v>
      </c>
      <c r="E5608">
        <v>2224200.16512</v>
      </c>
      <c r="F5608">
        <v>1374575.61253</v>
      </c>
      <c r="G5608" t="s">
        <v>518</v>
      </c>
      <c r="H5608" t="s">
        <v>519</v>
      </c>
      <c r="I5608" t="s">
        <v>380</v>
      </c>
      <c r="J5608" t="s">
        <v>373</v>
      </c>
      <c r="K5608">
        <v>-84.404880000000006</v>
      </c>
      <c r="L5608">
        <v>33.778579999999998</v>
      </c>
      <c r="M5608" t="s">
        <v>374</v>
      </c>
      <c r="N5608">
        <v>7.5</v>
      </c>
      <c r="O5608">
        <v>34</v>
      </c>
      <c r="P5608">
        <v>19</v>
      </c>
      <c r="Q5608">
        <v>18</v>
      </c>
      <c r="R5608">
        <v>1313.52</v>
      </c>
      <c r="S5608">
        <v>23.88</v>
      </c>
      <c r="T5608">
        <v>116.91</v>
      </c>
      <c r="U5608">
        <v>10.87</v>
      </c>
      <c r="V5608">
        <v>909</v>
      </c>
      <c r="W5608">
        <v>15.6</v>
      </c>
    </row>
    <row r="5609" spans="1:23" x14ac:dyDescent="0.25">
      <c r="A5609" t="s">
        <v>6062</v>
      </c>
      <c r="B5609">
        <v>6737</v>
      </c>
      <c r="C5609" t="s">
        <v>6346</v>
      </c>
      <c r="D5609" s="3">
        <v>41165</v>
      </c>
      <c r="E5609">
        <v>2224233.90172</v>
      </c>
      <c r="F5609">
        <v>1374532.7930099999</v>
      </c>
      <c r="G5609" t="s">
        <v>1134</v>
      </c>
      <c r="H5609" t="s">
        <v>1135</v>
      </c>
      <c r="I5609" t="s">
        <v>380</v>
      </c>
      <c r="J5609" t="s">
        <v>399</v>
      </c>
      <c r="K5609">
        <v>-84.404769999999999</v>
      </c>
      <c r="L5609">
        <v>33.778460000000003</v>
      </c>
      <c r="M5609" t="s">
        <v>374</v>
      </c>
      <c r="N5609">
        <v>31.2</v>
      </c>
      <c r="O5609">
        <v>72</v>
      </c>
      <c r="P5609">
        <v>70</v>
      </c>
      <c r="Q5609">
        <v>63</v>
      </c>
      <c r="R5609">
        <v>11791.65</v>
      </c>
      <c r="S5609">
        <v>238.34</v>
      </c>
      <c r="T5609">
        <v>3345.71</v>
      </c>
      <c r="U5609">
        <v>82.3</v>
      </c>
      <c r="V5609">
        <v>8039</v>
      </c>
      <c r="W5609">
        <v>140.02000000000001</v>
      </c>
    </row>
    <row r="5610" spans="1:23" x14ac:dyDescent="0.25">
      <c r="A5610" t="s">
        <v>6218</v>
      </c>
      <c r="B5610">
        <v>6738</v>
      </c>
      <c r="C5610" t="s">
        <v>6347</v>
      </c>
      <c r="D5610" s="3">
        <v>41165</v>
      </c>
      <c r="E5610">
        <v>2224013.31629</v>
      </c>
      <c r="F5610">
        <v>1374597.6710699999</v>
      </c>
      <c r="G5610" t="s">
        <v>463</v>
      </c>
      <c r="H5610" t="s">
        <v>464</v>
      </c>
      <c r="I5610" t="s">
        <v>372</v>
      </c>
      <c r="J5610" t="s">
        <v>373</v>
      </c>
      <c r="K5610">
        <v>-84.405500000000004</v>
      </c>
      <c r="L5610">
        <v>33.778640000000003</v>
      </c>
      <c r="M5610" t="s">
        <v>374</v>
      </c>
      <c r="N5610">
        <v>3.2</v>
      </c>
      <c r="O5610">
        <v>21</v>
      </c>
      <c r="P5610">
        <v>21</v>
      </c>
      <c r="Q5610">
        <v>17</v>
      </c>
      <c r="R5610">
        <v>1078.44</v>
      </c>
      <c r="S5610">
        <v>16.53</v>
      </c>
      <c r="T5610">
        <v>258.29000000000002</v>
      </c>
      <c r="U5610">
        <v>21.27</v>
      </c>
      <c r="V5610">
        <v>1083</v>
      </c>
      <c r="W5610">
        <v>12.81</v>
      </c>
    </row>
    <row r="5611" spans="1:23" x14ac:dyDescent="0.25">
      <c r="A5611" t="s">
        <v>6218</v>
      </c>
      <c r="B5611">
        <v>6739</v>
      </c>
      <c r="C5611" t="s">
        <v>6348</v>
      </c>
      <c r="D5611" s="3">
        <v>41165</v>
      </c>
      <c r="E5611">
        <v>2223973.0918899998</v>
      </c>
      <c r="F5611">
        <v>1374598.9686400001</v>
      </c>
      <c r="G5611" t="s">
        <v>463</v>
      </c>
      <c r="H5611" t="s">
        <v>464</v>
      </c>
      <c r="I5611" t="s">
        <v>380</v>
      </c>
      <c r="J5611" t="s">
        <v>373</v>
      </c>
      <c r="K5611">
        <v>-84.405630000000002</v>
      </c>
      <c r="L5611">
        <v>33.778640000000003</v>
      </c>
      <c r="M5611" t="s">
        <v>374</v>
      </c>
      <c r="N5611">
        <v>3.2</v>
      </c>
      <c r="O5611">
        <v>16</v>
      </c>
      <c r="P5611">
        <v>17</v>
      </c>
      <c r="Q5611">
        <v>23</v>
      </c>
      <c r="R5611">
        <v>988.67</v>
      </c>
      <c r="S5611">
        <v>15.17</v>
      </c>
      <c r="T5611">
        <v>131.97</v>
      </c>
      <c r="U5611">
        <v>14.4</v>
      </c>
      <c r="V5611">
        <v>839</v>
      </c>
      <c r="W5611">
        <v>11.74</v>
      </c>
    </row>
    <row r="5612" spans="1:23" x14ac:dyDescent="0.25">
      <c r="A5612" t="s">
        <v>6218</v>
      </c>
      <c r="B5612">
        <v>6740</v>
      </c>
      <c r="C5612" t="s">
        <v>6349</v>
      </c>
      <c r="D5612" s="3">
        <v>41165</v>
      </c>
      <c r="E5612">
        <v>2223943.24798</v>
      </c>
      <c r="F5612">
        <v>1374595.7247299999</v>
      </c>
      <c r="G5612" t="s">
        <v>518</v>
      </c>
      <c r="H5612" t="s">
        <v>519</v>
      </c>
      <c r="I5612" t="s">
        <v>372</v>
      </c>
      <c r="J5612" t="s">
        <v>373</v>
      </c>
      <c r="K5612">
        <v>-84.405730000000005</v>
      </c>
      <c r="L5612">
        <v>33.77863</v>
      </c>
      <c r="M5612" t="s">
        <v>374</v>
      </c>
      <c r="N5612">
        <v>9.6</v>
      </c>
      <c r="O5612">
        <v>44</v>
      </c>
      <c r="P5612">
        <v>34</v>
      </c>
      <c r="Q5612">
        <v>30</v>
      </c>
      <c r="R5612">
        <v>3334.44</v>
      </c>
      <c r="S5612">
        <v>60.58</v>
      </c>
      <c r="T5612">
        <v>237.44</v>
      </c>
      <c r="U5612">
        <v>17.13</v>
      </c>
      <c r="V5612">
        <v>1249</v>
      </c>
      <c r="W5612">
        <v>39.590000000000003</v>
      </c>
    </row>
    <row r="5613" spans="1:23" x14ac:dyDescent="0.25">
      <c r="A5613" t="s">
        <v>6218</v>
      </c>
      <c r="B5613">
        <v>6741</v>
      </c>
      <c r="C5613" t="s">
        <v>6350</v>
      </c>
      <c r="D5613" s="3">
        <v>41165</v>
      </c>
      <c r="E5613">
        <v>2223916.6479699998</v>
      </c>
      <c r="F5613">
        <v>1374596.3735100001</v>
      </c>
      <c r="G5613" t="s">
        <v>518</v>
      </c>
      <c r="H5613" t="s">
        <v>519</v>
      </c>
      <c r="I5613" t="s">
        <v>380</v>
      </c>
      <c r="J5613" t="s">
        <v>373</v>
      </c>
      <c r="K5613">
        <v>-84.405820000000006</v>
      </c>
      <c r="L5613">
        <v>33.77863</v>
      </c>
      <c r="M5613" t="s">
        <v>374</v>
      </c>
      <c r="N5613">
        <v>12.6</v>
      </c>
      <c r="O5613">
        <v>45</v>
      </c>
      <c r="P5613">
        <v>31</v>
      </c>
      <c r="Q5613">
        <v>23</v>
      </c>
      <c r="R5613">
        <v>2756.31</v>
      </c>
      <c r="S5613">
        <v>50.09</v>
      </c>
      <c r="T5613">
        <v>404.97</v>
      </c>
      <c r="U5613">
        <v>22.71</v>
      </c>
      <c r="V5613">
        <v>1880</v>
      </c>
      <c r="W5613">
        <v>32.729999999999997</v>
      </c>
    </row>
    <row r="5614" spans="1:23" x14ac:dyDescent="0.25">
      <c r="A5614" t="s">
        <v>6218</v>
      </c>
      <c r="B5614">
        <v>6742</v>
      </c>
      <c r="C5614" t="s">
        <v>6351</v>
      </c>
      <c r="D5614" s="3">
        <v>41165</v>
      </c>
      <c r="E5614">
        <v>2223889.3991800002</v>
      </c>
      <c r="F5614">
        <v>1374593.7783900001</v>
      </c>
      <c r="G5614" t="s">
        <v>518</v>
      </c>
      <c r="H5614" t="s">
        <v>519</v>
      </c>
      <c r="I5614" t="s">
        <v>380</v>
      </c>
      <c r="J5614" t="s">
        <v>373</v>
      </c>
      <c r="K5614">
        <v>-84.405910000000006</v>
      </c>
      <c r="L5614">
        <v>33.77863</v>
      </c>
      <c r="M5614" t="s">
        <v>374</v>
      </c>
      <c r="N5614">
        <v>9.9</v>
      </c>
      <c r="O5614">
        <v>48</v>
      </c>
      <c r="P5614">
        <v>38</v>
      </c>
      <c r="Q5614">
        <v>27</v>
      </c>
      <c r="R5614">
        <v>3488.26</v>
      </c>
      <c r="S5614">
        <v>63.38</v>
      </c>
      <c r="T5614">
        <v>273.13</v>
      </c>
      <c r="U5614">
        <v>19</v>
      </c>
      <c r="V5614">
        <v>1304</v>
      </c>
      <c r="W5614">
        <v>41.42</v>
      </c>
    </row>
    <row r="5615" spans="1:23" x14ac:dyDescent="0.25">
      <c r="A5615" t="s">
        <v>6218</v>
      </c>
      <c r="B5615">
        <v>6743</v>
      </c>
      <c r="C5615" t="s">
        <v>6352</v>
      </c>
      <c r="D5615" s="3">
        <v>41165</v>
      </c>
      <c r="E5615">
        <v>2223871.8821</v>
      </c>
      <c r="F5615">
        <v>1374595.07595</v>
      </c>
      <c r="G5615" t="s">
        <v>518</v>
      </c>
      <c r="H5615" t="s">
        <v>519</v>
      </c>
      <c r="I5615" t="s">
        <v>380</v>
      </c>
      <c r="J5615" t="s">
        <v>373</v>
      </c>
      <c r="K5615">
        <v>-84.405959999999993</v>
      </c>
      <c r="L5615">
        <v>33.77863</v>
      </c>
      <c r="M5615" t="s">
        <v>374</v>
      </c>
      <c r="N5615">
        <v>14.1</v>
      </c>
      <c r="O5615">
        <v>54</v>
      </c>
      <c r="P5615">
        <v>37</v>
      </c>
      <c r="Q5615">
        <v>33</v>
      </c>
      <c r="R5615">
        <v>2841.78</v>
      </c>
      <c r="S5615">
        <v>51.63</v>
      </c>
      <c r="T5615">
        <v>594.52</v>
      </c>
      <c r="U5615">
        <v>29.52</v>
      </c>
      <c r="V5615">
        <v>2146</v>
      </c>
      <c r="W5615">
        <v>33.74</v>
      </c>
    </row>
    <row r="5616" spans="1:23" x14ac:dyDescent="0.25">
      <c r="A5616" t="s">
        <v>6218</v>
      </c>
      <c r="B5616">
        <v>6744</v>
      </c>
      <c r="C5616" t="s">
        <v>6353</v>
      </c>
      <c r="D5616" s="3">
        <v>41165</v>
      </c>
      <c r="E5616">
        <v>2223857.6089300001</v>
      </c>
      <c r="F5616">
        <v>1374593.7783900001</v>
      </c>
      <c r="G5616" t="s">
        <v>518</v>
      </c>
      <c r="H5616" t="s">
        <v>519</v>
      </c>
      <c r="I5616" t="s">
        <v>380</v>
      </c>
      <c r="J5616" t="s">
        <v>373</v>
      </c>
      <c r="K5616">
        <v>-84.406009999999995</v>
      </c>
      <c r="L5616">
        <v>33.77863</v>
      </c>
      <c r="M5616" t="s">
        <v>374</v>
      </c>
      <c r="N5616">
        <v>12.8</v>
      </c>
      <c r="O5616">
        <v>42</v>
      </c>
      <c r="P5616">
        <v>36</v>
      </c>
      <c r="Q5616">
        <v>32</v>
      </c>
      <c r="R5616">
        <v>3181.81</v>
      </c>
      <c r="S5616">
        <v>57.81</v>
      </c>
      <c r="T5616">
        <v>390.9</v>
      </c>
      <c r="U5616">
        <v>21.76</v>
      </c>
      <c r="V5616">
        <v>1928</v>
      </c>
      <c r="W5616">
        <v>37.78</v>
      </c>
    </row>
    <row r="5617" spans="1:23" x14ac:dyDescent="0.25">
      <c r="A5617" t="s">
        <v>6218</v>
      </c>
      <c r="B5617">
        <v>6745</v>
      </c>
      <c r="C5617" t="s">
        <v>6354</v>
      </c>
      <c r="D5617" s="3">
        <v>41165</v>
      </c>
      <c r="E5617">
        <v>2223831.6576999999</v>
      </c>
      <c r="F5617">
        <v>1374508.13934</v>
      </c>
      <c r="G5617" t="s">
        <v>488</v>
      </c>
      <c r="H5617" t="s">
        <v>489</v>
      </c>
      <c r="I5617" t="s">
        <v>380</v>
      </c>
      <c r="J5617" t="s">
        <v>373</v>
      </c>
      <c r="K5617">
        <v>-84.406099999999995</v>
      </c>
      <c r="L5617">
        <v>33.778390000000002</v>
      </c>
      <c r="M5617" t="s">
        <v>374</v>
      </c>
      <c r="N5617">
        <v>19.5</v>
      </c>
      <c r="O5617">
        <v>34</v>
      </c>
      <c r="P5617">
        <v>31</v>
      </c>
      <c r="Q5617">
        <v>40</v>
      </c>
      <c r="R5617">
        <v>3149.63</v>
      </c>
      <c r="S5617">
        <v>48.3</v>
      </c>
      <c r="T5617">
        <v>1344.69</v>
      </c>
      <c r="U5617">
        <v>55.95</v>
      </c>
      <c r="V5617">
        <v>2739</v>
      </c>
      <c r="W5617">
        <v>37.4</v>
      </c>
    </row>
    <row r="5618" spans="1:23" x14ac:dyDescent="0.25">
      <c r="A5618" t="s">
        <v>6218</v>
      </c>
      <c r="B5618">
        <v>6746</v>
      </c>
      <c r="C5618" t="s">
        <v>6355</v>
      </c>
      <c r="D5618" s="3">
        <v>41165</v>
      </c>
      <c r="E5618">
        <v>2223790.1357399998</v>
      </c>
      <c r="F5618">
        <v>1374478.9442100001</v>
      </c>
      <c r="G5618" t="s">
        <v>3642</v>
      </c>
      <c r="H5618" t="s">
        <v>3643</v>
      </c>
      <c r="I5618" t="s">
        <v>380</v>
      </c>
      <c r="J5618" t="s">
        <v>373</v>
      </c>
      <c r="K5618">
        <v>-84.406229999999994</v>
      </c>
      <c r="L5618">
        <v>33.778309999999998</v>
      </c>
      <c r="M5618" t="s">
        <v>374</v>
      </c>
      <c r="N5618">
        <v>15.7</v>
      </c>
      <c r="O5618">
        <v>45</v>
      </c>
      <c r="P5618">
        <v>29</v>
      </c>
      <c r="Q5618">
        <v>27</v>
      </c>
      <c r="R5618">
        <v>4571</v>
      </c>
      <c r="S5618">
        <v>90.24</v>
      </c>
      <c r="T5618">
        <v>411.03</v>
      </c>
      <c r="U5618">
        <v>17.7</v>
      </c>
      <c r="V5618">
        <v>1977</v>
      </c>
      <c r="W5618">
        <v>94.34</v>
      </c>
    </row>
    <row r="5619" spans="1:23" x14ac:dyDescent="0.25">
      <c r="A5619" t="s">
        <v>6218</v>
      </c>
      <c r="B5619">
        <v>6747</v>
      </c>
      <c r="C5619" t="s">
        <v>6356</v>
      </c>
      <c r="D5619" s="3">
        <v>41165</v>
      </c>
      <c r="E5619">
        <v>2223779.7552499999</v>
      </c>
      <c r="F5619">
        <v>1374480.8905499999</v>
      </c>
      <c r="G5619" t="s">
        <v>3642</v>
      </c>
      <c r="H5619" t="s">
        <v>3643</v>
      </c>
      <c r="I5619" t="s">
        <v>380</v>
      </c>
      <c r="J5619" t="s">
        <v>373</v>
      </c>
      <c r="K5619">
        <v>-84.406270000000006</v>
      </c>
      <c r="L5619">
        <v>33.778320000000001</v>
      </c>
      <c r="M5619" t="s">
        <v>374</v>
      </c>
      <c r="N5619">
        <v>11.8</v>
      </c>
      <c r="O5619">
        <v>32</v>
      </c>
      <c r="P5619">
        <v>32</v>
      </c>
      <c r="Q5619">
        <v>17</v>
      </c>
      <c r="R5619">
        <v>2518.2199999999998</v>
      </c>
      <c r="S5619">
        <v>49.71</v>
      </c>
      <c r="T5619">
        <v>198.99</v>
      </c>
      <c r="U5619">
        <v>11.33</v>
      </c>
      <c r="V5619">
        <v>1317</v>
      </c>
      <c r="W5619">
        <v>51.97</v>
      </c>
    </row>
    <row r="5620" spans="1:23" x14ac:dyDescent="0.25">
      <c r="A5620" t="s">
        <v>6218</v>
      </c>
      <c r="B5620">
        <v>6748</v>
      </c>
      <c r="C5620" t="s">
        <v>6357</v>
      </c>
      <c r="D5620" s="3">
        <v>41165</v>
      </c>
      <c r="E5620">
        <v>2223749.2625500001</v>
      </c>
      <c r="F5620">
        <v>1374478.9442100001</v>
      </c>
      <c r="G5620" t="s">
        <v>3642</v>
      </c>
      <c r="H5620" t="s">
        <v>3643</v>
      </c>
      <c r="I5620" t="s">
        <v>407</v>
      </c>
      <c r="J5620" t="s">
        <v>373</v>
      </c>
      <c r="K5620">
        <v>-84.406369999999995</v>
      </c>
      <c r="L5620">
        <v>33.778309999999998</v>
      </c>
      <c r="M5620" t="s">
        <v>374</v>
      </c>
      <c r="N5620">
        <v>12.9</v>
      </c>
      <c r="O5620">
        <v>25</v>
      </c>
      <c r="P5620">
        <v>29</v>
      </c>
      <c r="Q5620">
        <v>17</v>
      </c>
      <c r="R5620">
        <v>1592.52</v>
      </c>
      <c r="S5620">
        <v>31.44</v>
      </c>
      <c r="T5620">
        <v>210.43</v>
      </c>
      <c r="U5620">
        <v>11.73</v>
      </c>
      <c r="V5620">
        <v>1281</v>
      </c>
      <c r="W5620">
        <v>32.869999999999997</v>
      </c>
    </row>
    <row r="5621" spans="1:23" x14ac:dyDescent="0.25">
      <c r="A5621" t="s">
        <v>6218</v>
      </c>
      <c r="B5621">
        <v>6749</v>
      </c>
      <c r="C5621" t="s">
        <v>6358</v>
      </c>
      <c r="D5621" s="3">
        <v>41165</v>
      </c>
      <c r="E5621">
        <v>2223843.3357500001</v>
      </c>
      <c r="F5621">
        <v>1374415.3637099999</v>
      </c>
      <c r="G5621" t="s">
        <v>1281</v>
      </c>
      <c r="H5621" t="s">
        <v>1282</v>
      </c>
      <c r="I5621" t="s">
        <v>372</v>
      </c>
      <c r="J5621" t="s">
        <v>381</v>
      </c>
      <c r="K5621">
        <v>-84.406059999999997</v>
      </c>
      <c r="L5621">
        <v>33.77814</v>
      </c>
      <c r="M5621" t="s">
        <v>374</v>
      </c>
      <c r="N5621">
        <v>2.2999999999999998</v>
      </c>
      <c r="O5621">
        <v>17</v>
      </c>
      <c r="P5621">
        <v>10</v>
      </c>
      <c r="Q5621">
        <v>11</v>
      </c>
      <c r="R5621">
        <v>211.08</v>
      </c>
      <c r="S5621">
        <v>4.28</v>
      </c>
      <c r="T5621">
        <v>7.61</v>
      </c>
      <c r="U5621">
        <v>2.95</v>
      </c>
      <c r="V5621">
        <v>74</v>
      </c>
      <c r="W5621">
        <v>2.5099999999999998</v>
      </c>
    </row>
    <row r="5622" spans="1:23" x14ac:dyDescent="0.25">
      <c r="A5622" t="s">
        <v>6218</v>
      </c>
      <c r="B5622">
        <v>6750</v>
      </c>
      <c r="C5622" t="s">
        <v>6359</v>
      </c>
      <c r="D5622" s="3">
        <v>41165</v>
      </c>
      <c r="E5622">
        <v>2223850.4723399999</v>
      </c>
      <c r="F5622">
        <v>1374388.1149200001</v>
      </c>
      <c r="G5622" t="s">
        <v>1281</v>
      </c>
      <c r="H5622" t="s">
        <v>1282</v>
      </c>
      <c r="I5622" t="s">
        <v>372</v>
      </c>
      <c r="J5622" t="s">
        <v>381</v>
      </c>
      <c r="K5622">
        <v>-84.406030000000001</v>
      </c>
      <c r="L5622">
        <v>33.778060000000004</v>
      </c>
      <c r="M5622" t="s">
        <v>374</v>
      </c>
      <c r="N5622">
        <v>2.2000000000000002</v>
      </c>
      <c r="O5622">
        <v>15</v>
      </c>
      <c r="P5622">
        <v>9</v>
      </c>
      <c r="Q5622">
        <v>11</v>
      </c>
      <c r="R5622">
        <v>182.56</v>
      </c>
      <c r="S5622">
        <v>3.68</v>
      </c>
      <c r="T5622">
        <v>6.72</v>
      </c>
      <c r="U5622">
        <v>2.76</v>
      </c>
      <c r="V5622">
        <v>68</v>
      </c>
      <c r="W5622">
        <v>2.17</v>
      </c>
    </row>
    <row r="5623" spans="1:23" x14ac:dyDescent="0.25">
      <c r="A5623" t="s">
        <v>6218</v>
      </c>
      <c r="B5623">
        <v>6751</v>
      </c>
      <c r="C5623" t="s">
        <v>6360</v>
      </c>
      <c r="D5623" s="3">
        <v>41165</v>
      </c>
      <c r="E5623">
        <v>2223848.15967</v>
      </c>
      <c r="F5623">
        <v>1374363.7210200001</v>
      </c>
      <c r="G5623" t="s">
        <v>1281</v>
      </c>
      <c r="H5623" t="s">
        <v>1282</v>
      </c>
      <c r="I5623" t="s">
        <v>372</v>
      </c>
      <c r="J5623" t="s">
        <v>381</v>
      </c>
      <c r="K5623">
        <v>-84.406040000000004</v>
      </c>
      <c r="L5623">
        <v>33.777990000000003</v>
      </c>
      <c r="M5623" t="s">
        <v>374</v>
      </c>
      <c r="N5623">
        <v>2.6</v>
      </c>
      <c r="O5623">
        <v>16</v>
      </c>
      <c r="P5623">
        <v>11</v>
      </c>
      <c r="Q5623">
        <v>11</v>
      </c>
      <c r="R5623">
        <v>227.87</v>
      </c>
      <c r="S5623">
        <v>4.6100000000000003</v>
      </c>
      <c r="T5623">
        <v>10.19</v>
      </c>
      <c r="U5623">
        <v>3.48</v>
      </c>
      <c r="V5623">
        <v>95</v>
      </c>
      <c r="W5623">
        <v>2.71</v>
      </c>
    </row>
    <row r="5624" spans="1:23" x14ac:dyDescent="0.25">
      <c r="A5624" t="s">
        <v>6062</v>
      </c>
      <c r="B5624">
        <v>6752</v>
      </c>
      <c r="C5624" t="s">
        <v>6361</v>
      </c>
      <c r="D5624" s="3">
        <v>41166</v>
      </c>
      <c r="E5624">
        <v>2224345.0467099999</v>
      </c>
      <c r="F5624">
        <v>1374322.7855499999</v>
      </c>
      <c r="G5624" t="s">
        <v>511</v>
      </c>
      <c r="H5624" t="s">
        <v>512</v>
      </c>
      <c r="I5624" t="s">
        <v>380</v>
      </c>
      <c r="J5624" t="s">
        <v>373</v>
      </c>
      <c r="K5624">
        <v>-84.404409999999999</v>
      </c>
      <c r="L5624">
        <v>33.777880000000003</v>
      </c>
      <c r="M5624" t="s">
        <v>374</v>
      </c>
      <c r="N5624">
        <v>30.9</v>
      </c>
      <c r="O5624">
        <v>76</v>
      </c>
      <c r="P5624">
        <v>59</v>
      </c>
      <c r="Q5624">
        <v>63</v>
      </c>
      <c r="R5624">
        <v>9676.32</v>
      </c>
      <c r="S5624">
        <v>187.39</v>
      </c>
      <c r="T5624">
        <v>5136.04</v>
      </c>
      <c r="U5624">
        <v>137.35</v>
      </c>
      <c r="V5624">
        <v>6546</v>
      </c>
      <c r="W5624">
        <v>114.9</v>
      </c>
    </row>
    <row r="5625" spans="1:23" x14ac:dyDescent="0.25">
      <c r="A5625" t="s">
        <v>6062</v>
      </c>
      <c r="B5625">
        <v>6753</v>
      </c>
      <c r="C5625" t="s">
        <v>6362</v>
      </c>
      <c r="D5625" s="3">
        <v>41166</v>
      </c>
      <c r="E5625">
        <v>2224369.9715300002</v>
      </c>
      <c r="F5625">
        <v>1374315.44728</v>
      </c>
      <c r="G5625" t="s">
        <v>511</v>
      </c>
      <c r="H5625" t="s">
        <v>512</v>
      </c>
      <c r="I5625" t="s">
        <v>380</v>
      </c>
      <c r="J5625" t="s">
        <v>373</v>
      </c>
      <c r="K5625">
        <v>-84.404319999999998</v>
      </c>
      <c r="L5625">
        <v>33.777859999999997</v>
      </c>
      <c r="M5625" t="s">
        <v>374</v>
      </c>
      <c r="N5625">
        <v>19.899999999999999</v>
      </c>
      <c r="O5625">
        <v>60</v>
      </c>
      <c r="P5625">
        <v>50</v>
      </c>
      <c r="Q5625">
        <v>48</v>
      </c>
      <c r="R5625">
        <v>4083.94</v>
      </c>
      <c r="S5625">
        <v>79.099999999999994</v>
      </c>
      <c r="T5625">
        <v>1705.47</v>
      </c>
      <c r="U5625">
        <v>70.88</v>
      </c>
      <c r="V5625">
        <v>2898</v>
      </c>
      <c r="W5625">
        <v>48.49</v>
      </c>
    </row>
    <row r="5626" spans="1:23" x14ac:dyDescent="0.25">
      <c r="A5626" t="s">
        <v>6062</v>
      </c>
      <c r="B5626">
        <v>6754</v>
      </c>
      <c r="C5626" t="s">
        <v>6363</v>
      </c>
      <c r="D5626" s="3">
        <v>41166</v>
      </c>
      <c r="E5626">
        <v>2224373.0080499998</v>
      </c>
      <c r="F5626">
        <v>1374338.4742699999</v>
      </c>
      <c r="G5626" t="s">
        <v>511</v>
      </c>
      <c r="H5626" t="s">
        <v>512</v>
      </c>
      <c r="I5626" t="s">
        <v>380</v>
      </c>
      <c r="J5626" t="s">
        <v>399</v>
      </c>
      <c r="K5626">
        <v>-84.404309999999995</v>
      </c>
      <c r="L5626">
        <v>33.777929999999998</v>
      </c>
      <c r="M5626" t="s">
        <v>374</v>
      </c>
      <c r="N5626">
        <v>18.399999999999999</v>
      </c>
      <c r="O5626">
        <v>71</v>
      </c>
      <c r="P5626">
        <v>40</v>
      </c>
      <c r="Q5626">
        <v>50</v>
      </c>
      <c r="R5626">
        <v>3286.01</v>
      </c>
      <c r="S5626">
        <v>63.65</v>
      </c>
      <c r="T5626">
        <v>1438.78</v>
      </c>
      <c r="U5626">
        <v>64.31</v>
      </c>
      <c r="V5626">
        <v>2678</v>
      </c>
      <c r="W5626">
        <v>39.020000000000003</v>
      </c>
    </row>
    <row r="5627" spans="1:23" x14ac:dyDescent="0.25">
      <c r="A5627" t="s">
        <v>6062</v>
      </c>
      <c r="B5627">
        <v>6755</v>
      </c>
      <c r="C5627" t="s">
        <v>6364</v>
      </c>
      <c r="D5627" s="3">
        <v>41166</v>
      </c>
      <c r="E5627">
        <v>2224374.77936</v>
      </c>
      <c r="F5627">
        <v>1374362.76648</v>
      </c>
      <c r="G5627" t="s">
        <v>511</v>
      </c>
      <c r="H5627" t="s">
        <v>512</v>
      </c>
      <c r="I5627" t="s">
        <v>380</v>
      </c>
      <c r="J5627" t="s">
        <v>373</v>
      </c>
      <c r="K5627">
        <v>-84.404309999999995</v>
      </c>
      <c r="L5627">
        <v>33.777990000000003</v>
      </c>
      <c r="M5627" t="s">
        <v>374</v>
      </c>
      <c r="N5627">
        <v>22.5</v>
      </c>
      <c r="O5627">
        <v>74</v>
      </c>
      <c r="P5627">
        <v>51</v>
      </c>
      <c r="Q5627">
        <v>60</v>
      </c>
      <c r="R5627">
        <v>6114.44</v>
      </c>
      <c r="S5627">
        <v>118.41</v>
      </c>
      <c r="T5627">
        <v>2359.94</v>
      </c>
      <c r="U5627">
        <v>86.36</v>
      </c>
      <c r="V5627">
        <v>3765</v>
      </c>
      <c r="W5627">
        <v>72.61</v>
      </c>
    </row>
    <row r="5628" spans="1:23" x14ac:dyDescent="0.25">
      <c r="A5628" t="s">
        <v>6062</v>
      </c>
      <c r="B5628">
        <v>6756</v>
      </c>
      <c r="C5628" t="s">
        <v>6365</v>
      </c>
      <c r="D5628" s="3">
        <v>41166</v>
      </c>
      <c r="E5628">
        <v>2224377.0567600001</v>
      </c>
      <c r="F5628">
        <v>1374388.83</v>
      </c>
      <c r="G5628" t="s">
        <v>511</v>
      </c>
      <c r="H5628" t="s">
        <v>512</v>
      </c>
      <c r="I5628" t="s">
        <v>380</v>
      </c>
      <c r="J5628" t="s">
        <v>373</v>
      </c>
      <c r="K5628">
        <v>-84.404300000000006</v>
      </c>
      <c r="L5628">
        <v>33.77807</v>
      </c>
      <c r="M5628" t="s">
        <v>374</v>
      </c>
      <c r="N5628">
        <v>20.5</v>
      </c>
      <c r="O5628">
        <v>60</v>
      </c>
      <c r="P5628">
        <v>54</v>
      </c>
      <c r="Q5628">
        <v>51</v>
      </c>
      <c r="R5628">
        <v>6745.42</v>
      </c>
      <c r="S5628">
        <v>130.65</v>
      </c>
      <c r="T5628">
        <v>1833.94</v>
      </c>
      <c r="U5628">
        <v>74.010000000000005</v>
      </c>
      <c r="V5628">
        <v>3208</v>
      </c>
      <c r="W5628">
        <v>80.099999999999994</v>
      </c>
    </row>
    <row r="5629" spans="1:23" x14ac:dyDescent="0.25">
      <c r="A5629" t="s">
        <v>6062</v>
      </c>
      <c r="B5629">
        <v>6757</v>
      </c>
      <c r="C5629" t="s">
        <v>6366</v>
      </c>
      <c r="D5629" s="3">
        <v>41166</v>
      </c>
      <c r="E5629">
        <v>2224365.7963</v>
      </c>
      <c r="F5629">
        <v>1374412.36308</v>
      </c>
      <c r="G5629" t="s">
        <v>463</v>
      </c>
      <c r="H5629" t="s">
        <v>464</v>
      </c>
      <c r="I5629" t="s">
        <v>380</v>
      </c>
      <c r="J5629" t="s">
        <v>373</v>
      </c>
      <c r="K5629">
        <v>-84.404340000000005</v>
      </c>
      <c r="L5629">
        <v>33.778129999999997</v>
      </c>
      <c r="M5629" t="s">
        <v>374</v>
      </c>
      <c r="N5629">
        <v>2.1</v>
      </c>
      <c r="O5629">
        <v>27</v>
      </c>
      <c r="P5629">
        <v>18</v>
      </c>
      <c r="Q5629">
        <v>16</v>
      </c>
      <c r="R5629">
        <v>356.93</v>
      </c>
      <c r="S5629">
        <v>5.47</v>
      </c>
      <c r="T5629">
        <v>48.08</v>
      </c>
      <c r="U5629">
        <v>8.14</v>
      </c>
      <c r="V5629">
        <v>275</v>
      </c>
      <c r="W5629">
        <v>4.24</v>
      </c>
    </row>
    <row r="5630" spans="1:23" x14ac:dyDescent="0.25">
      <c r="A5630" t="s">
        <v>6062</v>
      </c>
      <c r="B5630">
        <v>6758</v>
      </c>
      <c r="C5630" t="s">
        <v>6367</v>
      </c>
      <c r="D5630" s="3">
        <v>41166</v>
      </c>
      <c r="E5630">
        <v>2224379.9667600002</v>
      </c>
      <c r="F5630">
        <v>1374418.43613</v>
      </c>
      <c r="G5630" t="s">
        <v>463</v>
      </c>
      <c r="H5630" t="s">
        <v>464</v>
      </c>
      <c r="I5630" t="s">
        <v>380</v>
      </c>
      <c r="J5630" t="s">
        <v>373</v>
      </c>
      <c r="K5630">
        <v>-84.404290000000003</v>
      </c>
      <c r="L5630">
        <v>33.778149999999997</v>
      </c>
      <c r="M5630" t="s">
        <v>374</v>
      </c>
      <c r="N5630">
        <v>3.2</v>
      </c>
      <c r="O5630">
        <v>28</v>
      </c>
      <c r="P5630">
        <v>17</v>
      </c>
      <c r="Q5630">
        <v>24</v>
      </c>
      <c r="R5630">
        <v>968.32</v>
      </c>
      <c r="S5630">
        <v>14.86</v>
      </c>
      <c r="T5630">
        <v>88.63</v>
      </c>
      <c r="U5630">
        <v>11.53</v>
      </c>
      <c r="V5630">
        <v>736</v>
      </c>
      <c r="W5630">
        <v>11.5</v>
      </c>
    </row>
    <row r="5631" spans="1:23" x14ac:dyDescent="0.25">
      <c r="A5631" t="s">
        <v>6062</v>
      </c>
      <c r="B5631">
        <v>6759</v>
      </c>
      <c r="C5631" t="s">
        <v>6368</v>
      </c>
      <c r="D5631" s="3">
        <v>41166</v>
      </c>
      <c r="E5631">
        <v>2224364.78413</v>
      </c>
      <c r="F5631">
        <v>1374427.54571</v>
      </c>
      <c r="G5631" t="s">
        <v>463</v>
      </c>
      <c r="H5631" t="s">
        <v>464</v>
      </c>
      <c r="I5631" t="s">
        <v>380</v>
      </c>
      <c r="J5631" t="s">
        <v>373</v>
      </c>
      <c r="K5631">
        <v>-84.404340000000005</v>
      </c>
      <c r="L5631">
        <v>33.778170000000003</v>
      </c>
      <c r="M5631" t="s">
        <v>374</v>
      </c>
      <c r="N5631">
        <v>2.6</v>
      </c>
      <c r="O5631">
        <v>28</v>
      </c>
      <c r="P5631">
        <v>17</v>
      </c>
      <c r="Q5631">
        <v>14</v>
      </c>
      <c r="R5631">
        <v>374.91</v>
      </c>
      <c r="S5631">
        <v>5.75</v>
      </c>
      <c r="T5631">
        <v>51.83</v>
      </c>
      <c r="U5631">
        <v>8.49</v>
      </c>
      <c r="V5631">
        <v>278</v>
      </c>
      <c r="W5631">
        <v>4.45</v>
      </c>
    </row>
    <row r="5632" spans="1:23" x14ac:dyDescent="0.25">
      <c r="A5632" t="s">
        <v>6062</v>
      </c>
      <c r="B5632">
        <v>6760</v>
      </c>
      <c r="C5632" t="s">
        <v>6369</v>
      </c>
      <c r="D5632" s="3">
        <v>41166</v>
      </c>
      <c r="E5632">
        <v>2224380.47285</v>
      </c>
      <c r="F5632">
        <v>1374432.60659</v>
      </c>
      <c r="G5632" t="s">
        <v>463</v>
      </c>
      <c r="H5632" t="s">
        <v>464</v>
      </c>
      <c r="I5632" t="s">
        <v>380</v>
      </c>
      <c r="J5632" t="s">
        <v>373</v>
      </c>
      <c r="K5632">
        <v>-84.404290000000003</v>
      </c>
      <c r="L5632">
        <v>33.778190000000002</v>
      </c>
      <c r="M5632" t="s">
        <v>374</v>
      </c>
      <c r="N5632">
        <v>2.9</v>
      </c>
      <c r="O5632">
        <v>30</v>
      </c>
      <c r="P5632">
        <v>18</v>
      </c>
      <c r="Q5632">
        <v>16</v>
      </c>
      <c r="R5632">
        <v>781.57</v>
      </c>
      <c r="S5632">
        <v>11.99</v>
      </c>
      <c r="T5632">
        <v>94.07</v>
      </c>
      <c r="U5632">
        <v>11.93</v>
      </c>
      <c r="V5632">
        <v>747</v>
      </c>
      <c r="W5632">
        <v>9.2799999999999994</v>
      </c>
    </row>
    <row r="5633" spans="1:23" x14ac:dyDescent="0.25">
      <c r="A5633" t="s">
        <v>6062</v>
      </c>
      <c r="B5633">
        <v>6761</v>
      </c>
      <c r="C5633" t="s">
        <v>6370</v>
      </c>
      <c r="D5633" s="3">
        <v>41166</v>
      </c>
      <c r="E5633">
        <v>2224366.3023899999</v>
      </c>
      <c r="F5633">
        <v>1374439.6918200001</v>
      </c>
      <c r="G5633" t="s">
        <v>463</v>
      </c>
      <c r="H5633" t="s">
        <v>464</v>
      </c>
      <c r="I5633" t="s">
        <v>380</v>
      </c>
      <c r="J5633" t="s">
        <v>373</v>
      </c>
      <c r="K5633">
        <v>-84.404340000000005</v>
      </c>
      <c r="L5633">
        <v>33.778210000000001</v>
      </c>
      <c r="M5633" t="s">
        <v>374</v>
      </c>
      <c r="N5633">
        <v>4</v>
      </c>
      <c r="O5633">
        <v>30</v>
      </c>
      <c r="P5633">
        <v>17</v>
      </c>
      <c r="Q5633">
        <v>10</v>
      </c>
      <c r="R5633">
        <v>624.41</v>
      </c>
      <c r="S5633">
        <v>9.57</v>
      </c>
      <c r="T5633">
        <v>92.64</v>
      </c>
      <c r="U5633">
        <v>11.84</v>
      </c>
      <c r="V5633">
        <v>707</v>
      </c>
      <c r="W5633">
        <v>7.41</v>
      </c>
    </row>
    <row r="5634" spans="1:23" x14ac:dyDescent="0.25">
      <c r="A5634" t="s">
        <v>6062</v>
      </c>
      <c r="B5634">
        <v>6762</v>
      </c>
      <c r="C5634" t="s">
        <v>6371</v>
      </c>
      <c r="D5634" s="3">
        <v>41166</v>
      </c>
      <c r="E5634">
        <v>2224378.9545800001</v>
      </c>
      <c r="F5634">
        <v>1374445.7648700001</v>
      </c>
      <c r="G5634" t="s">
        <v>463</v>
      </c>
      <c r="H5634" t="s">
        <v>464</v>
      </c>
      <c r="I5634" t="s">
        <v>380</v>
      </c>
      <c r="J5634" t="s">
        <v>373</v>
      </c>
      <c r="K5634">
        <v>-84.404290000000003</v>
      </c>
      <c r="L5634">
        <v>33.778219999999997</v>
      </c>
      <c r="M5634" t="s">
        <v>374</v>
      </c>
      <c r="N5634">
        <v>2.9</v>
      </c>
      <c r="O5634">
        <v>28</v>
      </c>
      <c r="P5634">
        <v>15</v>
      </c>
      <c r="Q5634">
        <v>18</v>
      </c>
      <c r="R5634">
        <v>844.54</v>
      </c>
      <c r="S5634">
        <v>12.96</v>
      </c>
      <c r="T5634">
        <v>156.13</v>
      </c>
      <c r="U5634">
        <v>15.96</v>
      </c>
      <c r="V5634">
        <v>878</v>
      </c>
      <c r="W5634">
        <v>10.029999999999999</v>
      </c>
    </row>
    <row r="5635" spans="1:23" x14ac:dyDescent="0.25">
      <c r="A5635" t="s">
        <v>6062</v>
      </c>
      <c r="B5635">
        <v>6763</v>
      </c>
      <c r="C5635" t="s">
        <v>6372</v>
      </c>
      <c r="D5635" s="3">
        <v>41166</v>
      </c>
      <c r="E5635">
        <v>2224366.3023899999</v>
      </c>
      <c r="F5635">
        <v>1374451.33183</v>
      </c>
      <c r="G5635" t="s">
        <v>463</v>
      </c>
      <c r="H5635" t="s">
        <v>464</v>
      </c>
      <c r="I5635" t="s">
        <v>380</v>
      </c>
      <c r="J5635" t="s">
        <v>373</v>
      </c>
      <c r="K5635">
        <v>-84.404340000000005</v>
      </c>
      <c r="L5635">
        <v>33.778239999999997</v>
      </c>
      <c r="M5635" t="s">
        <v>374</v>
      </c>
      <c r="N5635">
        <v>3.5</v>
      </c>
      <c r="O5635">
        <v>31</v>
      </c>
      <c r="P5635">
        <v>13</v>
      </c>
      <c r="Q5635">
        <v>13</v>
      </c>
      <c r="R5635">
        <v>510.96</v>
      </c>
      <c r="S5635">
        <v>7.83</v>
      </c>
      <c r="T5635">
        <v>102.58</v>
      </c>
      <c r="U5635">
        <v>12.54</v>
      </c>
      <c r="V5635">
        <v>726</v>
      </c>
      <c r="W5635">
        <v>6.07</v>
      </c>
    </row>
    <row r="5636" spans="1:23" x14ac:dyDescent="0.25">
      <c r="A5636" t="s">
        <v>6062</v>
      </c>
      <c r="B5636">
        <v>6764</v>
      </c>
      <c r="C5636" t="s">
        <v>6373</v>
      </c>
      <c r="D5636" s="3">
        <v>41166</v>
      </c>
      <c r="E5636">
        <v>2224377.4363199999</v>
      </c>
      <c r="F5636">
        <v>1374462.4657600001</v>
      </c>
      <c r="G5636" t="s">
        <v>463</v>
      </c>
      <c r="H5636" t="s">
        <v>464</v>
      </c>
      <c r="I5636" t="s">
        <v>380</v>
      </c>
      <c r="J5636" t="s">
        <v>373</v>
      </c>
      <c r="K5636">
        <v>-84.404300000000006</v>
      </c>
      <c r="L5636">
        <v>33.778269999999999</v>
      </c>
      <c r="M5636" t="s">
        <v>374</v>
      </c>
      <c r="N5636">
        <v>4.4000000000000004</v>
      </c>
      <c r="O5636">
        <v>26</v>
      </c>
      <c r="P5636">
        <v>24</v>
      </c>
      <c r="Q5636">
        <v>18</v>
      </c>
      <c r="R5636">
        <v>1440.53</v>
      </c>
      <c r="S5636">
        <v>22.09</v>
      </c>
      <c r="T5636">
        <v>155.36000000000001</v>
      </c>
      <c r="U5636">
        <v>15.9</v>
      </c>
      <c r="V5636">
        <v>878</v>
      </c>
      <c r="W5636">
        <v>17.11</v>
      </c>
    </row>
    <row r="5637" spans="1:23" x14ac:dyDescent="0.25">
      <c r="A5637" t="s">
        <v>6062</v>
      </c>
      <c r="B5637">
        <v>6765</v>
      </c>
      <c r="C5637" t="s">
        <v>6374</v>
      </c>
      <c r="D5637" s="3">
        <v>41166</v>
      </c>
      <c r="E5637">
        <v>2224370.60414</v>
      </c>
      <c r="F5637">
        <v>1374545.7172000001</v>
      </c>
      <c r="G5637" t="s">
        <v>3540</v>
      </c>
      <c r="H5637" t="s">
        <v>3541</v>
      </c>
      <c r="I5637" t="s">
        <v>380</v>
      </c>
      <c r="J5637" t="s">
        <v>381</v>
      </c>
      <c r="K5637">
        <v>-84.404319999999998</v>
      </c>
      <c r="L5637">
        <v>33.778500000000001</v>
      </c>
      <c r="M5637" t="s">
        <v>374</v>
      </c>
      <c r="N5637">
        <v>4.5999999999999996</v>
      </c>
      <c r="O5637">
        <v>17</v>
      </c>
      <c r="P5637">
        <v>14</v>
      </c>
      <c r="Q5637">
        <v>20</v>
      </c>
      <c r="R5637">
        <v>729.04</v>
      </c>
      <c r="S5637">
        <v>13.58</v>
      </c>
      <c r="T5637">
        <v>102.8</v>
      </c>
      <c r="U5637">
        <v>12.48</v>
      </c>
      <c r="V5637">
        <v>776</v>
      </c>
      <c r="W5637">
        <v>8.66</v>
      </c>
    </row>
    <row r="5638" spans="1:23" x14ac:dyDescent="0.25">
      <c r="A5638" t="s">
        <v>6062</v>
      </c>
      <c r="B5638">
        <v>6766</v>
      </c>
      <c r="C5638" t="s">
        <v>6375</v>
      </c>
      <c r="D5638" s="3">
        <v>41166</v>
      </c>
      <c r="E5638">
        <v>2224371.1102200001</v>
      </c>
      <c r="F5638">
        <v>1374552.2963399999</v>
      </c>
      <c r="G5638" t="s">
        <v>3540</v>
      </c>
      <c r="H5638" t="s">
        <v>3541</v>
      </c>
      <c r="I5638" t="s">
        <v>380</v>
      </c>
      <c r="J5638" t="s">
        <v>381</v>
      </c>
      <c r="K5638">
        <v>-84.404319999999998</v>
      </c>
      <c r="L5638">
        <v>33.77852</v>
      </c>
      <c r="M5638" t="s">
        <v>374</v>
      </c>
      <c r="N5638">
        <v>7.4</v>
      </c>
      <c r="O5638">
        <v>25</v>
      </c>
      <c r="P5638">
        <v>16</v>
      </c>
      <c r="Q5638">
        <v>19</v>
      </c>
      <c r="R5638">
        <v>1241.08</v>
      </c>
      <c r="S5638">
        <v>23.1</v>
      </c>
      <c r="T5638">
        <v>130.01</v>
      </c>
      <c r="U5638">
        <v>14.33</v>
      </c>
      <c r="V5638">
        <v>827</v>
      </c>
      <c r="W5638">
        <v>14.74</v>
      </c>
    </row>
    <row r="5639" spans="1:23" x14ac:dyDescent="0.25">
      <c r="A5639" t="s">
        <v>6062</v>
      </c>
      <c r="B5639">
        <v>6767</v>
      </c>
      <c r="C5639" t="s">
        <v>6376</v>
      </c>
      <c r="D5639" s="3">
        <v>41166</v>
      </c>
      <c r="E5639">
        <v>2224352.3849800001</v>
      </c>
      <c r="F5639">
        <v>1374562.9241800001</v>
      </c>
      <c r="G5639" t="s">
        <v>3540</v>
      </c>
      <c r="H5639" t="s">
        <v>3541</v>
      </c>
      <c r="I5639" t="s">
        <v>380</v>
      </c>
      <c r="J5639" t="s">
        <v>381</v>
      </c>
      <c r="K5639">
        <v>-84.404380000000003</v>
      </c>
      <c r="L5639">
        <v>33.77854</v>
      </c>
      <c r="M5639" t="s">
        <v>374</v>
      </c>
      <c r="N5639">
        <v>4.2</v>
      </c>
      <c r="O5639">
        <v>18</v>
      </c>
      <c r="P5639">
        <v>17</v>
      </c>
      <c r="Q5639">
        <v>17</v>
      </c>
      <c r="R5639">
        <v>687.06</v>
      </c>
      <c r="S5639">
        <v>12.79</v>
      </c>
      <c r="T5639">
        <v>158.6</v>
      </c>
      <c r="U5639">
        <v>16.03</v>
      </c>
      <c r="V5639">
        <v>893</v>
      </c>
      <c r="W5639">
        <v>8.16</v>
      </c>
    </row>
    <row r="5640" spans="1:23" x14ac:dyDescent="0.25">
      <c r="A5640" t="s">
        <v>6062</v>
      </c>
      <c r="B5640">
        <v>6768</v>
      </c>
      <c r="C5640" t="s">
        <v>6377</v>
      </c>
      <c r="D5640" s="3">
        <v>41166</v>
      </c>
      <c r="E5640">
        <v>2224349.8545400002</v>
      </c>
      <c r="F5640">
        <v>1374565.45462</v>
      </c>
      <c r="G5640" t="s">
        <v>3540</v>
      </c>
      <c r="H5640" t="s">
        <v>3541</v>
      </c>
      <c r="I5640" t="s">
        <v>380</v>
      </c>
      <c r="J5640" t="s">
        <v>381</v>
      </c>
      <c r="K5640">
        <v>-84.404390000000006</v>
      </c>
      <c r="L5640">
        <v>33.778550000000003</v>
      </c>
      <c r="M5640" t="s">
        <v>374</v>
      </c>
      <c r="N5640">
        <v>1.8</v>
      </c>
      <c r="O5640">
        <v>20</v>
      </c>
      <c r="P5640">
        <v>15</v>
      </c>
      <c r="Q5640">
        <v>16</v>
      </c>
      <c r="R5640">
        <v>563.71</v>
      </c>
      <c r="S5640">
        <v>10.49</v>
      </c>
      <c r="T5640">
        <v>49.16</v>
      </c>
      <c r="U5640">
        <v>8.1999999999999993</v>
      </c>
      <c r="V5640">
        <v>287</v>
      </c>
      <c r="W5640">
        <v>6.69</v>
      </c>
    </row>
    <row r="5641" spans="1:23" x14ac:dyDescent="0.25">
      <c r="A5641" t="s">
        <v>6062</v>
      </c>
      <c r="B5641">
        <v>6769</v>
      </c>
      <c r="C5641" t="s">
        <v>6378</v>
      </c>
      <c r="D5641" s="3">
        <v>41166</v>
      </c>
      <c r="E5641">
        <v>2224337.2023499999</v>
      </c>
      <c r="F5641">
        <v>1374587.21639</v>
      </c>
      <c r="G5641" t="s">
        <v>463</v>
      </c>
      <c r="H5641" t="s">
        <v>464</v>
      </c>
      <c r="I5641" t="s">
        <v>380</v>
      </c>
      <c r="J5641" t="s">
        <v>373</v>
      </c>
      <c r="K5641">
        <v>-84.404430000000005</v>
      </c>
      <c r="L5641">
        <v>33.77861</v>
      </c>
      <c r="M5641" t="s">
        <v>374</v>
      </c>
      <c r="N5641">
        <v>3.9</v>
      </c>
      <c r="O5641">
        <v>24</v>
      </c>
      <c r="P5641">
        <v>29</v>
      </c>
      <c r="Q5641">
        <v>14</v>
      </c>
      <c r="R5641">
        <v>1551.94</v>
      </c>
      <c r="S5641">
        <v>23.81</v>
      </c>
      <c r="T5641">
        <v>237.15</v>
      </c>
      <c r="U5641">
        <v>20.28</v>
      </c>
      <c r="V5641">
        <v>1040</v>
      </c>
      <c r="W5641">
        <v>18.43</v>
      </c>
    </row>
    <row r="5642" spans="1:23" x14ac:dyDescent="0.25">
      <c r="A5642" t="s">
        <v>6062</v>
      </c>
      <c r="B5642">
        <v>6770</v>
      </c>
      <c r="C5642" t="s">
        <v>6379</v>
      </c>
      <c r="D5642" s="3">
        <v>41166</v>
      </c>
      <c r="E5642">
        <v>2224327.0805899999</v>
      </c>
      <c r="F5642">
        <v>1374577.60072</v>
      </c>
      <c r="G5642" t="s">
        <v>463</v>
      </c>
      <c r="H5642" t="s">
        <v>464</v>
      </c>
      <c r="I5642" t="s">
        <v>380</v>
      </c>
      <c r="J5642" t="s">
        <v>373</v>
      </c>
      <c r="K5642">
        <v>-84.404470000000003</v>
      </c>
      <c r="L5642">
        <v>33.778579999999998</v>
      </c>
      <c r="M5642" t="s">
        <v>374</v>
      </c>
      <c r="N5642">
        <v>3.8</v>
      </c>
      <c r="O5642">
        <v>26</v>
      </c>
      <c r="P5642">
        <v>21</v>
      </c>
      <c r="Q5642">
        <v>22</v>
      </c>
      <c r="R5642">
        <v>1259.05</v>
      </c>
      <c r="S5642">
        <v>19.309999999999999</v>
      </c>
      <c r="T5642">
        <v>231.53</v>
      </c>
      <c r="U5642">
        <v>20.02</v>
      </c>
      <c r="V5642">
        <v>1027</v>
      </c>
      <c r="W5642">
        <v>14.95</v>
      </c>
    </row>
    <row r="5643" spans="1:23" x14ac:dyDescent="0.25">
      <c r="A5643" t="s">
        <v>6062</v>
      </c>
      <c r="B5643">
        <v>6771</v>
      </c>
      <c r="C5643" t="s">
        <v>6380</v>
      </c>
      <c r="D5643" s="3">
        <v>41166</v>
      </c>
      <c r="E5643">
        <v>2224315.9466599999</v>
      </c>
      <c r="F5643">
        <v>1374578.10681</v>
      </c>
      <c r="G5643" t="s">
        <v>463</v>
      </c>
      <c r="H5643" t="s">
        <v>464</v>
      </c>
      <c r="I5643" t="s">
        <v>380</v>
      </c>
      <c r="J5643" t="s">
        <v>373</v>
      </c>
      <c r="K5643">
        <v>-84.404499999999999</v>
      </c>
      <c r="L5643">
        <v>33.778590000000001</v>
      </c>
      <c r="M5643" t="s">
        <v>374</v>
      </c>
      <c r="N5643">
        <v>6.5</v>
      </c>
      <c r="O5643">
        <v>22</v>
      </c>
      <c r="P5643">
        <v>22</v>
      </c>
      <c r="Q5643">
        <v>24</v>
      </c>
      <c r="R5643">
        <v>1296.51</v>
      </c>
      <c r="S5643">
        <v>19.89</v>
      </c>
      <c r="T5643">
        <v>199.5</v>
      </c>
      <c r="U5643">
        <v>18.34</v>
      </c>
      <c r="V5643">
        <v>970</v>
      </c>
      <c r="W5643">
        <v>15.4</v>
      </c>
    </row>
    <row r="5644" spans="1:23" x14ac:dyDescent="0.25">
      <c r="A5644" t="s">
        <v>6062</v>
      </c>
      <c r="B5644">
        <v>6772</v>
      </c>
      <c r="C5644" t="s">
        <v>6381</v>
      </c>
      <c r="D5644" s="3">
        <v>41166</v>
      </c>
      <c r="E5644">
        <v>2224303.8005599999</v>
      </c>
      <c r="F5644">
        <v>1374586.7102999999</v>
      </c>
      <c r="G5644" t="s">
        <v>463</v>
      </c>
      <c r="H5644" t="s">
        <v>464</v>
      </c>
      <c r="I5644" t="s">
        <v>380</v>
      </c>
      <c r="J5644" t="s">
        <v>373</v>
      </c>
      <c r="K5644">
        <v>-84.404539999999997</v>
      </c>
      <c r="L5644">
        <v>33.77861</v>
      </c>
      <c r="M5644" t="s">
        <v>374</v>
      </c>
      <c r="N5644">
        <v>4.7</v>
      </c>
      <c r="O5644">
        <v>29</v>
      </c>
      <c r="P5644">
        <v>24</v>
      </c>
      <c r="Q5644">
        <v>19</v>
      </c>
      <c r="R5644">
        <v>1294.1400000000001</v>
      </c>
      <c r="S5644">
        <v>19.84</v>
      </c>
      <c r="T5644">
        <v>257.85000000000002</v>
      </c>
      <c r="U5644">
        <v>21.32</v>
      </c>
      <c r="V5644">
        <v>1018</v>
      </c>
      <c r="W5644">
        <v>15.37</v>
      </c>
    </row>
    <row r="5645" spans="1:23" x14ac:dyDescent="0.25">
      <c r="A5645" t="s">
        <v>6062</v>
      </c>
      <c r="B5645">
        <v>6773</v>
      </c>
      <c r="C5645" t="s">
        <v>6382</v>
      </c>
      <c r="D5645" s="3">
        <v>41166</v>
      </c>
      <c r="E5645">
        <v>2224321.0075400001</v>
      </c>
      <c r="F5645">
        <v>1374586.20422</v>
      </c>
      <c r="G5645" t="s">
        <v>463</v>
      </c>
      <c r="H5645" t="s">
        <v>464</v>
      </c>
      <c r="I5645" t="s">
        <v>380</v>
      </c>
      <c r="J5645" t="s">
        <v>373</v>
      </c>
      <c r="K5645">
        <v>-84.404489999999996</v>
      </c>
      <c r="L5645">
        <v>33.77861</v>
      </c>
      <c r="M5645" t="s">
        <v>374</v>
      </c>
      <c r="N5645">
        <v>5.3</v>
      </c>
      <c r="O5645">
        <v>30</v>
      </c>
      <c r="P5645">
        <v>24</v>
      </c>
      <c r="Q5645">
        <v>22</v>
      </c>
      <c r="R5645">
        <v>1464.97</v>
      </c>
      <c r="S5645">
        <v>22.47</v>
      </c>
      <c r="T5645">
        <v>323.93</v>
      </c>
      <c r="U5645">
        <v>24.36</v>
      </c>
      <c r="V5645">
        <v>1131</v>
      </c>
      <c r="W5645">
        <v>17.399999999999999</v>
      </c>
    </row>
    <row r="5646" spans="1:23" x14ac:dyDescent="0.25">
      <c r="A5646" t="s">
        <v>6218</v>
      </c>
      <c r="B5646">
        <v>6774</v>
      </c>
      <c r="C5646" t="s">
        <v>6383</v>
      </c>
      <c r="D5646" s="3">
        <v>41166</v>
      </c>
      <c r="E5646">
        <v>2223892.1794199999</v>
      </c>
      <c r="F5646">
        <v>1374261.9084699999</v>
      </c>
      <c r="G5646" t="s">
        <v>1702</v>
      </c>
      <c r="H5646" t="s">
        <v>1703</v>
      </c>
      <c r="I5646" t="s">
        <v>372</v>
      </c>
      <c r="J5646" t="s">
        <v>381</v>
      </c>
      <c r="K5646">
        <v>-84.405900000000003</v>
      </c>
      <c r="L5646">
        <v>33.777709999999999</v>
      </c>
      <c r="M5646" t="s">
        <v>374</v>
      </c>
      <c r="N5646">
        <v>1.3</v>
      </c>
      <c r="O5646">
        <v>10</v>
      </c>
      <c r="P5646">
        <v>12</v>
      </c>
      <c r="Q5646">
        <v>10</v>
      </c>
      <c r="R5646">
        <v>161.78</v>
      </c>
      <c r="S5646">
        <v>2.5099999999999998</v>
      </c>
      <c r="T5646">
        <v>15.87</v>
      </c>
      <c r="U5646">
        <v>4.3</v>
      </c>
      <c r="V5646">
        <v>116</v>
      </c>
      <c r="W5646">
        <v>1.92</v>
      </c>
    </row>
    <row r="5647" spans="1:23" x14ac:dyDescent="0.25">
      <c r="A5647" t="s">
        <v>6218</v>
      </c>
      <c r="B5647">
        <v>6775</v>
      </c>
      <c r="C5647" t="s">
        <v>6384</v>
      </c>
      <c r="D5647" s="3">
        <v>41166</v>
      </c>
      <c r="E5647">
        <v>2223904.6021699999</v>
      </c>
      <c r="F5647">
        <v>1374263.5288199999</v>
      </c>
      <c r="G5647" t="s">
        <v>5314</v>
      </c>
      <c r="H5647" t="s">
        <v>5315</v>
      </c>
      <c r="I5647" t="s">
        <v>372</v>
      </c>
      <c r="J5647" t="s">
        <v>381</v>
      </c>
      <c r="K5647">
        <v>-84.405850000000001</v>
      </c>
      <c r="L5647">
        <v>33.777720000000002</v>
      </c>
      <c r="M5647" t="s">
        <v>374</v>
      </c>
      <c r="N5647">
        <v>4</v>
      </c>
      <c r="O5647">
        <v>19</v>
      </c>
      <c r="P5647">
        <v>9</v>
      </c>
      <c r="Q5647">
        <v>10</v>
      </c>
      <c r="R5647">
        <v>380.61</v>
      </c>
      <c r="S5647">
        <v>5.31</v>
      </c>
      <c r="T5647">
        <v>25.49</v>
      </c>
      <c r="U5647">
        <v>5.34</v>
      </c>
      <c r="V5647">
        <v>165</v>
      </c>
      <c r="W5647">
        <v>4.5199999999999996</v>
      </c>
    </row>
    <row r="5648" spans="1:23" x14ac:dyDescent="0.25">
      <c r="A5648" t="s">
        <v>6218</v>
      </c>
      <c r="B5648">
        <v>6776</v>
      </c>
      <c r="C5648" t="s">
        <v>6385</v>
      </c>
      <c r="D5648" s="3">
        <v>41166</v>
      </c>
      <c r="E5648">
        <v>2223917.0249299998</v>
      </c>
      <c r="F5648">
        <v>1374251.10607</v>
      </c>
      <c r="G5648" t="s">
        <v>1702</v>
      </c>
      <c r="H5648" t="s">
        <v>1703</v>
      </c>
      <c r="I5648" t="s">
        <v>380</v>
      </c>
      <c r="J5648" t="s">
        <v>381</v>
      </c>
      <c r="K5648">
        <v>-84.405810000000002</v>
      </c>
      <c r="L5648">
        <v>33.777679999999997</v>
      </c>
      <c r="M5648" t="s">
        <v>374</v>
      </c>
      <c r="N5648">
        <v>1.4</v>
      </c>
      <c r="O5648">
        <v>8</v>
      </c>
      <c r="P5648">
        <v>9</v>
      </c>
      <c r="Q5648">
        <v>8</v>
      </c>
      <c r="R5648">
        <v>93.22</v>
      </c>
      <c r="S5648">
        <v>1.46</v>
      </c>
      <c r="T5648">
        <v>15.19</v>
      </c>
      <c r="U5648">
        <v>4.1900000000000004</v>
      </c>
      <c r="V5648">
        <v>113</v>
      </c>
      <c r="W5648">
        <v>1.1100000000000001</v>
      </c>
    </row>
    <row r="5649" spans="1:23" x14ac:dyDescent="0.25">
      <c r="A5649" t="s">
        <v>6218</v>
      </c>
      <c r="B5649">
        <v>6777</v>
      </c>
      <c r="C5649" t="s">
        <v>6386</v>
      </c>
      <c r="D5649" s="3">
        <v>41166</v>
      </c>
      <c r="E5649">
        <v>2223930.5279199998</v>
      </c>
      <c r="F5649">
        <v>1374255.4270299999</v>
      </c>
      <c r="G5649" t="s">
        <v>5314</v>
      </c>
      <c r="H5649" t="s">
        <v>5315</v>
      </c>
      <c r="I5649" t="s">
        <v>372</v>
      </c>
      <c r="J5649" t="s">
        <v>381</v>
      </c>
      <c r="K5649">
        <v>-84.405770000000004</v>
      </c>
      <c r="L5649">
        <v>33.777700000000003</v>
      </c>
      <c r="M5649" t="s">
        <v>374</v>
      </c>
      <c r="N5649">
        <v>3.9</v>
      </c>
      <c r="O5649">
        <v>18</v>
      </c>
      <c r="P5649">
        <v>10</v>
      </c>
      <c r="Q5649">
        <v>14</v>
      </c>
      <c r="R5649">
        <v>520.33000000000004</v>
      </c>
      <c r="S5649">
        <v>7.25</v>
      </c>
      <c r="T5649">
        <v>23.99</v>
      </c>
      <c r="U5649">
        <v>5.16</v>
      </c>
      <c r="V5649">
        <v>157</v>
      </c>
      <c r="W5649">
        <v>6.18</v>
      </c>
    </row>
    <row r="5650" spans="1:23" x14ac:dyDescent="0.25">
      <c r="A5650" t="s">
        <v>6218</v>
      </c>
      <c r="B5650">
        <v>6778</v>
      </c>
      <c r="C5650" t="s">
        <v>6387</v>
      </c>
      <c r="D5650" s="3">
        <v>41166</v>
      </c>
      <c r="E5650">
        <v>2223941.8704300001</v>
      </c>
      <c r="F5650">
        <v>1374247.3252300001</v>
      </c>
      <c r="G5650" t="s">
        <v>1770</v>
      </c>
      <c r="H5650" t="s">
        <v>1771</v>
      </c>
      <c r="I5650" t="s">
        <v>372</v>
      </c>
      <c r="J5650" t="s">
        <v>381</v>
      </c>
      <c r="K5650">
        <v>-84.405730000000005</v>
      </c>
      <c r="L5650">
        <v>33.777670000000001</v>
      </c>
      <c r="M5650" t="s">
        <v>374</v>
      </c>
      <c r="N5650">
        <v>3.7</v>
      </c>
      <c r="O5650">
        <v>15</v>
      </c>
      <c r="P5650">
        <v>12</v>
      </c>
      <c r="Q5650">
        <v>11</v>
      </c>
      <c r="R5650">
        <v>333.57</v>
      </c>
      <c r="S5650">
        <v>4.12</v>
      </c>
      <c r="T5650">
        <v>35.85</v>
      </c>
      <c r="U5650">
        <v>7.8</v>
      </c>
      <c r="V5650">
        <v>109</v>
      </c>
      <c r="W5650">
        <v>3.96</v>
      </c>
    </row>
    <row r="5651" spans="1:23" x14ac:dyDescent="0.25">
      <c r="A5651" t="s">
        <v>6218</v>
      </c>
      <c r="B5651">
        <v>6779</v>
      </c>
      <c r="C5651" t="s">
        <v>6388</v>
      </c>
      <c r="D5651" s="3">
        <v>41166</v>
      </c>
      <c r="E5651">
        <v>2223953.75306</v>
      </c>
      <c r="F5651">
        <v>1374257.58751</v>
      </c>
      <c r="G5651" t="s">
        <v>5314</v>
      </c>
      <c r="H5651" t="s">
        <v>5315</v>
      </c>
      <c r="I5651" t="s">
        <v>372</v>
      </c>
      <c r="J5651" t="s">
        <v>381</v>
      </c>
      <c r="K5651">
        <v>-84.405690000000007</v>
      </c>
      <c r="L5651">
        <v>33.777700000000003</v>
      </c>
      <c r="M5651" t="s">
        <v>374</v>
      </c>
      <c r="N5651">
        <v>3.5</v>
      </c>
      <c r="O5651">
        <v>17</v>
      </c>
      <c r="P5651">
        <v>10</v>
      </c>
      <c r="Q5651">
        <v>10</v>
      </c>
      <c r="R5651">
        <v>358.12</v>
      </c>
      <c r="S5651">
        <v>5</v>
      </c>
      <c r="T5651">
        <v>18.5</v>
      </c>
      <c r="U5651">
        <v>4.45</v>
      </c>
      <c r="V5651">
        <v>127</v>
      </c>
      <c r="W5651">
        <v>4.25</v>
      </c>
    </row>
    <row r="5652" spans="1:23" x14ac:dyDescent="0.25">
      <c r="A5652" t="s">
        <v>6218</v>
      </c>
      <c r="B5652">
        <v>6780</v>
      </c>
      <c r="C5652" t="s">
        <v>6389</v>
      </c>
      <c r="D5652" s="3">
        <v>41166</v>
      </c>
      <c r="E5652">
        <v>2223961.8548599998</v>
      </c>
      <c r="F5652">
        <v>1374248.9455899999</v>
      </c>
      <c r="G5652" t="s">
        <v>390</v>
      </c>
      <c r="H5652" t="s">
        <v>391</v>
      </c>
      <c r="I5652" t="s">
        <v>380</v>
      </c>
      <c r="J5652" t="s">
        <v>373</v>
      </c>
      <c r="K5652">
        <v>-84.405670000000001</v>
      </c>
      <c r="L5652">
        <v>33.777679999999997</v>
      </c>
      <c r="M5652" t="s">
        <v>374</v>
      </c>
      <c r="N5652">
        <v>5.6</v>
      </c>
      <c r="O5652">
        <v>25</v>
      </c>
      <c r="P5652">
        <v>19</v>
      </c>
      <c r="Q5652">
        <v>18</v>
      </c>
      <c r="R5652">
        <v>1053.46</v>
      </c>
      <c r="S5652">
        <v>14.53</v>
      </c>
      <c r="T5652">
        <v>74.91</v>
      </c>
      <c r="U5652">
        <v>10.87</v>
      </c>
      <c r="V5652">
        <v>581</v>
      </c>
      <c r="W5652">
        <v>12.51</v>
      </c>
    </row>
    <row r="5653" spans="1:23" x14ac:dyDescent="0.25">
      <c r="A5653" t="s">
        <v>6218</v>
      </c>
      <c r="B5653">
        <v>6781</v>
      </c>
      <c r="C5653" t="s">
        <v>6390</v>
      </c>
      <c r="D5653" s="3">
        <v>41166</v>
      </c>
      <c r="E5653">
        <v>2223982.3794100001</v>
      </c>
      <c r="F5653">
        <v>1374250.56595</v>
      </c>
      <c r="G5653" t="s">
        <v>5314</v>
      </c>
      <c r="H5653" t="s">
        <v>5315</v>
      </c>
      <c r="I5653" t="s">
        <v>380</v>
      </c>
      <c r="J5653" t="s">
        <v>381</v>
      </c>
      <c r="K5653">
        <v>-84.405600000000007</v>
      </c>
      <c r="L5653">
        <v>33.777679999999997</v>
      </c>
      <c r="M5653" t="s">
        <v>374</v>
      </c>
      <c r="N5653">
        <v>3.3</v>
      </c>
      <c r="O5653">
        <v>18</v>
      </c>
      <c r="P5653">
        <v>11</v>
      </c>
      <c r="Q5653">
        <v>12</v>
      </c>
      <c r="R5653">
        <v>454.24</v>
      </c>
      <c r="S5653">
        <v>6.33</v>
      </c>
      <c r="T5653">
        <v>16.07</v>
      </c>
      <c r="U5653">
        <v>4.12</v>
      </c>
      <c r="V5653">
        <v>113</v>
      </c>
      <c r="W5653">
        <v>5.39</v>
      </c>
    </row>
    <row r="5654" spans="1:23" x14ac:dyDescent="0.25">
      <c r="A5654" t="s">
        <v>6218</v>
      </c>
      <c r="B5654">
        <v>6782</v>
      </c>
      <c r="C5654" t="s">
        <v>6391</v>
      </c>
      <c r="D5654" s="3">
        <v>41166</v>
      </c>
      <c r="E5654">
        <v>2223996.42252</v>
      </c>
      <c r="F5654">
        <v>1374243.5444</v>
      </c>
      <c r="G5654" t="s">
        <v>5314</v>
      </c>
      <c r="H5654" t="s">
        <v>5315</v>
      </c>
      <c r="I5654" t="s">
        <v>380</v>
      </c>
      <c r="J5654" t="s">
        <v>381</v>
      </c>
      <c r="K5654">
        <v>-84.405550000000005</v>
      </c>
      <c r="L5654">
        <v>33.777659999999997</v>
      </c>
      <c r="M5654" t="s">
        <v>374</v>
      </c>
      <c r="N5654">
        <v>3.2</v>
      </c>
      <c r="O5654">
        <v>18</v>
      </c>
      <c r="P5654">
        <v>11</v>
      </c>
      <c r="Q5654">
        <v>13</v>
      </c>
      <c r="R5654">
        <v>488.14</v>
      </c>
      <c r="S5654">
        <v>6.81</v>
      </c>
      <c r="T5654">
        <v>14.93</v>
      </c>
      <c r="U5654">
        <v>3.97</v>
      </c>
      <c r="V5654">
        <v>106</v>
      </c>
      <c r="W5654">
        <v>5.8</v>
      </c>
    </row>
    <row r="5655" spans="1:23" x14ac:dyDescent="0.25">
      <c r="A5655" t="s">
        <v>6218</v>
      </c>
      <c r="B5655">
        <v>6783</v>
      </c>
      <c r="C5655" t="s">
        <v>6392</v>
      </c>
      <c r="D5655" s="3">
        <v>41166</v>
      </c>
      <c r="E5655">
        <v>2223857.0716400002</v>
      </c>
      <c r="F5655">
        <v>1374298.0964800001</v>
      </c>
      <c r="G5655" t="s">
        <v>1807</v>
      </c>
      <c r="H5655" t="s">
        <v>1808</v>
      </c>
      <c r="I5655" t="s">
        <v>380</v>
      </c>
      <c r="J5655" t="s">
        <v>381</v>
      </c>
      <c r="K5655">
        <v>-84.406009999999995</v>
      </c>
      <c r="L5655">
        <v>33.777810000000002</v>
      </c>
      <c r="M5655" t="s">
        <v>374</v>
      </c>
      <c r="N5655">
        <v>6.6</v>
      </c>
      <c r="O5655">
        <v>12</v>
      </c>
      <c r="P5655">
        <v>8</v>
      </c>
      <c r="Q5655">
        <v>10</v>
      </c>
      <c r="R5655">
        <v>245.63</v>
      </c>
      <c r="S5655">
        <v>3.35</v>
      </c>
      <c r="T5655">
        <v>94.6</v>
      </c>
      <c r="U5655">
        <v>11.86</v>
      </c>
      <c r="V5655">
        <v>779</v>
      </c>
      <c r="W5655">
        <v>2.92</v>
      </c>
    </row>
    <row r="5656" spans="1:23" x14ac:dyDescent="0.25">
      <c r="A5656" t="s">
        <v>6218</v>
      </c>
      <c r="B5656">
        <v>6784</v>
      </c>
      <c r="C5656" t="s">
        <v>6393</v>
      </c>
      <c r="D5656" s="3">
        <v>41166</v>
      </c>
      <c r="E5656">
        <v>2223852.2105700001</v>
      </c>
      <c r="F5656">
        <v>1374312.13959</v>
      </c>
      <c r="G5656" t="s">
        <v>1807</v>
      </c>
      <c r="H5656" t="s">
        <v>1808</v>
      </c>
      <c r="I5656" t="s">
        <v>380</v>
      </c>
      <c r="J5656" t="s">
        <v>381</v>
      </c>
      <c r="K5656">
        <v>-84.406030000000001</v>
      </c>
      <c r="L5656">
        <v>33.777850000000001</v>
      </c>
      <c r="M5656" t="s">
        <v>374</v>
      </c>
      <c r="N5656">
        <v>6.2</v>
      </c>
      <c r="O5656">
        <v>10</v>
      </c>
      <c r="P5656">
        <v>8</v>
      </c>
      <c r="Q5656">
        <v>9</v>
      </c>
      <c r="R5656">
        <v>182.99</v>
      </c>
      <c r="S5656">
        <v>2.5099999999999998</v>
      </c>
      <c r="T5656">
        <v>80.78</v>
      </c>
      <c r="U5656">
        <v>10.82</v>
      </c>
      <c r="V5656">
        <v>737</v>
      </c>
      <c r="W5656">
        <v>2.17</v>
      </c>
    </row>
    <row r="5657" spans="1:23" x14ac:dyDescent="0.25">
      <c r="A5657" t="s">
        <v>6218</v>
      </c>
      <c r="B5657">
        <v>6785</v>
      </c>
      <c r="C5657" t="s">
        <v>6394</v>
      </c>
      <c r="D5657" s="3">
        <v>41166</v>
      </c>
      <c r="E5657">
        <v>2223850.5902100001</v>
      </c>
      <c r="F5657">
        <v>1374338.60546</v>
      </c>
      <c r="G5657" t="s">
        <v>1807</v>
      </c>
      <c r="H5657" t="s">
        <v>1808</v>
      </c>
      <c r="I5657" t="s">
        <v>380</v>
      </c>
      <c r="J5657" t="s">
        <v>381</v>
      </c>
      <c r="K5657">
        <v>-84.406030000000001</v>
      </c>
      <c r="L5657">
        <v>33.777920000000002</v>
      </c>
      <c r="M5657" t="s">
        <v>374</v>
      </c>
      <c r="N5657">
        <v>6.8</v>
      </c>
      <c r="O5657">
        <v>10</v>
      </c>
      <c r="P5657">
        <v>7</v>
      </c>
      <c r="Q5657">
        <v>8</v>
      </c>
      <c r="R5657">
        <v>157.37</v>
      </c>
      <c r="S5657">
        <v>2.16</v>
      </c>
      <c r="T5657">
        <v>100.88</v>
      </c>
      <c r="U5657">
        <v>12.3</v>
      </c>
      <c r="V5657">
        <v>761</v>
      </c>
      <c r="W5657">
        <v>1.87</v>
      </c>
    </row>
    <row r="5658" spans="1:23" x14ac:dyDescent="0.25">
      <c r="A5658" t="s">
        <v>6218</v>
      </c>
      <c r="B5658">
        <v>6786</v>
      </c>
      <c r="C5658" t="s">
        <v>6395</v>
      </c>
      <c r="D5658" s="3">
        <v>41166</v>
      </c>
      <c r="E5658">
        <v>2223831.4159599999</v>
      </c>
      <c r="F5658">
        <v>1374525.7569200001</v>
      </c>
      <c r="G5658" t="s">
        <v>488</v>
      </c>
      <c r="H5658" t="s">
        <v>489</v>
      </c>
      <c r="I5658" t="s">
        <v>380</v>
      </c>
      <c r="J5658" t="s">
        <v>373</v>
      </c>
      <c r="K5658">
        <v>-84.406099999999995</v>
      </c>
      <c r="L5658">
        <v>33.778440000000003</v>
      </c>
      <c r="M5658" t="s">
        <v>374</v>
      </c>
      <c r="N5658">
        <v>11.9</v>
      </c>
      <c r="O5658">
        <v>28</v>
      </c>
      <c r="P5658">
        <v>27</v>
      </c>
      <c r="Q5658">
        <v>21</v>
      </c>
      <c r="R5658">
        <v>1335.91</v>
      </c>
      <c r="S5658">
        <v>20.48</v>
      </c>
      <c r="T5658">
        <v>406.84</v>
      </c>
      <c r="U5658">
        <v>27.78</v>
      </c>
      <c r="V5658">
        <v>1337</v>
      </c>
      <c r="W5658">
        <v>15.86</v>
      </c>
    </row>
    <row r="5659" spans="1:23" x14ac:dyDescent="0.25">
      <c r="A5659" t="s">
        <v>6218</v>
      </c>
      <c r="B5659">
        <v>6787</v>
      </c>
      <c r="C5659" t="s">
        <v>6396</v>
      </c>
      <c r="D5659" s="3">
        <v>41166</v>
      </c>
      <c r="E5659">
        <v>2223830.8758399999</v>
      </c>
      <c r="F5659">
        <v>1374540.8802700001</v>
      </c>
      <c r="G5659" t="s">
        <v>488</v>
      </c>
      <c r="H5659" t="s">
        <v>489</v>
      </c>
      <c r="I5659" t="s">
        <v>380</v>
      </c>
      <c r="J5659" t="s">
        <v>373</v>
      </c>
      <c r="K5659">
        <v>-84.406099999999995</v>
      </c>
      <c r="L5659">
        <v>33.778480000000002</v>
      </c>
      <c r="M5659" t="s">
        <v>374</v>
      </c>
      <c r="N5659">
        <v>14.8</v>
      </c>
      <c r="O5659">
        <v>33</v>
      </c>
      <c r="P5659">
        <v>33</v>
      </c>
      <c r="Q5659">
        <v>36</v>
      </c>
      <c r="R5659">
        <v>3419.59</v>
      </c>
      <c r="S5659">
        <v>52.45</v>
      </c>
      <c r="T5659">
        <v>692.87</v>
      </c>
      <c r="U5659">
        <v>37.94</v>
      </c>
      <c r="V5659">
        <v>1792</v>
      </c>
      <c r="W5659">
        <v>40.61</v>
      </c>
    </row>
    <row r="5660" spans="1:23" x14ac:dyDescent="0.25">
      <c r="A5660" t="s">
        <v>6218</v>
      </c>
      <c r="B5660">
        <v>6788</v>
      </c>
      <c r="C5660" t="s">
        <v>6397</v>
      </c>
      <c r="D5660" s="3">
        <v>41166</v>
      </c>
      <c r="E5660">
        <v>2223796.3081800002</v>
      </c>
      <c r="F5660">
        <v>1374564.1054199999</v>
      </c>
      <c r="G5660" t="s">
        <v>488</v>
      </c>
      <c r="H5660" t="s">
        <v>489</v>
      </c>
      <c r="I5660" t="s">
        <v>380</v>
      </c>
      <c r="J5660" t="s">
        <v>373</v>
      </c>
      <c r="K5660">
        <v>-84.406210000000002</v>
      </c>
      <c r="L5660">
        <v>33.77854</v>
      </c>
      <c r="M5660" t="s">
        <v>374</v>
      </c>
      <c r="N5660">
        <v>23.5</v>
      </c>
      <c r="O5660">
        <v>38</v>
      </c>
      <c r="P5660">
        <v>43</v>
      </c>
      <c r="Q5660">
        <v>50</v>
      </c>
      <c r="R5660">
        <v>3158.67</v>
      </c>
      <c r="S5660">
        <v>48.44</v>
      </c>
      <c r="T5660">
        <v>2118.71</v>
      </c>
      <c r="U5660">
        <v>73.13</v>
      </c>
      <c r="V5660">
        <v>3749</v>
      </c>
      <c r="W5660">
        <v>37.51</v>
      </c>
    </row>
    <row r="5661" spans="1:23" x14ac:dyDescent="0.25">
      <c r="A5661" t="s">
        <v>6218</v>
      </c>
      <c r="B5661">
        <v>6789</v>
      </c>
      <c r="C5661" t="s">
        <v>6398</v>
      </c>
      <c r="D5661" s="3">
        <v>41166</v>
      </c>
      <c r="E5661">
        <v>2223786.0459099999</v>
      </c>
      <c r="F5661">
        <v>1374577.0682900001</v>
      </c>
      <c r="G5661" t="s">
        <v>488</v>
      </c>
      <c r="H5661" t="s">
        <v>489</v>
      </c>
      <c r="I5661" t="s">
        <v>380</v>
      </c>
      <c r="J5661" t="s">
        <v>373</v>
      </c>
      <c r="K5661">
        <v>-84.40625</v>
      </c>
      <c r="L5661">
        <v>33.778579999999998</v>
      </c>
      <c r="M5661" t="s">
        <v>374</v>
      </c>
      <c r="N5661">
        <v>19</v>
      </c>
      <c r="O5661">
        <v>39</v>
      </c>
      <c r="P5661">
        <v>40</v>
      </c>
      <c r="Q5661">
        <v>40</v>
      </c>
      <c r="R5661">
        <v>2720.9</v>
      </c>
      <c r="S5661">
        <v>41.73</v>
      </c>
      <c r="T5661">
        <v>1273.99</v>
      </c>
      <c r="U5661">
        <v>54.28</v>
      </c>
      <c r="V5661">
        <v>2626</v>
      </c>
      <c r="W5661">
        <v>32.31</v>
      </c>
    </row>
    <row r="5662" spans="1:23" x14ac:dyDescent="0.25">
      <c r="A5662" t="s">
        <v>6218</v>
      </c>
      <c r="B5662">
        <v>6790</v>
      </c>
      <c r="C5662" t="s">
        <v>6399</v>
      </c>
      <c r="D5662" s="3">
        <v>41166</v>
      </c>
      <c r="E5662">
        <v>2223714.2099899999</v>
      </c>
      <c r="F5662">
        <v>1374564.6455399999</v>
      </c>
      <c r="G5662" t="s">
        <v>6400</v>
      </c>
      <c r="H5662" t="s">
        <v>6401</v>
      </c>
      <c r="I5662" t="s">
        <v>380</v>
      </c>
      <c r="J5662" t="s">
        <v>399</v>
      </c>
      <c r="K5662">
        <v>-84.406480000000002</v>
      </c>
      <c r="L5662">
        <v>33.778550000000003</v>
      </c>
      <c r="M5662" t="s">
        <v>374</v>
      </c>
      <c r="N5662">
        <v>22.7</v>
      </c>
      <c r="O5662">
        <v>58</v>
      </c>
      <c r="P5662">
        <v>40</v>
      </c>
      <c r="Q5662">
        <v>41</v>
      </c>
      <c r="R5662">
        <v>5194.2299999999996</v>
      </c>
      <c r="S5662">
        <v>79.650000000000006</v>
      </c>
      <c r="T5662">
        <v>2038.33</v>
      </c>
      <c r="U5662">
        <v>71.12</v>
      </c>
      <c r="V5662">
        <v>3356</v>
      </c>
      <c r="W5662">
        <v>107.2</v>
      </c>
    </row>
    <row r="5663" spans="1:23" x14ac:dyDescent="0.25">
      <c r="A5663" t="s">
        <v>6313</v>
      </c>
      <c r="B5663">
        <v>6791</v>
      </c>
      <c r="C5663" t="s">
        <v>6402</v>
      </c>
      <c r="D5663" s="3">
        <v>41166</v>
      </c>
      <c r="E5663">
        <v>2223696.9261599998</v>
      </c>
      <c r="F5663">
        <v>1374583.0096100001</v>
      </c>
      <c r="G5663" t="s">
        <v>1678</v>
      </c>
      <c r="H5663" t="s">
        <v>1679</v>
      </c>
      <c r="I5663" t="s">
        <v>380</v>
      </c>
      <c r="J5663" t="s">
        <v>373</v>
      </c>
      <c r="K5663">
        <v>-84.406540000000007</v>
      </c>
      <c r="L5663">
        <v>33.778599999999997</v>
      </c>
      <c r="M5663" t="s">
        <v>374</v>
      </c>
      <c r="N5663">
        <v>15</v>
      </c>
      <c r="O5663">
        <v>64</v>
      </c>
      <c r="P5663">
        <v>40</v>
      </c>
      <c r="Q5663">
        <v>35</v>
      </c>
      <c r="R5663">
        <v>4731.6000000000004</v>
      </c>
      <c r="S5663">
        <v>46.96</v>
      </c>
      <c r="T5663">
        <v>757.4</v>
      </c>
      <c r="U5663">
        <v>40.32</v>
      </c>
      <c r="V5663">
        <v>1659</v>
      </c>
      <c r="W5663">
        <v>56.19</v>
      </c>
    </row>
    <row r="5664" spans="1:23" x14ac:dyDescent="0.25">
      <c r="A5664" t="s">
        <v>6218</v>
      </c>
      <c r="B5664">
        <v>6792</v>
      </c>
      <c r="C5664" t="s">
        <v>6403</v>
      </c>
      <c r="D5664" s="3">
        <v>41166</v>
      </c>
      <c r="E5664">
        <v>2223712.5896299998</v>
      </c>
      <c r="F5664">
        <v>1374587.3305599999</v>
      </c>
      <c r="G5664" t="s">
        <v>1678</v>
      </c>
      <c r="H5664" t="s">
        <v>1679</v>
      </c>
      <c r="I5664" t="s">
        <v>407</v>
      </c>
      <c r="J5664" t="s">
        <v>399</v>
      </c>
      <c r="K5664">
        <v>-84.406490000000005</v>
      </c>
      <c r="L5664">
        <v>33.77861</v>
      </c>
      <c r="M5664" t="s">
        <v>374</v>
      </c>
      <c r="N5664">
        <v>15</v>
      </c>
      <c r="O5664">
        <v>65</v>
      </c>
      <c r="P5664">
        <v>34</v>
      </c>
      <c r="Q5664">
        <v>22</v>
      </c>
      <c r="R5664">
        <v>3097.42</v>
      </c>
      <c r="S5664">
        <v>30.73</v>
      </c>
      <c r="T5664">
        <v>758.7</v>
      </c>
      <c r="U5664">
        <v>40.369999999999997</v>
      </c>
      <c r="V5664">
        <v>1361</v>
      </c>
      <c r="W5664">
        <v>36.78</v>
      </c>
    </row>
    <row r="5665" spans="1:23" x14ac:dyDescent="0.25">
      <c r="A5665" t="s">
        <v>6218</v>
      </c>
      <c r="B5665">
        <v>6793</v>
      </c>
      <c r="C5665" t="s">
        <v>6404</v>
      </c>
      <c r="D5665" s="3">
        <v>41166</v>
      </c>
      <c r="E5665">
        <v>2223733.6543000001</v>
      </c>
      <c r="F5665">
        <v>1374588.95092</v>
      </c>
      <c r="G5665" t="s">
        <v>1678</v>
      </c>
      <c r="H5665" t="s">
        <v>1679</v>
      </c>
      <c r="I5665" t="s">
        <v>380</v>
      </c>
      <c r="J5665" t="s">
        <v>373</v>
      </c>
      <c r="K5665">
        <v>-84.406419999999997</v>
      </c>
      <c r="L5665">
        <v>33.77861</v>
      </c>
      <c r="M5665" t="s">
        <v>374</v>
      </c>
      <c r="N5665">
        <v>15</v>
      </c>
      <c r="O5665">
        <v>61</v>
      </c>
      <c r="P5665">
        <v>44</v>
      </c>
      <c r="Q5665">
        <v>31</v>
      </c>
      <c r="R5665">
        <v>6633.48</v>
      </c>
      <c r="S5665">
        <v>65.83</v>
      </c>
      <c r="T5665">
        <v>753.45</v>
      </c>
      <c r="U5665">
        <v>40.17</v>
      </c>
      <c r="V5665">
        <v>1576</v>
      </c>
      <c r="W5665">
        <v>78.77</v>
      </c>
    </row>
    <row r="5666" spans="1:23" x14ac:dyDescent="0.25">
      <c r="A5666" t="s">
        <v>6218</v>
      </c>
      <c r="B5666">
        <v>6794</v>
      </c>
      <c r="C5666" t="s">
        <v>6405</v>
      </c>
      <c r="D5666" s="3">
        <v>41166</v>
      </c>
      <c r="E5666">
        <v>2223757.9596899999</v>
      </c>
      <c r="F5666">
        <v>1374589.49104</v>
      </c>
      <c r="G5666" t="s">
        <v>1678</v>
      </c>
      <c r="H5666" t="s">
        <v>1679</v>
      </c>
      <c r="I5666" t="s">
        <v>380</v>
      </c>
      <c r="J5666" t="s">
        <v>373</v>
      </c>
      <c r="K5666">
        <v>-84.40634</v>
      </c>
      <c r="L5666">
        <v>33.77861</v>
      </c>
      <c r="M5666" t="s">
        <v>374</v>
      </c>
      <c r="N5666">
        <v>15</v>
      </c>
      <c r="O5666">
        <v>47</v>
      </c>
      <c r="P5666">
        <v>45</v>
      </c>
      <c r="Q5666">
        <v>38</v>
      </c>
      <c r="R5666">
        <v>4718.79</v>
      </c>
      <c r="S5666">
        <v>46.83</v>
      </c>
      <c r="T5666">
        <v>734.76</v>
      </c>
      <c r="U5666">
        <v>39.42</v>
      </c>
      <c r="V5666">
        <v>1576</v>
      </c>
      <c r="W5666">
        <v>56.03</v>
      </c>
    </row>
    <row r="5667" spans="1:23" x14ac:dyDescent="0.25">
      <c r="A5667" t="s">
        <v>6218</v>
      </c>
      <c r="B5667">
        <v>6795</v>
      </c>
      <c r="C5667" t="s">
        <v>6406</v>
      </c>
      <c r="D5667" s="3">
        <v>41166</v>
      </c>
      <c r="E5667">
        <v>2223757.9596899999</v>
      </c>
      <c r="F5667">
        <v>1374617.0371399999</v>
      </c>
      <c r="G5667" t="s">
        <v>459</v>
      </c>
      <c r="H5667" t="s">
        <v>460</v>
      </c>
      <c r="I5667" t="s">
        <v>372</v>
      </c>
      <c r="J5667" t="s">
        <v>381</v>
      </c>
      <c r="K5667">
        <v>-84.40634</v>
      </c>
      <c r="L5667">
        <v>33.778689999999997</v>
      </c>
      <c r="M5667" t="s">
        <v>374</v>
      </c>
      <c r="N5667">
        <v>10.3</v>
      </c>
      <c r="O5667">
        <v>39</v>
      </c>
      <c r="P5667">
        <v>16</v>
      </c>
      <c r="Q5667">
        <v>18</v>
      </c>
      <c r="R5667">
        <v>1342.26</v>
      </c>
      <c r="S5667">
        <v>36.75</v>
      </c>
      <c r="T5667">
        <v>310.7</v>
      </c>
      <c r="U5667">
        <v>23.19</v>
      </c>
      <c r="V5667">
        <v>1129</v>
      </c>
      <c r="W5667">
        <v>27.7</v>
      </c>
    </row>
    <row r="5668" spans="1:23" x14ac:dyDescent="0.25">
      <c r="A5668" t="s">
        <v>6218</v>
      </c>
      <c r="B5668">
        <v>6796</v>
      </c>
      <c r="C5668" t="s">
        <v>6407</v>
      </c>
      <c r="D5668" s="3">
        <v>41166</v>
      </c>
      <c r="E5668">
        <v>2223722.8519100002</v>
      </c>
      <c r="F5668">
        <v>1374618.6575</v>
      </c>
      <c r="G5668" t="s">
        <v>463</v>
      </c>
      <c r="H5668" t="s">
        <v>464</v>
      </c>
      <c r="I5668" t="s">
        <v>380</v>
      </c>
      <c r="J5668" t="s">
        <v>373</v>
      </c>
      <c r="K5668">
        <v>-84.406459999999996</v>
      </c>
      <c r="L5668">
        <v>33.778689999999997</v>
      </c>
      <c r="M5668" t="s">
        <v>374</v>
      </c>
      <c r="N5668">
        <v>3.4</v>
      </c>
      <c r="O5668">
        <v>38</v>
      </c>
      <c r="P5668">
        <v>19</v>
      </c>
      <c r="Q5668">
        <v>19</v>
      </c>
      <c r="R5668">
        <v>1317.5</v>
      </c>
      <c r="S5668">
        <v>20.22</v>
      </c>
      <c r="T5668">
        <v>181.13</v>
      </c>
      <c r="U5668">
        <v>17.46</v>
      </c>
      <c r="V5668">
        <v>918</v>
      </c>
      <c r="W5668">
        <v>15.64</v>
      </c>
    </row>
    <row r="5669" spans="1:23" x14ac:dyDescent="0.25">
      <c r="A5669" t="s">
        <v>6218</v>
      </c>
      <c r="B5669">
        <v>6797</v>
      </c>
      <c r="C5669" t="s">
        <v>6408</v>
      </c>
      <c r="D5669" s="3">
        <v>41166</v>
      </c>
      <c r="E5669">
        <v>2223716.37047</v>
      </c>
      <c r="F5669">
        <v>1374618.6575</v>
      </c>
      <c r="G5669" t="s">
        <v>463</v>
      </c>
      <c r="H5669" t="s">
        <v>464</v>
      </c>
      <c r="I5669" t="s">
        <v>380</v>
      </c>
      <c r="J5669" t="s">
        <v>373</v>
      </c>
      <c r="K5669">
        <v>-84.406480000000002</v>
      </c>
      <c r="L5669">
        <v>33.778689999999997</v>
      </c>
      <c r="M5669" t="s">
        <v>374</v>
      </c>
      <c r="N5669">
        <v>2.4</v>
      </c>
      <c r="O5669">
        <v>37</v>
      </c>
      <c r="P5669">
        <v>8</v>
      </c>
      <c r="Q5669">
        <v>12</v>
      </c>
      <c r="R5669">
        <v>112.7</v>
      </c>
      <c r="S5669">
        <v>1.72</v>
      </c>
      <c r="T5669">
        <v>24.6</v>
      </c>
      <c r="U5669">
        <v>5.62</v>
      </c>
      <c r="V5669">
        <v>150</v>
      </c>
      <c r="W5669">
        <v>1.34</v>
      </c>
    </row>
    <row r="5670" spans="1:23" x14ac:dyDescent="0.25">
      <c r="A5670" t="s">
        <v>6218</v>
      </c>
      <c r="B5670">
        <v>6798</v>
      </c>
      <c r="C5670" t="s">
        <v>6409</v>
      </c>
      <c r="D5670" s="3">
        <v>41166</v>
      </c>
      <c r="E5670">
        <v>2223716.91059</v>
      </c>
      <c r="F5670">
        <v>1374615.4167899999</v>
      </c>
      <c r="G5670" t="s">
        <v>463</v>
      </c>
      <c r="H5670" t="s">
        <v>464</v>
      </c>
      <c r="I5670" t="s">
        <v>380</v>
      </c>
      <c r="J5670" t="s">
        <v>373</v>
      </c>
      <c r="K5670">
        <v>-84.406469999999999</v>
      </c>
      <c r="L5670">
        <v>33.778680000000001</v>
      </c>
      <c r="M5670" t="s">
        <v>374</v>
      </c>
      <c r="N5670">
        <v>4.5</v>
      </c>
      <c r="O5670">
        <v>19</v>
      </c>
      <c r="P5670">
        <v>14</v>
      </c>
      <c r="Q5670">
        <v>19</v>
      </c>
      <c r="R5670">
        <v>516.34</v>
      </c>
      <c r="S5670">
        <v>7.91</v>
      </c>
      <c r="T5670">
        <v>142.22</v>
      </c>
      <c r="U5670">
        <v>15.06</v>
      </c>
      <c r="V5670">
        <v>858</v>
      </c>
      <c r="W5670">
        <v>6.13</v>
      </c>
    </row>
    <row r="5671" spans="1:23" x14ac:dyDescent="0.25">
      <c r="A5671" t="s">
        <v>6313</v>
      </c>
      <c r="B5671">
        <v>6799</v>
      </c>
      <c r="C5671" t="s">
        <v>6410</v>
      </c>
      <c r="D5671" s="3">
        <v>41166</v>
      </c>
      <c r="E5671">
        <v>2223685.5933900001</v>
      </c>
      <c r="F5671">
        <v>1374609.2147299999</v>
      </c>
      <c r="G5671" t="s">
        <v>463</v>
      </c>
      <c r="H5671" t="s">
        <v>464</v>
      </c>
      <c r="I5671" t="s">
        <v>380</v>
      </c>
      <c r="J5671" t="s">
        <v>373</v>
      </c>
      <c r="K5671">
        <v>-84.406580000000005</v>
      </c>
      <c r="L5671">
        <v>33.778669999999998</v>
      </c>
      <c r="M5671" t="s">
        <v>374</v>
      </c>
      <c r="N5671">
        <v>4.4000000000000004</v>
      </c>
      <c r="O5671">
        <v>43</v>
      </c>
      <c r="P5671">
        <v>19</v>
      </c>
      <c r="Q5671">
        <v>18</v>
      </c>
      <c r="R5671">
        <v>1231.07</v>
      </c>
      <c r="S5671">
        <v>18.87</v>
      </c>
      <c r="T5671">
        <v>163.63</v>
      </c>
      <c r="U5671">
        <v>16.489999999999998</v>
      </c>
      <c r="V5671">
        <v>879</v>
      </c>
      <c r="W5671">
        <v>14.62</v>
      </c>
    </row>
    <row r="5672" spans="1:23" x14ac:dyDescent="0.25">
      <c r="A5672" t="s">
        <v>6313</v>
      </c>
      <c r="B5672">
        <v>6800</v>
      </c>
      <c r="C5672" t="s">
        <v>6411</v>
      </c>
      <c r="D5672" s="3">
        <v>41166</v>
      </c>
      <c r="E5672">
        <v>2223680.1892300001</v>
      </c>
      <c r="F5672">
        <v>1374608.7643800001</v>
      </c>
      <c r="G5672" t="s">
        <v>463</v>
      </c>
      <c r="H5672" t="s">
        <v>464</v>
      </c>
      <c r="I5672" t="s">
        <v>407</v>
      </c>
      <c r="J5672" t="s">
        <v>373</v>
      </c>
      <c r="K5672">
        <v>-84.406599999999997</v>
      </c>
      <c r="L5672">
        <v>33.778669999999998</v>
      </c>
      <c r="M5672" t="s">
        <v>374</v>
      </c>
      <c r="N5672">
        <v>3.2</v>
      </c>
      <c r="O5672">
        <v>32</v>
      </c>
      <c r="P5672">
        <v>7</v>
      </c>
      <c r="Q5672">
        <v>6</v>
      </c>
      <c r="R5672">
        <v>89.66</v>
      </c>
      <c r="S5672">
        <v>1.37</v>
      </c>
      <c r="T5672">
        <v>21.23</v>
      </c>
      <c r="U5672">
        <v>5.16</v>
      </c>
      <c r="V5672">
        <v>134</v>
      </c>
      <c r="W5672">
        <v>1.06</v>
      </c>
    </row>
    <row r="5673" spans="1:23" x14ac:dyDescent="0.25">
      <c r="A5673" t="s">
        <v>6313</v>
      </c>
      <c r="B5673">
        <v>6801</v>
      </c>
      <c r="C5673" t="s">
        <v>6412</v>
      </c>
      <c r="D5673" s="3">
        <v>41166</v>
      </c>
      <c r="E5673">
        <v>2223680.1892300001</v>
      </c>
      <c r="F5673">
        <v>1374605.1616100001</v>
      </c>
      <c r="G5673" t="s">
        <v>463</v>
      </c>
      <c r="H5673" t="s">
        <v>464</v>
      </c>
      <c r="I5673" t="s">
        <v>380</v>
      </c>
      <c r="J5673" t="s">
        <v>373</v>
      </c>
      <c r="K5673">
        <v>-84.406599999999997</v>
      </c>
      <c r="L5673">
        <v>33.778660000000002</v>
      </c>
      <c r="M5673" t="s">
        <v>374</v>
      </c>
      <c r="N5673">
        <v>1.5</v>
      </c>
      <c r="O5673">
        <v>34</v>
      </c>
      <c r="P5673">
        <v>20</v>
      </c>
      <c r="Q5673">
        <v>18</v>
      </c>
      <c r="R5673">
        <v>680.6</v>
      </c>
      <c r="S5673">
        <v>10.43</v>
      </c>
      <c r="T5673">
        <v>100.91</v>
      </c>
      <c r="U5673">
        <v>12.46</v>
      </c>
      <c r="V5673">
        <v>759</v>
      </c>
      <c r="W5673">
        <v>8.08</v>
      </c>
    </row>
    <row r="5674" spans="1:23" x14ac:dyDescent="0.25">
      <c r="A5674" t="s">
        <v>6313</v>
      </c>
      <c r="B5674">
        <v>6802</v>
      </c>
      <c r="C5674" t="s">
        <v>6413</v>
      </c>
      <c r="D5674" s="3">
        <v>41166</v>
      </c>
      <c r="E5674">
        <v>2223659.24811</v>
      </c>
      <c r="F5674">
        <v>1374595.47915</v>
      </c>
      <c r="G5674" t="s">
        <v>459</v>
      </c>
      <c r="H5674" t="s">
        <v>460</v>
      </c>
      <c r="I5674" t="s">
        <v>372</v>
      </c>
      <c r="J5674" t="s">
        <v>381</v>
      </c>
      <c r="K5674">
        <v>-84.406660000000002</v>
      </c>
      <c r="L5674">
        <v>33.77863</v>
      </c>
      <c r="M5674" t="s">
        <v>374</v>
      </c>
      <c r="N5674">
        <v>12</v>
      </c>
      <c r="O5674">
        <v>35</v>
      </c>
      <c r="P5674">
        <v>18</v>
      </c>
      <c r="Q5674">
        <v>21</v>
      </c>
      <c r="R5674">
        <v>1998.86</v>
      </c>
      <c r="S5674">
        <v>54.74</v>
      </c>
      <c r="T5674">
        <v>443.57</v>
      </c>
      <c r="U5674">
        <v>28.44</v>
      </c>
      <c r="V5674">
        <v>1351</v>
      </c>
      <c r="W5674">
        <v>41.25</v>
      </c>
    </row>
    <row r="5675" spans="1:23" x14ac:dyDescent="0.25">
      <c r="A5675" t="s">
        <v>6313</v>
      </c>
      <c r="B5675">
        <v>6803</v>
      </c>
      <c r="C5675" t="s">
        <v>6414</v>
      </c>
      <c r="D5675" s="3">
        <v>41166</v>
      </c>
      <c r="E5675">
        <v>2223616.4651700002</v>
      </c>
      <c r="F5675">
        <v>1374609.8902499999</v>
      </c>
      <c r="G5675" t="s">
        <v>3642</v>
      </c>
      <c r="H5675" t="s">
        <v>3643</v>
      </c>
      <c r="I5675" t="s">
        <v>407</v>
      </c>
      <c r="J5675" t="s">
        <v>373</v>
      </c>
      <c r="K5675">
        <v>-84.406809999999993</v>
      </c>
      <c r="L5675">
        <v>33.778669999999998</v>
      </c>
      <c r="M5675" t="s">
        <v>374</v>
      </c>
      <c r="N5675">
        <v>8.4</v>
      </c>
      <c r="O5675">
        <v>23</v>
      </c>
      <c r="P5675">
        <v>15</v>
      </c>
      <c r="Q5675">
        <v>21</v>
      </c>
      <c r="R5675">
        <v>417.75</v>
      </c>
      <c r="S5675">
        <v>8.25</v>
      </c>
      <c r="T5675">
        <v>80.67</v>
      </c>
      <c r="U5675">
        <v>6.92</v>
      </c>
      <c r="V5675">
        <v>894</v>
      </c>
      <c r="W5675">
        <v>8.6199999999999992</v>
      </c>
    </row>
    <row r="5676" spans="1:23" x14ac:dyDescent="0.25">
      <c r="A5676" t="s">
        <v>6313</v>
      </c>
      <c r="B5676">
        <v>6804</v>
      </c>
      <c r="C5676" t="s">
        <v>6415</v>
      </c>
      <c r="D5676" s="3">
        <v>41166</v>
      </c>
      <c r="E5676">
        <v>2223607.00789</v>
      </c>
      <c r="F5676">
        <v>1374620.69857</v>
      </c>
      <c r="G5676" t="s">
        <v>3642</v>
      </c>
      <c r="H5676" t="s">
        <v>3643</v>
      </c>
      <c r="I5676" t="s">
        <v>407</v>
      </c>
      <c r="J5676" t="s">
        <v>373</v>
      </c>
      <c r="K5676">
        <v>-84.406840000000003</v>
      </c>
      <c r="L5676">
        <v>33.778700000000001</v>
      </c>
      <c r="M5676" t="s">
        <v>374</v>
      </c>
      <c r="N5676">
        <v>8.5</v>
      </c>
      <c r="O5676">
        <v>25</v>
      </c>
      <c r="P5676">
        <v>18</v>
      </c>
      <c r="Q5676">
        <v>26</v>
      </c>
      <c r="R5676">
        <v>843.24</v>
      </c>
      <c r="S5676">
        <v>16.64</v>
      </c>
      <c r="T5676">
        <v>88.43</v>
      </c>
      <c r="U5676">
        <v>7.19</v>
      </c>
      <c r="V5676">
        <v>904</v>
      </c>
      <c r="W5676">
        <v>17.399999999999999</v>
      </c>
    </row>
    <row r="5677" spans="1:23" x14ac:dyDescent="0.25">
      <c r="A5677" t="s">
        <v>6313</v>
      </c>
      <c r="B5677">
        <v>6805</v>
      </c>
      <c r="C5677" t="s">
        <v>6416</v>
      </c>
      <c r="D5677" s="3">
        <v>41166</v>
      </c>
      <c r="E5677">
        <v>2223605.6568499999</v>
      </c>
      <c r="F5677">
        <v>1374623.8509899999</v>
      </c>
      <c r="G5677" t="s">
        <v>3642</v>
      </c>
      <c r="H5677" t="s">
        <v>3643</v>
      </c>
      <c r="I5677" t="s">
        <v>407</v>
      </c>
      <c r="J5677" t="s">
        <v>373</v>
      </c>
      <c r="K5677">
        <v>-84.406840000000003</v>
      </c>
      <c r="L5677">
        <v>33.778709999999997</v>
      </c>
      <c r="M5677" t="s">
        <v>374</v>
      </c>
      <c r="N5677">
        <v>8.4</v>
      </c>
      <c r="O5677">
        <v>23</v>
      </c>
      <c r="P5677">
        <v>13</v>
      </c>
      <c r="Q5677">
        <v>27</v>
      </c>
      <c r="R5677">
        <v>881.03</v>
      </c>
      <c r="S5677">
        <v>17.39</v>
      </c>
      <c r="T5677">
        <v>84.33</v>
      </c>
      <c r="U5677">
        <v>6.92</v>
      </c>
      <c r="V5677">
        <v>894</v>
      </c>
      <c r="W5677">
        <v>18.18</v>
      </c>
    </row>
    <row r="5678" spans="1:23" x14ac:dyDescent="0.25">
      <c r="A5678" t="s">
        <v>6313</v>
      </c>
      <c r="B5678">
        <v>6806</v>
      </c>
      <c r="C5678" t="s">
        <v>6417</v>
      </c>
      <c r="D5678" s="3">
        <v>41166</v>
      </c>
      <c r="E5678">
        <v>2223598.0009599999</v>
      </c>
      <c r="F5678">
        <v>1374632.8579299999</v>
      </c>
      <c r="G5678" t="s">
        <v>3642</v>
      </c>
      <c r="H5678" t="s">
        <v>3643</v>
      </c>
      <c r="I5678" t="s">
        <v>407</v>
      </c>
      <c r="J5678" t="s">
        <v>373</v>
      </c>
      <c r="K5678">
        <v>-84.406869999999998</v>
      </c>
      <c r="L5678">
        <v>33.778730000000003</v>
      </c>
      <c r="M5678" t="s">
        <v>374</v>
      </c>
      <c r="N5678">
        <v>8.5</v>
      </c>
      <c r="O5678">
        <v>23</v>
      </c>
      <c r="P5678">
        <v>12</v>
      </c>
      <c r="Q5678">
        <v>21</v>
      </c>
      <c r="R5678">
        <v>642.16999999999996</v>
      </c>
      <c r="S5678">
        <v>12.68</v>
      </c>
      <c r="T5678">
        <v>84.39</v>
      </c>
      <c r="U5678">
        <v>7.01</v>
      </c>
      <c r="V5678">
        <v>904</v>
      </c>
      <c r="W5678">
        <v>13.25</v>
      </c>
    </row>
    <row r="5679" spans="1:23" x14ac:dyDescent="0.25">
      <c r="A5679" t="s">
        <v>6313</v>
      </c>
      <c r="B5679">
        <v>6807</v>
      </c>
      <c r="C5679" t="s">
        <v>6418</v>
      </c>
      <c r="D5679" s="3">
        <v>41166</v>
      </c>
      <c r="E5679">
        <v>2223594.3981900001</v>
      </c>
      <c r="F5679">
        <v>1374637.36139</v>
      </c>
      <c r="G5679" t="s">
        <v>3642</v>
      </c>
      <c r="H5679" t="s">
        <v>3643</v>
      </c>
      <c r="I5679" t="s">
        <v>407</v>
      </c>
      <c r="J5679" t="s">
        <v>373</v>
      </c>
      <c r="K5679">
        <v>-84.406880000000001</v>
      </c>
      <c r="L5679">
        <v>33.778739999999999</v>
      </c>
      <c r="M5679" t="s">
        <v>374</v>
      </c>
      <c r="N5679">
        <v>6.5</v>
      </c>
      <c r="O5679">
        <v>21</v>
      </c>
      <c r="P5679">
        <v>12</v>
      </c>
      <c r="Q5679">
        <v>23</v>
      </c>
      <c r="R5679">
        <v>643.57000000000005</v>
      </c>
      <c r="S5679">
        <v>12.7</v>
      </c>
      <c r="T5679">
        <v>48.72</v>
      </c>
      <c r="U5679">
        <v>5.03</v>
      </c>
      <c r="V5679">
        <v>720</v>
      </c>
      <c r="W5679">
        <v>13.28</v>
      </c>
    </row>
    <row r="5680" spans="1:23" x14ac:dyDescent="0.25">
      <c r="A5680" t="s">
        <v>6313</v>
      </c>
      <c r="B5680">
        <v>6808</v>
      </c>
      <c r="C5680" t="s">
        <v>6419</v>
      </c>
      <c r="D5680" s="3">
        <v>41166</v>
      </c>
      <c r="E5680">
        <v>2223589.8947200002</v>
      </c>
      <c r="F5680">
        <v>1374642.3152099999</v>
      </c>
      <c r="G5680" t="s">
        <v>3642</v>
      </c>
      <c r="H5680" t="s">
        <v>3643</v>
      </c>
      <c r="I5680" t="s">
        <v>407</v>
      </c>
      <c r="J5680" t="s">
        <v>373</v>
      </c>
      <c r="K5680">
        <v>-84.406890000000004</v>
      </c>
      <c r="L5680">
        <v>33.778759999999998</v>
      </c>
      <c r="M5680" t="s">
        <v>374</v>
      </c>
      <c r="N5680">
        <v>6.7</v>
      </c>
      <c r="O5680">
        <v>23</v>
      </c>
      <c r="P5680">
        <v>15</v>
      </c>
      <c r="Q5680">
        <v>15</v>
      </c>
      <c r="R5680">
        <v>463.71</v>
      </c>
      <c r="S5680">
        <v>9.15</v>
      </c>
      <c r="T5680">
        <v>51.76</v>
      </c>
      <c r="U5680">
        <v>5.34</v>
      </c>
      <c r="V5680">
        <v>736</v>
      </c>
      <c r="W5680">
        <v>9.57</v>
      </c>
    </row>
    <row r="5681" spans="1:23" x14ac:dyDescent="0.25">
      <c r="A5681" t="s">
        <v>6313</v>
      </c>
      <c r="B5681">
        <v>6809</v>
      </c>
      <c r="C5681" t="s">
        <v>6420</v>
      </c>
      <c r="D5681" s="3">
        <v>41166</v>
      </c>
      <c r="E5681">
        <v>2223591.2457599998</v>
      </c>
      <c r="F5681">
        <v>1374648.6200600001</v>
      </c>
      <c r="G5681" t="s">
        <v>3642</v>
      </c>
      <c r="H5681" t="s">
        <v>3643</v>
      </c>
      <c r="I5681" t="s">
        <v>380</v>
      </c>
      <c r="J5681" t="s">
        <v>373</v>
      </c>
      <c r="K5681">
        <v>-84.406890000000004</v>
      </c>
      <c r="L5681">
        <v>33.778779999999998</v>
      </c>
      <c r="M5681" t="s">
        <v>374</v>
      </c>
      <c r="N5681">
        <v>14</v>
      </c>
      <c r="O5681">
        <v>27</v>
      </c>
      <c r="P5681">
        <v>28</v>
      </c>
      <c r="Q5681">
        <v>21</v>
      </c>
      <c r="R5681">
        <v>1076.28</v>
      </c>
      <c r="S5681">
        <v>21.25</v>
      </c>
      <c r="T5681">
        <v>250.22</v>
      </c>
      <c r="U5681">
        <v>13.18</v>
      </c>
      <c r="V5681">
        <v>1666</v>
      </c>
      <c r="W5681">
        <v>22.21</v>
      </c>
    </row>
    <row r="5682" spans="1:23" x14ac:dyDescent="0.25">
      <c r="A5682" t="s">
        <v>6313</v>
      </c>
      <c r="B5682">
        <v>6810</v>
      </c>
      <c r="C5682" t="s">
        <v>6421</v>
      </c>
      <c r="D5682" s="3">
        <v>41166</v>
      </c>
      <c r="E5682">
        <v>2223587.6429900001</v>
      </c>
      <c r="F5682">
        <v>1374655.8256099999</v>
      </c>
      <c r="G5682" t="s">
        <v>3642</v>
      </c>
      <c r="H5682" t="s">
        <v>3643</v>
      </c>
      <c r="I5682" t="s">
        <v>380</v>
      </c>
      <c r="J5682" t="s">
        <v>373</v>
      </c>
      <c r="K5682">
        <v>-84.406899999999993</v>
      </c>
      <c r="L5682">
        <v>33.778799999999997</v>
      </c>
      <c r="M5682" t="s">
        <v>374</v>
      </c>
      <c r="N5682">
        <v>15.6</v>
      </c>
      <c r="O5682">
        <v>31</v>
      </c>
      <c r="P5682">
        <v>22</v>
      </c>
      <c r="Q5682">
        <v>29</v>
      </c>
      <c r="R5682">
        <v>1229.1300000000001</v>
      </c>
      <c r="S5682">
        <v>24.27</v>
      </c>
      <c r="T5682">
        <v>329</v>
      </c>
      <c r="U5682">
        <v>15.59</v>
      </c>
      <c r="V5682">
        <v>2061</v>
      </c>
      <c r="W5682">
        <v>25.37</v>
      </c>
    </row>
    <row r="5683" spans="1:23" x14ac:dyDescent="0.25">
      <c r="A5683" t="s">
        <v>6313</v>
      </c>
      <c r="B5683">
        <v>6811</v>
      </c>
      <c r="C5683" t="s">
        <v>6422</v>
      </c>
      <c r="D5683" s="3">
        <v>41166</v>
      </c>
      <c r="E5683">
        <v>2223581.7884800001</v>
      </c>
      <c r="F5683">
        <v>1374663.0311499999</v>
      </c>
      <c r="G5683" t="s">
        <v>3642</v>
      </c>
      <c r="H5683" t="s">
        <v>3643</v>
      </c>
      <c r="I5683" t="s">
        <v>380</v>
      </c>
      <c r="J5683" t="s">
        <v>373</v>
      </c>
      <c r="K5683">
        <v>-84.40692</v>
      </c>
      <c r="L5683">
        <v>33.77881</v>
      </c>
      <c r="M5683" t="s">
        <v>374</v>
      </c>
      <c r="N5683">
        <v>10.1</v>
      </c>
      <c r="O5683">
        <v>33</v>
      </c>
      <c r="P5683">
        <v>14</v>
      </c>
      <c r="Q5683">
        <v>18</v>
      </c>
      <c r="R5683">
        <v>601.59</v>
      </c>
      <c r="S5683">
        <v>11.88</v>
      </c>
      <c r="T5683">
        <v>135.65</v>
      </c>
      <c r="U5683">
        <v>9.57</v>
      </c>
      <c r="V5683">
        <v>1088</v>
      </c>
      <c r="W5683">
        <v>12.42</v>
      </c>
    </row>
    <row r="5684" spans="1:23" x14ac:dyDescent="0.25">
      <c r="A5684" t="s">
        <v>6313</v>
      </c>
      <c r="B5684">
        <v>6812</v>
      </c>
      <c r="C5684" t="s">
        <v>6423</v>
      </c>
      <c r="D5684" s="3">
        <v>41166</v>
      </c>
      <c r="E5684">
        <v>2223587.6429900001</v>
      </c>
      <c r="F5684">
        <v>1374665.7332299999</v>
      </c>
      <c r="G5684" t="s">
        <v>3642</v>
      </c>
      <c r="H5684" t="s">
        <v>3643</v>
      </c>
      <c r="I5684" t="s">
        <v>380</v>
      </c>
      <c r="J5684" t="s">
        <v>373</v>
      </c>
      <c r="K5684">
        <v>-84.406899999999993</v>
      </c>
      <c r="L5684">
        <v>33.778820000000003</v>
      </c>
      <c r="M5684" t="s">
        <v>374</v>
      </c>
      <c r="N5684">
        <v>8.4</v>
      </c>
      <c r="O5684">
        <v>31</v>
      </c>
      <c r="P5684">
        <v>19</v>
      </c>
      <c r="Q5684">
        <v>19</v>
      </c>
      <c r="R5684">
        <v>1102.76</v>
      </c>
      <c r="S5684">
        <v>21.76</v>
      </c>
      <c r="T5684">
        <v>95.59</v>
      </c>
      <c r="U5684">
        <v>7.61</v>
      </c>
      <c r="V5684">
        <v>941</v>
      </c>
      <c r="W5684">
        <v>22.76</v>
      </c>
    </row>
    <row r="5685" spans="1:23" x14ac:dyDescent="0.25">
      <c r="A5685" t="s">
        <v>6313</v>
      </c>
      <c r="B5685">
        <v>6813</v>
      </c>
      <c r="C5685" t="s">
        <v>6424</v>
      </c>
      <c r="D5685" s="3">
        <v>41166</v>
      </c>
      <c r="E5685">
        <v>2223580.8877900001</v>
      </c>
      <c r="F5685">
        <v>1374676.09121</v>
      </c>
      <c r="G5685" t="s">
        <v>3642</v>
      </c>
      <c r="H5685" t="s">
        <v>3643</v>
      </c>
      <c r="I5685" t="s">
        <v>407</v>
      </c>
      <c r="J5685" t="s">
        <v>373</v>
      </c>
      <c r="K5685">
        <v>-84.40692</v>
      </c>
      <c r="L5685">
        <v>33.778849999999998</v>
      </c>
      <c r="M5685" t="s">
        <v>374</v>
      </c>
      <c r="N5685">
        <v>9</v>
      </c>
      <c r="O5685">
        <v>25</v>
      </c>
      <c r="P5685">
        <v>22</v>
      </c>
      <c r="Q5685">
        <v>35</v>
      </c>
      <c r="R5685">
        <v>1496.51</v>
      </c>
      <c r="S5685">
        <v>29.54</v>
      </c>
      <c r="T5685">
        <v>104.06</v>
      </c>
      <c r="U5685">
        <v>7.67</v>
      </c>
      <c r="V5685">
        <v>958</v>
      </c>
      <c r="W5685">
        <v>30.89</v>
      </c>
    </row>
    <row r="5686" spans="1:23" x14ac:dyDescent="0.25">
      <c r="A5686" t="s">
        <v>6313</v>
      </c>
      <c r="B5686">
        <v>6814</v>
      </c>
      <c r="C5686" t="s">
        <v>6425</v>
      </c>
      <c r="D5686" s="3">
        <v>41166</v>
      </c>
      <c r="E5686">
        <v>2223576.3843200002</v>
      </c>
      <c r="F5686">
        <v>1374687.8002200001</v>
      </c>
      <c r="G5686" t="s">
        <v>3642</v>
      </c>
      <c r="H5686" t="s">
        <v>3643</v>
      </c>
      <c r="I5686" t="s">
        <v>407</v>
      </c>
      <c r="J5686" t="s">
        <v>373</v>
      </c>
      <c r="K5686">
        <v>-84.406940000000006</v>
      </c>
      <c r="L5686">
        <v>33.778880000000001</v>
      </c>
      <c r="M5686" t="s">
        <v>374</v>
      </c>
      <c r="N5686">
        <v>8.9</v>
      </c>
      <c r="O5686">
        <v>31</v>
      </c>
      <c r="P5686">
        <v>19</v>
      </c>
      <c r="Q5686">
        <v>25</v>
      </c>
      <c r="R5686">
        <v>479.32</v>
      </c>
      <c r="S5686">
        <v>9.4600000000000009</v>
      </c>
      <c r="T5686">
        <v>101.77</v>
      </c>
      <c r="U5686">
        <v>8.11</v>
      </c>
      <c r="V5686">
        <v>818</v>
      </c>
      <c r="W5686">
        <v>9.89</v>
      </c>
    </row>
    <row r="5687" spans="1:23" x14ac:dyDescent="0.25">
      <c r="A5687" t="s">
        <v>6313</v>
      </c>
      <c r="B5687">
        <v>6815</v>
      </c>
      <c r="C5687" t="s">
        <v>6426</v>
      </c>
      <c r="D5687" s="3">
        <v>41166</v>
      </c>
      <c r="E5687">
        <v>2223571.4305099999</v>
      </c>
      <c r="F5687">
        <v>1374696.80715</v>
      </c>
      <c r="G5687" t="s">
        <v>3642</v>
      </c>
      <c r="H5687" t="s">
        <v>3643</v>
      </c>
      <c r="I5687" t="s">
        <v>407</v>
      </c>
      <c r="J5687" t="s">
        <v>399</v>
      </c>
      <c r="K5687">
        <v>-84.406949999999995</v>
      </c>
      <c r="L5687">
        <v>33.778910000000003</v>
      </c>
      <c r="M5687" t="s">
        <v>374</v>
      </c>
      <c r="N5687">
        <v>15.7</v>
      </c>
      <c r="O5687">
        <v>35</v>
      </c>
      <c r="P5687">
        <v>29</v>
      </c>
      <c r="Q5687">
        <v>24</v>
      </c>
      <c r="R5687">
        <v>1463.78</v>
      </c>
      <c r="S5687">
        <v>28.9</v>
      </c>
      <c r="T5687">
        <v>350.01</v>
      </c>
      <c r="U5687">
        <v>16.27</v>
      </c>
      <c r="V5687">
        <v>1707</v>
      </c>
      <c r="W5687">
        <v>30.21</v>
      </c>
    </row>
    <row r="5688" spans="1:23" x14ac:dyDescent="0.25">
      <c r="A5688" t="s">
        <v>6313</v>
      </c>
      <c r="B5688">
        <v>6816</v>
      </c>
      <c r="C5688" t="s">
        <v>6427</v>
      </c>
      <c r="D5688" s="3">
        <v>41166</v>
      </c>
      <c r="E5688">
        <v>2223576.8346699998</v>
      </c>
      <c r="F5688">
        <v>1374672.93878</v>
      </c>
      <c r="G5688" t="s">
        <v>3642</v>
      </c>
      <c r="H5688" t="s">
        <v>3643</v>
      </c>
      <c r="I5688" t="s">
        <v>380</v>
      </c>
      <c r="J5688" t="s">
        <v>373</v>
      </c>
      <c r="K5688">
        <v>-84.406940000000006</v>
      </c>
      <c r="L5688">
        <v>33.778840000000002</v>
      </c>
      <c r="M5688" t="s">
        <v>374</v>
      </c>
      <c r="N5688">
        <v>9.4</v>
      </c>
      <c r="O5688">
        <v>29</v>
      </c>
      <c r="P5688">
        <v>16</v>
      </c>
      <c r="Q5688">
        <v>15</v>
      </c>
      <c r="R5688">
        <v>725.06</v>
      </c>
      <c r="S5688">
        <v>14.31</v>
      </c>
      <c r="T5688">
        <v>112.66</v>
      </c>
      <c r="U5688">
        <v>8.44</v>
      </c>
      <c r="V5688">
        <v>1004</v>
      </c>
      <c r="W5688">
        <v>14.96</v>
      </c>
    </row>
    <row r="5689" spans="1:23" x14ac:dyDescent="0.25">
      <c r="A5689" t="s">
        <v>6313</v>
      </c>
      <c r="B5689">
        <v>6817</v>
      </c>
      <c r="C5689" t="s">
        <v>6428</v>
      </c>
      <c r="D5689" s="3">
        <v>41166</v>
      </c>
      <c r="E5689">
        <v>2223566.4766899999</v>
      </c>
      <c r="F5689">
        <v>1374681.9457100001</v>
      </c>
      <c r="G5689" t="s">
        <v>3642</v>
      </c>
      <c r="H5689" t="s">
        <v>3643</v>
      </c>
      <c r="I5689" t="s">
        <v>380</v>
      </c>
      <c r="J5689" t="s">
        <v>399</v>
      </c>
      <c r="K5689">
        <v>-84.406970000000001</v>
      </c>
      <c r="L5689">
        <v>33.778869999999998</v>
      </c>
      <c r="M5689" t="s">
        <v>374</v>
      </c>
      <c r="N5689">
        <v>13.1</v>
      </c>
      <c r="O5689">
        <v>26</v>
      </c>
      <c r="P5689">
        <v>30</v>
      </c>
      <c r="Q5689">
        <v>24</v>
      </c>
      <c r="R5689">
        <v>2026.84</v>
      </c>
      <c r="S5689">
        <v>40.01</v>
      </c>
      <c r="T5689">
        <v>223.15</v>
      </c>
      <c r="U5689">
        <v>12.06</v>
      </c>
      <c r="V5689">
        <v>1596</v>
      </c>
      <c r="W5689">
        <v>41.83</v>
      </c>
    </row>
    <row r="5690" spans="1:23" x14ac:dyDescent="0.25">
      <c r="A5690" t="s">
        <v>6313</v>
      </c>
      <c r="B5690">
        <v>6818</v>
      </c>
      <c r="C5690" t="s">
        <v>6429</v>
      </c>
      <c r="D5690" s="3">
        <v>41166</v>
      </c>
      <c r="E5690">
        <v>2223570.0794700002</v>
      </c>
      <c r="F5690">
        <v>1374686.44918</v>
      </c>
      <c r="G5690" t="s">
        <v>3642</v>
      </c>
      <c r="H5690" t="s">
        <v>3643</v>
      </c>
      <c r="I5690" t="s">
        <v>380</v>
      </c>
      <c r="J5690" t="s">
        <v>373</v>
      </c>
      <c r="K5690">
        <v>-84.406959999999998</v>
      </c>
      <c r="L5690">
        <v>33.778880000000001</v>
      </c>
      <c r="M5690" t="s">
        <v>374</v>
      </c>
      <c r="N5690">
        <v>9.8000000000000007</v>
      </c>
      <c r="O5690">
        <v>29</v>
      </c>
      <c r="P5690">
        <v>21</v>
      </c>
      <c r="Q5690">
        <v>18</v>
      </c>
      <c r="R5690">
        <v>1042.92</v>
      </c>
      <c r="S5690">
        <v>20.59</v>
      </c>
      <c r="T5690">
        <v>124.94</v>
      </c>
      <c r="U5690">
        <v>8.86</v>
      </c>
      <c r="V5690">
        <v>1051</v>
      </c>
      <c r="W5690">
        <v>21.52</v>
      </c>
    </row>
    <row r="5691" spans="1:23" x14ac:dyDescent="0.25">
      <c r="A5691" t="s">
        <v>6313</v>
      </c>
      <c r="B5691">
        <v>6819</v>
      </c>
      <c r="C5691" t="s">
        <v>6430</v>
      </c>
      <c r="D5691" s="3">
        <v>41166</v>
      </c>
      <c r="E5691">
        <v>2223555.2180300001</v>
      </c>
      <c r="F5691">
        <v>1374691.4029900001</v>
      </c>
      <c r="G5691" t="s">
        <v>3642</v>
      </c>
      <c r="H5691" t="s">
        <v>3643</v>
      </c>
      <c r="I5691" t="s">
        <v>407</v>
      </c>
      <c r="J5691" t="s">
        <v>373</v>
      </c>
      <c r="K5691">
        <v>-84.40701</v>
      </c>
      <c r="L5691">
        <v>33.778889999999997</v>
      </c>
      <c r="M5691" t="s">
        <v>374</v>
      </c>
      <c r="N5691">
        <v>7.3</v>
      </c>
      <c r="O5691">
        <v>20</v>
      </c>
      <c r="P5691">
        <v>22</v>
      </c>
      <c r="Q5691">
        <v>19</v>
      </c>
      <c r="R5691">
        <v>1066.7</v>
      </c>
      <c r="S5691">
        <v>21.05</v>
      </c>
      <c r="T5691">
        <v>63.18</v>
      </c>
      <c r="U5691">
        <v>5.64</v>
      </c>
      <c r="V5691">
        <v>788</v>
      </c>
      <c r="W5691">
        <v>22.02</v>
      </c>
    </row>
    <row r="5692" spans="1:23" x14ac:dyDescent="0.25">
      <c r="A5692" t="s">
        <v>6313</v>
      </c>
      <c r="B5692">
        <v>6820</v>
      </c>
      <c r="C5692" t="s">
        <v>6431</v>
      </c>
      <c r="D5692" s="3">
        <v>41166</v>
      </c>
      <c r="E5692">
        <v>2223562.4235700001</v>
      </c>
      <c r="F5692">
        <v>1374698.1581900001</v>
      </c>
      <c r="G5692" t="s">
        <v>3642</v>
      </c>
      <c r="H5692" t="s">
        <v>3643</v>
      </c>
      <c r="I5692" t="s">
        <v>380</v>
      </c>
      <c r="J5692" t="s">
        <v>373</v>
      </c>
      <c r="K5692">
        <v>-84.406980000000004</v>
      </c>
      <c r="L5692">
        <v>33.778910000000003</v>
      </c>
      <c r="M5692" t="s">
        <v>374</v>
      </c>
      <c r="N5692">
        <v>11.3</v>
      </c>
      <c r="O5692">
        <v>33</v>
      </c>
      <c r="P5692">
        <v>15</v>
      </c>
      <c r="Q5692">
        <v>25</v>
      </c>
      <c r="R5692">
        <v>963.26</v>
      </c>
      <c r="S5692">
        <v>19</v>
      </c>
      <c r="T5692">
        <v>173.15</v>
      </c>
      <c r="U5692">
        <v>10.89</v>
      </c>
      <c r="V5692">
        <v>1246</v>
      </c>
      <c r="W5692">
        <v>19.88</v>
      </c>
    </row>
    <row r="5693" spans="1:23" x14ac:dyDescent="0.25">
      <c r="A5693" t="s">
        <v>6313</v>
      </c>
      <c r="B5693">
        <v>6821</v>
      </c>
      <c r="C5693" t="s">
        <v>6432</v>
      </c>
      <c r="D5693" s="3">
        <v>41166</v>
      </c>
      <c r="E5693">
        <v>2223558.8207999999</v>
      </c>
      <c r="F5693">
        <v>1374705.81409</v>
      </c>
      <c r="G5693" t="s">
        <v>3642</v>
      </c>
      <c r="H5693" t="s">
        <v>3643</v>
      </c>
      <c r="I5693" t="s">
        <v>380</v>
      </c>
      <c r="J5693" t="s">
        <v>373</v>
      </c>
      <c r="K5693">
        <v>-84.406999999999996</v>
      </c>
      <c r="L5693">
        <v>33.778930000000003</v>
      </c>
      <c r="M5693" t="s">
        <v>374</v>
      </c>
      <c r="N5693">
        <v>12.7</v>
      </c>
      <c r="O5693">
        <v>30</v>
      </c>
      <c r="P5693">
        <v>20</v>
      </c>
      <c r="Q5693">
        <v>25</v>
      </c>
      <c r="R5693">
        <v>1320.52</v>
      </c>
      <c r="S5693">
        <v>26.06</v>
      </c>
      <c r="T5693">
        <v>214.47</v>
      </c>
      <c r="U5693">
        <v>12.1</v>
      </c>
      <c r="V5693">
        <v>1453</v>
      </c>
      <c r="W5693">
        <v>27.25</v>
      </c>
    </row>
    <row r="5694" spans="1:23" x14ac:dyDescent="0.25">
      <c r="A5694" t="s">
        <v>6313</v>
      </c>
      <c r="B5694">
        <v>6822</v>
      </c>
      <c r="C5694" t="s">
        <v>6433</v>
      </c>
      <c r="D5694" s="3">
        <v>41166</v>
      </c>
      <c r="E5694">
        <v>2223611.42362</v>
      </c>
      <c r="F5694">
        <v>1374641.79565</v>
      </c>
      <c r="G5694" t="s">
        <v>897</v>
      </c>
      <c r="H5694" t="s">
        <v>898</v>
      </c>
      <c r="I5694" t="s">
        <v>380</v>
      </c>
      <c r="J5694" t="s">
        <v>399</v>
      </c>
      <c r="K5694">
        <v>-84.406819999999996</v>
      </c>
      <c r="L5694">
        <v>33.778759999999998</v>
      </c>
      <c r="M5694" t="s">
        <v>374</v>
      </c>
      <c r="N5694">
        <v>44.4</v>
      </c>
      <c r="O5694">
        <v>74</v>
      </c>
      <c r="P5694">
        <v>66</v>
      </c>
      <c r="Q5694">
        <v>63</v>
      </c>
      <c r="R5694">
        <v>7662.18</v>
      </c>
      <c r="S5694">
        <v>177.05</v>
      </c>
      <c r="T5694">
        <v>11489.5</v>
      </c>
      <c r="U5694">
        <v>119.49</v>
      </c>
      <c r="V5694">
        <v>11767</v>
      </c>
      <c r="W5694">
        <v>90.98</v>
      </c>
    </row>
    <row r="5695" spans="1:23" x14ac:dyDescent="0.25">
      <c r="A5695" t="s">
        <v>6313</v>
      </c>
      <c r="B5695">
        <v>6823</v>
      </c>
      <c r="C5695" t="s">
        <v>6434</v>
      </c>
      <c r="D5695" s="3">
        <v>41166</v>
      </c>
      <c r="E5695">
        <v>2223692.8966700002</v>
      </c>
      <c r="F5695">
        <v>1374656.5301399999</v>
      </c>
      <c r="G5695" t="s">
        <v>459</v>
      </c>
      <c r="H5695" t="s">
        <v>460</v>
      </c>
      <c r="I5695" t="s">
        <v>372</v>
      </c>
      <c r="J5695" t="s">
        <v>381</v>
      </c>
      <c r="K5695">
        <v>-84.406549999999996</v>
      </c>
      <c r="L5695">
        <v>33.778799999999997</v>
      </c>
      <c r="M5695" t="s">
        <v>374</v>
      </c>
      <c r="N5695">
        <v>8.4</v>
      </c>
      <c r="O5695">
        <v>35</v>
      </c>
      <c r="P5695">
        <v>18</v>
      </c>
      <c r="Q5695">
        <v>17</v>
      </c>
      <c r="R5695">
        <v>1224.72</v>
      </c>
      <c r="S5695">
        <v>33.53</v>
      </c>
      <c r="T5695">
        <v>194.21</v>
      </c>
      <c r="U5695">
        <v>17.420000000000002</v>
      </c>
      <c r="V5695">
        <v>920</v>
      </c>
      <c r="W5695">
        <v>25.28</v>
      </c>
    </row>
    <row r="5696" spans="1:23" x14ac:dyDescent="0.25">
      <c r="A5696" t="s">
        <v>6313</v>
      </c>
      <c r="B5696">
        <v>6824</v>
      </c>
      <c r="C5696" t="s">
        <v>6435</v>
      </c>
      <c r="D5696" s="3">
        <v>41166</v>
      </c>
      <c r="E5696">
        <v>2223633.5253499998</v>
      </c>
      <c r="F5696">
        <v>1374698.1333999999</v>
      </c>
      <c r="G5696" t="s">
        <v>459</v>
      </c>
      <c r="H5696" t="s">
        <v>460</v>
      </c>
      <c r="I5696" t="s">
        <v>380</v>
      </c>
      <c r="J5696" t="s">
        <v>381</v>
      </c>
      <c r="K5696">
        <v>-84.406750000000002</v>
      </c>
      <c r="L5696">
        <v>33.778910000000003</v>
      </c>
      <c r="M5696" t="s">
        <v>374</v>
      </c>
      <c r="N5696">
        <v>1.7</v>
      </c>
      <c r="O5696">
        <v>17</v>
      </c>
      <c r="P5696">
        <v>8</v>
      </c>
      <c r="Q5696">
        <v>11</v>
      </c>
      <c r="R5696">
        <v>276.74</v>
      </c>
      <c r="S5696">
        <v>7.58</v>
      </c>
      <c r="T5696">
        <v>23.77</v>
      </c>
      <c r="U5696">
        <v>5.03</v>
      </c>
      <c r="V5696">
        <v>140</v>
      </c>
      <c r="W5696">
        <v>5.71</v>
      </c>
    </row>
    <row r="5697" spans="1:23" x14ac:dyDescent="0.25">
      <c r="A5697" t="s">
        <v>6313</v>
      </c>
      <c r="B5697">
        <v>6825</v>
      </c>
      <c r="C5697" t="s">
        <v>6436</v>
      </c>
      <c r="D5697" s="3">
        <v>41166</v>
      </c>
      <c r="E5697">
        <v>2223610.9902499998</v>
      </c>
      <c r="F5697">
        <v>1374699.0001300001</v>
      </c>
      <c r="G5697" t="s">
        <v>459</v>
      </c>
      <c r="H5697" t="s">
        <v>460</v>
      </c>
      <c r="I5697" t="s">
        <v>380</v>
      </c>
      <c r="J5697" t="s">
        <v>373</v>
      </c>
      <c r="K5697">
        <v>-84.406819999999996</v>
      </c>
      <c r="L5697">
        <v>33.778910000000003</v>
      </c>
      <c r="M5697" t="s">
        <v>374</v>
      </c>
      <c r="N5697">
        <v>6.8</v>
      </c>
      <c r="O5697">
        <v>25</v>
      </c>
      <c r="P5697">
        <v>17</v>
      </c>
      <c r="Q5697">
        <v>17</v>
      </c>
      <c r="R5697">
        <v>1177.57</v>
      </c>
      <c r="S5697">
        <v>32.25</v>
      </c>
      <c r="T5697">
        <v>119.25</v>
      </c>
      <c r="U5697">
        <v>12.76</v>
      </c>
      <c r="V5697">
        <v>777</v>
      </c>
      <c r="W5697">
        <v>24.3</v>
      </c>
    </row>
    <row r="5698" spans="1:23" x14ac:dyDescent="0.25">
      <c r="A5698" t="s">
        <v>6313</v>
      </c>
      <c r="B5698">
        <v>6826</v>
      </c>
      <c r="C5698" t="s">
        <v>6437</v>
      </c>
      <c r="D5698" s="3">
        <v>41166</v>
      </c>
      <c r="E5698">
        <v>2223594.0889300001</v>
      </c>
      <c r="F5698">
        <v>1374718.0682900001</v>
      </c>
      <c r="G5698" t="s">
        <v>463</v>
      </c>
      <c r="H5698" t="s">
        <v>464</v>
      </c>
      <c r="I5698" t="s">
        <v>380</v>
      </c>
      <c r="J5698" t="s">
        <v>373</v>
      </c>
      <c r="K5698">
        <v>-84.406880000000001</v>
      </c>
      <c r="L5698">
        <v>33.778970000000001</v>
      </c>
      <c r="M5698" t="s">
        <v>374</v>
      </c>
      <c r="N5698">
        <v>5.9</v>
      </c>
      <c r="O5698">
        <v>28</v>
      </c>
      <c r="P5698">
        <v>26</v>
      </c>
      <c r="Q5698">
        <v>26</v>
      </c>
      <c r="R5698">
        <v>1700.7</v>
      </c>
      <c r="S5698">
        <v>26.08</v>
      </c>
      <c r="T5698">
        <v>312.81</v>
      </c>
      <c r="U5698">
        <v>23.85</v>
      </c>
      <c r="V5698">
        <v>1173</v>
      </c>
      <c r="W5698">
        <v>20.190000000000001</v>
      </c>
    </row>
    <row r="5699" spans="1:23" x14ac:dyDescent="0.25">
      <c r="A5699" t="s">
        <v>6313</v>
      </c>
      <c r="B5699">
        <v>6827</v>
      </c>
      <c r="C5699" t="s">
        <v>6438</v>
      </c>
      <c r="D5699" s="3">
        <v>41166</v>
      </c>
      <c r="E5699">
        <v>2223586.72169</v>
      </c>
      <c r="F5699">
        <v>1374718.5016600001</v>
      </c>
      <c r="G5699" t="s">
        <v>463</v>
      </c>
      <c r="H5699" t="s">
        <v>464</v>
      </c>
      <c r="I5699" t="s">
        <v>380</v>
      </c>
      <c r="J5699" t="s">
        <v>373</v>
      </c>
      <c r="K5699">
        <v>-84.406899999999993</v>
      </c>
      <c r="L5699">
        <v>33.778970000000001</v>
      </c>
      <c r="M5699" t="s">
        <v>374</v>
      </c>
      <c r="N5699">
        <v>6</v>
      </c>
      <c r="O5699">
        <v>29</v>
      </c>
      <c r="P5699">
        <v>26</v>
      </c>
      <c r="Q5699">
        <v>19</v>
      </c>
      <c r="R5699">
        <v>1837.51</v>
      </c>
      <c r="S5699">
        <v>28.18</v>
      </c>
      <c r="T5699">
        <v>442.64</v>
      </c>
      <c r="U5699">
        <v>29.19</v>
      </c>
      <c r="V5699">
        <v>1396</v>
      </c>
      <c r="W5699">
        <v>21.82</v>
      </c>
    </row>
    <row r="5700" spans="1:23" x14ac:dyDescent="0.25">
      <c r="A5700" t="s">
        <v>6313</v>
      </c>
      <c r="B5700">
        <v>6828</v>
      </c>
      <c r="C5700" t="s">
        <v>6439</v>
      </c>
      <c r="D5700" s="3">
        <v>41166</v>
      </c>
      <c r="E5700">
        <v>2223543.8183300002</v>
      </c>
      <c r="F5700">
        <v>1374721.9686</v>
      </c>
      <c r="G5700" t="s">
        <v>3642</v>
      </c>
      <c r="H5700" t="s">
        <v>3643</v>
      </c>
      <c r="I5700" t="s">
        <v>380</v>
      </c>
      <c r="J5700" t="s">
        <v>373</v>
      </c>
      <c r="K5700">
        <v>-84.407049999999998</v>
      </c>
      <c r="L5700">
        <v>33.778979999999997</v>
      </c>
      <c r="M5700" t="s">
        <v>374</v>
      </c>
      <c r="N5700">
        <v>13.2</v>
      </c>
      <c r="O5700">
        <v>32</v>
      </c>
      <c r="P5700">
        <v>19</v>
      </c>
      <c r="Q5700">
        <v>21</v>
      </c>
      <c r="R5700">
        <v>1108.68</v>
      </c>
      <c r="S5700">
        <v>21.89</v>
      </c>
      <c r="T5700">
        <v>235.54</v>
      </c>
      <c r="U5700">
        <v>12.92</v>
      </c>
      <c r="V5700">
        <v>1532</v>
      </c>
      <c r="W5700">
        <v>22.88</v>
      </c>
    </row>
    <row r="5701" spans="1:23" x14ac:dyDescent="0.25">
      <c r="A5701" t="s">
        <v>6440</v>
      </c>
      <c r="B5701">
        <v>6829</v>
      </c>
      <c r="C5701" t="s">
        <v>6441</v>
      </c>
      <c r="D5701" s="3">
        <v>41166</v>
      </c>
      <c r="E5701">
        <v>2223536.0177199999</v>
      </c>
      <c r="F5701">
        <v>1374729.3358400001</v>
      </c>
      <c r="G5701" t="s">
        <v>3642</v>
      </c>
      <c r="H5701" t="s">
        <v>3643</v>
      </c>
      <c r="I5701" t="s">
        <v>380</v>
      </c>
      <c r="J5701" t="s">
        <v>373</v>
      </c>
      <c r="K5701">
        <v>-84.407070000000004</v>
      </c>
      <c r="L5701">
        <v>33.779000000000003</v>
      </c>
      <c r="M5701" t="s">
        <v>374</v>
      </c>
      <c r="N5701">
        <v>8</v>
      </c>
      <c r="O5701">
        <v>34</v>
      </c>
      <c r="P5701">
        <v>14</v>
      </c>
      <c r="Q5701">
        <v>26</v>
      </c>
      <c r="R5701">
        <v>945.72</v>
      </c>
      <c r="S5701">
        <v>18.670000000000002</v>
      </c>
      <c r="T5701">
        <v>89.18</v>
      </c>
      <c r="U5701">
        <v>7.45</v>
      </c>
      <c r="V5701">
        <v>854</v>
      </c>
      <c r="W5701">
        <v>19.52</v>
      </c>
    </row>
    <row r="5702" spans="1:23" x14ac:dyDescent="0.25">
      <c r="A5702" t="s">
        <v>6440</v>
      </c>
      <c r="B5702">
        <v>6830</v>
      </c>
      <c r="C5702" t="s">
        <v>6442</v>
      </c>
      <c r="D5702" s="3">
        <v>41166</v>
      </c>
      <c r="E5702">
        <v>2223532.5507800002</v>
      </c>
      <c r="F5702">
        <v>1374731.5026799999</v>
      </c>
      <c r="G5702" t="s">
        <v>3642</v>
      </c>
      <c r="H5702" t="s">
        <v>3643</v>
      </c>
      <c r="I5702" t="s">
        <v>407</v>
      </c>
      <c r="J5702" t="s">
        <v>373</v>
      </c>
      <c r="K5702">
        <v>-84.407079999999993</v>
      </c>
      <c r="L5702">
        <v>33.779000000000003</v>
      </c>
      <c r="M5702" t="s">
        <v>374</v>
      </c>
      <c r="N5702">
        <v>9.5</v>
      </c>
      <c r="O5702">
        <v>33</v>
      </c>
      <c r="P5702">
        <v>17</v>
      </c>
      <c r="Q5702">
        <v>23</v>
      </c>
      <c r="R5702">
        <v>582.44000000000005</v>
      </c>
      <c r="S5702">
        <v>11.49</v>
      </c>
      <c r="T5702">
        <v>119.82</v>
      </c>
      <c r="U5702">
        <v>8.93</v>
      </c>
      <c r="V5702">
        <v>1015</v>
      </c>
      <c r="W5702">
        <v>12.02</v>
      </c>
    </row>
    <row r="5703" spans="1:23" x14ac:dyDescent="0.25">
      <c r="A5703" t="s">
        <v>6440</v>
      </c>
      <c r="B5703">
        <v>6831</v>
      </c>
      <c r="C5703" t="s">
        <v>6443</v>
      </c>
      <c r="D5703" s="3">
        <v>41166</v>
      </c>
      <c r="E5703">
        <v>2223536.0177199999</v>
      </c>
      <c r="F5703">
        <v>1374732.80278</v>
      </c>
      <c r="G5703" t="s">
        <v>3642</v>
      </c>
      <c r="H5703" t="s">
        <v>3643</v>
      </c>
      <c r="I5703" t="s">
        <v>380</v>
      </c>
      <c r="J5703" t="s">
        <v>373</v>
      </c>
      <c r="K5703">
        <v>-84.407070000000004</v>
      </c>
      <c r="L5703">
        <v>33.77901</v>
      </c>
      <c r="M5703" t="s">
        <v>374</v>
      </c>
      <c r="N5703">
        <v>10.4</v>
      </c>
      <c r="O5703">
        <v>34</v>
      </c>
      <c r="P5703">
        <v>17</v>
      </c>
      <c r="Q5703">
        <v>22</v>
      </c>
      <c r="R5703">
        <v>732.7</v>
      </c>
      <c r="S5703">
        <v>14.46</v>
      </c>
      <c r="T5703">
        <v>146.66999999999999</v>
      </c>
      <c r="U5703">
        <v>10.01</v>
      </c>
      <c r="V5703">
        <v>1126</v>
      </c>
      <c r="W5703">
        <v>15.12</v>
      </c>
    </row>
    <row r="5704" spans="1:23" x14ac:dyDescent="0.25">
      <c r="A5704" t="s">
        <v>6440</v>
      </c>
      <c r="B5704">
        <v>6832</v>
      </c>
      <c r="C5704" t="s">
        <v>6444</v>
      </c>
      <c r="D5704" s="3">
        <v>41166</v>
      </c>
      <c r="E5704">
        <v>2223527.3503700001</v>
      </c>
      <c r="F5704">
        <v>1374739.7366500001</v>
      </c>
      <c r="G5704" t="s">
        <v>3642</v>
      </c>
      <c r="H5704" t="s">
        <v>3643</v>
      </c>
      <c r="I5704" t="s">
        <v>407</v>
      </c>
      <c r="J5704" t="s">
        <v>373</v>
      </c>
      <c r="K5704">
        <v>-84.4071</v>
      </c>
      <c r="L5704">
        <v>33.779029999999999</v>
      </c>
      <c r="M5704" t="s">
        <v>374</v>
      </c>
      <c r="N5704">
        <v>11.5</v>
      </c>
      <c r="O5704">
        <v>35</v>
      </c>
      <c r="P5704">
        <v>24</v>
      </c>
      <c r="Q5704">
        <v>21</v>
      </c>
      <c r="R5704">
        <v>1291.56</v>
      </c>
      <c r="S5704">
        <v>25.49</v>
      </c>
      <c r="T5704">
        <v>186.09</v>
      </c>
      <c r="U5704">
        <v>11.33</v>
      </c>
      <c r="V5704">
        <v>1274</v>
      </c>
      <c r="W5704">
        <v>26.66</v>
      </c>
    </row>
    <row r="5705" spans="1:23" x14ac:dyDescent="0.25">
      <c r="A5705" t="s">
        <v>6440</v>
      </c>
      <c r="B5705">
        <v>6833</v>
      </c>
      <c r="C5705" t="s">
        <v>6445</v>
      </c>
      <c r="D5705" s="3">
        <v>41166</v>
      </c>
      <c r="E5705">
        <v>2223528.6504700002</v>
      </c>
      <c r="F5705">
        <v>1374744.5036899999</v>
      </c>
      <c r="G5705" t="s">
        <v>3642</v>
      </c>
      <c r="H5705" t="s">
        <v>3643</v>
      </c>
      <c r="I5705" t="s">
        <v>380</v>
      </c>
      <c r="J5705" t="s">
        <v>373</v>
      </c>
      <c r="K5705">
        <v>-84.4071</v>
      </c>
      <c r="L5705">
        <v>33.779040000000002</v>
      </c>
      <c r="M5705" t="s">
        <v>374</v>
      </c>
      <c r="N5705">
        <v>9.6</v>
      </c>
      <c r="O5705">
        <v>36</v>
      </c>
      <c r="P5705">
        <v>20</v>
      </c>
      <c r="Q5705">
        <v>18</v>
      </c>
      <c r="R5705">
        <v>957.77</v>
      </c>
      <c r="S5705">
        <v>18.920000000000002</v>
      </c>
      <c r="T5705">
        <v>129.79</v>
      </c>
      <c r="U5705">
        <v>9.33</v>
      </c>
      <c r="V5705">
        <v>1027</v>
      </c>
      <c r="W5705">
        <v>19.77</v>
      </c>
    </row>
    <row r="5706" spans="1:23" x14ac:dyDescent="0.25">
      <c r="A5706" t="s">
        <v>6440</v>
      </c>
      <c r="B5706">
        <v>6834</v>
      </c>
      <c r="C5706" t="s">
        <v>6446</v>
      </c>
      <c r="D5706" s="3">
        <v>41166</v>
      </c>
      <c r="E5706">
        <v>2223530.3839400001</v>
      </c>
      <c r="F5706">
        <v>1374750.5708399999</v>
      </c>
      <c r="G5706" t="s">
        <v>3642</v>
      </c>
      <c r="H5706" t="s">
        <v>3643</v>
      </c>
      <c r="I5706" t="s">
        <v>407</v>
      </c>
      <c r="J5706" t="s">
        <v>373</v>
      </c>
      <c r="K5706">
        <v>-84.407089999999997</v>
      </c>
      <c r="L5706">
        <v>33.779060000000001</v>
      </c>
      <c r="M5706" t="s">
        <v>374</v>
      </c>
      <c r="N5706">
        <v>8</v>
      </c>
      <c r="O5706">
        <v>32</v>
      </c>
      <c r="P5706">
        <v>14</v>
      </c>
      <c r="Q5706">
        <v>20</v>
      </c>
      <c r="R5706">
        <v>324.85000000000002</v>
      </c>
      <c r="S5706">
        <v>6.42</v>
      </c>
      <c r="T5706">
        <v>82.14</v>
      </c>
      <c r="U5706">
        <v>7.28</v>
      </c>
      <c r="V5706">
        <v>854</v>
      </c>
      <c r="W5706">
        <v>6.7</v>
      </c>
    </row>
    <row r="5707" spans="1:23" x14ac:dyDescent="0.25">
      <c r="A5707" t="s">
        <v>6440</v>
      </c>
      <c r="B5707">
        <v>6835</v>
      </c>
      <c r="C5707" t="s">
        <v>6447</v>
      </c>
      <c r="D5707" s="3">
        <v>41166</v>
      </c>
      <c r="E5707">
        <v>2223527.3503700001</v>
      </c>
      <c r="F5707">
        <v>1374756.2046099999</v>
      </c>
      <c r="G5707" t="s">
        <v>3642</v>
      </c>
      <c r="H5707" t="s">
        <v>3643</v>
      </c>
      <c r="I5707" t="s">
        <v>407</v>
      </c>
      <c r="J5707" t="s">
        <v>373</v>
      </c>
      <c r="K5707">
        <v>-84.4071</v>
      </c>
      <c r="L5707">
        <v>33.779069999999997</v>
      </c>
      <c r="M5707" t="s">
        <v>374</v>
      </c>
      <c r="N5707">
        <v>7.5</v>
      </c>
      <c r="O5707">
        <v>24</v>
      </c>
      <c r="P5707">
        <v>12</v>
      </c>
      <c r="Q5707">
        <v>19</v>
      </c>
      <c r="R5707">
        <v>495.14</v>
      </c>
      <c r="S5707">
        <v>9.77</v>
      </c>
      <c r="T5707">
        <v>65.83</v>
      </c>
      <c r="U5707">
        <v>2.54</v>
      </c>
      <c r="V5707">
        <v>314</v>
      </c>
      <c r="W5707">
        <v>10.220000000000001</v>
      </c>
    </row>
    <row r="5708" spans="1:23" x14ac:dyDescent="0.25">
      <c r="A5708" t="s">
        <v>6440</v>
      </c>
      <c r="B5708">
        <v>6836</v>
      </c>
      <c r="C5708" t="s">
        <v>6448</v>
      </c>
      <c r="D5708" s="3">
        <v>41166</v>
      </c>
      <c r="E5708">
        <v>2223511.3157799998</v>
      </c>
      <c r="F5708">
        <v>1374765.73869</v>
      </c>
      <c r="G5708" t="s">
        <v>511</v>
      </c>
      <c r="H5708" t="s">
        <v>512</v>
      </c>
      <c r="I5708" t="s">
        <v>380</v>
      </c>
      <c r="J5708" t="s">
        <v>399</v>
      </c>
      <c r="K5708">
        <v>-84.407150000000001</v>
      </c>
      <c r="L5708">
        <v>33.7791</v>
      </c>
      <c r="M5708" t="s">
        <v>374</v>
      </c>
      <c r="N5708">
        <v>25.9</v>
      </c>
      <c r="O5708">
        <v>51</v>
      </c>
      <c r="P5708">
        <v>44</v>
      </c>
      <c r="Q5708">
        <v>30</v>
      </c>
      <c r="R5708">
        <v>2103.59</v>
      </c>
      <c r="S5708">
        <v>40.74</v>
      </c>
      <c r="T5708">
        <v>3203.4</v>
      </c>
      <c r="U5708">
        <v>102.93</v>
      </c>
      <c r="V5708">
        <v>4590</v>
      </c>
      <c r="W5708">
        <v>24.98</v>
      </c>
    </row>
    <row r="5709" spans="1:23" x14ac:dyDescent="0.25">
      <c r="A5709" t="s">
        <v>6440</v>
      </c>
      <c r="B5709">
        <v>6837</v>
      </c>
      <c r="C5709" t="s">
        <v>6449</v>
      </c>
      <c r="D5709" s="3">
        <v>41166</v>
      </c>
      <c r="E5709">
        <v>2223581.9546500002</v>
      </c>
      <c r="F5709">
        <v>1374879.71428</v>
      </c>
      <c r="G5709" t="s">
        <v>1209</v>
      </c>
      <c r="H5709" t="s">
        <v>146</v>
      </c>
      <c r="I5709" t="s">
        <v>407</v>
      </c>
      <c r="J5709" t="s">
        <v>399</v>
      </c>
      <c r="K5709">
        <v>-84.40692</v>
      </c>
      <c r="L5709">
        <v>33.779409999999999</v>
      </c>
      <c r="M5709" t="s">
        <v>374</v>
      </c>
      <c r="N5709">
        <v>10.5</v>
      </c>
      <c r="O5709">
        <v>30</v>
      </c>
      <c r="P5709">
        <v>23</v>
      </c>
      <c r="Q5709">
        <v>17</v>
      </c>
      <c r="R5709">
        <v>1239.25</v>
      </c>
      <c r="S5709">
        <v>19</v>
      </c>
      <c r="T5709">
        <v>303.18</v>
      </c>
      <c r="U5709">
        <v>17.73</v>
      </c>
      <c r="V5709">
        <v>835</v>
      </c>
      <c r="W5709">
        <v>14.72</v>
      </c>
    </row>
    <row r="5710" spans="1:23" x14ac:dyDescent="0.25">
      <c r="A5710" t="s">
        <v>6440</v>
      </c>
      <c r="B5710">
        <v>6838</v>
      </c>
      <c r="C5710" t="s">
        <v>6450</v>
      </c>
      <c r="D5710" s="3">
        <v>41166</v>
      </c>
      <c r="E5710">
        <v>2223585.8549500001</v>
      </c>
      <c r="F5710">
        <v>1374829.87705</v>
      </c>
      <c r="G5710" t="s">
        <v>1967</v>
      </c>
      <c r="H5710" t="s">
        <v>1968</v>
      </c>
      <c r="I5710" t="s">
        <v>372</v>
      </c>
      <c r="J5710" t="s">
        <v>373</v>
      </c>
      <c r="K5710">
        <v>-84.406909999999996</v>
      </c>
      <c r="L5710">
        <v>33.779269999999997</v>
      </c>
      <c r="M5710" t="s">
        <v>374</v>
      </c>
      <c r="N5710">
        <v>22.1</v>
      </c>
      <c r="O5710">
        <v>58</v>
      </c>
      <c r="P5710">
        <v>44</v>
      </c>
      <c r="Q5710">
        <v>51</v>
      </c>
      <c r="R5710">
        <v>6248.23</v>
      </c>
      <c r="S5710">
        <v>93.26</v>
      </c>
      <c r="T5710">
        <v>2109.67</v>
      </c>
      <c r="U5710">
        <v>79.540000000000006</v>
      </c>
      <c r="V5710">
        <v>4778</v>
      </c>
      <c r="W5710">
        <v>74.19</v>
      </c>
    </row>
    <row r="5711" spans="1:23" x14ac:dyDescent="0.25">
      <c r="A5711" t="s">
        <v>6440</v>
      </c>
      <c r="B5711">
        <v>6839</v>
      </c>
      <c r="C5711" t="s">
        <v>6451</v>
      </c>
      <c r="D5711" s="3">
        <v>41166</v>
      </c>
      <c r="E5711">
        <v>2223695.4968699999</v>
      </c>
      <c r="F5711">
        <v>1374881.88112</v>
      </c>
      <c r="G5711" t="s">
        <v>390</v>
      </c>
      <c r="H5711" t="s">
        <v>391</v>
      </c>
      <c r="I5711" t="s">
        <v>380</v>
      </c>
      <c r="J5711" t="s">
        <v>373</v>
      </c>
      <c r="K5711">
        <v>-84.406549999999996</v>
      </c>
      <c r="L5711">
        <v>33.779420000000002</v>
      </c>
      <c r="M5711" t="s">
        <v>374</v>
      </c>
      <c r="N5711">
        <v>9.3000000000000007</v>
      </c>
      <c r="O5711">
        <v>38</v>
      </c>
      <c r="P5711">
        <v>24</v>
      </c>
      <c r="Q5711">
        <v>25</v>
      </c>
      <c r="R5711">
        <v>3331</v>
      </c>
      <c r="S5711">
        <v>45.94</v>
      </c>
      <c r="T5711">
        <v>248.64</v>
      </c>
      <c r="U5711">
        <v>21.36</v>
      </c>
      <c r="V5711">
        <v>1185</v>
      </c>
      <c r="W5711">
        <v>39.549999999999997</v>
      </c>
    </row>
    <row r="5712" spans="1:23" x14ac:dyDescent="0.25">
      <c r="A5712" t="s">
        <v>6440</v>
      </c>
      <c r="B5712">
        <v>6840</v>
      </c>
      <c r="C5712" t="s">
        <v>6452</v>
      </c>
      <c r="D5712" s="3">
        <v>41166</v>
      </c>
      <c r="E5712">
        <v>2223606.6565800002</v>
      </c>
      <c r="F5712">
        <v>1374914.81703</v>
      </c>
      <c r="G5712" t="s">
        <v>1967</v>
      </c>
      <c r="H5712" t="s">
        <v>1968</v>
      </c>
      <c r="I5712" t="s">
        <v>380</v>
      </c>
      <c r="J5712" t="s">
        <v>373</v>
      </c>
      <c r="K5712">
        <v>-84.406840000000003</v>
      </c>
      <c r="L5712">
        <v>33.779510000000002</v>
      </c>
      <c r="M5712" t="s">
        <v>374</v>
      </c>
      <c r="N5712">
        <v>19.5</v>
      </c>
      <c r="O5712">
        <v>42</v>
      </c>
      <c r="P5712">
        <v>54</v>
      </c>
      <c r="Q5712">
        <v>50</v>
      </c>
      <c r="R5712">
        <v>5173.3500000000004</v>
      </c>
      <c r="S5712">
        <v>77.209999999999994</v>
      </c>
      <c r="T5712">
        <v>1543.43</v>
      </c>
      <c r="U5712">
        <v>66.05</v>
      </c>
      <c r="V5712">
        <v>3807</v>
      </c>
      <c r="W5712">
        <v>61.43</v>
      </c>
    </row>
    <row r="5713" spans="1:23" x14ac:dyDescent="0.25">
      <c r="A5713" t="s">
        <v>6440</v>
      </c>
      <c r="B5713">
        <v>6841</v>
      </c>
      <c r="C5713" t="s">
        <v>6453</v>
      </c>
      <c r="D5713" s="3">
        <v>41166</v>
      </c>
      <c r="E5713">
        <v>2223620.5243299999</v>
      </c>
      <c r="F5713">
        <v>1374931.7183600001</v>
      </c>
      <c r="G5713" t="s">
        <v>1209</v>
      </c>
      <c r="H5713" t="s">
        <v>146</v>
      </c>
      <c r="I5713" t="s">
        <v>372</v>
      </c>
      <c r="J5713" t="s">
        <v>373</v>
      </c>
      <c r="K5713">
        <v>-84.406790000000001</v>
      </c>
      <c r="L5713">
        <v>33.77955</v>
      </c>
      <c r="M5713" t="s">
        <v>374</v>
      </c>
      <c r="N5713">
        <v>10.4</v>
      </c>
      <c r="O5713">
        <v>39</v>
      </c>
      <c r="P5713">
        <v>27</v>
      </c>
      <c r="Q5713">
        <v>32</v>
      </c>
      <c r="R5713">
        <v>3044.79</v>
      </c>
      <c r="S5713">
        <v>46.69</v>
      </c>
      <c r="T5713">
        <v>302.87</v>
      </c>
      <c r="U5713">
        <v>23.5</v>
      </c>
      <c r="V5713">
        <v>1329</v>
      </c>
      <c r="W5713">
        <v>36.159999999999997</v>
      </c>
    </row>
    <row r="5714" spans="1:23" x14ac:dyDescent="0.25">
      <c r="A5714" t="s">
        <v>6440</v>
      </c>
      <c r="B5714">
        <v>6842</v>
      </c>
      <c r="C5714" t="s">
        <v>6454</v>
      </c>
      <c r="D5714" s="3">
        <v>41166</v>
      </c>
      <c r="E5714">
        <v>2223686.39616</v>
      </c>
      <c r="F5714">
        <v>1374938.2188599999</v>
      </c>
      <c r="G5714" t="s">
        <v>1678</v>
      </c>
      <c r="H5714" t="s">
        <v>1679</v>
      </c>
      <c r="I5714" t="s">
        <v>372</v>
      </c>
      <c r="J5714" t="s">
        <v>373</v>
      </c>
      <c r="K5714">
        <v>-84.406580000000005</v>
      </c>
      <c r="L5714">
        <v>33.77957</v>
      </c>
      <c r="M5714" t="s">
        <v>374</v>
      </c>
      <c r="N5714">
        <v>14.6</v>
      </c>
      <c r="O5714">
        <v>64</v>
      </c>
      <c r="P5714">
        <v>43</v>
      </c>
      <c r="Q5714">
        <v>34</v>
      </c>
      <c r="R5714">
        <v>4831.0600000000004</v>
      </c>
      <c r="S5714">
        <v>47.93</v>
      </c>
      <c r="T5714">
        <v>710.57</v>
      </c>
      <c r="U5714">
        <v>38.85</v>
      </c>
      <c r="V5714">
        <v>1520</v>
      </c>
      <c r="W5714">
        <v>57.37</v>
      </c>
    </row>
    <row r="5715" spans="1:23" x14ac:dyDescent="0.25">
      <c r="A5715" t="s">
        <v>6455</v>
      </c>
      <c r="B5715">
        <v>6843</v>
      </c>
      <c r="C5715" t="s">
        <v>6456</v>
      </c>
      <c r="D5715" s="3">
        <v>41166</v>
      </c>
      <c r="E5715">
        <v>2223719.7654400002</v>
      </c>
      <c r="F5715">
        <v>1374938.6522299999</v>
      </c>
      <c r="G5715" t="s">
        <v>1678</v>
      </c>
      <c r="H5715" t="s">
        <v>1679</v>
      </c>
      <c r="I5715" t="s">
        <v>380</v>
      </c>
      <c r="J5715" t="s">
        <v>373</v>
      </c>
      <c r="K5715">
        <v>-84.406469999999999</v>
      </c>
      <c r="L5715">
        <v>33.77957</v>
      </c>
      <c r="M5715" t="s">
        <v>374</v>
      </c>
      <c r="N5715">
        <v>17.399999999999999</v>
      </c>
      <c r="O5715">
        <v>71</v>
      </c>
      <c r="P5715">
        <v>47</v>
      </c>
      <c r="Q5715">
        <v>30</v>
      </c>
      <c r="R5715">
        <v>5256.23</v>
      </c>
      <c r="S5715">
        <v>52.16</v>
      </c>
      <c r="T5715">
        <v>1087.78</v>
      </c>
      <c r="U5715">
        <v>49.87</v>
      </c>
      <c r="V5715">
        <v>2047</v>
      </c>
      <c r="W5715">
        <v>62.41</v>
      </c>
    </row>
    <row r="5716" spans="1:23" x14ac:dyDescent="0.25">
      <c r="A5716" t="s">
        <v>6455</v>
      </c>
      <c r="B5716">
        <v>6844</v>
      </c>
      <c r="C5716" t="s">
        <v>6457</v>
      </c>
      <c r="D5716" s="3">
        <v>41166</v>
      </c>
      <c r="E5716">
        <v>2223736.6667599999</v>
      </c>
      <c r="F5716">
        <v>1374929.98489</v>
      </c>
      <c r="G5716" t="s">
        <v>1678</v>
      </c>
      <c r="H5716" t="s">
        <v>1679</v>
      </c>
      <c r="I5716" t="s">
        <v>380</v>
      </c>
      <c r="J5716" t="s">
        <v>373</v>
      </c>
      <c r="K5716">
        <v>-84.406409999999994</v>
      </c>
      <c r="L5716">
        <v>33.77955</v>
      </c>
      <c r="M5716" t="s">
        <v>374</v>
      </c>
      <c r="N5716">
        <v>17.3</v>
      </c>
      <c r="O5716">
        <v>69</v>
      </c>
      <c r="P5716">
        <v>48</v>
      </c>
      <c r="Q5716">
        <v>40</v>
      </c>
      <c r="R5716">
        <v>10582.97</v>
      </c>
      <c r="S5716">
        <v>105.01</v>
      </c>
      <c r="T5716">
        <v>1069.7</v>
      </c>
      <c r="U5716">
        <v>49.36</v>
      </c>
      <c r="V5716">
        <v>2030</v>
      </c>
      <c r="W5716">
        <v>125.67</v>
      </c>
    </row>
    <row r="5717" spans="1:23" x14ac:dyDescent="0.25">
      <c r="A5717" t="s">
        <v>6440</v>
      </c>
      <c r="B5717">
        <v>6845</v>
      </c>
      <c r="C5717" t="s">
        <v>6458</v>
      </c>
      <c r="D5717" s="3">
        <v>41166</v>
      </c>
      <c r="E5717">
        <v>2223671.6616699998</v>
      </c>
      <c r="F5717">
        <v>1374969.8546800001</v>
      </c>
      <c r="G5717" t="s">
        <v>488</v>
      </c>
      <c r="H5717" t="s">
        <v>489</v>
      </c>
      <c r="I5717" t="s">
        <v>380</v>
      </c>
      <c r="J5717" t="s">
        <v>399</v>
      </c>
      <c r="K5717">
        <v>-84.406630000000007</v>
      </c>
      <c r="L5717">
        <v>33.77966</v>
      </c>
      <c r="M5717" t="s">
        <v>374</v>
      </c>
      <c r="N5717">
        <v>19.3</v>
      </c>
      <c r="O5717">
        <v>36</v>
      </c>
      <c r="P5717">
        <v>39</v>
      </c>
      <c r="Q5717">
        <v>40</v>
      </c>
      <c r="R5717">
        <v>3696.43</v>
      </c>
      <c r="S5717">
        <v>56.68</v>
      </c>
      <c r="T5717">
        <v>1316.18</v>
      </c>
      <c r="U5717">
        <v>55.29</v>
      </c>
      <c r="V5717">
        <v>2694</v>
      </c>
      <c r="W5717">
        <v>43.89</v>
      </c>
    </row>
    <row r="5718" spans="1:23" x14ac:dyDescent="0.25">
      <c r="A5718" t="s">
        <v>6440</v>
      </c>
      <c r="B5718">
        <v>6846</v>
      </c>
      <c r="C5718" t="s">
        <v>6459</v>
      </c>
      <c r="D5718" s="3">
        <v>41166</v>
      </c>
      <c r="E5718">
        <v>2223689.42973</v>
      </c>
      <c r="F5718">
        <v>1375115.8994499999</v>
      </c>
      <c r="G5718" t="s">
        <v>511</v>
      </c>
      <c r="H5718" t="s">
        <v>512</v>
      </c>
      <c r="I5718" t="s">
        <v>380</v>
      </c>
      <c r="J5718" t="s">
        <v>399</v>
      </c>
      <c r="K5718">
        <v>-84.406570000000002</v>
      </c>
      <c r="L5718">
        <v>33.780059999999999</v>
      </c>
      <c r="M5718" t="s">
        <v>374</v>
      </c>
      <c r="N5718">
        <v>25.9</v>
      </c>
      <c r="O5718">
        <v>46</v>
      </c>
      <c r="P5718">
        <v>49</v>
      </c>
      <c r="Q5718">
        <v>55</v>
      </c>
      <c r="R5718">
        <v>6466.74</v>
      </c>
      <c r="S5718">
        <v>125.24</v>
      </c>
      <c r="T5718">
        <v>3176.44</v>
      </c>
      <c r="U5718">
        <v>102.29</v>
      </c>
      <c r="V5718">
        <v>4590</v>
      </c>
      <c r="W5718">
        <v>76.790000000000006</v>
      </c>
    </row>
    <row r="5719" spans="1:23" x14ac:dyDescent="0.25">
      <c r="A5719" t="s">
        <v>6440</v>
      </c>
      <c r="B5719">
        <v>6847</v>
      </c>
      <c r="C5719" t="s">
        <v>6460</v>
      </c>
      <c r="D5719" s="3">
        <v>41166</v>
      </c>
      <c r="E5719">
        <v>2223688.9963600002</v>
      </c>
      <c r="F5719">
        <v>1375139.73465</v>
      </c>
      <c r="G5719" t="s">
        <v>511</v>
      </c>
      <c r="H5719" t="s">
        <v>512</v>
      </c>
      <c r="I5719" t="s">
        <v>380</v>
      </c>
      <c r="J5719" t="s">
        <v>373</v>
      </c>
      <c r="K5719">
        <v>-84.406570000000002</v>
      </c>
      <c r="L5719">
        <v>33.78013</v>
      </c>
      <c r="M5719" t="s">
        <v>374</v>
      </c>
      <c r="N5719">
        <v>14.6</v>
      </c>
      <c r="O5719">
        <v>39</v>
      </c>
      <c r="P5719">
        <v>36</v>
      </c>
      <c r="Q5719">
        <v>40</v>
      </c>
      <c r="R5719">
        <v>3326.26</v>
      </c>
      <c r="S5719">
        <v>64.42</v>
      </c>
      <c r="T5719">
        <v>763.95</v>
      </c>
      <c r="U5719">
        <v>43.65</v>
      </c>
      <c r="V5719">
        <v>1865</v>
      </c>
      <c r="W5719">
        <v>39.5</v>
      </c>
    </row>
    <row r="5720" spans="1:23" x14ac:dyDescent="0.25">
      <c r="A5720" t="s">
        <v>6440</v>
      </c>
      <c r="B5720">
        <v>6848</v>
      </c>
      <c r="C5720" t="s">
        <v>6461</v>
      </c>
      <c r="D5720" s="3">
        <v>41166</v>
      </c>
      <c r="E5720">
        <v>2223686.8295300002</v>
      </c>
      <c r="F5720">
        <v>1375149.2687299999</v>
      </c>
      <c r="G5720" t="s">
        <v>405</v>
      </c>
      <c r="H5720" t="s">
        <v>406</v>
      </c>
      <c r="I5720" t="s">
        <v>380</v>
      </c>
      <c r="J5720" t="s">
        <v>373</v>
      </c>
      <c r="K5720">
        <v>-84.406580000000005</v>
      </c>
      <c r="L5720">
        <v>33.780149999999999</v>
      </c>
      <c r="M5720" t="s">
        <v>374</v>
      </c>
      <c r="N5720">
        <v>6.7</v>
      </c>
      <c r="O5720">
        <v>16</v>
      </c>
      <c r="P5720">
        <v>20</v>
      </c>
      <c r="Q5720">
        <v>18</v>
      </c>
      <c r="R5720">
        <v>641.53</v>
      </c>
      <c r="S5720">
        <v>7.63</v>
      </c>
      <c r="T5720">
        <v>106.22</v>
      </c>
      <c r="U5720">
        <v>12.9</v>
      </c>
      <c r="V5720">
        <v>731</v>
      </c>
      <c r="W5720">
        <v>7.62</v>
      </c>
    </row>
    <row r="5721" spans="1:23" x14ac:dyDescent="0.25">
      <c r="A5721" t="s">
        <v>6455</v>
      </c>
      <c r="B5721">
        <v>6849</v>
      </c>
      <c r="C5721" t="s">
        <v>6462</v>
      </c>
      <c r="D5721" s="3">
        <v>41166</v>
      </c>
      <c r="E5721">
        <v>2223720.6321700001</v>
      </c>
      <c r="F5721">
        <v>1375191.73872</v>
      </c>
      <c r="G5721" t="s">
        <v>941</v>
      </c>
      <c r="H5721" t="s">
        <v>942</v>
      </c>
      <c r="I5721" t="s">
        <v>407</v>
      </c>
      <c r="J5721" t="s">
        <v>604</v>
      </c>
      <c r="K5721">
        <v>-84.406469999999999</v>
      </c>
      <c r="L5721">
        <v>33.780270000000002</v>
      </c>
      <c r="M5721" t="s">
        <v>374</v>
      </c>
      <c r="N5721">
        <v>29</v>
      </c>
      <c r="O5721">
        <v>61</v>
      </c>
      <c r="P5721">
        <v>42</v>
      </c>
      <c r="Q5721">
        <v>46</v>
      </c>
      <c r="R5721">
        <v>3197.31</v>
      </c>
      <c r="S5721">
        <v>34.46</v>
      </c>
      <c r="T5721">
        <v>2705.76</v>
      </c>
      <c r="U5721">
        <v>26.35</v>
      </c>
      <c r="V5721">
        <v>1750</v>
      </c>
      <c r="W5721">
        <v>37.97</v>
      </c>
    </row>
    <row r="5722" spans="1:23" x14ac:dyDescent="0.25">
      <c r="A5722" t="s">
        <v>6455</v>
      </c>
      <c r="B5722">
        <v>6850</v>
      </c>
      <c r="C5722" t="s">
        <v>6463</v>
      </c>
      <c r="D5722" s="3">
        <v>41166</v>
      </c>
      <c r="E5722">
        <v>2223722.36564</v>
      </c>
      <c r="F5722">
        <v>1375218.6074900001</v>
      </c>
      <c r="G5722" t="s">
        <v>511</v>
      </c>
      <c r="H5722" t="s">
        <v>512</v>
      </c>
      <c r="I5722" t="s">
        <v>372</v>
      </c>
      <c r="J5722" t="s">
        <v>399</v>
      </c>
      <c r="K5722">
        <v>-84.406459999999996</v>
      </c>
      <c r="L5722">
        <v>33.780340000000002</v>
      </c>
      <c r="M5722" t="s">
        <v>374</v>
      </c>
      <c r="N5722">
        <v>27</v>
      </c>
      <c r="O5722">
        <v>53</v>
      </c>
      <c r="P5722">
        <v>44</v>
      </c>
      <c r="Q5722">
        <v>44</v>
      </c>
      <c r="R5722">
        <v>2298.63</v>
      </c>
      <c r="S5722">
        <v>44.51</v>
      </c>
      <c r="T5722">
        <v>3560.49</v>
      </c>
      <c r="U5722">
        <v>109.72</v>
      </c>
      <c r="V5722">
        <v>4949</v>
      </c>
      <c r="W5722">
        <v>27.29</v>
      </c>
    </row>
    <row r="5723" spans="1:23" x14ac:dyDescent="0.25">
      <c r="A5723" t="s">
        <v>5058</v>
      </c>
      <c r="B5723">
        <v>6854</v>
      </c>
      <c r="C5723" t="s">
        <v>6464</v>
      </c>
      <c r="D5723" s="3">
        <v>41167</v>
      </c>
      <c r="E5723">
        <v>2225660.8788600001</v>
      </c>
      <c r="F5723">
        <v>1373802.31064</v>
      </c>
      <c r="G5723" t="s">
        <v>518</v>
      </c>
      <c r="H5723" t="s">
        <v>519</v>
      </c>
      <c r="I5723" t="s">
        <v>1956</v>
      </c>
      <c r="J5723" t="s">
        <v>373</v>
      </c>
      <c r="K5723">
        <v>-84.400069999999999</v>
      </c>
      <c r="L5723">
        <v>33.77646</v>
      </c>
      <c r="M5723" t="s">
        <v>374</v>
      </c>
      <c r="N5723">
        <v>16.399999999999999</v>
      </c>
      <c r="O5723">
        <v>47</v>
      </c>
      <c r="P5723">
        <v>33</v>
      </c>
      <c r="Q5723">
        <v>31</v>
      </c>
      <c r="R5723">
        <v>4205.78</v>
      </c>
      <c r="S5723">
        <v>76.41</v>
      </c>
      <c r="T5723">
        <v>693.51</v>
      </c>
      <c r="U5723">
        <v>30.56</v>
      </c>
      <c r="V5723">
        <v>2924</v>
      </c>
      <c r="W5723">
        <v>49.94</v>
      </c>
    </row>
    <row r="5724" spans="1:23" x14ac:dyDescent="0.25">
      <c r="A5724" t="s">
        <v>5213</v>
      </c>
      <c r="B5724">
        <v>6855</v>
      </c>
      <c r="C5724" t="s">
        <v>6465</v>
      </c>
      <c r="D5724" s="3">
        <v>41167</v>
      </c>
      <c r="E5724">
        <v>2225553.91714</v>
      </c>
      <c r="F5724">
        <v>1373834.4175</v>
      </c>
      <c r="G5724" t="s">
        <v>511</v>
      </c>
      <c r="H5724" t="s">
        <v>512</v>
      </c>
      <c r="I5724" t="s">
        <v>380</v>
      </c>
      <c r="J5724" t="s">
        <v>399</v>
      </c>
      <c r="K5724">
        <v>-84.400419999999997</v>
      </c>
      <c r="L5724">
        <v>33.77655</v>
      </c>
      <c r="M5724" t="s">
        <v>374</v>
      </c>
      <c r="N5724">
        <v>28.5</v>
      </c>
      <c r="O5724">
        <v>53</v>
      </c>
      <c r="P5724">
        <v>55</v>
      </c>
      <c r="Q5724">
        <v>65</v>
      </c>
      <c r="R5724">
        <v>7619.99</v>
      </c>
      <c r="S5724">
        <v>147.58000000000001</v>
      </c>
      <c r="T5724">
        <v>4067.4</v>
      </c>
      <c r="U5724">
        <v>118.81</v>
      </c>
      <c r="V5724">
        <v>5461</v>
      </c>
      <c r="W5724">
        <v>90.48</v>
      </c>
    </row>
    <row r="5725" spans="1:23" x14ac:dyDescent="0.25">
      <c r="A5725" t="s">
        <v>5213</v>
      </c>
      <c r="B5725">
        <v>6856</v>
      </c>
      <c r="C5725" t="s">
        <v>6466</v>
      </c>
      <c r="D5725" s="3">
        <v>41167</v>
      </c>
      <c r="E5725">
        <v>2225371.5501799998</v>
      </c>
      <c r="F5725">
        <v>1374085.40142</v>
      </c>
      <c r="G5725" t="s">
        <v>953</v>
      </c>
      <c r="H5725" t="s">
        <v>954</v>
      </c>
      <c r="I5725" t="s">
        <v>380</v>
      </c>
      <c r="J5725" t="s">
        <v>381</v>
      </c>
      <c r="K5725">
        <v>-84.401030000000006</v>
      </c>
      <c r="L5725">
        <v>33.777239999999999</v>
      </c>
      <c r="M5725" t="s">
        <v>374</v>
      </c>
      <c r="N5725">
        <v>4.5</v>
      </c>
      <c r="O5725">
        <v>20</v>
      </c>
      <c r="P5725">
        <v>9</v>
      </c>
      <c r="Q5725">
        <v>12</v>
      </c>
      <c r="R5725">
        <v>297.41000000000003</v>
      </c>
      <c r="S5725">
        <v>6.02</v>
      </c>
      <c r="T5725">
        <v>39.93</v>
      </c>
      <c r="U5725">
        <v>7.63</v>
      </c>
      <c r="V5725">
        <v>343</v>
      </c>
      <c r="W5725">
        <v>3.53</v>
      </c>
    </row>
    <row r="5726" spans="1:23" x14ac:dyDescent="0.25">
      <c r="A5726" t="s">
        <v>6440</v>
      </c>
      <c r="B5726">
        <v>6857</v>
      </c>
      <c r="C5726" t="s">
        <v>6467</v>
      </c>
      <c r="D5726" s="3">
        <v>41167</v>
      </c>
      <c r="E5726">
        <v>2223524.6468099998</v>
      </c>
      <c r="F5726">
        <v>1374764.7217699999</v>
      </c>
      <c r="G5726" t="s">
        <v>549</v>
      </c>
      <c r="H5726" t="s">
        <v>550</v>
      </c>
      <c r="I5726" t="s">
        <v>380</v>
      </c>
      <c r="J5726" t="s">
        <v>373</v>
      </c>
      <c r="K5726">
        <v>-84.407110000000003</v>
      </c>
      <c r="L5726">
        <v>33.779089999999997</v>
      </c>
      <c r="M5726" t="s">
        <v>374</v>
      </c>
      <c r="N5726">
        <v>15.4</v>
      </c>
      <c r="O5726">
        <v>33</v>
      </c>
      <c r="P5726">
        <v>33</v>
      </c>
      <c r="Q5726">
        <v>26</v>
      </c>
      <c r="R5726">
        <v>1545.59</v>
      </c>
      <c r="S5726">
        <v>24.56</v>
      </c>
      <c r="T5726">
        <v>955.09</v>
      </c>
      <c r="U5726">
        <v>50.88</v>
      </c>
      <c r="V5726">
        <v>1018</v>
      </c>
      <c r="W5726">
        <v>18.350000000000001</v>
      </c>
    </row>
    <row r="5727" spans="1:23" x14ac:dyDescent="0.25">
      <c r="A5727" t="s">
        <v>6440</v>
      </c>
      <c r="B5727">
        <v>6858</v>
      </c>
      <c r="C5727" t="s">
        <v>6468</v>
      </c>
      <c r="D5727" s="3">
        <v>41167</v>
      </c>
      <c r="E5727">
        <v>2223521.8185200002</v>
      </c>
      <c r="F5727">
        <v>1374770.3783499999</v>
      </c>
      <c r="G5727" t="s">
        <v>549</v>
      </c>
      <c r="H5727" t="s">
        <v>550</v>
      </c>
      <c r="I5727" t="s">
        <v>380</v>
      </c>
      <c r="J5727" t="s">
        <v>373</v>
      </c>
      <c r="K5727">
        <v>-84.407120000000006</v>
      </c>
      <c r="L5727">
        <v>33.779110000000003</v>
      </c>
      <c r="M5727" t="s">
        <v>374</v>
      </c>
      <c r="N5727">
        <v>15.8</v>
      </c>
      <c r="O5727">
        <v>26</v>
      </c>
      <c r="P5727">
        <v>20</v>
      </c>
      <c r="Q5727">
        <v>31</v>
      </c>
      <c r="R5727">
        <v>944.1</v>
      </c>
      <c r="S5727">
        <v>14.99</v>
      </c>
      <c r="T5727">
        <v>1016.97</v>
      </c>
      <c r="U5727">
        <v>52.78</v>
      </c>
      <c r="V5727">
        <v>1037</v>
      </c>
      <c r="W5727">
        <v>11.21</v>
      </c>
    </row>
    <row r="5728" spans="1:23" x14ac:dyDescent="0.25">
      <c r="A5728" t="s">
        <v>6440</v>
      </c>
      <c r="B5728">
        <v>6859</v>
      </c>
      <c r="C5728" t="s">
        <v>6469</v>
      </c>
      <c r="D5728" s="3">
        <v>41167</v>
      </c>
      <c r="E5728">
        <v>2223523.2326699998</v>
      </c>
      <c r="F5728">
        <v>1374785.2268699999</v>
      </c>
      <c r="G5728" t="s">
        <v>3642</v>
      </c>
      <c r="H5728" t="s">
        <v>3643</v>
      </c>
      <c r="I5728" t="s">
        <v>407</v>
      </c>
      <c r="J5728" t="s">
        <v>373</v>
      </c>
      <c r="K5728">
        <v>-84.407110000000003</v>
      </c>
      <c r="L5728">
        <v>33.779150000000001</v>
      </c>
      <c r="M5728" t="s">
        <v>374</v>
      </c>
      <c r="N5728">
        <v>5.8</v>
      </c>
      <c r="O5728">
        <v>23</v>
      </c>
      <c r="P5728">
        <v>17</v>
      </c>
      <c r="Q5728">
        <v>14</v>
      </c>
      <c r="R5728">
        <v>334</v>
      </c>
      <c r="S5728">
        <v>6.59</v>
      </c>
      <c r="T5728">
        <v>38.229999999999997</v>
      </c>
      <c r="U5728">
        <v>4.54</v>
      </c>
      <c r="V5728">
        <v>435</v>
      </c>
      <c r="W5728">
        <v>6.89</v>
      </c>
    </row>
    <row r="5729" spans="1:23" x14ac:dyDescent="0.25">
      <c r="A5729" t="s">
        <v>6440</v>
      </c>
      <c r="B5729">
        <v>6860</v>
      </c>
      <c r="C5729" t="s">
        <v>6470</v>
      </c>
      <c r="D5729" s="3">
        <v>41167</v>
      </c>
      <c r="E5729">
        <v>2223506.9700000002</v>
      </c>
      <c r="F5729">
        <v>1374771.0854199999</v>
      </c>
      <c r="G5729" t="s">
        <v>3642</v>
      </c>
      <c r="H5729" t="s">
        <v>3643</v>
      </c>
      <c r="I5729" t="s">
        <v>407</v>
      </c>
      <c r="J5729" t="s">
        <v>373</v>
      </c>
      <c r="K5729">
        <v>-84.407169999999994</v>
      </c>
      <c r="L5729">
        <v>33.779110000000003</v>
      </c>
      <c r="M5729" t="s">
        <v>374</v>
      </c>
      <c r="N5729">
        <v>12.3</v>
      </c>
      <c r="O5729">
        <v>47</v>
      </c>
      <c r="P5729">
        <v>20</v>
      </c>
      <c r="Q5729">
        <v>26</v>
      </c>
      <c r="R5729">
        <v>996.63</v>
      </c>
      <c r="S5729">
        <v>19.670000000000002</v>
      </c>
      <c r="T5729">
        <v>238.19</v>
      </c>
      <c r="U5729">
        <v>13.62</v>
      </c>
      <c r="V5729">
        <v>1391</v>
      </c>
      <c r="W5729">
        <v>20.57</v>
      </c>
    </row>
    <row r="5730" spans="1:23" x14ac:dyDescent="0.25">
      <c r="A5730" t="s">
        <v>6440</v>
      </c>
      <c r="B5730">
        <v>6861</v>
      </c>
      <c r="C5730" t="s">
        <v>6471</v>
      </c>
      <c r="D5730" s="3">
        <v>41167</v>
      </c>
      <c r="E5730">
        <v>2223516.86901</v>
      </c>
      <c r="F5730">
        <v>1374780.2773599999</v>
      </c>
      <c r="G5730" t="s">
        <v>3642</v>
      </c>
      <c r="H5730" t="s">
        <v>3643</v>
      </c>
      <c r="I5730" t="s">
        <v>407</v>
      </c>
      <c r="J5730" t="s">
        <v>373</v>
      </c>
      <c r="K5730">
        <v>-84.407129999999995</v>
      </c>
      <c r="L5730">
        <v>33.779139999999998</v>
      </c>
      <c r="M5730" t="s">
        <v>374</v>
      </c>
      <c r="N5730">
        <v>5.0999999999999996</v>
      </c>
      <c r="O5730">
        <v>28</v>
      </c>
      <c r="P5730">
        <v>13</v>
      </c>
      <c r="Q5730">
        <v>10</v>
      </c>
      <c r="R5730">
        <v>287.83</v>
      </c>
      <c r="S5730">
        <v>5.69</v>
      </c>
      <c r="T5730">
        <v>31.94</v>
      </c>
      <c r="U5730">
        <v>4.2300000000000004</v>
      </c>
      <c r="V5730">
        <v>320</v>
      </c>
      <c r="W5730">
        <v>5.94</v>
      </c>
    </row>
    <row r="5731" spans="1:23" x14ac:dyDescent="0.25">
      <c r="A5731" t="s">
        <v>6440</v>
      </c>
      <c r="B5731">
        <v>6862</v>
      </c>
      <c r="C5731" t="s">
        <v>6472</v>
      </c>
      <c r="D5731" s="3">
        <v>41167</v>
      </c>
      <c r="E5731">
        <v>2223506.2629300002</v>
      </c>
      <c r="F5731">
        <v>1374782.39858</v>
      </c>
      <c r="G5731" t="s">
        <v>3642</v>
      </c>
      <c r="H5731" t="s">
        <v>3643</v>
      </c>
      <c r="I5731" t="s">
        <v>407</v>
      </c>
      <c r="J5731" t="s">
        <v>373</v>
      </c>
      <c r="K5731">
        <v>-84.407169999999994</v>
      </c>
      <c r="L5731">
        <v>33.779139999999998</v>
      </c>
      <c r="M5731" t="s">
        <v>374</v>
      </c>
      <c r="N5731">
        <v>8.1</v>
      </c>
      <c r="O5731">
        <v>27</v>
      </c>
      <c r="P5731">
        <v>17</v>
      </c>
      <c r="Q5731">
        <v>20</v>
      </c>
      <c r="R5731">
        <v>694.6</v>
      </c>
      <c r="S5731">
        <v>13.71</v>
      </c>
      <c r="T5731">
        <v>81.62</v>
      </c>
      <c r="U5731">
        <v>6.97</v>
      </c>
      <c r="V5731">
        <v>909</v>
      </c>
      <c r="W5731">
        <v>14.34</v>
      </c>
    </row>
    <row r="5732" spans="1:23" x14ac:dyDescent="0.25">
      <c r="A5732" t="s">
        <v>6440</v>
      </c>
      <c r="B5732">
        <v>6863</v>
      </c>
      <c r="C5732" t="s">
        <v>6473</v>
      </c>
      <c r="D5732" s="3">
        <v>41167</v>
      </c>
      <c r="E5732">
        <v>2223517.5760900001</v>
      </c>
      <c r="F5732">
        <v>1374786.6410099999</v>
      </c>
      <c r="G5732" t="s">
        <v>3642</v>
      </c>
      <c r="H5732" t="s">
        <v>3643</v>
      </c>
      <c r="I5732" t="s">
        <v>380</v>
      </c>
      <c r="J5732" t="s">
        <v>373</v>
      </c>
      <c r="K5732">
        <v>-84.407129999999995</v>
      </c>
      <c r="L5732">
        <v>33.779150000000001</v>
      </c>
      <c r="M5732" t="s">
        <v>374</v>
      </c>
      <c r="N5732">
        <v>4.5</v>
      </c>
      <c r="O5732">
        <v>21</v>
      </c>
      <c r="P5732">
        <v>11</v>
      </c>
      <c r="Q5732">
        <v>18</v>
      </c>
      <c r="R5732">
        <v>377.06</v>
      </c>
      <c r="S5732">
        <v>7.45</v>
      </c>
      <c r="T5732">
        <v>23.24</v>
      </c>
      <c r="U5732">
        <v>3.33</v>
      </c>
      <c r="V5732">
        <v>262</v>
      </c>
      <c r="W5732">
        <v>7.78</v>
      </c>
    </row>
    <row r="5733" spans="1:23" x14ac:dyDescent="0.25">
      <c r="A5733" t="s">
        <v>6440</v>
      </c>
      <c r="B5733">
        <v>6864</v>
      </c>
      <c r="C5733" t="s">
        <v>6474</v>
      </c>
      <c r="D5733" s="3">
        <v>41167</v>
      </c>
      <c r="E5733">
        <v>2223502.0205000001</v>
      </c>
      <c r="F5733">
        <v>1374792.2975900001</v>
      </c>
      <c r="G5733" t="s">
        <v>3642</v>
      </c>
      <c r="H5733" t="s">
        <v>3643</v>
      </c>
      <c r="I5733" t="s">
        <v>380</v>
      </c>
      <c r="J5733" t="s">
        <v>373</v>
      </c>
      <c r="K5733">
        <v>-84.407179999999997</v>
      </c>
      <c r="L5733">
        <v>33.779170000000001</v>
      </c>
      <c r="M5733" t="s">
        <v>374</v>
      </c>
      <c r="N5733">
        <v>8.9</v>
      </c>
      <c r="O5733">
        <v>22</v>
      </c>
      <c r="P5733">
        <v>18</v>
      </c>
      <c r="Q5733">
        <v>23</v>
      </c>
      <c r="R5733">
        <v>697.29</v>
      </c>
      <c r="S5733">
        <v>13.76</v>
      </c>
      <c r="T5733">
        <v>91.58</v>
      </c>
      <c r="U5733">
        <v>7.3</v>
      </c>
      <c r="V5733">
        <v>947</v>
      </c>
      <c r="W5733">
        <v>14.39</v>
      </c>
    </row>
    <row r="5734" spans="1:23" x14ac:dyDescent="0.25">
      <c r="A5734" t="s">
        <v>6440</v>
      </c>
      <c r="B5734">
        <v>6865</v>
      </c>
      <c r="C5734" t="s">
        <v>6475</v>
      </c>
      <c r="D5734" s="3">
        <v>41167</v>
      </c>
      <c r="E5734">
        <v>2223515.45487</v>
      </c>
      <c r="F5734">
        <v>1374800.0753899999</v>
      </c>
      <c r="G5734" t="s">
        <v>511</v>
      </c>
      <c r="H5734" t="s">
        <v>512</v>
      </c>
      <c r="I5734" t="s">
        <v>380</v>
      </c>
      <c r="J5734" t="s">
        <v>373</v>
      </c>
      <c r="K5734">
        <v>-84.407139999999998</v>
      </c>
      <c r="L5734">
        <v>33.77919</v>
      </c>
      <c r="M5734" t="s">
        <v>374</v>
      </c>
      <c r="N5734">
        <v>19.600000000000001</v>
      </c>
      <c r="O5734">
        <v>30</v>
      </c>
      <c r="P5734">
        <v>40</v>
      </c>
      <c r="Q5734">
        <v>44</v>
      </c>
      <c r="R5734">
        <v>2691.09</v>
      </c>
      <c r="S5734">
        <v>52.12</v>
      </c>
      <c r="T5734">
        <v>1548.22</v>
      </c>
      <c r="U5734">
        <v>66.27</v>
      </c>
      <c r="V5734">
        <v>2974</v>
      </c>
      <c r="W5734">
        <v>31.96</v>
      </c>
    </row>
    <row r="5735" spans="1:23" x14ac:dyDescent="0.25">
      <c r="A5735" t="s">
        <v>6440</v>
      </c>
      <c r="B5735">
        <v>6866</v>
      </c>
      <c r="C5735" t="s">
        <v>6476</v>
      </c>
      <c r="D5735" s="3">
        <v>41167</v>
      </c>
      <c r="E5735">
        <v>2223501.31342</v>
      </c>
      <c r="F5735">
        <v>1374803.61075</v>
      </c>
      <c r="G5735" t="s">
        <v>3642</v>
      </c>
      <c r="H5735" t="s">
        <v>3643</v>
      </c>
      <c r="I5735" t="s">
        <v>407</v>
      </c>
      <c r="J5735" t="s">
        <v>373</v>
      </c>
      <c r="K5735">
        <v>-84.40719</v>
      </c>
      <c r="L5735">
        <v>33.779200000000003</v>
      </c>
      <c r="M5735" t="s">
        <v>374</v>
      </c>
      <c r="N5735">
        <v>8.9</v>
      </c>
      <c r="O5735">
        <v>23</v>
      </c>
      <c r="P5735">
        <v>18</v>
      </c>
      <c r="Q5735">
        <v>18</v>
      </c>
      <c r="R5735">
        <v>580.92999999999995</v>
      </c>
      <c r="S5735">
        <v>11.46</v>
      </c>
      <c r="T5735">
        <v>92</v>
      </c>
      <c r="U5735">
        <v>7.39</v>
      </c>
      <c r="V5735">
        <v>947</v>
      </c>
      <c r="W5735">
        <v>11.99</v>
      </c>
    </row>
    <row r="5736" spans="1:23" x14ac:dyDescent="0.25">
      <c r="A5736" t="s">
        <v>4609</v>
      </c>
      <c r="B5736">
        <v>6867</v>
      </c>
      <c r="C5736" t="s">
        <v>6477</v>
      </c>
      <c r="D5736" s="3">
        <v>41169</v>
      </c>
      <c r="E5736">
        <v>2227948.2338800002</v>
      </c>
      <c r="F5736">
        <v>1374452.7304799999</v>
      </c>
      <c r="G5736" t="s">
        <v>1160</v>
      </c>
      <c r="H5736" t="s">
        <v>1161</v>
      </c>
      <c r="I5736" t="s">
        <v>380</v>
      </c>
      <c r="J5736" t="s">
        <v>373</v>
      </c>
      <c r="K5736">
        <v>-84.39255</v>
      </c>
      <c r="L5736">
        <v>33.778260000000003</v>
      </c>
      <c r="M5736" t="s">
        <v>374</v>
      </c>
      <c r="N5736">
        <v>23.8</v>
      </c>
      <c r="O5736">
        <v>65</v>
      </c>
      <c r="P5736">
        <v>47</v>
      </c>
      <c r="Q5736">
        <v>48</v>
      </c>
      <c r="R5736">
        <v>5137.51</v>
      </c>
      <c r="S5736">
        <v>89.55</v>
      </c>
      <c r="T5736">
        <v>2665.45</v>
      </c>
      <c r="U5736">
        <v>92.62</v>
      </c>
      <c r="V5736">
        <v>3194</v>
      </c>
      <c r="W5736">
        <v>61.01</v>
      </c>
    </row>
    <row r="5737" spans="1:23" x14ac:dyDescent="0.25">
      <c r="A5737" t="s">
        <v>4609</v>
      </c>
      <c r="B5737">
        <v>6868</v>
      </c>
      <c r="C5737" t="s">
        <v>6478</v>
      </c>
      <c r="D5737" s="3">
        <v>41169</v>
      </c>
      <c r="E5737">
        <v>2227934.5296700001</v>
      </c>
      <c r="F5737">
        <v>1374435.20184</v>
      </c>
      <c r="G5737" t="s">
        <v>1866</v>
      </c>
      <c r="H5737" t="s">
        <v>1867</v>
      </c>
      <c r="I5737" t="s">
        <v>380</v>
      </c>
      <c r="J5737" t="s">
        <v>373</v>
      </c>
      <c r="K5737">
        <v>-84.392589999999998</v>
      </c>
      <c r="L5737">
        <v>33.778219999999997</v>
      </c>
      <c r="M5737" t="s">
        <v>374</v>
      </c>
      <c r="N5737">
        <v>20.100000000000001</v>
      </c>
      <c r="O5737">
        <v>74</v>
      </c>
      <c r="P5737">
        <v>41</v>
      </c>
      <c r="Q5737">
        <v>58</v>
      </c>
      <c r="R5737">
        <v>5388.52</v>
      </c>
      <c r="S5737">
        <v>79.739999999999995</v>
      </c>
      <c r="T5737">
        <v>1224.73</v>
      </c>
      <c r="U5737">
        <v>48.79</v>
      </c>
      <c r="V5737">
        <v>2599</v>
      </c>
      <c r="W5737">
        <v>63.99</v>
      </c>
    </row>
    <row r="5738" spans="1:23" x14ac:dyDescent="0.25">
      <c r="A5738" t="s">
        <v>4609</v>
      </c>
      <c r="B5738">
        <v>6869</v>
      </c>
      <c r="C5738" t="s">
        <v>6479</v>
      </c>
      <c r="D5738" s="3">
        <v>41169</v>
      </c>
      <c r="E5738">
        <v>2227884.0153100002</v>
      </c>
      <c r="F5738">
        <v>1374461.6541500001</v>
      </c>
      <c r="G5738" t="s">
        <v>2952</v>
      </c>
      <c r="H5738" t="s">
        <v>2953</v>
      </c>
      <c r="I5738" t="s">
        <v>380</v>
      </c>
      <c r="J5738" t="s">
        <v>373</v>
      </c>
      <c r="K5738">
        <v>-84.392759999999996</v>
      </c>
      <c r="L5738">
        <v>33.778289999999998</v>
      </c>
      <c r="M5738" t="s">
        <v>374</v>
      </c>
      <c r="N5738">
        <v>13</v>
      </c>
      <c r="O5738">
        <v>58</v>
      </c>
      <c r="P5738">
        <v>29</v>
      </c>
      <c r="Q5738">
        <v>25</v>
      </c>
      <c r="R5738">
        <v>2343.09</v>
      </c>
      <c r="S5738">
        <v>38.93</v>
      </c>
      <c r="T5738">
        <v>301.52999999999997</v>
      </c>
      <c r="U5738">
        <v>15.81</v>
      </c>
      <c r="V5738">
        <v>1778</v>
      </c>
      <c r="W5738">
        <v>48.36</v>
      </c>
    </row>
    <row r="5739" spans="1:23" x14ac:dyDescent="0.25">
      <c r="A5739" t="s">
        <v>4609</v>
      </c>
      <c r="B5739">
        <v>6870</v>
      </c>
      <c r="C5739" t="s">
        <v>6480</v>
      </c>
      <c r="D5739" s="3">
        <v>41169</v>
      </c>
      <c r="E5739">
        <v>2227882.1030999999</v>
      </c>
      <c r="F5739">
        <v>1374466.43469</v>
      </c>
      <c r="G5739" t="s">
        <v>2952</v>
      </c>
      <c r="H5739" t="s">
        <v>2953</v>
      </c>
      <c r="I5739" t="s">
        <v>380</v>
      </c>
      <c r="J5739" t="s">
        <v>373</v>
      </c>
      <c r="K5739">
        <v>-84.392769999999999</v>
      </c>
      <c r="L5739">
        <v>33.778300000000002</v>
      </c>
      <c r="M5739" t="s">
        <v>374</v>
      </c>
      <c r="N5739">
        <v>14.7</v>
      </c>
      <c r="O5739">
        <v>67</v>
      </c>
      <c r="P5739">
        <v>27</v>
      </c>
      <c r="Q5739">
        <v>24</v>
      </c>
      <c r="R5739">
        <v>2032.66</v>
      </c>
      <c r="S5739">
        <v>33.770000000000003</v>
      </c>
      <c r="T5739">
        <v>409.71</v>
      </c>
      <c r="U5739">
        <v>19.29</v>
      </c>
      <c r="V5739">
        <v>2154</v>
      </c>
      <c r="W5739">
        <v>41.95</v>
      </c>
    </row>
    <row r="5740" spans="1:23" x14ac:dyDescent="0.25">
      <c r="A5740" t="s">
        <v>4609</v>
      </c>
      <c r="B5740">
        <v>6871</v>
      </c>
      <c r="C5740" t="s">
        <v>6481</v>
      </c>
      <c r="D5740" s="3">
        <v>41169</v>
      </c>
      <c r="E5740">
        <v>2227871.2672100002</v>
      </c>
      <c r="F5740">
        <v>1374484.6007399999</v>
      </c>
      <c r="G5740" t="s">
        <v>2952</v>
      </c>
      <c r="H5740" t="s">
        <v>2953</v>
      </c>
      <c r="I5740" t="s">
        <v>380</v>
      </c>
      <c r="J5740" t="s">
        <v>373</v>
      </c>
      <c r="K5740">
        <v>-84.392799999999994</v>
      </c>
      <c r="L5740">
        <v>33.778350000000003</v>
      </c>
      <c r="M5740" t="s">
        <v>374</v>
      </c>
      <c r="N5740">
        <v>14.9</v>
      </c>
      <c r="O5740">
        <v>50</v>
      </c>
      <c r="P5740">
        <v>25</v>
      </c>
      <c r="Q5740">
        <v>33</v>
      </c>
      <c r="R5740">
        <v>3141.45</v>
      </c>
      <c r="S5740">
        <v>52.18</v>
      </c>
      <c r="T5740">
        <v>373.4</v>
      </c>
      <c r="U5740">
        <v>17.329999999999998</v>
      </c>
      <c r="V5740">
        <v>2201</v>
      </c>
      <c r="W5740">
        <v>64.84</v>
      </c>
    </row>
    <row r="5741" spans="1:23" x14ac:dyDescent="0.25">
      <c r="A5741" t="s">
        <v>4609</v>
      </c>
      <c r="B5741">
        <v>6872</v>
      </c>
      <c r="C5741" t="s">
        <v>6482</v>
      </c>
      <c r="D5741" s="3">
        <v>41169</v>
      </c>
      <c r="E5741">
        <v>2227871.5859099999</v>
      </c>
      <c r="F5741">
        <v>1374482.05112</v>
      </c>
      <c r="G5741" t="s">
        <v>2952</v>
      </c>
      <c r="H5741" t="s">
        <v>2953</v>
      </c>
      <c r="I5741" t="s">
        <v>380</v>
      </c>
      <c r="J5741" t="s">
        <v>373</v>
      </c>
      <c r="K5741">
        <v>-84.392799999999994</v>
      </c>
      <c r="L5741">
        <v>33.77834</v>
      </c>
      <c r="M5741" t="s">
        <v>374</v>
      </c>
      <c r="N5741">
        <v>11.8</v>
      </c>
      <c r="O5741">
        <v>54</v>
      </c>
      <c r="P5741">
        <v>17</v>
      </c>
      <c r="Q5741">
        <v>27</v>
      </c>
      <c r="R5741">
        <v>1794.88</v>
      </c>
      <c r="S5741">
        <v>29.83</v>
      </c>
      <c r="T5741">
        <v>238.12</v>
      </c>
      <c r="U5741">
        <v>13.78</v>
      </c>
      <c r="V5741">
        <v>1541</v>
      </c>
      <c r="W5741">
        <v>37.04</v>
      </c>
    </row>
    <row r="5742" spans="1:23" x14ac:dyDescent="0.25">
      <c r="A5742" t="s">
        <v>4609</v>
      </c>
      <c r="B5742">
        <v>6873</v>
      </c>
      <c r="C5742" t="s">
        <v>6483</v>
      </c>
      <c r="D5742" s="3">
        <v>41169</v>
      </c>
      <c r="E5742">
        <v>2227871.9046200002</v>
      </c>
      <c r="F5742">
        <v>1374476.9518800001</v>
      </c>
      <c r="G5742" t="s">
        <v>2952</v>
      </c>
      <c r="H5742" t="s">
        <v>2953</v>
      </c>
      <c r="I5742" t="s">
        <v>380</v>
      </c>
      <c r="J5742" t="s">
        <v>373</v>
      </c>
      <c r="K5742">
        <v>-84.392799999999994</v>
      </c>
      <c r="L5742">
        <v>33.778329999999997</v>
      </c>
      <c r="M5742" t="s">
        <v>374</v>
      </c>
      <c r="N5742">
        <v>12</v>
      </c>
      <c r="O5742">
        <v>55</v>
      </c>
      <c r="P5742">
        <v>17</v>
      </c>
      <c r="Q5742">
        <v>17</v>
      </c>
      <c r="R5742">
        <v>1102.33</v>
      </c>
      <c r="S5742">
        <v>18.32</v>
      </c>
      <c r="T5742">
        <v>243.61</v>
      </c>
      <c r="U5742">
        <v>14.13</v>
      </c>
      <c r="V5742">
        <v>1500</v>
      </c>
      <c r="W5742">
        <v>22.75</v>
      </c>
    </row>
    <row r="5743" spans="1:23" x14ac:dyDescent="0.25">
      <c r="A5743" t="s">
        <v>4609</v>
      </c>
      <c r="B5743">
        <v>6874</v>
      </c>
      <c r="C5743" t="s">
        <v>6484</v>
      </c>
      <c r="D5743" s="3">
        <v>41169</v>
      </c>
      <c r="E5743">
        <v>2227870.3111</v>
      </c>
      <c r="F5743">
        <v>1374464.20377</v>
      </c>
      <c r="G5743" t="s">
        <v>2952</v>
      </c>
      <c r="H5743" t="s">
        <v>2953</v>
      </c>
      <c r="I5743" t="s">
        <v>380</v>
      </c>
      <c r="J5743" t="s">
        <v>373</v>
      </c>
      <c r="K5743">
        <v>-84.392799999999994</v>
      </c>
      <c r="L5743">
        <v>33.778300000000002</v>
      </c>
      <c r="M5743" t="s">
        <v>374</v>
      </c>
      <c r="N5743">
        <v>14.6</v>
      </c>
      <c r="O5743">
        <v>63</v>
      </c>
      <c r="P5743">
        <v>36</v>
      </c>
      <c r="Q5743">
        <v>31</v>
      </c>
      <c r="R5743">
        <v>3443.48</v>
      </c>
      <c r="S5743">
        <v>57.21</v>
      </c>
      <c r="T5743">
        <v>401.29</v>
      </c>
      <c r="U5743">
        <v>18.63</v>
      </c>
      <c r="V5743">
        <v>2130</v>
      </c>
      <c r="W5743">
        <v>71.069999999999993</v>
      </c>
    </row>
    <row r="5744" spans="1:23" x14ac:dyDescent="0.25">
      <c r="A5744" t="s">
        <v>4609</v>
      </c>
      <c r="B5744">
        <v>6875</v>
      </c>
      <c r="C5744" t="s">
        <v>6485</v>
      </c>
      <c r="D5744" s="3">
        <v>41169</v>
      </c>
      <c r="E5744">
        <v>2227869.9923999999</v>
      </c>
      <c r="F5744">
        <v>1374453.0491899999</v>
      </c>
      <c r="G5744" t="s">
        <v>2952</v>
      </c>
      <c r="H5744" t="s">
        <v>2953</v>
      </c>
      <c r="I5744" t="s">
        <v>380</v>
      </c>
      <c r="J5744" t="s">
        <v>373</v>
      </c>
      <c r="K5744">
        <v>-84.392809999999997</v>
      </c>
      <c r="L5744">
        <v>33.778260000000003</v>
      </c>
      <c r="M5744" t="s">
        <v>374</v>
      </c>
      <c r="N5744">
        <v>11.9</v>
      </c>
      <c r="O5744">
        <v>58</v>
      </c>
      <c r="P5744">
        <v>23</v>
      </c>
      <c r="Q5744">
        <v>31</v>
      </c>
      <c r="R5744">
        <v>2073.77</v>
      </c>
      <c r="S5744">
        <v>34.46</v>
      </c>
      <c r="T5744">
        <v>252.43</v>
      </c>
      <c r="U5744">
        <v>14.33</v>
      </c>
      <c r="V5744">
        <v>1560</v>
      </c>
      <c r="W5744">
        <v>42.8</v>
      </c>
    </row>
    <row r="5745" spans="1:23" x14ac:dyDescent="0.25">
      <c r="A5745" t="s">
        <v>4609</v>
      </c>
      <c r="B5745">
        <v>6876</v>
      </c>
      <c r="C5745" t="s">
        <v>6486</v>
      </c>
      <c r="D5745" s="3">
        <v>41169</v>
      </c>
      <c r="E5745">
        <v>2227863.9370499998</v>
      </c>
      <c r="F5745">
        <v>1374463.24767</v>
      </c>
      <c r="G5745" t="s">
        <v>905</v>
      </c>
      <c r="H5745" t="s">
        <v>160</v>
      </c>
      <c r="I5745" t="s">
        <v>380</v>
      </c>
      <c r="J5745" t="s">
        <v>373</v>
      </c>
      <c r="K5745">
        <v>-84.392830000000004</v>
      </c>
      <c r="L5745">
        <v>33.778289999999998</v>
      </c>
      <c r="M5745" t="s">
        <v>374</v>
      </c>
      <c r="N5745">
        <v>6.8</v>
      </c>
      <c r="O5745">
        <v>46</v>
      </c>
      <c r="P5745">
        <v>27</v>
      </c>
      <c r="Q5745">
        <v>19</v>
      </c>
      <c r="R5745">
        <v>2604.2199999999998</v>
      </c>
      <c r="S5745">
        <v>36.270000000000003</v>
      </c>
      <c r="T5745">
        <v>113.43</v>
      </c>
      <c r="U5745">
        <v>13.38</v>
      </c>
      <c r="V5745">
        <v>751</v>
      </c>
      <c r="W5745">
        <v>30.92</v>
      </c>
    </row>
    <row r="5746" spans="1:23" x14ac:dyDescent="0.25">
      <c r="A5746" t="s">
        <v>4609</v>
      </c>
      <c r="B5746">
        <v>6877</v>
      </c>
      <c r="C5746" t="s">
        <v>6487</v>
      </c>
      <c r="D5746" s="3">
        <v>41169</v>
      </c>
      <c r="E5746">
        <v>2227855.96949</v>
      </c>
      <c r="F5746">
        <v>1374466.1159900001</v>
      </c>
      <c r="G5746" t="s">
        <v>905</v>
      </c>
      <c r="H5746" t="s">
        <v>160</v>
      </c>
      <c r="I5746" t="s">
        <v>380</v>
      </c>
      <c r="J5746" t="s">
        <v>399</v>
      </c>
      <c r="K5746">
        <v>-84.392849999999996</v>
      </c>
      <c r="L5746">
        <v>33.778300000000002</v>
      </c>
      <c r="M5746" t="s">
        <v>374</v>
      </c>
      <c r="N5746">
        <v>9.6999999999999993</v>
      </c>
      <c r="O5746">
        <v>45</v>
      </c>
      <c r="P5746">
        <v>40</v>
      </c>
      <c r="Q5746">
        <v>33</v>
      </c>
      <c r="R5746">
        <v>4811.47</v>
      </c>
      <c r="S5746">
        <v>67</v>
      </c>
      <c r="T5746">
        <v>922.59</v>
      </c>
      <c r="U5746">
        <v>45</v>
      </c>
      <c r="V5746">
        <v>1498</v>
      </c>
      <c r="W5746">
        <v>57.13</v>
      </c>
    </row>
    <row r="5747" spans="1:23" x14ac:dyDescent="0.25">
      <c r="A5747" t="s">
        <v>4609</v>
      </c>
      <c r="B5747">
        <v>6878</v>
      </c>
      <c r="C5747" t="s">
        <v>6488</v>
      </c>
      <c r="D5747" s="3">
        <v>41169</v>
      </c>
      <c r="E5747">
        <v>2227842.2652799999</v>
      </c>
      <c r="F5747">
        <v>1374460.69805</v>
      </c>
      <c r="G5747" t="s">
        <v>905</v>
      </c>
      <c r="H5747" t="s">
        <v>160</v>
      </c>
      <c r="I5747" t="s">
        <v>380</v>
      </c>
      <c r="J5747" t="s">
        <v>373</v>
      </c>
      <c r="K5747">
        <v>-84.392899999999997</v>
      </c>
      <c r="L5747">
        <v>33.778289999999998</v>
      </c>
      <c r="M5747" t="s">
        <v>374</v>
      </c>
      <c r="N5747">
        <v>18.8</v>
      </c>
      <c r="O5747">
        <v>42</v>
      </c>
      <c r="P5747">
        <v>42</v>
      </c>
      <c r="Q5747">
        <v>38</v>
      </c>
      <c r="R5747">
        <v>4795.1099999999997</v>
      </c>
      <c r="S5747">
        <v>66.78</v>
      </c>
      <c r="T5747">
        <v>1248.28</v>
      </c>
      <c r="U5747">
        <v>53.66</v>
      </c>
      <c r="V5747">
        <v>1762</v>
      </c>
      <c r="W5747">
        <v>56.94</v>
      </c>
    </row>
    <row r="5748" spans="1:23" x14ac:dyDescent="0.25">
      <c r="A5748" t="s">
        <v>5339</v>
      </c>
      <c r="B5748">
        <v>6879</v>
      </c>
      <c r="C5748" t="s">
        <v>6489</v>
      </c>
      <c r="D5748" s="3">
        <v>41169</v>
      </c>
      <c r="E5748">
        <v>2227827.9236599999</v>
      </c>
      <c r="F5748">
        <v>1374451.4556700001</v>
      </c>
      <c r="G5748" t="s">
        <v>823</v>
      </c>
      <c r="H5748" t="s">
        <v>824</v>
      </c>
      <c r="I5748" t="s">
        <v>380</v>
      </c>
      <c r="J5748" t="s">
        <v>373</v>
      </c>
      <c r="K5748">
        <v>-84.392939999999996</v>
      </c>
      <c r="L5748">
        <v>33.778260000000003</v>
      </c>
      <c r="M5748" t="s">
        <v>374</v>
      </c>
      <c r="N5748">
        <v>7.1</v>
      </c>
      <c r="O5748">
        <v>57</v>
      </c>
      <c r="P5748">
        <v>19</v>
      </c>
      <c r="Q5748">
        <v>16</v>
      </c>
      <c r="R5748">
        <v>1707.26</v>
      </c>
      <c r="S5748">
        <v>54.76</v>
      </c>
      <c r="T5748">
        <v>81.2</v>
      </c>
      <c r="U5748">
        <v>8.27</v>
      </c>
      <c r="V5748">
        <v>832</v>
      </c>
      <c r="W5748">
        <v>20.27</v>
      </c>
    </row>
    <row r="5749" spans="1:23" x14ac:dyDescent="0.25">
      <c r="A5749" t="s">
        <v>5339</v>
      </c>
      <c r="B5749">
        <v>6880</v>
      </c>
      <c r="C5749" t="s">
        <v>6490</v>
      </c>
      <c r="D5749" s="3">
        <v>41169</v>
      </c>
      <c r="E5749">
        <v>2227828.5610699998</v>
      </c>
      <c r="F5749">
        <v>1374454.9613999999</v>
      </c>
      <c r="G5749" t="s">
        <v>823</v>
      </c>
      <c r="H5749" t="s">
        <v>824</v>
      </c>
      <c r="I5749" t="s">
        <v>380</v>
      </c>
      <c r="J5749" t="s">
        <v>373</v>
      </c>
      <c r="K5749">
        <v>-84.392939999999996</v>
      </c>
      <c r="L5749">
        <v>33.778269999999999</v>
      </c>
      <c r="M5749" t="s">
        <v>374</v>
      </c>
      <c r="N5749">
        <v>6.1</v>
      </c>
      <c r="O5749">
        <v>40</v>
      </c>
      <c r="P5749">
        <v>16</v>
      </c>
      <c r="Q5749">
        <v>12</v>
      </c>
      <c r="R5749">
        <v>513.22</v>
      </c>
      <c r="S5749">
        <v>16.47</v>
      </c>
      <c r="T5749">
        <v>52.36</v>
      </c>
      <c r="U5749">
        <v>6.28</v>
      </c>
      <c r="V5749">
        <v>727</v>
      </c>
      <c r="W5749">
        <v>6.09</v>
      </c>
    </row>
    <row r="5750" spans="1:23" x14ac:dyDescent="0.25">
      <c r="A5750" t="s">
        <v>5339</v>
      </c>
      <c r="B5750">
        <v>6881</v>
      </c>
      <c r="C5750" t="s">
        <v>6491</v>
      </c>
      <c r="D5750" s="3">
        <v>41169</v>
      </c>
      <c r="E5750">
        <v>2227827.28626</v>
      </c>
      <c r="F5750">
        <v>1374465.7972899999</v>
      </c>
      <c r="G5750" t="s">
        <v>823</v>
      </c>
      <c r="H5750" t="s">
        <v>824</v>
      </c>
      <c r="I5750" t="s">
        <v>380</v>
      </c>
      <c r="J5750" t="s">
        <v>373</v>
      </c>
      <c r="K5750">
        <v>-84.392949999999999</v>
      </c>
      <c r="L5750">
        <v>33.778300000000002</v>
      </c>
      <c r="M5750" t="s">
        <v>374</v>
      </c>
      <c r="N5750">
        <v>12</v>
      </c>
      <c r="O5750">
        <v>51</v>
      </c>
      <c r="P5750">
        <v>20</v>
      </c>
      <c r="Q5750">
        <v>20</v>
      </c>
      <c r="R5750">
        <v>2103.59</v>
      </c>
      <c r="S5750">
        <v>67.48</v>
      </c>
      <c r="T5750">
        <v>236.69</v>
      </c>
      <c r="U5750">
        <v>14.46</v>
      </c>
      <c r="V5750">
        <v>1579</v>
      </c>
      <c r="W5750">
        <v>24.98</v>
      </c>
    </row>
    <row r="5751" spans="1:23" x14ac:dyDescent="0.25">
      <c r="A5751" t="s">
        <v>5339</v>
      </c>
      <c r="B5751">
        <v>6882</v>
      </c>
      <c r="C5751" t="s">
        <v>6492</v>
      </c>
      <c r="D5751" s="3">
        <v>41169</v>
      </c>
      <c r="E5751">
        <v>2227808.8015100001</v>
      </c>
      <c r="F5751">
        <v>1374468.3469100001</v>
      </c>
      <c r="G5751" t="s">
        <v>823</v>
      </c>
      <c r="H5751" t="s">
        <v>824</v>
      </c>
      <c r="I5751" t="s">
        <v>1956</v>
      </c>
      <c r="J5751" t="s">
        <v>373</v>
      </c>
      <c r="K5751">
        <v>-84.393010000000004</v>
      </c>
      <c r="L5751">
        <v>33.778309999999998</v>
      </c>
      <c r="M5751" t="s">
        <v>374</v>
      </c>
      <c r="N5751">
        <v>10.6</v>
      </c>
      <c r="O5751">
        <v>46</v>
      </c>
      <c r="P5751">
        <v>27</v>
      </c>
      <c r="Q5751">
        <v>23</v>
      </c>
      <c r="R5751">
        <v>4713.84</v>
      </c>
      <c r="S5751">
        <v>151.19</v>
      </c>
      <c r="T5751">
        <v>176.22</v>
      </c>
      <c r="U5751">
        <v>12.21</v>
      </c>
      <c r="V5751">
        <v>1326</v>
      </c>
      <c r="W5751">
        <v>55.97</v>
      </c>
    </row>
    <row r="5752" spans="1:23" x14ac:dyDescent="0.25">
      <c r="A5752" t="s">
        <v>5339</v>
      </c>
      <c r="B5752">
        <v>6883</v>
      </c>
      <c r="C5752" t="s">
        <v>6493</v>
      </c>
      <c r="D5752" s="3">
        <v>41169</v>
      </c>
      <c r="E5752">
        <v>2227777.8873600001</v>
      </c>
      <c r="F5752">
        <v>1374464.20377</v>
      </c>
      <c r="G5752" t="s">
        <v>823</v>
      </c>
      <c r="H5752" t="s">
        <v>824</v>
      </c>
      <c r="I5752" t="s">
        <v>372</v>
      </c>
      <c r="J5752" t="s">
        <v>373</v>
      </c>
      <c r="K5752">
        <v>-84.393109999999993</v>
      </c>
      <c r="L5752">
        <v>33.778289999999998</v>
      </c>
      <c r="M5752" t="s">
        <v>374</v>
      </c>
      <c r="N5752">
        <v>16.5</v>
      </c>
      <c r="O5752">
        <v>47</v>
      </c>
      <c r="P5752">
        <v>32</v>
      </c>
      <c r="Q5752">
        <v>28</v>
      </c>
      <c r="R5752">
        <v>5982.9</v>
      </c>
      <c r="S5752">
        <v>191.89</v>
      </c>
      <c r="T5752">
        <v>456.11</v>
      </c>
      <c r="U5752">
        <v>20.55</v>
      </c>
      <c r="V5752">
        <v>2602</v>
      </c>
      <c r="W5752">
        <v>71.040000000000006</v>
      </c>
    </row>
    <row r="5753" spans="1:23" x14ac:dyDescent="0.25">
      <c r="A5753" t="s">
        <v>5339</v>
      </c>
      <c r="B5753">
        <v>6884</v>
      </c>
      <c r="C5753" t="s">
        <v>6494</v>
      </c>
      <c r="D5753" s="3">
        <v>41169</v>
      </c>
      <c r="E5753">
        <v>2227771.5133099998</v>
      </c>
      <c r="F5753">
        <v>1374458.46713</v>
      </c>
      <c r="G5753" t="s">
        <v>823</v>
      </c>
      <c r="H5753" t="s">
        <v>824</v>
      </c>
      <c r="I5753" t="s">
        <v>372</v>
      </c>
      <c r="J5753" t="s">
        <v>373</v>
      </c>
      <c r="K5753">
        <v>-84.393129999999999</v>
      </c>
      <c r="L5753">
        <v>33.778280000000002</v>
      </c>
      <c r="M5753" t="s">
        <v>374</v>
      </c>
      <c r="N5753">
        <v>10.4</v>
      </c>
      <c r="O5753">
        <v>42</v>
      </c>
      <c r="P5753">
        <v>19</v>
      </c>
      <c r="Q5753">
        <v>16</v>
      </c>
      <c r="R5753">
        <v>2462.6799999999998</v>
      </c>
      <c r="S5753">
        <v>78.989999999999995</v>
      </c>
      <c r="T5753">
        <v>164.84</v>
      </c>
      <c r="U5753">
        <v>11.68</v>
      </c>
      <c r="V5753">
        <v>1293</v>
      </c>
      <c r="W5753">
        <v>29.24</v>
      </c>
    </row>
    <row r="5754" spans="1:23" x14ac:dyDescent="0.25">
      <c r="A5754" t="s">
        <v>5339</v>
      </c>
      <c r="B5754">
        <v>6885</v>
      </c>
      <c r="C5754" t="s">
        <v>6495</v>
      </c>
      <c r="D5754" s="3">
        <v>41169</v>
      </c>
      <c r="E5754">
        <v>2227769.2823899998</v>
      </c>
      <c r="F5754">
        <v>1374461.01675</v>
      </c>
      <c r="G5754" t="s">
        <v>1866</v>
      </c>
      <c r="H5754" t="s">
        <v>1867</v>
      </c>
      <c r="I5754" t="s">
        <v>380</v>
      </c>
      <c r="J5754" t="s">
        <v>381</v>
      </c>
      <c r="K5754">
        <v>-84.393140000000002</v>
      </c>
      <c r="L5754">
        <v>33.778289999999998</v>
      </c>
      <c r="M5754" t="s">
        <v>374</v>
      </c>
      <c r="N5754">
        <v>3</v>
      </c>
      <c r="O5754">
        <v>14</v>
      </c>
      <c r="P5754">
        <v>11</v>
      </c>
      <c r="Q5754">
        <v>14</v>
      </c>
      <c r="R5754">
        <v>341.54</v>
      </c>
      <c r="S5754">
        <v>5.05</v>
      </c>
      <c r="T5754">
        <v>12.79</v>
      </c>
      <c r="U5754">
        <v>3.64</v>
      </c>
      <c r="V5754">
        <v>99</v>
      </c>
      <c r="W5754">
        <v>4.0599999999999996</v>
      </c>
    </row>
    <row r="5755" spans="1:23" x14ac:dyDescent="0.25">
      <c r="A5755" t="s">
        <v>5339</v>
      </c>
      <c r="B5755">
        <v>6886</v>
      </c>
      <c r="C5755" t="s">
        <v>6496</v>
      </c>
      <c r="D5755" s="3">
        <v>41169</v>
      </c>
      <c r="E5755">
        <v>2227760.3587199999</v>
      </c>
      <c r="F5755">
        <v>1374470.2591200001</v>
      </c>
      <c r="G5755" t="s">
        <v>1652</v>
      </c>
      <c r="H5755" t="s">
        <v>1653</v>
      </c>
      <c r="I5755" t="s">
        <v>407</v>
      </c>
      <c r="J5755" t="s">
        <v>399</v>
      </c>
      <c r="K5755">
        <v>-84.393169999999998</v>
      </c>
      <c r="L5755">
        <v>33.778309999999998</v>
      </c>
      <c r="M5755" t="s">
        <v>374</v>
      </c>
      <c r="N5755">
        <v>20.399999999999999</v>
      </c>
      <c r="O5755">
        <v>54</v>
      </c>
      <c r="P5755">
        <v>42</v>
      </c>
      <c r="Q5755">
        <v>32</v>
      </c>
      <c r="R5755">
        <v>3235.63</v>
      </c>
      <c r="S5755">
        <v>49.63</v>
      </c>
      <c r="T5755">
        <v>1546.08</v>
      </c>
      <c r="U5755">
        <v>60.98</v>
      </c>
      <c r="V5755">
        <v>1210</v>
      </c>
      <c r="W5755">
        <v>38.42</v>
      </c>
    </row>
    <row r="5756" spans="1:23" x14ac:dyDescent="0.25">
      <c r="A5756" t="s">
        <v>5339</v>
      </c>
      <c r="B5756">
        <v>6887</v>
      </c>
      <c r="C5756" t="s">
        <v>6497</v>
      </c>
      <c r="D5756" s="3">
        <v>41169</v>
      </c>
      <c r="E5756">
        <v>2227755.5781800002</v>
      </c>
      <c r="F5756">
        <v>1374469.6217199999</v>
      </c>
      <c r="G5756" t="s">
        <v>823</v>
      </c>
      <c r="H5756" t="s">
        <v>824</v>
      </c>
      <c r="I5756" t="s">
        <v>372</v>
      </c>
      <c r="J5756" t="s">
        <v>381</v>
      </c>
      <c r="K5756">
        <v>-84.393180000000001</v>
      </c>
      <c r="L5756">
        <v>33.778309999999998</v>
      </c>
      <c r="M5756" t="s">
        <v>374</v>
      </c>
      <c r="N5756">
        <v>4.5999999999999996</v>
      </c>
      <c r="O5756">
        <v>16</v>
      </c>
      <c r="P5756">
        <v>13</v>
      </c>
      <c r="Q5756">
        <v>14</v>
      </c>
      <c r="R5756">
        <v>609.78</v>
      </c>
      <c r="S5756">
        <v>19.559999999999999</v>
      </c>
      <c r="T5756">
        <v>23.1</v>
      </c>
      <c r="U5756">
        <v>3.81</v>
      </c>
      <c r="V5756">
        <v>337</v>
      </c>
      <c r="W5756">
        <v>7.24</v>
      </c>
    </row>
    <row r="5757" spans="1:23" x14ac:dyDescent="0.25">
      <c r="A5757" t="s">
        <v>5339</v>
      </c>
      <c r="B5757">
        <v>6888</v>
      </c>
      <c r="C5757" t="s">
        <v>6498</v>
      </c>
      <c r="D5757" s="3">
        <v>41169</v>
      </c>
      <c r="E5757">
        <v>2227752.7098599998</v>
      </c>
      <c r="F5757">
        <v>1374475.67707</v>
      </c>
      <c r="G5757" t="s">
        <v>2952</v>
      </c>
      <c r="H5757" t="s">
        <v>2953</v>
      </c>
      <c r="I5757" t="s">
        <v>380</v>
      </c>
      <c r="J5757" t="s">
        <v>373</v>
      </c>
      <c r="K5757">
        <v>-84.393190000000004</v>
      </c>
      <c r="L5757">
        <v>33.778329999999997</v>
      </c>
      <c r="M5757" t="s">
        <v>374</v>
      </c>
      <c r="N5757">
        <v>14.3</v>
      </c>
      <c r="O5757">
        <v>60</v>
      </c>
      <c r="P5757">
        <v>23</v>
      </c>
      <c r="Q5757">
        <v>22</v>
      </c>
      <c r="R5757">
        <v>1258.19</v>
      </c>
      <c r="S5757">
        <v>20.9</v>
      </c>
      <c r="T5757">
        <v>362.09</v>
      </c>
      <c r="U5757">
        <v>17.84</v>
      </c>
      <c r="V5757">
        <v>1958</v>
      </c>
      <c r="W5757">
        <v>25.97</v>
      </c>
    </row>
    <row r="5758" spans="1:23" x14ac:dyDescent="0.25">
      <c r="A5758" t="s">
        <v>5339</v>
      </c>
      <c r="B5758">
        <v>6889</v>
      </c>
      <c r="C5758" t="s">
        <v>6499</v>
      </c>
      <c r="D5758" s="3">
        <v>41169</v>
      </c>
      <c r="E5758">
        <v>2227741.8739700001</v>
      </c>
      <c r="F5758">
        <v>1374477.27058</v>
      </c>
      <c r="G5758" t="s">
        <v>2952</v>
      </c>
      <c r="H5758" t="s">
        <v>2953</v>
      </c>
      <c r="I5758" t="s">
        <v>380</v>
      </c>
      <c r="J5758" t="s">
        <v>373</v>
      </c>
      <c r="K5758">
        <v>-84.393230000000003</v>
      </c>
      <c r="L5758">
        <v>33.778329999999997</v>
      </c>
      <c r="M5758" t="s">
        <v>374</v>
      </c>
      <c r="N5758">
        <v>15.6</v>
      </c>
      <c r="O5758">
        <v>55</v>
      </c>
      <c r="P5758">
        <v>37</v>
      </c>
      <c r="Q5758">
        <v>22</v>
      </c>
      <c r="R5758">
        <v>3878.34</v>
      </c>
      <c r="S5758">
        <v>64.44</v>
      </c>
      <c r="T5758">
        <v>431.22</v>
      </c>
      <c r="U5758">
        <v>18.96</v>
      </c>
      <c r="V5758">
        <v>2371</v>
      </c>
      <c r="W5758">
        <v>80.040000000000006</v>
      </c>
    </row>
    <row r="5759" spans="1:23" x14ac:dyDescent="0.25">
      <c r="A5759" t="s">
        <v>5339</v>
      </c>
      <c r="B5759">
        <v>6890</v>
      </c>
      <c r="C5759" t="s">
        <v>6500</v>
      </c>
      <c r="D5759" s="3">
        <v>41169</v>
      </c>
      <c r="E5759">
        <v>2227739.9617599999</v>
      </c>
      <c r="F5759">
        <v>1374474.0835500001</v>
      </c>
      <c r="G5759" t="s">
        <v>905</v>
      </c>
      <c r="H5759" t="s">
        <v>160</v>
      </c>
      <c r="I5759" t="s">
        <v>380</v>
      </c>
      <c r="J5759" t="s">
        <v>381</v>
      </c>
      <c r="K5759">
        <v>-84.393230000000003</v>
      </c>
      <c r="L5759">
        <v>33.778320000000001</v>
      </c>
      <c r="M5759" t="s">
        <v>374</v>
      </c>
      <c r="N5759">
        <v>4.0999999999999996</v>
      </c>
      <c r="O5759">
        <v>21</v>
      </c>
      <c r="P5759">
        <v>17</v>
      </c>
      <c r="Q5759">
        <v>21</v>
      </c>
      <c r="R5759">
        <v>873.81</v>
      </c>
      <c r="S5759">
        <v>12.17</v>
      </c>
      <c r="T5759">
        <v>31.64</v>
      </c>
      <c r="U5759">
        <v>6.39</v>
      </c>
      <c r="V5759">
        <v>110</v>
      </c>
      <c r="W5759">
        <v>10.38</v>
      </c>
    </row>
    <row r="5760" spans="1:23" x14ac:dyDescent="0.25">
      <c r="A5760" t="s">
        <v>5339</v>
      </c>
      <c r="B5760">
        <v>6891</v>
      </c>
      <c r="C5760" t="s">
        <v>6501</v>
      </c>
      <c r="D5760" s="3">
        <v>41169</v>
      </c>
      <c r="E5760">
        <v>2227735.1812200001</v>
      </c>
      <c r="F5760">
        <v>1374486.5129499999</v>
      </c>
      <c r="G5760" t="s">
        <v>2952</v>
      </c>
      <c r="H5760" t="s">
        <v>2953</v>
      </c>
      <c r="I5760" t="s">
        <v>407</v>
      </c>
      <c r="J5760" t="s">
        <v>373</v>
      </c>
      <c r="K5760">
        <v>-84.393249999999995</v>
      </c>
      <c r="L5760">
        <v>33.778359999999999</v>
      </c>
      <c r="M5760" t="s">
        <v>374</v>
      </c>
      <c r="N5760">
        <v>12.7</v>
      </c>
      <c r="O5760">
        <v>29</v>
      </c>
      <c r="P5760">
        <v>29</v>
      </c>
      <c r="Q5760">
        <v>30</v>
      </c>
      <c r="R5760">
        <v>1560.44</v>
      </c>
      <c r="S5760">
        <v>25.93</v>
      </c>
      <c r="T5760">
        <v>211.89</v>
      </c>
      <c r="U5760">
        <v>11.99</v>
      </c>
      <c r="V5760">
        <v>1631</v>
      </c>
      <c r="W5760">
        <v>32.21</v>
      </c>
    </row>
    <row r="5761" spans="1:23" x14ac:dyDescent="0.25">
      <c r="A5761" t="s">
        <v>5339</v>
      </c>
      <c r="B5761">
        <v>6892</v>
      </c>
      <c r="C5761" t="s">
        <v>6502</v>
      </c>
      <c r="D5761" s="3">
        <v>41169</v>
      </c>
      <c r="E5761">
        <v>2227722.4331200002</v>
      </c>
      <c r="F5761">
        <v>1374502.7667799999</v>
      </c>
      <c r="G5761" t="s">
        <v>518</v>
      </c>
      <c r="H5761" t="s">
        <v>519</v>
      </c>
      <c r="I5761" t="s">
        <v>372</v>
      </c>
      <c r="J5761" t="s">
        <v>381</v>
      </c>
      <c r="K5761">
        <v>-84.393289999999993</v>
      </c>
      <c r="L5761">
        <v>33.778399999999998</v>
      </c>
      <c r="M5761" t="s">
        <v>374</v>
      </c>
      <c r="N5761">
        <v>3.9</v>
      </c>
      <c r="O5761">
        <v>26</v>
      </c>
      <c r="P5761">
        <v>13</v>
      </c>
      <c r="Q5761">
        <v>13</v>
      </c>
      <c r="R5761">
        <v>501.28</v>
      </c>
      <c r="S5761">
        <v>9.11</v>
      </c>
      <c r="T5761">
        <v>26.46</v>
      </c>
      <c r="U5761">
        <v>4.7</v>
      </c>
      <c r="V5761">
        <v>288</v>
      </c>
      <c r="W5761">
        <v>5.95</v>
      </c>
    </row>
    <row r="5762" spans="1:23" x14ac:dyDescent="0.25">
      <c r="A5762" t="s">
        <v>5339</v>
      </c>
      <c r="B5762">
        <v>6893</v>
      </c>
      <c r="C5762" t="s">
        <v>6503</v>
      </c>
      <c r="D5762" s="3">
        <v>41169</v>
      </c>
      <c r="E5762">
        <v>2227751.7537500001</v>
      </c>
      <c r="F5762">
        <v>1374456.5549099999</v>
      </c>
      <c r="G5762" t="s">
        <v>518</v>
      </c>
      <c r="H5762" t="s">
        <v>519</v>
      </c>
      <c r="I5762" t="s">
        <v>380</v>
      </c>
      <c r="J5762" t="s">
        <v>381</v>
      </c>
      <c r="K5762">
        <v>-84.393190000000004</v>
      </c>
      <c r="L5762">
        <v>33.778269999999999</v>
      </c>
      <c r="M5762" t="s">
        <v>374</v>
      </c>
      <c r="N5762">
        <v>2.4</v>
      </c>
      <c r="O5762">
        <v>14</v>
      </c>
      <c r="P5762">
        <v>9</v>
      </c>
      <c r="Q5762">
        <v>9</v>
      </c>
      <c r="R5762">
        <v>130.88999999999999</v>
      </c>
      <c r="S5762">
        <v>2.38</v>
      </c>
      <c r="T5762">
        <v>5.91</v>
      </c>
      <c r="U5762">
        <v>1.76</v>
      </c>
      <c r="V5762">
        <v>109</v>
      </c>
      <c r="W5762">
        <v>1.55</v>
      </c>
    </row>
    <row r="5763" spans="1:23" x14ac:dyDescent="0.25">
      <c r="A5763" t="s">
        <v>5339</v>
      </c>
      <c r="B5763">
        <v>6894</v>
      </c>
      <c r="C5763" t="s">
        <v>6504</v>
      </c>
      <c r="D5763" s="3">
        <v>41169</v>
      </c>
      <c r="E5763">
        <v>2227724.9827399999</v>
      </c>
      <c r="F5763">
        <v>1374466.7534</v>
      </c>
      <c r="G5763" t="s">
        <v>2952</v>
      </c>
      <c r="H5763" t="s">
        <v>2953</v>
      </c>
      <c r="I5763" t="s">
        <v>380</v>
      </c>
      <c r="J5763" t="s">
        <v>373</v>
      </c>
      <c r="K5763">
        <v>-84.393280000000004</v>
      </c>
      <c r="L5763">
        <v>33.778300000000002</v>
      </c>
      <c r="M5763" t="s">
        <v>374</v>
      </c>
      <c r="N5763">
        <v>14.5</v>
      </c>
      <c r="O5763">
        <v>66</v>
      </c>
      <c r="P5763">
        <v>29</v>
      </c>
      <c r="Q5763">
        <v>21</v>
      </c>
      <c r="R5763">
        <v>1678.52</v>
      </c>
      <c r="S5763">
        <v>27.89</v>
      </c>
      <c r="T5763">
        <v>393.37</v>
      </c>
      <c r="U5763">
        <v>18.87</v>
      </c>
      <c r="V5763">
        <v>2107</v>
      </c>
      <c r="W5763">
        <v>34.64</v>
      </c>
    </row>
    <row r="5764" spans="1:23" x14ac:dyDescent="0.25">
      <c r="A5764" t="s">
        <v>5339</v>
      </c>
      <c r="B5764">
        <v>6895</v>
      </c>
      <c r="C5764" t="s">
        <v>6505</v>
      </c>
      <c r="D5764" s="3">
        <v>41169</v>
      </c>
      <c r="E5764">
        <v>2227710.6411199998</v>
      </c>
      <c r="F5764">
        <v>1374467.7095000001</v>
      </c>
      <c r="G5764" t="s">
        <v>2952</v>
      </c>
      <c r="H5764" t="s">
        <v>2953</v>
      </c>
      <c r="I5764" t="s">
        <v>380</v>
      </c>
      <c r="J5764" t="s">
        <v>373</v>
      </c>
      <c r="K5764">
        <v>-84.393330000000006</v>
      </c>
      <c r="L5764">
        <v>33.778300000000002</v>
      </c>
      <c r="M5764" t="s">
        <v>374</v>
      </c>
      <c r="N5764">
        <v>14.2</v>
      </c>
      <c r="O5764">
        <v>74</v>
      </c>
      <c r="P5764">
        <v>24</v>
      </c>
      <c r="Q5764">
        <v>19</v>
      </c>
      <c r="R5764">
        <v>890.71</v>
      </c>
      <c r="S5764">
        <v>14.79</v>
      </c>
      <c r="T5764">
        <v>395.42</v>
      </c>
      <c r="U5764">
        <v>19.47</v>
      </c>
      <c r="V5764">
        <v>2038</v>
      </c>
      <c r="W5764">
        <v>18.38</v>
      </c>
    </row>
    <row r="5765" spans="1:23" x14ac:dyDescent="0.25">
      <c r="A5765" t="s">
        <v>5339</v>
      </c>
      <c r="B5765">
        <v>6896</v>
      </c>
      <c r="C5765" t="s">
        <v>6506</v>
      </c>
      <c r="D5765" s="3">
        <v>41169</v>
      </c>
      <c r="E5765">
        <v>2227697.2556099999</v>
      </c>
      <c r="F5765">
        <v>1374469.9404200001</v>
      </c>
      <c r="G5765" t="s">
        <v>2952</v>
      </c>
      <c r="H5765" t="s">
        <v>2953</v>
      </c>
      <c r="I5765" t="s">
        <v>380</v>
      </c>
      <c r="J5765" t="s">
        <v>373</v>
      </c>
      <c r="K5765">
        <v>-84.393370000000004</v>
      </c>
      <c r="L5765">
        <v>33.778309999999998</v>
      </c>
      <c r="M5765" t="s">
        <v>374</v>
      </c>
      <c r="N5765">
        <v>8.6</v>
      </c>
      <c r="O5765">
        <v>41</v>
      </c>
      <c r="P5765">
        <v>14</v>
      </c>
      <c r="Q5765">
        <v>15</v>
      </c>
      <c r="R5765">
        <v>433.25</v>
      </c>
      <c r="S5765">
        <v>7.21</v>
      </c>
      <c r="T5765">
        <v>106.22</v>
      </c>
      <c r="U5765">
        <v>8.66</v>
      </c>
      <c r="V5765">
        <v>1020</v>
      </c>
      <c r="W5765">
        <v>8.94</v>
      </c>
    </row>
    <row r="5766" spans="1:23" x14ac:dyDescent="0.25">
      <c r="A5766" t="s">
        <v>5339</v>
      </c>
      <c r="B5766">
        <v>6897</v>
      </c>
      <c r="C5766" t="s">
        <v>6507</v>
      </c>
      <c r="D5766" s="3">
        <v>41169</v>
      </c>
      <c r="E5766">
        <v>2227694.38729</v>
      </c>
      <c r="F5766">
        <v>1374462.61026</v>
      </c>
      <c r="G5766" t="s">
        <v>2952</v>
      </c>
      <c r="H5766" t="s">
        <v>2953</v>
      </c>
      <c r="I5766" t="s">
        <v>380</v>
      </c>
      <c r="J5766" t="s">
        <v>373</v>
      </c>
      <c r="K5766">
        <v>-84.393379999999993</v>
      </c>
      <c r="L5766">
        <v>33.778289999999998</v>
      </c>
      <c r="M5766" t="s">
        <v>374</v>
      </c>
      <c r="N5766">
        <v>15.7</v>
      </c>
      <c r="O5766">
        <v>71</v>
      </c>
      <c r="P5766">
        <v>25</v>
      </c>
      <c r="Q5766">
        <v>25</v>
      </c>
      <c r="R5766">
        <v>1371.65</v>
      </c>
      <c r="S5766">
        <v>22.8</v>
      </c>
      <c r="T5766">
        <v>476.46</v>
      </c>
      <c r="U5766">
        <v>21.3</v>
      </c>
      <c r="V5766">
        <v>2396</v>
      </c>
      <c r="W5766">
        <v>28.31</v>
      </c>
    </row>
    <row r="5767" spans="1:23" x14ac:dyDescent="0.25">
      <c r="A5767" t="s">
        <v>5339</v>
      </c>
      <c r="B5767">
        <v>6898</v>
      </c>
      <c r="C5767" t="s">
        <v>6508</v>
      </c>
      <c r="D5767" s="3">
        <v>41169</v>
      </c>
      <c r="E5767">
        <v>2227687.0571300001</v>
      </c>
      <c r="F5767">
        <v>1374465.1598799999</v>
      </c>
      <c r="G5767" t="s">
        <v>2952</v>
      </c>
      <c r="H5767" t="s">
        <v>2953</v>
      </c>
      <c r="I5767" t="s">
        <v>380</v>
      </c>
      <c r="J5767" t="s">
        <v>373</v>
      </c>
      <c r="K5767">
        <v>-84.393410000000003</v>
      </c>
      <c r="L5767">
        <v>33.778300000000002</v>
      </c>
      <c r="M5767" t="s">
        <v>374</v>
      </c>
      <c r="N5767">
        <v>9.4</v>
      </c>
      <c r="O5767">
        <v>49</v>
      </c>
      <c r="P5767">
        <v>16</v>
      </c>
      <c r="Q5767">
        <v>17</v>
      </c>
      <c r="R5767">
        <v>597.5</v>
      </c>
      <c r="S5767">
        <v>9.92</v>
      </c>
      <c r="T5767">
        <v>139.27000000000001</v>
      </c>
      <c r="U5767">
        <v>10.3</v>
      </c>
      <c r="V5767">
        <v>1135</v>
      </c>
      <c r="W5767">
        <v>12.33</v>
      </c>
    </row>
    <row r="5768" spans="1:23" x14ac:dyDescent="0.25">
      <c r="A5768" t="s">
        <v>5339</v>
      </c>
      <c r="B5768">
        <v>6899</v>
      </c>
      <c r="C5768" t="s">
        <v>6509</v>
      </c>
      <c r="D5768" s="3">
        <v>41169</v>
      </c>
      <c r="E5768">
        <v>2227699.1678300002</v>
      </c>
      <c r="F5768">
        <v>1374487.1503600001</v>
      </c>
      <c r="G5768" t="s">
        <v>2952</v>
      </c>
      <c r="H5768" t="s">
        <v>2953</v>
      </c>
      <c r="I5768" t="s">
        <v>380</v>
      </c>
      <c r="J5768" t="s">
        <v>373</v>
      </c>
      <c r="K5768">
        <v>-84.393370000000004</v>
      </c>
      <c r="L5768">
        <v>33.778359999999999</v>
      </c>
      <c r="M5768" t="s">
        <v>374</v>
      </c>
      <c r="N5768">
        <v>13.3</v>
      </c>
      <c r="O5768">
        <v>61</v>
      </c>
      <c r="P5768">
        <v>17</v>
      </c>
      <c r="Q5768">
        <v>17</v>
      </c>
      <c r="R5768">
        <v>711.6</v>
      </c>
      <c r="S5768">
        <v>11.82</v>
      </c>
      <c r="T5768">
        <v>312.2</v>
      </c>
      <c r="U5768">
        <v>16.579999999999998</v>
      </c>
      <c r="V5768">
        <v>1749</v>
      </c>
      <c r="W5768">
        <v>14.69</v>
      </c>
    </row>
    <row r="5769" spans="1:23" x14ac:dyDescent="0.25">
      <c r="A5769" t="s">
        <v>5339</v>
      </c>
      <c r="B5769">
        <v>6900</v>
      </c>
      <c r="C5769" t="s">
        <v>6510</v>
      </c>
      <c r="D5769" s="3">
        <v>41169</v>
      </c>
      <c r="E5769">
        <v>2227707.13539</v>
      </c>
      <c r="F5769">
        <v>1374489.69998</v>
      </c>
      <c r="G5769" t="s">
        <v>2952</v>
      </c>
      <c r="H5769" t="s">
        <v>2953</v>
      </c>
      <c r="I5769" t="s">
        <v>380</v>
      </c>
      <c r="J5769" t="s">
        <v>373</v>
      </c>
      <c r="K5769">
        <v>-84.393339999999995</v>
      </c>
      <c r="L5769">
        <v>33.778359999999999</v>
      </c>
      <c r="M5769" t="s">
        <v>374</v>
      </c>
      <c r="N5769">
        <v>18.7</v>
      </c>
      <c r="O5769">
        <v>67</v>
      </c>
      <c r="P5769">
        <v>31</v>
      </c>
      <c r="Q5769">
        <v>36</v>
      </c>
      <c r="R5769">
        <v>2777.84</v>
      </c>
      <c r="S5769">
        <v>46.14</v>
      </c>
      <c r="T5769">
        <v>667.74</v>
      </c>
      <c r="U5769">
        <v>25.24</v>
      </c>
      <c r="V5769">
        <v>3059</v>
      </c>
      <c r="W5769">
        <v>57.33</v>
      </c>
    </row>
    <row r="5770" spans="1:23" x14ac:dyDescent="0.25">
      <c r="A5770" t="s">
        <v>5339</v>
      </c>
      <c r="B5770">
        <v>6901</v>
      </c>
      <c r="C5770" t="s">
        <v>6511</v>
      </c>
      <c r="D5770" s="3">
        <v>41169</v>
      </c>
      <c r="E5770">
        <v>2227706.1792899999</v>
      </c>
      <c r="F5770">
        <v>1374493.5244100001</v>
      </c>
      <c r="G5770" t="s">
        <v>2952</v>
      </c>
      <c r="H5770" t="s">
        <v>2953</v>
      </c>
      <c r="I5770" t="s">
        <v>372</v>
      </c>
      <c r="J5770" t="s">
        <v>381</v>
      </c>
      <c r="K5770">
        <v>-84.393349999999998</v>
      </c>
      <c r="L5770">
        <v>33.778370000000002</v>
      </c>
      <c r="M5770" t="s">
        <v>374</v>
      </c>
      <c r="N5770">
        <v>1.5</v>
      </c>
      <c r="O5770">
        <v>10</v>
      </c>
      <c r="P5770">
        <v>8</v>
      </c>
      <c r="Q5770">
        <v>8</v>
      </c>
      <c r="R5770">
        <v>114.74</v>
      </c>
      <c r="S5770">
        <v>1.9</v>
      </c>
      <c r="T5770">
        <v>2.34</v>
      </c>
      <c r="U5770">
        <v>0.82</v>
      </c>
      <c r="V5770">
        <v>75</v>
      </c>
      <c r="W5770">
        <v>2.37</v>
      </c>
    </row>
    <row r="5771" spans="1:23" x14ac:dyDescent="0.25">
      <c r="A5771" t="s">
        <v>5339</v>
      </c>
      <c r="B5771">
        <v>6902</v>
      </c>
      <c r="C5771" t="s">
        <v>6512</v>
      </c>
      <c r="D5771" s="3">
        <v>41169</v>
      </c>
      <c r="E5771">
        <v>2227708.0915000001</v>
      </c>
      <c r="F5771">
        <v>1374501.4919700001</v>
      </c>
      <c r="G5771" t="s">
        <v>2952</v>
      </c>
      <c r="H5771" t="s">
        <v>2953</v>
      </c>
      <c r="I5771" t="s">
        <v>380</v>
      </c>
      <c r="J5771" t="s">
        <v>373</v>
      </c>
      <c r="K5771">
        <v>-84.393339999999995</v>
      </c>
      <c r="L5771">
        <v>33.778399999999998</v>
      </c>
      <c r="M5771" t="s">
        <v>374</v>
      </c>
      <c r="N5771">
        <v>4.2</v>
      </c>
      <c r="O5771">
        <v>59</v>
      </c>
      <c r="P5771">
        <v>23</v>
      </c>
      <c r="Q5771">
        <v>24</v>
      </c>
      <c r="R5771">
        <v>1562.6</v>
      </c>
      <c r="S5771">
        <v>25.97</v>
      </c>
      <c r="T5771">
        <v>40.340000000000003</v>
      </c>
      <c r="U5771">
        <v>4.8899999999999997</v>
      </c>
      <c r="V5771">
        <v>281</v>
      </c>
      <c r="W5771">
        <v>32.25</v>
      </c>
    </row>
    <row r="5772" spans="1:23" x14ac:dyDescent="0.25">
      <c r="A5772" t="s">
        <v>5339</v>
      </c>
      <c r="B5772">
        <v>6903</v>
      </c>
      <c r="C5772" t="s">
        <v>6513</v>
      </c>
      <c r="D5772" s="3">
        <v>41169</v>
      </c>
      <c r="E5772">
        <v>2227697.2556099999</v>
      </c>
      <c r="F5772">
        <v>1374497.9862500001</v>
      </c>
      <c r="G5772" t="s">
        <v>2952</v>
      </c>
      <c r="H5772" t="s">
        <v>2953</v>
      </c>
      <c r="I5772" t="s">
        <v>380</v>
      </c>
      <c r="J5772" t="s">
        <v>373</v>
      </c>
      <c r="K5772">
        <v>-84.393370000000004</v>
      </c>
      <c r="L5772">
        <v>33.778390000000002</v>
      </c>
      <c r="M5772" t="s">
        <v>374</v>
      </c>
      <c r="N5772">
        <v>12.5</v>
      </c>
      <c r="O5772">
        <v>62</v>
      </c>
      <c r="P5772">
        <v>24</v>
      </c>
      <c r="Q5772">
        <v>18</v>
      </c>
      <c r="R5772">
        <v>967.78</v>
      </c>
      <c r="S5772">
        <v>16.07</v>
      </c>
      <c r="T5772">
        <v>279.61</v>
      </c>
      <c r="U5772">
        <v>15.59</v>
      </c>
      <c r="V5772">
        <v>1593</v>
      </c>
      <c r="W5772">
        <v>19.97</v>
      </c>
    </row>
    <row r="5773" spans="1:23" x14ac:dyDescent="0.25">
      <c r="A5773" t="s">
        <v>5339</v>
      </c>
      <c r="B5773">
        <v>6904</v>
      </c>
      <c r="C5773" t="s">
        <v>6514</v>
      </c>
      <c r="D5773" s="3">
        <v>41169</v>
      </c>
      <c r="E5773">
        <v>2227695.9808</v>
      </c>
      <c r="F5773">
        <v>1374500.21716</v>
      </c>
      <c r="G5773" t="s">
        <v>432</v>
      </c>
      <c r="H5773" t="s">
        <v>433</v>
      </c>
      <c r="I5773" t="s">
        <v>380</v>
      </c>
      <c r="J5773" t="s">
        <v>381</v>
      </c>
      <c r="K5773">
        <v>-84.393379999999993</v>
      </c>
      <c r="L5773">
        <v>33.778390000000002</v>
      </c>
      <c r="M5773" t="s">
        <v>374</v>
      </c>
      <c r="N5773">
        <v>2.7</v>
      </c>
      <c r="O5773">
        <v>8</v>
      </c>
      <c r="P5773">
        <v>15</v>
      </c>
      <c r="Q5773">
        <v>19</v>
      </c>
      <c r="R5773">
        <v>513.54999999999995</v>
      </c>
      <c r="S5773">
        <v>6.75</v>
      </c>
      <c r="T5773">
        <v>27.51</v>
      </c>
      <c r="U5773">
        <v>5.84</v>
      </c>
      <c r="V5773">
        <v>185</v>
      </c>
      <c r="W5773">
        <v>6.1</v>
      </c>
    </row>
    <row r="5774" spans="1:23" x14ac:dyDescent="0.25">
      <c r="A5774" t="s">
        <v>5339</v>
      </c>
      <c r="B5774">
        <v>6905</v>
      </c>
      <c r="C5774" t="s">
        <v>6515</v>
      </c>
      <c r="D5774" s="3">
        <v>41169</v>
      </c>
      <c r="E5774">
        <v>2227690.8815600001</v>
      </c>
      <c r="F5774">
        <v>1374504.3603000001</v>
      </c>
      <c r="G5774" t="s">
        <v>432</v>
      </c>
      <c r="H5774" t="s">
        <v>433</v>
      </c>
      <c r="I5774" t="s">
        <v>380</v>
      </c>
      <c r="J5774" t="s">
        <v>381</v>
      </c>
      <c r="K5774">
        <v>-84.3934</v>
      </c>
      <c r="L5774">
        <v>33.778399999999998</v>
      </c>
      <c r="M5774" t="s">
        <v>374</v>
      </c>
      <c r="N5774">
        <v>2.5</v>
      </c>
      <c r="O5774">
        <v>10</v>
      </c>
      <c r="P5774">
        <v>13</v>
      </c>
      <c r="Q5774">
        <v>17</v>
      </c>
      <c r="R5774">
        <v>399.77</v>
      </c>
      <c r="S5774">
        <v>5.25</v>
      </c>
      <c r="T5774">
        <v>9.24</v>
      </c>
      <c r="U5774">
        <v>3.17</v>
      </c>
      <c r="V5774">
        <v>73</v>
      </c>
      <c r="W5774">
        <v>4.75</v>
      </c>
    </row>
    <row r="5775" spans="1:23" x14ac:dyDescent="0.25">
      <c r="A5775" t="s">
        <v>5339</v>
      </c>
      <c r="B5775">
        <v>6906</v>
      </c>
      <c r="C5775" t="s">
        <v>6516</v>
      </c>
      <c r="D5775" s="3">
        <v>41169</v>
      </c>
      <c r="E5775">
        <v>2227689.6067499998</v>
      </c>
      <c r="F5775">
        <v>1374505.31641</v>
      </c>
      <c r="G5775" t="s">
        <v>2952</v>
      </c>
      <c r="H5775" t="s">
        <v>2953</v>
      </c>
      <c r="I5775" t="s">
        <v>380</v>
      </c>
      <c r="J5775" t="s">
        <v>373</v>
      </c>
      <c r="K5775">
        <v>-84.3934</v>
      </c>
      <c r="L5775">
        <v>33.778410000000001</v>
      </c>
      <c r="M5775" t="s">
        <v>374</v>
      </c>
      <c r="N5775">
        <v>10.1</v>
      </c>
      <c r="O5775">
        <v>59</v>
      </c>
      <c r="P5775">
        <v>20</v>
      </c>
      <c r="Q5775">
        <v>13</v>
      </c>
      <c r="R5775">
        <v>597.5</v>
      </c>
      <c r="S5775">
        <v>9.92</v>
      </c>
      <c r="T5775">
        <v>176.44</v>
      </c>
      <c r="U5775">
        <v>12.08</v>
      </c>
      <c r="V5775">
        <v>1181</v>
      </c>
      <c r="W5775">
        <v>12.33</v>
      </c>
    </row>
    <row r="5776" spans="1:23" x14ac:dyDescent="0.25">
      <c r="A5776" t="s">
        <v>5339</v>
      </c>
      <c r="B5776">
        <v>6907</v>
      </c>
      <c r="C5776" t="s">
        <v>6517</v>
      </c>
      <c r="D5776" s="3">
        <v>41169</v>
      </c>
      <c r="E5776">
        <v>2227688.0132399998</v>
      </c>
      <c r="F5776">
        <v>1374495.4366299999</v>
      </c>
      <c r="G5776" t="s">
        <v>2952</v>
      </c>
      <c r="H5776" t="s">
        <v>2953</v>
      </c>
      <c r="I5776" t="s">
        <v>380</v>
      </c>
      <c r="J5776" t="s">
        <v>373</v>
      </c>
      <c r="K5776">
        <v>-84.393410000000003</v>
      </c>
      <c r="L5776">
        <v>33.778379999999999</v>
      </c>
      <c r="M5776" t="s">
        <v>374</v>
      </c>
      <c r="N5776">
        <v>11.1</v>
      </c>
      <c r="O5776">
        <v>61</v>
      </c>
      <c r="P5776">
        <v>15</v>
      </c>
      <c r="Q5776">
        <v>15</v>
      </c>
      <c r="R5776">
        <v>493.74</v>
      </c>
      <c r="S5776">
        <v>8.1999999999999993</v>
      </c>
      <c r="T5776">
        <v>215.94</v>
      </c>
      <c r="U5776">
        <v>13.6</v>
      </c>
      <c r="V5776">
        <v>1342</v>
      </c>
      <c r="W5776">
        <v>10.19</v>
      </c>
    </row>
    <row r="5777" spans="1:23" x14ac:dyDescent="0.25">
      <c r="A5777" t="s">
        <v>5339</v>
      </c>
      <c r="B5777">
        <v>6908</v>
      </c>
      <c r="C5777" t="s">
        <v>6518</v>
      </c>
      <c r="D5777" s="3">
        <v>41169</v>
      </c>
      <c r="E5777">
        <v>2227682.5953000002</v>
      </c>
      <c r="F5777">
        <v>1374479.1828000001</v>
      </c>
      <c r="G5777" t="s">
        <v>2952</v>
      </c>
      <c r="H5777" t="s">
        <v>2953</v>
      </c>
      <c r="I5777" t="s">
        <v>380</v>
      </c>
      <c r="J5777" t="s">
        <v>373</v>
      </c>
      <c r="K5777">
        <v>-84.393420000000006</v>
      </c>
      <c r="L5777">
        <v>33.77834</v>
      </c>
      <c r="M5777" t="s">
        <v>374</v>
      </c>
      <c r="N5777">
        <v>11.8</v>
      </c>
      <c r="O5777">
        <v>59</v>
      </c>
      <c r="P5777">
        <v>21</v>
      </c>
      <c r="Q5777">
        <v>18</v>
      </c>
      <c r="R5777">
        <v>834.53</v>
      </c>
      <c r="S5777">
        <v>13.87</v>
      </c>
      <c r="T5777">
        <v>242.2</v>
      </c>
      <c r="U5777">
        <v>14.31</v>
      </c>
      <c r="V5777">
        <v>1464</v>
      </c>
      <c r="W5777">
        <v>17.22</v>
      </c>
    </row>
    <row r="5778" spans="1:23" x14ac:dyDescent="0.25">
      <c r="A5778" t="s">
        <v>5339</v>
      </c>
      <c r="B5778">
        <v>6909</v>
      </c>
      <c r="C5778" t="s">
        <v>6519</v>
      </c>
      <c r="D5778" s="3">
        <v>41169</v>
      </c>
      <c r="E5778">
        <v>2227677.17735</v>
      </c>
      <c r="F5778">
        <v>1374463.5663699999</v>
      </c>
      <c r="G5778" t="s">
        <v>2952</v>
      </c>
      <c r="H5778" t="s">
        <v>2953</v>
      </c>
      <c r="I5778" t="s">
        <v>380</v>
      </c>
      <c r="J5778" t="s">
        <v>381</v>
      </c>
      <c r="K5778">
        <v>-84.393439999999998</v>
      </c>
      <c r="L5778">
        <v>33.778289999999998</v>
      </c>
      <c r="M5778" t="s">
        <v>374</v>
      </c>
      <c r="N5778">
        <v>3.4</v>
      </c>
      <c r="O5778">
        <v>13</v>
      </c>
      <c r="P5778">
        <v>9</v>
      </c>
      <c r="Q5778">
        <v>9</v>
      </c>
      <c r="R5778">
        <v>145.21</v>
      </c>
      <c r="S5778">
        <v>2.4</v>
      </c>
      <c r="T5778">
        <v>10.43</v>
      </c>
      <c r="U5778">
        <v>2.12</v>
      </c>
      <c r="V5778">
        <v>184</v>
      </c>
      <c r="W5778">
        <v>3</v>
      </c>
    </row>
    <row r="5779" spans="1:23" x14ac:dyDescent="0.25">
      <c r="A5779" t="s">
        <v>5339</v>
      </c>
      <c r="B5779">
        <v>6910</v>
      </c>
      <c r="C5779" t="s">
        <v>6520</v>
      </c>
      <c r="D5779" s="3">
        <v>41169</v>
      </c>
      <c r="E5779">
        <v>2227666.3414699999</v>
      </c>
      <c r="F5779">
        <v>1374469.30302</v>
      </c>
      <c r="G5779" t="s">
        <v>2952</v>
      </c>
      <c r="H5779" t="s">
        <v>2953</v>
      </c>
      <c r="I5779" t="s">
        <v>380</v>
      </c>
      <c r="J5779" t="s">
        <v>373</v>
      </c>
      <c r="K5779">
        <v>-84.393479999999997</v>
      </c>
      <c r="L5779">
        <v>33.778309999999998</v>
      </c>
      <c r="M5779" t="s">
        <v>374</v>
      </c>
      <c r="N5779">
        <v>16.399999999999999</v>
      </c>
      <c r="O5779">
        <v>49</v>
      </c>
      <c r="P5779">
        <v>30</v>
      </c>
      <c r="Q5779">
        <v>29</v>
      </c>
      <c r="R5779">
        <v>3304.84</v>
      </c>
      <c r="S5779">
        <v>54.9</v>
      </c>
      <c r="T5779">
        <v>448.31</v>
      </c>
      <c r="U5779">
        <v>19.18</v>
      </c>
      <c r="V5779">
        <v>2576</v>
      </c>
      <c r="W5779">
        <v>68.209999999999994</v>
      </c>
    </row>
    <row r="5780" spans="1:23" x14ac:dyDescent="0.25">
      <c r="A5780" t="s">
        <v>5339</v>
      </c>
      <c r="B5780">
        <v>6911</v>
      </c>
      <c r="C5780" t="s">
        <v>6521</v>
      </c>
      <c r="D5780" s="3">
        <v>41169</v>
      </c>
      <c r="E5780">
        <v>2227675.58384</v>
      </c>
      <c r="F5780">
        <v>1374480.7763100001</v>
      </c>
      <c r="G5780" t="s">
        <v>2952</v>
      </c>
      <c r="H5780" t="s">
        <v>2953</v>
      </c>
      <c r="I5780" t="s">
        <v>380</v>
      </c>
      <c r="J5780" t="s">
        <v>373</v>
      </c>
      <c r="K5780">
        <v>-84.393450000000001</v>
      </c>
      <c r="L5780">
        <v>33.77834</v>
      </c>
      <c r="M5780" t="s">
        <v>374</v>
      </c>
      <c r="N5780">
        <v>11.3</v>
      </c>
      <c r="O5780">
        <v>54</v>
      </c>
      <c r="P5780">
        <v>16</v>
      </c>
      <c r="Q5780">
        <v>16</v>
      </c>
      <c r="R5780">
        <v>730.22</v>
      </c>
      <c r="S5780">
        <v>12.13</v>
      </c>
      <c r="T5780">
        <v>211.86</v>
      </c>
      <c r="U5780">
        <v>13.14</v>
      </c>
      <c r="V5780">
        <v>1449</v>
      </c>
      <c r="W5780">
        <v>15.07</v>
      </c>
    </row>
    <row r="5781" spans="1:23" x14ac:dyDescent="0.25">
      <c r="A5781" t="s">
        <v>5339</v>
      </c>
      <c r="B5781">
        <v>6912</v>
      </c>
      <c r="C5781" t="s">
        <v>6522</v>
      </c>
      <c r="D5781" s="3">
        <v>41169</v>
      </c>
      <c r="E5781">
        <v>2227679.2496099998</v>
      </c>
      <c r="F5781">
        <v>1374483.66399</v>
      </c>
      <c r="G5781" t="s">
        <v>2952</v>
      </c>
      <c r="H5781" t="s">
        <v>2953</v>
      </c>
      <c r="I5781" t="s">
        <v>407</v>
      </c>
      <c r="J5781" t="s">
        <v>373</v>
      </c>
      <c r="K5781">
        <v>-84.393429999999995</v>
      </c>
      <c r="L5781">
        <v>33.778350000000003</v>
      </c>
      <c r="M5781" t="s">
        <v>374</v>
      </c>
      <c r="N5781">
        <v>7.5</v>
      </c>
      <c r="O5781">
        <v>53</v>
      </c>
      <c r="P5781">
        <v>9</v>
      </c>
      <c r="Q5781">
        <v>9</v>
      </c>
      <c r="R5781">
        <v>199.46</v>
      </c>
      <c r="S5781">
        <v>3.31</v>
      </c>
      <c r="T5781">
        <v>90.48</v>
      </c>
      <c r="U5781">
        <v>8.3800000000000008</v>
      </c>
      <c r="V5781">
        <v>879</v>
      </c>
      <c r="W5781">
        <v>4.12</v>
      </c>
    </row>
    <row r="5782" spans="1:23" x14ac:dyDescent="0.25">
      <c r="A5782" t="s">
        <v>5339</v>
      </c>
      <c r="B5782">
        <v>6913</v>
      </c>
      <c r="C5782" t="s">
        <v>6523</v>
      </c>
      <c r="D5782" s="3">
        <v>41169</v>
      </c>
      <c r="E5782">
        <v>2227677.6678499999</v>
      </c>
      <c r="F5782">
        <v>1374491.17735</v>
      </c>
      <c r="G5782" t="s">
        <v>2952</v>
      </c>
      <c r="H5782" t="s">
        <v>2953</v>
      </c>
      <c r="I5782" t="s">
        <v>380</v>
      </c>
      <c r="J5782" t="s">
        <v>373</v>
      </c>
      <c r="K5782">
        <v>-84.393439999999998</v>
      </c>
      <c r="L5782">
        <v>33.778370000000002</v>
      </c>
      <c r="M5782" t="s">
        <v>374</v>
      </c>
      <c r="N5782">
        <v>15.5</v>
      </c>
      <c r="O5782">
        <v>52</v>
      </c>
      <c r="P5782">
        <v>29</v>
      </c>
      <c r="Q5782">
        <v>30</v>
      </c>
      <c r="R5782">
        <v>3137.46</v>
      </c>
      <c r="S5782">
        <v>52.12</v>
      </c>
      <c r="T5782">
        <v>410.48</v>
      </c>
      <c r="U5782">
        <v>18.41</v>
      </c>
      <c r="V5782">
        <v>2229</v>
      </c>
      <c r="W5782">
        <v>64.75</v>
      </c>
    </row>
    <row r="5783" spans="1:23" x14ac:dyDescent="0.25">
      <c r="A5783" t="s">
        <v>5339</v>
      </c>
      <c r="B5783">
        <v>6914</v>
      </c>
      <c r="C5783" t="s">
        <v>6524</v>
      </c>
      <c r="D5783" s="3">
        <v>41169</v>
      </c>
      <c r="E5783">
        <v>2227667.7818499999</v>
      </c>
      <c r="F5783">
        <v>1374497.89983</v>
      </c>
      <c r="G5783" t="s">
        <v>2952</v>
      </c>
      <c r="H5783" t="s">
        <v>2953</v>
      </c>
      <c r="I5783" t="s">
        <v>775</v>
      </c>
      <c r="J5783" t="s">
        <v>373</v>
      </c>
      <c r="K5783">
        <v>-84.393469999999994</v>
      </c>
      <c r="L5783">
        <v>33.778390000000002</v>
      </c>
      <c r="M5783" t="s">
        <v>374</v>
      </c>
      <c r="N5783">
        <v>4</v>
      </c>
      <c r="O5783">
        <v>17</v>
      </c>
      <c r="P5783">
        <v>-1</v>
      </c>
      <c r="Q5783">
        <v>-1</v>
      </c>
      <c r="R5783">
        <v>0</v>
      </c>
      <c r="S5783">
        <v>0</v>
      </c>
      <c r="T5783">
        <v>14.62</v>
      </c>
      <c r="U5783">
        <v>0</v>
      </c>
      <c r="V5783">
        <v>0</v>
      </c>
      <c r="W5783">
        <v>0</v>
      </c>
    </row>
    <row r="5784" spans="1:23" x14ac:dyDescent="0.25">
      <c r="A5784" t="s">
        <v>5339</v>
      </c>
      <c r="B5784">
        <v>6915</v>
      </c>
      <c r="C5784" t="s">
        <v>6525</v>
      </c>
      <c r="D5784" s="3">
        <v>41169</v>
      </c>
      <c r="E5784">
        <v>2227678.06329</v>
      </c>
      <c r="F5784">
        <v>1374508.1812700001</v>
      </c>
      <c r="G5784" t="s">
        <v>2952</v>
      </c>
      <c r="H5784" t="s">
        <v>2953</v>
      </c>
      <c r="I5784" t="s">
        <v>380</v>
      </c>
      <c r="J5784" t="s">
        <v>373</v>
      </c>
      <c r="K5784">
        <v>-84.393439999999998</v>
      </c>
      <c r="L5784">
        <v>33.778410000000001</v>
      </c>
      <c r="M5784" t="s">
        <v>374</v>
      </c>
      <c r="N5784">
        <v>10.9</v>
      </c>
      <c r="O5784">
        <v>56</v>
      </c>
      <c r="P5784">
        <v>15</v>
      </c>
      <c r="Q5784">
        <v>16</v>
      </c>
      <c r="R5784">
        <v>559.4</v>
      </c>
      <c r="S5784">
        <v>9.3000000000000007</v>
      </c>
      <c r="T5784">
        <v>199.65</v>
      </c>
      <c r="U5784">
        <v>12.83</v>
      </c>
      <c r="V5784">
        <v>1378</v>
      </c>
      <c r="W5784">
        <v>11.55</v>
      </c>
    </row>
    <row r="5785" spans="1:23" x14ac:dyDescent="0.25">
      <c r="A5785" t="s">
        <v>5339</v>
      </c>
      <c r="B5785">
        <v>6916</v>
      </c>
      <c r="C5785" t="s">
        <v>6526</v>
      </c>
      <c r="D5785" s="3">
        <v>41169</v>
      </c>
      <c r="E5785">
        <v>2227670.9453699999</v>
      </c>
      <c r="F5785">
        <v>1374506.20407</v>
      </c>
      <c r="G5785" t="s">
        <v>463</v>
      </c>
      <c r="H5785" t="s">
        <v>464</v>
      </c>
      <c r="I5785" t="s">
        <v>380</v>
      </c>
      <c r="J5785" t="s">
        <v>381</v>
      </c>
      <c r="K5785">
        <v>-84.393460000000005</v>
      </c>
      <c r="L5785">
        <v>33.778410000000001</v>
      </c>
      <c r="M5785" t="s">
        <v>374</v>
      </c>
      <c r="N5785">
        <v>3.3</v>
      </c>
      <c r="O5785">
        <v>17</v>
      </c>
      <c r="P5785">
        <v>18</v>
      </c>
      <c r="Q5785">
        <v>19</v>
      </c>
      <c r="R5785">
        <v>645.29999999999995</v>
      </c>
      <c r="S5785">
        <v>9.9</v>
      </c>
      <c r="T5785">
        <v>23.85</v>
      </c>
      <c r="U5785">
        <v>5.42</v>
      </c>
      <c r="V5785">
        <v>158</v>
      </c>
      <c r="W5785">
        <v>7.66</v>
      </c>
    </row>
    <row r="5786" spans="1:23" x14ac:dyDescent="0.25">
      <c r="A5786" t="s">
        <v>5339</v>
      </c>
      <c r="B5786">
        <v>6917</v>
      </c>
      <c r="C5786" t="s">
        <v>6527</v>
      </c>
      <c r="D5786" s="3">
        <v>41169</v>
      </c>
      <c r="E5786">
        <v>2227672.9225699999</v>
      </c>
      <c r="F5786">
        <v>1374508.5767099999</v>
      </c>
      <c r="G5786" t="s">
        <v>2952</v>
      </c>
      <c r="H5786" t="s">
        <v>2953</v>
      </c>
      <c r="I5786" t="s">
        <v>380</v>
      </c>
      <c r="J5786" t="s">
        <v>373</v>
      </c>
      <c r="K5786">
        <v>-84.393450000000001</v>
      </c>
      <c r="L5786">
        <v>33.778419999999997</v>
      </c>
      <c r="M5786" t="s">
        <v>374</v>
      </c>
      <c r="N5786">
        <v>11.3</v>
      </c>
      <c r="O5786">
        <v>53</v>
      </c>
      <c r="P5786">
        <v>19</v>
      </c>
      <c r="Q5786">
        <v>25</v>
      </c>
      <c r="R5786">
        <v>1406.09</v>
      </c>
      <c r="S5786">
        <v>23.37</v>
      </c>
      <c r="T5786">
        <v>214.4</v>
      </c>
      <c r="U5786">
        <v>13.03</v>
      </c>
      <c r="V5786">
        <v>1449</v>
      </c>
      <c r="W5786">
        <v>29.02</v>
      </c>
    </row>
    <row r="5787" spans="1:23" x14ac:dyDescent="0.25">
      <c r="A5787" t="s">
        <v>5339</v>
      </c>
      <c r="B5787">
        <v>6918</v>
      </c>
      <c r="C5787" t="s">
        <v>6528</v>
      </c>
      <c r="D5787" s="3">
        <v>41169</v>
      </c>
      <c r="E5787">
        <v>2227682.4131299998</v>
      </c>
      <c r="F5787">
        <v>1374516.8809499999</v>
      </c>
      <c r="G5787" t="s">
        <v>2952</v>
      </c>
      <c r="H5787" t="s">
        <v>2953</v>
      </c>
      <c r="I5787" t="s">
        <v>407</v>
      </c>
      <c r="J5787" t="s">
        <v>373</v>
      </c>
      <c r="K5787">
        <v>-84.393420000000006</v>
      </c>
      <c r="L5787">
        <v>33.778440000000003</v>
      </c>
      <c r="M5787" t="s">
        <v>374</v>
      </c>
      <c r="N5787">
        <v>9.4</v>
      </c>
      <c r="O5787">
        <v>47</v>
      </c>
      <c r="P5787">
        <v>15</v>
      </c>
      <c r="Q5787">
        <v>13</v>
      </c>
      <c r="R5787">
        <v>613.22</v>
      </c>
      <c r="S5787">
        <v>10.19</v>
      </c>
      <c r="T5787">
        <v>136.58000000000001</v>
      </c>
      <c r="U5787">
        <v>10.119999999999999</v>
      </c>
      <c r="V5787">
        <v>1135</v>
      </c>
      <c r="W5787">
        <v>12.66</v>
      </c>
    </row>
    <row r="5788" spans="1:23" x14ac:dyDescent="0.25">
      <c r="A5788" t="s">
        <v>5339</v>
      </c>
      <c r="B5788">
        <v>6919</v>
      </c>
      <c r="C5788" t="s">
        <v>6529</v>
      </c>
      <c r="D5788" s="3">
        <v>41169</v>
      </c>
      <c r="E5788">
        <v>2227687.9492899999</v>
      </c>
      <c r="F5788">
        <v>1374522.8125499999</v>
      </c>
      <c r="G5788" t="s">
        <v>419</v>
      </c>
      <c r="H5788" t="s">
        <v>420</v>
      </c>
      <c r="I5788" t="s">
        <v>380</v>
      </c>
      <c r="J5788" t="s">
        <v>381</v>
      </c>
      <c r="K5788">
        <v>-84.393410000000003</v>
      </c>
      <c r="L5788">
        <v>33.778449999999999</v>
      </c>
      <c r="M5788" t="s">
        <v>374</v>
      </c>
      <c r="N5788">
        <v>2.6</v>
      </c>
      <c r="O5788">
        <v>14</v>
      </c>
      <c r="P5788">
        <v>12</v>
      </c>
      <c r="Q5788">
        <v>10</v>
      </c>
      <c r="R5788">
        <v>283.63</v>
      </c>
      <c r="S5788">
        <v>7.76</v>
      </c>
      <c r="T5788">
        <v>40.04</v>
      </c>
      <c r="U5788">
        <v>6.94</v>
      </c>
      <c r="V5788">
        <v>231</v>
      </c>
      <c r="W5788">
        <v>5.85</v>
      </c>
    </row>
    <row r="5789" spans="1:23" x14ac:dyDescent="0.25">
      <c r="A5789" t="s">
        <v>5339</v>
      </c>
      <c r="B5789">
        <v>6920</v>
      </c>
      <c r="C5789" t="s">
        <v>6530</v>
      </c>
      <c r="D5789" s="3">
        <v>41169</v>
      </c>
      <c r="E5789">
        <v>2227681.42453</v>
      </c>
      <c r="F5789">
        <v>1374528.94187</v>
      </c>
      <c r="G5789" t="s">
        <v>2952</v>
      </c>
      <c r="H5789" t="s">
        <v>2953</v>
      </c>
      <c r="I5789" t="s">
        <v>380</v>
      </c>
      <c r="J5789" t="s">
        <v>373</v>
      </c>
      <c r="K5789">
        <v>-84.393429999999995</v>
      </c>
      <c r="L5789">
        <v>33.778469999999999</v>
      </c>
      <c r="M5789" t="s">
        <v>374</v>
      </c>
      <c r="N5789">
        <v>6.7</v>
      </c>
      <c r="O5789">
        <v>33</v>
      </c>
      <c r="P5789">
        <v>13</v>
      </c>
      <c r="Q5789">
        <v>9</v>
      </c>
      <c r="R5789">
        <v>342.83</v>
      </c>
      <c r="S5789">
        <v>5.69</v>
      </c>
      <c r="T5789">
        <v>58.22</v>
      </c>
      <c r="U5789">
        <v>6.04</v>
      </c>
      <c r="V5789">
        <v>788</v>
      </c>
      <c r="W5789">
        <v>7.08</v>
      </c>
    </row>
    <row r="5790" spans="1:23" x14ac:dyDescent="0.25">
      <c r="A5790" t="s">
        <v>5339</v>
      </c>
      <c r="B5790">
        <v>6921</v>
      </c>
      <c r="C5790" t="s">
        <v>6531</v>
      </c>
      <c r="D5790" s="3">
        <v>41169</v>
      </c>
      <c r="E5790">
        <v>2227676.67925</v>
      </c>
      <c r="F5790">
        <v>1374524.5920299999</v>
      </c>
      <c r="G5790" t="s">
        <v>2952</v>
      </c>
      <c r="H5790" t="s">
        <v>2953</v>
      </c>
      <c r="I5790" t="s">
        <v>380</v>
      </c>
      <c r="J5790" t="s">
        <v>373</v>
      </c>
      <c r="K5790">
        <v>-84.393439999999998</v>
      </c>
      <c r="L5790">
        <v>33.778460000000003</v>
      </c>
      <c r="M5790" t="s">
        <v>374</v>
      </c>
      <c r="N5790">
        <v>9.6999999999999993</v>
      </c>
      <c r="O5790">
        <v>57</v>
      </c>
      <c r="P5790">
        <v>19</v>
      </c>
      <c r="Q5790">
        <v>17</v>
      </c>
      <c r="R5790">
        <v>1416.85</v>
      </c>
      <c r="S5790">
        <v>23.55</v>
      </c>
      <c r="T5790">
        <v>165.39</v>
      </c>
      <c r="U5790">
        <v>11.4</v>
      </c>
      <c r="V5790">
        <v>1180</v>
      </c>
      <c r="W5790">
        <v>29.24</v>
      </c>
    </row>
    <row r="5791" spans="1:23" x14ac:dyDescent="0.25">
      <c r="A5791" t="s">
        <v>5339</v>
      </c>
      <c r="B5791">
        <v>6922</v>
      </c>
      <c r="C5791" t="s">
        <v>6532</v>
      </c>
      <c r="D5791" s="3">
        <v>41169</v>
      </c>
      <c r="E5791">
        <v>2227680.2382100001</v>
      </c>
      <c r="F5791">
        <v>1374534.4780300001</v>
      </c>
      <c r="G5791" t="s">
        <v>2952</v>
      </c>
      <c r="H5791" t="s">
        <v>2953</v>
      </c>
      <c r="I5791" t="s">
        <v>380</v>
      </c>
      <c r="J5791" t="s">
        <v>373</v>
      </c>
      <c r="K5791">
        <v>-84.393429999999995</v>
      </c>
      <c r="L5791">
        <v>33.778489999999998</v>
      </c>
      <c r="M5791" t="s">
        <v>374</v>
      </c>
      <c r="N5791">
        <v>9.5</v>
      </c>
      <c r="O5791">
        <v>50</v>
      </c>
      <c r="P5791">
        <v>15</v>
      </c>
      <c r="Q5791">
        <v>14</v>
      </c>
      <c r="R5791">
        <v>1074.3499999999999</v>
      </c>
      <c r="S5791">
        <v>17.86</v>
      </c>
      <c r="T5791">
        <v>146.81</v>
      </c>
      <c r="U5791">
        <v>10.49</v>
      </c>
      <c r="V5791">
        <v>1150</v>
      </c>
      <c r="W5791">
        <v>22.17</v>
      </c>
    </row>
    <row r="5792" spans="1:23" x14ac:dyDescent="0.25">
      <c r="A5792" t="s">
        <v>5339</v>
      </c>
      <c r="B5792">
        <v>6923</v>
      </c>
      <c r="C5792" t="s">
        <v>6533</v>
      </c>
      <c r="D5792" s="3">
        <v>41169</v>
      </c>
      <c r="E5792">
        <v>2227678.26101</v>
      </c>
      <c r="F5792">
        <v>1374531.3145099999</v>
      </c>
      <c r="G5792" t="s">
        <v>549</v>
      </c>
      <c r="H5792" t="s">
        <v>550</v>
      </c>
      <c r="I5792" t="s">
        <v>380</v>
      </c>
      <c r="J5792" t="s">
        <v>381</v>
      </c>
      <c r="K5792">
        <v>-84.393439999999998</v>
      </c>
      <c r="L5792">
        <v>33.778480000000002</v>
      </c>
      <c r="M5792" t="s">
        <v>374</v>
      </c>
      <c r="N5792">
        <v>2.8</v>
      </c>
      <c r="O5792">
        <v>18</v>
      </c>
      <c r="P5792">
        <v>15</v>
      </c>
      <c r="Q5792">
        <v>16</v>
      </c>
      <c r="R5792">
        <v>452.95</v>
      </c>
      <c r="S5792">
        <v>7.19</v>
      </c>
      <c r="T5792">
        <v>14.73</v>
      </c>
      <c r="U5792">
        <v>4.6100000000000003</v>
      </c>
      <c r="V5792">
        <v>23</v>
      </c>
      <c r="W5792">
        <v>5.38</v>
      </c>
    </row>
    <row r="5793" spans="1:23" x14ac:dyDescent="0.25">
      <c r="A5793" t="s">
        <v>5339</v>
      </c>
      <c r="B5793">
        <v>6924</v>
      </c>
      <c r="C5793" t="s">
        <v>6534</v>
      </c>
      <c r="D5793" s="3">
        <v>41169</v>
      </c>
      <c r="E5793">
        <v>2227671.1430899999</v>
      </c>
      <c r="F5793">
        <v>1374529.3373100001</v>
      </c>
      <c r="G5793" t="s">
        <v>549</v>
      </c>
      <c r="H5793" t="s">
        <v>550</v>
      </c>
      <c r="I5793" t="s">
        <v>380</v>
      </c>
      <c r="J5793" t="s">
        <v>381</v>
      </c>
      <c r="K5793">
        <v>-84.393460000000005</v>
      </c>
      <c r="L5793">
        <v>33.778469999999999</v>
      </c>
      <c r="M5793" t="s">
        <v>374</v>
      </c>
      <c r="N5793">
        <v>2.4</v>
      </c>
      <c r="O5793">
        <v>18</v>
      </c>
      <c r="P5793">
        <v>15</v>
      </c>
      <c r="Q5793">
        <v>14</v>
      </c>
      <c r="R5793">
        <v>396.43</v>
      </c>
      <c r="S5793">
        <v>6.31</v>
      </c>
      <c r="T5793">
        <v>10.1</v>
      </c>
      <c r="U5793">
        <v>3.75</v>
      </c>
      <c r="V5793">
        <v>17</v>
      </c>
      <c r="W5793">
        <v>4.71</v>
      </c>
    </row>
    <row r="5794" spans="1:23" x14ac:dyDescent="0.25">
      <c r="A5794" t="s">
        <v>5339</v>
      </c>
      <c r="B5794">
        <v>6925</v>
      </c>
      <c r="C5794" t="s">
        <v>6535</v>
      </c>
      <c r="D5794" s="3">
        <v>41169</v>
      </c>
      <c r="E5794">
        <v>2227669.95677</v>
      </c>
      <c r="F5794">
        <v>1374521.8239500001</v>
      </c>
      <c r="G5794" t="s">
        <v>2952</v>
      </c>
      <c r="H5794" t="s">
        <v>2953</v>
      </c>
      <c r="I5794" t="s">
        <v>380</v>
      </c>
      <c r="J5794" t="s">
        <v>381</v>
      </c>
      <c r="K5794">
        <v>-84.393460000000005</v>
      </c>
      <c r="L5794">
        <v>33.778449999999999</v>
      </c>
      <c r="M5794" t="s">
        <v>374</v>
      </c>
      <c r="N5794">
        <v>3</v>
      </c>
      <c r="O5794">
        <v>23</v>
      </c>
      <c r="P5794">
        <v>6</v>
      </c>
      <c r="Q5794">
        <v>7</v>
      </c>
      <c r="R5794">
        <v>81.38</v>
      </c>
      <c r="S5794">
        <v>1.34</v>
      </c>
      <c r="T5794">
        <v>9.74</v>
      </c>
      <c r="U5794">
        <v>2.23</v>
      </c>
      <c r="V5794">
        <v>143</v>
      </c>
      <c r="W5794">
        <v>1.68</v>
      </c>
    </row>
    <row r="5795" spans="1:23" x14ac:dyDescent="0.25">
      <c r="A5795" t="s">
        <v>5339</v>
      </c>
      <c r="B5795">
        <v>6926</v>
      </c>
      <c r="C5795" t="s">
        <v>6536</v>
      </c>
      <c r="D5795" s="3">
        <v>41169</v>
      </c>
      <c r="E5795">
        <v>2227665.6069299998</v>
      </c>
      <c r="F5795">
        <v>1374518.2649900001</v>
      </c>
      <c r="G5795" t="s">
        <v>2952</v>
      </c>
      <c r="H5795" t="s">
        <v>2953</v>
      </c>
      <c r="I5795" t="s">
        <v>380</v>
      </c>
      <c r="J5795" t="s">
        <v>373</v>
      </c>
      <c r="K5795">
        <v>-84.393479999999997</v>
      </c>
      <c r="L5795">
        <v>33.778440000000003</v>
      </c>
      <c r="M5795" t="s">
        <v>374</v>
      </c>
      <c r="N5795">
        <v>9.6999999999999993</v>
      </c>
      <c r="O5795">
        <v>51</v>
      </c>
      <c r="P5795">
        <v>18</v>
      </c>
      <c r="Q5795">
        <v>14</v>
      </c>
      <c r="R5795">
        <v>922.9</v>
      </c>
      <c r="S5795">
        <v>15.32</v>
      </c>
      <c r="T5795">
        <v>153.33000000000001</v>
      </c>
      <c r="U5795">
        <v>10.85</v>
      </c>
      <c r="V5795">
        <v>1180</v>
      </c>
      <c r="W5795">
        <v>19.05</v>
      </c>
    </row>
    <row r="5796" spans="1:23" x14ac:dyDescent="0.25">
      <c r="A5796" t="s">
        <v>5339</v>
      </c>
      <c r="B5796">
        <v>6927</v>
      </c>
      <c r="C5796" t="s">
        <v>6537</v>
      </c>
      <c r="D5796" s="3">
        <v>41169</v>
      </c>
      <c r="E5796">
        <v>2227665.2114900001</v>
      </c>
      <c r="F5796">
        <v>1374526.56923</v>
      </c>
      <c r="G5796" t="s">
        <v>2952</v>
      </c>
      <c r="H5796" t="s">
        <v>2953</v>
      </c>
      <c r="I5796" t="s">
        <v>380</v>
      </c>
      <c r="J5796" t="s">
        <v>373</v>
      </c>
      <c r="K5796">
        <v>-84.393479999999997</v>
      </c>
      <c r="L5796">
        <v>33.778469999999999</v>
      </c>
      <c r="M5796" t="s">
        <v>374</v>
      </c>
      <c r="N5796">
        <v>10.6</v>
      </c>
      <c r="O5796">
        <v>51</v>
      </c>
      <c r="P5796">
        <v>19</v>
      </c>
      <c r="Q5796">
        <v>14</v>
      </c>
      <c r="R5796">
        <v>1109.44</v>
      </c>
      <c r="S5796">
        <v>18.43</v>
      </c>
      <c r="T5796">
        <v>183.84</v>
      </c>
      <c r="U5796">
        <v>11.95</v>
      </c>
      <c r="V5796">
        <v>1326</v>
      </c>
      <c r="W5796">
        <v>22.9</v>
      </c>
    </row>
    <row r="5797" spans="1:23" x14ac:dyDescent="0.25">
      <c r="A5797" t="s">
        <v>5339</v>
      </c>
      <c r="B5797">
        <v>6928</v>
      </c>
      <c r="C5797" t="s">
        <v>6538</v>
      </c>
      <c r="D5797" s="3">
        <v>41169</v>
      </c>
      <c r="E5797">
        <v>2227675.4929300002</v>
      </c>
      <c r="F5797">
        <v>1374537.24612</v>
      </c>
      <c r="G5797" t="s">
        <v>2952</v>
      </c>
      <c r="H5797" t="s">
        <v>2953</v>
      </c>
      <c r="I5797" t="s">
        <v>380</v>
      </c>
      <c r="J5797" t="s">
        <v>373</v>
      </c>
      <c r="K5797">
        <v>-84.393450000000001</v>
      </c>
      <c r="L5797">
        <v>33.778489999999998</v>
      </c>
      <c r="M5797" t="s">
        <v>374</v>
      </c>
      <c r="N5797">
        <v>5.9</v>
      </c>
      <c r="O5797">
        <v>36</v>
      </c>
      <c r="P5797">
        <v>11</v>
      </c>
      <c r="Q5797">
        <v>11</v>
      </c>
      <c r="R5797">
        <v>390.62</v>
      </c>
      <c r="S5797">
        <v>6.48</v>
      </c>
      <c r="T5797">
        <v>47.53</v>
      </c>
      <c r="U5797">
        <v>5.47</v>
      </c>
      <c r="V5797">
        <v>555</v>
      </c>
      <c r="W5797">
        <v>8.06</v>
      </c>
    </row>
    <row r="5798" spans="1:23" x14ac:dyDescent="0.25">
      <c r="A5798" t="s">
        <v>5339</v>
      </c>
      <c r="B5798">
        <v>6929</v>
      </c>
      <c r="C5798" t="s">
        <v>6539</v>
      </c>
      <c r="D5798" s="3">
        <v>41169</v>
      </c>
      <c r="E5798">
        <v>2227669.1658899998</v>
      </c>
      <c r="F5798">
        <v>1374532.50083</v>
      </c>
      <c r="G5798" t="s">
        <v>2952</v>
      </c>
      <c r="H5798" t="s">
        <v>2953</v>
      </c>
      <c r="I5798" t="s">
        <v>407</v>
      </c>
      <c r="J5798" t="s">
        <v>373</v>
      </c>
      <c r="K5798">
        <v>-84.393469999999994</v>
      </c>
      <c r="L5798">
        <v>33.778480000000002</v>
      </c>
      <c r="M5798" t="s">
        <v>374</v>
      </c>
      <c r="N5798">
        <v>5.5</v>
      </c>
      <c r="O5798">
        <v>17</v>
      </c>
      <c r="P5798">
        <v>13</v>
      </c>
      <c r="Q5798">
        <v>16</v>
      </c>
      <c r="R5798">
        <v>377.06</v>
      </c>
      <c r="S5798">
        <v>6.26</v>
      </c>
      <c r="T5798">
        <v>31</v>
      </c>
      <c r="U5798">
        <v>3.9</v>
      </c>
      <c r="V5798">
        <v>395</v>
      </c>
      <c r="W5798">
        <v>7.78</v>
      </c>
    </row>
    <row r="5799" spans="1:23" x14ac:dyDescent="0.25">
      <c r="A5799" t="s">
        <v>5339</v>
      </c>
      <c r="B5799">
        <v>6930</v>
      </c>
      <c r="C5799" t="s">
        <v>6540</v>
      </c>
      <c r="D5799" s="3">
        <v>41169</v>
      </c>
      <c r="E5799">
        <v>2227665.6069299998</v>
      </c>
      <c r="F5799">
        <v>1374538.82788</v>
      </c>
      <c r="G5799" t="s">
        <v>5281</v>
      </c>
      <c r="H5799" t="s">
        <v>5282</v>
      </c>
      <c r="I5799" t="s">
        <v>380</v>
      </c>
      <c r="J5799" t="s">
        <v>381</v>
      </c>
      <c r="K5799">
        <v>-84.393479999999997</v>
      </c>
      <c r="L5799">
        <v>33.778500000000001</v>
      </c>
      <c r="M5799" t="s">
        <v>374</v>
      </c>
      <c r="N5799">
        <v>1.6</v>
      </c>
      <c r="O5799">
        <v>15</v>
      </c>
      <c r="P5799">
        <v>12</v>
      </c>
      <c r="Q5799">
        <v>11</v>
      </c>
      <c r="R5799">
        <v>220.66</v>
      </c>
      <c r="S5799">
        <v>3.51</v>
      </c>
      <c r="T5799">
        <v>5.05</v>
      </c>
      <c r="U5799">
        <v>2.12</v>
      </c>
      <c r="V5799">
        <v>14</v>
      </c>
      <c r="W5799">
        <v>4.55</v>
      </c>
    </row>
    <row r="5800" spans="1:23" x14ac:dyDescent="0.25">
      <c r="A5800" t="s">
        <v>5339</v>
      </c>
      <c r="B5800">
        <v>6931</v>
      </c>
      <c r="C5800" t="s">
        <v>6541</v>
      </c>
      <c r="D5800" s="3">
        <v>41169</v>
      </c>
      <c r="E5800">
        <v>2227674.3066099999</v>
      </c>
      <c r="F5800">
        <v>1374542.3868400001</v>
      </c>
      <c r="G5800" t="s">
        <v>549</v>
      </c>
      <c r="H5800" t="s">
        <v>550</v>
      </c>
      <c r="I5800" t="s">
        <v>380</v>
      </c>
      <c r="J5800" t="s">
        <v>381</v>
      </c>
      <c r="K5800">
        <v>-84.393450000000001</v>
      </c>
      <c r="L5800">
        <v>33.778509999999997</v>
      </c>
      <c r="M5800" t="s">
        <v>374</v>
      </c>
      <c r="N5800">
        <v>2.2000000000000002</v>
      </c>
      <c r="O5800">
        <v>16</v>
      </c>
      <c r="P5800">
        <v>11</v>
      </c>
      <c r="Q5800">
        <v>12</v>
      </c>
      <c r="R5800">
        <v>220.66</v>
      </c>
      <c r="S5800">
        <v>3.51</v>
      </c>
      <c r="T5800">
        <v>8.16</v>
      </c>
      <c r="U5800">
        <v>3.33</v>
      </c>
      <c r="V5800">
        <v>14</v>
      </c>
      <c r="W5800">
        <v>2.62</v>
      </c>
    </row>
    <row r="5801" spans="1:23" x14ac:dyDescent="0.25">
      <c r="A5801" t="s">
        <v>5339</v>
      </c>
      <c r="B5801">
        <v>6932</v>
      </c>
      <c r="C5801" t="s">
        <v>6542</v>
      </c>
      <c r="D5801" s="3">
        <v>41169</v>
      </c>
      <c r="E5801">
        <v>2227678.26101</v>
      </c>
      <c r="F5801">
        <v>1374546.34124</v>
      </c>
      <c r="G5801" t="s">
        <v>5281</v>
      </c>
      <c r="H5801" t="s">
        <v>5282</v>
      </c>
      <c r="I5801" t="s">
        <v>380</v>
      </c>
      <c r="J5801" t="s">
        <v>381</v>
      </c>
      <c r="K5801">
        <v>-84.393439999999998</v>
      </c>
      <c r="L5801">
        <v>33.77852</v>
      </c>
      <c r="M5801" t="s">
        <v>374</v>
      </c>
      <c r="N5801">
        <v>2.5</v>
      </c>
      <c r="O5801">
        <v>16</v>
      </c>
      <c r="P5801">
        <v>12</v>
      </c>
      <c r="Q5801">
        <v>16</v>
      </c>
      <c r="R5801">
        <v>242.08</v>
      </c>
      <c r="S5801">
        <v>3.84</v>
      </c>
      <c r="T5801">
        <v>19.510000000000002</v>
      </c>
      <c r="U5801">
        <v>5.07</v>
      </c>
      <c r="V5801">
        <v>28</v>
      </c>
      <c r="W5801">
        <v>5</v>
      </c>
    </row>
    <row r="5802" spans="1:23" x14ac:dyDescent="0.25">
      <c r="A5802" t="s">
        <v>5339</v>
      </c>
      <c r="B5802">
        <v>6933</v>
      </c>
      <c r="C5802" t="s">
        <v>6543</v>
      </c>
      <c r="D5802" s="3">
        <v>41169</v>
      </c>
      <c r="E5802">
        <v>2227675.0974900001</v>
      </c>
      <c r="F5802">
        <v>1374547.5275600001</v>
      </c>
      <c r="G5802" t="s">
        <v>488</v>
      </c>
      <c r="H5802" t="s">
        <v>489</v>
      </c>
      <c r="I5802" t="s">
        <v>380</v>
      </c>
      <c r="J5802" t="s">
        <v>381</v>
      </c>
      <c r="K5802">
        <v>-84.393450000000001</v>
      </c>
      <c r="L5802">
        <v>33.77852</v>
      </c>
      <c r="M5802" t="s">
        <v>374</v>
      </c>
      <c r="N5802">
        <v>3.3</v>
      </c>
      <c r="O5802">
        <v>25</v>
      </c>
      <c r="P5802">
        <v>16</v>
      </c>
      <c r="Q5802">
        <v>12</v>
      </c>
      <c r="R5802">
        <v>236.27</v>
      </c>
      <c r="S5802">
        <v>3.62</v>
      </c>
      <c r="T5802">
        <v>19.38</v>
      </c>
      <c r="U5802">
        <v>4.87</v>
      </c>
      <c r="V5802">
        <v>128</v>
      </c>
      <c r="W5802">
        <v>2.81</v>
      </c>
    </row>
    <row r="5803" spans="1:23" x14ac:dyDescent="0.25">
      <c r="A5803" t="s">
        <v>5339</v>
      </c>
      <c r="B5803">
        <v>6934</v>
      </c>
      <c r="C5803" t="s">
        <v>6544</v>
      </c>
      <c r="D5803" s="3">
        <v>41169</v>
      </c>
      <c r="E5803">
        <v>2227673.9111700002</v>
      </c>
      <c r="F5803">
        <v>1374558.20444</v>
      </c>
      <c r="G5803" t="s">
        <v>944</v>
      </c>
      <c r="H5803" t="s">
        <v>945</v>
      </c>
      <c r="I5803" t="s">
        <v>380</v>
      </c>
      <c r="J5803" t="s">
        <v>381</v>
      </c>
      <c r="K5803">
        <v>-84.393450000000001</v>
      </c>
      <c r="L5803">
        <v>33.778550000000003</v>
      </c>
      <c r="M5803" t="s">
        <v>374</v>
      </c>
      <c r="N5803">
        <v>2.2000000000000002</v>
      </c>
      <c r="O5803">
        <v>15</v>
      </c>
      <c r="P5803">
        <v>12</v>
      </c>
      <c r="Q5803">
        <v>15</v>
      </c>
      <c r="R5803">
        <v>268.45</v>
      </c>
      <c r="S5803">
        <v>2.4700000000000002</v>
      </c>
      <c r="T5803">
        <v>6.08</v>
      </c>
      <c r="U5803">
        <v>2.4300000000000002</v>
      </c>
      <c r="V5803">
        <v>43</v>
      </c>
      <c r="W5803">
        <v>3.19</v>
      </c>
    </row>
    <row r="5804" spans="1:23" x14ac:dyDescent="0.25">
      <c r="A5804" t="s">
        <v>5339</v>
      </c>
      <c r="B5804">
        <v>6935</v>
      </c>
      <c r="C5804" t="s">
        <v>6545</v>
      </c>
      <c r="D5804" s="3">
        <v>41169</v>
      </c>
      <c r="E5804">
        <v>2227673.5157300001</v>
      </c>
      <c r="F5804">
        <v>1374570.85852</v>
      </c>
      <c r="G5804" t="s">
        <v>511</v>
      </c>
      <c r="H5804" t="s">
        <v>512</v>
      </c>
      <c r="I5804" t="s">
        <v>380</v>
      </c>
      <c r="J5804" t="s">
        <v>399</v>
      </c>
      <c r="K5804">
        <v>-84.393450000000001</v>
      </c>
      <c r="L5804">
        <v>33.778590000000001</v>
      </c>
      <c r="M5804" t="s">
        <v>374</v>
      </c>
      <c r="N5804">
        <v>43.5</v>
      </c>
      <c r="O5804">
        <v>58</v>
      </c>
      <c r="P5804">
        <v>66</v>
      </c>
      <c r="Q5804">
        <v>73</v>
      </c>
      <c r="R5804">
        <v>8232.24</v>
      </c>
      <c r="S5804">
        <v>159.44</v>
      </c>
      <c r="T5804">
        <v>10975.16</v>
      </c>
      <c r="U5804">
        <v>113.03</v>
      </c>
      <c r="V5804">
        <v>10603</v>
      </c>
      <c r="W5804">
        <v>97.75</v>
      </c>
    </row>
    <row r="5805" spans="1:23" x14ac:dyDescent="0.25">
      <c r="A5805" t="s">
        <v>5339</v>
      </c>
      <c r="B5805">
        <v>6936</v>
      </c>
      <c r="C5805" t="s">
        <v>6546</v>
      </c>
      <c r="D5805" s="3">
        <v>41169</v>
      </c>
      <c r="E5805">
        <v>2227669.95677</v>
      </c>
      <c r="F5805">
        <v>1374581.93084</v>
      </c>
      <c r="G5805" t="s">
        <v>5281</v>
      </c>
      <c r="H5805" t="s">
        <v>5282</v>
      </c>
      <c r="I5805" t="s">
        <v>380</v>
      </c>
      <c r="J5805" t="s">
        <v>373</v>
      </c>
      <c r="K5805">
        <v>-84.393469999999994</v>
      </c>
      <c r="L5805">
        <v>33.778619999999997</v>
      </c>
      <c r="M5805" t="s">
        <v>374</v>
      </c>
      <c r="N5805">
        <v>6.7</v>
      </c>
      <c r="O5805">
        <v>17</v>
      </c>
      <c r="P5805">
        <v>21</v>
      </c>
      <c r="Q5805">
        <v>20</v>
      </c>
      <c r="R5805">
        <v>746.8</v>
      </c>
      <c r="S5805">
        <v>11.84</v>
      </c>
      <c r="T5805">
        <v>153.93</v>
      </c>
      <c r="U5805">
        <v>16.87</v>
      </c>
      <c r="V5805">
        <v>744</v>
      </c>
      <c r="W5805">
        <v>15.41</v>
      </c>
    </row>
    <row r="5806" spans="1:23" x14ac:dyDescent="0.25">
      <c r="A5806" t="s">
        <v>5339</v>
      </c>
      <c r="B5806">
        <v>6937</v>
      </c>
      <c r="C5806" t="s">
        <v>6547</v>
      </c>
      <c r="D5806" s="3">
        <v>41169</v>
      </c>
      <c r="E5806">
        <v>2227671.1430899999</v>
      </c>
      <c r="F5806">
        <v>1374596.5621199999</v>
      </c>
      <c r="G5806" t="s">
        <v>2952</v>
      </c>
      <c r="H5806" t="s">
        <v>2953</v>
      </c>
      <c r="I5806" t="s">
        <v>380</v>
      </c>
      <c r="J5806" t="s">
        <v>373</v>
      </c>
      <c r="K5806">
        <v>-84.393460000000005</v>
      </c>
      <c r="L5806">
        <v>33.778660000000002</v>
      </c>
      <c r="M5806" t="s">
        <v>374</v>
      </c>
      <c r="N5806">
        <v>10.3</v>
      </c>
      <c r="O5806">
        <v>46</v>
      </c>
      <c r="P5806">
        <v>20</v>
      </c>
      <c r="Q5806">
        <v>24</v>
      </c>
      <c r="R5806">
        <v>959.49</v>
      </c>
      <c r="S5806">
        <v>15.94</v>
      </c>
      <c r="T5806">
        <v>164.53</v>
      </c>
      <c r="U5806">
        <v>11.09</v>
      </c>
      <c r="V5806">
        <v>1276</v>
      </c>
      <c r="W5806">
        <v>19.8</v>
      </c>
    </row>
    <row r="5807" spans="1:23" x14ac:dyDescent="0.25">
      <c r="A5807" t="s">
        <v>5339</v>
      </c>
      <c r="B5807">
        <v>6938</v>
      </c>
      <c r="C5807" t="s">
        <v>6548</v>
      </c>
      <c r="D5807" s="3">
        <v>41169</v>
      </c>
      <c r="E5807">
        <v>2227677.8655699999</v>
      </c>
      <c r="F5807">
        <v>1374605.2618</v>
      </c>
      <c r="G5807" t="s">
        <v>2952</v>
      </c>
      <c r="H5807" t="s">
        <v>2953</v>
      </c>
      <c r="I5807" t="s">
        <v>380</v>
      </c>
      <c r="J5807" t="s">
        <v>373</v>
      </c>
      <c r="K5807">
        <v>-84.393439999999998</v>
      </c>
      <c r="L5807">
        <v>33.778680000000001</v>
      </c>
      <c r="M5807" t="s">
        <v>374</v>
      </c>
      <c r="N5807">
        <v>11.2</v>
      </c>
      <c r="O5807">
        <v>49</v>
      </c>
      <c r="P5807">
        <v>17</v>
      </c>
      <c r="Q5807">
        <v>32</v>
      </c>
      <c r="R5807">
        <v>2482.37</v>
      </c>
      <c r="S5807">
        <v>41.25</v>
      </c>
      <c r="T5807">
        <v>210.19</v>
      </c>
      <c r="U5807">
        <v>12.48</v>
      </c>
      <c r="V5807">
        <v>1431</v>
      </c>
      <c r="W5807">
        <v>51.23</v>
      </c>
    </row>
    <row r="5808" spans="1:23" x14ac:dyDescent="0.25">
      <c r="A5808" t="s">
        <v>5339</v>
      </c>
      <c r="B5808">
        <v>6939</v>
      </c>
      <c r="C5808" t="s">
        <v>6549</v>
      </c>
      <c r="D5808" s="3">
        <v>41169</v>
      </c>
      <c r="E5808">
        <v>2227679.0518899998</v>
      </c>
      <c r="F5808">
        <v>1374609.2161999999</v>
      </c>
      <c r="G5808" t="s">
        <v>2952</v>
      </c>
      <c r="H5808" t="s">
        <v>2953</v>
      </c>
      <c r="I5808" t="s">
        <v>380</v>
      </c>
      <c r="J5808" t="s">
        <v>373</v>
      </c>
      <c r="K5808">
        <v>-84.393439999999998</v>
      </c>
      <c r="L5808">
        <v>33.778689999999997</v>
      </c>
      <c r="M5808" t="s">
        <v>374</v>
      </c>
      <c r="N5808">
        <v>9.4</v>
      </c>
      <c r="O5808">
        <v>50</v>
      </c>
      <c r="P5808">
        <v>20</v>
      </c>
      <c r="Q5808">
        <v>16</v>
      </c>
      <c r="R5808">
        <v>1064.98</v>
      </c>
      <c r="S5808">
        <v>17.7</v>
      </c>
      <c r="T5808">
        <v>143.76</v>
      </c>
      <c r="U5808">
        <v>10.38</v>
      </c>
      <c r="V5808">
        <v>1135</v>
      </c>
      <c r="W5808">
        <v>21.98</v>
      </c>
    </row>
    <row r="5809" spans="1:23" x14ac:dyDescent="0.25">
      <c r="A5809" t="s">
        <v>5339</v>
      </c>
      <c r="B5809">
        <v>6940</v>
      </c>
      <c r="C5809" t="s">
        <v>6550</v>
      </c>
      <c r="D5809" s="3">
        <v>41169</v>
      </c>
      <c r="E5809">
        <v>2227676.2838099999</v>
      </c>
      <c r="F5809">
        <v>1374622.66117</v>
      </c>
      <c r="G5809" t="s">
        <v>1652</v>
      </c>
      <c r="H5809" t="s">
        <v>1653</v>
      </c>
      <c r="I5809" t="s">
        <v>380</v>
      </c>
      <c r="J5809" t="s">
        <v>373</v>
      </c>
      <c r="K5809">
        <v>-84.393439999999998</v>
      </c>
      <c r="L5809">
        <v>33.778730000000003</v>
      </c>
      <c r="M5809" t="s">
        <v>374</v>
      </c>
      <c r="N5809">
        <v>10.4</v>
      </c>
      <c r="O5809">
        <v>46</v>
      </c>
      <c r="P5809">
        <v>30</v>
      </c>
      <c r="Q5809">
        <v>22</v>
      </c>
      <c r="R5809">
        <v>2199.5</v>
      </c>
      <c r="S5809">
        <v>33.729999999999997</v>
      </c>
      <c r="T5809">
        <v>684.05</v>
      </c>
      <c r="U5809">
        <v>37.81</v>
      </c>
      <c r="V5809">
        <v>1068</v>
      </c>
      <c r="W5809">
        <v>26.12</v>
      </c>
    </row>
    <row r="5810" spans="1:23" x14ac:dyDescent="0.25">
      <c r="A5810" t="s">
        <v>5339</v>
      </c>
      <c r="B5810">
        <v>6941</v>
      </c>
      <c r="C5810" t="s">
        <v>6551</v>
      </c>
      <c r="D5810" s="3">
        <v>41169</v>
      </c>
      <c r="E5810">
        <v>2227674.3066099999</v>
      </c>
      <c r="F5810">
        <v>1374619.8930899999</v>
      </c>
      <c r="G5810" t="s">
        <v>2952</v>
      </c>
      <c r="H5810" t="s">
        <v>2953</v>
      </c>
      <c r="I5810" t="s">
        <v>380</v>
      </c>
      <c r="J5810" t="s">
        <v>373</v>
      </c>
      <c r="K5810">
        <v>-84.393450000000001</v>
      </c>
      <c r="L5810">
        <v>33.77872</v>
      </c>
      <c r="M5810" t="s">
        <v>374</v>
      </c>
      <c r="N5810">
        <v>9.6</v>
      </c>
      <c r="O5810">
        <v>46</v>
      </c>
      <c r="P5810">
        <v>14</v>
      </c>
      <c r="Q5810">
        <v>13</v>
      </c>
      <c r="R5810">
        <v>667.04</v>
      </c>
      <c r="S5810">
        <v>11.09</v>
      </c>
      <c r="T5810">
        <v>141.32</v>
      </c>
      <c r="U5810">
        <v>10.25</v>
      </c>
      <c r="V5810">
        <v>1165</v>
      </c>
      <c r="W5810">
        <v>13.77</v>
      </c>
    </row>
    <row r="5811" spans="1:23" x14ac:dyDescent="0.25">
      <c r="A5811" t="s">
        <v>5339</v>
      </c>
      <c r="B5811">
        <v>6942</v>
      </c>
      <c r="C5811" t="s">
        <v>6552</v>
      </c>
      <c r="D5811" s="3">
        <v>41169</v>
      </c>
      <c r="E5811">
        <v>2227678.26101</v>
      </c>
      <c r="F5811">
        <v>1374625.42925</v>
      </c>
      <c r="G5811" t="s">
        <v>2952</v>
      </c>
      <c r="H5811" t="s">
        <v>2953</v>
      </c>
      <c r="I5811" t="s">
        <v>380</v>
      </c>
      <c r="J5811" t="s">
        <v>373</v>
      </c>
      <c r="K5811">
        <v>-84.393439999999998</v>
      </c>
      <c r="L5811">
        <v>33.778739999999999</v>
      </c>
      <c r="M5811" t="s">
        <v>374</v>
      </c>
      <c r="N5811">
        <v>10.5</v>
      </c>
      <c r="O5811">
        <v>48</v>
      </c>
      <c r="P5811">
        <v>17</v>
      </c>
      <c r="Q5811">
        <v>14</v>
      </c>
      <c r="R5811">
        <v>892.65</v>
      </c>
      <c r="S5811">
        <v>14.84</v>
      </c>
      <c r="T5811">
        <v>173.9</v>
      </c>
      <c r="U5811">
        <v>11.51</v>
      </c>
      <c r="V5811">
        <v>1309</v>
      </c>
      <c r="W5811">
        <v>18.420000000000002</v>
      </c>
    </row>
    <row r="5812" spans="1:23" x14ac:dyDescent="0.25">
      <c r="A5812" t="s">
        <v>5339</v>
      </c>
      <c r="B5812">
        <v>6943</v>
      </c>
      <c r="C5812" t="s">
        <v>6553</v>
      </c>
      <c r="D5812" s="3">
        <v>41169</v>
      </c>
      <c r="E5812">
        <v>2227669.5613299999</v>
      </c>
      <c r="F5812">
        <v>1374638.0833300001</v>
      </c>
      <c r="G5812" t="s">
        <v>1652</v>
      </c>
      <c r="H5812" t="s">
        <v>1653</v>
      </c>
      <c r="I5812" t="s">
        <v>372</v>
      </c>
      <c r="J5812" t="s">
        <v>381</v>
      </c>
      <c r="K5812">
        <v>-84.393469999999994</v>
      </c>
      <c r="L5812">
        <v>33.778770000000002</v>
      </c>
      <c r="M5812" t="s">
        <v>374</v>
      </c>
      <c r="N5812">
        <v>7.1</v>
      </c>
      <c r="O5812">
        <v>40</v>
      </c>
      <c r="P5812">
        <v>30</v>
      </c>
      <c r="Q5812">
        <v>14</v>
      </c>
      <c r="R5812">
        <v>1153.03</v>
      </c>
      <c r="S5812">
        <v>17.68</v>
      </c>
      <c r="T5812">
        <v>123.35</v>
      </c>
      <c r="U5812">
        <v>14</v>
      </c>
      <c r="V5812">
        <v>746</v>
      </c>
      <c r="W5812">
        <v>13.69</v>
      </c>
    </row>
    <row r="5813" spans="1:23" x14ac:dyDescent="0.25">
      <c r="A5813" t="s">
        <v>6554</v>
      </c>
      <c r="B5813">
        <v>6944</v>
      </c>
      <c r="C5813" t="s">
        <v>6555</v>
      </c>
      <c r="D5813" s="3">
        <v>41169</v>
      </c>
      <c r="E5813">
        <v>2227672.1517099999</v>
      </c>
      <c r="F5813">
        <v>1374652.06079</v>
      </c>
      <c r="G5813" t="s">
        <v>2952</v>
      </c>
      <c r="H5813" t="s">
        <v>2953</v>
      </c>
      <c r="I5813" t="s">
        <v>380</v>
      </c>
      <c r="J5813" t="s">
        <v>381</v>
      </c>
      <c r="K5813">
        <v>-84.393460000000005</v>
      </c>
      <c r="L5813">
        <v>33.77881</v>
      </c>
      <c r="M5813" t="s">
        <v>374</v>
      </c>
      <c r="N5813">
        <v>8.3000000000000007</v>
      </c>
      <c r="O5813">
        <v>31</v>
      </c>
      <c r="P5813">
        <v>22</v>
      </c>
      <c r="Q5813">
        <v>21</v>
      </c>
      <c r="R5813">
        <v>1544.51</v>
      </c>
      <c r="S5813">
        <v>25.66</v>
      </c>
      <c r="T5813">
        <v>95</v>
      </c>
      <c r="U5813">
        <v>7.5</v>
      </c>
      <c r="V5813">
        <v>979</v>
      </c>
      <c r="W5813">
        <v>31.88</v>
      </c>
    </row>
    <row r="5814" spans="1:23" x14ac:dyDescent="0.25">
      <c r="A5814" t="s">
        <v>5339</v>
      </c>
      <c r="B5814">
        <v>6945</v>
      </c>
      <c r="C5814" t="s">
        <v>6556</v>
      </c>
      <c r="D5814" s="3">
        <v>41169</v>
      </c>
      <c r="E5814">
        <v>2227673.5157300001</v>
      </c>
      <c r="F5814">
        <v>1374676.44101</v>
      </c>
      <c r="G5814" t="s">
        <v>2952</v>
      </c>
      <c r="H5814" t="s">
        <v>2953</v>
      </c>
      <c r="I5814" t="s">
        <v>372</v>
      </c>
      <c r="J5814" t="s">
        <v>373</v>
      </c>
      <c r="K5814">
        <v>-84.393450000000001</v>
      </c>
      <c r="L5814">
        <v>33.778880000000001</v>
      </c>
      <c r="M5814" t="s">
        <v>374</v>
      </c>
      <c r="N5814">
        <v>8.5</v>
      </c>
      <c r="O5814">
        <v>30</v>
      </c>
      <c r="P5814">
        <v>14</v>
      </c>
      <c r="Q5814">
        <v>15</v>
      </c>
      <c r="R5814">
        <v>732.38</v>
      </c>
      <c r="S5814">
        <v>12.17</v>
      </c>
      <c r="T5814">
        <v>92.7</v>
      </c>
      <c r="U5814">
        <v>7.63</v>
      </c>
      <c r="V5814">
        <v>1006</v>
      </c>
      <c r="W5814">
        <v>15.12</v>
      </c>
    </row>
    <row r="5815" spans="1:23" x14ac:dyDescent="0.25">
      <c r="A5815" t="s">
        <v>5339</v>
      </c>
      <c r="B5815">
        <v>6946</v>
      </c>
      <c r="C5815" t="s">
        <v>6557</v>
      </c>
      <c r="D5815" s="3">
        <v>41169</v>
      </c>
      <c r="E5815">
        <v>2227666.7932500001</v>
      </c>
      <c r="F5815">
        <v>1374696.60846</v>
      </c>
      <c r="G5815" t="s">
        <v>488</v>
      </c>
      <c r="H5815" t="s">
        <v>489</v>
      </c>
      <c r="I5815" t="s">
        <v>372</v>
      </c>
      <c r="J5815" t="s">
        <v>381</v>
      </c>
      <c r="K5815">
        <v>-84.393479999999997</v>
      </c>
      <c r="L5815">
        <v>33.778930000000003</v>
      </c>
      <c r="M5815" t="s">
        <v>374</v>
      </c>
      <c r="N5815">
        <v>4.4000000000000004</v>
      </c>
      <c r="O5815">
        <v>17</v>
      </c>
      <c r="P5815">
        <v>15</v>
      </c>
      <c r="Q5815">
        <v>13</v>
      </c>
      <c r="R5815">
        <v>350.69</v>
      </c>
      <c r="S5815">
        <v>5.38</v>
      </c>
      <c r="T5815">
        <v>36.71</v>
      </c>
      <c r="U5815">
        <v>6.92</v>
      </c>
      <c r="V5815">
        <v>227</v>
      </c>
      <c r="W5815">
        <v>4.16</v>
      </c>
    </row>
    <row r="5816" spans="1:23" x14ac:dyDescent="0.25">
      <c r="A5816" t="s">
        <v>5339</v>
      </c>
      <c r="B5816">
        <v>6947</v>
      </c>
      <c r="C5816" t="s">
        <v>6558</v>
      </c>
      <c r="D5816" s="3">
        <v>41169</v>
      </c>
      <c r="E5816">
        <v>2227671.9339700001</v>
      </c>
      <c r="F5816">
        <v>1374711.2397400001</v>
      </c>
      <c r="G5816" t="s">
        <v>2952</v>
      </c>
      <c r="H5816" t="s">
        <v>2953</v>
      </c>
      <c r="I5816" t="s">
        <v>380</v>
      </c>
      <c r="J5816" t="s">
        <v>373</v>
      </c>
      <c r="K5816">
        <v>-84.393460000000005</v>
      </c>
      <c r="L5816">
        <v>33.778970000000001</v>
      </c>
      <c r="M5816" t="s">
        <v>374</v>
      </c>
      <c r="N5816">
        <v>7.4</v>
      </c>
      <c r="O5816">
        <v>39</v>
      </c>
      <c r="P5816">
        <v>14</v>
      </c>
      <c r="Q5816">
        <v>14</v>
      </c>
      <c r="R5816">
        <v>783.72</v>
      </c>
      <c r="S5816">
        <v>13.03</v>
      </c>
      <c r="T5816">
        <v>79.37</v>
      </c>
      <c r="U5816">
        <v>7.21</v>
      </c>
      <c r="V5816">
        <v>867</v>
      </c>
      <c r="W5816">
        <v>16.18</v>
      </c>
    </row>
    <row r="5817" spans="1:23" x14ac:dyDescent="0.25">
      <c r="A5817" t="s">
        <v>6554</v>
      </c>
      <c r="B5817">
        <v>6948</v>
      </c>
      <c r="C5817" t="s">
        <v>6559</v>
      </c>
      <c r="D5817" s="3">
        <v>41169</v>
      </c>
      <c r="E5817">
        <v>2227669.5613299999</v>
      </c>
      <c r="F5817">
        <v>1374740.5023000001</v>
      </c>
      <c r="G5817" t="s">
        <v>2952</v>
      </c>
      <c r="H5817" t="s">
        <v>2953</v>
      </c>
      <c r="I5817" t="s">
        <v>380</v>
      </c>
      <c r="J5817" t="s">
        <v>373</v>
      </c>
      <c r="K5817">
        <v>-84.393469999999994</v>
      </c>
      <c r="L5817">
        <v>33.779049999999998</v>
      </c>
      <c r="M5817" t="s">
        <v>374</v>
      </c>
      <c r="N5817">
        <v>5.6</v>
      </c>
      <c r="O5817">
        <v>29</v>
      </c>
      <c r="P5817">
        <v>9</v>
      </c>
      <c r="Q5817">
        <v>9</v>
      </c>
      <c r="R5817">
        <v>177.71</v>
      </c>
      <c r="S5817">
        <v>2.95</v>
      </c>
      <c r="T5817">
        <v>37.700000000000003</v>
      </c>
      <c r="U5817">
        <v>4.74</v>
      </c>
      <c r="V5817">
        <v>500</v>
      </c>
      <c r="W5817">
        <v>3.67</v>
      </c>
    </row>
    <row r="5818" spans="1:23" x14ac:dyDescent="0.25">
      <c r="A5818" t="s">
        <v>6554</v>
      </c>
      <c r="B5818">
        <v>6949</v>
      </c>
      <c r="C5818" t="s">
        <v>6560</v>
      </c>
      <c r="D5818" s="3">
        <v>41169</v>
      </c>
      <c r="E5818">
        <v>2227665.6069299998</v>
      </c>
      <c r="F5818">
        <v>1374742.4794999999</v>
      </c>
      <c r="G5818" t="s">
        <v>2952</v>
      </c>
      <c r="H5818" t="s">
        <v>2953</v>
      </c>
      <c r="I5818" t="s">
        <v>380</v>
      </c>
      <c r="J5818" t="s">
        <v>381</v>
      </c>
      <c r="K5818">
        <v>-84.393479999999997</v>
      </c>
      <c r="L5818">
        <v>33.779060000000001</v>
      </c>
      <c r="M5818" t="s">
        <v>374</v>
      </c>
      <c r="N5818">
        <v>5.7</v>
      </c>
      <c r="O5818">
        <v>30</v>
      </c>
      <c r="P5818">
        <v>9</v>
      </c>
      <c r="Q5818">
        <v>9</v>
      </c>
      <c r="R5818">
        <v>177.71</v>
      </c>
      <c r="S5818">
        <v>2.95</v>
      </c>
      <c r="T5818">
        <v>39.619999999999997</v>
      </c>
      <c r="U5818">
        <v>4.8899999999999997</v>
      </c>
      <c r="V5818">
        <v>518</v>
      </c>
      <c r="W5818">
        <v>3.67</v>
      </c>
    </row>
    <row r="5819" spans="1:23" x14ac:dyDescent="0.25">
      <c r="A5819" t="s">
        <v>6554</v>
      </c>
      <c r="B5819">
        <v>6950</v>
      </c>
      <c r="C5819" t="s">
        <v>6561</v>
      </c>
      <c r="D5819" s="3">
        <v>41169</v>
      </c>
      <c r="E5819">
        <v>2227671.53853</v>
      </c>
      <c r="F5819">
        <v>1374748.01566</v>
      </c>
      <c r="G5819" t="s">
        <v>2952</v>
      </c>
      <c r="H5819" t="s">
        <v>2953</v>
      </c>
      <c r="I5819" t="s">
        <v>380</v>
      </c>
      <c r="J5819" t="s">
        <v>373</v>
      </c>
      <c r="K5819">
        <v>-84.393460000000005</v>
      </c>
      <c r="L5819">
        <v>33.779069999999997</v>
      </c>
      <c r="M5819" t="s">
        <v>374</v>
      </c>
      <c r="N5819">
        <v>4.9000000000000004</v>
      </c>
      <c r="O5819">
        <v>28</v>
      </c>
      <c r="P5819">
        <v>9</v>
      </c>
      <c r="Q5819">
        <v>8</v>
      </c>
      <c r="R5819">
        <v>158.55000000000001</v>
      </c>
      <c r="S5819">
        <v>2.62</v>
      </c>
      <c r="T5819">
        <v>28.37</v>
      </c>
      <c r="U5819">
        <v>4.03</v>
      </c>
      <c r="V5819">
        <v>363</v>
      </c>
      <c r="W5819">
        <v>3.27</v>
      </c>
    </row>
    <row r="5820" spans="1:23" x14ac:dyDescent="0.25">
      <c r="A5820" t="s">
        <v>6554</v>
      </c>
      <c r="B5820">
        <v>6951</v>
      </c>
      <c r="C5820" t="s">
        <v>6562</v>
      </c>
      <c r="D5820" s="3">
        <v>41169</v>
      </c>
      <c r="E5820">
        <v>2227666.0023699999</v>
      </c>
      <c r="F5820">
        <v>1374751.97006</v>
      </c>
      <c r="G5820" t="s">
        <v>2952</v>
      </c>
      <c r="H5820" t="s">
        <v>2953</v>
      </c>
      <c r="I5820" t="s">
        <v>380</v>
      </c>
      <c r="J5820" t="s">
        <v>373</v>
      </c>
      <c r="K5820">
        <v>-84.393479999999997</v>
      </c>
      <c r="L5820">
        <v>33.77908</v>
      </c>
      <c r="M5820" t="s">
        <v>374</v>
      </c>
      <c r="N5820">
        <v>6.3</v>
      </c>
      <c r="O5820">
        <v>34</v>
      </c>
      <c r="P5820">
        <v>14</v>
      </c>
      <c r="Q5820">
        <v>9</v>
      </c>
      <c r="R5820">
        <v>290.2</v>
      </c>
      <c r="S5820">
        <v>4.83</v>
      </c>
      <c r="T5820">
        <v>51.92</v>
      </c>
      <c r="U5820">
        <v>5.73</v>
      </c>
      <c r="V5820">
        <v>746</v>
      </c>
      <c r="W5820">
        <v>5.99</v>
      </c>
    </row>
    <row r="5821" spans="1:23" x14ac:dyDescent="0.25">
      <c r="A5821" t="s">
        <v>6554</v>
      </c>
      <c r="B5821">
        <v>6952</v>
      </c>
      <c r="C5821" t="s">
        <v>6563</v>
      </c>
      <c r="D5821" s="3">
        <v>41169</v>
      </c>
      <c r="E5821">
        <v>2227671.1430899999</v>
      </c>
      <c r="F5821">
        <v>1374772.5329499999</v>
      </c>
      <c r="G5821" t="s">
        <v>2952</v>
      </c>
      <c r="H5821" t="s">
        <v>2953</v>
      </c>
      <c r="I5821" t="s">
        <v>380</v>
      </c>
      <c r="J5821" t="s">
        <v>373</v>
      </c>
      <c r="K5821">
        <v>-84.393460000000005</v>
      </c>
      <c r="L5821">
        <v>33.779139999999998</v>
      </c>
      <c r="M5821" t="s">
        <v>374</v>
      </c>
      <c r="N5821">
        <v>7</v>
      </c>
      <c r="O5821">
        <v>30</v>
      </c>
      <c r="P5821">
        <v>11</v>
      </c>
      <c r="Q5821">
        <v>10</v>
      </c>
      <c r="R5821">
        <v>256.72000000000003</v>
      </c>
      <c r="S5821">
        <v>4.25</v>
      </c>
      <c r="T5821">
        <v>60.41</v>
      </c>
      <c r="U5821">
        <v>6.13</v>
      </c>
      <c r="V5821">
        <v>821</v>
      </c>
      <c r="W5821">
        <v>5.3</v>
      </c>
    </row>
    <row r="5822" spans="1:23" x14ac:dyDescent="0.25">
      <c r="A5822" t="s">
        <v>6554</v>
      </c>
      <c r="B5822">
        <v>6953</v>
      </c>
      <c r="C5822" t="s">
        <v>6564</v>
      </c>
      <c r="D5822" s="3">
        <v>41169</v>
      </c>
      <c r="E5822">
        <v>2227671.53853</v>
      </c>
      <c r="F5822">
        <v>1374777.6736699999</v>
      </c>
      <c r="G5822" t="s">
        <v>2952</v>
      </c>
      <c r="H5822" t="s">
        <v>2953</v>
      </c>
      <c r="I5822" t="s">
        <v>380</v>
      </c>
      <c r="J5822" t="s">
        <v>373</v>
      </c>
      <c r="K5822">
        <v>-84.393460000000005</v>
      </c>
      <c r="L5822">
        <v>33.779159999999997</v>
      </c>
      <c r="M5822" t="s">
        <v>374</v>
      </c>
      <c r="N5822">
        <v>7.2</v>
      </c>
      <c r="O5822">
        <v>31</v>
      </c>
      <c r="P5822">
        <v>13</v>
      </c>
      <c r="Q5822">
        <v>16</v>
      </c>
      <c r="R5822">
        <v>433.25</v>
      </c>
      <c r="S5822">
        <v>7.21</v>
      </c>
      <c r="T5822">
        <v>65.98</v>
      </c>
      <c r="U5822">
        <v>6.39</v>
      </c>
      <c r="V5822">
        <v>843</v>
      </c>
      <c r="W5822">
        <v>8.94</v>
      </c>
    </row>
    <row r="5823" spans="1:23" x14ac:dyDescent="0.25">
      <c r="A5823" t="s">
        <v>6554</v>
      </c>
      <c r="B5823">
        <v>6954</v>
      </c>
      <c r="C5823" t="s">
        <v>6565</v>
      </c>
      <c r="D5823" s="3">
        <v>41169</v>
      </c>
      <c r="E5823">
        <v>2227671.53853</v>
      </c>
      <c r="F5823">
        <v>1374793.09583</v>
      </c>
      <c r="G5823" t="s">
        <v>2952</v>
      </c>
      <c r="H5823" t="s">
        <v>2953</v>
      </c>
      <c r="I5823" t="s">
        <v>380</v>
      </c>
      <c r="J5823" t="s">
        <v>373</v>
      </c>
      <c r="K5823">
        <v>-84.393460000000005</v>
      </c>
      <c r="L5823">
        <v>33.779200000000003</v>
      </c>
      <c r="M5823" t="s">
        <v>374</v>
      </c>
      <c r="N5823">
        <v>7.8</v>
      </c>
      <c r="O5823">
        <v>21</v>
      </c>
      <c r="P5823">
        <v>14</v>
      </c>
      <c r="Q5823">
        <v>13</v>
      </c>
      <c r="R5823">
        <v>314.31</v>
      </c>
      <c r="S5823">
        <v>5.22</v>
      </c>
      <c r="T5823">
        <v>66.16</v>
      </c>
      <c r="U5823">
        <v>6.19</v>
      </c>
      <c r="V5823">
        <v>915</v>
      </c>
      <c r="W5823">
        <v>6.49</v>
      </c>
    </row>
    <row r="5824" spans="1:23" x14ac:dyDescent="0.25">
      <c r="A5824" t="s">
        <v>6554</v>
      </c>
      <c r="B5824">
        <v>6955</v>
      </c>
      <c r="C5824" t="s">
        <v>6566</v>
      </c>
      <c r="D5824" s="3">
        <v>41169</v>
      </c>
      <c r="E5824">
        <v>2227668.7704500002</v>
      </c>
      <c r="F5824">
        <v>1374811.2860699999</v>
      </c>
      <c r="G5824" t="s">
        <v>2952</v>
      </c>
      <c r="H5824" t="s">
        <v>2953</v>
      </c>
      <c r="I5824" t="s">
        <v>380</v>
      </c>
      <c r="J5824" t="s">
        <v>373</v>
      </c>
      <c r="K5824">
        <v>-84.393469999999994</v>
      </c>
      <c r="L5824">
        <v>33.779249999999998</v>
      </c>
      <c r="M5824" t="s">
        <v>374</v>
      </c>
      <c r="N5824">
        <v>7.1</v>
      </c>
      <c r="O5824">
        <v>30</v>
      </c>
      <c r="P5824">
        <v>17</v>
      </c>
      <c r="Q5824">
        <v>17</v>
      </c>
      <c r="R5824">
        <v>733.02</v>
      </c>
      <c r="S5824">
        <v>12.17</v>
      </c>
      <c r="T5824">
        <v>65.319999999999993</v>
      </c>
      <c r="U5824">
        <v>6.22</v>
      </c>
      <c r="V5824">
        <v>832</v>
      </c>
      <c r="W5824">
        <v>15.13</v>
      </c>
    </row>
    <row r="5825" spans="1:23" x14ac:dyDescent="0.25">
      <c r="A5825" t="s">
        <v>6554</v>
      </c>
      <c r="B5825">
        <v>6956</v>
      </c>
      <c r="C5825" t="s">
        <v>6567</v>
      </c>
      <c r="D5825" s="3">
        <v>41169</v>
      </c>
      <c r="E5825">
        <v>2227672.3294099998</v>
      </c>
      <c r="F5825">
        <v>1374816.82223</v>
      </c>
      <c r="G5825" t="s">
        <v>2952</v>
      </c>
      <c r="H5825" t="s">
        <v>2953</v>
      </c>
      <c r="I5825" t="s">
        <v>380</v>
      </c>
      <c r="J5825" t="s">
        <v>373</v>
      </c>
      <c r="K5825">
        <v>-84.393460000000005</v>
      </c>
      <c r="L5825">
        <v>33.779260000000001</v>
      </c>
      <c r="M5825" t="s">
        <v>374</v>
      </c>
      <c r="N5825">
        <v>9</v>
      </c>
      <c r="O5825">
        <v>37</v>
      </c>
      <c r="P5825">
        <v>20</v>
      </c>
      <c r="Q5825">
        <v>11</v>
      </c>
      <c r="R5825">
        <v>827.42</v>
      </c>
      <c r="S5825">
        <v>13.76</v>
      </c>
      <c r="T5825">
        <v>113.74</v>
      </c>
      <c r="U5825">
        <v>8.75</v>
      </c>
      <c r="V5825">
        <v>1076</v>
      </c>
      <c r="W5825">
        <v>17.079999999999998</v>
      </c>
    </row>
    <row r="5826" spans="1:23" x14ac:dyDescent="0.25">
      <c r="A5826" t="s">
        <v>6554</v>
      </c>
      <c r="B5826">
        <v>6957</v>
      </c>
      <c r="C5826" t="s">
        <v>6568</v>
      </c>
      <c r="D5826" s="3">
        <v>41169</v>
      </c>
      <c r="E5826">
        <v>2227670.3522100002</v>
      </c>
      <c r="F5826">
        <v>1374823.54471</v>
      </c>
      <c r="G5826" t="s">
        <v>2952</v>
      </c>
      <c r="H5826" t="s">
        <v>2953</v>
      </c>
      <c r="I5826" t="s">
        <v>380</v>
      </c>
      <c r="J5826" t="s">
        <v>373</v>
      </c>
      <c r="K5826">
        <v>-84.393469999999994</v>
      </c>
      <c r="L5826">
        <v>33.77928</v>
      </c>
      <c r="M5826" t="s">
        <v>374</v>
      </c>
      <c r="N5826">
        <v>7.8</v>
      </c>
      <c r="O5826">
        <v>35</v>
      </c>
      <c r="P5826">
        <v>13</v>
      </c>
      <c r="Q5826">
        <v>12</v>
      </c>
      <c r="R5826">
        <v>496.22</v>
      </c>
      <c r="S5826">
        <v>8.25</v>
      </c>
      <c r="T5826">
        <v>81.86</v>
      </c>
      <c r="U5826">
        <v>7.32</v>
      </c>
      <c r="V5826">
        <v>915</v>
      </c>
      <c r="W5826">
        <v>10.24</v>
      </c>
    </row>
    <row r="5827" spans="1:23" x14ac:dyDescent="0.25">
      <c r="A5827" t="s">
        <v>6554</v>
      </c>
      <c r="B5827">
        <v>6958</v>
      </c>
      <c r="C5827" t="s">
        <v>6569</v>
      </c>
      <c r="D5827" s="3">
        <v>41169</v>
      </c>
      <c r="E5827">
        <v>2227670.3522100002</v>
      </c>
      <c r="F5827">
        <v>1374829.8717499999</v>
      </c>
      <c r="G5827" t="s">
        <v>2952</v>
      </c>
      <c r="H5827" t="s">
        <v>2953</v>
      </c>
      <c r="I5827" t="s">
        <v>380</v>
      </c>
      <c r="J5827" t="s">
        <v>373</v>
      </c>
      <c r="K5827">
        <v>-84.393469999999994</v>
      </c>
      <c r="L5827">
        <v>33.779299999999999</v>
      </c>
      <c r="M5827" t="s">
        <v>374</v>
      </c>
      <c r="N5827">
        <v>5.8</v>
      </c>
      <c r="O5827">
        <v>36</v>
      </c>
      <c r="P5827">
        <v>10</v>
      </c>
      <c r="Q5827">
        <v>13</v>
      </c>
      <c r="R5827">
        <v>464.03</v>
      </c>
      <c r="S5827">
        <v>7.72</v>
      </c>
      <c r="T5827">
        <v>46.47</v>
      </c>
      <c r="U5827">
        <v>5.36</v>
      </c>
      <c r="V5827">
        <v>536</v>
      </c>
      <c r="W5827">
        <v>9.58</v>
      </c>
    </row>
    <row r="5828" spans="1:23" x14ac:dyDescent="0.25">
      <c r="A5828" t="s">
        <v>5339</v>
      </c>
      <c r="B5828">
        <v>6959</v>
      </c>
      <c r="C5828" t="s">
        <v>6570</v>
      </c>
      <c r="D5828" s="3">
        <v>41169</v>
      </c>
      <c r="E5828">
        <v>2227821.5750899999</v>
      </c>
      <c r="F5828">
        <v>1374559.8153599999</v>
      </c>
      <c r="G5828" t="s">
        <v>1014</v>
      </c>
      <c r="H5828" t="s">
        <v>130</v>
      </c>
      <c r="I5828" t="s">
        <v>372</v>
      </c>
      <c r="J5828" t="s">
        <v>381</v>
      </c>
      <c r="K5828">
        <v>-84.392970000000005</v>
      </c>
      <c r="L5828">
        <v>33.778559999999999</v>
      </c>
      <c r="M5828" t="s">
        <v>374</v>
      </c>
      <c r="N5828">
        <v>3</v>
      </c>
      <c r="O5828">
        <v>17</v>
      </c>
      <c r="P5828">
        <v>9</v>
      </c>
      <c r="Q5828">
        <v>9</v>
      </c>
      <c r="R5828">
        <v>512.47</v>
      </c>
      <c r="S5828">
        <v>16.45</v>
      </c>
      <c r="T5828">
        <v>15.92</v>
      </c>
      <c r="U5828">
        <v>2.38</v>
      </c>
      <c r="V5828">
        <v>72</v>
      </c>
      <c r="W5828">
        <v>10.58</v>
      </c>
    </row>
    <row r="5829" spans="1:23" x14ac:dyDescent="0.25">
      <c r="A5829" t="s">
        <v>5339</v>
      </c>
      <c r="B5829">
        <v>6960</v>
      </c>
      <c r="C5829" t="s">
        <v>6571</v>
      </c>
      <c r="D5829" s="3">
        <v>41169</v>
      </c>
      <c r="E5829">
        <v>2227829.5562999998</v>
      </c>
      <c r="F5829">
        <v>1374560.6134800001</v>
      </c>
      <c r="G5829" t="s">
        <v>1014</v>
      </c>
      <c r="H5829" t="s">
        <v>130</v>
      </c>
      <c r="I5829" t="s">
        <v>372</v>
      </c>
      <c r="J5829" t="s">
        <v>381</v>
      </c>
      <c r="K5829">
        <v>-84.392939999999996</v>
      </c>
      <c r="L5829">
        <v>33.778559999999999</v>
      </c>
      <c r="M5829" t="s">
        <v>374</v>
      </c>
      <c r="N5829">
        <v>3.2</v>
      </c>
      <c r="O5829">
        <v>15</v>
      </c>
      <c r="P5829">
        <v>9</v>
      </c>
      <c r="Q5829">
        <v>9</v>
      </c>
      <c r="R5829">
        <v>445.3</v>
      </c>
      <c r="S5829">
        <v>14.29</v>
      </c>
      <c r="T5829">
        <v>16.18</v>
      </c>
      <c r="U5829">
        <v>2.4900000000000002</v>
      </c>
      <c r="V5829">
        <v>82</v>
      </c>
      <c r="W5829">
        <v>9.19</v>
      </c>
    </row>
    <row r="5830" spans="1:23" x14ac:dyDescent="0.25">
      <c r="A5830" t="s">
        <v>4609</v>
      </c>
      <c r="B5830">
        <v>6961</v>
      </c>
      <c r="C5830" t="s">
        <v>6572</v>
      </c>
      <c r="D5830" s="3">
        <v>41169</v>
      </c>
      <c r="E5830">
        <v>2227836.34033</v>
      </c>
      <c r="F5830">
        <v>1374561.4116100001</v>
      </c>
      <c r="G5830" t="s">
        <v>1014</v>
      </c>
      <c r="H5830" t="s">
        <v>130</v>
      </c>
      <c r="I5830" t="s">
        <v>380</v>
      </c>
      <c r="J5830" t="s">
        <v>381</v>
      </c>
      <c r="K5830">
        <v>-84.392920000000004</v>
      </c>
      <c r="L5830">
        <v>33.778559999999999</v>
      </c>
      <c r="M5830" t="s">
        <v>374</v>
      </c>
      <c r="N5830">
        <v>2.2000000000000002</v>
      </c>
      <c r="O5830">
        <v>12</v>
      </c>
      <c r="P5830">
        <v>6</v>
      </c>
      <c r="Q5830">
        <v>7</v>
      </c>
      <c r="R5830">
        <v>238.42</v>
      </c>
      <c r="S5830">
        <v>7.65</v>
      </c>
      <c r="T5830">
        <v>7.56</v>
      </c>
      <c r="U5830">
        <v>1.61</v>
      </c>
      <c r="V5830">
        <v>39</v>
      </c>
      <c r="W5830">
        <v>4.92</v>
      </c>
    </row>
    <row r="5831" spans="1:23" x14ac:dyDescent="0.25">
      <c r="A5831" t="s">
        <v>5339</v>
      </c>
      <c r="B5831">
        <v>6962</v>
      </c>
      <c r="C5831" t="s">
        <v>6573</v>
      </c>
      <c r="D5831" s="3">
        <v>41169</v>
      </c>
      <c r="E5831">
        <v>2227781.2699799999</v>
      </c>
      <c r="F5831">
        <v>1374523.1018000001</v>
      </c>
      <c r="G5831" t="s">
        <v>390</v>
      </c>
      <c r="H5831" t="s">
        <v>391</v>
      </c>
      <c r="I5831" t="s">
        <v>1956</v>
      </c>
      <c r="J5831" t="s">
        <v>381</v>
      </c>
      <c r="K5831">
        <v>-84.393100000000004</v>
      </c>
      <c r="L5831">
        <v>33.778460000000003</v>
      </c>
      <c r="M5831" t="s">
        <v>374</v>
      </c>
      <c r="N5831">
        <v>4.0999999999999996</v>
      </c>
      <c r="O5831">
        <v>23</v>
      </c>
      <c r="P5831">
        <v>13</v>
      </c>
      <c r="Q5831">
        <v>12</v>
      </c>
      <c r="R5831">
        <v>603.86</v>
      </c>
      <c r="S5831">
        <v>8.33</v>
      </c>
      <c r="T5831">
        <v>35.85</v>
      </c>
      <c r="U5831">
        <v>7.21</v>
      </c>
      <c r="V5831">
        <v>311</v>
      </c>
      <c r="W5831">
        <v>7.17</v>
      </c>
    </row>
    <row r="5832" spans="1:23" x14ac:dyDescent="0.25">
      <c r="A5832" t="s">
        <v>5339</v>
      </c>
      <c r="B5832">
        <v>6963</v>
      </c>
      <c r="C5832" t="s">
        <v>6574</v>
      </c>
      <c r="D5832" s="3">
        <v>41169</v>
      </c>
      <c r="E5832">
        <v>2227814.7910600002</v>
      </c>
      <c r="F5832">
        <v>1374539.86234</v>
      </c>
      <c r="G5832" t="s">
        <v>823</v>
      </c>
      <c r="H5832" t="s">
        <v>824</v>
      </c>
      <c r="I5832" t="s">
        <v>1956</v>
      </c>
      <c r="J5832" t="s">
        <v>381</v>
      </c>
      <c r="K5832">
        <v>-84.392989999999998</v>
      </c>
      <c r="L5832">
        <v>33.778500000000001</v>
      </c>
      <c r="M5832" t="s">
        <v>374</v>
      </c>
      <c r="N5832">
        <v>5.4</v>
      </c>
      <c r="O5832">
        <v>26</v>
      </c>
      <c r="P5832">
        <v>13</v>
      </c>
      <c r="Q5832">
        <v>13</v>
      </c>
      <c r="R5832">
        <v>1231.5</v>
      </c>
      <c r="S5832">
        <v>39.51</v>
      </c>
      <c r="T5832">
        <v>35.979999999999997</v>
      </c>
      <c r="U5832">
        <v>4.96</v>
      </c>
      <c r="V5832">
        <v>465</v>
      </c>
      <c r="W5832">
        <v>14.62</v>
      </c>
    </row>
    <row r="5833" spans="1:23" x14ac:dyDescent="0.25">
      <c r="A5833" t="s">
        <v>5339</v>
      </c>
      <c r="B5833">
        <v>6964</v>
      </c>
      <c r="C5833" t="s">
        <v>6575</v>
      </c>
      <c r="D5833" s="3">
        <v>41169</v>
      </c>
      <c r="E5833">
        <v>2227825.5656900001</v>
      </c>
      <c r="F5833">
        <v>1374539.46328</v>
      </c>
      <c r="G5833" t="s">
        <v>823</v>
      </c>
      <c r="H5833" t="s">
        <v>824</v>
      </c>
      <c r="I5833" t="s">
        <v>372</v>
      </c>
      <c r="J5833" t="s">
        <v>381</v>
      </c>
      <c r="K5833">
        <v>-84.392949999999999</v>
      </c>
      <c r="L5833">
        <v>33.778500000000001</v>
      </c>
      <c r="M5833" t="s">
        <v>374</v>
      </c>
      <c r="N5833">
        <v>5.6</v>
      </c>
      <c r="O5833">
        <v>23</v>
      </c>
      <c r="P5833">
        <v>14</v>
      </c>
      <c r="Q5833">
        <v>15</v>
      </c>
      <c r="R5833">
        <v>1300.82</v>
      </c>
      <c r="S5833">
        <v>41.73</v>
      </c>
      <c r="T5833">
        <v>37.83</v>
      </c>
      <c r="U5833">
        <v>5.05</v>
      </c>
      <c r="V5833">
        <v>500</v>
      </c>
      <c r="W5833">
        <v>15.45</v>
      </c>
    </row>
    <row r="5834" spans="1:23" x14ac:dyDescent="0.25">
      <c r="A5834" t="s">
        <v>4609</v>
      </c>
      <c r="B5834">
        <v>6965</v>
      </c>
      <c r="C5834" t="s">
        <v>6576</v>
      </c>
      <c r="D5834" s="3">
        <v>41169</v>
      </c>
      <c r="E5834">
        <v>2227861.8802</v>
      </c>
      <c r="F5834">
        <v>1374541.8576400001</v>
      </c>
      <c r="G5834" t="s">
        <v>823</v>
      </c>
      <c r="H5834" t="s">
        <v>824</v>
      </c>
      <c r="I5834" t="s">
        <v>380</v>
      </c>
      <c r="J5834" t="s">
        <v>381</v>
      </c>
      <c r="K5834">
        <v>-84.392830000000004</v>
      </c>
      <c r="L5834">
        <v>33.778509999999997</v>
      </c>
      <c r="M5834" t="s">
        <v>374</v>
      </c>
      <c r="N5834">
        <v>4.9000000000000004</v>
      </c>
      <c r="O5834">
        <v>23</v>
      </c>
      <c r="P5834">
        <v>15</v>
      </c>
      <c r="Q5834">
        <v>14</v>
      </c>
      <c r="R5834">
        <v>1300.82</v>
      </c>
      <c r="S5834">
        <v>41.73</v>
      </c>
      <c r="T5834">
        <v>28.42</v>
      </c>
      <c r="U5834">
        <v>4.34</v>
      </c>
      <c r="V5834">
        <v>383</v>
      </c>
      <c r="W5834">
        <v>15.45</v>
      </c>
    </row>
    <row r="5835" spans="1:23" x14ac:dyDescent="0.25">
      <c r="A5835" t="s">
        <v>4609</v>
      </c>
      <c r="B5835">
        <v>6966</v>
      </c>
      <c r="C5835" t="s">
        <v>6577</v>
      </c>
      <c r="D5835" s="3">
        <v>41169</v>
      </c>
      <c r="E5835">
        <v>2227866.2698599999</v>
      </c>
      <c r="F5835">
        <v>1374561.4116100001</v>
      </c>
      <c r="G5835" t="s">
        <v>1014</v>
      </c>
      <c r="H5835" t="s">
        <v>130</v>
      </c>
      <c r="I5835" t="s">
        <v>372</v>
      </c>
      <c r="J5835" t="s">
        <v>381</v>
      </c>
      <c r="K5835">
        <v>-84.39282</v>
      </c>
      <c r="L5835">
        <v>33.778559999999999</v>
      </c>
      <c r="M5835" t="s">
        <v>374</v>
      </c>
      <c r="N5835">
        <v>2</v>
      </c>
      <c r="O5835">
        <v>13</v>
      </c>
      <c r="P5835">
        <v>8</v>
      </c>
      <c r="Q5835">
        <v>7</v>
      </c>
      <c r="R5835">
        <v>303.76</v>
      </c>
      <c r="S5835">
        <v>9.74</v>
      </c>
      <c r="T5835">
        <v>7.63</v>
      </c>
      <c r="U5835">
        <v>1.46</v>
      </c>
      <c r="V5835">
        <v>38</v>
      </c>
      <c r="W5835">
        <v>6.27</v>
      </c>
    </row>
    <row r="5836" spans="1:23" x14ac:dyDescent="0.25">
      <c r="A5836" t="s">
        <v>4609</v>
      </c>
      <c r="B5836">
        <v>6967</v>
      </c>
      <c r="C5836" t="s">
        <v>6578</v>
      </c>
      <c r="D5836" s="3">
        <v>41169</v>
      </c>
      <c r="E5836">
        <v>2227873.85201</v>
      </c>
      <c r="F5836">
        <v>1374563.0078499999</v>
      </c>
      <c r="G5836" t="s">
        <v>1014</v>
      </c>
      <c r="H5836" t="s">
        <v>130</v>
      </c>
      <c r="I5836" t="s">
        <v>372</v>
      </c>
      <c r="J5836" t="s">
        <v>381</v>
      </c>
      <c r="K5836">
        <v>-84.392790000000005</v>
      </c>
      <c r="L5836">
        <v>33.778570000000002</v>
      </c>
      <c r="M5836" t="s">
        <v>374</v>
      </c>
      <c r="N5836">
        <v>2.2999999999999998</v>
      </c>
      <c r="O5836">
        <v>14</v>
      </c>
      <c r="P5836">
        <v>7</v>
      </c>
      <c r="Q5836">
        <v>7</v>
      </c>
      <c r="R5836">
        <v>284.92</v>
      </c>
      <c r="S5836">
        <v>9.1300000000000008</v>
      </c>
      <c r="T5836">
        <v>8.75</v>
      </c>
      <c r="U5836">
        <v>1.72</v>
      </c>
      <c r="V5836">
        <v>42</v>
      </c>
      <c r="W5836">
        <v>5.88</v>
      </c>
    </row>
    <row r="5837" spans="1:23" x14ac:dyDescent="0.25">
      <c r="A5837" t="s">
        <v>4609</v>
      </c>
      <c r="B5837">
        <v>6968</v>
      </c>
      <c r="C5837" t="s">
        <v>6579</v>
      </c>
      <c r="D5837" s="3">
        <v>41169</v>
      </c>
      <c r="E5837">
        <v>2227880.23698</v>
      </c>
      <c r="F5837">
        <v>1374566.9984500001</v>
      </c>
      <c r="G5837" t="s">
        <v>1014</v>
      </c>
      <c r="H5837" t="s">
        <v>130</v>
      </c>
      <c r="I5837" t="s">
        <v>380</v>
      </c>
      <c r="J5837" t="s">
        <v>381</v>
      </c>
      <c r="K5837">
        <v>-84.392769999999999</v>
      </c>
      <c r="L5837">
        <v>33.778579999999998</v>
      </c>
      <c r="M5837" t="s">
        <v>374</v>
      </c>
      <c r="N5837">
        <v>2.4</v>
      </c>
      <c r="O5837">
        <v>17</v>
      </c>
      <c r="P5837">
        <v>9</v>
      </c>
      <c r="Q5837">
        <v>9</v>
      </c>
      <c r="R5837">
        <v>484.59</v>
      </c>
      <c r="S5837">
        <v>15.54</v>
      </c>
      <c r="T5837">
        <v>14.46</v>
      </c>
      <c r="U5837">
        <v>2.23</v>
      </c>
      <c r="V5837">
        <v>64</v>
      </c>
      <c r="W5837">
        <v>10</v>
      </c>
    </row>
    <row r="5838" spans="1:23" x14ac:dyDescent="0.25">
      <c r="A5838" t="s">
        <v>4609</v>
      </c>
      <c r="B5838">
        <v>6969</v>
      </c>
      <c r="C5838" t="s">
        <v>6580</v>
      </c>
      <c r="D5838" s="3">
        <v>41169</v>
      </c>
      <c r="E5838">
        <v>2227884.2275800002</v>
      </c>
      <c r="F5838">
        <v>1374570.9890600001</v>
      </c>
      <c r="G5838" t="s">
        <v>1014</v>
      </c>
      <c r="H5838" t="s">
        <v>130</v>
      </c>
      <c r="I5838" t="s">
        <v>372</v>
      </c>
      <c r="J5838" t="s">
        <v>381</v>
      </c>
      <c r="K5838">
        <v>-84.392759999999996</v>
      </c>
      <c r="L5838">
        <v>33.778590000000001</v>
      </c>
      <c r="M5838" t="s">
        <v>374</v>
      </c>
      <c r="N5838">
        <v>2.2999999999999998</v>
      </c>
      <c r="O5838">
        <v>14</v>
      </c>
      <c r="P5838">
        <v>9</v>
      </c>
      <c r="Q5838">
        <v>9</v>
      </c>
      <c r="R5838">
        <v>392.56</v>
      </c>
      <c r="S5838">
        <v>12.59</v>
      </c>
      <c r="T5838">
        <v>12.17</v>
      </c>
      <c r="U5838">
        <v>2.0499999999999998</v>
      </c>
      <c r="V5838">
        <v>58</v>
      </c>
      <c r="W5838">
        <v>8.1</v>
      </c>
    </row>
    <row r="5839" spans="1:23" x14ac:dyDescent="0.25">
      <c r="A5839" t="s">
        <v>4609</v>
      </c>
      <c r="B5839">
        <v>6970</v>
      </c>
      <c r="C5839" t="s">
        <v>6581</v>
      </c>
      <c r="D5839" s="3">
        <v>41169</v>
      </c>
      <c r="E5839">
        <v>2227891.4106700001</v>
      </c>
      <c r="F5839">
        <v>1374574.5806</v>
      </c>
      <c r="G5839" t="s">
        <v>1014</v>
      </c>
      <c r="H5839" t="s">
        <v>130</v>
      </c>
      <c r="I5839" t="s">
        <v>380</v>
      </c>
      <c r="J5839" t="s">
        <v>381</v>
      </c>
      <c r="K5839">
        <v>-84.392740000000003</v>
      </c>
      <c r="L5839">
        <v>33.778599999999997</v>
      </c>
      <c r="M5839" t="s">
        <v>374</v>
      </c>
      <c r="N5839">
        <v>2.7</v>
      </c>
      <c r="O5839">
        <v>15</v>
      </c>
      <c r="P5839">
        <v>7</v>
      </c>
      <c r="Q5839">
        <v>7</v>
      </c>
      <c r="R5839">
        <v>324.52999999999997</v>
      </c>
      <c r="S5839">
        <v>10.41</v>
      </c>
      <c r="T5839">
        <v>11.44</v>
      </c>
      <c r="U5839">
        <v>2.0699999999999998</v>
      </c>
      <c r="V5839">
        <v>58</v>
      </c>
      <c r="W5839">
        <v>6.7</v>
      </c>
    </row>
    <row r="5840" spans="1:23" x14ac:dyDescent="0.25">
      <c r="A5840" t="s">
        <v>4609</v>
      </c>
      <c r="B5840">
        <v>6971</v>
      </c>
      <c r="C5840" t="s">
        <v>6582</v>
      </c>
      <c r="D5840" s="3">
        <v>41169</v>
      </c>
      <c r="E5840">
        <v>2227894.6031599999</v>
      </c>
      <c r="F5840">
        <v>1374577.77309</v>
      </c>
      <c r="G5840" t="s">
        <v>1014</v>
      </c>
      <c r="H5840" t="s">
        <v>130</v>
      </c>
      <c r="I5840" t="s">
        <v>380</v>
      </c>
      <c r="J5840" t="s">
        <v>381</v>
      </c>
      <c r="K5840">
        <v>-84.39273</v>
      </c>
      <c r="L5840">
        <v>33.77861</v>
      </c>
      <c r="M5840" t="s">
        <v>374</v>
      </c>
      <c r="N5840">
        <v>2.7</v>
      </c>
      <c r="O5840">
        <v>17</v>
      </c>
      <c r="P5840">
        <v>10</v>
      </c>
      <c r="Q5840">
        <v>10</v>
      </c>
      <c r="R5840">
        <v>561.45000000000005</v>
      </c>
      <c r="S5840">
        <v>18.010000000000002</v>
      </c>
      <c r="T5840">
        <v>14.66</v>
      </c>
      <c r="U5840">
        <v>2.12</v>
      </c>
      <c r="V5840">
        <v>58</v>
      </c>
      <c r="W5840">
        <v>11.59</v>
      </c>
    </row>
    <row r="5841" spans="1:23" x14ac:dyDescent="0.25">
      <c r="A5841" t="s">
        <v>4609</v>
      </c>
      <c r="B5841">
        <v>6972</v>
      </c>
      <c r="C5841" t="s">
        <v>6583</v>
      </c>
      <c r="D5841" s="3">
        <v>41169</v>
      </c>
      <c r="E5841">
        <v>2227900.5890600001</v>
      </c>
      <c r="F5841">
        <v>1374582.5618100001</v>
      </c>
      <c r="G5841" t="s">
        <v>1014</v>
      </c>
      <c r="H5841" t="s">
        <v>130</v>
      </c>
      <c r="I5841" t="s">
        <v>380</v>
      </c>
      <c r="J5841" t="s">
        <v>381</v>
      </c>
      <c r="K5841">
        <v>-84.392709999999994</v>
      </c>
      <c r="L5841">
        <v>33.778619999999997</v>
      </c>
      <c r="M5841" t="s">
        <v>374</v>
      </c>
      <c r="N5841">
        <v>2.7</v>
      </c>
      <c r="O5841">
        <v>17</v>
      </c>
      <c r="P5841">
        <v>8</v>
      </c>
      <c r="Q5841">
        <v>8</v>
      </c>
      <c r="R5841">
        <v>416.46</v>
      </c>
      <c r="S5841">
        <v>13.36</v>
      </c>
      <c r="T5841">
        <v>12.81</v>
      </c>
      <c r="U5841">
        <v>2.12</v>
      </c>
      <c r="V5841">
        <v>58</v>
      </c>
      <c r="W5841">
        <v>8.6</v>
      </c>
    </row>
    <row r="5842" spans="1:23" x14ac:dyDescent="0.25">
      <c r="A5842" t="s">
        <v>4609</v>
      </c>
      <c r="B5842">
        <v>6973</v>
      </c>
      <c r="C5842" t="s">
        <v>6584</v>
      </c>
      <c r="D5842" s="3">
        <v>41169</v>
      </c>
      <c r="E5842">
        <v>2227906.9740300002</v>
      </c>
      <c r="F5842">
        <v>1374589.3458400001</v>
      </c>
      <c r="G5842" t="s">
        <v>1014</v>
      </c>
      <c r="H5842" t="s">
        <v>130</v>
      </c>
      <c r="I5842" t="s">
        <v>380</v>
      </c>
      <c r="J5842" t="s">
        <v>381</v>
      </c>
      <c r="K5842">
        <v>-84.392690000000002</v>
      </c>
      <c r="L5842">
        <v>33.778640000000003</v>
      </c>
      <c r="M5842" t="s">
        <v>374</v>
      </c>
      <c r="N5842">
        <v>2.2999999999999998</v>
      </c>
      <c r="O5842">
        <v>16</v>
      </c>
      <c r="P5842">
        <v>9</v>
      </c>
      <c r="Q5842">
        <v>9</v>
      </c>
      <c r="R5842">
        <v>425.71</v>
      </c>
      <c r="S5842">
        <v>13.65</v>
      </c>
      <c r="T5842">
        <v>10.69</v>
      </c>
      <c r="U5842">
        <v>1.76</v>
      </c>
      <c r="V5842">
        <v>42</v>
      </c>
      <c r="W5842">
        <v>8.7899999999999991</v>
      </c>
    </row>
    <row r="5843" spans="1:23" x14ac:dyDescent="0.25">
      <c r="A5843" t="s">
        <v>4609</v>
      </c>
      <c r="B5843">
        <v>6974</v>
      </c>
      <c r="C5843" t="s">
        <v>6585</v>
      </c>
      <c r="D5843" s="3">
        <v>41169</v>
      </c>
      <c r="E5843">
        <v>2227909.7674500002</v>
      </c>
      <c r="F5843">
        <v>1374594.1345599999</v>
      </c>
      <c r="G5843" t="s">
        <v>1014</v>
      </c>
      <c r="H5843" t="s">
        <v>130</v>
      </c>
      <c r="I5843" t="s">
        <v>380</v>
      </c>
      <c r="J5843" t="s">
        <v>381</v>
      </c>
      <c r="K5843">
        <v>-84.392679999999999</v>
      </c>
      <c r="L5843">
        <v>33.778649999999999</v>
      </c>
      <c r="M5843" t="s">
        <v>374</v>
      </c>
      <c r="N5843">
        <v>1.5</v>
      </c>
      <c r="O5843">
        <v>15</v>
      </c>
      <c r="P5843">
        <v>9</v>
      </c>
      <c r="Q5843">
        <v>8</v>
      </c>
      <c r="R5843">
        <v>412.04</v>
      </c>
      <c r="S5843">
        <v>13.23</v>
      </c>
      <c r="T5843">
        <v>12.83</v>
      </c>
      <c r="U5843">
        <v>2.12</v>
      </c>
      <c r="V5843">
        <v>60</v>
      </c>
      <c r="W5843">
        <v>8.5</v>
      </c>
    </row>
    <row r="5844" spans="1:23" x14ac:dyDescent="0.25">
      <c r="A5844" t="s">
        <v>4609</v>
      </c>
      <c r="B5844">
        <v>6975</v>
      </c>
      <c r="C5844" t="s">
        <v>6586</v>
      </c>
      <c r="D5844" s="3">
        <v>41169</v>
      </c>
      <c r="E5844">
        <v>2227913.9575899998</v>
      </c>
      <c r="F5844">
        <v>1374601.11812</v>
      </c>
      <c r="G5844" t="s">
        <v>1014</v>
      </c>
      <c r="H5844" t="s">
        <v>130</v>
      </c>
      <c r="I5844" t="s">
        <v>380</v>
      </c>
      <c r="J5844" t="s">
        <v>381</v>
      </c>
      <c r="K5844">
        <v>-84.392660000000006</v>
      </c>
      <c r="L5844">
        <v>33.778669999999998</v>
      </c>
      <c r="M5844" t="s">
        <v>374</v>
      </c>
      <c r="N5844">
        <v>2.1</v>
      </c>
      <c r="O5844">
        <v>14</v>
      </c>
      <c r="P5844">
        <v>8</v>
      </c>
      <c r="Q5844">
        <v>9</v>
      </c>
      <c r="R5844">
        <v>383.73</v>
      </c>
      <c r="S5844">
        <v>12.3</v>
      </c>
      <c r="T5844">
        <v>12.13</v>
      </c>
      <c r="U5844">
        <v>2.0499999999999998</v>
      </c>
      <c r="V5844">
        <v>58</v>
      </c>
      <c r="W5844">
        <v>7.92</v>
      </c>
    </row>
    <row r="5845" spans="1:23" x14ac:dyDescent="0.25">
      <c r="A5845" t="s">
        <v>4609</v>
      </c>
      <c r="B5845">
        <v>6976</v>
      </c>
      <c r="C5845" t="s">
        <v>6587</v>
      </c>
      <c r="D5845" s="3">
        <v>41169</v>
      </c>
      <c r="E5845">
        <v>2227912.3613499999</v>
      </c>
      <c r="F5845">
        <v>1374611.89276</v>
      </c>
      <c r="G5845" t="s">
        <v>1014</v>
      </c>
      <c r="H5845" t="s">
        <v>130</v>
      </c>
      <c r="I5845" t="s">
        <v>380</v>
      </c>
      <c r="J5845" t="s">
        <v>381</v>
      </c>
      <c r="K5845">
        <v>-84.392669999999995</v>
      </c>
      <c r="L5845">
        <v>33.778700000000001</v>
      </c>
      <c r="M5845" t="s">
        <v>374</v>
      </c>
      <c r="N5845">
        <v>2.6</v>
      </c>
      <c r="O5845">
        <v>15</v>
      </c>
      <c r="P5845">
        <v>7</v>
      </c>
      <c r="Q5845">
        <v>7</v>
      </c>
      <c r="R5845">
        <v>324.52999999999997</v>
      </c>
      <c r="S5845">
        <v>10.41</v>
      </c>
      <c r="T5845">
        <v>11.95</v>
      </c>
      <c r="U5845">
        <v>2.14</v>
      </c>
      <c r="V5845">
        <v>62</v>
      </c>
      <c r="W5845">
        <v>6.7</v>
      </c>
    </row>
    <row r="5846" spans="1:23" x14ac:dyDescent="0.25">
      <c r="A5846" t="s">
        <v>4609</v>
      </c>
      <c r="B5846">
        <v>6977</v>
      </c>
      <c r="C5846" t="s">
        <v>6588</v>
      </c>
      <c r="D5846" s="3">
        <v>41169</v>
      </c>
      <c r="E5846">
        <v>2227908.3707400002</v>
      </c>
      <c r="F5846">
        <v>1374608.3012099999</v>
      </c>
      <c r="G5846" t="s">
        <v>1014</v>
      </c>
      <c r="H5846" t="s">
        <v>130</v>
      </c>
      <c r="I5846" t="s">
        <v>372</v>
      </c>
      <c r="J5846" t="s">
        <v>381</v>
      </c>
      <c r="K5846">
        <v>-84.392679999999999</v>
      </c>
      <c r="L5846">
        <v>33.778689999999997</v>
      </c>
      <c r="M5846" t="s">
        <v>374</v>
      </c>
      <c r="N5846">
        <v>2.4</v>
      </c>
      <c r="O5846">
        <v>17</v>
      </c>
      <c r="P5846">
        <v>7</v>
      </c>
      <c r="Q5846">
        <v>8</v>
      </c>
      <c r="R5846">
        <v>378.67</v>
      </c>
      <c r="S5846">
        <v>12.15</v>
      </c>
      <c r="T5846">
        <v>12.79</v>
      </c>
      <c r="U5846">
        <v>2.1800000000000002</v>
      </c>
      <c r="V5846">
        <v>62</v>
      </c>
      <c r="W5846">
        <v>7.82</v>
      </c>
    </row>
    <row r="5847" spans="1:23" x14ac:dyDescent="0.25">
      <c r="A5847" t="s">
        <v>4609</v>
      </c>
      <c r="B5847">
        <v>6978</v>
      </c>
      <c r="C5847" t="s">
        <v>6589</v>
      </c>
      <c r="D5847" s="3">
        <v>41169</v>
      </c>
      <c r="E5847">
        <v>2227903.9810799998</v>
      </c>
      <c r="F5847">
        <v>1374603.9115500001</v>
      </c>
      <c r="G5847" t="s">
        <v>1014</v>
      </c>
      <c r="H5847" t="s">
        <v>130</v>
      </c>
      <c r="I5847" t="s">
        <v>380</v>
      </c>
      <c r="J5847" t="s">
        <v>381</v>
      </c>
      <c r="K5847">
        <v>-84.392700000000005</v>
      </c>
      <c r="L5847">
        <v>33.778680000000001</v>
      </c>
      <c r="M5847" t="s">
        <v>374</v>
      </c>
      <c r="N5847">
        <v>2.8</v>
      </c>
      <c r="O5847">
        <v>18</v>
      </c>
      <c r="P5847">
        <v>7</v>
      </c>
      <c r="Q5847">
        <v>7</v>
      </c>
      <c r="R5847">
        <v>289.33</v>
      </c>
      <c r="S5847">
        <v>9.2799999999999994</v>
      </c>
      <c r="T5847">
        <v>14.4</v>
      </c>
      <c r="U5847">
        <v>2.56</v>
      </c>
      <c r="V5847">
        <v>80</v>
      </c>
      <c r="W5847">
        <v>5.97</v>
      </c>
    </row>
    <row r="5848" spans="1:23" x14ac:dyDescent="0.25">
      <c r="A5848" t="s">
        <v>4609</v>
      </c>
      <c r="B5848">
        <v>6979</v>
      </c>
      <c r="C5848" t="s">
        <v>6590</v>
      </c>
      <c r="D5848" s="3">
        <v>41169</v>
      </c>
      <c r="E5848">
        <v>2227899.1923500001</v>
      </c>
      <c r="F5848">
        <v>1374599.1228199999</v>
      </c>
      <c r="G5848" t="s">
        <v>1014</v>
      </c>
      <c r="H5848" t="s">
        <v>130</v>
      </c>
      <c r="I5848" t="s">
        <v>380</v>
      </c>
      <c r="J5848" t="s">
        <v>381</v>
      </c>
      <c r="K5848">
        <v>-84.392709999999994</v>
      </c>
      <c r="L5848">
        <v>33.778669999999998</v>
      </c>
      <c r="M5848" t="s">
        <v>374</v>
      </c>
      <c r="N5848">
        <v>3.2</v>
      </c>
      <c r="O5848">
        <v>18</v>
      </c>
      <c r="P5848">
        <v>9</v>
      </c>
      <c r="Q5848">
        <v>9</v>
      </c>
      <c r="R5848">
        <v>519.79</v>
      </c>
      <c r="S5848">
        <v>16.670000000000002</v>
      </c>
      <c r="T5848">
        <v>17.53</v>
      </c>
      <c r="U5848">
        <v>2.58</v>
      </c>
      <c r="V5848">
        <v>82</v>
      </c>
      <c r="W5848">
        <v>10.73</v>
      </c>
    </row>
    <row r="5849" spans="1:23" x14ac:dyDescent="0.25">
      <c r="A5849" t="s">
        <v>4609</v>
      </c>
      <c r="B5849">
        <v>6980</v>
      </c>
      <c r="C5849" t="s">
        <v>6591</v>
      </c>
      <c r="D5849" s="3">
        <v>41169</v>
      </c>
      <c r="E5849">
        <v>2227894.8026899998</v>
      </c>
      <c r="F5849">
        <v>1374594.33409</v>
      </c>
      <c r="G5849" t="s">
        <v>1014</v>
      </c>
      <c r="H5849" t="s">
        <v>130</v>
      </c>
      <c r="I5849" t="s">
        <v>380</v>
      </c>
      <c r="J5849" t="s">
        <v>381</v>
      </c>
      <c r="K5849">
        <v>-84.39273</v>
      </c>
      <c r="L5849">
        <v>33.778649999999999</v>
      </c>
      <c r="M5849" t="s">
        <v>374</v>
      </c>
      <c r="N5849">
        <v>1.7</v>
      </c>
      <c r="O5849">
        <v>17</v>
      </c>
      <c r="P5849">
        <v>8</v>
      </c>
      <c r="Q5849">
        <v>8</v>
      </c>
      <c r="R5849">
        <v>440.35</v>
      </c>
      <c r="S5849">
        <v>14.13</v>
      </c>
      <c r="T5849">
        <v>16.309999999999999</v>
      </c>
      <c r="U5849">
        <v>2.54</v>
      </c>
      <c r="V5849">
        <v>81</v>
      </c>
      <c r="W5849">
        <v>9.09</v>
      </c>
    </row>
    <row r="5850" spans="1:23" x14ac:dyDescent="0.25">
      <c r="A5850" t="s">
        <v>4609</v>
      </c>
      <c r="B5850">
        <v>6981</v>
      </c>
      <c r="C5850" t="s">
        <v>6592</v>
      </c>
      <c r="D5850" s="3">
        <v>41169</v>
      </c>
      <c r="E5850">
        <v>2227889.6148999999</v>
      </c>
      <c r="F5850">
        <v>1374589.5453699999</v>
      </c>
      <c r="G5850" t="s">
        <v>1014</v>
      </c>
      <c r="H5850" t="s">
        <v>130</v>
      </c>
      <c r="I5850" t="s">
        <v>380</v>
      </c>
      <c r="J5850" t="s">
        <v>381</v>
      </c>
      <c r="K5850">
        <v>-84.392740000000003</v>
      </c>
      <c r="L5850">
        <v>33.778640000000003</v>
      </c>
      <c r="M5850" t="s">
        <v>374</v>
      </c>
      <c r="N5850">
        <v>2.7</v>
      </c>
      <c r="O5850">
        <v>16</v>
      </c>
      <c r="P5850">
        <v>6</v>
      </c>
      <c r="Q5850">
        <v>6</v>
      </c>
      <c r="R5850">
        <v>210.54</v>
      </c>
      <c r="S5850">
        <v>6.75</v>
      </c>
      <c r="T5850">
        <v>10.08</v>
      </c>
      <c r="U5850">
        <v>2.09</v>
      </c>
      <c r="V5850">
        <v>58</v>
      </c>
      <c r="W5850">
        <v>4.3499999999999996</v>
      </c>
    </row>
    <row r="5851" spans="1:23" x14ac:dyDescent="0.25">
      <c r="A5851" t="s">
        <v>4609</v>
      </c>
      <c r="B5851">
        <v>6982</v>
      </c>
      <c r="C5851" t="s">
        <v>6593</v>
      </c>
      <c r="D5851" s="3">
        <v>41169</v>
      </c>
      <c r="E5851">
        <v>2227886.02336</v>
      </c>
      <c r="F5851">
        <v>1374587.1510099999</v>
      </c>
      <c r="G5851" t="s">
        <v>1014</v>
      </c>
      <c r="H5851" t="s">
        <v>130</v>
      </c>
      <c r="I5851" t="s">
        <v>380</v>
      </c>
      <c r="J5851" t="s">
        <v>381</v>
      </c>
      <c r="K5851">
        <v>-84.392750000000007</v>
      </c>
      <c r="L5851">
        <v>33.77863</v>
      </c>
      <c r="M5851" t="s">
        <v>374</v>
      </c>
      <c r="N5851">
        <v>2.2999999999999998</v>
      </c>
      <c r="O5851">
        <v>14</v>
      </c>
      <c r="P5851">
        <v>6</v>
      </c>
      <c r="Q5851">
        <v>7</v>
      </c>
      <c r="R5851">
        <v>262.20999999999998</v>
      </c>
      <c r="S5851">
        <v>8.42</v>
      </c>
      <c r="T5851">
        <v>11.57</v>
      </c>
      <c r="U5851">
        <v>2.1800000000000002</v>
      </c>
      <c r="V5851">
        <v>66</v>
      </c>
      <c r="W5851">
        <v>5.41</v>
      </c>
    </row>
    <row r="5852" spans="1:23" x14ac:dyDescent="0.25">
      <c r="A5852" t="s">
        <v>4609</v>
      </c>
      <c r="B5852">
        <v>6983</v>
      </c>
      <c r="C5852" t="s">
        <v>6594</v>
      </c>
      <c r="D5852" s="3">
        <v>41169</v>
      </c>
      <c r="E5852">
        <v>2227880.4365099999</v>
      </c>
      <c r="F5852">
        <v>1374582.36228</v>
      </c>
      <c r="G5852" t="s">
        <v>1014</v>
      </c>
      <c r="H5852" t="s">
        <v>130</v>
      </c>
      <c r="I5852" t="s">
        <v>380</v>
      </c>
      <c r="J5852" t="s">
        <v>381</v>
      </c>
      <c r="K5852">
        <v>-84.392769999999999</v>
      </c>
      <c r="L5852">
        <v>33.778619999999997</v>
      </c>
      <c r="M5852" t="s">
        <v>374</v>
      </c>
      <c r="N5852">
        <v>2.7</v>
      </c>
      <c r="O5852">
        <v>16</v>
      </c>
      <c r="P5852">
        <v>7</v>
      </c>
      <c r="Q5852">
        <v>7</v>
      </c>
      <c r="R5852">
        <v>324.52999999999997</v>
      </c>
      <c r="S5852">
        <v>10.41</v>
      </c>
      <c r="T5852">
        <v>13.67</v>
      </c>
      <c r="U5852">
        <v>2.38</v>
      </c>
      <c r="V5852">
        <v>74</v>
      </c>
      <c r="W5852">
        <v>6.7</v>
      </c>
    </row>
    <row r="5853" spans="1:23" x14ac:dyDescent="0.25">
      <c r="A5853" t="s">
        <v>4609</v>
      </c>
      <c r="B5853">
        <v>6984</v>
      </c>
      <c r="C5853" t="s">
        <v>6595</v>
      </c>
      <c r="D5853" s="3">
        <v>41169</v>
      </c>
      <c r="E5853">
        <v>2227870.8590600002</v>
      </c>
      <c r="F5853">
        <v>1374577.9726199999</v>
      </c>
      <c r="G5853" t="s">
        <v>1014</v>
      </c>
      <c r="H5853" t="s">
        <v>130</v>
      </c>
      <c r="I5853" t="s">
        <v>372</v>
      </c>
      <c r="J5853" t="s">
        <v>381</v>
      </c>
      <c r="K5853">
        <v>-84.392799999999994</v>
      </c>
      <c r="L5853">
        <v>33.77861</v>
      </c>
      <c r="M5853" t="s">
        <v>374</v>
      </c>
      <c r="N5853">
        <v>1.3</v>
      </c>
      <c r="O5853">
        <v>15</v>
      </c>
      <c r="P5853">
        <v>8</v>
      </c>
      <c r="Q5853">
        <v>8</v>
      </c>
      <c r="R5853">
        <v>380.93</v>
      </c>
      <c r="S5853">
        <v>12.21</v>
      </c>
      <c r="T5853">
        <v>14.57</v>
      </c>
      <c r="U5853">
        <v>2.4</v>
      </c>
      <c r="V5853">
        <v>76</v>
      </c>
      <c r="W5853">
        <v>7.86</v>
      </c>
    </row>
    <row r="5854" spans="1:23" x14ac:dyDescent="0.25">
      <c r="A5854" t="s">
        <v>4609</v>
      </c>
      <c r="B5854">
        <v>6985</v>
      </c>
      <c r="C5854" t="s">
        <v>6596</v>
      </c>
      <c r="D5854" s="3">
        <v>41169</v>
      </c>
      <c r="E5854">
        <v>2227863.6759700002</v>
      </c>
      <c r="F5854">
        <v>1374575.57825</v>
      </c>
      <c r="G5854" t="s">
        <v>1014</v>
      </c>
      <c r="H5854" t="s">
        <v>130</v>
      </c>
      <c r="I5854" t="s">
        <v>380</v>
      </c>
      <c r="J5854" t="s">
        <v>381</v>
      </c>
      <c r="K5854">
        <v>-84.392830000000004</v>
      </c>
      <c r="L5854">
        <v>33.778599999999997</v>
      </c>
      <c r="M5854" t="s">
        <v>374</v>
      </c>
      <c r="N5854">
        <v>2.9</v>
      </c>
      <c r="O5854">
        <v>18</v>
      </c>
      <c r="P5854">
        <v>7</v>
      </c>
      <c r="Q5854">
        <v>8</v>
      </c>
      <c r="R5854">
        <v>399.23</v>
      </c>
      <c r="S5854">
        <v>12.81</v>
      </c>
      <c r="T5854">
        <v>15.04</v>
      </c>
      <c r="U5854">
        <v>2.4500000000000002</v>
      </c>
      <c r="V5854">
        <v>75</v>
      </c>
      <c r="W5854">
        <v>8.24</v>
      </c>
    </row>
    <row r="5855" spans="1:23" x14ac:dyDescent="0.25">
      <c r="A5855" t="s">
        <v>4609</v>
      </c>
      <c r="B5855">
        <v>6986</v>
      </c>
      <c r="C5855" t="s">
        <v>6597</v>
      </c>
      <c r="D5855" s="3">
        <v>41169</v>
      </c>
      <c r="E5855">
        <v>2227859.68536</v>
      </c>
      <c r="F5855">
        <v>1374573.18389</v>
      </c>
      <c r="G5855" t="s">
        <v>1014</v>
      </c>
      <c r="H5855" t="s">
        <v>130</v>
      </c>
      <c r="I5855" t="s">
        <v>380</v>
      </c>
      <c r="J5855" t="s">
        <v>381</v>
      </c>
      <c r="K5855">
        <v>-84.392840000000007</v>
      </c>
      <c r="L5855">
        <v>33.778590000000001</v>
      </c>
      <c r="M5855" t="s">
        <v>374</v>
      </c>
      <c r="N5855">
        <v>2.4</v>
      </c>
      <c r="O5855">
        <v>16</v>
      </c>
      <c r="P5855">
        <v>7</v>
      </c>
      <c r="Q5855">
        <v>7</v>
      </c>
      <c r="R5855">
        <v>324.52999999999997</v>
      </c>
      <c r="S5855">
        <v>10.41</v>
      </c>
      <c r="T5855">
        <v>12.32</v>
      </c>
      <c r="U5855">
        <v>2.2000000000000002</v>
      </c>
      <c r="V5855">
        <v>64</v>
      </c>
      <c r="W5855">
        <v>6.7</v>
      </c>
    </row>
    <row r="5856" spans="1:23" x14ac:dyDescent="0.25">
      <c r="A5856" t="s">
        <v>4609</v>
      </c>
      <c r="B5856">
        <v>6987</v>
      </c>
      <c r="C5856" t="s">
        <v>6598</v>
      </c>
      <c r="D5856" s="3">
        <v>41169</v>
      </c>
      <c r="E5856">
        <v>2227854.09852</v>
      </c>
      <c r="F5856">
        <v>1374571.5876499999</v>
      </c>
      <c r="G5856" t="s">
        <v>1014</v>
      </c>
      <c r="H5856" t="s">
        <v>130</v>
      </c>
      <c r="I5856" t="s">
        <v>380</v>
      </c>
      <c r="J5856" t="s">
        <v>381</v>
      </c>
      <c r="K5856">
        <v>-84.392859999999999</v>
      </c>
      <c r="L5856">
        <v>33.778590000000001</v>
      </c>
      <c r="M5856" t="s">
        <v>374</v>
      </c>
      <c r="N5856">
        <v>2.9</v>
      </c>
      <c r="O5856">
        <v>16</v>
      </c>
      <c r="P5856">
        <v>6</v>
      </c>
      <c r="Q5856">
        <v>6</v>
      </c>
      <c r="R5856">
        <v>236.16</v>
      </c>
      <c r="S5856">
        <v>7.58</v>
      </c>
      <c r="T5856">
        <v>11.62</v>
      </c>
      <c r="U5856">
        <v>2.27</v>
      </c>
      <c r="V5856">
        <v>67</v>
      </c>
      <c r="W5856">
        <v>4.87</v>
      </c>
    </row>
    <row r="5857" spans="1:23" x14ac:dyDescent="0.25">
      <c r="A5857" t="s">
        <v>4609</v>
      </c>
      <c r="B5857">
        <v>6988</v>
      </c>
      <c r="C5857" t="s">
        <v>6599</v>
      </c>
      <c r="D5857" s="3">
        <v>41169</v>
      </c>
      <c r="E5857">
        <v>2228168.7438500002</v>
      </c>
      <c r="F5857">
        <v>1374376.57433</v>
      </c>
      <c r="G5857" t="s">
        <v>459</v>
      </c>
      <c r="H5857" t="s">
        <v>460</v>
      </c>
      <c r="I5857" t="s">
        <v>380</v>
      </c>
      <c r="J5857" t="s">
        <v>381</v>
      </c>
      <c r="K5857">
        <v>-84.391819999999996</v>
      </c>
      <c r="L5857">
        <v>33.778060000000004</v>
      </c>
      <c r="M5857" t="s">
        <v>374</v>
      </c>
      <c r="N5857">
        <v>2.4</v>
      </c>
      <c r="O5857">
        <v>8</v>
      </c>
      <c r="P5857">
        <v>5</v>
      </c>
      <c r="Q5857">
        <v>5</v>
      </c>
      <c r="R5857">
        <v>52.53</v>
      </c>
      <c r="S5857">
        <v>1.43</v>
      </c>
      <c r="T5857">
        <v>23.94</v>
      </c>
      <c r="U5857">
        <v>5.34</v>
      </c>
      <c r="V5857">
        <v>162</v>
      </c>
      <c r="W5857">
        <v>1.08</v>
      </c>
    </row>
    <row r="5858" spans="1:23" x14ac:dyDescent="0.25">
      <c r="A5858" t="s">
        <v>4609</v>
      </c>
      <c r="B5858">
        <v>6989</v>
      </c>
      <c r="C5858" t="s">
        <v>6600</v>
      </c>
      <c r="D5858" s="3">
        <v>41169</v>
      </c>
      <c r="E5858">
        <v>2228168.3144899998</v>
      </c>
      <c r="F5858">
        <v>1374371.42203</v>
      </c>
      <c r="G5858" t="s">
        <v>459</v>
      </c>
      <c r="H5858" t="s">
        <v>460</v>
      </c>
      <c r="I5858" t="s">
        <v>380</v>
      </c>
      <c r="J5858" t="s">
        <v>381</v>
      </c>
      <c r="K5858">
        <v>-84.391819999999996</v>
      </c>
      <c r="L5858">
        <v>33.778039999999997</v>
      </c>
      <c r="M5858" t="s">
        <v>374</v>
      </c>
      <c r="N5858">
        <v>2</v>
      </c>
      <c r="O5858">
        <v>8</v>
      </c>
      <c r="P5858">
        <v>5</v>
      </c>
      <c r="Q5858">
        <v>5</v>
      </c>
      <c r="R5858">
        <v>49.84</v>
      </c>
      <c r="S5858">
        <v>1.37</v>
      </c>
      <c r="T5858">
        <v>5.91</v>
      </c>
      <c r="U5858">
        <v>2.36</v>
      </c>
      <c r="V5858">
        <v>55</v>
      </c>
      <c r="W5858">
        <v>1.03</v>
      </c>
    </row>
    <row r="5859" spans="1:23" x14ac:dyDescent="0.25">
      <c r="A5859" t="s">
        <v>4609</v>
      </c>
      <c r="B5859">
        <v>6990</v>
      </c>
      <c r="C5859" t="s">
        <v>6601</v>
      </c>
      <c r="D5859" s="3">
        <v>41169</v>
      </c>
      <c r="E5859">
        <v>2228161.4447699999</v>
      </c>
      <c r="F5859">
        <v>1374370.13396</v>
      </c>
      <c r="G5859" t="s">
        <v>459</v>
      </c>
      <c r="H5859" t="s">
        <v>460</v>
      </c>
      <c r="I5859" t="s">
        <v>380</v>
      </c>
      <c r="J5859" t="s">
        <v>381</v>
      </c>
      <c r="K5859">
        <v>-84.391850000000005</v>
      </c>
      <c r="L5859">
        <v>33.778039999999997</v>
      </c>
      <c r="M5859" t="s">
        <v>374</v>
      </c>
      <c r="N5859">
        <v>1.9</v>
      </c>
      <c r="O5859">
        <v>8</v>
      </c>
      <c r="P5859">
        <v>5</v>
      </c>
      <c r="Q5859">
        <v>5</v>
      </c>
      <c r="R5859">
        <v>47.15</v>
      </c>
      <c r="S5859">
        <v>1.3</v>
      </c>
      <c r="T5859">
        <v>11.31</v>
      </c>
      <c r="U5859">
        <v>3.46</v>
      </c>
      <c r="V5859">
        <v>85</v>
      </c>
      <c r="W5859">
        <v>0.97</v>
      </c>
    </row>
    <row r="5860" spans="1:23" x14ac:dyDescent="0.25">
      <c r="A5860" t="s">
        <v>4609</v>
      </c>
      <c r="B5860">
        <v>6991</v>
      </c>
      <c r="C5860" t="s">
        <v>6602</v>
      </c>
      <c r="D5860" s="3">
        <v>41169</v>
      </c>
      <c r="E5860">
        <v>2228156.7218300002</v>
      </c>
      <c r="F5860">
        <v>1374370.13396</v>
      </c>
      <c r="G5860" t="s">
        <v>459</v>
      </c>
      <c r="H5860" t="s">
        <v>460</v>
      </c>
      <c r="I5860" t="s">
        <v>380</v>
      </c>
      <c r="J5860" t="s">
        <v>381</v>
      </c>
      <c r="K5860">
        <v>-84.391859999999994</v>
      </c>
      <c r="L5860">
        <v>33.778039999999997</v>
      </c>
      <c r="M5860" t="s">
        <v>374</v>
      </c>
      <c r="N5860">
        <v>2</v>
      </c>
      <c r="O5860">
        <v>8</v>
      </c>
      <c r="P5860">
        <v>6</v>
      </c>
      <c r="Q5860">
        <v>6</v>
      </c>
      <c r="R5860">
        <v>71.8</v>
      </c>
      <c r="S5860">
        <v>1.96</v>
      </c>
      <c r="T5860">
        <v>6.13</v>
      </c>
      <c r="U5860">
        <v>2.36</v>
      </c>
      <c r="V5860">
        <v>55</v>
      </c>
      <c r="W5860">
        <v>1.48</v>
      </c>
    </row>
    <row r="5861" spans="1:23" x14ac:dyDescent="0.25">
      <c r="A5861" t="s">
        <v>4609</v>
      </c>
      <c r="B5861">
        <v>6992</v>
      </c>
      <c r="C5861" t="s">
        <v>6603</v>
      </c>
      <c r="D5861" s="3">
        <v>41169</v>
      </c>
      <c r="E5861">
        <v>2228155.8631099998</v>
      </c>
      <c r="F5861">
        <v>1374365.84038</v>
      </c>
      <c r="G5861" t="s">
        <v>452</v>
      </c>
      <c r="H5861" t="s">
        <v>453</v>
      </c>
      <c r="I5861" t="s">
        <v>380</v>
      </c>
      <c r="J5861" t="s">
        <v>381</v>
      </c>
      <c r="K5861">
        <v>-84.391859999999994</v>
      </c>
      <c r="L5861">
        <v>33.778030000000001</v>
      </c>
      <c r="M5861" t="s">
        <v>374</v>
      </c>
      <c r="N5861">
        <v>2.5</v>
      </c>
      <c r="O5861">
        <v>6</v>
      </c>
      <c r="P5861">
        <v>7</v>
      </c>
      <c r="Q5861">
        <v>6</v>
      </c>
      <c r="R5861">
        <v>87.3</v>
      </c>
      <c r="S5861">
        <v>1.01</v>
      </c>
      <c r="T5861">
        <v>10.96</v>
      </c>
      <c r="U5861">
        <v>3.55</v>
      </c>
      <c r="V5861">
        <v>62</v>
      </c>
      <c r="W5861">
        <v>1.04</v>
      </c>
    </row>
    <row r="5862" spans="1:23" x14ac:dyDescent="0.25">
      <c r="A5862" t="s">
        <v>4609</v>
      </c>
      <c r="B5862">
        <v>6993</v>
      </c>
      <c r="C5862" t="s">
        <v>6604</v>
      </c>
      <c r="D5862" s="3">
        <v>41169</v>
      </c>
      <c r="E5862">
        <v>2228161.8741199998</v>
      </c>
      <c r="F5862">
        <v>1374375.7156100001</v>
      </c>
      <c r="G5862" t="s">
        <v>463</v>
      </c>
      <c r="H5862" t="s">
        <v>464</v>
      </c>
      <c r="I5862" t="s">
        <v>372</v>
      </c>
      <c r="J5862" t="s">
        <v>381</v>
      </c>
      <c r="K5862">
        <v>-84.391840000000002</v>
      </c>
      <c r="L5862">
        <v>33.77805</v>
      </c>
      <c r="M5862" t="s">
        <v>374</v>
      </c>
      <c r="N5862">
        <v>4.5</v>
      </c>
      <c r="O5862">
        <v>21</v>
      </c>
      <c r="P5862">
        <v>24</v>
      </c>
      <c r="Q5862">
        <v>24</v>
      </c>
      <c r="R5862">
        <v>1775.83</v>
      </c>
      <c r="S5862">
        <v>27.23</v>
      </c>
      <c r="T5862">
        <v>167.2</v>
      </c>
      <c r="U5862">
        <v>16.53</v>
      </c>
      <c r="V5862">
        <v>907</v>
      </c>
      <c r="W5862">
        <v>21.09</v>
      </c>
    </row>
    <row r="5863" spans="1:23" x14ac:dyDescent="0.25">
      <c r="A5863" t="s">
        <v>4609</v>
      </c>
      <c r="B5863">
        <v>6994</v>
      </c>
      <c r="C5863" t="s">
        <v>6605</v>
      </c>
      <c r="D5863" s="3">
        <v>41169</v>
      </c>
      <c r="E5863">
        <v>2228139.5475099999</v>
      </c>
      <c r="F5863">
        <v>1374378.2917599999</v>
      </c>
      <c r="G5863" t="s">
        <v>459</v>
      </c>
      <c r="H5863" t="s">
        <v>460</v>
      </c>
      <c r="I5863" t="s">
        <v>380</v>
      </c>
      <c r="J5863" t="s">
        <v>381</v>
      </c>
      <c r="K5863">
        <v>-84.391919999999999</v>
      </c>
      <c r="L5863">
        <v>33.778060000000004</v>
      </c>
      <c r="M5863" t="s">
        <v>374</v>
      </c>
      <c r="N5863">
        <v>2</v>
      </c>
      <c r="O5863">
        <v>8</v>
      </c>
      <c r="P5863">
        <v>6</v>
      </c>
      <c r="Q5863">
        <v>6</v>
      </c>
      <c r="R5863">
        <v>68.78</v>
      </c>
      <c r="S5863">
        <v>1.87</v>
      </c>
      <c r="T5863">
        <v>6.11</v>
      </c>
      <c r="U5863">
        <v>2.36</v>
      </c>
      <c r="V5863">
        <v>55</v>
      </c>
      <c r="W5863">
        <v>1.42</v>
      </c>
    </row>
    <row r="5864" spans="1:23" x14ac:dyDescent="0.25">
      <c r="A5864" t="s">
        <v>4609</v>
      </c>
      <c r="B5864">
        <v>6995</v>
      </c>
      <c r="C5864" t="s">
        <v>6606</v>
      </c>
      <c r="D5864" s="3">
        <v>41169</v>
      </c>
      <c r="E5864">
        <v>2228140.4062299998</v>
      </c>
      <c r="F5864">
        <v>1374373.5688199999</v>
      </c>
      <c r="G5864" t="s">
        <v>459</v>
      </c>
      <c r="H5864" t="s">
        <v>460</v>
      </c>
      <c r="I5864" t="s">
        <v>380</v>
      </c>
      <c r="J5864" t="s">
        <v>381</v>
      </c>
      <c r="K5864">
        <v>-84.391919999999999</v>
      </c>
      <c r="L5864">
        <v>33.77805</v>
      </c>
      <c r="M5864" t="s">
        <v>374</v>
      </c>
      <c r="N5864">
        <v>2.5</v>
      </c>
      <c r="O5864">
        <v>8</v>
      </c>
      <c r="P5864">
        <v>6</v>
      </c>
      <c r="Q5864">
        <v>6</v>
      </c>
      <c r="R5864">
        <v>75.67</v>
      </c>
      <c r="S5864">
        <v>2.0699999999999998</v>
      </c>
      <c r="T5864">
        <v>9.92</v>
      </c>
      <c r="U5864">
        <v>3.15</v>
      </c>
      <c r="V5864">
        <v>73</v>
      </c>
      <c r="W5864">
        <v>1.56</v>
      </c>
    </row>
    <row r="5865" spans="1:23" x14ac:dyDescent="0.25">
      <c r="A5865" t="s">
        <v>4609</v>
      </c>
      <c r="B5865">
        <v>6996</v>
      </c>
      <c r="C5865" t="s">
        <v>6607</v>
      </c>
      <c r="D5865" s="3">
        <v>41169</v>
      </c>
      <c r="E5865">
        <v>2228134.3952199998</v>
      </c>
      <c r="F5865">
        <v>1374377.8624</v>
      </c>
      <c r="G5865" t="s">
        <v>459</v>
      </c>
      <c r="H5865" t="s">
        <v>460</v>
      </c>
      <c r="I5865" t="s">
        <v>380</v>
      </c>
      <c r="J5865" t="s">
        <v>381</v>
      </c>
      <c r="K5865">
        <v>-84.391940000000005</v>
      </c>
      <c r="L5865">
        <v>33.778060000000004</v>
      </c>
      <c r="M5865" t="s">
        <v>374</v>
      </c>
      <c r="N5865">
        <v>1.5</v>
      </c>
      <c r="O5865">
        <v>8</v>
      </c>
      <c r="P5865">
        <v>5</v>
      </c>
      <c r="Q5865">
        <v>5</v>
      </c>
      <c r="R5865">
        <v>49.84</v>
      </c>
      <c r="S5865">
        <v>1.37</v>
      </c>
      <c r="T5865">
        <v>5.4</v>
      </c>
      <c r="U5865">
        <v>2.25</v>
      </c>
      <c r="V5865">
        <v>55</v>
      </c>
      <c r="W5865">
        <v>1.03</v>
      </c>
    </row>
    <row r="5866" spans="1:23" x14ac:dyDescent="0.25">
      <c r="A5866" t="s">
        <v>4609</v>
      </c>
      <c r="B5866">
        <v>6997</v>
      </c>
      <c r="C5866" t="s">
        <v>6608</v>
      </c>
      <c r="D5866" s="3">
        <v>41169</v>
      </c>
      <c r="E5866">
        <v>2228119.3676900002</v>
      </c>
      <c r="F5866">
        <v>1374377.0036800001</v>
      </c>
      <c r="G5866" t="s">
        <v>463</v>
      </c>
      <c r="H5866" t="s">
        <v>464</v>
      </c>
      <c r="I5866" t="s">
        <v>380</v>
      </c>
      <c r="J5866" t="s">
        <v>381</v>
      </c>
      <c r="K5866">
        <v>-84.391980000000004</v>
      </c>
      <c r="L5866">
        <v>33.778060000000004</v>
      </c>
      <c r="M5866" t="s">
        <v>374</v>
      </c>
      <c r="N5866">
        <v>3.2</v>
      </c>
      <c r="O5866">
        <v>21</v>
      </c>
      <c r="P5866">
        <v>20</v>
      </c>
      <c r="Q5866">
        <v>22</v>
      </c>
      <c r="R5866">
        <v>1019.02</v>
      </c>
      <c r="S5866">
        <v>15.63</v>
      </c>
      <c r="T5866">
        <v>97.66</v>
      </c>
      <c r="U5866">
        <v>12.15</v>
      </c>
      <c r="V5866">
        <v>761</v>
      </c>
      <c r="W5866">
        <v>12.1</v>
      </c>
    </row>
    <row r="5867" spans="1:23" x14ac:dyDescent="0.25">
      <c r="A5867" t="s">
        <v>4609</v>
      </c>
      <c r="B5867">
        <v>6998</v>
      </c>
      <c r="C5867" t="s">
        <v>6609</v>
      </c>
      <c r="D5867" s="3">
        <v>41169</v>
      </c>
      <c r="E5867">
        <v>2228126.6667800001</v>
      </c>
      <c r="F5867">
        <v>1374372.2807499999</v>
      </c>
      <c r="G5867" t="s">
        <v>463</v>
      </c>
      <c r="H5867" t="s">
        <v>464</v>
      </c>
      <c r="I5867" t="s">
        <v>380</v>
      </c>
      <c r="J5867" t="s">
        <v>381</v>
      </c>
      <c r="K5867">
        <v>-84.391959999999997</v>
      </c>
      <c r="L5867">
        <v>33.778039999999997</v>
      </c>
      <c r="M5867" t="s">
        <v>374</v>
      </c>
      <c r="N5867">
        <v>3.5</v>
      </c>
      <c r="O5867">
        <v>21</v>
      </c>
      <c r="P5867">
        <v>20</v>
      </c>
      <c r="Q5867">
        <v>20</v>
      </c>
      <c r="R5867">
        <v>866.71</v>
      </c>
      <c r="S5867">
        <v>13.29</v>
      </c>
      <c r="T5867">
        <v>71.23</v>
      </c>
      <c r="U5867">
        <v>10.119999999999999</v>
      </c>
      <c r="V5867">
        <v>392</v>
      </c>
      <c r="W5867">
        <v>10.29</v>
      </c>
    </row>
    <row r="5868" spans="1:23" x14ac:dyDescent="0.25">
      <c r="A5868" t="s">
        <v>4609</v>
      </c>
      <c r="B5868">
        <v>6999</v>
      </c>
      <c r="C5868" t="s">
        <v>6610</v>
      </c>
      <c r="D5868" s="3">
        <v>41169</v>
      </c>
      <c r="E5868">
        <v>2228133.5364999999</v>
      </c>
      <c r="F5868">
        <v>1374365.41102</v>
      </c>
      <c r="G5868" t="s">
        <v>463</v>
      </c>
      <c r="H5868" t="s">
        <v>464</v>
      </c>
      <c r="I5868" t="s">
        <v>380</v>
      </c>
      <c r="J5868" t="s">
        <v>381</v>
      </c>
      <c r="K5868">
        <v>-84.391940000000005</v>
      </c>
      <c r="L5868">
        <v>33.778030000000001</v>
      </c>
      <c r="M5868" t="s">
        <v>374</v>
      </c>
      <c r="N5868">
        <v>4.0999999999999996</v>
      </c>
      <c r="O5868">
        <v>22</v>
      </c>
      <c r="P5868">
        <v>21</v>
      </c>
      <c r="Q5868">
        <v>22</v>
      </c>
      <c r="R5868">
        <v>1128.27</v>
      </c>
      <c r="S5868">
        <v>17.309999999999999</v>
      </c>
      <c r="T5868">
        <v>118.59</v>
      </c>
      <c r="U5868">
        <v>13.58</v>
      </c>
      <c r="V5868">
        <v>806</v>
      </c>
      <c r="W5868">
        <v>13.4</v>
      </c>
    </row>
    <row r="5869" spans="1:23" x14ac:dyDescent="0.25">
      <c r="A5869" t="s">
        <v>4609</v>
      </c>
      <c r="B5869">
        <v>7000</v>
      </c>
      <c r="C5869" t="s">
        <v>6611</v>
      </c>
      <c r="D5869" s="3">
        <v>41169</v>
      </c>
      <c r="E5869">
        <v>2228143.4117299998</v>
      </c>
      <c r="F5869">
        <v>1374357.68258</v>
      </c>
      <c r="G5869" t="s">
        <v>463</v>
      </c>
      <c r="H5869" t="s">
        <v>464</v>
      </c>
      <c r="I5869" t="s">
        <v>380</v>
      </c>
      <c r="J5869" t="s">
        <v>381</v>
      </c>
      <c r="K5869">
        <v>-84.391909999999996</v>
      </c>
      <c r="L5869">
        <v>33.777999999999999</v>
      </c>
      <c r="M5869" t="s">
        <v>374</v>
      </c>
      <c r="N5869">
        <v>4</v>
      </c>
      <c r="O5869">
        <v>21</v>
      </c>
      <c r="P5869">
        <v>22</v>
      </c>
      <c r="Q5869">
        <v>23</v>
      </c>
      <c r="R5869">
        <v>1178.97</v>
      </c>
      <c r="S5869">
        <v>18.079999999999998</v>
      </c>
      <c r="T5869">
        <v>129.08000000000001</v>
      </c>
      <c r="U5869">
        <v>14.24</v>
      </c>
      <c r="V5869">
        <v>829</v>
      </c>
      <c r="W5869">
        <v>14</v>
      </c>
    </row>
    <row r="5870" spans="1:23" x14ac:dyDescent="0.25">
      <c r="A5870" t="s">
        <v>4609</v>
      </c>
      <c r="B5870">
        <v>7001</v>
      </c>
      <c r="C5870" t="s">
        <v>6612</v>
      </c>
      <c r="D5870" s="3">
        <v>41169</v>
      </c>
      <c r="E5870">
        <v>2228143.4117299998</v>
      </c>
      <c r="F5870">
        <v>1374328.9155999999</v>
      </c>
      <c r="G5870" t="s">
        <v>459</v>
      </c>
      <c r="H5870" t="s">
        <v>460</v>
      </c>
      <c r="I5870" t="s">
        <v>380</v>
      </c>
      <c r="J5870" t="s">
        <v>381</v>
      </c>
      <c r="K5870">
        <v>-84.391909999999996</v>
      </c>
      <c r="L5870">
        <v>33.777920000000002</v>
      </c>
      <c r="M5870" t="s">
        <v>374</v>
      </c>
      <c r="N5870">
        <v>1.7</v>
      </c>
      <c r="O5870">
        <v>8</v>
      </c>
      <c r="P5870">
        <v>7</v>
      </c>
      <c r="Q5870">
        <v>7</v>
      </c>
      <c r="R5870">
        <v>90.63</v>
      </c>
      <c r="S5870">
        <v>2.4900000000000002</v>
      </c>
      <c r="T5870">
        <v>9.2799999999999994</v>
      </c>
      <c r="U5870">
        <v>3</v>
      </c>
      <c r="V5870">
        <v>68</v>
      </c>
      <c r="W5870">
        <v>1.87</v>
      </c>
    </row>
    <row r="5871" spans="1:23" x14ac:dyDescent="0.25">
      <c r="A5871" t="s">
        <v>4609</v>
      </c>
      <c r="B5871">
        <v>7002</v>
      </c>
      <c r="C5871" t="s">
        <v>6613</v>
      </c>
      <c r="D5871" s="3">
        <v>41169</v>
      </c>
      <c r="E5871">
        <v>2228127.09613</v>
      </c>
      <c r="F5871">
        <v>1374323.3339499999</v>
      </c>
      <c r="G5871" t="s">
        <v>2100</v>
      </c>
      <c r="H5871" t="s">
        <v>2101</v>
      </c>
      <c r="I5871" t="s">
        <v>380</v>
      </c>
      <c r="J5871" t="s">
        <v>381</v>
      </c>
      <c r="K5871">
        <v>-84.391959999999997</v>
      </c>
      <c r="L5871">
        <v>33.777909999999999</v>
      </c>
      <c r="M5871" t="s">
        <v>374</v>
      </c>
      <c r="N5871">
        <v>3.4</v>
      </c>
      <c r="O5871">
        <v>8</v>
      </c>
      <c r="P5871">
        <v>5</v>
      </c>
      <c r="Q5871">
        <v>5</v>
      </c>
      <c r="R5871">
        <v>145.53</v>
      </c>
      <c r="S5871">
        <v>5.73</v>
      </c>
      <c r="T5871">
        <v>13.76</v>
      </c>
      <c r="U5871">
        <v>2.31</v>
      </c>
      <c r="V5871">
        <v>104</v>
      </c>
      <c r="W5871">
        <v>3</v>
      </c>
    </row>
    <row r="5872" spans="1:23" x14ac:dyDescent="0.25">
      <c r="A5872" t="s">
        <v>4609</v>
      </c>
      <c r="B5872">
        <v>7003</v>
      </c>
      <c r="C5872" t="s">
        <v>6614</v>
      </c>
      <c r="D5872" s="3">
        <v>41169</v>
      </c>
      <c r="E5872">
        <v>2228120.8453000002</v>
      </c>
      <c r="F5872">
        <v>1374303.1457400001</v>
      </c>
      <c r="G5872" t="s">
        <v>452</v>
      </c>
      <c r="H5872" t="s">
        <v>453</v>
      </c>
      <c r="I5872" t="s">
        <v>372</v>
      </c>
      <c r="J5872" t="s">
        <v>381</v>
      </c>
      <c r="K5872">
        <v>-84.391980000000004</v>
      </c>
      <c r="L5872">
        <v>33.777850000000001</v>
      </c>
      <c r="M5872" t="s">
        <v>374</v>
      </c>
      <c r="N5872">
        <v>3</v>
      </c>
      <c r="O5872">
        <v>7</v>
      </c>
      <c r="P5872">
        <v>11</v>
      </c>
      <c r="Q5872">
        <v>8</v>
      </c>
      <c r="R5872">
        <v>185.14</v>
      </c>
      <c r="S5872">
        <v>2.14</v>
      </c>
      <c r="T5872">
        <v>16.71</v>
      </c>
      <c r="U5872">
        <v>4.45</v>
      </c>
      <c r="V5872">
        <v>89</v>
      </c>
      <c r="W5872">
        <v>2.2000000000000002</v>
      </c>
    </row>
    <row r="5873" spans="1:23" x14ac:dyDescent="0.25">
      <c r="A5873" t="s">
        <v>4609</v>
      </c>
      <c r="B5873">
        <v>7004</v>
      </c>
      <c r="C5873" t="s">
        <v>6615</v>
      </c>
      <c r="D5873" s="3">
        <v>41169</v>
      </c>
      <c r="E5873">
        <v>2228133.3180999998</v>
      </c>
      <c r="F5873">
        <v>1374273.3719599999</v>
      </c>
      <c r="G5873" t="s">
        <v>416</v>
      </c>
      <c r="H5873" t="s">
        <v>417</v>
      </c>
      <c r="I5873" t="s">
        <v>380</v>
      </c>
      <c r="J5873" t="s">
        <v>373</v>
      </c>
      <c r="K5873">
        <v>-84.391940000000005</v>
      </c>
      <c r="L5873">
        <v>33.777769999999997</v>
      </c>
      <c r="M5873" t="s">
        <v>374</v>
      </c>
      <c r="N5873">
        <v>11.9</v>
      </c>
      <c r="O5873">
        <v>31</v>
      </c>
      <c r="P5873">
        <v>32</v>
      </c>
      <c r="Q5873">
        <v>34</v>
      </c>
      <c r="R5873">
        <v>3386</v>
      </c>
      <c r="S5873">
        <v>78.819999999999993</v>
      </c>
      <c r="T5873">
        <v>348.33</v>
      </c>
      <c r="U5873">
        <v>23.61</v>
      </c>
      <c r="V5873">
        <v>1275</v>
      </c>
      <c r="W5873">
        <v>40.21</v>
      </c>
    </row>
    <row r="5874" spans="1:23" x14ac:dyDescent="0.25">
      <c r="A5874" t="s">
        <v>4609</v>
      </c>
      <c r="B5874">
        <v>7005</v>
      </c>
      <c r="C5874" t="s">
        <v>6616</v>
      </c>
      <c r="D5874" s="3">
        <v>41169</v>
      </c>
      <c r="E5874">
        <v>2228132.6905700001</v>
      </c>
      <c r="F5874">
        <v>1374247.3689900001</v>
      </c>
      <c r="G5874" t="s">
        <v>416</v>
      </c>
      <c r="H5874" t="s">
        <v>417</v>
      </c>
      <c r="I5874" t="s">
        <v>380</v>
      </c>
      <c r="J5874" t="s">
        <v>373</v>
      </c>
      <c r="K5874">
        <v>-84.391940000000005</v>
      </c>
      <c r="L5874">
        <v>33.777700000000003</v>
      </c>
      <c r="M5874" t="s">
        <v>374</v>
      </c>
      <c r="N5874">
        <v>11.9</v>
      </c>
      <c r="O5874">
        <v>36</v>
      </c>
      <c r="P5874">
        <v>39</v>
      </c>
      <c r="Q5874">
        <v>32</v>
      </c>
      <c r="R5874">
        <v>3966.82</v>
      </c>
      <c r="S5874">
        <v>92.33</v>
      </c>
      <c r="T5874">
        <v>348.33</v>
      </c>
      <c r="U5874">
        <v>23.61</v>
      </c>
      <c r="V5874">
        <v>1275</v>
      </c>
      <c r="W5874">
        <v>47.1</v>
      </c>
    </row>
    <row r="5875" spans="1:23" x14ac:dyDescent="0.25">
      <c r="A5875" t="s">
        <v>4609</v>
      </c>
      <c r="B5875">
        <v>7006</v>
      </c>
      <c r="C5875" t="s">
        <v>6617</v>
      </c>
      <c r="D5875" s="3">
        <v>41169</v>
      </c>
      <c r="E5875">
        <v>2228061.8772499999</v>
      </c>
      <c r="F5875">
        <v>1374276.70814</v>
      </c>
      <c r="G5875" t="s">
        <v>395</v>
      </c>
      <c r="H5875" t="s">
        <v>396</v>
      </c>
      <c r="I5875" t="s">
        <v>380</v>
      </c>
      <c r="J5875" t="s">
        <v>381</v>
      </c>
      <c r="K5875">
        <v>-84.392169999999993</v>
      </c>
      <c r="L5875">
        <v>33.77778</v>
      </c>
      <c r="M5875" t="s">
        <v>374</v>
      </c>
      <c r="N5875">
        <v>3.2</v>
      </c>
      <c r="O5875">
        <v>17</v>
      </c>
      <c r="P5875">
        <v>10</v>
      </c>
      <c r="Q5875">
        <v>10</v>
      </c>
      <c r="R5875">
        <v>383.52</v>
      </c>
      <c r="S5875">
        <v>10.49</v>
      </c>
      <c r="T5875">
        <v>99.08</v>
      </c>
      <c r="U5875">
        <v>11.9</v>
      </c>
      <c r="V5875">
        <v>758</v>
      </c>
      <c r="W5875">
        <v>7.92</v>
      </c>
    </row>
    <row r="5876" spans="1:23" x14ac:dyDescent="0.25">
      <c r="A5876" t="s">
        <v>4609</v>
      </c>
      <c r="B5876">
        <v>7007</v>
      </c>
      <c r="C5876" t="s">
        <v>6618</v>
      </c>
      <c r="D5876" s="3">
        <v>41169</v>
      </c>
      <c r="E5876">
        <v>2228050.2030400001</v>
      </c>
      <c r="F5876">
        <v>1374277.3225700001</v>
      </c>
      <c r="G5876" t="s">
        <v>395</v>
      </c>
      <c r="H5876" t="s">
        <v>396</v>
      </c>
      <c r="I5876" t="s">
        <v>380</v>
      </c>
      <c r="J5876" t="s">
        <v>381</v>
      </c>
      <c r="K5876">
        <v>-84.392210000000006</v>
      </c>
      <c r="L5876">
        <v>33.77778</v>
      </c>
      <c r="M5876" t="s">
        <v>374</v>
      </c>
      <c r="N5876">
        <v>4.3</v>
      </c>
      <c r="O5876">
        <v>14</v>
      </c>
      <c r="P5876">
        <v>13</v>
      </c>
      <c r="Q5876">
        <v>13</v>
      </c>
      <c r="R5876">
        <v>483.19</v>
      </c>
      <c r="S5876">
        <v>13.23</v>
      </c>
      <c r="T5876">
        <v>95.68</v>
      </c>
      <c r="U5876">
        <v>11.57</v>
      </c>
      <c r="V5876">
        <v>750</v>
      </c>
      <c r="W5876">
        <v>9.9700000000000006</v>
      </c>
    </row>
    <row r="5877" spans="1:23" x14ac:dyDescent="0.25">
      <c r="A5877" t="s">
        <v>4609</v>
      </c>
      <c r="B5877">
        <v>7008</v>
      </c>
      <c r="C5877" t="s">
        <v>6619</v>
      </c>
      <c r="D5877" s="3">
        <v>41169</v>
      </c>
      <c r="E5877">
        <v>2228037.9144000001</v>
      </c>
      <c r="F5877">
        <v>1374264.1122699999</v>
      </c>
      <c r="G5877" t="s">
        <v>395</v>
      </c>
      <c r="H5877" t="s">
        <v>396</v>
      </c>
      <c r="I5877" t="s">
        <v>380</v>
      </c>
      <c r="J5877" t="s">
        <v>381</v>
      </c>
      <c r="K5877">
        <v>-84.392250000000004</v>
      </c>
      <c r="L5877">
        <v>33.777749999999997</v>
      </c>
      <c r="M5877" t="s">
        <v>374</v>
      </c>
      <c r="N5877">
        <v>3.3</v>
      </c>
      <c r="O5877">
        <v>14</v>
      </c>
      <c r="P5877">
        <v>11</v>
      </c>
      <c r="Q5877">
        <v>11</v>
      </c>
      <c r="R5877">
        <v>382.76</v>
      </c>
      <c r="S5877">
        <v>10.47</v>
      </c>
      <c r="T5877">
        <v>86.29</v>
      </c>
      <c r="U5877">
        <v>10.96</v>
      </c>
      <c r="V5877">
        <v>731</v>
      </c>
      <c r="W5877">
        <v>7.9</v>
      </c>
    </row>
    <row r="5878" spans="1:23" x14ac:dyDescent="0.25">
      <c r="A5878" t="s">
        <v>4609</v>
      </c>
      <c r="B5878">
        <v>7009</v>
      </c>
      <c r="C5878" t="s">
        <v>6620</v>
      </c>
      <c r="D5878" s="3">
        <v>41169</v>
      </c>
      <c r="E5878">
        <v>2228051.12469</v>
      </c>
      <c r="F5878">
        <v>1374372.25235</v>
      </c>
      <c r="G5878" t="s">
        <v>511</v>
      </c>
      <c r="H5878" t="s">
        <v>512</v>
      </c>
      <c r="I5878" t="s">
        <v>380</v>
      </c>
      <c r="J5878" t="s">
        <v>399</v>
      </c>
      <c r="K5878">
        <v>-84.392210000000006</v>
      </c>
      <c r="L5878">
        <v>33.778039999999997</v>
      </c>
      <c r="M5878" t="s">
        <v>374</v>
      </c>
      <c r="N5878">
        <v>39.200000000000003</v>
      </c>
      <c r="O5878">
        <v>61</v>
      </c>
      <c r="P5878">
        <v>78</v>
      </c>
      <c r="Q5878">
        <v>71</v>
      </c>
      <c r="R5878">
        <v>10008.61</v>
      </c>
      <c r="S5878">
        <v>193.83</v>
      </c>
      <c r="T5878">
        <v>9025.48</v>
      </c>
      <c r="U5878">
        <v>191.85</v>
      </c>
      <c r="V5878">
        <v>9200</v>
      </c>
      <c r="W5878">
        <v>118.85</v>
      </c>
    </row>
    <row r="5879" spans="1:23" x14ac:dyDescent="0.25">
      <c r="A5879" t="s">
        <v>4609</v>
      </c>
      <c r="B5879">
        <v>7010</v>
      </c>
      <c r="C5879" t="s">
        <v>6621</v>
      </c>
      <c r="D5879" s="3">
        <v>41169</v>
      </c>
      <c r="E5879">
        <v>2228009.3432900002</v>
      </c>
      <c r="F5879">
        <v>1374357.5059799999</v>
      </c>
      <c r="G5879" t="s">
        <v>3637</v>
      </c>
      <c r="H5879" t="s">
        <v>40</v>
      </c>
      <c r="I5879" t="s">
        <v>380</v>
      </c>
      <c r="J5879" t="s">
        <v>381</v>
      </c>
      <c r="K5879">
        <v>-84.392349999999993</v>
      </c>
      <c r="L5879">
        <v>33.777999999999999</v>
      </c>
      <c r="M5879" t="s">
        <v>374</v>
      </c>
      <c r="N5879">
        <v>8</v>
      </c>
      <c r="O5879">
        <v>12</v>
      </c>
      <c r="P5879">
        <v>14</v>
      </c>
      <c r="Q5879">
        <v>10</v>
      </c>
      <c r="R5879">
        <v>302.25</v>
      </c>
      <c r="S5879">
        <v>4.63</v>
      </c>
      <c r="T5879">
        <v>152.05000000000001</v>
      </c>
      <c r="U5879">
        <v>15.5</v>
      </c>
      <c r="V5879">
        <v>881</v>
      </c>
      <c r="W5879">
        <v>6.24</v>
      </c>
    </row>
    <row r="5880" spans="1:23" x14ac:dyDescent="0.25">
      <c r="A5880" t="s">
        <v>4609</v>
      </c>
      <c r="B5880">
        <v>7011</v>
      </c>
      <c r="C5880" t="s">
        <v>6622</v>
      </c>
      <c r="D5880" s="3">
        <v>41169</v>
      </c>
      <c r="E5880">
        <v>2228005.3494799999</v>
      </c>
      <c r="F5880">
        <v>1374356.8915500001</v>
      </c>
      <c r="G5880" t="s">
        <v>3637</v>
      </c>
      <c r="H5880" t="s">
        <v>40</v>
      </c>
      <c r="I5880" t="s">
        <v>380</v>
      </c>
      <c r="J5880" t="s">
        <v>381</v>
      </c>
      <c r="K5880">
        <v>-84.392359999999996</v>
      </c>
      <c r="L5880">
        <v>33.777999999999999</v>
      </c>
      <c r="M5880" t="s">
        <v>374</v>
      </c>
      <c r="N5880">
        <v>9.4</v>
      </c>
      <c r="O5880">
        <v>12</v>
      </c>
      <c r="P5880">
        <v>12</v>
      </c>
      <c r="Q5880">
        <v>11</v>
      </c>
      <c r="R5880">
        <v>267.16000000000003</v>
      </c>
      <c r="S5880">
        <v>4.0999999999999996</v>
      </c>
      <c r="T5880">
        <v>223.09</v>
      </c>
      <c r="U5880">
        <v>19.399999999999999</v>
      </c>
      <c r="V5880">
        <v>1025</v>
      </c>
      <c r="W5880">
        <v>5.51</v>
      </c>
    </row>
    <row r="5881" spans="1:23" x14ac:dyDescent="0.25">
      <c r="A5881" t="s">
        <v>4609</v>
      </c>
      <c r="B5881">
        <v>7012</v>
      </c>
      <c r="C5881" t="s">
        <v>6623</v>
      </c>
      <c r="D5881" s="3">
        <v>41169</v>
      </c>
      <c r="E5881">
        <v>2227986.3020799998</v>
      </c>
      <c r="F5881">
        <v>1374389.76367</v>
      </c>
      <c r="G5881" t="s">
        <v>528</v>
      </c>
      <c r="H5881" t="s">
        <v>529</v>
      </c>
      <c r="I5881" t="s">
        <v>380</v>
      </c>
      <c r="J5881" t="s">
        <v>399</v>
      </c>
      <c r="K5881">
        <v>-84.392420000000001</v>
      </c>
      <c r="L5881">
        <v>33.778089999999999</v>
      </c>
      <c r="M5881" t="s">
        <v>374</v>
      </c>
      <c r="N5881">
        <v>18.2</v>
      </c>
      <c r="O5881">
        <v>69</v>
      </c>
      <c r="P5881">
        <v>68</v>
      </c>
      <c r="Q5881">
        <v>52</v>
      </c>
      <c r="R5881">
        <v>11974.2</v>
      </c>
      <c r="S5881">
        <v>178.38</v>
      </c>
      <c r="T5881">
        <v>965.16</v>
      </c>
      <c r="U5881">
        <v>42.51</v>
      </c>
      <c r="V5881">
        <v>1836</v>
      </c>
      <c r="W5881">
        <v>142.19</v>
      </c>
    </row>
    <row r="5882" spans="1:23" x14ac:dyDescent="0.25">
      <c r="A5882" t="s">
        <v>4609</v>
      </c>
      <c r="B5882">
        <v>7013</v>
      </c>
      <c r="C5882" t="s">
        <v>6624</v>
      </c>
      <c r="D5882" s="3">
        <v>41169</v>
      </c>
      <c r="E5882">
        <v>2227934.6897700001</v>
      </c>
      <c r="F5882">
        <v>1374390.99254</v>
      </c>
      <c r="G5882" t="s">
        <v>528</v>
      </c>
      <c r="H5882" t="s">
        <v>529</v>
      </c>
      <c r="I5882" t="s">
        <v>380</v>
      </c>
      <c r="J5882" t="s">
        <v>399</v>
      </c>
      <c r="K5882">
        <v>-84.392589999999998</v>
      </c>
      <c r="L5882">
        <v>33.778089999999999</v>
      </c>
      <c r="M5882" t="s">
        <v>374</v>
      </c>
      <c r="N5882">
        <v>22.2</v>
      </c>
      <c r="O5882">
        <v>73</v>
      </c>
      <c r="P5882">
        <v>54</v>
      </c>
      <c r="Q5882">
        <v>43</v>
      </c>
      <c r="R5882">
        <v>9695.48</v>
      </c>
      <c r="S5882">
        <v>144.41999999999999</v>
      </c>
      <c r="T5882">
        <v>1554.39</v>
      </c>
      <c r="U5882">
        <v>56</v>
      </c>
      <c r="V5882">
        <v>2448</v>
      </c>
      <c r="W5882">
        <v>115.13</v>
      </c>
    </row>
    <row r="5883" spans="1:23" x14ac:dyDescent="0.25">
      <c r="A5883" t="s">
        <v>4609</v>
      </c>
      <c r="B5883">
        <v>7014</v>
      </c>
      <c r="C5883" t="s">
        <v>6625</v>
      </c>
      <c r="D5883" s="3">
        <v>41169</v>
      </c>
      <c r="E5883">
        <v>2227982.6154900002</v>
      </c>
      <c r="F5883">
        <v>1374434.61723</v>
      </c>
      <c r="G5883" t="s">
        <v>528</v>
      </c>
      <c r="H5883" t="s">
        <v>529</v>
      </c>
      <c r="I5883" t="s">
        <v>380</v>
      </c>
      <c r="J5883" t="s">
        <v>399</v>
      </c>
      <c r="K5883">
        <v>-84.392439999999993</v>
      </c>
      <c r="L5883">
        <v>33.778210000000001</v>
      </c>
      <c r="M5883" t="s">
        <v>374</v>
      </c>
      <c r="N5883">
        <v>11.5</v>
      </c>
      <c r="O5883">
        <v>37</v>
      </c>
      <c r="P5883">
        <v>35</v>
      </c>
      <c r="Q5883">
        <v>25</v>
      </c>
      <c r="R5883">
        <v>2899.69</v>
      </c>
      <c r="S5883">
        <v>43.19</v>
      </c>
      <c r="T5883">
        <v>320.89999999999998</v>
      </c>
      <c r="U5883">
        <v>22.53</v>
      </c>
      <c r="V5883">
        <v>1028</v>
      </c>
      <c r="W5883">
        <v>34.43</v>
      </c>
    </row>
    <row r="5884" spans="1:23" x14ac:dyDescent="0.25">
      <c r="A5884" t="s">
        <v>4609</v>
      </c>
      <c r="B5884">
        <v>7015</v>
      </c>
      <c r="C5884" t="s">
        <v>6626</v>
      </c>
      <c r="D5884" s="3">
        <v>41169</v>
      </c>
      <c r="E5884">
        <v>2228014.5659699999</v>
      </c>
      <c r="F5884">
        <v>1374434.0027999999</v>
      </c>
      <c r="G5884" t="s">
        <v>528</v>
      </c>
      <c r="H5884" t="s">
        <v>529</v>
      </c>
      <c r="I5884" t="s">
        <v>380</v>
      </c>
      <c r="J5884" t="s">
        <v>399</v>
      </c>
      <c r="K5884">
        <v>-84.392330000000001</v>
      </c>
      <c r="L5884">
        <v>33.778210000000001</v>
      </c>
      <c r="M5884" t="s">
        <v>374</v>
      </c>
      <c r="N5884">
        <v>20.8</v>
      </c>
      <c r="O5884">
        <v>47</v>
      </c>
      <c r="P5884">
        <v>53</v>
      </c>
      <c r="Q5884">
        <v>54</v>
      </c>
      <c r="R5884">
        <v>5565.91</v>
      </c>
      <c r="S5884">
        <v>82.92</v>
      </c>
      <c r="T5884">
        <v>1329.54</v>
      </c>
      <c r="U5884">
        <v>51.17</v>
      </c>
      <c r="V5884">
        <v>1820</v>
      </c>
      <c r="W5884">
        <v>66.09</v>
      </c>
    </row>
    <row r="5885" spans="1:23" x14ac:dyDescent="0.25">
      <c r="A5885" t="s">
        <v>4609</v>
      </c>
      <c r="B5885">
        <v>7016</v>
      </c>
      <c r="C5885" t="s">
        <v>6627</v>
      </c>
      <c r="D5885" s="3">
        <v>41169</v>
      </c>
      <c r="E5885">
        <v>2228091.9844399998</v>
      </c>
      <c r="F5885">
        <v>1374468.7182199999</v>
      </c>
      <c r="G5885" t="s">
        <v>463</v>
      </c>
      <c r="H5885" t="s">
        <v>464</v>
      </c>
      <c r="I5885" t="s">
        <v>380</v>
      </c>
      <c r="J5885" t="s">
        <v>381</v>
      </c>
      <c r="K5885">
        <v>-84.392080000000007</v>
      </c>
      <c r="L5885">
        <v>33.778309999999998</v>
      </c>
      <c r="M5885" t="s">
        <v>374</v>
      </c>
      <c r="N5885">
        <v>8.1</v>
      </c>
      <c r="O5885">
        <v>22</v>
      </c>
      <c r="P5885">
        <v>32</v>
      </c>
      <c r="Q5885">
        <v>25</v>
      </c>
      <c r="R5885">
        <v>1924.48</v>
      </c>
      <c r="S5885">
        <v>29.52</v>
      </c>
      <c r="T5885">
        <v>306.73</v>
      </c>
      <c r="U5885">
        <v>23.52</v>
      </c>
      <c r="V5885">
        <v>1171</v>
      </c>
      <c r="W5885">
        <v>22.85</v>
      </c>
    </row>
    <row r="5886" spans="1:23" x14ac:dyDescent="0.25">
      <c r="A5886" t="s">
        <v>4609</v>
      </c>
      <c r="B5886">
        <v>7017</v>
      </c>
      <c r="C5886" t="s">
        <v>6628</v>
      </c>
      <c r="D5886" s="3">
        <v>41169</v>
      </c>
      <c r="E5886">
        <v>2228065.56385</v>
      </c>
      <c r="F5886">
        <v>1374454.5862799999</v>
      </c>
      <c r="G5886" t="s">
        <v>463</v>
      </c>
      <c r="H5886" t="s">
        <v>464</v>
      </c>
      <c r="I5886" t="s">
        <v>380</v>
      </c>
      <c r="J5886" t="s">
        <v>373</v>
      </c>
      <c r="K5886">
        <v>-84.392160000000004</v>
      </c>
      <c r="L5886">
        <v>33.778269999999999</v>
      </c>
      <c r="M5886" t="s">
        <v>374</v>
      </c>
      <c r="N5886">
        <v>15</v>
      </c>
      <c r="O5886">
        <v>30</v>
      </c>
      <c r="P5886">
        <v>31</v>
      </c>
      <c r="Q5886">
        <v>31</v>
      </c>
      <c r="R5886">
        <v>3256.3</v>
      </c>
      <c r="S5886">
        <v>49.93</v>
      </c>
      <c r="T5886">
        <v>711.28</v>
      </c>
      <c r="U5886">
        <v>38.51</v>
      </c>
      <c r="V5886">
        <v>1827</v>
      </c>
      <c r="W5886">
        <v>38.67</v>
      </c>
    </row>
    <row r="5887" spans="1:23" x14ac:dyDescent="0.25">
      <c r="A5887" t="s">
        <v>4609</v>
      </c>
      <c r="B5887">
        <v>7018</v>
      </c>
      <c r="C5887" t="s">
        <v>6629</v>
      </c>
      <c r="D5887" s="3">
        <v>41169</v>
      </c>
      <c r="E5887">
        <v>2228052.0463399999</v>
      </c>
      <c r="F5887">
        <v>1374451.2069000001</v>
      </c>
      <c r="G5887" t="s">
        <v>405</v>
      </c>
      <c r="H5887" t="s">
        <v>406</v>
      </c>
      <c r="I5887" t="s">
        <v>380</v>
      </c>
      <c r="J5887" t="s">
        <v>373</v>
      </c>
      <c r="K5887">
        <v>-84.392210000000006</v>
      </c>
      <c r="L5887">
        <v>33.778260000000003</v>
      </c>
      <c r="M5887" t="s">
        <v>374</v>
      </c>
      <c r="N5887">
        <v>9.5</v>
      </c>
      <c r="O5887">
        <v>35</v>
      </c>
      <c r="P5887">
        <v>33</v>
      </c>
      <c r="Q5887">
        <v>19</v>
      </c>
      <c r="R5887">
        <v>2099.29</v>
      </c>
      <c r="S5887">
        <v>24.98</v>
      </c>
      <c r="T5887">
        <v>244.16</v>
      </c>
      <c r="U5887">
        <v>20.7</v>
      </c>
      <c r="V5887">
        <v>1036</v>
      </c>
      <c r="W5887">
        <v>24.93</v>
      </c>
    </row>
    <row r="5888" spans="1:23" x14ac:dyDescent="0.25">
      <c r="A5888" t="s">
        <v>4609</v>
      </c>
      <c r="B5888">
        <v>7019</v>
      </c>
      <c r="C5888" t="s">
        <v>6630</v>
      </c>
      <c r="D5888" s="3">
        <v>41169</v>
      </c>
      <c r="E5888">
        <v>2228031.4628599999</v>
      </c>
      <c r="F5888">
        <v>1374450.89968</v>
      </c>
      <c r="G5888" t="s">
        <v>405</v>
      </c>
      <c r="H5888" t="s">
        <v>406</v>
      </c>
      <c r="I5888" t="s">
        <v>380</v>
      </c>
      <c r="J5888" t="s">
        <v>373</v>
      </c>
      <c r="K5888">
        <v>-84.392269999999996</v>
      </c>
      <c r="L5888">
        <v>33.778260000000003</v>
      </c>
      <c r="M5888" t="s">
        <v>374</v>
      </c>
      <c r="N5888">
        <v>5.7</v>
      </c>
      <c r="O5888">
        <v>19</v>
      </c>
      <c r="P5888">
        <v>34</v>
      </c>
      <c r="Q5888">
        <v>17</v>
      </c>
      <c r="R5888">
        <v>1225.9000000000001</v>
      </c>
      <c r="S5888">
        <v>14.59</v>
      </c>
      <c r="T5888">
        <v>72.25</v>
      </c>
      <c r="U5888">
        <v>10.38</v>
      </c>
      <c r="V5888">
        <v>381</v>
      </c>
      <c r="W5888">
        <v>14.56</v>
      </c>
    </row>
    <row r="5889" spans="1:23" x14ac:dyDescent="0.25">
      <c r="A5889" t="s">
        <v>4609</v>
      </c>
      <c r="B5889">
        <v>7020</v>
      </c>
      <c r="C5889" t="s">
        <v>6631</v>
      </c>
      <c r="D5889" s="3">
        <v>41169</v>
      </c>
      <c r="E5889">
        <v>2228019.1742099999</v>
      </c>
      <c r="F5889">
        <v>1374451.2069000001</v>
      </c>
      <c r="G5889" t="s">
        <v>405</v>
      </c>
      <c r="H5889" t="s">
        <v>406</v>
      </c>
      <c r="I5889" t="s">
        <v>380</v>
      </c>
      <c r="J5889" t="s">
        <v>373</v>
      </c>
      <c r="K5889">
        <v>-84.392309999999995</v>
      </c>
      <c r="L5889">
        <v>33.778260000000003</v>
      </c>
      <c r="M5889" t="s">
        <v>374</v>
      </c>
      <c r="N5889">
        <v>6.3</v>
      </c>
      <c r="O5889">
        <v>25</v>
      </c>
      <c r="P5889">
        <v>30</v>
      </c>
      <c r="Q5889">
        <v>19</v>
      </c>
      <c r="R5889">
        <v>1131.72</v>
      </c>
      <c r="S5889">
        <v>13.47</v>
      </c>
      <c r="T5889">
        <v>91.71</v>
      </c>
      <c r="U5889">
        <v>11.86</v>
      </c>
      <c r="V5889">
        <v>739</v>
      </c>
      <c r="W5889">
        <v>13.44</v>
      </c>
    </row>
    <row r="5890" spans="1:23" x14ac:dyDescent="0.25">
      <c r="A5890" t="s">
        <v>4609</v>
      </c>
      <c r="B5890">
        <v>7021</v>
      </c>
      <c r="C5890" t="s">
        <v>6632</v>
      </c>
      <c r="D5890" s="3">
        <v>41169</v>
      </c>
      <c r="E5890">
        <v>2228007.5</v>
      </c>
      <c r="F5890">
        <v>1374449.97804</v>
      </c>
      <c r="G5890" t="s">
        <v>405</v>
      </c>
      <c r="H5890" t="s">
        <v>406</v>
      </c>
      <c r="I5890" t="s">
        <v>380</v>
      </c>
      <c r="J5890" t="s">
        <v>373</v>
      </c>
      <c r="K5890">
        <v>-84.392349999999993</v>
      </c>
      <c r="L5890">
        <v>33.778260000000003</v>
      </c>
      <c r="M5890" t="s">
        <v>374</v>
      </c>
      <c r="N5890">
        <v>7.2</v>
      </c>
      <c r="O5890">
        <v>18</v>
      </c>
      <c r="P5890">
        <v>28</v>
      </c>
      <c r="Q5890">
        <v>23</v>
      </c>
      <c r="R5890">
        <v>1225.9000000000001</v>
      </c>
      <c r="S5890">
        <v>14.59</v>
      </c>
      <c r="T5890">
        <v>126.1</v>
      </c>
      <c r="U5890">
        <v>14.22</v>
      </c>
      <c r="V5890">
        <v>810</v>
      </c>
      <c r="W5890">
        <v>14.56</v>
      </c>
    </row>
    <row r="5891" spans="1:23" x14ac:dyDescent="0.25">
      <c r="A5891" t="s">
        <v>4609</v>
      </c>
      <c r="B5891">
        <v>7022</v>
      </c>
      <c r="C5891" t="s">
        <v>6633</v>
      </c>
      <c r="D5891" s="3">
        <v>41169</v>
      </c>
      <c r="E5891">
        <v>2227921.3258699998</v>
      </c>
      <c r="F5891">
        <v>1374308.65861</v>
      </c>
      <c r="G5891" t="s">
        <v>528</v>
      </c>
      <c r="H5891" t="s">
        <v>529</v>
      </c>
      <c r="I5891" t="s">
        <v>380</v>
      </c>
      <c r="J5891" t="s">
        <v>399</v>
      </c>
      <c r="K5891">
        <v>-84.39264</v>
      </c>
      <c r="L5891">
        <v>33.77787</v>
      </c>
      <c r="M5891" t="s">
        <v>374</v>
      </c>
      <c r="N5891">
        <v>31.9</v>
      </c>
      <c r="O5891">
        <v>63</v>
      </c>
      <c r="P5891">
        <v>73</v>
      </c>
      <c r="Q5891">
        <v>68</v>
      </c>
      <c r="R5891">
        <v>17605.34</v>
      </c>
      <c r="S5891">
        <v>262.24</v>
      </c>
      <c r="T5891">
        <v>3708.51</v>
      </c>
      <c r="U5891">
        <v>92.68</v>
      </c>
      <c r="V5891">
        <v>4357</v>
      </c>
      <c r="W5891">
        <v>209.05</v>
      </c>
    </row>
    <row r="5892" spans="1:23" x14ac:dyDescent="0.25">
      <c r="A5892" t="s">
        <v>4609</v>
      </c>
      <c r="B5892">
        <v>7023</v>
      </c>
      <c r="C5892" t="s">
        <v>6634</v>
      </c>
      <c r="D5892" s="3">
        <v>41169</v>
      </c>
      <c r="E5892">
        <v>2227904.7362000002</v>
      </c>
      <c r="F5892">
        <v>1374276.0937000001</v>
      </c>
      <c r="G5892" t="s">
        <v>905</v>
      </c>
      <c r="H5892" t="s">
        <v>160</v>
      </c>
      <c r="I5892" t="s">
        <v>380</v>
      </c>
      <c r="J5892" t="s">
        <v>399</v>
      </c>
      <c r="K5892">
        <v>-84.392690000000002</v>
      </c>
      <c r="L5892">
        <v>33.77778</v>
      </c>
      <c r="M5892" t="s">
        <v>374</v>
      </c>
      <c r="N5892">
        <v>10.3</v>
      </c>
      <c r="O5892">
        <v>29</v>
      </c>
      <c r="P5892">
        <v>23</v>
      </c>
      <c r="Q5892">
        <v>31</v>
      </c>
      <c r="R5892">
        <v>2686.24</v>
      </c>
      <c r="S5892">
        <v>37.409999999999997</v>
      </c>
      <c r="T5892">
        <v>530.83000000000004</v>
      </c>
      <c r="U5892">
        <v>32.450000000000003</v>
      </c>
      <c r="V5892">
        <v>1180</v>
      </c>
      <c r="W5892">
        <v>31.9</v>
      </c>
    </row>
    <row r="5893" spans="1:23" x14ac:dyDescent="0.25">
      <c r="A5893" t="s">
        <v>4609</v>
      </c>
      <c r="B5893">
        <v>7024</v>
      </c>
      <c r="C5893" t="s">
        <v>6635</v>
      </c>
      <c r="D5893" s="3">
        <v>41169</v>
      </c>
      <c r="E5893">
        <v>2227945.9031600002</v>
      </c>
      <c r="F5893">
        <v>1374295.1410999999</v>
      </c>
      <c r="G5893" t="s">
        <v>528</v>
      </c>
      <c r="H5893" t="s">
        <v>529</v>
      </c>
      <c r="I5893" t="s">
        <v>380</v>
      </c>
      <c r="J5893" t="s">
        <v>399</v>
      </c>
      <c r="K5893">
        <v>-84.39255</v>
      </c>
      <c r="L5893">
        <v>33.777830000000002</v>
      </c>
      <c r="M5893" t="s">
        <v>374</v>
      </c>
      <c r="N5893">
        <v>12.7</v>
      </c>
      <c r="O5893">
        <v>37</v>
      </c>
      <c r="P5893">
        <v>24</v>
      </c>
      <c r="Q5893">
        <v>33</v>
      </c>
      <c r="R5893">
        <v>1341.61</v>
      </c>
      <c r="S5893">
        <v>19.97</v>
      </c>
      <c r="T5893">
        <v>407.15</v>
      </c>
      <c r="U5893">
        <v>25.84</v>
      </c>
      <c r="V5893">
        <v>1192</v>
      </c>
      <c r="W5893">
        <v>15.93</v>
      </c>
    </row>
    <row r="5894" spans="1:23" x14ac:dyDescent="0.25">
      <c r="A5894" t="s">
        <v>4609</v>
      </c>
      <c r="B5894">
        <v>7025</v>
      </c>
      <c r="C5894" t="s">
        <v>6636</v>
      </c>
      <c r="D5894" s="3">
        <v>41169</v>
      </c>
      <c r="E5894">
        <v>2227950.20419</v>
      </c>
      <c r="F5894">
        <v>1374295.1410999999</v>
      </c>
      <c r="G5894" t="s">
        <v>528</v>
      </c>
      <c r="H5894" t="s">
        <v>529</v>
      </c>
      <c r="I5894" t="s">
        <v>380</v>
      </c>
      <c r="J5894" t="s">
        <v>399</v>
      </c>
      <c r="K5894">
        <v>-84.392539999999997</v>
      </c>
      <c r="L5894">
        <v>33.777830000000002</v>
      </c>
      <c r="M5894" t="s">
        <v>374</v>
      </c>
      <c r="N5894">
        <v>32</v>
      </c>
      <c r="O5894">
        <v>57</v>
      </c>
      <c r="P5894">
        <v>56</v>
      </c>
      <c r="Q5894">
        <v>57</v>
      </c>
      <c r="R5894">
        <v>11996.92</v>
      </c>
      <c r="S5894">
        <v>178.71</v>
      </c>
      <c r="T5894">
        <v>3736.46</v>
      </c>
      <c r="U5894">
        <v>93.1</v>
      </c>
      <c r="V5894">
        <v>4381</v>
      </c>
      <c r="W5894">
        <v>142.46</v>
      </c>
    </row>
    <row r="5895" spans="1:23" x14ac:dyDescent="0.25">
      <c r="A5895" t="s">
        <v>4609</v>
      </c>
      <c r="B5895">
        <v>7026</v>
      </c>
      <c r="C5895" t="s">
        <v>6637</v>
      </c>
      <c r="D5895" s="3">
        <v>41169</v>
      </c>
      <c r="E5895">
        <v>2227964.9505599998</v>
      </c>
      <c r="F5895">
        <v>1374275.47927</v>
      </c>
      <c r="G5895" t="s">
        <v>1275</v>
      </c>
      <c r="H5895" t="s">
        <v>1276</v>
      </c>
      <c r="I5895" t="s">
        <v>380</v>
      </c>
      <c r="J5895" t="s">
        <v>381</v>
      </c>
      <c r="K5895">
        <v>-84.392489999999995</v>
      </c>
      <c r="L5895">
        <v>33.77778</v>
      </c>
      <c r="M5895" t="s">
        <v>374</v>
      </c>
      <c r="N5895">
        <v>6.8</v>
      </c>
      <c r="O5895">
        <v>20</v>
      </c>
      <c r="P5895">
        <v>25</v>
      </c>
      <c r="Q5895">
        <v>30</v>
      </c>
      <c r="R5895">
        <v>1343.87</v>
      </c>
      <c r="S5895">
        <v>27.34</v>
      </c>
      <c r="T5895">
        <v>127.65</v>
      </c>
      <c r="U5895">
        <v>14.15</v>
      </c>
      <c r="V5895">
        <v>827</v>
      </c>
      <c r="W5895">
        <v>15.96</v>
      </c>
    </row>
    <row r="5896" spans="1:23" x14ac:dyDescent="0.25">
      <c r="A5896" t="s">
        <v>4609</v>
      </c>
      <c r="B5896">
        <v>7027</v>
      </c>
      <c r="C5896" t="s">
        <v>6638</v>
      </c>
      <c r="D5896" s="3">
        <v>41169</v>
      </c>
      <c r="E5896">
        <v>2227854.3527500001</v>
      </c>
      <c r="F5896">
        <v>1374337.5369299999</v>
      </c>
      <c r="G5896" t="s">
        <v>1678</v>
      </c>
      <c r="H5896" t="s">
        <v>1679</v>
      </c>
      <c r="I5896" t="s">
        <v>380</v>
      </c>
      <c r="J5896" t="s">
        <v>604</v>
      </c>
      <c r="K5896">
        <v>-84.392859999999999</v>
      </c>
      <c r="L5896">
        <v>33.777949999999997</v>
      </c>
      <c r="M5896" t="s">
        <v>374</v>
      </c>
      <c r="N5896">
        <v>35.9</v>
      </c>
      <c r="O5896">
        <v>62</v>
      </c>
      <c r="P5896">
        <v>58</v>
      </c>
      <c r="Q5896">
        <v>48</v>
      </c>
      <c r="R5896">
        <v>9848.44</v>
      </c>
      <c r="S5896">
        <v>97.73</v>
      </c>
      <c r="T5896">
        <v>6041.2</v>
      </c>
      <c r="U5896">
        <v>136.03</v>
      </c>
      <c r="V5896">
        <v>6356</v>
      </c>
      <c r="W5896">
        <v>116.94</v>
      </c>
    </row>
    <row r="5897" spans="1:23" x14ac:dyDescent="0.25">
      <c r="A5897" t="s">
        <v>6639</v>
      </c>
      <c r="B5897">
        <v>7028</v>
      </c>
      <c r="C5897" t="s">
        <v>6640</v>
      </c>
      <c r="D5897" s="3">
        <v>41170</v>
      </c>
      <c r="E5897">
        <v>2226773.38643</v>
      </c>
      <c r="F5897">
        <v>1375530.52972</v>
      </c>
      <c r="G5897" t="s">
        <v>480</v>
      </c>
      <c r="H5897" t="s">
        <v>481</v>
      </c>
      <c r="I5897" t="s">
        <v>372</v>
      </c>
      <c r="J5897" t="s">
        <v>373</v>
      </c>
      <c r="K5897">
        <v>-84.396420000000006</v>
      </c>
      <c r="L5897">
        <v>33.781219999999998</v>
      </c>
      <c r="M5897" t="s">
        <v>374</v>
      </c>
      <c r="N5897">
        <v>4.4000000000000004</v>
      </c>
      <c r="O5897">
        <v>17</v>
      </c>
      <c r="P5897">
        <v>14</v>
      </c>
      <c r="Q5897">
        <v>16</v>
      </c>
      <c r="R5897">
        <v>532.05999999999995</v>
      </c>
      <c r="S5897">
        <v>8.42</v>
      </c>
      <c r="T5897">
        <v>42.86</v>
      </c>
      <c r="U5897">
        <v>8.27</v>
      </c>
      <c r="V5897">
        <v>58</v>
      </c>
      <c r="W5897">
        <v>6.32</v>
      </c>
    </row>
    <row r="5898" spans="1:23" x14ac:dyDescent="0.25">
      <c r="A5898" t="s">
        <v>6639</v>
      </c>
      <c r="B5898">
        <v>7029</v>
      </c>
      <c r="C5898" t="s">
        <v>6641</v>
      </c>
      <c r="D5898" s="3">
        <v>41170</v>
      </c>
      <c r="E5898">
        <v>2226794.1970000002</v>
      </c>
      <c r="F5898">
        <v>1375554.6699900001</v>
      </c>
      <c r="G5898" t="s">
        <v>511</v>
      </c>
      <c r="H5898" t="s">
        <v>512</v>
      </c>
      <c r="I5898" t="s">
        <v>380</v>
      </c>
      <c r="J5898" t="s">
        <v>399</v>
      </c>
      <c r="K5898">
        <v>-84.396349999999998</v>
      </c>
      <c r="L5898">
        <v>33.781289999999998</v>
      </c>
      <c r="M5898" t="s">
        <v>374</v>
      </c>
      <c r="N5898">
        <v>27.2</v>
      </c>
      <c r="O5898">
        <v>64</v>
      </c>
      <c r="P5898">
        <v>68</v>
      </c>
      <c r="Q5898">
        <v>45</v>
      </c>
      <c r="R5898">
        <v>5756.54</v>
      </c>
      <c r="S5898">
        <v>111.49</v>
      </c>
      <c r="T5898">
        <v>3690.43</v>
      </c>
      <c r="U5898">
        <v>112.41</v>
      </c>
      <c r="V5898">
        <v>5015</v>
      </c>
      <c r="W5898">
        <v>68.36</v>
      </c>
    </row>
    <row r="5899" spans="1:23" x14ac:dyDescent="0.25">
      <c r="A5899" t="s">
        <v>6639</v>
      </c>
      <c r="B5899">
        <v>7030</v>
      </c>
      <c r="C5899" t="s">
        <v>6642</v>
      </c>
      <c r="D5899" s="3">
        <v>41170</v>
      </c>
      <c r="E5899">
        <v>2226790.8673100001</v>
      </c>
      <c r="F5899">
        <v>1375598.7884</v>
      </c>
      <c r="G5899" t="s">
        <v>500</v>
      </c>
      <c r="H5899" t="s">
        <v>501</v>
      </c>
      <c r="I5899" t="s">
        <v>380</v>
      </c>
      <c r="J5899" t="s">
        <v>373</v>
      </c>
      <c r="K5899">
        <v>-84.396370000000005</v>
      </c>
      <c r="L5899">
        <v>33.781410000000001</v>
      </c>
      <c r="M5899" t="s">
        <v>374</v>
      </c>
      <c r="N5899">
        <v>19</v>
      </c>
      <c r="O5899">
        <v>51</v>
      </c>
      <c r="P5899">
        <v>39</v>
      </c>
      <c r="Q5899">
        <v>34</v>
      </c>
      <c r="R5899">
        <v>2511.7600000000002</v>
      </c>
      <c r="S5899">
        <v>69.47</v>
      </c>
      <c r="T5899">
        <v>1326.74</v>
      </c>
      <c r="U5899">
        <v>55.05</v>
      </c>
      <c r="V5899">
        <v>3634</v>
      </c>
      <c r="W5899">
        <v>51.84</v>
      </c>
    </row>
    <row r="5900" spans="1:23" x14ac:dyDescent="0.25">
      <c r="A5900" t="s">
        <v>6639</v>
      </c>
      <c r="B5900">
        <v>7031</v>
      </c>
      <c r="C5900" t="s">
        <v>6643</v>
      </c>
      <c r="D5900" s="3">
        <v>41170</v>
      </c>
      <c r="E5900">
        <v>2226785.8727699998</v>
      </c>
      <c r="F5900">
        <v>1375607.1126300001</v>
      </c>
      <c r="G5900" t="s">
        <v>500</v>
      </c>
      <c r="H5900" t="s">
        <v>501</v>
      </c>
      <c r="I5900" t="s">
        <v>380</v>
      </c>
      <c r="J5900" t="s">
        <v>373</v>
      </c>
      <c r="K5900">
        <v>-84.396379999999994</v>
      </c>
      <c r="L5900">
        <v>33.78143</v>
      </c>
      <c r="M5900" t="s">
        <v>374</v>
      </c>
      <c r="N5900">
        <v>6.2</v>
      </c>
      <c r="O5900">
        <v>26</v>
      </c>
      <c r="P5900">
        <v>18</v>
      </c>
      <c r="Q5900">
        <v>13</v>
      </c>
      <c r="R5900">
        <v>852.18</v>
      </c>
      <c r="S5900">
        <v>23.57</v>
      </c>
      <c r="T5900">
        <v>95.15</v>
      </c>
      <c r="U5900">
        <v>11.29</v>
      </c>
      <c r="V5900">
        <v>739</v>
      </c>
      <c r="W5900">
        <v>17.59</v>
      </c>
    </row>
    <row r="5901" spans="1:23" x14ac:dyDescent="0.25">
      <c r="A5901" t="s">
        <v>6639</v>
      </c>
      <c r="B5901">
        <v>7032</v>
      </c>
      <c r="C5901" t="s">
        <v>6644</v>
      </c>
      <c r="D5901" s="3">
        <v>41170</v>
      </c>
      <c r="E5901">
        <v>2226774.2188499998</v>
      </c>
      <c r="F5901">
        <v>1375600.45325</v>
      </c>
      <c r="G5901" t="s">
        <v>395</v>
      </c>
      <c r="H5901" t="s">
        <v>396</v>
      </c>
      <c r="I5901" t="s">
        <v>380</v>
      </c>
      <c r="J5901" t="s">
        <v>373</v>
      </c>
      <c r="K5901">
        <v>-84.396420000000006</v>
      </c>
      <c r="L5901">
        <v>33.781410000000001</v>
      </c>
      <c r="M5901" t="s">
        <v>374</v>
      </c>
      <c r="N5901">
        <v>8.6999999999999993</v>
      </c>
      <c r="O5901">
        <v>30</v>
      </c>
      <c r="P5901">
        <v>26</v>
      </c>
      <c r="Q5901">
        <v>20</v>
      </c>
      <c r="R5901">
        <v>2028.35</v>
      </c>
      <c r="S5901">
        <v>55.53</v>
      </c>
      <c r="T5901">
        <v>767.5</v>
      </c>
      <c r="U5901">
        <v>39.57</v>
      </c>
      <c r="V5901">
        <v>1880</v>
      </c>
      <c r="W5901">
        <v>41.86</v>
      </c>
    </row>
    <row r="5902" spans="1:23" x14ac:dyDescent="0.25">
      <c r="A5902" t="s">
        <v>6639</v>
      </c>
      <c r="B5902">
        <v>7033</v>
      </c>
      <c r="C5902" t="s">
        <v>6645</v>
      </c>
      <c r="D5902" s="3">
        <v>41170</v>
      </c>
      <c r="E5902">
        <v>2226810.01303</v>
      </c>
      <c r="F5902">
        <v>1375600.45325</v>
      </c>
      <c r="G5902" t="s">
        <v>500</v>
      </c>
      <c r="H5902" t="s">
        <v>501</v>
      </c>
      <c r="I5902" t="s">
        <v>380</v>
      </c>
      <c r="J5902" t="s">
        <v>373</v>
      </c>
      <c r="K5902">
        <v>-84.396299999999997</v>
      </c>
      <c r="L5902">
        <v>33.781410000000001</v>
      </c>
      <c r="M5902" t="s">
        <v>374</v>
      </c>
      <c r="N5902">
        <v>13.4</v>
      </c>
      <c r="O5902">
        <v>36</v>
      </c>
      <c r="P5902">
        <v>36</v>
      </c>
      <c r="Q5902">
        <v>36</v>
      </c>
      <c r="R5902">
        <v>2443.41</v>
      </c>
      <c r="S5902">
        <v>67.59</v>
      </c>
      <c r="T5902">
        <v>576.77</v>
      </c>
      <c r="U5902">
        <v>33.18</v>
      </c>
      <c r="V5902">
        <v>2006</v>
      </c>
      <c r="W5902">
        <v>50.43</v>
      </c>
    </row>
    <row r="5903" spans="1:23" x14ac:dyDescent="0.25">
      <c r="A5903" t="s">
        <v>6639</v>
      </c>
      <c r="B5903">
        <v>7034</v>
      </c>
      <c r="C5903" t="s">
        <v>6646</v>
      </c>
      <c r="D5903" s="3">
        <v>41170</v>
      </c>
      <c r="E5903">
        <v>2226816.6724100001</v>
      </c>
      <c r="F5903">
        <v>1375588.7993300001</v>
      </c>
      <c r="G5903" t="s">
        <v>446</v>
      </c>
      <c r="H5903" t="s">
        <v>447</v>
      </c>
      <c r="I5903" t="s">
        <v>380</v>
      </c>
      <c r="J5903" t="s">
        <v>373</v>
      </c>
      <c r="K5903">
        <v>-84.396280000000004</v>
      </c>
      <c r="L5903">
        <v>33.781379999999999</v>
      </c>
      <c r="M5903" t="s">
        <v>374</v>
      </c>
      <c r="N5903">
        <v>14.6</v>
      </c>
      <c r="O5903">
        <v>53</v>
      </c>
      <c r="P5903">
        <v>32</v>
      </c>
      <c r="Q5903">
        <v>34</v>
      </c>
      <c r="R5903">
        <v>2575.91</v>
      </c>
      <c r="S5903">
        <v>23.26</v>
      </c>
      <c r="T5903">
        <v>696.7</v>
      </c>
      <c r="U5903">
        <v>38.29</v>
      </c>
      <c r="V5903">
        <v>2272</v>
      </c>
      <c r="W5903">
        <v>30.59</v>
      </c>
    </row>
    <row r="5904" spans="1:23" x14ac:dyDescent="0.25">
      <c r="A5904" t="s">
        <v>6639</v>
      </c>
      <c r="B5904">
        <v>7035</v>
      </c>
      <c r="C5904" t="s">
        <v>6647</v>
      </c>
      <c r="D5904" s="3">
        <v>41170</v>
      </c>
      <c r="E5904">
        <v>2226834.1532899998</v>
      </c>
      <c r="F5904">
        <v>1375597.9559800001</v>
      </c>
      <c r="G5904" t="s">
        <v>511</v>
      </c>
      <c r="H5904" t="s">
        <v>512</v>
      </c>
      <c r="I5904" t="s">
        <v>380</v>
      </c>
      <c r="J5904" t="s">
        <v>381</v>
      </c>
      <c r="K5904">
        <v>-84.39622</v>
      </c>
      <c r="L5904">
        <v>33.781399999999998</v>
      </c>
      <c r="M5904" t="s">
        <v>374</v>
      </c>
      <c r="N5904">
        <v>2.6</v>
      </c>
      <c r="O5904">
        <v>18</v>
      </c>
      <c r="P5904">
        <v>11</v>
      </c>
      <c r="Q5904">
        <v>10</v>
      </c>
      <c r="R5904">
        <v>147.47</v>
      </c>
      <c r="S5904">
        <v>2.87</v>
      </c>
      <c r="T5904">
        <v>10.32</v>
      </c>
      <c r="U5904">
        <v>3.53</v>
      </c>
      <c r="V5904">
        <v>88</v>
      </c>
      <c r="W5904">
        <v>1.75</v>
      </c>
    </row>
    <row r="5905" spans="1:23" x14ac:dyDescent="0.25">
      <c r="A5905" t="s">
        <v>6639</v>
      </c>
      <c r="B5905">
        <v>7036</v>
      </c>
      <c r="C5905" t="s">
        <v>6648</v>
      </c>
      <c r="D5905" s="3">
        <v>41170</v>
      </c>
      <c r="E5905">
        <v>2226864.9529400002</v>
      </c>
      <c r="F5905">
        <v>1375598.7884</v>
      </c>
      <c r="G5905" t="s">
        <v>500</v>
      </c>
      <c r="H5905" t="s">
        <v>501</v>
      </c>
      <c r="I5905" t="s">
        <v>380</v>
      </c>
      <c r="J5905" t="s">
        <v>373</v>
      </c>
      <c r="K5905">
        <v>-84.396119999999996</v>
      </c>
      <c r="L5905">
        <v>33.781410000000001</v>
      </c>
      <c r="M5905" t="s">
        <v>374</v>
      </c>
      <c r="N5905">
        <v>14.8</v>
      </c>
      <c r="O5905">
        <v>52</v>
      </c>
      <c r="P5905">
        <v>26</v>
      </c>
      <c r="Q5905">
        <v>26</v>
      </c>
      <c r="R5905">
        <v>2956.2</v>
      </c>
      <c r="S5905">
        <v>81.77</v>
      </c>
      <c r="T5905">
        <v>1186.31</v>
      </c>
      <c r="U5905">
        <v>51.37</v>
      </c>
      <c r="V5905">
        <v>3323</v>
      </c>
      <c r="W5905">
        <v>61.01</v>
      </c>
    </row>
    <row r="5906" spans="1:23" x14ac:dyDescent="0.25">
      <c r="A5906" t="s">
        <v>6639</v>
      </c>
      <c r="B5906">
        <v>7037</v>
      </c>
      <c r="C5906" t="s">
        <v>6649</v>
      </c>
      <c r="D5906" s="3">
        <v>41170</v>
      </c>
      <c r="E5906">
        <v>2226882.4338199999</v>
      </c>
      <c r="F5906">
        <v>1375581.30752</v>
      </c>
      <c r="G5906" t="s">
        <v>500</v>
      </c>
      <c r="H5906" t="s">
        <v>501</v>
      </c>
      <c r="I5906" t="s">
        <v>380</v>
      </c>
      <c r="J5906" t="s">
        <v>399</v>
      </c>
      <c r="K5906">
        <v>-84.396060000000006</v>
      </c>
      <c r="L5906">
        <v>33.781359999999999</v>
      </c>
      <c r="M5906" t="s">
        <v>374</v>
      </c>
      <c r="N5906">
        <v>26.3</v>
      </c>
      <c r="O5906">
        <v>53</v>
      </c>
      <c r="P5906">
        <v>46</v>
      </c>
      <c r="Q5906">
        <v>38</v>
      </c>
      <c r="R5906">
        <v>7137.76</v>
      </c>
      <c r="S5906">
        <v>197.42</v>
      </c>
      <c r="T5906">
        <v>2912.86</v>
      </c>
      <c r="U5906">
        <v>86.99</v>
      </c>
      <c r="V5906">
        <v>6602</v>
      </c>
      <c r="W5906">
        <v>147.32</v>
      </c>
    </row>
    <row r="5907" spans="1:23" x14ac:dyDescent="0.25">
      <c r="A5907" t="s">
        <v>6639</v>
      </c>
      <c r="B5907">
        <v>7038</v>
      </c>
      <c r="C5907" t="s">
        <v>6650</v>
      </c>
      <c r="D5907" s="3">
        <v>41170</v>
      </c>
      <c r="E5907">
        <v>2226952.3573400001</v>
      </c>
      <c r="F5907">
        <v>1375591.2965899999</v>
      </c>
      <c r="G5907" t="s">
        <v>500</v>
      </c>
      <c r="H5907" t="s">
        <v>501</v>
      </c>
      <c r="I5907" t="s">
        <v>380</v>
      </c>
      <c r="J5907" t="s">
        <v>373</v>
      </c>
      <c r="K5907">
        <v>-84.395830000000004</v>
      </c>
      <c r="L5907">
        <v>33.781390000000002</v>
      </c>
      <c r="M5907" t="s">
        <v>374</v>
      </c>
      <c r="N5907">
        <v>22.9</v>
      </c>
      <c r="O5907">
        <v>36</v>
      </c>
      <c r="P5907">
        <v>48</v>
      </c>
      <c r="Q5907">
        <v>38</v>
      </c>
      <c r="R5907">
        <v>3903.21</v>
      </c>
      <c r="S5907">
        <v>107.96</v>
      </c>
      <c r="T5907">
        <v>2028.23</v>
      </c>
      <c r="U5907">
        <v>70.349999999999994</v>
      </c>
      <c r="V5907">
        <v>5101</v>
      </c>
      <c r="W5907">
        <v>80.56</v>
      </c>
    </row>
    <row r="5908" spans="1:23" x14ac:dyDescent="0.25">
      <c r="A5908" t="s">
        <v>6639</v>
      </c>
      <c r="B5908">
        <v>7039</v>
      </c>
      <c r="C5908" t="s">
        <v>6651</v>
      </c>
      <c r="D5908" s="3">
        <v>41170</v>
      </c>
      <c r="E5908">
        <v>2226983.15699</v>
      </c>
      <c r="F5908">
        <v>1375555.50241</v>
      </c>
      <c r="G5908" t="s">
        <v>480</v>
      </c>
      <c r="H5908" t="s">
        <v>481</v>
      </c>
      <c r="I5908" t="s">
        <v>407</v>
      </c>
      <c r="J5908" t="s">
        <v>399</v>
      </c>
      <c r="K5908">
        <v>-84.39573</v>
      </c>
      <c r="L5908">
        <v>33.781289999999998</v>
      </c>
      <c r="M5908" t="s">
        <v>374</v>
      </c>
      <c r="N5908">
        <v>28.2</v>
      </c>
      <c r="O5908">
        <v>30</v>
      </c>
      <c r="P5908">
        <v>50</v>
      </c>
      <c r="Q5908">
        <v>51</v>
      </c>
      <c r="R5908">
        <v>4007.94</v>
      </c>
      <c r="S5908">
        <v>63.52</v>
      </c>
      <c r="T5908">
        <v>3963.05</v>
      </c>
      <c r="U5908">
        <v>113.96</v>
      </c>
      <c r="V5908">
        <v>1760</v>
      </c>
      <c r="W5908">
        <v>47.59</v>
      </c>
    </row>
    <row r="5909" spans="1:23" x14ac:dyDescent="0.25">
      <c r="A5909" t="s">
        <v>6639</v>
      </c>
      <c r="B5909">
        <v>7040</v>
      </c>
      <c r="C5909" t="s">
        <v>6652</v>
      </c>
      <c r="D5909" s="3">
        <v>41170</v>
      </c>
      <c r="E5909">
        <v>2227009.79452</v>
      </c>
      <c r="F5909">
        <v>1375592.1290200001</v>
      </c>
      <c r="G5909" t="s">
        <v>500</v>
      </c>
      <c r="H5909" t="s">
        <v>501</v>
      </c>
      <c r="I5909" t="s">
        <v>380</v>
      </c>
      <c r="J5909" t="s">
        <v>373</v>
      </c>
      <c r="K5909">
        <v>-84.395650000000003</v>
      </c>
      <c r="L5909">
        <v>33.781390000000002</v>
      </c>
      <c r="M5909" t="s">
        <v>374</v>
      </c>
      <c r="N5909">
        <v>13.6</v>
      </c>
      <c r="O5909">
        <v>49</v>
      </c>
      <c r="P5909">
        <v>28</v>
      </c>
      <c r="Q5909">
        <v>29</v>
      </c>
      <c r="R5909">
        <v>2458.48</v>
      </c>
      <c r="S5909">
        <v>67.989999999999995</v>
      </c>
      <c r="T5909">
        <v>1136.99</v>
      </c>
      <c r="U5909">
        <v>50.18</v>
      </c>
      <c r="V5909">
        <v>3241</v>
      </c>
      <c r="W5909">
        <v>50.74</v>
      </c>
    </row>
    <row r="5910" spans="1:23" x14ac:dyDescent="0.25">
      <c r="A5910" t="s">
        <v>6639</v>
      </c>
      <c r="B5910">
        <v>7041</v>
      </c>
      <c r="C5910" t="s">
        <v>6653</v>
      </c>
      <c r="D5910" s="3">
        <v>41170</v>
      </c>
      <c r="E5910">
        <v>2227033.9347799998</v>
      </c>
      <c r="F5910">
        <v>1375581.30752</v>
      </c>
      <c r="G5910" t="s">
        <v>511</v>
      </c>
      <c r="H5910" t="s">
        <v>512</v>
      </c>
      <c r="I5910" t="s">
        <v>380</v>
      </c>
      <c r="J5910" t="s">
        <v>399</v>
      </c>
      <c r="K5910">
        <v>-84.395570000000006</v>
      </c>
      <c r="L5910">
        <v>33.781359999999999</v>
      </c>
      <c r="M5910" t="s">
        <v>374</v>
      </c>
      <c r="N5910">
        <v>32.6</v>
      </c>
      <c r="O5910">
        <v>56</v>
      </c>
      <c r="P5910">
        <v>70</v>
      </c>
      <c r="Q5910">
        <v>65</v>
      </c>
      <c r="R5910">
        <v>5281.85</v>
      </c>
      <c r="S5910">
        <v>102.29</v>
      </c>
      <c r="T5910">
        <v>5689.84</v>
      </c>
      <c r="U5910">
        <v>145.35</v>
      </c>
      <c r="V5910">
        <v>6859</v>
      </c>
      <c r="W5910">
        <v>62.72</v>
      </c>
    </row>
    <row r="5911" spans="1:23" x14ac:dyDescent="0.25">
      <c r="A5911" t="s">
        <v>6639</v>
      </c>
      <c r="B5911">
        <v>7042</v>
      </c>
      <c r="C5911" t="s">
        <v>6654</v>
      </c>
      <c r="D5911" s="3">
        <v>41170</v>
      </c>
      <c r="E5911">
        <v>2227068.8965400001</v>
      </c>
      <c r="F5911">
        <v>1375593.7938600001</v>
      </c>
      <c r="G5911" t="s">
        <v>500</v>
      </c>
      <c r="H5911" t="s">
        <v>501</v>
      </c>
      <c r="I5911" t="s">
        <v>380</v>
      </c>
      <c r="J5911" t="s">
        <v>373</v>
      </c>
      <c r="K5911">
        <v>-84.395449999999997</v>
      </c>
      <c r="L5911">
        <v>33.781390000000002</v>
      </c>
      <c r="M5911" t="s">
        <v>374</v>
      </c>
      <c r="N5911">
        <v>20.6</v>
      </c>
      <c r="O5911">
        <v>48</v>
      </c>
      <c r="P5911">
        <v>34</v>
      </c>
      <c r="Q5911">
        <v>25</v>
      </c>
      <c r="R5911">
        <v>2634.04</v>
      </c>
      <c r="S5911">
        <v>72.86</v>
      </c>
      <c r="T5911">
        <v>1597.38</v>
      </c>
      <c r="U5911">
        <v>61.42</v>
      </c>
      <c r="V5911">
        <v>4203</v>
      </c>
      <c r="W5911">
        <v>54.36</v>
      </c>
    </row>
    <row r="5912" spans="1:23" x14ac:dyDescent="0.25">
      <c r="A5912" t="s">
        <v>6639</v>
      </c>
      <c r="B5912">
        <v>7043</v>
      </c>
      <c r="C5912" t="s">
        <v>6655</v>
      </c>
      <c r="D5912" s="3">
        <v>41170</v>
      </c>
      <c r="E5912">
        <v>2227062.23716</v>
      </c>
      <c r="F5912">
        <v>1375547.17818</v>
      </c>
      <c r="G5912" t="s">
        <v>500</v>
      </c>
      <c r="H5912" t="s">
        <v>501</v>
      </c>
      <c r="I5912" t="s">
        <v>380</v>
      </c>
      <c r="J5912" t="s">
        <v>373</v>
      </c>
      <c r="K5912">
        <v>-84.395470000000003</v>
      </c>
      <c r="L5912">
        <v>33.781269999999999</v>
      </c>
      <c r="M5912" t="s">
        <v>374</v>
      </c>
      <c r="N5912">
        <v>31.2</v>
      </c>
      <c r="O5912">
        <v>52</v>
      </c>
      <c r="P5912">
        <v>43</v>
      </c>
      <c r="Q5912">
        <v>46</v>
      </c>
      <c r="R5912">
        <v>7583.61</v>
      </c>
      <c r="S5912">
        <v>209.75</v>
      </c>
      <c r="T5912">
        <v>4348.66</v>
      </c>
      <c r="U5912">
        <v>110.63</v>
      </c>
      <c r="V5912">
        <v>8954</v>
      </c>
      <c r="W5912">
        <v>156.52000000000001</v>
      </c>
    </row>
    <row r="5913" spans="1:23" x14ac:dyDescent="0.25">
      <c r="A5913" t="s">
        <v>6639</v>
      </c>
      <c r="B5913">
        <v>7044</v>
      </c>
      <c r="C5913" t="s">
        <v>6656</v>
      </c>
      <c r="D5913" s="3">
        <v>41170</v>
      </c>
      <c r="E5913">
        <v>2227066.3992699999</v>
      </c>
      <c r="F5913">
        <v>1375532.1945700001</v>
      </c>
      <c r="G5913" t="s">
        <v>6657</v>
      </c>
      <c r="H5913" t="s">
        <v>6658</v>
      </c>
      <c r="I5913" t="s">
        <v>407</v>
      </c>
      <c r="J5913" t="s">
        <v>373</v>
      </c>
      <c r="K5913">
        <v>-84.39546</v>
      </c>
      <c r="L5913">
        <v>33.781230000000001</v>
      </c>
      <c r="M5913" t="s">
        <v>374</v>
      </c>
      <c r="N5913">
        <v>19</v>
      </c>
      <c r="O5913">
        <v>58</v>
      </c>
      <c r="P5913">
        <v>26</v>
      </c>
      <c r="Q5913">
        <v>24</v>
      </c>
      <c r="R5913">
        <v>3816.99</v>
      </c>
      <c r="S5913">
        <v>147.51</v>
      </c>
      <c r="T5913">
        <v>967.85</v>
      </c>
      <c r="U5913">
        <v>35.799999999999997</v>
      </c>
      <c r="V5913">
        <v>2670</v>
      </c>
      <c r="W5913">
        <v>78.78</v>
      </c>
    </row>
    <row r="5914" spans="1:23" x14ac:dyDescent="0.25">
      <c r="A5914" t="s">
        <v>6639</v>
      </c>
      <c r="B5914">
        <v>7045</v>
      </c>
      <c r="C5914" t="s">
        <v>6659</v>
      </c>
      <c r="D5914" s="3">
        <v>41170</v>
      </c>
      <c r="E5914">
        <v>2227065.5668500001</v>
      </c>
      <c r="F5914">
        <v>1375487.2437400001</v>
      </c>
      <c r="G5914" t="s">
        <v>463</v>
      </c>
      <c r="H5914" t="s">
        <v>464</v>
      </c>
      <c r="I5914" t="s">
        <v>380</v>
      </c>
      <c r="J5914" t="s">
        <v>373</v>
      </c>
      <c r="K5914">
        <v>-84.39546</v>
      </c>
      <c r="L5914">
        <v>33.781100000000002</v>
      </c>
      <c r="M5914" t="s">
        <v>374</v>
      </c>
      <c r="N5914">
        <v>3.2</v>
      </c>
      <c r="O5914">
        <v>20</v>
      </c>
      <c r="P5914">
        <v>19</v>
      </c>
      <c r="Q5914">
        <v>15</v>
      </c>
      <c r="R5914">
        <v>577.59</v>
      </c>
      <c r="S5914">
        <v>8.86</v>
      </c>
      <c r="T5914">
        <v>55.29</v>
      </c>
      <c r="U5914">
        <v>8.75</v>
      </c>
      <c r="V5914">
        <v>301</v>
      </c>
      <c r="W5914">
        <v>6.86</v>
      </c>
    </row>
    <row r="5915" spans="1:23" x14ac:dyDescent="0.25">
      <c r="A5915" t="s">
        <v>6639</v>
      </c>
      <c r="B5915">
        <v>7046</v>
      </c>
      <c r="C5915" t="s">
        <v>6660</v>
      </c>
      <c r="D5915" s="3">
        <v>41170</v>
      </c>
      <c r="E5915">
        <v>2227054.74535</v>
      </c>
      <c r="F5915">
        <v>1375483.0816200001</v>
      </c>
      <c r="G5915" t="s">
        <v>463</v>
      </c>
      <c r="H5915" t="s">
        <v>464</v>
      </c>
      <c r="I5915" t="s">
        <v>380</v>
      </c>
      <c r="J5915" t="s">
        <v>373</v>
      </c>
      <c r="K5915">
        <v>-84.395499999999998</v>
      </c>
      <c r="L5915">
        <v>33.781089999999999</v>
      </c>
      <c r="M5915" t="s">
        <v>374</v>
      </c>
      <c r="N5915">
        <v>3.9</v>
      </c>
      <c r="O5915">
        <v>19</v>
      </c>
      <c r="P5915">
        <v>16</v>
      </c>
      <c r="Q5915">
        <v>15</v>
      </c>
      <c r="R5915">
        <v>451.22</v>
      </c>
      <c r="S5915">
        <v>6.92</v>
      </c>
      <c r="T5915">
        <v>92.99</v>
      </c>
      <c r="U5915">
        <v>11.79</v>
      </c>
      <c r="V5915">
        <v>752</v>
      </c>
      <c r="W5915">
        <v>5.36</v>
      </c>
    </row>
    <row r="5916" spans="1:23" x14ac:dyDescent="0.25">
      <c r="A5916" t="s">
        <v>6639</v>
      </c>
      <c r="B5916">
        <v>7047</v>
      </c>
      <c r="C5916" t="s">
        <v>6661</v>
      </c>
      <c r="D5916" s="3">
        <v>41170</v>
      </c>
      <c r="E5916">
        <v>2227043.09143</v>
      </c>
      <c r="F5916">
        <v>1375479.75193</v>
      </c>
      <c r="G5916" t="s">
        <v>463</v>
      </c>
      <c r="H5916" t="s">
        <v>464</v>
      </c>
      <c r="I5916" t="s">
        <v>380</v>
      </c>
      <c r="J5916" t="s">
        <v>373</v>
      </c>
      <c r="K5916">
        <v>-84.395529999999994</v>
      </c>
      <c r="L5916">
        <v>33.781080000000003</v>
      </c>
      <c r="M5916" t="s">
        <v>374</v>
      </c>
      <c r="N5916">
        <v>5.7</v>
      </c>
      <c r="O5916">
        <v>20</v>
      </c>
      <c r="P5916">
        <v>25</v>
      </c>
      <c r="Q5916">
        <v>21</v>
      </c>
      <c r="R5916">
        <v>1275.6300000000001</v>
      </c>
      <c r="S5916">
        <v>19.559999999999999</v>
      </c>
      <c r="T5916">
        <v>222.18</v>
      </c>
      <c r="U5916">
        <v>19.489999999999998</v>
      </c>
      <c r="V5916">
        <v>1016</v>
      </c>
      <c r="W5916">
        <v>15.15</v>
      </c>
    </row>
    <row r="5917" spans="1:23" x14ac:dyDescent="0.25">
      <c r="A5917" t="s">
        <v>6639</v>
      </c>
      <c r="B5917">
        <v>7049</v>
      </c>
      <c r="C5917" t="s">
        <v>6662</v>
      </c>
      <c r="D5917" s="3">
        <v>41170</v>
      </c>
      <c r="E5917">
        <v>2226948.1952300002</v>
      </c>
      <c r="F5917">
        <v>1375462.2710500001</v>
      </c>
      <c r="G5917" t="s">
        <v>386</v>
      </c>
      <c r="H5917" t="s">
        <v>387</v>
      </c>
      <c r="I5917" t="s">
        <v>380</v>
      </c>
      <c r="J5917" t="s">
        <v>373</v>
      </c>
      <c r="K5917">
        <v>-84.395849999999996</v>
      </c>
      <c r="L5917">
        <v>33.781030000000001</v>
      </c>
      <c r="M5917" t="s">
        <v>374</v>
      </c>
      <c r="N5917">
        <v>7.4</v>
      </c>
      <c r="O5917">
        <v>19</v>
      </c>
      <c r="P5917">
        <v>21</v>
      </c>
      <c r="Q5917">
        <v>20</v>
      </c>
      <c r="R5917">
        <v>1325.58</v>
      </c>
      <c r="S5917">
        <v>15.83</v>
      </c>
      <c r="T5917">
        <v>134.61000000000001</v>
      </c>
      <c r="U5917">
        <v>14.75</v>
      </c>
      <c r="V5917">
        <v>827</v>
      </c>
      <c r="W5917">
        <v>15.74</v>
      </c>
    </row>
    <row r="5918" spans="1:23" x14ac:dyDescent="0.25">
      <c r="A5918" t="s">
        <v>6639</v>
      </c>
      <c r="B5918">
        <v>7050</v>
      </c>
      <c r="C5918" t="s">
        <v>6663</v>
      </c>
      <c r="D5918" s="3">
        <v>41170</v>
      </c>
      <c r="E5918">
        <v>2226921.5576999998</v>
      </c>
      <c r="F5918">
        <v>1375449.78471</v>
      </c>
      <c r="G5918" t="s">
        <v>1014</v>
      </c>
      <c r="H5918" t="s">
        <v>130</v>
      </c>
      <c r="I5918" t="s">
        <v>372</v>
      </c>
      <c r="J5918" t="s">
        <v>373</v>
      </c>
      <c r="K5918">
        <v>-84.395930000000007</v>
      </c>
      <c r="L5918">
        <v>33.780999999999999</v>
      </c>
      <c r="M5918" t="s">
        <v>374</v>
      </c>
      <c r="N5918">
        <v>12.3</v>
      </c>
      <c r="O5918">
        <v>48</v>
      </c>
      <c r="P5918">
        <v>22</v>
      </c>
      <c r="Q5918">
        <v>21</v>
      </c>
      <c r="R5918">
        <v>3697.73</v>
      </c>
      <c r="S5918">
        <v>118.61</v>
      </c>
      <c r="T5918">
        <v>292.38</v>
      </c>
      <c r="U5918">
        <v>14.66</v>
      </c>
      <c r="V5918">
        <v>1177</v>
      </c>
      <c r="W5918">
        <v>76.319999999999993</v>
      </c>
    </row>
    <row r="5919" spans="1:23" x14ac:dyDescent="0.25">
      <c r="A5919" t="s">
        <v>6639</v>
      </c>
      <c r="B5919">
        <v>7051</v>
      </c>
      <c r="C5919" t="s">
        <v>6664</v>
      </c>
      <c r="D5919" s="3">
        <v>41170</v>
      </c>
      <c r="E5919">
        <v>2226908.23893</v>
      </c>
      <c r="F5919">
        <v>1375437.2983599999</v>
      </c>
      <c r="G5919" t="s">
        <v>1014</v>
      </c>
      <c r="H5919" t="s">
        <v>130</v>
      </c>
      <c r="I5919" t="s">
        <v>380</v>
      </c>
      <c r="J5919" t="s">
        <v>373</v>
      </c>
      <c r="K5919">
        <v>-84.395979999999994</v>
      </c>
      <c r="L5919">
        <v>33.78096</v>
      </c>
      <c r="M5919" t="s">
        <v>374</v>
      </c>
      <c r="N5919">
        <v>11.4</v>
      </c>
      <c r="O5919">
        <v>50</v>
      </c>
      <c r="P5919">
        <v>25</v>
      </c>
      <c r="Q5919">
        <v>19</v>
      </c>
      <c r="R5919">
        <v>3860.26</v>
      </c>
      <c r="S5919">
        <v>123.81</v>
      </c>
      <c r="T5919">
        <v>260.48</v>
      </c>
      <c r="U5919">
        <v>13.56</v>
      </c>
      <c r="V5919">
        <v>1092</v>
      </c>
      <c r="W5919">
        <v>79.67</v>
      </c>
    </row>
    <row r="5920" spans="1:23" x14ac:dyDescent="0.25">
      <c r="A5920" t="s">
        <v>6639</v>
      </c>
      <c r="B5920">
        <v>7052</v>
      </c>
      <c r="C5920" t="s">
        <v>6665</v>
      </c>
      <c r="D5920" s="3">
        <v>41170</v>
      </c>
      <c r="E5920">
        <v>2226895.7525900002</v>
      </c>
      <c r="F5920">
        <v>1375439.7956300001</v>
      </c>
      <c r="G5920" t="s">
        <v>1014</v>
      </c>
      <c r="H5920" t="s">
        <v>130</v>
      </c>
      <c r="I5920" t="s">
        <v>380</v>
      </c>
      <c r="J5920" t="s">
        <v>373</v>
      </c>
      <c r="K5920">
        <v>-84.396019999999993</v>
      </c>
      <c r="L5920">
        <v>33.780970000000003</v>
      </c>
      <c r="M5920" t="s">
        <v>374</v>
      </c>
      <c r="N5920">
        <v>14.7</v>
      </c>
      <c r="O5920">
        <v>48</v>
      </c>
      <c r="P5920">
        <v>22</v>
      </c>
      <c r="Q5920">
        <v>22</v>
      </c>
      <c r="R5920">
        <v>5767.2</v>
      </c>
      <c r="S5920">
        <v>184.99</v>
      </c>
      <c r="T5920">
        <v>432.28</v>
      </c>
      <c r="U5920">
        <v>18.03</v>
      </c>
      <c r="V5920">
        <v>1435</v>
      </c>
      <c r="W5920">
        <v>119.03</v>
      </c>
    </row>
    <row r="5921" spans="1:23" x14ac:dyDescent="0.25">
      <c r="A5921" t="s">
        <v>6639</v>
      </c>
      <c r="B5921">
        <v>7053</v>
      </c>
      <c r="C5921" t="s">
        <v>6666</v>
      </c>
      <c r="D5921" s="3">
        <v>41170</v>
      </c>
      <c r="E5921">
        <v>2226891.5904700002</v>
      </c>
      <c r="F5921">
        <v>1375430.63898</v>
      </c>
      <c r="G5921" t="s">
        <v>1014</v>
      </c>
      <c r="H5921" t="s">
        <v>130</v>
      </c>
      <c r="I5921" t="s">
        <v>380</v>
      </c>
      <c r="J5921" t="s">
        <v>373</v>
      </c>
      <c r="K5921">
        <v>-84.396029999999996</v>
      </c>
      <c r="L5921">
        <v>33.780949999999997</v>
      </c>
      <c r="M5921" t="s">
        <v>374</v>
      </c>
      <c r="N5921">
        <v>9.6</v>
      </c>
      <c r="O5921">
        <v>52</v>
      </c>
      <c r="P5921">
        <v>22</v>
      </c>
      <c r="Q5921">
        <v>18</v>
      </c>
      <c r="R5921">
        <v>2108.7600000000002</v>
      </c>
      <c r="S5921">
        <v>67.64</v>
      </c>
      <c r="T5921">
        <v>175.44</v>
      </c>
      <c r="U5921">
        <v>11.27</v>
      </c>
      <c r="V5921">
        <v>941</v>
      </c>
      <c r="W5921">
        <v>43.52</v>
      </c>
    </row>
    <row r="5922" spans="1:23" x14ac:dyDescent="0.25">
      <c r="A5922" t="s">
        <v>6639</v>
      </c>
      <c r="B5922">
        <v>7054</v>
      </c>
      <c r="C5922" t="s">
        <v>6667</v>
      </c>
      <c r="D5922" s="3">
        <v>41170</v>
      </c>
      <c r="E5922">
        <v>2226876.6068600002</v>
      </c>
      <c r="F5922">
        <v>1375436.46594</v>
      </c>
      <c r="G5922" t="s">
        <v>1014</v>
      </c>
      <c r="H5922" t="s">
        <v>130</v>
      </c>
      <c r="I5922" t="s">
        <v>380</v>
      </c>
      <c r="J5922" t="s">
        <v>373</v>
      </c>
      <c r="K5922">
        <v>-84.396079999999998</v>
      </c>
      <c r="L5922">
        <v>33.78096</v>
      </c>
      <c r="M5922" t="s">
        <v>374</v>
      </c>
      <c r="N5922">
        <v>9.1</v>
      </c>
      <c r="O5922">
        <v>48</v>
      </c>
      <c r="P5922">
        <v>18</v>
      </c>
      <c r="Q5922">
        <v>17</v>
      </c>
      <c r="R5922">
        <v>2604.2199999999998</v>
      </c>
      <c r="S5922">
        <v>83.53</v>
      </c>
      <c r="T5922">
        <v>162.55000000000001</v>
      </c>
      <c r="U5922">
        <v>10.38</v>
      </c>
      <c r="V5922">
        <v>904</v>
      </c>
      <c r="W5922">
        <v>53.75</v>
      </c>
    </row>
    <row r="5923" spans="1:23" x14ac:dyDescent="0.25">
      <c r="A5923" t="s">
        <v>6639</v>
      </c>
      <c r="B5923">
        <v>7055</v>
      </c>
      <c r="C5923" t="s">
        <v>6668</v>
      </c>
      <c r="D5923" s="3">
        <v>41170</v>
      </c>
      <c r="E5923">
        <v>2226879.9365500002</v>
      </c>
      <c r="F5923">
        <v>1375424.8120200001</v>
      </c>
      <c r="G5923" t="s">
        <v>1014</v>
      </c>
      <c r="H5923" t="s">
        <v>130</v>
      </c>
      <c r="I5923" t="s">
        <v>380</v>
      </c>
      <c r="J5923" t="s">
        <v>373</v>
      </c>
      <c r="K5923">
        <v>-84.396069999999995</v>
      </c>
      <c r="L5923">
        <v>33.780929999999998</v>
      </c>
      <c r="M5923" t="s">
        <v>374</v>
      </c>
      <c r="N5923">
        <v>15.7</v>
      </c>
      <c r="O5923">
        <v>45</v>
      </c>
      <c r="P5923">
        <v>16</v>
      </c>
      <c r="Q5923">
        <v>19</v>
      </c>
      <c r="R5923">
        <v>2462.6799999999998</v>
      </c>
      <c r="S5923">
        <v>78.989999999999995</v>
      </c>
      <c r="T5923">
        <v>436.82</v>
      </c>
      <c r="U5923">
        <v>19.18</v>
      </c>
      <c r="V5923">
        <v>1557</v>
      </c>
      <c r="W5923">
        <v>50.83</v>
      </c>
    </row>
    <row r="5924" spans="1:23" x14ac:dyDescent="0.25">
      <c r="A5924" t="s">
        <v>6639</v>
      </c>
      <c r="B5924">
        <v>7056</v>
      </c>
      <c r="C5924" t="s">
        <v>6669</v>
      </c>
      <c r="D5924" s="3">
        <v>41170</v>
      </c>
      <c r="E5924">
        <v>2226849.9693300002</v>
      </c>
      <c r="F5924">
        <v>1375433.13625</v>
      </c>
      <c r="G5924" t="s">
        <v>500</v>
      </c>
      <c r="H5924" t="s">
        <v>501</v>
      </c>
      <c r="I5924" t="s">
        <v>380</v>
      </c>
      <c r="J5924" t="s">
        <v>373</v>
      </c>
      <c r="K5924">
        <v>-84.396169999999998</v>
      </c>
      <c r="L5924">
        <v>33.780949999999997</v>
      </c>
      <c r="M5924" t="s">
        <v>374</v>
      </c>
      <c r="N5924">
        <v>27.2</v>
      </c>
      <c r="O5924">
        <v>63</v>
      </c>
      <c r="P5924">
        <v>42</v>
      </c>
      <c r="Q5924">
        <v>47</v>
      </c>
      <c r="R5924">
        <v>6466.85</v>
      </c>
      <c r="S5924">
        <v>178.86</v>
      </c>
      <c r="T5924">
        <v>3182.2</v>
      </c>
      <c r="U5924">
        <v>92.07</v>
      </c>
      <c r="V5924">
        <v>6683</v>
      </c>
      <c r="W5924">
        <v>133.47</v>
      </c>
    </row>
    <row r="5925" spans="1:23" x14ac:dyDescent="0.25">
      <c r="A5925" t="s">
        <v>6639</v>
      </c>
      <c r="B5925">
        <v>7057</v>
      </c>
      <c r="C5925" t="s">
        <v>6670</v>
      </c>
      <c r="D5925" s="3">
        <v>41170</v>
      </c>
      <c r="E5925">
        <v>2226780.04581</v>
      </c>
      <c r="F5925">
        <v>1375468.9304299999</v>
      </c>
      <c r="G5925" t="s">
        <v>511</v>
      </c>
      <c r="H5925" t="s">
        <v>512</v>
      </c>
      <c r="I5925" t="s">
        <v>380</v>
      </c>
      <c r="J5925" t="s">
        <v>373</v>
      </c>
      <c r="K5925">
        <v>-84.3964</v>
      </c>
      <c r="L5925">
        <v>33.78105</v>
      </c>
      <c r="M5925" t="s">
        <v>374</v>
      </c>
      <c r="N5925">
        <v>22.3</v>
      </c>
      <c r="O5925">
        <v>63</v>
      </c>
      <c r="P5925">
        <v>64</v>
      </c>
      <c r="Q5925">
        <v>47</v>
      </c>
      <c r="R5925">
        <v>5817.25</v>
      </c>
      <c r="S5925">
        <v>112.66</v>
      </c>
      <c r="T5925">
        <v>2265.27</v>
      </c>
      <c r="U5925">
        <v>84</v>
      </c>
      <c r="V5925">
        <v>3707</v>
      </c>
      <c r="W5925">
        <v>69.08</v>
      </c>
    </row>
    <row r="5926" spans="1:23" x14ac:dyDescent="0.25">
      <c r="A5926" t="s">
        <v>6639</v>
      </c>
      <c r="B5926">
        <v>7058</v>
      </c>
      <c r="C5926" t="s">
        <v>6671</v>
      </c>
      <c r="D5926" s="3">
        <v>41170</v>
      </c>
      <c r="E5926">
        <v>2226765.0622</v>
      </c>
      <c r="F5926">
        <v>1375478.9195099999</v>
      </c>
      <c r="G5926" t="s">
        <v>592</v>
      </c>
      <c r="H5926" t="s">
        <v>593</v>
      </c>
      <c r="I5926" t="s">
        <v>380</v>
      </c>
      <c r="J5926" t="s">
        <v>399</v>
      </c>
      <c r="K5926">
        <v>-84.396450000000002</v>
      </c>
      <c r="L5926">
        <v>33.781080000000003</v>
      </c>
      <c r="M5926" t="s">
        <v>374</v>
      </c>
      <c r="N5926">
        <v>42.5</v>
      </c>
      <c r="O5926">
        <v>86</v>
      </c>
      <c r="P5926">
        <v>76</v>
      </c>
      <c r="Q5926">
        <v>73</v>
      </c>
      <c r="R5926">
        <v>10618.92</v>
      </c>
      <c r="S5926">
        <v>169.6</v>
      </c>
      <c r="T5926">
        <v>11050.14</v>
      </c>
      <c r="U5926">
        <v>126.52</v>
      </c>
      <c r="V5926">
        <v>11763</v>
      </c>
      <c r="W5926">
        <v>126.09</v>
      </c>
    </row>
    <row r="5927" spans="1:23" x14ac:dyDescent="0.25">
      <c r="A5927" t="s">
        <v>6639</v>
      </c>
      <c r="B5927">
        <v>7059</v>
      </c>
      <c r="C5927" t="s">
        <v>6672</v>
      </c>
      <c r="D5927" s="3">
        <v>41170</v>
      </c>
      <c r="E5927">
        <v>2226806.68334</v>
      </c>
      <c r="F5927">
        <v>1375498.0652300001</v>
      </c>
      <c r="G5927" t="s">
        <v>405</v>
      </c>
      <c r="H5927" t="s">
        <v>406</v>
      </c>
      <c r="I5927" t="s">
        <v>380</v>
      </c>
      <c r="J5927" t="s">
        <v>373</v>
      </c>
      <c r="K5927">
        <v>-84.39631</v>
      </c>
      <c r="L5927">
        <v>33.781129999999997</v>
      </c>
      <c r="M5927" t="s">
        <v>374</v>
      </c>
      <c r="N5927">
        <v>5.2</v>
      </c>
      <c r="O5927">
        <v>18</v>
      </c>
      <c r="P5927">
        <v>24</v>
      </c>
      <c r="Q5927">
        <v>26</v>
      </c>
      <c r="R5927">
        <v>1110.6199999999999</v>
      </c>
      <c r="S5927">
        <v>13.21</v>
      </c>
      <c r="T5927">
        <v>58.05</v>
      </c>
      <c r="U5927">
        <v>9.17</v>
      </c>
      <c r="V5927">
        <v>301</v>
      </c>
      <c r="W5927">
        <v>13.19</v>
      </c>
    </row>
    <row r="5928" spans="1:23" x14ac:dyDescent="0.25">
      <c r="A5928" t="s">
        <v>6639</v>
      </c>
      <c r="B5928">
        <v>7060</v>
      </c>
      <c r="C5928" t="s">
        <v>6673</v>
      </c>
      <c r="D5928" s="3">
        <v>41170</v>
      </c>
      <c r="E5928">
        <v>2226825.82907</v>
      </c>
      <c r="F5928">
        <v>1375489.7409999999</v>
      </c>
      <c r="G5928" t="s">
        <v>511</v>
      </c>
      <c r="H5928" t="s">
        <v>512</v>
      </c>
      <c r="I5928" t="s">
        <v>407</v>
      </c>
      <c r="J5928" t="s">
        <v>399</v>
      </c>
      <c r="K5928">
        <v>-84.396249999999995</v>
      </c>
      <c r="L5928">
        <v>33.781109999999998</v>
      </c>
      <c r="M5928" t="s">
        <v>374</v>
      </c>
      <c r="N5928">
        <v>34.9</v>
      </c>
      <c r="O5928">
        <v>72</v>
      </c>
      <c r="P5928">
        <v>56</v>
      </c>
      <c r="Q5928">
        <v>74</v>
      </c>
      <c r="R5928">
        <v>6341.56</v>
      </c>
      <c r="S5928">
        <v>122.82</v>
      </c>
      <c r="T5928">
        <v>6882.32</v>
      </c>
      <c r="U5928">
        <v>163.47</v>
      </c>
      <c r="V5928">
        <v>7701</v>
      </c>
      <c r="W5928">
        <v>75.3</v>
      </c>
    </row>
    <row r="5929" spans="1:23" x14ac:dyDescent="0.25">
      <c r="A5929" t="s">
        <v>6639</v>
      </c>
      <c r="B5929">
        <v>7061</v>
      </c>
      <c r="C5929" t="s">
        <v>6674</v>
      </c>
      <c r="D5929" s="3">
        <v>41170</v>
      </c>
      <c r="E5929">
        <v>2226815.8399899998</v>
      </c>
      <c r="F5929">
        <v>1375475.5898200001</v>
      </c>
      <c r="G5929" t="s">
        <v>405</v>
      </c>
      <c r="H5929" t="s">
        <v>406</v>
      </c>
      <c r="I5929" t="s">
        <v>372</v>
      </c>
      <c r="J5929" t="s">
        <v>381</v>
      </c>
      <c r="K5929">
        <v>-84.396280000000004</v>
      </c>
      <c r="L5929">
        <v>33.78107</v>
      </c>
      <c r="M5929" t="s">
        <v>374</v>
      </c>
      <c r="N5929">
        <v>3.1</v>
      </c>
      <c r="O5929">
        <v>16</v>
      </c>
      <c r="P5929">
        <v>19</v>
      </c>
      <c r="Q5929">
        <v>18</v>
      </c>
      <c r="R5929">
        <v>645.29999999999995</v>
      </c>
      <c r="S5929">
        <v>7.67</v>
      </c>
      <c r="T5929">
        <v>16.91</v>
      </c>
      <c r="U5929">
        <v>4.6100000000000003</v>
      </c>
      <c r="V5929">
        <v>113</v>
      </c>
      <c r="W5929">
        <v>7.66</v>
      </c>
    </row>
    <row r="5930" spans="1:23" x14ac:dyDescent="0.25">
      <c r="A5930" t="s">
        <v>6639</v>
      </c>
      <c r="B5930">
        <v>7062</v>
      </c>
      <c r="C5930" t="s">
        <v>6675</v>
      </c>
      <c r="D5930" s="3">
        <v>41170</v>
      </c>
      <c r="E5930">
        <v>2226805.8509200001</v>
      </c>
      <c r="F5930">
        <v>1375466.43316</v>
      </c>
      <c r="G5930" t="s">
        <v>405</v>
      </c>
      <c r="H5930" t="s">
        <v>406</v>
      </c>
      <c r="I5930" t="s">
        <v>380</v>
      </c>
      <c r="J5930" t="s">
        <v>373</v>
      </c>
      <c r="K5930">
        <v>-84.396320000000003</v>
      </c>
      <c r="L5930">
        <v>33.781039999999997</v>
      </c>
      <c r="M5930" t="s">
        <v>374</v>
      </c>
      <c r="N5930">
        <v>4.2</v>
      </c>
      <c r="O5930">
        <v>19</v>
      </c>
      <c r="P5930">
        <v>18</v>
      </c>
      <c r="Q5930">
        <v>21</v>
      </c>
      <c r="R5930">
        <v>758.1</v>
      </c>
      <c r="S5930">
        <v>9.02</v>
      </c>
      <c r="T5930">
        <v>34.9</v>
      </c>
      <c r="U5930">
        <v>6.9</v>
      </c>
      <c r="V5930">
        <v>207</v>
      </c>
      <c r="W5930">
        <v>9</v>
      </c>
    </row>
    <row r="5931" spans="1:23" x14ac:dyDescent="0.25">
      <c r="A5931" t="s">
        <v>6639</v>
      </c>
      <c r="B5931">
        <v>7063</v>
      </c>
      <c r="C5931" t="s">
        <v>6676</v>
      </c>
      <c r="D5931" s="3">
        <v>41170</v>
      </c>
      <c r="E5931">
        <v>2226823.3317999998</v>
      </c>
      <c r="F5931">
        <v>1375520.5406500001</v>
      </c>
      <c r="G5931" t="s">
        <v>592</v>
      </c>
      <c r="H5931" t="s">
        <v>593</v>
      </c>
      <c r="I5931" t="s">
        <v>380</v>
      </c>
      <c r="J5931" t="s">
        <v>399</v>
      </c>
      <c r="K5931">
        <v>-84.396259999999998</v>
      </c>
      <c r="L5931">
        <v>33.781190000000002</v>
      </c>
      <c r="M5931" t="s">
        <v>374</v>
      </c>
      <c r="N5931">
        <v>30.4</v>
      </c>
      <c r="O5931">
        <v>70</v>
      </c>
      <c r="P5931">
        <v>56</v>
      </c>
      <c r="Q5931">
        <v>67</v>
      </c>
      <c r="R5931">
        <v>7142.93</v>
      </c>
      <c r="S5931">
        <v>114.09</v>
      </c>
      <c r="T5931">
        <v>4891.84</v>
      </c>
      <c r="U5931">
        <v>133.22999999999999</v>
      </c>
      <c r="V5931">
        <v>6850</v>
      </c>
      <c r="W5931">
        <v>84.82</v>
      </c>
    </row>
    <row r="5932" spans="1:23" x14ac:dyDescent="0.25">
      <c r="A5932" t="s">
        <v>6639</v>
      </c>
      <c r="B5932">
        <v>7064</v>
      </c>
      <c r="C5932" t="s">
        <v>6677</v>
      </c>
      <c r="D5932" s="3">
        <v>41170</v>
      </c>
      <c r="E5932">
        <v>2226822.4993699999</v>
      </c>
      <c r="F5932">
        <v>1375558.8321</v>
      </c>
      <c r="G5932" t="s">
        <v>511</v>
      </c>
      <c r="H5932" t="s">
        <v>512</v>
      </c>
      <c r="I5932" t="s">
        <v>380</v>
      </c>
      <c r="J5932" t="s">
        <v>399</v>
      </c>
      <c r="K5932">
        <v>-84.396259999999998</v>
      </c>
      <c r="L5932">
        <v>33.781300000000002</v>
      </c>
      <c r="M5932" t="s">
        <v>374</v>
      </c>
      <c r="N5932">
        <v>31</v>
      </c>
      <c r="O5932">
        <v>81</v>
      </c>
      <c r="P5932">
        <v>65</v>
      </c>
      <c r="Q5932">
        <v>50</v>
      </c>
      <c r="R5932">
        <v>6989.22</v>
      </c>
      <c r="S5932">
        <v>135.36000000000001</v>
      </c>
      <c r="T5932">
        <v>5214.1499999999996</v>
      </c>
      <c r="U5932">
        <v>138.76</v>
      </c>
      <c r="V5932">
        <v>6257</v>
      </c>
      <c r="W5932">
        <v>82.99</v>
      </c>
    </row>
    <row r="5933" spans="1:23" x14ac:dyDescent="0.25">
      <c r="A5933" t="s">
        <v>6639</v>
      </c>
      <c r="B5933">
        <v>7065</v>
      </c>
      <c r="C5933" t="s">
        <v>6678</v>
      </c>
      <c r="D5933" s="3">
        <v>41170</v>
      </c>
      <c r="E5933">
        <v>2226841.6450999998</v>
      </c>
      <c r="F5933">
        <v>1375544.6809100001</v>
      </c>
      <c r="G5933" t="s">
        <v>511</v>
      </c>
      <c r="H5933" t="s">
        <v>512</v>
      </c>
      <c r="I5933" t="s">
        <v>380</v>
      </c>
      <c r="J5933" t="s">
        <v>373</v>
      </c>
      <c r="K5933">
        <v>-84.396199999999993</v>
      </c>
      <c r="L5933">
        <v>33.781260000000003</v>
      </c>
      <c r="M5933" t="s">
        <v>374</v>
      </c>
      <c r="N5933">
        <v>20.3</v>
      </c>
      <c r="O5933">
        <v>73</v>
      </c>
      <c r="P5933">
        <v>35</v>
      </c>
      <c r="Q5933">
        <v>42</v>
      </c>
      <c r="R5933">
        <v>2987.2</v>
      </c>
      <c r="S5933">
        <v>57.85</v>
      </c>
      <c r="T5933">
        <v>1833.85</v>
      </c>
      <c r="U5933">
        <v>74.319999999999993</v>
      </c>
      <c r="V5933">
        <v>2997</v>
      </c>
      <c r="W5933">
        <v>35.47</v>
      </c>
    </row>
    <row r="5934" spans="1:23" x14ac:dyDescent="0.25">
      <c r="A5934" t="s">
        <v>6639</v>
      </c>
      <c r="B5934">
        <v>7066</v>
      </c>
      <c r="C5934" t="s">
        <v>6679</v>
      </c>
      <c r="D5934" s="3">
        <v>41170</v>
      </c>
      <c r="E5934">
        <v>2226862.4556700001</v>
      </c>
      <c r="F5934">
        <v>1375554.6699900001</v>
      </c>
      <c r="G5934" t="s">
        <v>390</v>
      </c>
      <c r="H5934" t="s">
        <v>391</v>
      </c>
      <c r="I5934" t="s">
        <v>372</v>
      </c>
      <c r="J5934" t="s">
        <v>373</v>
      </c>
      <c r="K5934">
        <v>-84.396129999999999</v>
      </c>
      <c r="L5934">
        <v>33.781289999999998</v>
      </c>
      <c r="M5934" t="s">
        <v>374</v>
      </c>
      <c r="N5934">
        <v>6</v>
      </c>
      <c r="O5934">
        <v>33</v>
      </c>
      <c r="P5934">
        <v>20</v>
      </c>
      <c r="Q5934">
        <v>21</v>
      </c>
      <c r="R5934">
        <v>1449.9</v>
      </c>
      <c r="S5934">
        <v>20</v>
      </c>
      <c r="T5934">
        <v>88.18</v>
      </c>
      <c r="U5934">
        <v>11.9</v>
      </c>
      <c r="V5934">
        <v>667</v>
      </c>
      <c r="W5934">
        <v>17.22</v>
      </c>
    </row>
    <row r="5935" spans="1:23" x14ac:dyDescent="0.25">
      <c r="A5935" t="s">
        <v>6639</v>
      </c>
      <c r="B5935">
        <v>7067</v>
      </c>
      <c r="C5935" t="s">
        <v>6680</v>
      </c>
      <c r="D5935" s="3">
        <v>41170</v>
      </c>
      <c r="E5935">
        <v>2226871.6123199998</v>
      </c>
      <c r="F5935">
        <v>1375521.37307</v>
      </c>
      <c r="G5935" t="s">
        <v>511</v>
      </c>
      <c r="H5935" t="s">
        <v>512</v>
      </c>
      <c r="I5935" t="s">
        <v>407</v>
      </c>
      <c r="J5935" t="s">
        <v>399</v>
      </c>
      <c r="K5935">
        <v>-84.396100000000004</v>
      </c>
      <c r="L5935">
        <v>33.781190000000002</v>
      </c>
      <c r="M5935" t="s">
        <v>374</v>
      </c>
      <c r="N5935">
        <v>45.5</v>
      </c>
      <c r="O5935">
        <v>63</v>
      </c>
      <c r="P5935">
        <v>78</v>
      </c>
      <c r="Q5935">
        <v>76</v>
      </c>
      <c r="R5935">
        <v>10691.68</v>
      </c>
      <c r="S5935">
        <v>207.06</v>
      </c>
      <c r="T5935">
        <v>11675.02</v>
      </c>
      <c r="U5935">
        <v>120.99</v>
      </c>
      <c r="V5935">
        <v>11222</v>
      </c>
      <c r="W5935">
        <v>126.96</v>
      </c>
    </row>
    <row r="5936" spans="1:23" x14ac:dyDescent="0.25">
      <c r="A5936" t="s">
        <v>6639</v>
      </c>
      <c r="B5936">
        <v>7068</v>
      </c>
      <c r="C5936" t="s">
        <v>6681</v>
      </c>
      <c r="D5936" s="3">
        <v>41170</v>
      </c>
      <c r="E5936">
        <v>2226871.6123199998</v>
      </c>
      <c r="F5936">
        <v>1375488.90858</v>
      </c>
      <c r="G5936" t="s">
        <v>500</v>
      </c>
      <c r="H5936" t="s">
        <v>501</v>
      </c>
      <c r="I5936" t="s">
        <v>380</v>
      </c>
      <c r="J5936" t="s">
        <v>373</v>
      </c>
      <c r="K5936">
        <v>-84.396100000000004</v>
      </c>
      <c r="L5936">
        <v>33.781109999999998</v>
      </c>
      <c r="M5936" t="s">
        <v>374</v>
      </c>
      <c r="N5936">
        <v>15.1</v>
      </c>
      <c r="O5936">
        <v>50</v>
      </c>
      <c r="P5936">
        <v>37</v>
      </c>
      <c r="Q5936">
        <v>45</v>
      </c>
      <c r="R5936">
        <v>6087.74</v>
      </c>
      <c r="S5936">
        <v>168.39</v>
      </c>
      <c r="T5936">
        <v>2524.1799999999998</v>
      </c>
      <c r="U5936">
        <v>79.959999999999994</v>
      </c>
      <c r="V5936">
        <v>5923</v>
      </c>
      <c r="W5936">
        <v>125.64</v>
      </c>
    </row>
    <row r="5937" spans="1:23" x14ac:dyDescent="0.25">
      <c r="A5937" t="s">
        <v>6639</v>
      </c>
      <c r="B5937">
        <v>7069</v>
      </c>
      <c r="C5937" t="s">
        <v>6682</v>
      </c>
      <c r="D5937" s="3">
        <v>41170</v>
      </c>
      <c r="E5937">
        <v>2226854.1314400001</v>
      </c>
      <c r="F5937">
        <v>1375502.2273500001</v>
      </c>
      <c r="G5937" t="s">
        <v>405</v>
      </c>
      <c r="H5937" t="s">
        <v>406</v>
      </c>
      <c r="I5937" t="s">
        <v>380</v>
      </c>
      <c r="J5937" t="s">
        <v>373</v>
      </c>
      <c r="K5937">
        <v>-84.396159999999995</v>
      </c>
      <c r="L5937">
        <v>33.781140000000001</v>
      </c>
      <c r="M5937" t="s">
        <v>374</v>
      </c>
      <c r="N5937">
        <v>6.2</v>
      </c>
      <c r="O5937">
        <v>17</v>
      </c>
      <c r="P5937">
        <v>24</v>
      </c>
      <c r="Q5937">
        <v>25</v>
      </c>
      <c r="R5937">
        <v>1131.72</v>
      </c>
      <c r="S5937">
        <v>13.47</v>
      </c>
      <c r="T5937">
        <v>88.3</v>
      </c>
      <c r="U5937">
        <v>11.62</v>
      </c>
      <c r="V5937">
        <v>731</v>
      </c>
      <c r="W5937">
        <v>13.44</v>
      </c>
    </row>
    <row r="5938" spans="1:23" x14ac:dyDescent="0.25">
      <c r="A5938" t="s">
        <v>6683</v>
      </c>
      <c r="B5938">
        <v>7070</v>
      </c>
      <c r="C5938" t="s">
        <v>6684</v>
      </c>
      <c r="D5938" s="3">
        <v>41170</v>
      </c>
      <c r="E5938">
        <v>2227096.3665</v>
      </c>
      <c r="F5938">
        <v>1375506.38946</v>
      </c>
      <c r="G5938" t="s">
        <v>1770</v>
      </c>
      <c r="H5938" t="s">
        <v>1771</v>
      </c>
      <c r="I5938" t="s">
        <v>380</v>
      </c>
      <c r="J5938" t="s">
        <v>373</v>
      </c>
      <c r="K5938">
        <v>-84.395359999999997</v>
      </c>
      <c r="L5938">
        <v>33.781149999999997</v>
      </c>
      <c r="M5938" t="s">
        <v>374</v>
      </c>
      <c r="N5938">
        <v>24.2</v>
      </c>
      <c r="O5938">
        <v>59</v>
      </c>
      <c r="P5938">
        <v>59</v>
      </c>
      <c r="Q5938">
        <v>53</v>
      </c>
      <c r="R5938">
        <v>7092.02</v>
      </c>
      <c r="S5938">
        <v>87.5</v>
      </c>
      <c r="T5938">
        <v>2714.55</v>
      </c>
      <c r="U5938">
        <v>86.05</v>
      </c>
      <c r="V5938">
        <v>2910</v>
      </c>
      <c r="W5938">
        <v>84.21</v>
      </c>
    </row>
    <row r="5939" spans="1:23" x14ac:dyDescent="0.25">
      <c r="A5939" t="s">
        <v>6683</v>
      </c>
      <c r="B5939">
        <v>7071</v>
      </c>
      <c r="C5939" t="s">
        <v>6685</v>
      </c>
      <c r="D5939" s="3">
        <v>41170</v>
      </c>
      <c r="E5939">
        <v>2227112.1825299999</v>
      </c>
      <c r="F5939">
        <v>1375483.0816200001</v>
      </c>
      <c r="G5939" t="s">
        <v>1770</v>
      </c>
      <c r="H5939" t="s">
        <v>1771</v>
      </c>
      <c r="I5939" t="s">
        <v>380</v>
      </c>
      <c r="J5939" t="s">
        <v>373</v>
      </c>
      <c r="K5939">
        <v>-84.395309999999995</v>
      </c>
      <c r="L5939">
        <v>33.781089999999999</v>
      </c>
      <c r="M5939" t="s">
        <v>374</v>
      </c>
      <c r="N5939">
        <v>23</v>
      </c>
      <c r="O5939">
        <v>55</v>
      </c>
      <c r="P5939">
        <v>47</v>
      </c>
      <c r="Q5939">
        <v>60</v>
      </c>
      <c r="R5939">
        <v>5197.1400000000003</v>
      </c>
      <c r="S5939">
        <v>64.13</v>
      </c>
      <c r="T5939">
        <v>2414.37</v>
      </c>
      <c r="U5939">
        <v>80.56</v>
      </c>
      <c r="V5939">
        <v>2684</v>
      </c>
      <c r="W5939">
        <v>61.71</v>
      </c>
    </row>
    <row r="5940" spans="1:23" x14ac:dyDescent="0.25">
      <c r="A5940" t="s">
        <v>6683</v>
      </c>
      <c r="B5940">
        <v>7072</v>
      </c>
      <c r="C5940" t="s">
        <v>6686</v>
      </c>
      <c r="D5940" s="3">
        <v>41170</v>
      </c>
      <c r="E5940">
        <v>2227083.0477300002</v>
      </c>
      <c r="F5940">
        <v>1375551.3403</v>
      </c>
      <c r="G5940" t="s">
        <v>6687</v>
      </c>
      <c r="H5940" t="s">
        <v>6688</v>
      </c>
      <c r="I5940" t="s">
        <v>380</v>
      </c>
      <c r="J5940" t="s">
        <v>381</v>
      </c>
      <c r="K5940">
        <v>-84.395399999999995</v>
      </c>
      <c r="L5940">
        <v>33.781280000000002</v>
      </c>
      <c r="M5940" t="s">
        <v>374</v>
      </c>
      <c r="N5940">
        <v>2.8</v>
      </c>
      <c r="O5940">
        <v>7</v>
      </c>
      <c r="P5940">
        <v>5</v>
      </c>
      <c r="Q5940">
        <v>5</v>
      </c>
      <c r="R5940">
        <v>123.68</v>
      </c>
      <c r="S5940">
        <v>3.97</v>
      </c>
      <c r="T5940">
        <v>8.64</v>
      </c>
      <c r="U5940">
        <v>1.96</v>
      </c>
      <c r="V5940">
        <v>125</v>
      </c>
      <c r="W5940">
        <v>2.5499999999999998</v>
      </c>
    </row>
    <row r="5941" spans="1:23" x14ac:dyDescent="0.25">
      <c r="A5941" t="s">
        <v>6683</v>
      </c>
      <c r="B5941">
        <v>7073</v>
      </c>
      <c r="C5941" t="s">
        <v>6689</v>
      </c>
      <c r="D5941" s="3">
        <v>41170</v>
      </c>
      <c r="E5941">
        <v>2227096.3665</v>
      </c>
      <c r="F5941">
        <v>1375587.13448</v>
      </c>
      <c r="G5941" t="s">
        <v>500</v>
      </c>
      <c r="H5941" t="s">
        <v>501</v>
      </c>
      <c r="I5941" t="s">
        <v>380</v>
      </c>
      <c r="J5941" t="s">
        <v>373</v>
      </c>
      <c r="K5941">
        <v>-84.395359999999997</v>
      </c>
      <c r="L5941">
        <v>33.781379999999999</v>
      </c>
      <c r="M5941" t="s">
        <v>374</v>
      </c>
      <c r="N5941">
        <v>11.6</v>
      </c>
      <c r="O5941">
        <v>30</v>
      </c>
      <c r="P5941">
        <v>27</v>
      </c>
      <c r="Q5941">
        <v>32</v>
      </c>
      <c r="R5941">
        <v>2572.25</v>
      </c>
      <c r="S5941">
        <v>71.14</v>
      </c>
      <c r="T5941">
        <v>412.99</v>
      </c>
      <c r="U5941">
        <v>26.9</v>
      </c>
      <c r="V5941">
        <v>1602</v>
      </c>
      <c r="W5941">
        <v>53.09</v>
      </c>
    </row>
    <row r="5942" spans="1:23" x14ac:dyDescent="0.25">
      <c r="A5942" t="s">
        <v>6683</v>
      </c>
      <c r="B5942">
        <v>7074</v>
      </c>
      <c r="C5942" t="s">
        <v>6690</v>
      </c>
      <c r="D5942" s="3">
        <v>41170</v>
      </c>
      <c r="E5942">
        <v>2227111.35011</v>
      </c>
      <c r="F5942">
        <v>1375548.0105999999</v>
      </c>
      <c r="G5942" t="s">
        <v>500</v>
      </c>
      <c r="H5942" t="s">
        <v>501</v>
      </c>
      <c r="I5942" t="s">
        <v>380</v>
      </c>
      <c r="J5942" t="s">
        <v>373</v>
      </c>
      <c r="K5942">
        <v>-84.395309999999995</v>
      </c>
      <c r="L5942">
        <v>33.781269999999999</v>
      </c>
      <c r="M5942" t="s">
        <v>374</v>
      </c>
      <c r="N5942">
        <v>7</v>
      </c>
      <c r="O5942">
        <v>30</v>
      </c>
      <c r="P5942">
        <v>21</v>
      </c>
      <c r="Q5942">
        <v>17</v>
      </c>
      <c r="R5942">
        <v>1225.1500000000001</v>
      </c>
      <c r="S5942">
        <v>33.89</v>
      </c>
      <c r="T5942">
        <v>129.30000000000001</v>
      </c>
      <c r="U5942">
        <v>13.45</v>
      </c>
      <c r="V5942">
        <v>834</v>
      </c>
      <c r="W5942">
        <v>25.29</v>
      </c>
    </row>
    <row r="5943" spans="1:23" x14ac:dyDescent="0.25">
      <c r="A5943" t="s">
        <v>6683</v>
      </c>
      <c r="B5943">
        <v>7075</v>
      </c>
      <c r="C5943" t="s">
        <v>6691</v>
      </c>
      <c r="D5943" s="3">
        <v>41170</v>
      </c>
      <c r="E5943">
        <v>2227105.5231499998</v>
      </c>
      <c r="F5943">
        <v>1375566.32391</v>
      </c>
      <c r="G5943" t="s">
        <v>500</v>
      </c>
      <c r="H5943" t="s">
        <v>501</v>
      </c>
      <c r="I5943" t="s">
        <v>380</v>
      </c>
      <c r="J5943" t="s">
        <v>373</v>
      </c>
      <c r="K5943">
        <v>-84.395330000000001</v>
      </c>
      <c r="L5943">
        <v>33.781320000000001</v>
      </c>
      <c r="M5943" t="s">
        <v>374</v>
      </c>
      <c r="N5943">
        <v>5.5</v>
      </c>
      <c r="O5943">
        <v>27</v>
      </c>
      <c r="P5943">
        <v>13</v>
      </c>
      <c r="Q5943">
        <v>16</v>
      </c>
      <c r="R5943">
        <v>419.15</v>
      </c>
      <c r="S5943">
        <v>11.6</v>
      </c>
      <c r="T5943">
        <v>69.45</v>
      </c>
      <c r="U5943">
        <v>9.6300000000000008</v>
      </c>
      <c r="V5943">
        <v>542</v>
      </c>
      <c r="W5943">
        <v>8.65</v>
      </c>
    </row>
    <row r="5944" spans="1:23" x14ac:dyDescent="0.25">
      <c r="A5944" t="s">
        <v>6683</v>
      </c>
      <c r="B5944">
        <v>7076</v>
      </c>
      <c r="C5944" t="s">
        <v>6692</v>
      </c>
      <c r="D5944" s="3">
        <v>41170</v>
      </c>
      <c r="E5944">
        <v>2227126.33372</v>
      </c>
      <c r="F5944">
        <v>1375551.3403</v>
      </c>
      <c r="G5944" t="s">
        <v>511</v>
      </c>
      <c r="H5944" t="s">
        <v>512</v>
      </c>
      <c r="I5944" t="s">
        <v>407</v>
      </c>
      <c r="J5944" t="s">
        <v>373</v>
      </c>
      <c r="K5944">
        <v>-84.395259999999993</v>
      </c>
      <c r="L5944">
        <v>33.781280000000002</v>
      </c>
      <c r="M5944" t="s">
        <v>374</v>
      </c>
      <c r="N5944">
        <v>15.6</v>
      </c>
      <c r="O5944">
        <v>50</v>
      </c>
      <c r="P5944">
        <v>22</v>
      </c>
      <c r="Q5944">
        <v>20</v>
      </c>
      <c r="R5944">
        <v>589.75</v>
      </c>
      <c r="S5944">
        <v>11.42</v>
      </c>
      <c r="T5944">
        <v>921.53</v>
      </c>
      <c r="U5944">
        <v>48.99</v>
      </c>
      <c r="V5944">
        <v>1958</v>
      </c>
      <c r="W5944">
        <v>7</v>
      </c>
    </row>
    <row r="5945" spans="1:23" x14ac:dyDescent="0.25">
      <c r="A5945" t="s">
        <v>6683</v>
      </c>
      <c r="B5945">
        <v>7077</v>
      </c>
      <c r="C5945" t="s">
        <v>6693</v>
      </c>
      <c r="D5945" s="3">
        <v>41170</v>
      </c>
      <c r="E5945">
        <v>2227126.33372</v>
      </c>
      <c r="F5945">
        <v>1375561.3293699999</v>
      </c>
      <c r="G5945" t="s">
        <v>511</v>
      </c>
      <c r="H5945" t="s">
        <v>512</v>
      </c>
      <c r="I5945" t="s">
        <v>380</v>
      </c>
      <c r="J5945" t="s">
        <v>373</v>
      </c>
      <c r="K5945">
        <v>-84.395259999999993</v>
      </c>
      <c r="L5945">
        <v>33.781309999999998</v>
      </c>
      <c r="M5945" t="s">
        <v>374</v>
      </c>
      <c r="N5945">
        <v>23.2</v>
      </c>
      <c r="O5945">
        <v>77</v>
      </c>
      <c r="P5945">
        <v>29</v>
      </c>
      <c r="Q5945">
        <v>68</v>
      </c>
      <c r="R5945">
        <v>4896.83</v>
      </c>
      <c r="S5945">
        <v>94.84</v>
      </c>
      <c r="T5945">
        <v>2555.69</v>
      </c>
      <c r="U5945">
        <v>90.63</v>
      </c>
      <c r="V5945">
        <v>3973</v>
      </c>
      <c r="W5945">
        <v>58.15</v>
      </c>
    </row>
    <row r="5946" spans="1:23" x14ac:dyDescent="0.25">
      <c r="A5946" t="s">
        <v>6683</v>
      </c>
      <c r="B5946">
        <v>7078</v>
      </c>
      <c r="C5946" t="s">
        <v>6694</v>
      </c>
      <c r="D5946" s="3">
        <v>41170</v>
      </c>
      <c r="E5946">
        <v>2227127.1661399999</v>
      </c>
      <c r="F5946">
        <v>1375567.98875</v>
      </c>
      <c r="G5946" t="s">
        <v>511</v>
      </c>
      <c r="H5946" t="s">
        <v>512</v>
      </c>
      <c r="I5946" t="s">
        <v>380</v>
      </c>
      <c r="J5946" t="s">
        <v>399</v>
      </c>
      <c r="K5946">
        <v>-84.395259999999993</v>
      </c>
      <c r="L5946">
        <v>33.781320000000001</v>
      </c>
      <c r="M5946" t="s">
        <v>374</v>
      </c>
      <c r="N5946">
        <v>30.2</v>
      </c>
      <c r="O5946">
        <v>74</v>
      </c>
      <c r="P5946">
        <v>46</v>
      </c>
      <c r="Q5946">
        <v>67</v>
      </c>
      <c r="R5946">
        <v>5102.3100000000004</v>
      </c>
      <c r="S5946">
        <v>98.81</v>
      </c>
      <c r="T5946">
        <v>4841.84</v>
      </c>
      <c r="U5946">
        <v>132.54</v>
      </c>
      <c r="V5946">
        <v>6264</v>
      </c>
      <c r="W5946">
        <v>60.59</v>
      </c>
    </row>
    <row r="5947" spans="1:23" x14ac:dyDescent="0.25">
      <c r="A5947" t="s">
        <v>6683</v>
      </c>
      <c r="B5947">
        <v>7079</v>
      </c>
      <c r="C5947" t="s">
        <v>6695</v>
      </c>
      <c r="D5947" s="3">
        <v>41170</v>
      </c>
      <c r="E5947">
        <v>2227150.4739799998</v>
      </c>
      <c r="F5947">
        <v>1375601.2856699999</v>
      </c>
      <c r="G5947" t="s">
        <v>592</v>
      </c>
      <c r="H5947" t="s">
        <v>593</v>
      </c>
      <c r="I5947" t="s">
        <v>380</v>
      </c>
      <c r="J5947" t="s">
        <v>399</v>
      </c>
      <c r="K5947">
        <v>-84.395179999999996</v>
      </c>
      <c r="L5947">
        <v>33.781419999999997</v>
      </c>
      <c r="M5947" t="s">
        <v>374</v>
      </c>
      <c r="N5947">
        <v>33.6</v>
      </c>
      <c r="O5947">
        <v>69</v>
      </c>
      <c r="P5947">
        <v>64</v>
      </c>
      <c r="Q5947">
        <v>64</v>
      </c>
      <c r="R5947">
        <v>6792.14</v>
      </c>
      <c r="S5947">
        <v>108.49</v>
      </c>
      <c r="T5947">
        <v>6244.04</v>
      </c>
      <c r="U5947">
        <v>154.13</v>
      </c>
      <c r="V5947">
        <v>8235</v>
      </c>
      <c r="W5947">
        <v>80.650000000000006</v>
      </c>
    </row>
    <row r="5948" spans="1:23" x14ac:dyDescent="0.25">
      <c r="A5948" t="s">
        <v>6683</v>
      </c>
      <c r="B5948">
        <v>7080</v>
      </c>
      <c r="C5948" t="s">
        <v>6696</v>
      </c>
      <c r="D5948" s="3">
        <v>41170</v>
      </c>
      <c r="E5948">
        <v>2227177.9439400001</v>
      </c>
      <c r="F5948">
        <v>1375599.6208200001</v>
      </c>
      <c r="G5948" t="s">
        <v>511</v>
      </c>
      <c r="H5948" t="s">
        <v>512</v>
      </c>
      <c r="I5948" t="s">
        <v>407</v>
      </c>
      <c r="J5948" t="s">
        <v>399</v>
      </c>
      <c r="K5948">
        <v>-84.395089999999996</v>
      </c>
      <c r="L5948">
        <v>33.781410000000001</v>
      </c>
      <c r="M5948" t="s">
        <v>374</v>
      </c>
      <c r="N5948">
        <v>21.6</v>
      </c>
      <c r="O5948">
        <v>45</v>
      </c>
      <c r="P5948">
        <v>23</v>
      </c>
      <c r="Q5948">
        <v>40</v>
      </c>
      <c r="R5948">
        <v>1234.73</v>
      </c>
      <c r="S5948">
        <v>23.92</v>
      </c>
      <c r="T5948">
        <v>2027.13</v>
      </c>
      <c r="U5948">
        <v>78.2</v>
      </c>
      <c r="V5948">
        <v>3333</v>
      </c>
      <c r="W5948">
        <v>14.66</v>
      </c>
    </row>
    <row r="5949" spans="1:23" x14ac:dyDescent="0.25">
      <c r="A5949" t="s">
        <v>6683</v>
      </c>
      <c r="B5949">
        <v>7081</v>
      </c>
      <c r="C5949" t="s">
        <v>6697</v>
      </c>
      <c r="D5949" s="3">
        <v>41170</v>
      </c>
      <c r="E5949">
        <v>2227211.2408500002</v>
      </c>
      <c r="F5949">
        <v>1375595.4587099999</v>
      </c>
      <c r="G5949" t="s">
        <v>633</v>
      </c>
      <c r="H5949" t="s">
        <v>634</v>
      </c>
      <c r="I5949" t="s">
        <v>380</v>
      </c>
      <c r="J5949" t="s">
        <v>373</v>
      </c>
      <c r="K5949">
        <v>-84.394980000000004</v>
      </c>
      <c r="L5949">
        <v>33.781399999999998</v>
      </c>
      <c r="M5949" t="s">
        <v>374</v>
      </c>
      <c r="N5949">
        <v>9.1999999999999993</v>
      </c>
      <c r="O5949">
        <v>38</v>
      </c>
      <c r="P5949">
        <v>16</v>
      </c>
      <c r="Q5949">
        <v>14</v>
      </c>
      <c r="R5949">
        <v>711.93</v>
      </c>
      <c r="S5949">
        <v>22.84</v>
      </c>
      <c r="T5949">
        <v>132.59</v>
      </c>
      <c r="U5949">
        <v>9.9</v>
      </c>
      <c r="V5949">
        <v>1032</v>
      </c>
      <c r="W5949">
        <v>14.69</v>
      </c>
    </row>
    <row r="5950" spans="1:23" x14ac:dyDescent="0.25">
      <c r="A5950" t="s">
        <v>6683</v>
      </c>
      <c r="B5950">
        <v>7082</v>
      </c>
      <c r="C5950" t="s">
        <v>6698</v>
      </c>
      <c r="D5950" s="3">
        <v>41170</v>
      </c>
      <c r="E5950">
        <v>2227212.0732800001</v>
      </c>
      <c r="F5950">
        <v>1375587.9669000001</v>
      </c>
      <c r="G5950" t="s">
        <v>633</v>
      </c>
      <c r="H5950" t="s">
        <v>634</v>
      </c>
      <c r="I5950" t="s">
        <v>380</v>
      </c>
      <c r="J5950" t="s">
        <v>373</v>
      </c>
      <c r="K5950">
        <v>-84.394980000000004</v>
      </c>
      <c r="L5950">
        <v>33.781379999999999</v>
      </c>
      <c r="M5950" t="s">
        <v>374</v>
      </c>
      <c r="N5950">
        <v>8.4</v>
      </c>
      <c r="O5950">
        <v>39</v>
      </c>
      <c r="P5950">
        <v>15</v>
      </c>
      <c r="Q5950">
        <v>14</v>
      </c>
      <c r="R5950">
        <v>703.53</v>
      </c>
      <c r="S5950">
        <v>22.58</v>
      </c>
      <c r="T5950">
        <v>111.47</v>
      </c>
      <c r="U5950">
        <v>8.9700000000000006</v>
      </c>
      <c r="V5950">
        <v>941</v>
      </c>
      <c r="W5950">
        <v>14.52</v>
      </c>
    </row>
    <row r="5951" spans="1:23" x14ac:dyDescent="0.25">
      <c r="A5951" t="s">
        <v>6683</v>
      </c>
      <c r="B5951">
        <v>7083</v>
      </c>
      <c r="C5951" t="s">
        <v>6699</v>
      </c>
      <c r="D5951" s="3">
        <v>41170</v>
      </c>
      <c r="E5951">
        <v>2227205.41389</v>
      </c>
      <c r="F5951">
        <v>1375570.48602</v>
      </c>
      <c r="G5951" t="s">
        <v>2952</v>
      </c>
      <c r="H5951" t="s">
        <v>2953</v>
      </c>
      <c r="I5951" t="s">
        <v>380</v>
      </c>
      <c r="J5951" t="s">
        <v>373</v>
      </c>
      <c r="K5951">
        <v>-84.394999999999996</v>
      </c>
      <c r="L5951">
        <v>33.781329999999997</v>
      </c>
      <c r="M5951" t="s">
        <v>374</v>
      </c>
      <c r="N5951">
        <v>22.5</v>
      </c>
      <c r="O5951">
        <v>75</v>
      </c>
      <c r="P5951">
        <v>46</v>
      </c>
      <c r="Q5951">
        <v>40</v>
      </c>
      <c r="R5951">
        <v>6822.49</v>
      </c>
      <c r="S5951">
        <v>113.34</v>
      </c>
      <c r="T5951">
        <v>1051.94</v>
      </c>
      <c r="U5951">
        <v>32.65</v>
      </c>
      <c r="V5951">
        <v>4469</v>
      </c>
      <c r="W5951">
        <v>140.81</v>
      </c>
    </row>
    <row r="5952" spans="1:23" x14ac:dyDescent="0.25">
      <c r="A5952" t="s">
        <v>6683</v>
      </c>
      <c r="B5952">
        <v>7084</v>
      </c>
      <c r="C5952" t="s">
        <v>6700</v>
      </c>
      <c r="D5952" s="3">
        <v>41170</v>
      </c>
      <c r="E5952">
        <v>2227192.0951299998</v>
      </c>
      <c r="F5952">
        <v>1375568.82118</v>
      </c>
      <c r="G5952" t="s">
        <v>2952</v>
      </c>
      <c r="H5952" t="s">
        <v>2953</v>
      </c>
      <c r="I5952" t="s">
        <v>380</v>
      </c>
      <c r="J5952" t="s">
        <v>373</v>
      </c>
      <c r="K5952">
        <v>-84.395039999999995</v>
      </c>
      <c r="L5952">
        <v>33.781329999999997</v>
      </c>
      <c r="M5952" t="s">
        <v>374</v>
      </c>
      <c r="N5952">
        <v>19.8</v>
      </c>
      <c r="O5952">
        <v>74</v>
      </c>
      <c r="P5952">
        <v>40</v>
      </c>
      <c r="Q5952">
        <v>29</v>
      </c>
      <c r="R5952">
        <v>3759.19</v>
      </c>
      <c r="S5952">
        <v>62.46</v>
      </c>
      <c r="T5952">
        <v>793.31</v>
      </c>
      <c r="U5952">
        <v>28.09</v>
      </c>
      <c r="V5952">
        <v>3558</v>
      </c>
      <c r="W5952">
        <v>77.59</v>
      </c>
    </row>
    <row r="5953" spans="1:23" x14ac:dyDescent="0.25">
      <c r="A5953" t="s">
        <v>6683</v>
      </c>
      <c r="B5953">
        <v>7085</v>
      </c>
      <c r="C5953" t="s">
        <v>6701</v>
      </c>
      <c r="D5953" s="3">
        <v>41170</v>
      </c>
      <c r="E5953">
        <v>2227197.92209</v>
      </c>
      <c r="F5953">
        <v>1375565.4914899999</v>
      </c>
      <c r="G5953" t="s">
        <v>2952</v>
      </c>
      <c r="H5953" t="s">
        <v>2953</v>
      </c>
      <c r="I5953" t="s">
        <v>380</v>
      </c>
      <c r="J5953" t="s">
        <v>373</v>
      </c>
      <c r="K5953">
        <v>-84.395030000000006</v>
      </c>
      <c r="L5953">
        <v>33.781320000000001</v>
      </c>
      <c r="M5953" t="s">
        <v>374</v>
      </c>
      <c r="N5953">
        <v>13.1</v>
      </c>
      <c r="O5953">
        <v>56</v>
      </c>
      <c r="P5953">
        <v>28</v>
      </c>
      <c r="Q5953">
        <v>21</v>
      </c>
      <c r="R5953">
        <v>2558.4699999999998</v>
      </c>
      <c r="S5953">
        <v>42.51</v>
      </c>
      <c r="T5953">
        <v>302.41000000000003</v>
      </c>
      <c r="U5953">
        <v>15.7</v>
      </c>
      <c r="V5953">
        <v>1799</v>
      </c>
      <c r="W5953">
        <v>52.8</v>
      </c>
    </row>
    <row r="5954" spans="1:23" x14ac:dyDescent="0.25">
      <c r="A5954" t="s">
        <v>6683</v>
      </c>
      <c r="B5954">
        <v>7086</v>
      </c>
      <c r="C5954" t="s">
        <v>6702</v>
      </c>
      <c r="D5954" s="3">
        <v>41170</v>
      </c>
      <c r="E5954">
        <v>2227215.4029700002</v>
      </c>
      <c r="F5954">
        <v>1375552.1727199999</v>
      </c>
      <c r="G5954" t="s">
        <v>633</v>
      </c>
      <c r="H5954" t="s">
        <v>634</v>
      </c>
      <c r="I5954" t="s">
        <v>380</v>
      </c>
      <c r="J5954" t="s">
        <v>381</v>
      </c>
      <c r="K5954">
        <v>-84.394970000000001</v>
      </c>
      <c r="L5954">
        <v>33.781280000000002</v>
      </c>
      <c r="M5954" t="s">
        <v>374</v>
      </c>
      <c r="N5954">
        <v>6.7</v>
      </c>
      <c r="O5954">
        <v>36</v>
      </c>
      <c r="P5954">
        <v>14</v>
      </c>
      <c r="Q5954">
        <v>14</v>
      </c>
      <c r="R5954">
        <v>655.85</v>
      </c>
      <c r="S5954">
        <v>21.03</v>
      </c>
      <c r="T5954">
        <v>70.349999999999994</v>
      </c>
      <c r="U5954">
        <v>6.81</v>
      </c>
      <c r="V5954">
        <v>775</v>
      </c>
      <c r="W5954">
        <v>13.54</v>
      </c>
    </row>
    <row r="5955" spans="1:23" x14ac:dyDescent="0.25">
      <c r="A5955" t="s">
        <v>6683</v>
      </c>
      <c r="B5955">
        <v>7087</v>
      </c>
      <c r="C5955" t="s">
        <v>6703</v>
      </c>
      <c r="D5955" s="3">
        <v>41170</v>
      </c>
      <c r="E5955">
        <v>2227215.4029700002</v>
      </c>
      <c r="F5955">
        <v>1375542.1836399999</v>
      </c>
      <c r="G5955" t="s">
        <v>633</v>
      </c>
      <c r="H5955" t="s">
        <v>634</v>
      </c>
      <c r="I5955" t="s">
        <v>380</v>
      </c>
      <c r="J5955" t="s">
        <v>373</v>
      </c>
      <c r="K5955">
        <v>-84.394970000000001</v>
      </c>
      <c r="L5955">
        <v>33.78125</v>
      </c>
      <c r="M5955" t="s">
        <v>374</v>
      </c>
      <c r="N5955">
        <v>5.5</v>
      </c>
      <c r="O5955">
        <v>28</v>
      </c>
      <c r="P5955">
        <v>13</v>
      </c>
      <c r="Q5955">
        <v>13</v>
      </c>
      <c r="R5955">
        <v>565.42999999999995</v>
      </c>
      <c r="S5955">
        <v>18.14</v>
      </c>
      <c r="T5955">
        <v>45.35</v>
      </c>
      <c r="U5955">
        <v>5.14</v>
      </c>
      <c r="V5955">
        <v>392</v>
      </c>
      <c r="W5955">
        <v>11.67</v>
      </c>
    </row>
    <row r="5956" spans="1:23" x14ac:dyDescent="0.25">
      <c r="A5956" t="s">
        <v>6683</v>
      </c>
      <c r="B5956">
        <v>7088</v>
      </c>
      <c r="C5956" t="s">
        <v>6704</v>
      </c>
      <c r="D5956" s="3">
        <v>41170</v>
      </c>
      <c r="E5956">
        <v>2227217.0678099999</v>
      </c>
      <c r="F5956">
        <v>1375532.1945700001</v>
      </c>
      <c r="G5956" t="s">
        <v>633</v>
      </c>
      <c r="H5956" t="s">
        <v>634</v>
      </c>
      <c r="I5956" t="s">
        <v>380</v>
      </c>
      <c r="J5956" t="s">
        <v>373</v>
      </c>
      <c r="K5956">
        <v>-84.394959999999998</v>
      </c>
      <c r="L5956">
        <v>33.781230000000001</v>
      </c>
      <c r="M5956" t="s">
        <v>374</v>
      </c>
      <c r="N5956">
        <v>3.4</v>
      </c>
      <c r="O5956">
        <v>21</v>
      </c>
      <c r="P5956">
        <v>12</v>
      </c>
      <c r="Q5956">
        <v>12</v>
      </c>
      <c r="R5956">
        <v>429.48</v>
      </c>
      <c r="S5956">
        <v>13.78</v>
      </c>
      <c r="T5956">
        <v>47.44</v>
      </c>
      <c r="U5956">
        <v>5.31</v>
      </c>
      <c r="V5956">
        <v>455</v>
      </c>
      <c r="W5956">
        <v>8.86</v>
      </c>
    </row>
    <row r="5957" spans="1:23" x14ac:dyDescent="0.25">
      <c r="A5957" t="s">
        <v>6683</v>
      </c>
      <c r="B5957">
        <v>7089</v>
      </c>
      <c r="C5957" t="s">
        <v>6705</v>
      </c>
      <c r="D5957" s="3">
        <v>41170</v>
      </c>
      <c r="E5957">
        <v>2227214.5705400002</v>
      </c>
      <c r="F5957">
        <v>1375528.86488</v>
      </c>
      <c r="G5957" t="s">
        <v>633</v>
      </c>
      <c r="H5957" t="s">
        <v>634</v>
      </c>
      <c r="I5957" t="s">
        <v>380</v>
      </c>
      <c r="J5957" t="s">
        <v>373</v>
      </c>
      <c r="K5957">
        <v>-84.394970000000001</v>
      </c>
      <c r="L5957">
        <v>33.781219999999998</v>
      </c>
      <c r="M5957" t="s">
        <v>374</v>
      </c>
      <c r="N5957">
        <v>6</v>
      </c>
      <c r="O5957">
        <v>21</v>
      </c>
      <c r="P5957">
        <v>11</v>
      </c>
      <c r="Q5957">
        <v>10</v>
      </c>
      <c r="R5957">
        <v>308.70999999999998</v>
      </c>
      <c r="S5957">
        <v>9.9</v>
      </c>
      <c r="T5957">
        <v>47.02</v>
      </c>
      <c r="U5957">
        <v>5.38</v>
      </c>
      <c r="V5957">
        <v>443</v>
      </c>
      <c r="W5957">
        <v>6.37</v>
      </c>
    </row>
    <row r="5958" spans="1:23" x14ac:dyDescent="0.25">
      <c r="A5958" t="s">
        <v>5058</v>
      </c>
      <c r="B5958">
        <v>7090</v>
      </c>
      <c r="C5958" t="s">
        <v>6706</v>
      </c>
      <c r="D5958" s="3">
        <v>41171</v>
      </c>
      <c r="E5958">
        <v>2225670.0725099999</v>
      </c>
      <c r="F5958">
        <v>1373782.2061300001</v>
      </c>
      <c r="G5958" t="s">
        <v>463</v>
      </c>
      <c r="H5958" t="s">
        <v>464</v>
      </c>
      <c r="I5958" t="s">
        <v>407</v>
      </c>
      <c r="J5958" t="s">
        <v>373</v>
      </c>
      <c r="K5958">
        <v>-84.400040000000004</v>
      </c>
      <c r="L5958">
        <v>33.776409999999998</v>
      </c>
      <c r="M5958" t="s">
        <v>374</v>
      </c>
      <c r="N5958">
        <v>3.7</v>
      </c>
      <c r="O5958">
        <v>16</v>
      </c>
      <c r="P5958">
        <v>10</v>
      </c>
      <c r="Q5958">
        <v>15</v>
      </c>
      <c r="R5958">
        <v>274.48</v>
      </c>
      <c r="S5958">
        <v>4.21</v>
      </c>
      <c r="T5958">
        <v>44.11</v>
      </c>
      <c r="U5958">
        <v>7.69</v>
      </c>
      <c r="V5958">
        <v>218</v>
      </c>
      <c r="W5958">
        <v>3.26</v>
      </c>
    </row>
    <row r="5959" spans="1:23" x14ac:dyDescent="0.25">
      <c r="A5959" t="s">
        <v>6440</v>
      </c>
      <c r="B5959">
        <v>7091</v>
      </c>
      <c r="C5959" t="s">
        <v>6707</v>
      </c>
      <c r="D5959" s="3">
        <v>41171</v>
      </c>
      <c r="E5959">
        <v>2223515.4228500002</v>
      </c>
      <c r="F5959">
        <v>1374807.0748000001</v>
      </c>
      <c r="G5959" t="s">
        <v>511</v>
      </c>
      <c r="H5959" t="s">
        <v>512</v>
      </c>
      <c r="I5959" t="s">
        <v>380</v>
      </c>
      <c r="J5959" t="s">
        <v>373</v>
      </c>
      <c r="K5959">
        <v>-84.407139999999998</v>
      </c>
      <c r="L5959">
        <v>33.779209999999999</v>
      </c>
      <c r="M5959" t="s">
        <v>374</v>
      </c>
      <c r="N5959">
        <v>12.3</v>
      </c>
      <c r="O5959">
        <v>33</v>
      </c>
      <c r="P5959">
        <v>34</v>
      </c>
      <c r="Q5959">
        <v>46</v>
      </c>
      <c r="R5959">
        <v>2181.7399999999998</v>
      </c>
      <c r="S5959">
        <v>42.26</v>
      </c>
      <c r="T5959">
        <v>1416.89</v>
      </c>
      <c r="U5959">
        <v>62.9</v>
      </c>
      <c r="V5959">
        <v>2790</v>
      </c>
      <c r="W5959">
        <v>25.91</v>
      </c>
    </row>
    <row r="5960" spans="1:23" x14ac:dyDescent="0.25">
      <c r="A5960" t="s">
        <v>6440</v>
      </c>
      <c r="B5960">
        <v>7092</v>
      </c>
      <c r="C5960" t="s">
        <v>6708</v>
      </c>
      <c r="D5960" s="3">
        <v>41171</v>
      </c>
      <c r="E5960">
        <v>2223494.2999300002</v>
      </c>
      <c r="F5960">
        <v>1374821.4224400001</v>
      </c>
      <c r="G5960" t="s">
        <v>3642</v>
      </c>
      <c r="H5960" t="s">
        <v>3643</v>
      </c>
      <c r="I5960" t="s">
        <v>380</v>
      </c>
      <c r="J5960" t="s">
        <v>373</v>
      </c>
      <c r="K5960">
        <v>-84.407210000000006</v>
      </c>
      <c r="L5960">
        <v>33.779249999999998</v>
      </c>
      <c r="M5960" t="s">
        <v>374</v>
      </c>
      <c r="N5960">
        <v>13</v>
      </c>
      <c r="O5960">
        <v>46</v>
      </c>
      <c r="P5960">
        <v>17</v>
      </c>
      <c r="Q5960">
        <v>25</v>
      </c>
      <c r="R5960">
        <v>967.78</v>
      </c>
      <c r="S5960">
        <v>19.11</v>
      </c>
      <c r="T5960">
        <v>263.33999999999997</v>
      </c>
      <c r="U5960">
        <v>14.37</v>
      </c>
      <c r="V5960">
        <v>1500</v>
      </c>
      <c r="W5960">
        <v>19.97</v>
      </c>
    </row>
    <row r="5961" spans="1:23" x14ac:dyDescent="0.25">
      <c r="A5961" t="s">
        <v>6440</v>
      </c>
      <c r="B5961">
        <v>7093</v>
      </c>
      <c r="C5961" t="s">
        <v>6709</v>
      </c>
      <c r="D5961" s="3">
        <v>41171</v>
      </c>
      <c r="E5961">
        <v>2223505.06066</v>
      </c>
      <c r="F5961">
        <v>1374819.4297100001</v>
      </c>
      <c r="G5961" t="s">
        <v>3642</v>
      </c>
      <c r="H5961" t="s">
        <v>3643</v>
      </c>
      <c r="I5961" t="s">
        <v>380</v>
      </c>
      <c r="J5961" t="s">
        <v>373</v>
      </c>
      <c r="K5961">
        <v>-84.407169999999994</v>
      </c>
      <c r="L5961">
        <v>33.779240000000001</v>
      </c>
      <c r="M5961" t="s">
        <v>374</v>
      </c>
      <c r="N5961">
        <v>12.3</v>
      </c>
      <c r="O5961">
        <v>51</v>
      </c>
      <c r="P5961">
        <v>18</v>
      </c>
      <c r="Q5961">
        <v>23</v>
      </c>
      <c r="R5961">
        <v>1608.56</v>
      </c>
      <c r="S5961">
        <v>31.75</v>
      </c>
      <c r="T5961">
        <v>252.16</v>
      </c>
      <c r="U5961">
        <v>14.09</v>
      </c>
      <c r="V5961">
        <v>1391</v>
      </c>
      <c r="W5961">
        <v>33.200000000000003</v>
      </c>
    </row>
    <row r="5962" spans="1:23" x14ac:dyDescent="0.25">
      <c r="A5962" t="s">
        <v>6440</v>
      </c>
      <c r="B5962">
        <v>7094</v>
      </c>
      <c r="C5962" t="s">
        <v>6710</v>
      </c>
      <c r="D5962" s="3">
        <v>41171</v>
      </c>
      <c r="E5962">
        <v>2223513.4301200002</v>
      </c>
      <c r="F5962">
        <v>1374815.44426</v>
      </c>
      <c r="G5962" t="s">
        <v>3642</v>
      </c>
      <c r="H5962" t="s">
        <v>3643</v>
      </c>
      <c r="I5962" t="s">
        <v>407</v>
      </c>
      <c r="J5962" t="s">
        <v>373</v>
      </c>
      <c r="K5962">
        <v>-84.407150000000001</v>
      </c>
      <c r="L5962">
        <v>33.779229999999998</v>
      </c>
      <c r="M5962" t="s">
        <v>374</v>
      </c>
      <c r="N5962">
        <v>8.3000000000000007</v>
      </c>
      <c r="O5962">
        <v>42</v>
      </c>
      <c r="P5962">
        <v>13</v>
      </c>
      <c r="Q5962">
        <v>16</v>
      </c>
      <c r="R5962">
        <v>461.45</v>
      </c>
      <c r="S5962">
        <v>9.11</v>
      </c>
      <c r="T5962">
        <v>100.86</v>
      </c>
      <c r="U5962">
        <v>8.42</v>
      </c>
      <c r="V5962">
        <v>884</v>
      </c>
      <c r="W5962">
        <v>9.52</v>
      </c>
    </row>
    <row r="5963" spans="1:23" x14ac:dyDescent="0.25">
      <c r="A5963" t="s">
        <v>6440</v>
      </c>
      <c r="B5963">
        <v>7095</v>
      </c>
      <c r="C5963" t="s">
        <v>6711</v>
      </c>
      <c r="D5963" s="3">
        <v>41171</v>
      </c>
      <c r="E5963">
        <v>2223491.5101100001</v>
      </c>
      <c r="F5963">
        <v>1374828.9948100001</v>
      </c>
      <c r="G5963" t="s">
        <v>3642</v>
      </c>
      <c r="H5963" t="s">
        <v>3643</v>
      </c>
      <c r="I5963" t="s">
        <v>380</v>
      </c>
      <c r="J5963" t="s">
        <v>373</v>
      </c>
      <c r="K5963">
        <v>-84.407219999999995</v>
      </c>
      <c r="L5963">
        <v>33.779269999999997</v>
      </c>
      <c r="M5963" t="s">
        <v>374</v>
      </c>
      <c r="N5963">
        <v>15.5</v>
      </c>
      <c r="O5963">
        <v>42</v>
      </c>
      <c r="P5963">
        <v>28</v>
      </c>
      <c r="Q5963">
        <v>29</v>
      </c>
      <c r="R5963">
        <v>2187.5500000000002</v>
      </c>
      <c r="S5963">
        <v>43.19</v>
      </c>
      <c r="T5963">
        <v>371.68</v>
      </c>
      <c r="U5963">
        <v>17.02</v>
      </c>
      <c r="V5963">
        <v>1939</v>
      </c>
      <c r="W5963">
        <v>45.15</v>
      </c>
    </row>
    <row r="5964" spans="1:23" x14ac:dyDescent="0.25">
      <c r="A5964" t="s">
        <v>6440</v>
      </c>
      <c r="B5964">
        <v>7096</v>
      </c>
      <c r="C5964" t="s">
        <v>6712</v>
      </c>
      <c r="D5964" s="3">
        <v>41171</v>
      </c>
      <c r="E5964">
        <v>2223514.6257600002</v>
      </c>
      <c r="F5964">
        <v>1374829.7919000001</v>
      </c>
      <c r="G5964" t="s">
        <v>3642</v>
      </c>
      <c r="H5964" t="s">
        <v>3643</v>
      </c>
      <c r="I5964" t="s">
        <v>380</v>
      </c>
      <c r="J5964" t="s">
        <v>399</v>
      </c>
      <c r="K5964">
        <v>-84.407139999999998</v>
      </c>
      <c r="L5964">
        <v>33.779269999999997</v>
      </c>
      <c r="M5964" t="s">
        <v>374</v>
      </c>
      <c r="N5964">
        <v>13.5</v>
      </c>
      <c r="O5964">
        <v>40</v>
      </c>
      <c r="P5964">
        <v>16</v>
      </c>
      <c r="Q5964">
        <v>24</v>
      </c>
      <c r="R5964">
        <v>874.89</v>
      </c>
      <c r="S5964">
        <v>17.260000000000002</v>
      </c>
      <c r="T5964">
        <v>266.95999999999998</v>
      </c>
      <c r="U5964">
        <v>14.26</v>
      </c>
      <c r="V5964">
        <v>1582</v>
      </c>
      <c r="W5964">
        <v>18.059999999999999</v>
      </c>
    </row>
    <row r="5965" spans="1:23" x14ac:dyDescent="0.25">
      <c r="A5965" t="s">
        <v>6440</v>
      </c>
      <c r="B5965">
        <v>7097</v>
      </c>
      <c r="C5965" t="s">
        <v>6713</v>
      </c>
      <c r="D5965" s="3">
        <v>41171</v>
      </c>
      <c r="E5965">
        <v>2223507.85048</v>
      </c>
      <c r="F5965">
        <v>1374838.95845</v>
      </c>
      <c r="G5965" t="s">
        <v>3642</v>
      </c>
      <c r="H5965" t="s">
        <v>3643</v>
      </c>
      <c r="I5965" t="s">
        <v>380</v>
      </c>
      <c r="J5965" t="s">
        <v>373</v>
      </c>
      <c r="K5965">
        <v>-84.407160000000005</v>
      </c>
      <c r="L5965">
        <v>33.779299999999999</v>
      </c>
      <c r="M5965" t="s">
        <v>374</v>
      </c>
      <c r="N5965">
        <v>13.5</v>
      </c>
      <c r="O5965">
        <v>45</v>
      </c>
      <c r="P5965">
        <v>17</v>
      </c>
      <c r="Q5965">
        <v>37</v>
      </c>
      <c r="R5965">
        <v>2054.62</v>
      </c>
      <c r="S5965">
        <v>40.57</v>
      </c>
      <c r="T5965">
        <v>290</v>
      </c>
      <c r="U5965">
        <v>14.88</v>
      </c>
      <c r="V5965">
        <v>1582</v>
      </c>
      <c r="W5965">
        <v>42.41</v>
      </c>
    </row>
    <row r="5966" spans="1:23" x14ac:dyDescent="0.25">
      <c r="A5966" t="s">
        <v>6440</v>
      </c>
      <c r="B5966">
        <v>7098</v>
      </c>
      <c r="C5966" t="s">
        <v>6714</v>
      </c>
      <c r="D5966" s="3">
        <v>41171</v>
      </c>
      <c r="E5966">
        <v>2223490.3144800002</v>
      </c>
      <c r="F5966">
        <v>1374844.5380899999</v>
      </c>
      <c r="G5966" t="s">
        <v>3642</v>
      </c>
      <c r="H5966" t="s">
        <v>3643</v>
      </c>
      <c r="I5966" t="s">
        <v>380</v>
      </c>
      <c r="J5966" t="s">
        <v>373</v>
      </c>
      <c r="K5966">
        <v>-84.407219999999995</v>
      </c>
      <c r="L5966">
        <v>33.779310000000002</v>
      </c>
      <c r="M5966" t="s">
        <v>374</v>
      </c>
      <c r="N5966">
        <v>13.9</v>
      </c>
      <c r="O5966">
        <v>43</v>
      </c>
      <c r="P5966">
        <v>25</v>
      </c>
      <c r="Q5966">
        <v>29</v>
      </c>
      <c r="R5966">
        <v>2430.2800000000002</v>
      </c>
      <c r="S5966">
        <v>47.97</v>
      </c>
      <c r="T5966">
        <v>304.33</v>
      </c>
      <c r="U5966">
        <v>15.12</v>
      </c>
      <c r="V5966">
        <v>1649</v>
      </c>
      <c r="W5966">
        <v>50.16</v>
      </c>
    </row>
    <row r="5967" spans="1:23" x14ac:dyDescent="0.25">
      <c r="A5967" t="s">
        <v>6440</v>
      </c>
      <c r="B5967">
        <v>7099</v>
      </c>
      <c r="C5967" t="s">
        <v>6715</v>
      </c>
      <c r="D5967" s="3">
        <v>41171</v>
      </c>
      <c r="E5967">
        <v>2223505.45921</v>
      </c>
      <c r="F5967">
        <v>1374848.52354</v>
      </c>
      <c r="G5967" t="s">
        <v>3642</v>
      </c>
      <c r="H5967" t="s">
        <v>3643</v>
      </c>
      <c r="I5967" t="s">
        <v>407</v>
      </c>
      <c r="J5967" t="s">
        <v>373</v>
      </c>
      <c r="K5967">
        <v>-84.407169999999994</v>
      </c>
      <c r="L5967">
        <v>33.779319999999998</v>
      </c>
      <c r="M5967" t="s">
        <v>374</v>
      </c>
      <c r="N5967">
        <v>8.1</v>
      </c>
      <c r="O5967">
        <v>38</v>
      </c>
      <c r="P5967">
        <v>10</v>
      </c>
      <c r="Q5967">
        <v>14</v>
      </c>
      <c r="R5967">
        <v>341.22</v>
      </c>
      <c r="S5967">
        <v>6.75</v>
      </c>
      <c r="T5967">
        <v>90.87</v>
      </c>
      <c r="U5967">
        <v>7.87</v>
      </c>
      <c r="V5967">
        <v>863</v>
      </c>
      <c r="W5967">
        <v>7.04</v>
      </c>
    </row>
    <row r="5968" spans="1:23" x14ac:dyDescent="0.25">
      <c r="A5968" t="s">
        <v>6440</v>
      </c>
      <c r="B5968">
        <v>7100</v>
      </c>
      <c r="C5968" t="s">
        <v>6716</v>
      </c>
      <c r="D5968" s="3">
        <v>41171</v>
      </c>
      <c r="E5968">
        <v>2223503.86503</v>
      </c>
      <c r="F5968">
        <v>1374854.5017200001</v>
      </c>
      <c r="G5968" t="s">
        <v>3642</v>
      </c>
      <c r="H5968" t="s">
        <v>3643</v>
      </c>
      <c r="I5968" t="s">
        <v>407</v>
      </c>
      <c r="J5968" t="s">
        <v>373</v>
      </c>
      <c r="K5968">
        <v>-84.407179999999997</v>
      </c>
      <c r="L5968">
        <v>33.779339999999998</v>
      </c>
      <c r="M5968" t="s">
        <v>374</v>
      </c>
      <c r="N5968">
        <v>9.1</v>
      </c>
      <c r="O5968">
        <v>45</v>
      </c>
      <c r="P5968">
        <v>12</v>
      </c>
      <c r="Q5968">
        <v>16</v>
      </c>
      <c r="R5968">
        <v>487.39</v>
      </c>
      <c r="S5968">
        <v>9.61</v>
      </c>
      <c r="T5968">
        <v>125.22</v>
      </c>
      <c r="U5968">
        <v>9.59</v>
      </c>
      <c r="V5968">
        <v>1020</v>
      </c>
      <c r="W5968">
        <v>10.06</v>
      </c>
    </row>
    <row r="5969" spans="1:23" x14ac:dyDescent="0.25">
      <c r="A5969" t="s">
        <v>6440</v>
      </c>
      <c r="B5969">
        <v>7101</v>
      </c>
      <c r="C5969" t="s">
        <v>6717</v>
      </c>
      <c r="D5969" s="3">
        <v>41171</v>
      </c>
      <c r="E5969">
        <v>2223507.4519400001</v>
      </c>
      <c r="F5969">
        <v>1374859.2842699999</v>
      </c>
      <c r="G5969" t="s">
        <v>3642</v>
      </c>
      <c r="H5969" t="s">
        <v>3643</v>
      </c>
      <c r="I5969" t="s">
        <v>407</v>
      </c>
      <c r="J5969" t="s">
        <v>399</v>
      </c>
      <c r="K5969">
        <v>-84.407169999999994</v>
      </c>
      <c r="L5969">
        <v>33.779350000000001</v>
      </c>
      <c r="M5969" t="s">
        <v>374</v>
      </c>
      <c r="N5969">
        <v>12.9</v>
      </c>
      <c r="O5969">
        <v>35</v>
      </c>
      <c r="P5969">
        <v>21</v>
      </c>
      <c r="Q5969">
        <v>25</v>
      </c>
      <c r="R5969">
        <v>1661.62</v>
      </c>
      <c r="S5969">
        <v>32.799999999999997</v>
      </c>
      <c r="T5969">
        <v>236.89</v>
      </c>
      <c r="U5969">
        <v>12.94</v>
      </c>
      <c r="V5969">
        <v>1484</v>
      </c>
      <c r="W5969">
        <v>34.29</v>
      </c>
    </row>
    <row r="5970" spans="1:23" x14ac:dyDescent="0.25">
      <c r="A5970" t="s">
        <v>6440</v>
      </c>
      <c r="B5970">
        <v>7102</v>
      </c>
      <c r="C5970" t="s">
        <v>6718</v>
      </c>
      <c r="D5970" s="3">
        <v>41171</v>
      </c>
      <c r="E5970">
        <v>2223496.2926599998</v>
      </c>
      <c r="F5970">
        <v>1374858.08864</v>
      </c>
      <c r="G5970" t="s">
        <v>3642</v>
      </c>
      <c r="H5970" t="s">
        <v>3643</v>
      </c>
      <c r="I5970" t="s">
        <v>380</v>
      </c>
      <c r="J5970" t="s">
        <v>399</v>
      </c>
      <c r="K5970">
        <v>-84.407200000000003</v>
      </c>
      <c r="L5970">
        <v>33.779350000000001</v>
      </c>
      <c r="M5970" t="s">
        <v>374</v>
      </c>
      <c r="N5970">
        <v>13.6</v>
      </c>
      <c r="O5970">
        <v>45</v>
      </c>
      <c r="P5970">
        <v>16</v>
      </c>
      <c r="Q5970">
        <v>27</v>
      </c>
      <c r="R5970">
        <v>1344.52</v>
      </c>
      <c r="S5970">
        <v>26.54</v>
      </c>
      <c r="T5970">
        <v>288.63</v>
      </c>
      <c r="U5970">
        <v>15.01</v>
      </c>
      <c r="V5970">
        <v>1598</v>
      </c>
      <c r="W5970">
        <v>27.75</v>
      </c>
    </row>
    <row r="5971" spans="1:23" x14ac:dyDescent="0.25">
      <c r="A5971" t="s">
        <v>6440</v>
      </c>
      <c r="B5971">
        <v>7103</v>
      </c>
      <c r="C5971" t="s">
        <v>6719</v>
      </c>
      <c r="D5971" s="3">
        <v>41171</v>
      </c>
      <c r="E5971">
        <v>2223502.27085</v>
      </c>
      <c r="F5971">
        <v>1374862.07409</v>
      </c>
      <c r="G5971" t="s">
        <v>3642</v>
      </c>
      <c r="H5971" t="s">
        <v>3643</v>
      </c>
      <c r="I5971" t="s">
        <v>407</v>
      </c>
      <c r="J5971" t="s">
        <v>373</v>
      </c>
      <c r="K5971">
        <v>-84.407179999999997</v>
      </c>
      <c r="L5971">
        <v>33.779359999999997</v>
      </c>
      <c r="M5971" t="s">
        <v>374</v>
      </c>
      <c r="N5971">
        <v>7.4</v>
      </c>
      <c r="O5971">
        <v>24</v>
      </c>
      <c r="P5971">
        <v>14</v>
      </c>
      <c r="Q5971">
        <v>28</v>
      </c>
      <c r="R5971">
        <v>872.41</v>
      </c>
      <c r="S5971">
        <v>17.22</v>
      </c>
      <c r="T5971">
        <v>67.09</v>
      </c>
      <c r="U5971">
        <v>6.06</v>
      </c>
      <c r="V5971">
        <v>797</v>
      </c>
      <c r="W5971">
        <v>18.010000000000002</v>
      </c>
    </row>
    <row r="5972" spans="1:23" x14ac:dyDescent="0.25">
      <c r="A5972" t="s">
        <v>6440</v>
      </c>
      <c r="B5972">
        <v>7104</v>
      </c>
      <c r="C5972" t="s">
        <v>6720</v>
      </c>
      <c r="D5972" s="3">
        <v>41171</v>
      </c>
      <c r="E5972">
        <v>2223483.93775</v>
      </c>
      <c r="F5972">
        <v>1374858.08864</v>
      </c>
      <c r="G5972" t="s">
        <v>3642</v>
      </c>
      <c r="H5972" t="s">
        <v>3643</v>
      </c>
      <c r="I5972" t="s">
        <v>380</v>
      </c>
      <c r="J5972" t="s">
        <v>399</v>
      </c>
      <c r="K5972">
        <v>-84.407240000000002</v>
      </c>
      <c r="L5972">
        <v>33.779350000000001</v>
      </c>
      <c r="M5972" t="s">
        <v>374</v>
      </c>
      <c r="N5972">
        <v>11.1</v>
      </c>
      <c r="O5972">
        <v>43</v>
      </c>
      <c r="P5972">
        <v>24</v>
      </c>
      <c r="Q5972">
        <v>23</v>
      </c>
      <c r="R5972">
        <v>1138.07</v>
      </c>
      <c r="S5972">
        <v>22.47</v>
      </c>
      <c r="T5972">
        <v>187.75</v>
      </c>
      <c r="U5972">
        <v>11.73</v>
      </c>
      <c r="V5972">
        <v>1218</v>
      </c>
      <c r="W5972">
        <v>23.49</v>
      </c>
    </row>
    <row r="5973" spans="1:23" x14ac:dyDescent="0.25">
      <c r="A5973" t="s">
        <v>6440</v>
      </c>
      <c r="B5973">
        <v>7105</v>
      </c>
      <c r="C5973" t="s">
        <v>6721</v>
      </c>
      <c r="D5973" s="3">
        <v>41171</v>
      </c>
      <c r="E5973">
        <v>2223480.35084</v>
      </c>
      <c r="F5973">
        <v>1374857.6900899999</v>
      </c>
      <c r="G5973" t="s">
        <v>511</v>
      </c>
      <c r="H5973" t="s">
        <v>512</v>
      </c>
      <c r="I5973" t="s">
        <v>380</v>
      </c>
      <c r="J5973" t="s">
        <v>373</v>
      </c>
      <c r="K5973">
        <v>-84.407259999999994</v>
      </c>
      <c r="L5973">
        <v>33.779350000000001</v>
      </c>
      <c r="M5973" t="s">
        <v>374</v>
      </c>
      <c r="N5973">
        <v>3.3</v>
      </c>
      <c r="O5973">
        <v>10</v>
      </c>
      <c r="P5973">
        <v>18</v>
      </c>
      <c r="Q5973">
        <v>12</v>
      </c>
      <c r="R5973">
        <v>321.73</v>
      </c>
      <c r="S5973">
        <v>6.24</v>
      </c>
      <c r="T5973">
        <v>17.59</v>
      </c>
      <c r="U5973">
        <v>4.72</v>
      </c>
      <c r="V5973">
        <v>141</v>
      </c>
      <c r="W5973">
        <v>3.82</v>
      </c>
    </row>
    <row r="5974" spans="1:23" x14ac:dyDescent="0.25">
      <c r="A5974" t="s">
        <v>6440</v>
      </c>
      <c r="B5974">
        <v>7106</v>
      </c>
      <c r="C5974" t="s">
        <v>6722</v>
      </c>
      <c r="D5974" s="3">
        <v>41171</v>
      </c>
      <c r="E5974">
        <v>2223496.2926599998</v>
      </c>
      <c r="F5974">
        <v>1374865.6610000001</v>
      </c>
      <c r="G5974" t="s">
        <v>3642</v>
      </c>
      <c r="H5974" t="s">
        <v>3643</v>
      </c>
      <c r="I5974" t="s">
        <v>380</v>
      </c>
      <c r="J5974" t="s">
        <v>373</v>
      </c>
      <c r="K5974">
        <v>-84.407200000000003</v>
      </c>
      <c r="L5974">
        <v>33.77937</v>
      </c>
      <c r="M5974" t="s">
        <v>374</v>
      </c>
      <c r="N5974">
        <v>10</v>
      </c>
      <c r="O5974">
        <v>48</v>
      </c>
      <c r="P5974">
        <v>16</v>
      </c>
      <c r="Q5974">
        <v>27</v>
      </c>
      <c r="R5974">
        <v>1292.0999999999999</v>
      </c>
      <c r="S5974">
        <v>25.51</v>
      </c>
      <c r="T5974">
        <v>162.16999999999999</v>
      </c>
      <c r="U5974">
        <v>10.91</v>
      </c>
      <c r="V5974">
        <v>1075</v>
      </c>
      <c r="W5974">
        <v>26.67</v>
      </c>
    </row>
    <row r="5975" spans="1:23" x14ac:dyDescent="0.25">
      <c r="A5975" t="s">
        <v>6440</v>
      </c>
      <c r="B5975">
        <v>7107</v>
      </c>
      <c r="C5975" t="s">
        <v>6723</v>
      </c>
      <c r="D5975" s="3">
        <v>41171</v>
      </c>
      <c r="E5975">
        <v>2223487.9232000001</v>
      </c>
      <c r="F5975">
        <v>1374868.0522700001</v>
      </c>
      <c r="G5975" t="s">
        <v>3642</v>
      </c>
      <c r="H5975" t="s">
        <v>3643</v>
      </c>
      <c r="I5975" t="s">
        <v>380</v>
      </c>
      <c r="J5975" t="s">
        <v>373</v>
      </c>
      <c r="K5975">
        <v>-84.407229999999998</v>
      </c>
      <c r="L5975">
        <v>33.779380000000003</v>
      </c>
      <c r="M5975" t="s">
        <v>374</v>
      </c>
      <c r="N5975">
        <v>11.2</v>
      </c>
      <c r="O5975">
        <v>48</v>
      </c>
      <c r="P5975">
        <v>13</v>
      </c>
      <c r="Q5975">
        <v>21</v>
      </c>
      <c r="R5975">
        <v>1005.35</v>
      </c>
      <c r="S5975">
        <v>19.84</v>
      </c>
      <c r="T5975">
        <v>199.72</v>
      </c>
      <c r="U5975">
        <v>12.37</v>
      </c>
      <c r="V5975">
        <v>1232</v>
      </c>
      <c r="W5975">
        <v>20.75</v>
      </c>
    </row>
    <row r="5976" spans="1:23" x14ac:dyDescent="0.25">
      <c r="A5976" t="s">
        <v>6440</v>
      </c>
      <c r="B5976">
        <v>7108</v>
      </c>
      <c r="C5976" t="s">
        <v>6724</v>
      </c>
      <c r="D5976" s="3">
        <v>41171</v>
      </c>
      <c r="E5976">
        <v>2223503.86503</v>
      </c>
      <c r="F5976">
        <v>1374875.2261000001</v>
      </c>
      <c r="G5976" t="s">
        <v>3642</v>
      </c>
      <c r="H5976" t="s">
        <v>3643</v>
      </c>
      <c r="I5976" t="s">
        <v>380</v>
      </c>
      <c r="J5976" t="s">
        <v>373</v>
      </c>
      <c r="K5976">
        <v>-84.407179999999997</v>
      </c>
      <c r="L5976">
        <v>33.779400000000003</v>
      </c>
      <c r="M5976" t="s">
        <v>374</v>
      </c>
      <c r="N5976">
        <v>6.8</v>
      </c>
      <c r="O5976">
        <v>31</v>
      </c>
      <c r="P5976">
        <v>17</v>
      </c>
      <c r="Q5976">
        <v>18</v>
      </c>
      <c r="R5976">
        <v>508.16</v>
      </c>
      <c r="S5976">
        <v>10.029999999999999</v>
      </c>
      <c r="T5976">
        <v>60.1</v>
      </c>
      <c r="U5976">
        <v>6</v>
      </c>
      <c r="V5976">
        <v>744</v>
      </c>
      <c r="W5976">
        <v>10.49</v>
      </c>
    </row>
    <row r="5977" spans="1:23" x14ac:dyDescent="0.25">
      <c r="A5977" t="s">
        <v>6440</v>
      </c>
      <c r="B5977">
        <v>7109</v>
      </c>
      <c r="C5977" t="s">
        <v>6725</v>
      </c>
      <c r="D5977" s="3">
        <v>41171</v>
      </c>
      <c r="E5977">
        <v>2223490.3144800002</v>
      </c>
      <c r="F5977">
        <v>1374874.429</v>
      </c>
      <c r="G5977" t="s">
        <v>3642</v>
      </c>
      <c r="H5977" t="s">
        <v>3643</v>
      </c>
      <c r="I5977" t="s">
        <v>380</v>
      </c>
      <c r="J5977" t="s">
        <v>373</v>
      </c>
      <c r="K5977">
        <v>-84.407219999999995</v>
      </c>
      <c r="L5977">
        <v>33.779400000000003</v>
      </c>
      <c r="M5977" t="s">
        <v>374</v>
      </c>
      <c r="N5977">
        <v>8.5</v>
      </c>
      <c r="O5977">
        <v>45</v>
      </c>
      <c r="P5977">
        <v>13</v>
      </c>
      <c r="Q5977">
        <v>13</v>
      </c>
      <c r="R5977">
        <v>465.97</v>
      </c>
      <c r="S5977">
        <v>9.19</v>
      </c>
      <c r="T5977">
        <v>109.26</v>
      </c>
      <c r="U5977">
        <v>8.8800000000000008</v>
      </c>
      <c r="V5977">
        <v>952</v>
      </c>
      <c r="W5977">
        <v>9.6199999999999992</v>
      </c>
    </row>
    <row r="5978" spans="1:23" x14ac:dyDescent="0.25">
      <c r="A5978" t="s">
        <v>6440</v>
      </c>
      <c r="B5978">
        <v>7110</v>
      </c>
      <c r="C5978" t="s">
        <v>6726</v>
      </c>
      <c r="D5978" s="3">
        <v>41171</v>
      </c>
      <c r="E5978">
        <v>2223480.35084</v>
      </c>
      <c r="F5978">
        <v>1374874.03046</v>
      </c>
      <c r="G5978" t="s">
        <v>3642</v>
      </c>
      <c r="H5978" t="s">
        <v>3643</v>
      </c>
      <c r="I5978" t="s">
        <v>380</v>
      </c>
      <c r="J5978" t="s">
        <v>399</v>
      </c>
      <c r="K5978">
        <v>-84.407259999999994</v>
      </c>
      <c r="L5978">
        <v>33.779389999999999</v>
      </c>
      <c r="M5978" t="s">
        <v>374</v>
      </c>
      <c r="N5978">
        <v>15.6</v>
      </c>
      <c r="O5978">
        <v>48</v>
      </c>
      <c r="P5978">
        <v>28</v>
      </c>
      <c r="Q5978">
        <v>25</v>
      </c>
      <c r="R5978">
        <v>2677.52</v>
      </c>
      <c r="S5978">
        <v>52.84</v>
      </c>
      <c r="T5978">
        <v>401.81</v>
      </c>
      <c r="U5978">
        <v>17.989999999999998</v>
      </c>
      <c r="V5978">
        <v>1958</v>
      </c>
      <c r="W5978">
        <v>55.26</v>
      </c>
    </row>
    <row r="5979" spans="1:23" x14ac:dyDescent="0.25">
      <c r="A5979" t="s">
        <v>6440</v>
      </c>
      <c r="B5979">
        <v>7111</v>
      </c>
      <c r="C5979" t="s">
        <v>6727</v>
      </c>
      <c r="D5979" s="3">
        <v>41171</v>
      </c>
      <c r="E5979">
        <v>2223475.5682899999</v>
      </c>
      <c r="F5979">
        <v>1374878.0159100001</v>
      </c>
      <c r="G5979" t="s">
        <v>511</v>
      </c>
      <c r="H5979" t="s">
        <v>512</v>
      </c>
      <c r="I5979" t="s">
        <v>380</v>
      </c>
      <c r="J5979" t="s">
        <v>373</v>
      </c>
      <c r="K5979">
        <v>-84.407269999999997</v>
      </c>
      <c r="L5979">
        <v>33.779400000000003</v>
      </c>
      <c r="M5979" t="s">
        <v>374</v>
      </c>
      <c r="N5979">
        <v>4.4000000000000004</v>
      </c>
      <c r="O5979">
        <v>13</v>
      </c>
      <c r="P5979">
        <v>14</v>
      </c>
      <c r="Q5979">
        <v>13</v>
      </c>
      <c r="R5979">
        <v>277.60000000000002</v>
      </c>
      <c r="S5979">
        <v>5.38</v>
      </c>
      <c r="T5979">
        <v>36.46</v>
      </c>
      <c r="U5979">
        <v>7.19</v>
      </c>
      <c r="V5979">
        <v>251</v>
      </c>
      <c r="W5979">
        <v>3.3</v>
      </c>
    </row>
    <row r="5980" spans="1:23" x14ac:dyDescent="0.25">
      <c r="A5980" t="s">
        <v>6440</v>
      </c>
      <c r="B5980">
        <v>7112</v>
      </c>
      <c r="C5980" t="s">
        <v>6728</v>
      </c>
      <c r="D5980" s="3">
        <v>41171</v>
      </c>
      <c r="E5980">
        <v>2223488.7203000002</v>
      </c>
      <c r="F5980">
        <v>1374882.39992</v>
      </c>
      <c r="G5980" t="s">
        <v>3642</v>
      </c>
      <c r="H5980" t="s">
        <v>3643</v>
      </c>
      <c r="I5980" t="s">
        <v>407</v>
      </c>
      <c r="J5980" t="s">
        <v>373</v>
      </c>
      <c r="K5980">
        <v>-84.407229999999998</v>
      </c>
      <c r="L5980">
        <v>33.779420000000002</v>
      </c>
      <c r="M5980" t="s">
        <v>374</v>
      </c>
      <c r="N5980">
        <v>9.5</v>
      </c>
      <c r="O5980">
        <v>47</v>
      </c>
      <c r="P5980">
        <v>14</v>
      </c>
      <c r="Q5980">
        <v>14</v>
      </c>
      <c r="R5980">
        <v>594.6</v>
      </c>
      <c r="S5980">
        <v>11.73</v>
      </c>
      <c r="T5980">
        <v>140.1</v>
      </c>
      <c r="U5980">
        <v>10.23</v>
      </c>
      <c r="V5980">
        <v>1069</v>
      </c>
      <c r="W5980">
        <v>12.27</v>
      </c>
    </row>
    <row r="5981" spans="1:23" x14ac:dyDescent="0.25">
      <c r="A5981" t="s">
        <v>6440</v>
      </c>
      <c r="B5981">
        <v>7113</v>
      </c>
      <c r="C5981" t="s">
        <v>6729</v>
      </c>
      <c r="D5981" s="3">
        <v>41171</v>
      </c>
      <c r="E5981">
        <v>2223497.0897499998</v>
      </c>
      <c r="F5981">
        <v>1374881.2042799999</v>
      </c>
      <c r="G5981" t="s">
        <v>3642</v>
      </c>
      <c r="H5981" t="s">
        <v>3643</v>
      </c>
      <c r="I5981" t="s">
        <v>407</v>
      </c>
      <c r="J5981" t="s">
        <v>373</v>
      </c>
      <c r="K5981">
        <v>-84.407200000000003</v>
      </c>
      <c r="L5981">
        <v>33.779409999999999</v>
      </c>
      <c r="M5981" t="s">
        <v>374</v>
      </c>
      <c r="N5981">
        <v>7.1</v>
      </c>
      <c r="O5981">
        <v>27</v>
      </c>
      <c r="P5981">
        <v>15</v>
      </c>
      <c r="Q5981">
        <v>14</v>
      </c>
      <c r="R5981">
        <v>405.15</v>
      </c>
      <c r="S5981">
        <v>8</v>
      </c>
      <c r="T5981">
        <v>61.05</v>
      </c>
      <c r="U5981">
        <v>6</v>
      </c>
      <c r="V5981">
        <v>770</v>
      </c>
      <c r="W5981">
        <v>8.36</v>
      </c>
    </row>
    <row r="5982" spans="1:23" x14ac:dyDescent="0.25">
      <c r="A5982" t="s">
        <v>6440</v>
      </c>
      <c r="B5982">
        <v>7114</v>
      </c>
      <c r="C5982" t="s">
        <v>6730</v>
      </c>
      <c r="D5982" s="3">
        <v>41171</v>
      </c>
      <c r="E5982">
        <v>2223504.26357</v>
      </c>
      <c r="F5982">
        <v>1374882.00137</v>
      </c>
      <c r="G5982" t="s">
        <v>3642</v>
      </c>
      <c r="H5982" t="s">
        <v>3643</v>
      </c>
      <c r="I5982" t="s">
        <v>407</v>
      </c>
      <c r="J5982" t="s">
        <v>373</v>
      </c>
      <c r="K5982">
        <v>-84.407179999999997</v>
      </c>
      <c r="L5982">
        <v>33.779420000000002</v>
      </c>
      <c r="M5982" t="s">
        <v>374</v>
      </c>
      <c r="N5982">
        <v>5.4</v>
      </c>
      <c r="O5982">
        <v>26</v>
      </c>
      <c r="P5982">
        <v>10</v>
      </c>
      <c r="Q5982">
        <v>13</v>
      </c>
      <c r="R5982">
        <v>290.2</v>
      </c>
      <c r="S5982">
        <v>5.73</v>
      </c>
      <c r="T5982">
        <v>34.590000000000003</v>
      </c>
      <c r="U5982">
        <v>4.37</v>
      </c>
      <c r="V5982">
        <v>359</v>
      </c>
      <c r="W5982">
        <v>5.99</v>
      </c>
    </row>
    <row r="5983" spans="1:23" x14ac:dyDescent="0.25">
      <c r="A5983" t="s">
        <v>6440</v>
      </c>
      <c r="B5983">
        <v>7115</v>
      </c>
      <c r="C5983" t="s">
        <v>6731</v>
      </c>
      <c r="D5983" s="3">
        <v>41171</v>
      </c>
      <c r="E5983">
        <v>2223512.2344900002</v>
      </c>
      <c r="F5983">
        <v>1374882.39992</v>
      </c>
      <c r="G5983" t="s">
        <v>3642</v>
      </c>
      <c r="H5983" t="s">
        <v>3643</v>
      </c>
      <c r="I5983" t="s">
        <v>372</v>
      </c>
      <c r="J5983" t="s">
        <v>373</v>
      </c>
      <c r="K5983">
        <v>-84.407150000000001</v>
      </c>
      <c r="L5983">
        <v>33.779420000000002</v>
      </c>
      <c r="M5983" t="s">
        <v>374</v>
      </c>
      <c r="N5983">
        <v>8.9</v>
      </c>
      <c r="O5983">
        <v>24</v>
      </c>
      <c r="P5983">
        <v>23</v>
      </c>
      <c r="Q5983">
        <v>16</v>
      </c>
      <c r="R5983">
        <v>834.53</v>
      </c>
      <c r="S5983">
        <v>16.47</v>
      </c>
      <c r="T5983">
        <v>95.35</v>
      </c>
      <c r="U5983">
        <v>7.5</v>
      </c>
      <c r="V5983">
        <v>947</v>
      </c>
      <c r="W5983">
        <v>17.22</v>
      </c>
    </row>
    <row r="5984" spans="1:23" x14ac:dyDescent="0.25">
      <c r="A5984" t="s">
        <v>6440</v>
      </c>
      <c r="B5984">
        <v>7116</v>
      </c>
      <c r="C5984" t="s">
        <v>6732</v>
      </c>
      <c r="D5984" s="3">
        <v>41171</v>
      </c>
      <c r="E5984">
        <v>2223517.0170300002</v>
      </c>
      <c r="F5984">
        <v>1374879.2115499999</v>
      </c>
      <c r="G5984" t="s">
        <v>3642</v>
      </c>
      <c r="H5984" t="s">
        <v>3643</v>
      </c>
      <c r="I5984" t="s">
        <v>380</v>
      </c>
      <c r="J5984" t="s">
        <v>373</v>
      </c>
      <c r="K5984">
        <v>-84.407129999999995</v>
      </c>
      <c r="L5984">
        <v>33.779409999999999</v>
      </c>
      <c r="M5984" t="s">
        <v>374</v>
      </c>
      <c r="N5984">
        <v>12.4</v>
      </c>
      <c r="O5984">
        <v>47</v>
      </c>
      <c r="P5984">
        <v>19</v>
      </c>
      <c r="Q5984">
        <v>25</v>
      </c>
      <c r="R5984">
        <v>2021.14</v>
      </c>
      <c r="S5984">
        <v>39.9</v>
      </c>
      <c r="T5984">
        <v>250.16</v>
      </c>
      <c r="U5984">
        <v>13.76</v>
      </c>
      <c r="V5984">
        <v>1480</v>
      </c>
      <c r="W5984">
        <v>41.71</v>
      </c>
    </row>
    <row r="5985" spans="1:23" x14ac:dyDescent="0.25">
      <c r="A5985" t="s">
        <v>6440</v>
      </c>
      <c r="B5985">
        <v>7117</v>
      </c>
      <c r="C5985" t="s">
        <v>6733</v>
      </c>
      <c r="D5985" s="3">
        <v>41171</v>
      </c>
      <c r="E5985">
        <v>2223520.2053999999</v>
      </c>
      <c r="F5985">
        <v>1374882.79846</v>
      </c>
      <c r="G5985" t="s">
        <v>3642</v>
      </c>
      <c r="H5985" t="s">
        <v>3643</v>
      </c>
      <c r="I5985" t="s">
        <v>380</v>
      </c>
      <c r="J5985" t="s">
        <v>373</v>
      </c>
      <c r="K5985">
        <v>-84.407120000000006</v>
      </c>
      <c r="L5985">
        <v>33.779420000000002</v>
      </c>
      <c r="M5985" t="s">
        <v>374</v>
      </c>
      <c r="N5985">
        <v>3.5</v>
      </c>
      <c r="O5985">
        <v>20</v>
      </c>
      <c r="P5985">
        <v>8</v>
      </c>
      <c r="Q5985">
        <v>7</v>
      </c>
      <c r="R5985">
        <v>115.93</v>
      </c>
      <c r="S5985">
        <v>2.29</v>
      </c>
      <c r="T5985">
        <v>12.74</v>
      </c>
      <c r="U5985">
        <v>2.4900000000000002</v>
      </c>
      <c r="V5985">
        <v>159</v>
      </c>
      <c r="W5985">
        <v>2.39</v>
      </c>
    </row>
    <row r="5986" spans="1:23" x14ac:dyDescent="0.25">
      <c r="A5986" t="s">
        <v>6440</v>
      </c>
      <c r="B5986">
        <v>7118</v>
      </c>
      <c r="C5986" t="s">
        <v>6734</v>
      </c>
      <c r="D5986" s="3">
        <v>41171</v>
      </c>
      <c r="E5986">
        <v>2223523.7923099999</v>
      </c>
      <c r="F5986">
        <v>1374881.2042799999</v>
      </c>
      <c r="G5986" t="s">
        <v>3642</v>
      </c>
      <c r="H5986" t="s">
        <v>3643</v>
      </c>
      <c r="I5986" t="s">
        <v>380</v>
      </c>
      <c r="J5986" t="s">
        <v>373</v>
      </c>
      <c r="K5986">
        <v>-84.407110000000003</v>
      </c>
      <c r="L5986">
        <v>33.779409999999999</v>
      </c>
      <c r="M5986" t="s">
        <v>374</v>
      </c>
      <c r="N5986">
        <v>11.8</v>
      </c>
      <c r="O5986">
        <v>50</v>
      </c>
      <c r="P5986">
        <v>26</v>
      </c>
      <c r="Q5986">
        <v>18</v>
      </c>
      <c r="R5986">
        <v>1960.97</v>
      </c>
      <c r="S5986">
        <v>38.71</v>
      </c>
      <c r="T5986">
        <v>233.25</v>
      </c>
      <c r="U5986">
        <v>13.34</v>
      </c>
      <c r="V5986">
        <v>1386</v>
      </c>
      <c r="W5986">
        <v>40.47</v>
      </c>
    </row>
    <row r="5987" spans="1:23" x14ac:dyDescent="0.25">
      <c r="A5987" t="s">
        <v>6440</v>
      </c>
      <c r="B5987">
        <v>7119</v>
      </c>
      <c r="C5987" t="s">
        <v>6735</v>
      </c>
      <c r="D5987" s="3">
        <v>41171</v>
      </c>
      <c r="E5987">
        <v>2223528.17631</v>
      </c>
      <c r="F5987">
        <v>1374878.0159100001</v>
      </c>
      <c r="G5987" t="s">
        <v>3642</v>
      </c>
      <c r="H5987" t="s">
        <v>3643</v>
      </c>
      <c r="I5987" t="s">
        <v>380</v>
      </c>
      <c r="J5987" t="s">
        <v>373</v>
      </c>
      <c r="K5987">
        <v>-84.4071</v>
      </c>
      <c r="L5987">
        <v>33.779409999999999</v>
      </c>
      <c r="M5987" t="s">
        <v>374</v>
      </c>
      <c r="N5987">
        <v>6.4</v>
      </c>
      <c r="O5987">
        <v>33</v>
      </c>
      <c r="P5987">
        <v>18</v>
      </c>
      <c r="Q5987">
        <v>16</v>
      </c>
      <c r="R5987">
        <v>859.07</v>
      </c>
      <c r="S5987">
        <v>16.95</v>
      </c>
      <c r="T5987">
        <v>57.69</v>
      </c>
      <c r="U5987">
        <v>5.75</v>
      </c>
      <c r="V5987">
        <v>749</v>
      </c>
      <c r="W5987">
        <v>17.73</v>
      </c>
    </row>
    <row r="5988" spans="1:23" x14ac:dyDescent="0.25">
      <c r="A5988" t="s">
        <v>6440</v>
      </c>
      <c r="B5988">
        <v>7120</v>
      </c>
      <c r="C5988" t="s">
        <v>6736</v>
      </c>
      <c r="D5988" s="3">
        <v>41171</v>
      </c>
      <c r="E5988">
        <v>2223532.16176</v>
      </c>
      <c r="F5988">
        <v>1374883.19701</v>
      </c>
      <c r="G5988" t="s">
        <v>1678</v>
      </c>
      <c r="H5988" t="s">
        <v>1679</v>
      </c>
      <c r="I5988" t="s">
        <v>380</v>
      </c>
      <c r="J5988" t="s">
        <v>399</v>
      </c>
      <c r="K5988">
        <v>-84.407089999999997</v>
      </c>
      <c r="L5988">
        <v>33.779420000000002</v>
      </c>
      <c r="M5988" t="s">
        <v>374</v>
      </c>
      <c r="N5988">
        <v>8.6999999999999993</v>
      </c>
      <c r="O5988">
        <v>44</v>
      </c>
      <c r="P5988">
        <v>29</v>
      </c>
      <c r="Q5988">
        <v>21</v>
      </c>
      <c r="R5988">
        <v>2148.37</v>
      </c>
      <c r="S5988">
        <v>21.32</v>
      </c>
      <c r="T5988">
        <v>201.11</v>
      </c>
      <c r="U5988">
        <v>18.579999999999998</v>
      </c>
      <c r="V5988">
        <v>915</v>
      </c>
      <c r="W5988">
        <v>25.51</v>
      </c>
    </row>
    <row r="5989" spans="1:23" x14ac:dyDescent="0.25">
      <c r="A5989" t="s">
        <v>6440</v>
      </c>
      <c r="B5989">
        <v>7121</v>
      </c>
      <c r="C5989" t="s">
        <v>6737</v>
      </c>
      <c r="D5989" s="3">
        <v>41171</v>
      </c>
      <c r="E5989">
        <v>2223534.9515800001</v>
      </c>
      <c r="F5989">
        <v>1374878.8130099999</v>
      </c>
      <c r="G5989" t="s">
        <v>3642</v>
      </c>
      <c r="H5989" t="s">
        <v>3643</v>
      </c>
      <c r="I5989" t="s">
        <v>380</v>
      </c>
      <c r="J5989" t="s">
        <v>373</v>
      </c>
      <c r="K5989">
        <v>-84.407079999999993</v>
      </c>
      <c r="L5989">
        <v>33.779409999999999</v>
      </c>
      <c r="M5989" t="s">
        <v>374</v>
      </c>
      <c r="N5989">
        <v>6.5</v>
      </c>
      <c r="O5989">
        <v>29</v>
      </c>
      <c r="P5989">
        <v>17</v>
      </c>
      <c r="Q5989">
        <v>21</v>
      </c>
      <c r="R5989">
        <v>968</v>
      </c>
      <c r="S5989">
        <v>19.11</v>
      </c>
      <c r="T5989">
        <v>57.28</v>
      </c>
      <c r="U5989">
        <v>5.58</v>
      </c>
      <c r="V5989">
        <v>758</v>
      </c>
      <c r="W5989">
        <v>19.98</v>
      </c>
    </row>
    <row r="5990" spans="1:23" x14ac:dyDescent="0.25">
      <c r="A5990" t="s">
        <v>6440</v>
      </c>
      <c r="B5990">
        <v>7122</v>
      </c>
      <c r="C5990" t="s">
        <v>6738</v>
      </c>
      <c r="D5990" s="3">
        <v>41171</v>
      </c>
      <c r="E5990">
        <v>2223501.8722999999</v>
      </c>
      <c r="F5990">
        <v>1374889.9722800001</v>
      </c>
      <c r="G5990" t="s">
        <v>3642</v>
      </c>
      <c r="H5990" t="s">
        <v>3643</v>
      </c>
      <c r="I5990" t="s">
        <v>380</v>
      </c>
      <c r="J5990" t="s">
        <v>373</v>
      </c>
      <c r="K5990">
        <v>-84.407179999999997</v>
      </c>
      <c r="L5990">
        <v>33.779440000000001</v>
      </c>
      <c r="M5990" t="s">
        <v>374</v>
      </c>
      <c r="N5990">
        <v>6.9</v>
      </c>
      <c r="O5990">
        <v>25</v>
      </c>
      <c r="P5990">
        <v>14</v>
      </c>
      <c r="Q5990">
        <v>15</v>
      </c>
      <c r="R5990">
        <v>447.67</v>
      </c>
      <c r="S5990">
        <v>8.84</v>
      </c>
      <c r="T5990">
        <v>56.37</v>
      </c>
      <c r="U5990">
        <v>5.67</v>
      </c>
      <c r="V5990">
        <v>792</v>
      </c>
      <c r="W5990">
        <v>9.24</v>
      </c>
    </row>
    <row r="5991" spans="1:23" x14ac:dyDescent="0.25">
      <c r="A5991" t="s">
        <v>6440</v>
      </c>
      <c r="B5991">
        <v>7123</v>
      </c>
      <c r="C5991" t="s">
        <v>6739</v>
      </c>
      <c r="D5991" s="3">
        <v>41171</v>
      </c>
      <c r="E5991">
        <v>2223487.5246600001</v>
      </c>
      <c r="F5991">
        <v>1374889.1751900001</v>
      </c>
      <c r="G5991" t="s">
        <v>3642</v>
      </c>
      <c r="H5991" t="s">
        <v>3643</v>
      </c>
      <c r="I5991" t="s">
        <v>380</v>
      </c>
      <c r="J5991" t="s">
        <v>373</v>
      </c>
      <c r="K5991">
        <v>-84.407229999999998</v>
      </c>
      <c r="L5991">
        <v>33.779440000000001</v>
      </c>
      <c r="M5991" t="s">
        <v>374</v>
      </c>
      <c r="N5991">
        <v>11.5</v>
      </c>
      <c r="O5991">
        <v>43</v>
      </c>
      <c r="P5991">
        <v>12</v>
      </c>
      <c r="Q5991">
        <v>23</v>
      </c>
      <c r="R5991">
        <v>1275.31</v>
      </c>
      <c r="S5991">
        <v>25.18</v>
      </c>
      <c r="T5991">
        <v>202.41</v>
      </c>
      <c r="U5991">
        <v>12.19</v>
      </c>
      <c r="V5991">
        <v>1341</v>
      </c>
      <c r="W5991">
        <v>26.32</v>
      </c>
    </row>
    <row r="5992" spans="1:23" x14ac:dyDescent="0.25">
      <c r="A5992" t="s">
        <v>6440</v>
      </c>
      <c r="B5992">
        <v>7124</v>
      </c>
      <c r="C5992" t="s">
        <v>6740</v>
      </c>
      <c r="D5992" s="3">
        <v>41171</v>
      </c>
      <c r="E5992">
        <v>2223487.5246600001</v>
      </c>
      <c r="F5992">
        <v>1374893.95774</v>
      </c>
      <c r="G5992" t="s">
        <v>3642</v>
      </c>
      <c r="H5992" t="s">
        <v>3643</v>
      </c>
      <c r="I5992" t="s">
        <v>380</v>
      </c>
      <c r="J5992" t="s">
        <v>373</v>
      </c>
      <c r="K5992">
        <v>-84.407229999999998</v>
      </c>
      <c r="L5992">
        <v>33.779449999999997</v>
      </c>
      <c r="M5992" t="s">
        <v>374</v>
      </c>
      <c r="N5992">
        <v>11.2</v>
      </c>
      <c r="O5992">
        <v>43</v>
      </c>
      <c r="P5992">
        <v>18</v>
      </c>
      <c r="Q5992">
        <v>19</v>
      </c>
      <c r="R5992">
        <v>1664.32</v>
      </c>
      <c r="S5992">
        <v>32.85</v>
      </c>
      <c r="T5992">
        <v>195.24</v>
      </c>
      <c r="U5992">
        <v>11.84</v>
      </c>
      <c r="V5992">
        <v>1232</v>
      </c>
      <c r="W5992">
        <v>34.35</v>
      </c>
    </row>
    <row r="5993" spans="1:23" x14ac:dyDescent="0.25">
      <c r="A5993" t="s">
        <v>6440</v>
      </c>
      <c r="B5993">
        <v>7125</v>
      </c>
      <c r="C5993" t="s">
        <v>6741</v>
      </c>
      <c r="D5993" s="3">
        <v>41171</v>
      </c>
      <c r="E5993">
        <v>2223494.6984799998</v>
      </c>
      <c r="F5993">
        <v>1374898.3417400001</v>
      </c>
      <c r="G5993" t="s">
        <v>511</v>
      </c>
      <c r="H5993" t="s">
        <v>512</v>
      </c>
      <c r="I5993" t="s">
        <v>380</v>
      </c>
      <c r="J5993" t="s">
        <v>373</v>
      </c>
      <c r="K5993">
        <v>-84.407210000000006</v>
      </c>
      <c r="L5993">
        <v>33.77946</v>
      </c>
      <c r="M5993" t="s">
        <v>374</v>
      </c>
      <c r="N5993">
        <v>10.9</v>
      </c>
      <c r="O5993">
        <v>33</v>
      </c>
      <c r="P5993">
        <v>20</v>
      </c>
      <c r="Q5993">
        <v>17</v>
      </c>
      <c r="R5993">
        <v>907.4</v>
      </c>
      <c r="S5993">
        <v>17.57</v>
      </c>
      <c r="T5993">
        <v>366.94</v>
      </c>
      <c r="U5993">
        <v>28.2</v>
      </c>
      <c r="V5993">
        <v>1191</v>
      </c>
      <c r="W5993">
        <v>10.77</v>
      </c>
    </row>
    <row r="5994" spans="1:23" x14ac:dyDescent="0.25">
      <c r="A5994" t="s">
        <v>6440</v>
      </c>
      <c r="B5994">
        <v>7126</v>
      </c>
      <c r="C5994" t="s">
        <v>6742</v>
      </c>
      <c r="D5994" s="3">
        <v>41171</v>
      </c>
      <c r="E5994">
        <v>2223489.1188400001</v>
      </c>
      <c r="F5994">
        <v>1374903.92138</v>
      </c>
      <c r="G5994" t="s">
        <v>3642</v>
      </c>
      <c r="H5994" t="s">
        <v>3643</v>
      </c>
      <c r="I5994" t="s">
        <v>775</v>
      </c>
      <c r="J5994" t="s">
        <v>399</v>
      </c>
      <c r="K5994">
        <v>-84.407229999999998</v>
      </c>
      <c r="L5994">
        <v>33.77948</v>
      </c>
      <c r="M5994" t="s">
        <v>374</v>
      </c>
      <c r="N5994">
        <v>20</v>
      </c>
      <c r="O5994">
        <v>24</v>
      </c>
      <c r="P5994">
        <v>-1</v>
      </c>
      <c r="Q5994">
        <v>-1</v>
      </c>
      <c r="R5994">
        <v>0</v>
      </c>
      <c r="S5994">
        <v>0</v>
      </c>
      <c r="T5994">
        <v>501.35</v>
      </c>
      <c r="U5994">
        <v>0</v>
      </c>
      <c r="V5994">
        <v>0</v>
      </c>
      <c r="W5994">
        <v>0</v>
      </c>
    </row>
    <row r="5995" spans="1:23" x14ac:dyDescent="0.25">
      <c r="A5995" t="s">
        <v>6440</v>
      </c>
      <c r="B5995">
        <v>7127</v>
      </c>
      <c r="C5995" t="s">
        <v>6743</v>
      </c>
      <c r="D5995" s="3">
        <v>41171</v>
      </c>
      <c r="E5995">
        <v>2223486.3290200001</v>
      </c>
      <c r="F5995">
        <v>1374910.2981100001</v>
      </c>
      <c r="G5995" t="s">
        <v>3642</v>
      </c>
      <c r="H5995" t="s">
        <v>3643</v>
      </c>
      <c r="I5995" t="s">
        <v>380</v>
      </c>
      <c r="J5995" t="s">
        <v>373</v>
      </c>
      <c r="K5995">
        <v>-84.407240000000002</v>
      </c>
      <c r="L5995">
        <v>33.779490000000003</v>
      </c>
      <c r="M5995" t="s">
        <v>374</v>
      </c>
      <c r="N5995">
        <v>14.6</v>
      </c>
      <c r="O5995">
        <v>44</v>
      </c>
      <c r="P5995">
        <v>21</v>
      </c>
      <c r="Q5995">
        <v>25</v>
      </c>
      <c r="R5995">
        <v>1887.67</v>
      </c>
      <c r="S5995">
        <v>37.26</v>
      </c>
      <c r="T5995">
        <v>333.98</v>
      </c>
      <c r="U5995">
        <v>16.14</v>
      </c>
      <c r="V5995">
        <v>1865</v>
      </c>
      <c r="W5995">
        <v>38.96</v>
      </c>
    </row>
    <row r="5996" spans="1:23" x14ac:dyDescent="0.25">
      <c r="A5996" t="s">
        <v>6440</v>
      </c>
      <c r="B5996">
        <v>7128</v>
      </c>
      <c r="C5996" t="s">
        <v>6744</v>
      </c>
      <c r="D5996" s="3">
        <v>41171</v>
      </c>
      <c r="E5996">
        <v>2223494.2999300002</v>
      </c>
      <c r="F5996">
        <v>1374909.89956</v>
      </c>
      <c r="G5996" t="s">
        <v>3642</v>
      </c>
      <c r="H5996" t="s">
        <v>3643</v>
      </c>
      <c r="I5996" t="s">
        <v>407</v>
      </c>
      <c r="J5996" t="s">
        <v>373</v>
      </c>
      <c r="K5996">
        <v>-84.407210000000006</v>
      </c>
      <c r="L5996">
        <v>33.779490000000003</v>
      </c>
      <c r="M5996" t="s">
        <v>374</v>
      </c>
      <c r="N5996">
        <v>9.8000000000000007</v>
      </c>
      <c r="O5996">
        <v>23</v>
      </c>
      <c r="P5996">
        <v>18</v>
      </c>
      <c r="Q5996">
        <v>17</v>
      </c>
      <c r="R5996">
        <v>538.95000000000005</v>
      </c>
      <c r="S5996">
        <v>10.65</v>
      </c>
      <c r="T5996">
        <v>111.47</v>
      </c>
      <c r="U5996">
        <v>8.27</v>
      </c>
      <c r="V5996">
        <v>1051</v>
      </c>
      <c r="W5996">
        <v>11.12</v>
      </c>
    </row>
    <row r="5997" spans="1:23" x14ac:dyDescent="0.25">
      <c r="A5997" t="s">
        <v>6440</v>
      </c>
      <c r="B5997">
        <v>7129</v>
      </c>
      <c r="C5997" t="s">
        <v>6745</v>
      </c>
      <c r="D5997" s="3">
        <v>41171</v>
      </c>
      <c r="E5997">
        <v>2223507.4519400001</v>
      </c>
      <c r="F5997">
        <v>1374898.74028</v>
      </c>
      <c r="G5997" t="s">
        <v>398</v>
      </c>
      <c r="H5997" t="s">
        <v>154</v>
      </c>
      <c r="I5997" t="s">
        <v>380</v>
      </c>
      <c r="J5997" t="s">
        <v>373</v>
      </c>
      <c r="K5997">
        <v>-84.407169999999994</v>
      </c>
      <c r="L5997">
        <v>33.77946</v>
      </c>
      <c r="M5997" t="s">
        <v>374</v>
      </c>
      <c r="N5997">
        <v>10.4</v>
      </c>
      <c r="O5997">
        <v>51</v>
      </c>
      <c r="P5997">
        <v>23</v>
      </c>
      <c r="Q5997">
        <v>17</v>
      </c>
      <c r="R5997">
        <v>909.55</v>
      </c>
      <c r="S5997">
        <v>12.96</v>
      </c>
      <c r="T5997">
        <v>431.18</v>
      </c>
      <c r="U5997">
        <v>31.64</v>
      </c>
      <c r="V5997">
        <v>1409</v>
      </c>
      <c r="W5997">
        <v>10.8</v>
      </c>
    </row>
    <row r="5998" spans="1:23" x14ac:dyDescent="0.25">
      <c r="A5998" t="s">
        <v>6440</v>
      </c>
      <c r="B5998">
        <v>7130</v>
      </c>
      <c r="C5998" t="s">
        <v>6746</v>
      </c>
      <c r="D5998" s="3">
        <v>41171</v>
      </c>
      <c r="E5998">
        <v>2223515.0243000002</v>
      </c>
      <c r="F5998">
        <v>1374907.90683</v>
      </c>
      <c r="G5998" t="s">
        <v>511</v>
      </c>
      <c r="H5998" t="s">
        <v>512</v>
      </c>
      <c r="I5998" t="s">
        <v>380</v>
      </c>
      <c r="J5998" t="s">
        <v>399</v>
      </c>
      <c r="K5998">
        <v>-84.407139999999998</v>
      </c>
      <c r="L5998">
        <v>33.779490000000003</v>
      </c>
      <c r="M5998" t="s">
        <v>374</v>
      </c>
      <c r="N5998">
        <v>14.4</v>
      </c>
      <c r="O5998">
        <v>44</v>
      </c>
      <c r="P5998">
        <v>42</v>
      </c>
      <c r="Q5998">
        <v>37</v>
      </c>
      <c r="R5998">
        <v>3236.06</v>
      </c>
      <c r="S5998">
        <v>62.68</v>
      </c>
      <c r="T5998">
        <v>2826.88</v>
      </c>
      <c r="U5998">
        <v>95.35</v>
      </c>
      <c r="V5998">
        <v>4451</v>
      </c>
      <c r="W5998">
        <v>38.43</v>
      </c>
    </row>
    <row r="5999" spans="1:23" x14ac:dyDescent="0.25">
      <c r="A5999" t="s">
        <v>6440</v>
      </c>
      <c r="B5999">
        <v>7131</v>
      </c>
      <c r="C5999" t="s">
        <v>6747</v>
      </c>
      <c r="D5999" s="3">
        <v>41171</v>
      </c>
      <c r="E5999">
        <v>2223524.1908499999</v>
      </c>
      <c r="F5999">
        <v>1374894.3562799999</v>
      </c>
      <c r="G5999" t="s">
        <v>3642</v>
      </c>
      <c r="H5999" t="s">
        <v>3643</v>
      </c>
      <c r="I5999" t="s">
        <v>380</v>
      </c>
      <c r="J5999" t="s">
        <v>399</v>
      </c>
      <c r="K5999">
        <v>-84.407110000000003</v>
      </c>
      <c r="L5999">
        <v>33.779449999999997</v>
      </c>
      <c r="M5999" t="s">
        <v>374</v>
      </c>
      <c r="N5999">
        <v>9.6</v>
      </c>
      <c r="O5999">
        <v>43</v>
      </c>
      <c r="P5999">
        <v>23</v>
      </c>
      <c r="Q5999">
        <v>19</v>
      </c>
      <c r="R5999">
        <v>967.78</v>
      </c>
      <c r="S5999">
        <v>19.11</v>
      </c>
      <c r="T5999">
        <v>140.15</v>
      </c>
      <c r="U5999">
        <v>9.9600000000000009</v>
      </c>
      <c r="V5999">
        <v>1027</v>
      </c>
      <c r="W5999">
        <v>19.97</v>
      </c>
    </row>
    <row r="6000" spans="1:23" x14ac:dyDescent="0.25">
      <c r="A6000" t="s">
        <v>6440</v>
      </c>
      <c r="B6000">
        <v>7132</v>
      </c>
      <c r="C6000" t="s">
        <v>6748</v>
      </c>
      <c r="D6000" s="3">
        <v>41171</v>
      </c>
      <c r="E6000">
        <v>2223532.16176</v>
      </c>
      <c r="F6000">
        <v>1374889.9722800001</v>
      </c>
      <c r="G6000" t="s">
        <v>3642</v>
      </c>
      <c r="H6000" t="s">
        <v>3643</v>
      </c>
      <c r="I6000" t="s">
        <v>380</v>
      </c>
      <c r="J6000" t="s">
        <v>373</v>
      </c>
      <c r="K6000">
        <v>-84.407089999999997</v>
      </c>
      <c r="L6000">
        <v>33.779440000000001</v>
      </c>
      <c r="M6000" t="s">
        <v>374</v>
      </c>
      <c r="N6000">
        <v>9.9</v>
      </c>
      <c r="O6000">
        <v>39</v>
      </c>
      <c r="P6000">
        <v>15</v>
      </c>
      <c r="Q6000">
        <v>21</v>
      </c>
      <c r="R6000">
        <v>1548.5</v>
      </c>
      <c r="S6000">
        <v>30.58</v>
      </c>
      <c r="T6000">
        <v>147.19999999999999</v>
      </c>
      <c r="U6000">
        <v>9.94</v>
      </c>
      <c r="V6000">
        <v>1063</v>
      </c>
      <c r="W6000">
        <v>31.96</v>
      </c>
    </row>
    <row r="6001" spans="1:23" x14ac:dyDescent="0.25">
      <c r="A6001" t="s">
        <v>6440</v>
      </c>
      <c r="B6001">
        <v>7133</v>
      </c>
      <c r="C6001" t="s">
        <v>6749</v>
      </c>
      <c r="D6001" s="3">
        <v>41171</v>
      </c>
      <c r="E6001">
        <v>2223532.9588600001</v>
      </c>
      <c r="F6001">
        <v>1374895.55192</v>
      </c>
      <c r="G6001" t="s">
        <v>1678</v>
      </c>
      <c r="H6001" t="s">
        <v>1679</v>
      </c>
      <c r="I6001" t="s">
        <v>407</v>
      </c>
      <c r="J6001" t="s">
        <v>373</v>
      </c>
      <c r="K6001">
        <v>-84.407079999999993</v>
      </c>
      <c r="L6001">
        <v>33.779449999999997</v>
      </c>
      <c r="M6001" t="s">
        <v>374</v>
      </c>
      <c r="N6001">
        <v>9.9</v>
      </c>
      <c r="O6001">
        <v>45</v>
      </c>
      <c r="P6001">
        <v>18</v>
      </c>
      <c r="Q6001">
        <v>23</v>
      </c>
      <c r="R6001">
        <v>1221.7</v>
      </c>
      <c r="S6001">
        <v>12.13</v>
      </c>
      <c r="T6001">
        <v>273.37</v>
      </c>
      <c r="U6001">
        <v>16.78</v>
      </c>
      <c r="V6001">
        <v>636</v>
      </c>
      <c r="W6001">
        <v>14.51</v>
      </c>
    </row>
    <row r="6002" spans="1:23" x14ac:dyDescent="0.25">
      <c r="A6002" t="s">
        <v>6440</v>
      </c>
      <c r="B6002">
        <v>7134</v>
      </c>
      <c r="C6002" t="s">
        <v>6750</v>
      </c>
      <c r="D6002" s="3">
        <v>41171</v>
      </c>
      <c r="E6002">
        <v>2223534.1544900001</v>
      </c>
      <c r="F6002">
        <v>1374905.51556</v>
      </c>
      <c r="G6002" t="s">
        <v>3642</v>
      </c>
      <c r="H6002" t="s">
        <v>3643</v>
      </c>
      <c r="I6002" t="s">
        <v>407</v>
      </c>
      <c r="J6002" t="s">
        <v>399</v>
      </c>
      <c r="K6002">
        <v>-84.407079999999993</v>
      </c>
      <c r="L6002">
        <v>33.77948</v>
      </c>
      <c r="M6002" t="s">
        <v>374</v>
      </c>
      <c r="N6002">
        <v>12.1</v>
      </c>
      <c r="O6002">
        <v>41</v>
      </c>
      <c r="P6002">
        <v>27</v>
      </c>
      <c r="Q6002">
        <v>25</v>
      </c>
      <c r="R6002">
        <v>1750.75</v>
      </c>
      <c r="S6002">
        <v>34.57</v>
      </c>
      <c r="T6002">
        <v>223.04</v>
      </c>
      <c r="U6002">
        <v>12.7</v>
      </c>
      <c r="V6002">
        <v>1361</v>
      </c>
      <c r="W6002">
        <v>36.130000000000003</v>
      </c>
    </row>
    <row r="6003" spans="1:23" x14ac:dyDescent="0.25">
      <c r="A6003" t="s">
        <v>6440</v>
      </c>
      <c r="B6003">
        <v>7135</v>
      </c>
      <c r="C6003" t="s">
        <v>6751</v>
      </c>
      <c r="D6003" s="3">
        <v>41171</v>
      </c>
      <c r="E6003">
        <v>2223554.8788600001</v>
      </c>
      <c r="F6003">
        <v>1374907.10974</v>
      </c>
      <c r="G6003" t="s">
        <v>1678</v>
      </c>
      <c r="H6003" t="s">
        <v>1679</v>
      </c>
      <c r="I6003" t="s">
        <v>380</v>
      </c>
      <c r="J6003" t="s">
        <v>373</v>
      </c>
      <c r="K6003">
        <v>-84.40701</v>
      </c>
      <c r="L6003">
        <v>33.779490000000003</v>
      </c>
      <c r="M6003" t="s">
        <v>374</v>
      </c>
      <c r="N6003">
        <v>12.5</v>
      </c>
      <c r="O6003">
        <v>40</v>
      </c>
      <c r="P6003">
        <v>40</v>
      </c>
      <c r="Q6003">
        <v>30</v>
      </c>
      <c r="R6003">
        <v>5864.93</v>
      </c>
      <c r="S6003">
        <v>58.2</v>
      </c>
      <c r="T6003">
        <v>469.74</v>
      </c>
      <c r="U6003">
        <v>30.31</v>
      </c>
      <c r="V6003">
        <v>1251</v>
      </c>
      <c r="W6003">
        <v>69.64</v>
      </c>
    </row>
    <row r="6004" spans="1:23" x14ac:dyDescent="0.25">
      <c r="A6004" t="s">
        <v>6440</v>
      </c>
      <c r="B6004">
        <v>7136</v>
      </c>
      <c r="C6004" t="s">
        <v>6752</v>
      </c>
      <c r="D6004" s="3">
        <v>41171</v>
      </c>
      <c r="E6004">
        <v>2223573.61051</v>
      </c>
      <c r="F6004">
        <v>1374932.6166600001</v>
      </c>
      <c r="G6004" t="s">
        <v>488</v>
      </c>
      <c r="H6004" t="s">
        <v>489</v>
      </c>
      <c r="I6004" t="s">
        <v>380</v>
      </c>
      <c r="J6004" t="s">
        <v>373</v>
      </c>
      <c r="K6004">
        <v>-84.406949999999995</v>
      </c>
      <c r="L6004">
        <v>33.779559999999996</v>
      </c>
      <c r="M6004" t="s">
        <v>374</v>
      </c>
      <c r="N6004">
        <v>15.6</v>
      </c>
      <c r="O6004">
        <v>28</v>
      </c>
      <c r="P6004">
        <v>33</v>
      </c>
      <c r="Q6004">
        <v>35</v>
      </c>
      <c r="R6004">
        <v>2995.49</v>
      </c>
      <c r="S6004">
        <v>45.94</v>
      </c>
      <c r="T6004">
        <v>778.36</v>
      </c>
      <c r="U6004">
        <v>40.57</v>
      </c>
      <c r="V6004">
        <v>1935</v>
      </c>
      <c r="W6004">
        <v>35.57</v>
      </c>
    </row>
    <row r="6005" spans="1:23" x14ac:dyDescent="0.25">
      <c r="A6005" t="s">
        <v>6440</v>
      </c>
      <c r="B6005">
        <v>7137</v>
      </c>
      <c r="C6005" t="s">
        <v>6753</v>
      </c>
      <c r="D6005" s="3">
        <v>41171</v>
      </c>
      <c r="E6005">
        <v>2223498.6839399999</v>
      </c>
      <c r="F6005">
        <v>1374914.6821099999</v>
      </c>
      <c r="G6005" t="s">
        <v>3642</v>
      </c>
      <c r="H6005" t="s">
        <v>3643</v>
      </c>
      <c r="I6005" t="s">
        <v>380</v>
      </c>
      <c r="J6005" t="s">
        <v>373</v>
      </c>
      <c r="K6005">
        <v>-84.407200000000003</v>
      </c>
      <c r="L6005">
        <v>33.779510000000002</v>
      </c>
      <c r="M6005" t="s">
        <v>374</v>
      </c>
      <c r="N6005">
        <v>9.4</v>
      </c>
      <c r="O6005">
        <v>28</v>
      </c>
      <c r="P6005">
        <v>16</v>
      </c>
      <c r="Q6005">
        <v>19</v>
      </c>
      <c r="R6005">
        <v>716.88</v>
      </c>
      <c r="S6005">
        <v>14.15</v>
      </c>
      <c r="T6005">
        <v>111.14</v>
      </c>
      <c r="U6005">
        <v>8.36</v>
      </c>
      <c r="V6005">
        <v>1056</v>
      </c>
      <c r="W6005">
        <v>14.8</v>
      </c>
    </row>
    <row r="6006" spans="1:23" x14ac:dyDescent="0.25">
      <c r="A6006" t="s">
        <v>6440</v>
      </c>
      <c r="B6006">
        <v>7138</v>
      </c>
      <c r="C6006" t="s">
        <v>6754</v>
      </c>
      <c r="D6006" s="3">
        <v>41171</v>
      </c>
      <c r="E6006">
        <v>2223477.9595699999</v>
      </c>
      <c r="F6006">
        <v>1374915.0806499999</v>
      </c>
      <c r="G6006" t="s">
        <v>3642</v>
      </c>
      <c r="H6006" t="s">
        <v>3643</v>
      </c>
      <c r="I6006" t="s">
        <v>407</v>
      </c>
      <c r="J6006" t="s">
        <v>373</v>
      </c>
      <c r="K6006">
        <v>-84.407259999999994</v>
      </c>
      <c r="L6006">
        <v>33.779510000000002</v>
      </c>
      <c r="M6006" t="s">
        <v>374</v>
      </c>
      <c r="N6006">
        <v>10</v>
      </c>
      <c r="O6006">
        <v>18</v>
      </c>
      <c r="P6006">
        <v>12</v>
      </c>
      <c r="Q6006">
        <v>18</v>
      </c>
      <c r="R6006">
        <v>403.43</v>
      </c>
      <c r="S6006">
        <v>7.96</v>
      </c>
      <c r="T6006">
        <v>106.73</v>
      </c>
      <c r="U6006">
        <v>7.98</v>
      </c>
      <c r="V6006">
        <v>1075</v>
      </c>
      <c r="W6006">
        <v>8.33</v>
      </c>
    </row>
    <row r="6007" spans="1:23" x14ac:dyDescent="0.25">
      <c r="A6007" t="s">
        <v>6440</v>
      </c>
      <c r="B6007">
        <v>7139</v>
      </c>
      <c r="C6007" t="s">
        <v>6755</v>
      </c>
      <c r="D6007" s="3">
        <v>41171</v>
      </c>
      <c r="E6007">
        <v>2223477.9595699999</v>
      </c>
      <c r="F6007">
        <v>1374921.0588400001</v>
      </c>
      <c r="G6007" t="s">
        <v>3642</v>
      </c>
      <c r="H6007" t="s">
        <v>3643</v>
      </c>
      <c r="I6007" t="s">
        <v>380</v>
      </c>
      <c r="J6007" t="s">
        <v>373</v>
      </c>
      <c r="K6007">
        <v>-84.407259999999994</v>
      </c>
      <c r="L6007">
        <v>33.779519999999998</v>
      </c>
      <c r="M6007" t="s">
        <v>374</v>
      </c>
      <c r="N6007">
        <v>10.4</v>
      </c>
      <c r="O6007">
        <v>19</v>
      </c>
      <c r="P6007">
        <v>22</v>
      </c>
      <c r="Q6007">
        <v>24</v>
      </c>
      <c r="R6007">
        <v>1131.07</v>
      </c>
      <c r="S6007">
        <v>22.33</v>
      </c>
      <c r="T6007">
        <v>123.37</v>
      </c>
      <c r="U6007">
        <v>8.4700000000000006</v>
      </c>
      <c r="V6007">
        <v>1126</v>
      </c>
      <c r="W6007">
        <v>23.34</v>
      </c>
    </row>
    <row r="6008" spans="1:23" x14ac:dyDescent="0.25">
      <c r="A6008" t="s">
        <v>6440</v>
      </c>
      <c r="B6008">
        <v>7140</v>
      </c>
      <c r="C6008" t="s">
        <v>6756</v>
      </c>
      <c r="D6008" s="3">
        <v>41171</v>
      </c>
      <c r="E6008">
        <v>2223476.3653799999</v>
      </c>
      <c r="F6008">
        <v>1374927.0370199999</v>
      </c>
      <c r="G6008" t="s">
        <v>3642</v>
      </c>
      <c r="H6008" t="s">
        <v>3643</v>
      </c>
      <c r="I6008" t="s">
        <v>380</v>
      </c>
      <c r="J6008" t="s">
        <v>373</v>
      </c>
      <c r="K6008">
        <v>-84.407269999999997</v>
      </c>
      <c r="L6008">
        <v>33.779539999999997</v>
      </c>
      <c r="M6008" t="s">
        <v>374</v>
      </c>
      <c r="N6008">
        <v>14.3</v>
      </c>
      <c r="O6008">
        <v>28</v>
      </c>
      <c r="P6008">
        <v>29</v>
      </c>
      <c r="Q6008">
        <v>26</v>
      </c>
      <c r="R6008">
        <v>1719.75</v>
      </c>
      <c r="S6008">
        <v>33.950000000000003</v>
      </c>
      <c r="T6008">
        <v>269.63</v>
      </c>
      <c r="U6008">
        <v>13.67</v>
      </c>
      <c r="V6008">
        <v>1719</v>
      </c>
      <c r="W6008">
        <v>35.49</v>
      </c>
    </row>
    <row r="6009" spans="1:23" x14ac:dyDescent="0.25">
      <c r="A6009" t="s">
        <v>6440</v>
      </c>
      <c r="B6009">
        <v>7141</v>
      </c>
      <c r="C6009" t="s">
        <v>6757</v>
      </c>
      <c r="D6009" s="3">
        <v>41171</v>
      </c>
      <c r="E6009">
        <v>2223488.7203000002</v>
      </c>
      <c r="F6009">
        <v>1374925.8413800001</v>
      </c>
      <c r="G6009" t="s">
        <v>3642</v>
      </c>
      <c r="H6009" t="s">
        <v>3643</v>
      </c>
      <c r="I6009" t="s">
        <v>380</v>
      </c>
      <c r="J6009" t="s">
        <v>373</v>
      </c>
      <c r="K6009">
        <v>-84.407229999999998</v>
      </c>
      <c r="L6009">
        <v>33.779539999999997</v>
      </c>
      <c r="M6009" t="s">
        <v>374</v>
      </c>
      <c r="N6009">
        <v>15.1</v>
      </c>
      <c r="O6009">
        <v>27</v>
      </c>
      <c r="P6009">
        <v>24</v>
      </c>
      <c r="Q6009">
        <v>28</v>
      </c>
      <c r="R6009">
        <v>1497.8</v>
      </c>
      <c r="S6009">
        <v>29.56</v>
      </c>
      <c r="T6009">
        <v>295.88</v>
      </c>
      <c r="U6009">
        <v>14.44</v>
      </c>
      <c r="V6009">
        <v>1962</v>
      </c>
      <c r="W6009">
        <v>30.91</v>
      </c>
    </row>
    <row r="6010" spans="1:23" x14ac:dyDescent="0.25">
      <c r="A6010" t="s">
        <v>6440</v>
      </c>
      <c r="B6010">
        <v>7142</v>
      </c>
      <c r="C6010" t="s">
        <v>6758</v>
      </c>
      <c r="D6010" s="3">
        <v>41171</v>
      </c>
      <c r="E6010">
        <v>2223485.9304800001</v>
      </c>
      <c r="F6010">
        <v>1374918.66756</v>
      </c>
      <c r="G6010" t="s">
        <v>3642</v>
      </c>
      <c r="H6010" t="s">
        <v>3643</v>
      </c>
      <c r="I6010" t="s">
        <v>380</v>
      </c>
      <c r="J6010" t="s">
        <v>373</v>
      </c>
      <c r="K6010">
        <v>-84.407240000000002</v>
      </c>
      <c r="L6010">
        <v>33.779519999999998</v>
      </c>
      <c r="M6010" t="s">
        <v>374</v>
      </c>
      <c r="N6010">
        <v>9.4</v>
      </c>
      <c r="O6010">
        <v>36</v>
      </c>
      <c r="P6010">
        <v>14</v>
      </c>
      <c r="Q6010">
        <v>15</v>
      </c>
      <c r="R6010">
        <v>405.15</v>
      </c>
      <c r="S6010">
        <v>8</v>
      </c>
      <c r="T6010">
        <v>120.2</v>
      </c>
      <c r="U6010">
        <v>9.11</v>
      </c>
      <c r="V6010">
        <v>1004</v>
      </c>
      <c r="W6010">
        <v>8.36</v>
      </c>
    </row>
    <row r="6011" spans="1:23" x14ac:dyDescent="0.25">
      <c r="A6011" t="s">
        <v>6440</v>
      </c>
      <c r="B6011">
        <v>7143</v>
      </c>
      <c r="C6011" t="s">
        <v>6759</v>
      </c>
      <c r="D6011" s="3">
        <v>41171</v>
      </c>
      <c r="E6011">
        <v>2223467.9959300002</v>
      </c>
      <c r="F6011">
        <v>1374964.50031</v>
      </c>
      <c r="G6011" t="s">
        <v>2952</v>
      </c>
      <c r="H6011" t="s">
        <v>2953</v>
      </c>
      <c r="I6011" t="s">
        <v>380</v>
      </c>
      <c r="J6011" t="s">
        <v>373</v>
      </c>
      <c r="K6011">
        <v>-84.407300000000006</v>
      </c>
      <c r="L6011">
        <v>33.779640000000001</v>
      </c>
      <c r="M6011" t="s">
        <v>374</v>
      </c>
      <c r="N6011">
        <v>12.7</v>
      </c>
      <c r="O6011">
        <v>20</v>
      </c>
      <c r="P6011">
        <v>20</v>
      </c>
      <c r="Q6011">
        <v>22</v>
      </c>
      <c r="R6011">
        <v>1117.08</v>
      </c>
      <c r="S6011">
        <v>18.559999999999999</v>
      </c>
      <c r="T6011">
        <v>185.92</v>
      </c>
      <c r="U6011">
        <v>10.89</v>
      </c>
      <c r="V6011">
        <v>1717</v>
      </c>
      <c r="W6011">
        <v>23.06</v>
      </c>
    </row>
    <row r="6012" spans="1:23" x14ac:dyDescent="0.25">
      <c r="A6012" t="s">
        <v>6440</v>
      </c>
      <c r="B6012">
        <v>7144</v>
      </c>
      <c r="C6012" t="s">
        <v>6760</v>
      </c>
      <c r="D6012" s="3">
        <v>41171</v>
      </c>
      <c r="E6012">
        <v>2223466.8002900002</v>
      </c>
      <c r="F6012">
        <v>1374974.86249</v>
      </c>
      <c r="G6012" t="s">
        <v>2952</v>
      </c>
      <c r="H6012" t="s">
        <v>2953</v>
      </c>
      <c r="I6012" t="s">
        <v>380</v>
      </c>
      <c r="J6012" t="s">
        <v>373</v>
      </c>
      <c r="K6012">
        <v>-84.407300000000006</v>
      </c>
      <c r="L6012">
        <v>33.779670000000003</v>
      </c>
      <c r="M6012" t="s">
        <v>374</v>
      </c>
      <c r="N6012">
        <v>12.9</v>
      </c>
      <c r="O6012">
        <v>24</v>
      </c>
      <c r="P6012">
        <v>21</v>
      </c>
      <c r="Q6012">
        <v>24</v>
      </c>
      <c r="R6012">
        <v>748.09</v>
      </c>
      <c r="S6012">
        <v>12.43</v>
      </c>
      <c r="T6012">
        <v>200.18</v>
      </c>
      <c r="U6012">
        <v>11.6</v>
      </c>
      <c r="V6012">
        <v>1757</v>
      </c>
      <c r="W6012">
        <v>15.44</v>
      </c>
    </row>
    <row r="6013" spans="1:23" x14ac:dyDescent="0.25">
      <c r="A6013" t="s">
        <v>6761</v>
      </c>
      <c r="B6013">
        <v>7145</v>
      </c>
      <c r="C6013" t="s">
        <v>6762</v>
      </c>
      <c r="D6013" s="3">
        <v>41171</v>
      </c>
      <c r="E6013">
        <v>2223511.0388500001</v>
      </c>
      <c r="F6013">
        <v>1375287.32223</v>
      </c>
      <c r="G6013" t="s">
        <v>456</v>
      </c>
      <c r="H6013" t="s">
        <v>457</v>
      </c>
      <c r="I6013" t="s">
        <v>380</v>
      </c>
      <c r="J6013" t="s">
        <v>373</v>
      </c>
      <c r="K6013">
        <v>-84.407160000000005</v>
      </c>
      <c r="L6013">
        <v>33.780529999999999</v>
      </c>
      <c r="M6013" t="s">
        <v>374</v>
      </c>
      <c r="N6013">
        <v>8.1</v>
      </c>
      <c r="O6013">
        <v>25</v>
      </c>
      <c r="P6013">
        <v>20</v>
      </c>
      <c r="Q6013">
        <v>26</v>
      </c>
      <c r="R6013">
        <v>1450.87</v>
      </c>
      <c r="S6013">
        <v>24.01</v>
      </c>
      <c r="T6013">
        <v>161.19999999999999</v>
      </c>
      <c r="U6013">
        <v>16.23</v>
      </c>
      <c r="V6013">
        <v>891</v>
      </c>
      <c r="W6013">
        <v>17.23</v>
      </c>
    </row>
    <row r="6014" spans="1:23" x14ac:dyDescent="0.25">
      <c r="A6014" t="s">
        <v>6455</v>
      </c>
      <c r="B6014">
        <v>7146</v>
      </c>
      <c r="C6014" t="s">
        <v>6763</v>
      </c>
      <c r="D6014" s="3">
        <v>41171</v>
      </c>
      <c r="E6014">
        <v>2223814.1232599998</v>
      </c>
      <c r="F6014">
        <v>1375167.38595</v>
      </c>
      <c r="G6014" t="s">
        <v>511</v>
      </c>
      <c r="H6014" t="s">
        <v>512</v>
      </c>
      <c r="I6014" t="s">
        <v>380</v>
      </c>
      <c r="J6014" t="s">
        <v>399</v>
      </c>
      <c r="K6014">
        <v>-84.40616</v>
      </c>
      <c r="L6014">
        <v>33.780200000000001</v>
      </c>
      <c r="M6014" t="s">
        <v>374</v>
      </c>
      <c r="N6014">
        <v>27.7</v>
      </c>
      <c r="O6014">
        <v>57</v>
      </c>
      <c r="P6014">
        <v>58</v>
      </c>
      <c r="Q6014">
        <v>50</v>
      </c>
      <c r="R6014">
        <v>8006.63</v>
      </c>
      <c r="S6014">
        <v>155.07</v>
      </c>
      <c r="T6014">
        <v>3816.44</v>
      </c>
      <c r="U6014">
        <v>114.49</v>
      </c>
      <c r="V6014">
        <v>5185</v>
      </c>
      <c r="W6014">
        <v>95.07</v>
      </c>
    </row>
    <row r="6015" spans="1:23" x14ac:dyDescent="0.25">
      <c r="A6015" t="s">
        <v>6764</v>
      </c>
      <c r="B6015">
        <v>7147</v>
      </c>
      <c r="C6015" t="s">
        <v>6765</v>
      </c>
      <c r="D6015" s="3">
        <v>41171</v>
      </c>
      <c r="E6015">
        <v>2223864.6006299998</v>
      </c>
      <c r="F6015">
        <v>1375273.0258599999</v>
      </c>
      <c r="G6015" t="s">
        <v>463</v>
      </c>
      <c r="H6015" t="s">
        <v>464</v>
      </c>
      <c r="I6015" t="s">
        <v>380</v>
      </c>
      <c r="J6015" t="s">
        <v>373</v>
      </c>
      <c r="K6015">
        <v>-84.405990000000003</v>
      </c>
      <c r="L6015">
        <v>33.78049</v>
      </c>
      <c r="M6015" t="s">
        <v>374</v>
      </c>
      <c r="N6015">
        <v>3.5</v>
      </c>
      <c r="O6015">
        <v>15</v>
      </c>
      <c r="P6015">
        <v>19</v>
      </c>
      <c r="Q6015">
        <v>19</v>
      </c>
      <c r="R6015">
        <v>791.26</v>
      </c>
      <c r="S6015">
        <v>12.13</v>
      </c>
      <c r="T6015">
        <v>68.03</v>
      </c>
      <c r="U6015">
        <v>9.83</v>
      </c>
      <c r="V6015">
        <v>384</v>
      </c>
      <c r="W6015">
        <v>9.4</v>
      </c>
    </row>
    <row r="6016" spans="1:23" x14ac:dyDescent="0.25">
      <c r="A6016" t="s">
        <v>6455</v>
      </c>
      <c r="B6016">
        <v>7149</v>
      </c>
      <c r="C6016" t="s">
        <v>6766</v>
      </c>
      <c r="D6016" s="3">
        <v>41171</v>
      </c>
      <c r="E6016">
        <v>2223861.0468199998</v>
      </c>
      <c r="F6016">
        <v>1375214.03257</v>
      </c>
      <c r="G6016" t="s">
        <v>1770</v>
      </c>
      <c r="H6016" t="s">
        <v>1771</v>
      </c>
      <c r="I6016" t="s">
        <v>372</v>
      </c>
      <c r="J6016" t="s">
        <v>381</v>
      </c>
      <c r="K6016">
        <v>-84.406009999999995</v>
      </c>
      <c r="L6016">
        <v>33.780329999999999</v>
      </c>
      <c r="M6016" t="s">
        <v>374</v>
      </c>
      <c r="N6016">
        <v>3</v>
      </c>
      <c r="O6016">
        <v>17</v>
      </c>
      <c r="P6016">
        <v>13</v>
      </c>
      <c r="Q6016">
        <v>12</v>
      </c>
      <c r="R6016">
        <v>389.87</v>
      </c>
      <c r="S6016">
        <v>4.8099999999999996</v>
      </c>
      <c r="T6016">
        <v>22.11</v>
      </c>
      <c r="U6016">
        <v>6.02</v>
      </c>
      <c r="V6016">
        <v>72</v>
      </c>
      <c r="W6016">
        <v>4.63</v>
      </c>
    </row>
    <row r="6017" spans="1:23" x14ac:dyDescent="0.25">
      <c r="A6017" t="s">
        <v>6455</v>
      </c>
      <c r="B6017">
        <v>7150</v>
      </c>
      <c r="C6017" t="s">
        <v>6767</v>
      </c>
      <c r="D6017" s="3">
        <v>41171</v>
      </c>
      <c r="E6017">
        <v>2223858.5591500001</v>
      </c>
      <c r="F6017">
        <v>1375046.64799</v>
      </c>
      <c r="G6017" t="s">
        <v>1770</v>
      </c>
      <c r="H6017" t="s">
        <v>1771</v>
      </c>
      <c r="I6017" t="s">
        <v>372</v>
      </c>
      <c r="J6017" t="s">
        <v>381</v>
      </c>
      <c r="K6017">
        <v>-84.406009999999995</v>
      </c>
      <c r="L6017">
        <v>33.779870000000003</v>
      </c>
      <c r="M6017" t="s">
        <v>374</v>
      </c>
      <c r="N6017">
        <v>4</v>
      </c>
      <c r="O6017">
        <v>18</v>
      </c>
      <c r="P6017">
        <v>15</v>
      </c>
      <c r="Q6017">
        <v>14</v>
      </c>
      <c r="R6017">
        <v>459.4</v>
      </c>
      <c r="S6017">
        <v>5.67</v>
      </c>
      <c r="T6017">
        <v>42.9</v>
      </c>
      <c r="U6017">
        <v>8.6</v>
      </c>
      <c r="V6017">
        <v>127</v>
      </c>
      <c r="W6017">
        <v>5.46</v>
      </c>
    </row>
    <row r="6018" spans="1:23" x14ac:dyDescent="0.25">
      <c r="A6018" t="s">
        <v>6455</v>
      </c>
      <c r="B6018">
        <v>7151</v>
      </c>
      <c r="C6018" t="s">
        <v>6768</v>
      </c>
      <c r="D6018" s="3">
        <v>41171</v>
      </c>
      <c r="E6018">
        <v>2223857.4321300001</v>
      </c>
      <c r="F6018">
        <v>1375028.07216</v>
      </c>
      <c r="G6018" t="s">
        <v>1770</v>
      </c>
      <c r="H6018" t="s">
        <v>1771</v>
      </c>
      <c r="I6018" t="s">
        <v>372</v>
      </c>
      <c r="J6018" t="s">
        <v>381</v>
      </c>
      <c r="K6018">
        <v>-84.406019999999998</v>
      </c>
      <c r="L6018">
        <v>33.779820000000001</v>
      </c>
      <c r="M6018" t="s">
        <v>374</v>
      </c>
      <c r="N6018">
        <v>5.0999999999999996</v>
      </c>
      <c r="O6018">
        <v>28</v>
      </c>
      <c r="P6018">
        <v>18</v>
      </c>
      <c r="Q6018">
        <v>18</v>
      </c>
      <c r="R6018">
        <v>417.96</v>
      </c>
      <c r="S6018">
        <v>5.16</v>
      </c>
      <c r="T6018">
        <v>75.069999999999993</v>
      </c>
      <c r="U6018">
        <v>11.66</v>
      </c>
      <c r="V6018">
        <v>207</v>
      </c>
      <c r="W6018">
        <v>4.96</v>
      </c>
    </row>
    <row r="6019" spans="1:23" x14ac:dyDescent="0.25">
      <c r="A6019" t="s">
        <v>6455</v>
      </c>
      <c r="B6019">
        <v>7152</v>
      </c>
      <c r="C6019" t="s">
        <v>6769</v>
      </c>
      <c r="D6019" s="3">
        <v>41171</v>
      </c>
      <c r="E6019">
        <v>2223869.0663899998</v>
      </c>
      <c r="F6019">
        <v>1375004.2496199999</v>
      </c>
      <c r="G6019" t="s">
        <v>463</v>
      </c>
      <c r="H6019" t="s">
        <v>464</v>
      </c>
      <c r="I6019" t="s">
        <v>380</v>
      </c>
      <c r="J6019" t="s">
        <v>381</v>
      </c>
      <c r="K6019">
        <v>-84.40598</v>
      </c>
      <c r="L6019">
        <v>33.77975</v>
      </c>
      <c r="M6019" t="s">
        <v>374</v>
      </c>
      <c r="N6019">
        <v>4</v>
      </c>
      <c r="O6019">
        <v>15</v>
      </c>
      <c r="P6019">
        <v>22</v>
      </c>
      <c r="Q6019">
        <v>21</v>
      </c>
      <c r="R6019">
        <v>892.65</v>
      </c>
      <c r="S6019">
        <v>13.69</v>
      </c>
      <c r="T6019">
        <v>205.03</v>
      </c>
      <c r="U6019">
        <v>18.559999999999999</v>
      </c>
      <c r="V6019">
        <v>989</v>
      </c>
      <c r="W6019">
        <v>10.6</v>
      </c>
    </row>
    <row r="6020" spans="1:23" x14ac:dyDescent="0.25">
      <c r="A6020" t="s">
        <v>6455</v>
      </c>
      <c r="B6020">
        <v>7153</v>
      </c>
      <c r="C6020" t="s">
        <v>6770</v>
      </c>
      <c r="D6020" s="3">
        <v>41171</v>
      </c>
      <c r="E6020">
        <v>2223895.3819900001</v>
      </c>
      <c r="F6020">
        <v>1375003.4186</v>
      </c>
      <c r="G6020" t="s">
        <v>463</v>
      </c>
      <c r="H6020" t="s">
        <v>464</v>
      </c>
      <c r="I6020" t="s">
        <v>372</v>
      </c>
      <c r="J6020" t="s">
        <v>381</v>
      </c>
      <c r="K6020">
        <v>-84.405889999999999</v>
      </c>
      <c r="L6020">
        <v>33.77975</v>
      </c>
      <c r="M6020" t="s">
        <v>374</v>
      </c>
      <c r="N6020">
        <v>8</v>
      </c>
      <c r="O6020">
        <v>18</v>
      </c>
      <c r="P6020">
        <v>23</v>
      </c>
      <c r="Q6020">
        <v>20</v>
      </c>
      <c r="R6020">
        <v>1286.5</v>
      </c>
      <c r="S6020">
        <v>19.73</v>
      </c>
      <c r="T6020">
        <v>391.96</v>
      </c>
      <c r="U6020">
        <v>27.09</v>
      </c>
      <c r="V6020">
        <v>1328</v>
      </c>
      <c r="W6020">
        <v>15.28</v>
      </c>
    </row>
    <row r="6021" spans="1:23" x14ac:dyDescent="0.25">
      <c r="A6021" t="s">
        <v>6455</v>
      </c>
      <c r="B6021">
        <v>7154</v>
      </c>
      <c r="C6021" t="s">
        <v>6771</v>
      </c>
      <c r="D6021" s="3">
        <v>41171</v>
      </c>
      <c r="E6021">
        <v>2223936.8231299999</v>
      </c>
      <c r="F6021">
        <v>1374999.95043</v>
      </c>
      <c r="G6021" t="s">
        <v>480</v>
      </c>
      <c r="H6021" t="s">
        <v>481</v>
      </c>
      <c r="I6021" t="s">
        <v>380</v>
      </c>
      <c r="J6021" t="s">
        <v>373</v>
      </c>
      <c r="K6021">
        <v>-84.405749999999998</v>
      </c>
      <c r="L6021">
        <v>33.779739999999997</v>
      </c>
      <c r="M6021" t="s">
        <v>374</v>
      </c>
      <c r="N6021">
        <v>12</v>
      </c>
      <c r="O6021">
        <v>20</v>
      </c>
      <c r="P6021">
        <v>25</v>
      </c>
      <c r="Q6021">
        <v>27</v>
      </c>
      <c r="R6021">
        <v>2034.06</v>
      </c>
      <c r="S6021">
        <v>32.229999999999997</v>
      </c>
      <c r="T6021">
        <v>494.08</v>
      </c>
      <c r="U6021">
        <v>33.770000000000003</v>
      </c>
      <c r="V6021">
        <v>835</v>
      </c>
      <c r="W6021">
        <v>24.15</v>
      </c>
    </row>
    <row r="6022" spans="1:23" x14ac:dyDescent="0.25">
      <c r="A6022" t="s">
        <v>6455</v>
      </c>
      <c r="B6022">
        <v>7155</v>
      </c>
      <c r="C6022" t="s">
        <v>6772</v>
      </c>
      <c r="D6022" s="3">
        <v>41171</v>
      </c>
      <c r="E6022">
        <v>2223956.3276</v>
      </c>
      <c r="F6022">
        <v>1375012.78232</v>
      </c>
      <c r="G6022" t="s">
        <v>480</v>
      </c>
      <c r="H6022" t="s">
        <v>481</v>
      </c>
      <c r="I6022" t="s">
        <v>380</v>
      </c>
      <c r="J6022" t="s">
        <v>373</v>
      </c>
      <c r="K6022">
        <v>-84.405690000000007</v>
      </c>
      <c r="L6022">
        <v>33.779780000000002</v>
      </c>
      <c r="M6022" t="s">
        <v>374</v>
      </c>
      <c r="N6022">
        <v>5.2</v>
      </c>
      <c r="O6022">
        <v>15</v>
      </c>
      <c r="P6022">
        <v>16</v>
      </c>
      <c r="Q6022">
        <v>17</v>
      </c>
      <c r="R6022">
        <v>579.41999999999996</v>
      </c>
      <c r="S6022">
        <v>9.19</v>
      </c>
      <c r="T6022">
        <v>64.400000000000006</v>
      </c>
      <c r="U6022">
        <v>10.41</v>
      </c>
      <c r="V6022">
        <v>81</v>
      </c>
      <c r="W6022">
        <v>6.88</v>
      </c>
    </row>
    <row r="6023" spans="1:23" x14ac:dyDescent="0.25">
      <c r="A6023" t="s">
        <v>6455</v>
      </c>
      <c r="B6023">
        <v>7156</v>
      </c>
      <c r="C6023" t="s">
        <v>6773</v>
      </c>
      <c r="D6023" s="3">
        <v>41171</v>
      </c>
      <c r="E6023">
        <v>2223966.5931099998</v>
      </c>
      <c r="F6023">
        <v>1375000.97698</v>
      </c>
      <c r="G6023" t="s">
        <v>480</v>
      </c>
      <c r="H6023" t="s">
        <v>481</v>
      </c>
      <c r="I6023" t="s">
        <v>380</v>
      </c>
      <c r="J6023" t="s">
        <v>373</v>
      </c>
      <c r="K6023">
        <v>-84.405659999999997</v>
      </c>
      <c r="L6023">
        <v>33.77975</v>
      </c>
      <c r="M6023" t="s">
        <v>374</v>
      </c>
      <c r="N6023">
        <v>6.5</v>
      </c>
      <c r="O6023">
        <v>16</v>
      </c>
      <c r="P6023">
        <v>20</v>
      </c>
      <c r="Q6023">
        <v>20</v>
      </c>
      <c r="R6023">
        <v>889.53</v>
      </c>
      <c r="S6023">
        <v>14.09</v>
      </c>
      <c r="T6023">
        <v>110.91</v>
      </c>
      <c r="U6023">
        <v>14.22</v>
      </c>
      <c r="V6023">
        <v>726</v>
      </c>
      <c r="W6023">
        <v>10.56</v>
      </c>
    </row>
    <row r="6024" spans="1:23" x14ac:dyDescent="0.25">
      <c r="A6024" t="s">
        <v>6455</v>
      </c>
      <c r="B6024">
        <v>7157</v>
      </c>
      <c r="C6024" t="s">
        <v>6774</v>
      </c>
      <c r="D6024" s="3">
        <v>41171</v>
      </c>
      <c r="E6024">
        <v>2223998.4161899998</v>
      </c>
      <c r="F6024">
        <v>1375006.1097299999</v>
      </c>
      <c r="G6024" t="s">
        <v>518</v>
      </c>
      <c r="H6024" t="s">
        <v>519</v>
      </c>
      <c r="I6024" t="s">
        <v>380</v>
      </c>
      <c r="J6024" t="s">
        <v>373</v>
      </c>
      <c r="K6024">
        <v>-84.405550000000005</v>
      </c>
      <c r="L6024">
        <v>33.779760000000003</v>
      </c>
      <c r="M6024" t="s">
        <v>374</v>
      </c>
      <c r="N6024">
        <v>16</v>
      </c>
      <c r="O6024">
        <v>40</v>
      </c>
      <c r="P6024">
        <v>37</v>
      </c>
      <c r="Q6024">
        <v>33</v>
      </c>
      <c r="R6024">
        <v>3702.57</v>
      </c>
      <c r="S6024">
        <v>67.260000000000005</v>
      </c>
      <c r="T6024">
        <v>568.62</v>
      </c>
      <c r="U6024">
        <v>26.17</v>
      </c>
      <c r="V6024">
        <v>2801</v>
      </c>
      <c r="W6024">
        <v>43.97</v>
      </c>
    </row>
    <row r="6025" spans="1:23" x14ac:dyDescent="0.25">
      <c r="A6025" t="s">
        <v>6455</v>
      </c>
      <c r="B6025">
        <v>7158</v>
      </c>
      <c r="C6025" t="s">
        <v>6775</v>
      </c>
      <c r="D6025" s="3">
        <v>41171</v>
      </c>
      <c r="E6025">
        <v>2224012.2746299999</v>
      </c>
      <c r="F6025">
        <v>1375058.4638400001</v>
      </c>
      <c r="G6025" t="s">
        <v>1770</v>
      </c>
      <c r="H6025" t="s">
        <v>1771</v>
      </c>
      <c r="I6025" t="s">
        <v>380</v>
      </c>
      <c r="J6025" t="s">
        <v>373</v>
      </c>
      <c r="K6025">
        <v>-84.405510000000007</v>
      </c>
      <c r="L6025">
        <v>33.779899999999998</v>
      </c>
      <c r="M6025" t="s">
        <v>374</v>
      </c>
      <c r="N6025">
        <v>4.3</v>
      </c>
      <c r="O6025">
        <v>18</v>
      </c>
      <c r="P6025">
        <v>17</v>
      </c>
      <c r="Q6025">
        <v>17</v>
      </c>
      <c r="R6025">
        <v>797.28</v>
      </c>
      <c r="S6025">
        <v>9.83</v>
      </c>
      <c r="T6025">
        <v>50.66</v>
      </c>
      <c r="U6025">
        <v>9.41</v>
      </c>
      <c r="V6025">
        <v>147</v>
      </c>
      <c r="W6025">
        <v>9.4700000000000006</v>
      </c>
    </row>
    <row r="6026" spans="1:23" x14ac:dyDescent="0.25">
      <c r="A6026" t="s">
        <v>6455</v>
      </c>
      <c r="B6026">
        <v>7159</v>
      </c>
      <c r="C6026" t="s">
        <v>6776</v>
      </c>
      <c r="D6026" s="3">
        <v>41171</v>
      </c>
      <c r="E6026">
        <v>2224012.78791</v>
      </c>
      <c r="F6026">
        <v>1375069.2426199999</v>
      </c>
      <c r="G6026" t="s">
        <v>1770</v>
      </c>
      <c r="H6026" t="s">
        <v>1771</v>
      </c>
      <c r="I6026" t="s">
        <v>372</v>
      </c>
      <c r="J6026" t="s">
        <v>373</v>
      </c>
      <c r="K6026">
        <v>-84.405500000000004</v>
      </c>
      <c r="L6026">
        <v>33.77993</v>
      </c>
      <c r="M6026" t="s">
        <v>374</v>
      </c>
      <c r="N6026">
        <v>4.3</v>
      </c>
      <c r="O6026">
        <v>22</v>
      </c>
      <c r="P6026">
        <v>17</v>
      </c>
      <c r="Q6026">
        <v>19</v>
      </c>
      <c r="R6026">
        <v>1163.79</v>
      </c>
      <c r="S6026">
        <v>14.35</v>
      </c>
      <c r="T6026">
        <v>50.66</v>
      </c>
      <c r="U6026">
        <v>9.41</v>
      </c>
      <c r="V6026">
        <v>147</v>
      </c>
      <c r="W6026">
        <v>13.82</v>
      </c>
    </row>
    <row r="6027" spans="1:23" x14ac:dyDescent="0.25">
      <c r="A6027" t="s">
        <v>6455</v>
      </c>
      <c r="B6027">
        <v>7160</v>
      </c>
      <c r="C6027" t="s">
        <v>6777</v>
      </c>
      <c r="D6027" s="3">
        <v>41171</v>
      </c>
      <c r="E6027">
        <v>2223998.4161899998</v>
      </c>
      <c r="F6027">
        <v>1375063.08332</v>
      </c>
      <c r="G6027" t="s">
        <v>1770</v>
      </c>
      <c r="H6027" t="s">
        <v>1771</v>
      </c>
      <c r="I6027" t="s">
        <v>372</v>
      </c>
      <c r="J6027" t="s">
        <v>373</v>
      </c>
      <c r="K6027">
        <v>-84.405550000000005</v>
      </c>
      <c r="L6027">
        <v>33.779919999999997</v>
      </c>
      <c r="M6027" t="s">
        <v>374</v>
      </c>
      <c r="N6027">
        <v>3.8</v>
      </c>
      <c r="O6027">
        <v>20</v>
      </c>
      <c r="P6027">
        <v>18</v>
      </c>
      <c r="Q6027">
        <v>17</v>
      </c>
      <c r="R6027">
        <v>943.03</v>
      </c>
      <c r="S6027">
        <v>11.64</v>
      </c>
      <c r="T6027">
        <v>38.119999999999997</v>
      </c>
      <c r="U6027">
        <v>8.07</v>
      </c>
      <c r="V6027">
        <v>115</v>
      </c>
      <c r="W6027">
        <v>11.2</v>
      </c>
    </row>
    <row r="6028" spans="1:23" x14ac:dyDescent="0.25">
      <c r="A6028" t="s">
        <v>6455</v>
      </c>
      <c r="B6028">
        <v>7161</v>
      </c>
      <c r="C6028" t="s">
        <v>6778</v>
      </c>
      <c r="D6028" s="3">
        <v>41171</v>
      </c>
      <c r="E6028">
        <v>2223873.1769699999</v>
      </c>
      <c r="F6028">
        <v>1375120.0569</v>
      </c>
      <c r="G6028" t="s">
        <v>518</v>
      </c>
      <c r="H6028" t="s">
        <v>519</v>
      </c>
      <c r="I6028" t="s">
        <v>372</v>
      </c>
      <c r="J6028" t="s">
        <v>373</v>
      </c>
      <c r="K6028">
        <v>-84.405959999999993</v>
      </c>
      <c r="L6028">
        <v>33.780070000000002</v>
      </c>
      <c r="M6028" t="s">
        <v>374</v>
      </c>
      <c r="N6028">
        <v>14</v>
      </c>
      <c r="O6028">
        <v>42</v>
      </c>
      <c r="P6028">
        <v>32</v>
      </c>
      <c r="Q6028">
        <v>29</v>
      </c>
      <c r="R6028">
        <v>3693.85</v>
      </c>
      <c r="S6028">
        <v>67.11</v>
      </c>
      <c r="T6028">
        <v>462.86</v>
      </c>
      <c r="U6028">
        <v>23.79</v>
      </c>
      <c r="V6028">
        <v>2233</v>
      </c>
      <c r="W6028">
        <v>43.86</v>
      </c>
    </row>
    <row r="6029" spans="1:23" x14ac:dyDescent="0.25">
      <c r="A6029" t="s">
        <v>6455</v>
      </c>
      <c r="B6029">
        <v>7162</v>
      </c>
      <c r="C6029" t="s">
        <v>6779</v>
      </c>
      <c r="D6029" s="3">
        <v>41171</v>
      </c>
      <c r="E6029">
        <v>2223957.35415</v>
      </c>
      <c r="F6029">
        <v>1375068.2160700001</v>
      </c>
      <c r="G6029" t="s">
        <v>518</v>
      </c>
      <c r="H6029" t="s">
        <v>519</v>
      </c>
      <c r="I6029" t="s">
        <v>372</v>
      </c>
      <c r="J6029" t="s">
        <v>373</v>
      </c>
      <c r="K6029">
        <v>-84.405690000000007</v>
      </c>
      <c r="L6029">
        <v>33.77993</v>
      </c>
      <c r="M6029" t="s">
        <v>374</v>
      </c>
      <c r="N6029">
        <v>14</v>
      </c>
      <c r="O6029">
        <v>44</v>
      </c>
      <c r="P6029">
        <v>28</v>
      </c>
      <c r="Q6029">
        <v>29</v>
      </c>
      <c r="R6029">
        <v>3866.4</v>
      </c>
      <c r="S6029">
        <v>70.239999999999995</v>
      </c>
      <c r="T6029">
        <v>483.61</v>
      </c>
      <c r="U6029">
        <v>24.71</v>
      </c>
      <c r="V6029">
        <v>2233</v>
      </c>
      <c r="W6029">
        <v>45.91</v>
      </c>
    </row>
    <row r="6030" spans="1:23" x14ac:dyDescent="0.25">
      <c r="A6030" t="s">
        <v>6455</v>
      </c>
      <c r="B6030">
        <v>7163</v>
      </c>
      <c r="C6030" t="s">
        <v>6780</v>
      </c>
      <c r="D6030" s="3">
        <v>41171</v>
      </c>
      <c r="E6030">
        <v>2223944.7788999998</v>
      </c>
      <c r="F6030">
        <v>1375086.43735</v>
      </c>
      <c r="G6030" t="s">
        <v>518</v>
      </c>
      <c r="H6030" t="s">
        <v>519</v>
      </c>
      <c r="I6030" t="s">
        <v>380</v>
      </c>
      <c r="J6030" t="s">
        <v>373</v>
      </c>
      <c r="K6030">
        <v>-84.405730000000005</v>
      </c>
      <c r="L6030">
        <v>33.779980000000002</v>
      </c>
      <c r="M6030" t="s">
        <v>374</v>
      </c>
      <c r="N6030">
        <v>11.6</v>
      </c>
      <c r="O6030">
        <v>39</v>
      </c>
      <c r="P6030">
        <v>34</v>
      </c>
      <c r="Q6030">
        <v>29</v>
      </c>
      <c r="R6030">
        <v>3280.62</v>
      </c>
      <c r="S6030">
        <v>59.61</v>
      </c>
      <c r="T6030">
        <v>302.77999999999997</v>
      </c>
      <c r="U6030">
        <v>18.579999999999998</v>
      </c>
      <c r="V6030">
        <v>1651</v>
      </c>
      <c r="W6030">
        <v>38.96</v>
      </c>
    </row>
    <row r="6031" spans="1:23" x14ac:dyDescent="0.25">
      <c r="A6031" t="s">
        <v>6455</v>
      </c>
      <c r="B6031">
        <v>7164</v>
      </c>
      <c r="C6031" t="s">
        <v>6781</v>
      </c>
      <c r="D6031" s="3">
        <v>41171</v>
      </c>
      <c r="E6031">
        <v>2223930.9204600002</v>
      </c>
      <c r="F6031">
        <v>1375097.7294099999</v>
      </c>
      <c r="G6031" t="s">
        <v>395</v>
      </c>
      <c r="H6031" t="s">
        <v>396</v>
      </c>
      <c r="I6031" t="s">
        <v>380</v>
      </c>
      <c r="J6031" t="s">
        <v>381</v>
      </c>
      <c r="K6031">
        <v>-84.405770000000004</v>
      </c>
      <c r="L6031">
        <v>33.780009999999997</v>
      </c>
      <c r="M6031" t="s">
        <v>374</v>
      </c>
      <c r="N6031">
        <v>3.5</v>
      </c>
      <c r="O6031">
        <v>12</v>
      </c>
      <c r="P6031">
        <v>11</v>
      </c>
      <c r="Q6031">
        <v>11</v>
      </c>
      <c r="R6031">
        <v>300.95999999999998</v>
      </c>
      <c r="S6031">
        <v>8.25</v>
      </c>
      <c r="T6031">
        <v>59.61</v>
      </c>
      <c r="U6031">
        <v>8.82</v>
      </c>
      <c r="V6031">
        <v>331</v>
      </c>
      <c r="W6031">
        <v>6.21</v>
      </c>
    </row>
    <row r="6032" spans="1:23" x14ac:dyDescent="0.25">
      <c r="A6032" t="s">
        <v>6455</v>
      </c>
      <c r="B6032">
        <v>7165</v>
      </c>
      <c r="C6032" t="s">
        <v>6782</v>
      </c>
      <c r="D6032" s="3">
        <v>41171</v>
      </c>
      <c r="E6032">
        <v>2223949.3983800001</v>
      </c>
      <c r="F6032">
        <v>1375105.9418200001</v>
      </c>
      <c r="G6032" t="s">
        <v>480</v>
      </c>
      <c r="H6032" t="s">
        <v>481</v>
      </c>
      <c r="I6032" t="s">
        <v>380</v>
      </c>
      <c r="J6032" t="s">
        <v>373</v>
      </c>
      <c r="K6032">
        <v>-84.405709999999999</v>
      </c>
      <c r="L6032">
        <v>33.780029999999996</v>
      </c>
      <c r="M6032" t="s">
        <v>374</v>
      </c>
      <c r="N6032">
        <v>3.3</v>
      </c>
      <c r="O6032">
        <v>11</v>
      </c>
      <c r="P6032">
        <v>16</v>
      </c>
      <c r="Q6032">
        <v>17</v>
      </c>
      <c r="R6032">
        <v>282.98</v>
      </c>
      <c r="S6032">
        <v>4.4800000000000004</v>
      </c>
      <c r="T6032">
        <v>21.27</v>
      </c>
      <c r="U6032">
        <v>5.56</v>
      </c>
      <c r="V6032">
        <v>33</v>
      </c>
      <c r="W6032">
        <v>3.36</v>
      </c>
    </row>
    <row r="6033" spans="1:23" x14ac:dyDescent="0.25">
      <c r="A6033" t="s">
        <v>6455</v>
      </c>
      <c r="B6033">
        <v>7166</v>
      </c>
      <c r="C6033" t="s">
        <v>6783</v>
      </c>
      <c r="D6033" s="3">
        <v>41171</v>
      </c>
      <c r="E6033">
        <v>2223956.5842400002</v>
      </c>
      <c r="F6033">
        <v>1375120.82681</v>
      </c>
      <c r="G6033" t="s">
        <v>480</v>
      </c>
      <c r="H6033" t="s">
        <v>481</v>
      </c>
      <c r="I6033" t="s">
        <v>407</v>
      </c>
      <c r="J6033" t="s">
        <v>373</v>
      </c>
      <c r="K6033">
        <v>-84.405690000000007</v>
      </c>
      <c r="L6033">
        <v>33.780079999999998</v>
      </c>
      <c r="M6033" t="s">
        <v>374</v>
      </c>
      <c r="N6033">
        <v>4.7</v>
      </c>
      <c r="O6033">
        <v>12</v>
      </c>
      <c r="P6033">
        <v>16</v>
      </c>
      <c r="Q6033">
        <v>17</v>
      </c>
      <c r="R6033">
        <v>349.29</v>
      </c>
      <c r="S6033">
        <v>5.53</v>
      </c>
      <c r="T6033">
        <v>50.33</v>
      </c>
      <c r="U6033">
        <v>9.06</v>
      </c>
      <c r="V6033">
        <v>63</v>
      </c>
      <c r="W6033">
        <v>4.1500000000000004</v>
      </c>
    </row>
    <row r="6034" spans="1:23" x14ac:dyDescent="0.25">
      <c r="A6034" t="s">
        <v>6455</v>
      </c>
      <c r="B6034">
        <v>7167</v>
      </c>
      <c r="C6034" t="s">
        <v>6784</v>
      </c>
      <c r="D6034" s="3">
        <v>41171</v>
      </c>
      <c r="E6034">
        <v>2223958.1240599998</v>
      </c>
      <c r="F6034">
        <v>1375143.41093</v>
      </c>
      <c r="G6034" t="s">
        <v>480</v>
      </c>
      <c r="H6034" t="s">
        <v>481</v>
      </c>
      <c r="I6034" t="s">
        <v>380</v>
      </c>
      <c r="J6034" t="s">
        <v>373</v>
      </c>
      <c r="K6034">
        <v>-84.405690000000007</v>
      </c>
      <c r="L6034">
        <v>33.780140000000003</v>
      </c>
      <c r="M6034" t="s">
        <v>374</v>
      </c>
      <c r="N6034">
        <v>4.8</v>
      </c>
      <c r="O6034">
        <v>14</v>
      </c>
      <c r="P6034">
        <v>15</v>
      </c>
      <c r="Q6034">
        <v>16</v>
      </c>
      <c r="R6034">
        <v>507.73</v>
      </c>
      <c r="S6034">
        <v>8.0500000000000007</v>
      </c>
      <c r="T6034">
        <v>52.98</v>
      </c>
      <c r="U6034">
        <v>9.33</v>
      </c>
      <c r="V6034">
        <v>69</v>
      </c>
      <c r="W6034">
        <v>6.03</v>
      </c>
    </row>
    <row r="6035" spans="1:23" x14ac:dyDescent="0.25">
      <c r="A6035" t="s">
        <v>6455</v>
      </c>
      <c r="B6035">
        <v>7168</v>
      </c>
      <c r="C6035" t="s">
        <v>6785</v>
      </c>
      <c r="D6035" s="3">
        <v>41171</v>
      </c>
      <c r="E6035">
        <v>2223977.1152599999</v>
      </c>
      <c r="F6035">
        <v>1375145.4640299999</v>
      </c>
      <c r="G6035" t="s">
        <v>452</v>
      </c>
      <c r="H6035" t="s">
        <v>453</v>
      </c>
      <c r="I6035" t="s">
        <v>380</v>
      </c>
      <c r="J6035" t="s">
        <v>373</v>
      </c>
      <c r="K6035">
        <v>-84.405619999999999</v>
      </c>
      <c r="L6035">
        <v>33.780140000000003</v>
      </c>
      <c r="M6035" t="s">
        <v>374</v>
      </c>
      <c r="N6035">
        <v>4</v>
      </c>
      <c r="O6035">
        <v>8</v>
      </c>
      <c r="P6035">
        <v>12</v>
      </c>
      <c r="Q6035">
        <v>13</v>
      </c>
      <c r="R6035">
        <v>246.49</v>
      </c>
      <c r="S6035">
        <v>2.84</v>
      </c>
      <c r="T6035">
        <v>32.14</v>
      </c>
      <c r="U6035">
        <v>6.35</v>
      </c>
      <c r="V6035">
        <v>150</v>
      </c>
      <c r="W6035">
        <v>2.93</v>
      </c>
    </row>
    <row r="6036" spans="1:23" x14ac:dyDescent="0.25">
      <c r="A6036" t="s">
        <v>6455</v>
      </c>
      <c r="B6036">
        <v>7169</v>
      </c>
      <c r="C6036" t="s">
        <v>6786</v>
      </c>
      <c r="D6036" s="3">
        <v>41171</v>
      </c>
      <c r="E6036">
        <v>2223926.8142599999</v>
      </c>
      <c r="F6036">
        <v>1375209.1101899999</v>
      </c>
      <c r="G6036" t="s">
        <v>395</v>
      </c>
      <c r="H6036" t="s">
        <v>396</v>
      </c>
      <c r="I6036" t="s">
        <v>380</v>
      </c>
      <c r="J6036" t="s">
        <v>373</v>
      </c>
      <c r="K6036">
        <v>-84.405789999999996</v>
      </c>
      <c r="L6036">
        <v>33.780320000000003</v>
      </c>
      <c r="M6036" t="s">
        <v>374</v>
      </c>
      <c r="N6036">
        <v>6</v>
      </c>
      <c r="O6036">
        <v>31</v>
      </c>
      <c r="P6036">
        <v>18</v>
      </c>
      <c r="Q6036">
        <v>17</v>
      </c>
      <c r="R6036">
        <v>1169.93</v>
      </c>
      <c r="S6036">
        <v>32.03</v>
      </c>
      <c r="T6036">
        <v>310.19</v>
      </c>
      <c r="U6036">
        <v>23.17</v>
      </c>
      <c r="V6036">
        <v>1141</v>
      </c>
      <c r="W6036">
        <v>24.15</v>
      </c>
    </row>
    <row r="6037" spans="1:23" x14ac:dyDescent="0.25">
      <c r="A6037" t="s">
        <v>6455</v>
      </c>
      <c r="B6037">
        <v>7170</v>
      </c>
      <c r="C6037" t="s">
        <v>6787</v>
      </c>
      <c r="D6037" s="3">
        <v>41171</v>
      </c>
      <c r="E6037">
        <v>2223958.6373399999</v>
      </c>
      <c r="F6037">
        <v>1375210.1367500001</v>
      </c>
      <c r="G6037" t="s">
        <v>395</v>
      </c>
      <c r="H6037" t="s">
        <v>396</v>
      </c>
      <c r="I6037" t="s">
        <v>380</v>
      </c>
      <c r="J6037" t="s">
        <v>373</v>
      </c>
      <c r="K6037">
        <v>-84.405680000000004</v>
      </c>
      <c r="L6037">
        <v>33.780320000000003</v>
      </c>
      <c r="M6037" t="s">
        <v>374</v>
      </c>
      <c r="N6037">
        <v>6</v>
      </c>
      <c r="O6037">
        <v>25</v>
      </c>
      <c r="P6037">
        <v>17</v>
      </c>
      <c r="Q6037">
        <v>24</v>
      </c>
      <c r="R6037">
        <v>1675.94</v>
      </c>
      <c r="S6037">
        <v>45.88</v>
      </c>
      <c r="T6037">
        <v>353.18</v>
      </c>
      <c r="U6037">
        <v>24.78</v>
      </c>
      <c r="V6037">
        <v>1217</v>
      </c>
      <c r="W6037">
        <v>34.590000000000003</v>
      </c>
    </row>
    <row r="6038" spans="1:23" x14ac:dyDescent="0.25">
      <c r="A6038" t="s">
        <v>6455</v>
      </c>
      <c r="B6038">
        <v>7171</v>
      </c>
      <c r="C6038" t="s">
        <v>6788</v>
      </c>
      <c r="D6038" s="3">
        <v>41171</v>
      </c>
      <c r="E6038">
        <v>2224007.9117899998</v>
      </c>
      <c r="F6038">
        <v>1375210.1367500001</v>
      </c>
      <c r="G6038" t="s">
        <v>395</v>
      </c>
      <c r="H6038" t="s">
        <v>396</v>
      </c>
      <c r="I6038" t="s">
        <v>380</v>
      </c>
      <c r="J6038" t="s">
        <v>373</v>
      </c>
      <c r="K6038">
        <v>-84.405519999999996</v>
      </c>
      <c r="L6038">
        <v>33.780320000000003</v>
      </c>
      <c r="M6038" t="s">
        <v>374</v>
      </c>
      <c r="N6038">
        <v>4.5</v>
      </c>
      <c r="O6038">
        <v>25</v>
      </c>
      <c r="P6038">
        <v>16</v>
      </c>
      <c r="Q6038">
        <v>22</v>
      </c>
      <c r="R6038">
        <v>1450.01</v>
      </c>
      <c r="S6038">
        <v>39.71</v>
      </c>
      <c r="T6038">
        <v>437.51</v>
      </c>
      <c r="U6038">
        <v>28.33</v>
      </c>
      <c r="V6038">
        <v>1368</v>
      </c>
      <c r="W6038">
        <v>29.93</v>
      </c>
    </row>
    <row r="6039" spans="1:23" x14ac:dyDescent="0.25">
      <c r="A6039" t="s">
        <v>6455</v>
      </c>
      <c r="B6039">
        <v>7172</v>
      </c>
      <c r="C6039" t="s">
        <v>6789</v>
      </c>
      <c r="D6039" s="3">
        <v>41171</v>
      </c>
      <c r="E6039">
        <v>2224041.7879699999</v>
      </c>
      <c r="F6039">
        <v>1375208.5969199999</v>
      </c>
      <c r="G6039" t="s">
        <v>395</v>
      </c>
      <c r="H6039" t="s">
        <v>396</v>
      </c>
      <c r="I6039" t="s">
        <v>380</v>
      </c>
      <c r="J6039" t="s">
        <v>373</v>
      </c>
      <c r="K6039">
        <v>-84.405410000000003</v>
      </c>
      <c r="L6039">
        <v>33.780320000000003</v>
      </c>
      <c r="M6039" t="s">
        <v>374</v>
      </c>
      <c r="N6039">
        <v>5.8</v>
      </c>
      <c r="O6039">
        <v>25</v>
      </c>
      <c r="P6039">
        <v>18</v>
      </c>
      <c r="Q6039">
        <v>18</v>
      </c>
      <c r="R6039">
        <v>943.99</v>
      </c>
      <c r="S6039">
        <v>25.84</v>
      </c>
      <c r="T6039">
        <v>230.69</v>
      </c>
      <c r="U6039">
        <v>19.440000000000001</v>
      </c>
      <c r="V6039">
        <v>1007</v>
      </c>
      <c r="W6039">
        <v>19.48</v>
      </c>
    </row>
    <row r="6040" spans="1:23" x14ac:dyDescent="0.25">
      <c r="A6040" t="s">
        <v>6455</v>
      </c>
      <c r="B6040">
        <v>7173</v>
      </c>
      <c r="C6040" t="s">
        <v>6790</v>
      </c>
      <c r="D6040" s="3">
        <v>41171</v>
      </c>
      <c r="E6040">
        <v>2223983.2745599998</v>
      </c>
      <c r="F6040">
        <v>1375124.41974</v>
      </c>
      <c r="G6040" t="s">
        <v>6791</v>
      </c>
      <c r="H6040" t="s">
        <v>6792</v>
      </c>
      <c r="I6040" t="s">
        <v>407</v>
      </c>
      <c r="J6040" t="s">
        <v>373</v>
      </c>
      <c r="K6040">
        <v>-84.405600000000007</v>
      </c>
      <c r="L6040">
        <v>33.780090000000001</v>
      </c>
      <c r="M6040" t="s">
        <v>374</v>
      </c>
      <c r="N6040">
        <v>3</v>
      </c>
      <c r="O6040">
        <v>12</v>
      </c>
      <c r="P6040">
        <v>5</v>
      </c>
      <c r="Q6040">
        <v>6</v>
      </c>
      <c r="R6040">
        <v>101.4</v>
      </c>
      <c r="S6040">
        <v>2.0099999999999998</v>
      </c>
      <c r="T6040">
        <v>14.42</v>
      </c>
      <c r="U6040">
        <v>4.08</v>
      </c>
      <c r="V6040">
        <v>100</v>
      </c>
      <c r="W6040">
        <v>1.2</v>
      </c>
    </row>
    <row r="6041" spans="1:23" x14ac:dyDescent="0.25">
      <c r="A6041" t="s">
        <v>6455</v>
      </c>
      <c r="B6041">
        <v>7174</v>
      </c>
      <c r="C6041" t="s">
        <v>6793</v>
      </c>
      <c r="D6041" s="3">
        <v>41171</v>
      </c>
      <c r="E6041">
        <v>2224022.79678</v>
      </c>
      <c r="F6041">
        <v>1375137.7649000001</v>
      </c>
      <c r="G6041" t="s">
        <v>463</v>
      </c>
      <c r="H6041" t="s">
        <v>464</v>
      </c>
      <c r="I6041" t="s">
        <v>380</v>
      </c>
      <c r="J6041" t="s">
        <v>381</v>
      </c>
      <c r="K6041">
        <v>-84.405469999999994</v>
      </c>
      <c r="L6041">
        <v>33.780119999999997</v>
      </c>
      <c r="M6041" t="s">
        <v>374</v>
      </c>
      <c r="N6041">
        <v>2.2000000000000002</v>
      </c>
      <c r="O6041">
        <v>19</v>
      </c>
      <c r="P6041">
        <v>22</v>
      </c>
      <c r="Q6041">
        <v>22</v>
      </c>
      <c r="R6041">
        <v>1298.56</v>
      </c>
      <c r="S6041">
        <v>19.91</v>
      </c>
      <c r="T6041">
        <v>127.76</v>
      </c>
      <c r="U6041">
        <v>14.15</v>
      </c>
      <c r="V6041">
        <v>828</v>
      </c>
      <c r="W6041">
        <v>15.42</v>
      </c>
    </row>
    <row r="6042" spans="1:23" x14ac:dyDescent="0.25">
      <c r="A6042" t="s">
        <v>6455</v>
      </c>
      <c r="B6042">
        <v>7175</v>
      </c>
      <c r="C6042" t="s">
        <v>6794</v>
      </c>
      <c r="D6042" s="3">
        <v>41171</v>
      </c>
      <c r="E6042">
        <v>2224004.8321400001</v>
      </c>
      <c r="F6042">
        <v>1375187.03935</v>
      </c>
      <c r="G6042" t="s">
        <v>518</v>
      </c>
      <c r="H6042" t="s">
        <v>519</v>
      </c>
      <c r="I6042" t="s">
        <v>407</v>
      </c>
      <c r="J6042" t="s">
        <v>373</v>
      </c>
      <c r="K6042">
        <v>-84.405529999999999</v>
      </c>
      <c r="L6042">
        <v>33.780259999999998</v>
      </c>
      <c r="M6042" t="s">
        <v>374</v>
      </c>
      <c r="N6042">
        <v>9.1999999999999993</v>
      </c>
      <c r="O6042">
        <v>34</v>
      </c>
      <c r="P6042">
        <v>16</v>
      </c>
      <c r="Q6042">
        <v>16</v>
      </c>
      <c r="R6042">
        <v>1175.74</v>
      </c>
      <c r="S6042">
        <v>21.36</v>
      </c>
      <c r="T6042">
        <v>171.85</v>
      </c>
      <c r="U6042">
        <v>13.23</v>
      </c>
      <c r="V6042">
        <v>1119</v>
      </c>
      <c r="W6042">
        <v>13.96</v>
      </c>
    </row>
    <row r="6043" spans="1:23" x14ac:dyDescent="0.25">
      <c r="A6043" t="s">
        <v>6455</v>
      </c>
      <c r="B6043">
        <v>7176</v>
      </c>
      <c r="C6043" t="s">
        <v>6795</v>
      </c>
      <c r="D6043" s="3">
        <v>41171</v>
      </c>
      <c r="E6043">
        <v>2223977.6285299999</v>
      </c>
      <c r="F6043">
        <v>1375170.1012599999</v>
      </c>
      <c r="G6043" t="s">
        <v>518</v>
      </c>
      <c r="H6043" t="s">
        <v>519</v>
      </c>
      <c r="I6043" t="s">
        <v>380</v>
      </c>
      <c r="J6043" t="s">
        <v>373</v>
      </c>
      <c r="K6043">
        <v>-84.405619999999999</v>
      </c>
      <c r="L6043">
        <v>33.780209999999997</v>
      </c>
      <c r="M6043" t="s">
        <v>374</v>
      </c>
      <c r="N6043">
        <v>8.9</v>
      </c>
      <c r="O6043">
        <v>22</v>
      </c>
      <c r="P6043">
        <v>17</v>
      </c>
      <c r="Q6043">
        <v>24</v>
      </c>
      <c r="R6043">
        <v>936.14</v>
      </c>
      <c r="S6043">
        <v>17</v>
      </c>
      <c r="T6043">
        <v>107.1</v>
      </c>
      <c r="U6043">
        <v>8.9700000000000006</v>
      </c>
      <c r="V6043">
        <v>1126</v>
      </c>
      <c r="W6043">
        <v>11.12</v>
      </c>
    </row>
    <row r="6044" spans="1:23" x14ac:dyDescent="0.25">
      <c r="A6044" t="s">
        <v>6455</v>
      </c>
      <c r="B6044">
        <v>7177</v>
      </c>
      <c r="C6044" t="s">
        <v>6796</v>
      </c>
      <c r="D6044" s="3">
        <v>41171</v>
      </c>
      <c r="E6044">
        <v>2223949.9116600002</v>
      </c>
      <c r="F6044">
        <v>1375186.5260699999</v>
      </c>
      <c r="G6044" t="s">
        <v>518</v>
      </c>
      <c r="H6044" t="s">
        <v>519</v>
      </c>
      <c r="I6044" t="s">
        <v>380</v>
      </c>
      <c r="J6044" t="s">
        <v>373</v>
      </c>
      <c r="K6044">
        <v>-84.405709999999999</v>
      </c>
      <c r="L6044">
        <v>33.780259999999998</v>
      </c>
      <c r="M6044" t="s">
        <v>374</v>
      </c>
      <c r="N6044">
        <v>10.3</v>
      </c>
      <c r="O6044">
        <v>39</v>
      </c>
      <c r="P6044">
        <v>26</v>
      </c>
      <c r="Q6044">
        <v>30</v>
      </c>
      <c r="R6044">
        <v>2797.33</v>
      </c>
      <c r="S6044">
        <v>50.82</v>
      </c>
      <c r="T6044">
        <v>242</v>
      </c>
      <c r="U6044">
        <v>16.53</v>
      </c>
      <c r="V6044">
        <v>1381</v>
      </c>
      <c r="W6044">
        <v>33.22</v>
      </c>
    </row>
    <row r="6045" spans="1:23" x14ac:dyDescent="0.25">
      <c r="A6045" t="s">
        <v>6455</v>
      </c>
      <c r="B6045">
        <v>7178</v>
      </c>
      <c r="C6045" t="s">
        <v>6797</v>
      </c>
      <c r="D6045" s="3">
        <v>41171</v>
      </c>
      <c r="E6045">
        <v>2224057.1862400002</v>
      </c>
      <c r="F6045">
        <v>1375139.818</v>
      </c>
      <c r="G6045" t="s">
        <v>463</v>
      </c>
      <c r="H6045" t="s">
        <v>464</v>
      </c>
      <c r="I6045" t="s">
        <v>380</v>
      </c>
      <c r="J6045" t="s">
        <v>373</v>
      </c>
      <c r="K6045">
        <v>-84.405360000000002</v>
      </c>
      <c r="L6045">
        <v>33.78013</v>
      </c>
      <c r="M6045" t="s">
        <v>374</v>
      </c>
      <c r="N6045">
        <v>3.1</v>
      </c>
      <c r="O6045">
        <v>17</v>
      </c>
      <c r="P6045">
        <v>21</v>
      </c>
      <c r="Q6045">
        <v>21</v>
      </c>
      <c r="R6045">
        <v>634.96</v>
      </c>
      <c r="S6045">
        <v>9.74</v>
      </c>
      <c r="T6045">
        <v>72.27</v>
      </c>
      <c r="U6045">
        <v>10.19</v>
      </c>
      <c r="V6045">
        <v>401</v>
      </c>
      <c r="W6045">
        <v>7.54</v>
      </c>
    </row>
    <row r="6046" spans="1:23" x14ac:dyDescent="0.25">
      <c r="A6046" t="s">
        <v>6639</v>
      </c>
      <c r="B6046">
        <v>7179</v>
      </c>
      <c r="C6046" t="s">
        <v>6798</v>
      </c>
      <c r="D6046" s="3">
        <v>41172</v>
      </c>
      <c r="E6046">
        <v>2227002.3422599998</v>
      </c>
      <c r="F6046">
        <v>1375372.2291699999</v>
      </c>
      <c r="G6046" t="s">
        <v>452</v>
      </c>
      <c r="H6046" t="s">
        <v>453</v>
      </c>
      <c r="I6046" t="s">
        <v>372</v>
      </c>
      <c r="J6046" t="s">
        <v>381</v>
      </c>
      <c r="K6046">
        <v>-84.395669999999996</v>
      </c>
      <c r="L6046">
        <v>33.780790000000003</v>
      </c>
      <c r="M6046" t="s">
        <v>374</v>
      </c>
      <c r="N6046">
        <v>7.4</v>
      </c>
      <c r="O6046">
        <v>17</v>
      </c>
      <c r="P6046">
        <v>23</v>
      </c>
      <c r="Q6046">
        <v>24</v>
      </c>
      <c r="R6046">
        <v>1133.22</v>
      </c>
      <c r="S6046">
        <v>13.07</v>
      </c>
      <c r="T6046">
        <v>137.91999999999999</v>
      </c>
      <c r="U6046">
        <v>14.26</v>
      </c>
      <c r="V6046">
        <v>810</v>
      </c>
      <c r="W6046">
        <v>13.46</v>
      </c>
    </row>
    <row r="6047" spans="1:23" x14ac:dyDescent="0.25">
      <c r="A6047" t="s">
        <v>6639</v>
      </c>
      <c r="B6047">
        <v>7180</v>
      </c>
      <c r="C6047" t="s">
        <v>6799</v>
      </c>
      <c r="D6047" s="3">
        <v>41172</v>
      </c>
      <c r="E6047">
        <v>2226978.6466199998</v>
      </c>
      <c r="F6047">
        <v>1375363.1690700001</v>
      </c>
      <c r="G6047" t="s">
        <v>452</v>
      </c>
      <c r="H6047" t="s">
        <v>453</v>
      </c>
      <c r="I6047" t="s">
        <v>380</v>
      </c>
      <c r="J6047" t="s">
        <v>381</v>
      </c>
      <c r="K6047">
        <v>-84.395750000000007</v>
      </c>
      <c r="L6047">
        <v>33.780760000000001</v>
      </c>
      <c r="M6047" t="s">
        <v>374</v>
      </c>
      <c r="N6047">
        <v>3.1</v>
      </c>
      <c r="O6047">
        <v>10</v>
      </c>
      <c r="P6047">
        <v>11</v>
      </c>
      <c r="Q6047">
        <v>14</v>
      </c>
      <c r="R6047">
        <v>320.66000000000003</v>
      </c>
      <c r="S6047">
        <v>3.7</v>
      </c>
      <c r="T6047">
        <v>18.850000000000001</v>
      </c>
      <c r="U6047">
        <v>4.78</v>
      </c>
      <c r="V6047">
        <v>95</v>
      </c>
      <c r="W6047">
        <v>3.81</v>
      </c>
    </row>
    <row r="6048" spans="1:23" x14ac:dyDescent="0.25">
      <c r="A6048" t="s">
        <v>6639</v>
      </c>
      <c r="B6048">
        <v>7181</v>
      </c>
      <c r="C6048" t="s">
        <v>6800</v>
      </c>
      <c r="D6048" s="3">
        <v>41172</v>
      </c>
      <c r="E6048">
        <v>2226981.0858800001</v>
      </c>
      <c r="F6048">
        <v>1375390.69783</v>
      </c>
      <c r="G6048" t="s">
        <v>452</v>
      </c>
      <c r="H6048" t="s">
        <v>453</v>
      </c>
      <c r="I6048" t="s">
        <v>372</v>
      </c>
      <c r="J6048" t="s">
        <v>381</v>
      </c>
      <c r="K6048">
        <v>-84.395740000000004</v>
      </c>
      <c r="L6048">
        <v>33.780839999999998</v>
      </c>
      <c r="M6048" t="s">
        <v>374</v>
      </c>
      <c r="N6048">
        <v>2.9</v>
      </c>
      <c r="O6048">
        <v>6</v>
      </c>
      <c r="P6048">
        <v>11</v>
      </c>
      <c r="Q6048">
        <v>11</v>
      </c>
      <c r="R6048">
        <v>241.87</v>
      </c>
      <c r="S6048">
        <v>2.78</v>
      </c>
      <c r="T6048">
        <v>15.23</v>
      </c>
      <c r="U6048">
        <v>4.2300000000000004</v>
      </c>
      <c r="V6048">
        <v>83</v>
      </c>
      <c r="W6048">
        <v>2.87</v>
      </c>
    </row>
    <row r="6049" spans="1:23" x14ac:dyDescent="0.25">
      <c r="A6049" t="s">
        <v>6639</v>
      </c>
      <c r="B6049">
        <v>7182</v>
      </c>
      <c r="C6049" t="s">
        <v>6801</v>
      </c>
      <c r="D6049" s="3">
        <v>41172</v>
      </c>
      <c r="E6049">
        <v>2226964.0110800001</v>
      </c>
      <c r="F6049">
        <v>1375414.0449999999</v>
      </c>
      <c r="G6049" t="s">
        <v>452</v>
      </c>
      <c r="H6049" t="s">
        <v>453</v>
      </c>
      <c r="I6049" t="s">
        <v>380</v>
      </c>
      <c r="J6049" t="s">
        <v>381</v>
      </c>
      <c r="K6049">
        <v>-84.395790000000005</v>
      </c>
      <c r="L6049">
        <v>33.780900000000003</v>
      </c>
      <c r="M6049" t="s">
        <v>374</v>
      </c>
      <c r="N6049">
        <v>2.2000000000000002</v>
      </c>
      <c r="O6049">
        <v>17</v>
      </c>
      <c r="P6049">
        <v>14</v>
      </c>
      <c r="Q6049">
        <v>16</v>
      </c>
      <c r="R6049">
        <v>578.78</v>
      </c>
      <c r="S6049">
        <v>6.68</v>
      </c>
      <c r="T6049">
        <v>50.9</v>
      </c>
      <c r="U6049">
        <v>8.2899999999999991</v>
      </c>
      <c r="V6049">
        <v>218</v>
      </c>
      <c r="W6049">
        <v>6.87</v>
      </c>
    </row>
    <row r="6050" spans="1:23" x14ac:dyDescent="0.25">
      <c r="A6050" t="s">
        <v>6639</v>
      </c>
      <c r="B6050">
        <v>7183</v>
      </c>
      <c r="C6050" t="s">
        <v>6802</v>
      </c>
      <c r="D6050" s="3">
        <v>41172</v>
      </c>
      <c r="E6050">
        <v>2226953.9055900001</v>
      </c>
      <c r="F6050">
        <v>1375399.7579300001</v>
      </c>
      <c r="G6050" t="s">
        <v>500</v>
      </c>
      <c r="H6050" t="s">
        <v>501</v>
      </c>
      <c r="I6050" t="s">
        <v>380</v>
      </c>
      <c r="J6050" t="s">
        <v>373</v>
      </c>
      <c r="K6050">
        <v>-84.395830000000004</v>
      </c>
      <c r="L6050">
        <v>33.780859999999997</v>
      </c>
      <c r="M6050" t="s">
        <v>374</v>
      </c>
      <c r="N6050">
        <v>19.600000000000001</v>
      </c>
      <c r="O6050">
        <v>54</v>
      </c>
      <c r="P6050">
        <v>55</v>
      </c>
      <c r="Q6050">
        <v>47</v>
      </c>
      <c r="R6050">
        <v>9063.9699999999993</v>
      </c>
      <c r="S6050">
        <v>250.71</v>
      </c>
      <c r="T6050">
        <v>4265.26</v>
      </c>
      <c r="U6050">
        <v>109.13</v>
      </c>
      <c r="V6050">
        <v>8768</v>
      </c>
      <c r="W6050">
        <v>187.07</v>
      </c>
    </row>
    <row r="6051" spans="1:23" x14ac:dyDescent="0.25">
      <c r="A6051" t="s">
        <v>6639</v>
      </c>
      <c r="B6051">
        <v>7184</v>
      </c>
      <c r="C6051" t="s">
        <v>6803</v>
      </c>
      <c r="D6051" s="3">
        <v>41172</v>
      </c>
      <c r="E6051">
        <v>2226961.2233600002</v>
      </c>
      <c r="F6051">
        <v>1375354.8059100001</v>
      </c>
      <c r="G6051" t="s">
        <v>500</v>
      </c>
      <c r="H6051" t="s">
        <v>501</v>
      </c>
      <c r="I6051" t="s">
        <v>380</v>
      </c>
      <c r="J6051" t="s">
        <v>373</v>
      </c>
      <c r="K6051">
        <v>-84.395799999999994</v>
      </c>
      <c r="L6051">
        <v>33.780740000000002</v>
      </c>
      <c r="M6051" t="s">
        <v>374</v>
      </c>
      <c r="N6051">
        <v>9.4</v>
      </c>
      <c r="O6051">
        <v>39</v>
      </c>
      <c r="P6051">
        <v>32</v>
      </c>
      <c r="Q6051">
        <v>26</v>
      </c>
      <c r="R6051">
        <v>2924.23</v>
      </c>
      <c r="S6051">
        <v>80.89</v>
      </c>
      <c r="T6051">
        <v>483.89</v>
      </c>
      <c r="U6051">
        <v>29.63</v>
      </c>
      <c r="V6051">
        <v>1753</v>
      </c>
      <c r="W6051">
        <v>60.35</v>
      </c>
    </row>
    <row r="6052" spans="1:23" x14ac:dyDescent="0.25">
      <c r="A6052" t="s">
        <v>6639</v>
      </c>
      <c r="B6052">
        <v>7185</v>
      </c>
      <c r="C6052" t="s">
        <v>6804</v>
      </c>
      <c r="D6052" s="3">
        <v>41172</v>
      </c>
      <c r="E6052">
        <v>2226962.0945199998</v>
      </c>
      <c r="F6052">
        <v>1375346.9654399999</v>
      </c>
      <c r="G6052" t="s">
        <v>2952</v>
      </c>
      <c r="H6052" t="s">
        <v>2953</v>
      </c>
      <c r="I6052" t="s">
        <v>407</v>
      </c>
      <c r="J6052" t="s">
        <v>373</v>
      </c>
      <c r="K6052">
        <v>-84.395799999999994</v>
      </c>
      <c r="L6052">
        <v>33.780720000000002</v>
      </c>
      <c r="M6052" t="s">
        <v>374</v>
      </c>
      <c r="N6052">
        <v>14.5</v>
      </c>
      <c r="O6052">
        <v>78</v>
      </c>
      <c r="P6052">
        <v>44</v>
      </c>
      <c r="Q6052">
        <v>28</v>
      </c>
      <c r="R6052">
        <v>2682.47</v>
      </c>
      <c r="S6052">
        <v>44.56</v>
      </c>
      <c r="T6052">
        <v>436.27</v>
      </c>
      <c r="U6052">
        <v>20.41</v>
      </c>
      <c r="V6052">
        <v>2002</v>
      </c>
      <c r="W6052">
        <v>55.36</v>
      </c>
    </row>
    <row r="6053" spans="1:23" x14ac:dyDescent="0.25">
      <c r="A6053" t="s">
        <v>6639</v>
      </c>
      <c r="B6053">
        <v>7186</v>
      </c>
      <c r="C6053" t="s">
        <v>6805</v>
      </c>
      <c r="D6053" s="3">
        <v>41172</v>
      </c>
      <c r="E6053">
        <v>2226972.2000199999</v>
      </c>
      <c r="F6053">
        <v>1375337.55687</v>
      </c>
      <c r="G6053" t="s">
        <v>500</v>
      </c>
      <c r="H6053" t="s">
        <v>501</v>
      </c>
      <c r="I6053" t="s">
        <v>372</v>
      </c>
      <c r="J6053" t="s">
        <v>381</v>
      </c>
      <c r="K6053">
        <v>-84.395769999999999</v>
      </c>
      <c r="L6053">
        <v>33.78069</v>
      </c>
      <c r="M6053" t="s">
        <v>374</v>
      </c>
      <c r="N6053">
        <v>1.9</v>
      </c>
      <c r="O6053">
        <v>15</v>
      </c>
      <c r="P6053">
        <v>8</v>
      </c>
      <c r="Q6053">
        <v>11</v>
      </c>
      <c r="R6053">
        <v>121.31</v>
      </c>
      <c r="S6053">
        <v>3.35</v>
      </c>
      <c r="T6053">
        <v>6.35</v>
      </c>
      <c r="U6053">
        <v>2.29</v>
      </c>
      <c r="V6053">
        <v>84</v>
      </c>
      <c r="W6053">
        <v>2.5</v>
      </c>
    </row>
    <row r="6054" spans="1:23" x14ac:dyDescent="0.25">
      <c r="A6054" t="s">
        <v>6639</v>
      </c>
      <c r="B6054">
        <v>7187</v>
      </c>
      <c r="C6054" t="s">
        <v>6806</v>
      </c>
      <c r="D6054" s="3">
        <v>41172</v>
      </c>
      <c r="E6054">
        <v>2226969.76076</v>
      </c>
      <c r="F6054">
        <v>1375331.6329699999</v>
      </c>
      <c r="G6054" t="s">
        <v>2952</v>
      </c>
      <c r="H6054" t="s">
        <v>2953</v>
      </c>
      <c r="I6054" t="s">
        <v>380</v>
      </c>
      <c r="J6054" t="s">
        <v>399</v>
      </c>
      <c r="K6054">
        <v>-84.395769999999999</v>
      </c>
      <c r="L6054">
        <v>33.780670000000001</v>
      </c>
      <c r="M6054" t="s">
        <v>374</v>
      </c>
      <c r="N6054">
        <v>27.5</v>
      </c>
      <c r="O6054">
        <v>84</v>
      </c>
      <c r="P6054">
        <v>82</v>
      </c>
      <c r="Q6054">
        <v>53</v>
      </c>
      <c r="R6054">
        <v>12123.93</v>
      </c>
      <c r="S6054">
        <v>201.41</v>
      </c>
      <c r="T6054">
        <v>1694.58</v>
      </c>
      <c r="U6054">
        <v>43.06</v>
      </c>
      <c r="V6054">
        <v>6463</v>
      </c>
      <c r="W6054">
        <v>250.22</v>
      </c>
    </row>
    <row r="6055" spans="1:23" x14ac:dyDescent="0.25">
      <c r="A6055" t="s">
        <v>6639</v>
      </c>
      <c r="B6055">
        <v>7188</v>
      </c>
      <c r="C6055" t="s">
        <v>6807</v>
      </c>
      <c r="D6055" s="3">
        <v>41172</v>
      </c>
      <c r="E6055">
        <v>2226996.59259</v>
      </c>
      <c r="F6055">
        <v>1375353.2378100001</v>
      </c>
      <c r="G6055" t="s">
        <v>2952</v>
      </c>
      <c r="H6055" t="s">
        <v>2953</v>
      </c>
      <c r="I6055" t="s">
        <v>380</v>
      </c>
      <c r="J6055" t="s">
        <v>373</v>
      </c>
      <c r="K6055">
        <v>-84.395690000000002</v>
      </c>
      <c r="L6055">
        <v>33.780729999999998</v>
      </c>
      <c r="M6055" t="s">
        <v>374</v>
      </c>
      <c r="N6055">
        <v>24.4</v>
      </c>
      <c r="O6055">
        <v>78</v>
      </c>
      <c r="P6055">
        <v>71</v>
      </c>
      <c r="Q6055">
        <v>32</v>
      </c>
      <c r="R6055">
        <v>5300.15</v>
      </c>
      <c r="S6055">
        <v>88.05</v>
      </c>
      <c r="T6055">
        <v>1249.1199999999999</v>
      </c>
      <c r="U6055">
        <v>36.4</v>
      </c>
      <c r="V6055">
        <v>4921</v>
      </c>
      <c r="W6055">
        <v>109.39</v>
      </c>
    </row>
    <row r="6056" spans="1:23" x14ac:dyDescent="0.25">
      <c r="A6056" t="s">
        <v>6639</v>
      </c>
      <c r="B6056">
        <v>7189</v>
      </c>
      <c r="C6056" t="s">
        <v>6808</v>
      </c>
      <c r="D6056" s="3">
        <v>41172</v>
      </c>
      <c r="E6056">
        <v>2227004.9557500002</v>
      </c>
      <c r="F6056">
        <v>1375348.3592999999</v>
      </c>
      <c r="G6056" t="s">
        <v>2952</v>
      </c>
      <c r="H6056" t="s">
        <v>2953</v>
      </c>
      <c r="I6056" t="s">
        <v>380</v>
      </c>
      <c r="J6056" t="s">
        <v>373</v>
      </c>
      <c r="K6056">
        <v>-84.395660000000007</v>
      </c>
      <c r="L6056">
        <v>33.780720000000002</v>
      </c>
      <c r="M6056" t="s">
        <v>374</v>
      </c>
      <c r="N6056">
        <v>21.4</v>
      </c>
      <c r="O6056">
        <v>81</v>
      </c>
      <c r="P6056">
        <v>38</v>
      </c>
      <c r="Q6056">
        <v>38</v>
      </c>
      <c r="R6056">
        <v>3677.6</v>
      </c>
      <c r="S6056">
        <v>61.09</v>
      </c>
      <c r="T6056">
        <v>969.46</v>
      </c>
      <c r="U6056">
        <v>31.92</v>
      </c>
      <c r="V6056">
        <v>3879</v>
      </c>
      <c r="W6056">
        <v>75.900000000000006</v>
      </c>
    </row>
    <row r="6057" spans="1:23" x14ac:dyDescent="0.25">
      <c r="A6057" t="s">
        <v>6639</v>
      </c>
      <c r="B6057">
        <v>7190</v>
      </c>
      <c r="C6057" t="s">
        <v>6809</v>
      </c>
      <c r="D6057" s="3">
        <v>41172</v>
      </c>
      <c r="E6057">
        <v>2227009.83427</v>
      </c>
      <c r="F6057">
        <v>1375348.7077599999</v>
      </c>
      <c r="G6057" t="s">
        <v>2952</v>
      </c>
      <c r="H6057" t="s">
        <v>2953</v>
      </c>
      <c r="I6057" t="s">
        <v>380</v>
      </c>
      <c r="J6057" t="s">
        <v>373</v>
      </c>
      <c r="K6057">
        <v>-84.39564</v>
      </c>
      <c r="L6057">
        <v>33.780720000000002</v>
      </c>
      <c r="M6057" t="s">
        <v>374</v>
      </c>
      <c r="N6057">
        <v>17.7</v>
      </c>
      <c r="O6057">
        <v>74</v>
      </c>
      <c r="P6057">
        <v>30</v>
      </c>
      <c r="Q6057">
        <v>30</v>
      </c>
      <c r="R6057">
        <v>3101.84</v>
      </c>
      <c r="S6057">
        <v>51.52</v>
      </c>
      <c r="T6057">
        <v>631.1</v>
      </c>
      <c r="U6057">
        <v>24.78</v>
      </c>
      <c r="V6057">
        <v>2783</v>
      </c>
      <c r="W6057">
        <v>64.02</v>
      </c>
    </row>
    <row r="6058" spans="1:23" x14ac:dyDescent="0.25">
      <c r="A6058" t="s">
        <v>6639</v>
      </c>
      <c r="B6058">
        <v>7191</v>
      </c>
      <c r="C6058" t="s">
        <v>6810</v>
      </c>
      <c r="D6058" s="3">
        <v>41172</v>
      </c>
      <c r="E6058">
        <v>2227010.5312000001</v>
      </c>
      <c r="F6058">
        <v>1375343.4807800001</v>
      </c>
      <c r="G6058" t="s">
        <v>2952</v>
      </c>
      <c r="H6058" t="s">
        <v>2953</v>
      </c>
      <c r="I6058" t="s">
        <v>380</v>
      </c>
      <c r="J6058" t="s">
        <v>373</v>
      </c>
      <c r="K6058">
        <v>-84.39564</v>
      </c>
      <c r="L6058">
        <v>33.780709999999999</v>
      </c>
      <c r="M6058" t="s">
        <v>374</v>
      </c>
      <c r="N6058">
        <v>17.8</v>
      </c>
      <c r="O6058">
        <v>77</v>
      </c>
      <c r="P6058">
        <v>27</v>
      </c>
      <c r="Q6058">
        <v>28</v>
      </c>
      <c r="R6058">
        <v>2032.98</v>
      </c>
      <c r="S6058">
        <v>33.770000000000003</v>
      </c>
      <c r="T6058">
        <v>644.29999999999995</v>
      </c>
      <c r="U6058">
        <v>25.4</v>
      </c>
      <c r="V6058">
        <v>2810</v>
      </c>
      <c r="W6058">
        <v>41.96</v>
      </c>
    </row>
    <row r="6059" spans="1:23" x14ac:dyDescent="0.25">
      <c r="A6059" t="s">
        <v>6639</v>
      </c>
      <c r="B6059">
        <v>7192</v>
      </c>
      <c r="C6059" t="s">
        <v>6811</v>
      </c>
      <c r="D6059" s="3">
        <v>41172</v>
      </c>
      <c r="E6059">
        <v>2227011.5765900002</v>
      </c>
      <c r="F6059">
        <v>1375373.7972599999</v>
      </c>
      <c r="G6059" t="s">
        <v>426</v>
      </c>
      <c r="H6059" t="s">
        <v>427</v>
      </c>
      <c r="I6059" t="s">
        <v>380</v>
      </c>
      <c r="J6059" t="s">
        <v>381</v>
      </c>
      <c r="K6059">
        <v>-84.39564</v>
      </c>
      <c r="L6059">
        <v>33.780790000000003</v>
      </c>
      <c r="M6059" t="s">
        <v>374</v>
      </c>
      <c r="N6059">
        <v>2</v>
      </c>
      <c r="O6059">
        <v>8</v>
      </c>
      <c r="P6059">
        <v>6</v>
      </c>
      <c r="Q6059">
        <v>6</v>
      </c>
      <c r="R6059">
        <v>60.06</v>
      </c>
      <c r="S6059">
        <v>1.65</v>
      </c>
      <c r="T6059">
        <v>6.02</v>
      </c>
      <c r="U6059">
        <v>2.36</v>
      </c>
      <c r="V6059">
        <v>55</v>
      </c>
      <c r="W6059">
        <v>1.24</v>
      </c>
    </row>
    <row r="6060" spans="1:23" x14ac:dyDescent="0.25">
      <c r="A6060" t="s">
        <v>6639</v>
      </c>
      <c r="B6060">
        <v>7193</v>
      </c>
      <c r="C6060" t="s">
        <v>6812</v>
      </c>
      <c r="D6060" s="3">
        <v>41172</v>
      </c>
      <c r="E6060">
        <v>2227015.7581799999</v>
      </c>
      <c r="F6060">
        <v>1375372.75187</v>
      </c>
      <c r="G6060" t="s">
        <v>426</v>
      </c>
      <c r="H6060" t="s">
        <v>427</v>
      </c>
      <c r="I6060" t="s">
        <v>380</v>
      </c>
      <c r="J6060" t="s">
        <v>381</v>
      </c>
      <c r="K6060">
        <v>-84.395619999999994</v>
      </c>
      <c r="L6060">
        <v>33.780790000000003</v>
      </c>
      <c r="M6060" t="s">
        <v>374</v>
      </c>
      <c r="N6060">
        <v>2.2999999999999998</v>
      </c>
      <c r="O6060">
        <v>9</v>
      </c>
      <c r="P6060">
        <v>6</v>
      </c>
      <c r="Q6060">
        <v>7</v>
      </c>
      <c r="R6060">
        <v>70.5</v>
      </c>
      <c r="S6060">
        <v>1.94</v>
      </c>
      <c r="T6060">
        <v>8.2899999999999991</v>
      </c>
      <c r="U6060">
        <v>2.84</v>
      </c>
      <c r="V6060">
        <v>62</v>
      </c>
      <c r="W6060">
        <v>1.46</v>
      </c>
    </row>
    <row r="6061" spans="1:23" x14ac:dyDescent="0.25">
      <c r="A6061" t="s">
        <v>6639</v>
      </c>
      <c r="B6061">
        <v>7194</v>
      </c>
      <c r="C6061" t="s">
        <v>6813</v>
      </c>
      <c r="D6061" s="3">
        <v>41172</v>
      </c>
      <c r="E6061">
        <v>2227043.2869299999</v>
      </c>
      <c r="F6061">
        <v>1375350.79856</v>
      </c>
      <c r="G6061" t="s">
        <v>452</v>
      </c>
      <c r="H6061" t="s">
        <v>453</v>
      </c>
      <c r="I6061" t="s">
        <v>407</v>
      </c>
      <c r="J6061" t="s">
        <v>381</v>
      </c>
      <c r="K6061">
        <v>-84.395529999999994</v>
      </c>
      <c r="L6061">
        <v>33.780729999999998</v>
      </c>
      <c r="M6061" t="s">
        <v>374</v>
      </c>
      <c r="N6061">
        <v>3.5</v>
      </c>
      <c r="O6061">
        <v>10</v>
      </c>
      <c r="P6061">
        <v>11</v>
      </c>
      <c r="Q6061">
        <v>7</v>
      </c>
      <c r="R6061">
        <v>191.27</v>
      </c>
      <c r="S6061">
        <v>2.2000000000000002</v>
      </c>
      <c r="T6061">
        <v>24.6</v>
      </c>
      <c r="U6061">
        <v>5.51</v>
      </c>
      <c r="V6061">
        <v>121</v>
      </c>
      <c r="W6061">
        <v>2.27</v>
      </c>
    </row>
    <row r="6062" spans="1:23" x14ac:dyDescent="0.25">
      <c r="A6062" t="s">
        <v>6639</v>
      </c>
      <c r="B6062">
        <v>7195</v>
      </c>
      <c r="C6062" t="s">
        <v>6814</v>
      </c>
      <c r="D6062" s="3">
        <v>41172</v>
      </c>
      <c r="E6062">
        <v>2227033.18144</v>
      </c>
      <c r="F6062">
        <v>1375351.14702</v>
      </c>
      <c r="G6062" t="s">
        <v>452</v>
      </c>
      <c r="H6062" t="s">
        <v>453</v>
      </c>
      <c r="I6062" t="s">
        <v>372</v>
      </c>
      <c r="J6062" t="s">
        <v>381</v>
      </c>
      <c r="K6062">
        <v>-84.395570000000006</v>
      </c>
      <c r="L6062">
        <v>33.780729999999998</v>
      </c>
      <c r="M6062" t="s">
        <v>374</v>
      </c>
      <c r="N6062">
        <v>2</v>
      </c>
      <c r="O6062">
        <v>7</v>
      </c>
      <c r="P6062">
        <v>6</v>
      </c>
      <c r="Q6062">
        <v>8</v>
      </c>
      <c r="R6062">
        <v>94.72</v>
      </c>
      <c r="S6062">
        <v>1.1000000000000001</v>
      </c>
      <c r="T6062">
        <v>6.83</v>
      </c>
      <c r="U6062">
        <v>2.78</v>
      </c>
      <c r="V6062">
        <v>47</v>
      </c>
      <c r="W6062">
        <v>1.1200000000000001</v>
      </c>
    </row>
    <row r="6063" spans="1:23" x14ac:dyDescent="0.25">
      <c r="A6063" t="s">
        <v>6639</v>
      </c>
      <c r="B6063">
        <v>7196</v>
      </c>
      <c r="C6063" t="s">
        <v>6815</v>
      </c>
      <c r="D6063" s="3">
        <v>41172</v>
      </c>
      <c r="E6063">
        <v>2227055.8316799998</v>
      </c>
      <c r="F6063">
        <v>1375354.63167</v>
      </c>
      <c r="G6063" t="s">
        <v>452</v>
      </c>
      <c r="H6063" t="s">
        <v>453</v>
      </c>
      <c r="I6063" t="s">
        <v>372</v>
      </c>
      <c r="J6063" t="s">
        <v>381</v>
      </c>
      <c r="K6063">
        <v>-84.395489999999995</v>
      </c>
      <c r="L6063">
        <v>33.780740000000002</v>
      </c>
      <c r="M6063" t="s">
        <v>374</v>
      </c>
      <c r="N6063">
        <v>12.5</v>
      </c>
      <c r="O6063">
        <v>16</v>
      </c>
      <c r="P6063">
        <v>25</v>
      </c>
      <c r="Q6063">
        <v>23</v>
      </c>
      <c r="R6063">
        <v>1540.1</v>
      </c>
      <c r="S6063">
        <v>17.75</v>
      </c>
      <c r="T6063">
        <v>438.28</v>
      </c>
      <c r="U6063">
        <v>27.07</v>
      </c>
      <c r="V6063">
        <v>1312</v>
      </c>
      <c r="W6063">
        <v>18.29</v>
      </c>
    </row>
    <row r="6064" spans="1:23" x14ac:dyDescent="0.25">
      <c r="A6064" t="s">
        <v>6639</v>
      </c>
      <c r="B6064">
        <v>7197</v>
      </c>
      <c r="C6064" t="s">
        <v>6816</v>
      </c>
      <c r="D6064" s="3">
        <v>41172</v>
      </c>
      <c r="E6064">
        <v>2227080.5727200001</v>
      </c>
      <c r="F6064">
        <v>1375339.2992</v>
      </c>
      <c r="G6064" t="s">
        <v>386</v>
      </c>
      <c r="H6064" t="s">
        <v>387</v>
      </c>
      <c r="I6064" t="s">
        <v>380</v>
      </c>
      <c r="J6064" t="s">
        <v>373</v>
      </c>
      <c r="K6064">
        <v>-84.395409999999998</v>
      </c>
      <c r="L6064">
        <v>33.780700000000003</v>
      </c>
      <c r="M6064" t="s">
        <v>374</v>
      </c>
      <c r="N6064">
        <v>7.5</v>
      </c>
      <c r="O6064">
        <v>21</v>
      </c>
      <c r="P6064">
        <v>29</v>
      </c>
      <c r="Q6064">
        <v>25</v>
      </c>
      <c r="R6064">
        <v>1137.42</v>
      </c>
      <c r="S6064">
        <v>13.58</v>
      </c>
      <c r="T6064">
        <v>138.97999999999999</v>
      </c>
      <c r="U6064">
        <v>15.01</v>
      </c>
      <c r="V6064">
        <v>794</v>
      </c>
      <c r="W6064">
        <v>13.51</v>
      </c>
    </row>
    <row r="6065" spans="1:23" x14ac:dyDescent="0.25">
      <c r="A6065" t="s">
        <v>6683</v>
      </c>
      <c r="B6065">
        <v>7198</v>
      </c>
      <c r="C6065" t="s">
        <v>6817</v>
      </c>
      <c r="D6065" s="3">
        <v>41172</v>
      </c>
      <c r="E6065">
        <v>2227086.49663</v>
      </c>
      <c r="F6065">
        <v>1375339.2992</v>
      </c>
      <c r="G6065" t="s">
        <v>386</v>
      </c>
      <c r="H6065" t="s">
        <v>387</v>
      </c>
      <c r="I6065" t="s">
        <v>380</v>
      </c>
      <c r="J6065" t="s">
        <v>373</v>
      </c>
      <c r="K6065">
        <v>-84.395390000000006</v>
      </c>
      <c r="L6065">
        <v>33.780700000000003</v>
      </c>
      <c r="M6065" t="s">
        <v>374</v>
      </c>
      <c r="N6065">
        <v>6.7</v>
      </c>
      <c r="O6065">
        <v>21</v>
      </c>
      <c r="P6065">
        <v>21</v>
      </c>
      <c r="Q6065">
        <v>15</v>
      </c>
      <c r="R6065">
        <v>540.66999999999996</v>
      </c>
      <c r="S6065">
        <v>6.46</v>
      </c>
      <c r="T6065">
        <v>106.22</v>
      </c>
      <c r="U6065">
        <v>12.9</v>
      </c>
      <c r="V6065">
        <v>731</v>
      </c>
      <c r="W6065">
        <v>6.42</v>
      </c>
    </row>
    <row r="6066" spans="1:23" x14ac:dyDescent="0.25">
      <c r="A6066" t="s">
        <v>6683</v>
      </c>
      <c r="B6066">
        <v>7199</v>
      </c>
      <c r="C6066" t="s">
        <v>6818</v>
      </c>
      <c r="D6066" s="3">
        <v>41172</v>
      </c>
      <c r="E6066">
        <v>2227089.9812799999</v>
      </c>
      <c r="F6066">
        <v>1375358.1163300001</v>
      </c>
      <c r="G6066" t="s">
        <v>6819</v>
      </c>
      <c r="H6066" t="s">
        <v>6820</v>
      </c>
      <c r="I6066" t="s">
        <v>380</v>
      </c>
      <c r="J6066" t="s">
        <v>381</v>
      </c>
      <c r="K6066">
        <v>-84.395380000000003</v>
      </c>
      <c r="L6066">
        <v>33.780749999999998</v>
      </c>
      <c r="M6066" t="s">
        <v>374</v>
      </c>
      <c r="N6066">
        <v>1.7</v>
      </c>
      <c r="O6066">
        <v>7</v>
      </c>
      <c r="P6066">
        <v>12</v>
      </c>
      <c r="Q6066">
        <v>11</v>
      </c>
      <c r="R6066">
        <v>192.03</v>
      </c>
      <c r="S6066">
        <v>2.95</v>
      </c>
      <c r="T6066">
        <v>3.62</v>
      </c>
      <c r="U6066">
        <v>1.9</v>
      </c>
      <c r="V6066">
        <v>55</v>
      </c>
      <c r="W6066">
        <v>2.2799999999999998</v>
      </c>
    </row>
    <row r="6067" spans="1:23" x14ac:dyDescent="0.25">
      <c r="A6067" t="s">
        <v>6639</v>
      </c>
      <c r="B6067">
        <v>7200</v>
      </c>
      <c r="C6067" t="s">
        <v>6821</v>
      </c>
      <c r="D6067" s="3">
        <v>41172</v>
      </c>
      <c r="E6067">
        <v>2226997.2895200001</v>
      </c>
      <c r="F6067">
        <v>1375330.58757</v>
      </c>
      <c r="G6067" t="s">
        <v>386</v>
      </c>
      <c r="H6067" t="s">
        <v>387</v>
      </c>
      <c r="I6067" t="s">
        <v>380</v>
      </c>
      <c r="J6067" t="s">
        <v>373</v>
      </c>
      <c r="K6067">
        <v>-84.395679999999999</v>
      </c>
      <c r="L6067">
        <v>33.780670000000001</v>
      </c>
      <c r="M6067" t="s">
        <v>374</v>
      </c>
      <c r="N6067">
        <v>4.8</v>
      </c>
      <c r="O6067">
        <v>17</v>
      </c>
      <c r="P6067">
        <v>30</v>
      </c>
      <c r="Q6067">
        <v>33</v>
      </c>
      <c r="R6067">
        <v>1763.24</v>
      </c>
      <c r="S6067">
        <v>21.05</v>
      </c>
      <c r="T6067">
        <v>117.48</v>
      </c>
      <c r="U6067">
        <v>13.65</v>
      </c>
      <c r="V6067">
        <v>792</v>
      </c>
      <c r="W6067">
        <v>20.94</v>
      </c>
    </row>
    <row r="6068" spans="1:23" x14ac:dyDescent="0.25">
      <c r="A6068" t="s">
        <v>6639</v>
      </c>
      <c r="B6068">
        <v>7201</v>
      </c>
      <c r="C6068" t="s">
        <v>6822</v>
      </c>
      <c r="D6068" s="3">
        <v>41172</v>
      </c>
      <c r="E6068">
        <v>2226990.6686800001</v>
      </c>
      <c r="F6068">
        <v>1375327.45138</v>
      </c>
      <c r="G6068" t="s">
        <v>386</v>
      </c>
      <c r="H6068" t="s">
        <v>387</v>
      </c>
      <c r="I6068" t="s">
        <v>380</v>
      </c>
      <c r="J6068" t="s">
        <v>373</v>
      </c>
      <c r="K6068">
        <v>-84.395709999999994</v>
      </c>
      <c r="L6068">
        <v>33.780659999999997</v>
      </c>
      <c r="M6068" t="s">
        <v>374</v>
      </c>
      <c r="N6068">
        <v>2</v>
      </c>
      <c r="O6068">
        <v>17</v>
      </c>
      <c r="P6068">
        <v>19</v>
      </c>
      <c r="Q6068">
        <v>18</v>
      </c>
      <c r="R6068">
        <v>608.16</v>
      </c>
      <c r="S6068">
        <v>7.28</v>
      </c>
      <c r="T6068">
        <v>9.06</v>
      </c>
      <c r="U6068">
        <v>3.28</v>
      </c>
      <c r="V6068">
        <v>63</v>
      </c>
      <c r="W6068">
        <v>7.22</v>
      </c>
    </row>
    <row r="6069" spans="1:23" x14ac:dyDescent="0.25">
      <c r="A6069" t="s">
        <v>6639</v>
      </c>
      <c r="B6069">
        <v>7202</v>
      </c>
      <c r="C6069" t="s">
        <v>6823</v>
      </c>
      <c r="D6069" s="3">
        <v>41172</v>
      </c>
      <c r="E6069">
        <v>2226983.00244</v>
      </c>
      <c r="F6069">
        <v>1375322.92133</v>
      </c>
      <c r="G6069" t="s">
        <v>386</v>
      </c>
      <c r="H6069" t="s">
        <v>387</v>
      </c>
      <c r="I6069" t="s">
        <v>380</v>
      </c>
      <c r="J6069" t="s">
        <v>373</v>
      </c>
      <c r="K6069">
        <v>-84.39573</v>
      </c>
      <c r="L6069">
        <v>33.780650000000001</v>
      </c>
      <c r="M6069" t="s">
        <v>374</v>
      </c>
      <c r="N6069">
        <v>1.9</v>
      </c>
      <c r="O6069">
        <v>14</v>
      </c>
      <c r="P6069">
        <v>21</v>
      </c>
      <c r="Q6069">
        <v>16</v>
      </c>
      <c r="R6069">
        <v>571.13</v>
      </c>
      <c r="S6069">
        <v>6.81</v>
      </c>
      <c r="T6069">
        <v>5.27</v>
      </c>
      <c r="U6069">
        <v>2.4500000000000002</v>
      </c>
      <c r="V6069">
        <v>55</v>
      </c>
      <c r="W6069">
        <v>6.78</v>
      </c>
    </row>
    <row r="6070" spans="1:23" x14ac:dyDescent="0.25">
      <c r="A6070" t="s">
        <v>6639</v>
      </c>
      <c r="B6070">
        <v>7203</v>
      </c>
      <c r="C6070" t="s">
        <v>6824</v>
      </c>
      <c r="D6070" s="3">
        <v>41172</v>
      </c>
      <c r="E6070">
        <v>2226976.0331299999</v>
      </c>
      <c r="F6070">
        <v>1375315.60356</v>
      </c>
      <c r="G6070" t="s">
        <v>386</v>
      </c>
      <c r="H6070" t="s">
        <v>387</v>
      </c>
      <c r="I6070" t="s">
        <v>380</v>
      </c>
      <c r="J6070" t="s">
        <v>381</v>
      </c>
      <c r="K6070">
        <v>-84.395750000000007</v>
      </c>
      <c r="L6070">
        <v>33.780630000000002</v>
      </c>
      <c r="M6070" t="s">
        <v>374</v>
      </c>
      <c r="N6070">
        <v>5.6</v>
      </c>
      <c r="O6070">
        <v>22</v>
      </c>
      <c r="P6070">
        <v>26</v>
      </c>
      <c r="Q6070">
        <v>20</v>
      </c>
      <c r="R6070">
        <v>710.74</v>
      </c>
      <c r="S6070">
        <v>8.49</v>
      </c>
      <c r="T6070">
        <v>69.27</v>
      </c>
      <c r="U6070">
        <v>10.119999999999999</v>
      </c>
      <c r="V6070">
        <v>368</v>
      </c>
      <c r="W6070">
        <v>8.44</v>
      </c>
    </row>
    <row r="6071" spans="1:23" x14ac:dyDescent="0.25">
      <c r="A6071" t="s">
        <v>6639</v>
      </c>
      <c r="B6071">
        <v>7204</v>
      </c>
      <c r="C6071" t="s">
        <v>6825</v>
      </c>
      <c r="D6071" s="3">
        <v>41172</v>
      </c>
      <c r="E6071">
        <v>2226955.9963799999</v>
      </c>
      <c r="F6071">
        <v>1375288.0748000001</v>
      </c>
      <c r="G6071" t="s">
        <v>2952</v>
      </c>
      <c r="H6071" t="s">
        <v>2953</v>
      </c>
      <c r="I6071" t="s">
        <v>380</v>
      </c>
      <c r="J6071" t="s">
        <v>373</v>
      </c>
      <c r="K6071">
        <v>-84.395820000000001</v>
      </c>
      <c r="L6071">
        <v>33.780549999999998</v>
      </c>
      <c r="M6071" t="s">
        <v>374</v>
      </c>
      <c r="N6071">
        <v>21.7</v>
      </c>
      <c r="O6071">
        <v>83</v>
      </c>
      <c r="P6071">
        <v>42</v>
      </c>
      <c r="Q6071">
        <v>39</v>
      </c>
      <c r="R6071">
        <v>4103.1000000000004</v>
      </c>
      <c r="S6071">
        <v>68.17</v>
      </c>
      <c r="T6071">
        <v>1012.36</v>
      </c>
      <c r="U6071">
        <v>32.78</v>
      </c>
      <c r="V6071">
        <v>3977</v>
      </c>
      <c r="W6071">
        <v>84.68</v>
      </c>
    </row>
    <row r="6072" spans="1:23" x14ac:dyDescent="0.25">
      <c r="A6072" t="s">
        <v>6639</v>
      </c>
      <c r="B6072">
        <v>7205</v>
      </c>
      <c r="C6072" t="s">
        <v>6826</v>
      </c>
      <c r="D6072" s="3">
        <v>41172</v>
      </c>
      <c r="E6072">
        <v>2226960.17796</v>
      </c>
      <c r="F6072">
        <v>1375285.98401</v>
      </c>
      <c r="G6072" t="s">
        <v>2952</v>
      </c>
      <c r="H6072" t="s">
        <v>2953</v>
      </c>
      <c r="I6072" t="s">
        <v>380</v>
      </c>
      <c r="J6072" t="s">
        <v>373</v>
      </c>
      <c r="K6072">
        <v>-84.395809999999997</v>
      </c>
      <c r="L6072">
        <v>33.780549999999998</v>
      </c>
      <c r="M6072" t="s">
        <v>374</v>
      </c>
      <c r="N6072">
        <v>24.1</v>
      </c>
      <c r="O6072">
        <v>88</v>
      </c>
      <c r="P6072">
        <v>39</v>
      </c>
      <c r="Q6072">
        <v>33</v>
      </c>
      <c r="R6072">
        <v>4291.3599999999997</v>
      </c>
      <c r="S6072">
        <v>71.3</v>
      </c>
      <c r="T6072">
        <v>1289</v>
      </c>
      <c r="U6072">
        <v>37.880000000000003</v>
      </c>
      <c r="V6072">
        <v>4810</v>
      </c>
      <c r="W6072">
        <v>88.57</v>
      </c>
    </row>
    <row r="6073" spans="1:23" x14ac:dyDescent="0.25">
      <c r="A6073" t="s">
        <v>6639</v>
      </c>
      <c r="B6073">
        <v>7206</v>
      </c>
      <c r="C6073" t="s">
        <v>6827</v>
      </c>
      <c r="D6073" s="3">
        <v>41172</v>
      </c>
      <c r="E6073">
        <v>2226962.96569</v>
      </c>
      <c r="F6073">
        <v>1375273.4392599999</v>
      </c>
      <c r="G6073" t="s">
        <v>6828</v>
      </c>
      <c r="H6073" t="s">
        <v>6829</v>
      </c>
      <c r="I6073" t="s">
        <v>380</v>
      </c>
      <c r="J6073" t="s">
        <v>381</v>
      </c>
      <c r="K6073">
        <v>-84.395799999999994</v>
      </c>
      <c r="L6073">
        <v>33.78051</v>
      </c>
      <c r="M6073" t="s">
        <v>374</v>
      </c>
      <c r="N6073">
        <v>6.3</v>
      </c>
      <c r="O6073">
        <v>7</v>
      </c>
      <c r="P6073">
        <v>8</v>
      </c>
      <c r="Q6073">
        <v>8</v>
      </c>
      <c r="R6073">
        <v>127.55</v>
      </c>
      <c r="S6073">
        <v>1.96</v>
      </c>
      <c r="T6073">
        <v>82.92</v>
      </c>
      <c r="U6073">
        <v>10.98</v>
      </c>
      <c r="V6073">
        <v>739</v>
      </c>
      <c r="W6073">
        <v>1.51</v>
      </c>
    </row>
    <row r="6074" spans="1:23" x14ac:dyDescent="0.25">
      <c r="A6074" t="s">
        <v>6639</v>
      </c>
      <c r="B6074">
        <v>7207</v>
      </c>
      <c r="C6074" t="s">
        <v>6830</v>
      </c>
      <c r="D6074" s="3">
        <v>41172</v>
      </c>
      <c r="E6074">
        <v>2227000.5999400001</v>
      </c>
      <c r="F6074">
        <v>1375309.6796500001</v>
      </c>
      <c r="G6074" t="s">
        <v>1295</v>
      </c>
      <c r="H6074" t="s">
        <v>1296</v>
      </c>
      <c r="I6074" t="s">
        <v>372</v>
      </c>
      <c r="J6074" t="s">
        <v>373</v>
      </c>
      <c r="K6074">
        <v>-84.395669999999996</v>
      </c>
      <c r="L6074">
        <v>33.780610000000003</v>
      </c>
      <c r="M6074" t="s">
        <v>374</v>
      </c>
      <c r="N6074">
        <v>34.5</v>
      </c>
      <c r="O6074">
        <v>77</v>
      </c>
      <c r="P6074">
        <v>85</v>
      </c>
      <c r="Q6074">
        <v>84</v>
      </c>
      <c r="R6074">
        <v>31225.03</v>
      </c>
      <c r="S6074">
        <v>272.51</v>
      </c>
      <c r="T6074">
        <v>6039.78</v>
      </c>
      <c r="U6074">
        <v>132.41</v>
      </c>
      <c r="V6074">
        <v>10200</v>
      </c>
      <c r="W6074">
        <v>370.78</v>
      </c>
    </row>
    <row r="6075" spans="1:23" x14ac:dyDescent="0.25">
      <c r="A6075" t="s">
        <v>6639</v>
      </c>
      <c r="B6075">
        <v>7208</v>
      </c>
      <c r="C6075" t="s">
        <v>6831</v>
      </c>
      <c r="D6075" s="3">
        <v>41172</v>
      </c>
      <c r="E6075">
        <v>2227043.56959</v>
      </c>
      <c r="F6075">
        <v>1375322.1043799999</v>
      </c>
      <c r="G6075" t="s">
        <v>944</v>
      </c>
      <c r="H6075" t="s">
        <v>945</v>
      </c>
      <c r="I6075" t="s">
        <v>380</v>
      </c>
      <c r="J6075" t="s">
        <v>373</v>
      </c>
      <c r="K6075">
        <v>-84.395529999999994</v>
      </c>
      <c r="L6075">
        <v>33.780650000000001</v>
      </c>
      <c r="M6075" t="s">
        <v>374</v>
      </c>
      <c r="N6075">
        <v>5.4</v>
      </c>
      <c r="O6075">
        <v>26</v>
      </c>
      <c r="P6075">
        <v>24</v>
      </c>
      <c r="Q6075">
        <v>23</v>
      </c>
      <c r="R6075">
        <v>813.43</v>
      </c>
      <c r="S6075">
        <v>7.45</v>
      </c>
      <c r="T6075">
        <v>52.34</v>
      </c>
      <c r="U6075">
        <v>8</v>
      </c>
      <c r="V6075">
        <v>261</v>
      </c>
      <c r="W6075">
        <v>9.66</v>
      </c>
    </row>
    <row r="6076" spans="1:23" x14ac:dyDescent="0.25">
      <c r="A6076" t="s">
        <v>6639</v>
      </c>
      <c r="B6076">
        <v>7209</v>
      </c>
      <c r="C6076" t="s">
        <v>6832</v>
      </c>
      <c r="D6076" s="3">
        <v>41172</v>
      </c>
      <c r="E6076">
        <v>2227068.6832599998</v>
      </c>
      <c r="F6076">
        <v>1375329.63848</v>
      </c>
      <c r="G6076" t="s">
        <v>905</v>
      </c>
      <c r="H6076" t="s">
        <v>160</v>
      </c>
      <c r="I6076" t="s">
        <v>380</v>
      </c>
      <c r="J6076" t="s">
        <v>373</v>
      </c>
      <c r="K6076">
        <v>-84.395449999999997</v>
      </c>
      <c r="L6076">
        <v>33.780670000000001</v>
      </c>
      <c r="M6076" t="s">
        <v>374</v>
      </c>
      <c r="N6076">
        <v>7</v>
      </c>
      <c r="O6076">
        <v>27</v>
      </c>
      <c r="P6076">
        <v>26</v>
      </c>
      <c r="Q6076">
        <v>29</v>
      </c>
      <c r="R6076">
        <v>3009.16</v>
      </c>
      <c r="S6076">
        <v>41.91</v>
      </c>
      <c r="T6076">
        <v>114.66</v>
      </c>
      <c r="U6076">
        <v>13.34</v>
      </c>
      <c r="V6076">
        <v>722</v>
      </c>
      <c r="W6076">
        <v>35.729999999999997</v>
      </c>
    </row>
    <row r="6077" spans="1:23" x14ac:dyDescent="0.25">
      <c r="A6077" t="s">
        <v>6639</v>
      </c>
      <c r="B6077">
        <v>7210</v>
      </c>
      <c r="C6077" t="s">
        <v>6833</v>
      </c>
      <c r="D6077" s="3">
        <v>41172</v>
      </c>
      <c r="E6077">
        <v>2227069.5203800001</v>
      </c>
      <c r="F6077">
        <v>1375333.82409</v>
      </c>
      <c r="G6077" t="s">
        <v>905</v>
      </c>
      <c r="H6077" t="s">
        <v>160</v>
      </c>
      <c r="I6077" t="s">
        <v>380</v>
      </c>
      <c r="J6077" t="s">
        <v>373</v>
      </c>
      <c r="K6077">
        <v>-84.395449999999997</v>
      </c>
      <c r="L6077">
        <v>33.780679999999997</v>
      </c>
      <c r="M6077" t="s">
        <v>374</v>
      </c>
      <c r="N6077">
        <v>8</v>
      </c>
      <c r="O6077">
        <v>30</v>
      </c>
      <c r="P6077">
        <v>18</v>
      </c>
      <c r="Q6077">
        <v>21</v>
      </c>
      <c r="R6077">
        <v>2416.0700000000002</v>
      </c>
      <c r="S6077">
        <v>33.64</v>
      </c>
      <c r="T6077">
        <v>202.19</v>
      </c>
      <c r="U6077">
        <v>18.54</v>
      </c>
      <c r="V6077">
        <v>857</v>
      </c>
      <c r="W6077">
        <v>28.69</v>
      </c>
    </row>
    <row r="6078" spans="1:23" x14ac:dyDescent="0.25">
      <c r="A6078" t="s">
        <v>6639</v>
      </c>
      <c r="B6078">
        <v>7211</v>
      </c>
      <c r="C6078" t="s">
        <v>6834</v>
      </c>
      <c r="D6078" s="3">
        <v>41172</v>
      </c>
      <c r="E6078">
        <v>2227066.1718899999</v>
      </c>
      <c r="F6078">
        <v>1375332.98697</v>
      </c>
      <c r="G6078" t="s">
        <v>905</v>
      </c>
      <c r="H6078" t="s">
        <v>160</v>
      </c>
      <c r="I6078" t="s">
        <v>380</v>
      </c>
      <c r="J6078" t="s">
        <v>373</v>
      </c>
      <c r="K6078">
        <v>-84.39546</v>
      </c>
      <c r="L6078">
        <v>33.780679999999997</v>
      </c>
      <c r="M6078" t="s">
        <v>374</v>
      </c>
      <c r="N6078">
        <v>8.1999999999999993</v>
      </c>
      <c r="O6078">
        <v>32</v>
      </c>
      <c r="P6078">
        <v>26</v>
      </c>
      <c r="Q6078">
        <v>30</v>
      </c>
      <c r="R6078">
        <v>4529.88</v>
      </c>
      <c r="S6078">
        <v>63.07</v>
      </c>
      <c r="T6078">
        <v>169.34</v>
      </c>
      <c r="U6078">
        <v>16.760000000000002</v>
      </c>
      <c r="V6078">
        <v>820</v>
      </c>
      <c r="W6078">
        <v>53.79</v>
      </c>
    </row>
    <row r="6079" spans="1:23" x14ac:dyDescent="0.25">
      <c r="A6079" t="s">
        <v>6683</v>
      </c>
      <c r="B6079">
        <v>7212</v>
      </c>
      <c r="C6079" t="s">
        <v>6835</v>
      </c>
      <c r="D6079" s="3">
        <v>41172</v>
      </c>
      <c r="E6079">
        <v>2227082.0772099998</v>
      </c>
      <c r="F6079">
        <v>1375328.8013599999</v>
      </c>
      <c r="G6079" t="s">
        <v>5281</v>
      </c>
      <c r="H6079" t="s">
        <v>5282</v>
      </c>
      <c r="I6079" t="s">
        <v>380</v>
      </c>
      <c r="J6079" t="s">
        <v>373</v>
      </c>
      <c r="K6079">
        <v>-84.395409999999998</v>
      </c>
      <c r="L6079">
        <v>33.780670000000001</v>
      </c>
      <c r="M6079" t="s">
        <v>374</v>
      </c>
      <c r="N6079">
        <v>4.2</v>
      </c>
      <c r="O6079">
        <v>22</v>
      </c>
      <c r="P6079">
        <v>23</v>
      </c>
      <c r="Q6079">
        <v>19</v>
      </c>
      <c r="R6079">
        <v>1168.6400000000001</v>
      </c>
      <c r="S6079">
        <v>18.52</v>
      </c>
      <c r="T6079">
        <v>118.61</v>
      </c>
      <c r="U6079">
        <v>14.24</v>
      </c>
      <c r="V6079">
        <v>726</v>
      </c>
      <c r="W6079">
        <v>24.12</v>
      </c>
    </row>
    <row r="6080" spans="1:23" x14ac:dyDescent="0.25">
      <c r="A6080" t="s">
        <v>6683</v>
      </c>
      <c r="B6080">
        <v>7213</v>
      </c>
      <c r="C6080" t="s">
        <v>6836</v>
      </c>
      <c r="D6080" s="3">
        <v>41172</v>
      </c>
      <c r="E6080">
        <v>2227087.93707</v>
      </c>
      <c r="F6080">
        <v>1375328.8013599999</v>
      </c>
      <c r="G6080" t="s">
        <v>5281</v>
      </c>
      <c r="H6080" t="s">
        <v>5282</v>
      </c>
      <c r="I6080" t="s">
        <v>380</v>
      </c>
      <c r="J6080" t="s">
        <v>373</v>
      </c>
      <c r="K6080">
        <v>-84.395390000000006</v>
      </c>
      <c r="L6080">
        <v>33.780670000000001</v>
      </c>
      <c r="M6080" t="s">
        <v>374</v>
      </c>
      <c r="N6080">
        <v>3.4</v>
      </c>
      <c r="O6080">
        <v>19</v>
      </c>
      <c r="P6080">
        <v>19</v>
      </c>
      <c r="Q6080">
        <v>11</v>
      </c>
      <c r="R6080">
        <v>515.80999999999995</v>
      </c>
      <c r="S6080">
        <v>8.18</v>
      </c>
      <c r="T6080">
        <v>26.15</v>
      </c>
      <c r="U6080">
        <v>5.8</v>
      </c>
      <c r="V6080">
        <v>35</v>
      </c>
      <c r="W6080">
        <v>10.65</v>
      </c>
    </row>
    <row r="6081" spans="1:23" x14ac:dyDescent="0.25">
      <c r="A6081" t="s">
        <v>6683</v>
      </c>
      <c r="B6081">
        <v>7214</v>
      </c>
      <c r="C6081" t="s">
        <v>6837</v>
      </c>
      <c r="D6081" s="3">
        <v>41172</v>
      </c>
      <c r="E6081">
        <v>2227092.2438599998</v>
      </c>
      <c r="F6081">
        <v>1375308.09292</v>
      </c>
      <c r="G6081" t="s">
        <v>390</v>
      </c>
      <c r="H6081" t="s">
        <v>391</v>
      </c>
      <c r="I6081" t="s">
        <v>372</v>
      </c>
      <c r="J6081" t="s">
        <v>381</v>
      </c>
      <c r="K6081">
        <v>-84.39537</v>
      </c>
      <c r="L6081">
        <v>33.780610000000003</v>
      </c>
      <c r="M6081" t="s">
        <v>374</v>
      </c>
      <c r="N6081">
        <v>6</v>
      </c>
      <c r="O6081">
        <v>34</v>
      </c>
      <c r="P6081">
        <v>22</v>
      </c>
      <c r="Q6081">
        <v>22</v>
      </c>
      <c r="R6081">
        <v>2833.49</v>
      </c>
      <c r="S6081">
        <v>39.090000000000003</v>
      </c>
      <c r="T6081">
        <v>88.18</v>
      </c>
      <c r="U6081">
        <v>11.9</v>
      </c>
      <c r="V6081">
        <v>667</v>
      </c>
      <c r="W6081">
        <v>33.65</v>
      </c>
    </row>
    <row r="6082" spans="1:23" x14ac:dyDescent="0.25">
      <c r="A6082" t="s">
        <v>6683</v>
      </c>
      <c r="B6082">
        <v>7215</v>
      </c>
      <c r="C6082" t="s">
        <v>6838</v>
      </c>
      <c r="D6082" s="3">
        <v>41172</v>
      </c>
      <c r="E6082">
        <v>2227100.7904500002</v>
      </c>
      <c r="F6082">
        <v>1375315.59724</v>
      </c>
      <c r="G6082" t="s">
        <v>5281</v>
      </c>
      <c r="H6082" t="s">
        <v>5282</v>
      </c>
      <c r="I6082" t="s">
        <v>380</v>
      </c>
      <c r="J6082" t="s">
        <v>381</v>
      </c>
      <c r="K6082">
        <v>-84.395340000000004</v>
      </c>
      <c r="L6082">
        <v>33.780630000000002</v>
      </c>
      <c r="M6082" t="s">
        <v>374</v>
      </c>
      <c r="N6082">
        <v>2.2000000000000002</v>
      </c>
      <c r="O6082">
        <v>22</v>
      </c>
      <c r="P6082">
        <v>16</v>
      </c>
      <c r="Q6082">
        <v>12</v>
      </c>
      <c r="R6082">
        <v>842.71</v>
      </c>
      <c r="S6082">
        <v>13.36</v>
      </c>
      <c r="T6082">
        <v>44.16</v>
      </c>
      <c r="U6082">
        <v>7.8</v>
      </c>
      <c r="V6082">
        <v>53</v>
      </c>
      <c r="W6082">
        <v>17.39</v>
      </c>
    </row>
    <row r="6083" spans="1:23" x14ac:dyDescent="0.25">
      <c r="A6083" t="s">
        <v>6683</v>
      </c>
      <c r="B6083">
        <v>7216</v>
      </c>
      <c r="C6083" t="s">
        <v>6839</v>
      </c>
      <c r="D6083" s="3">
        <v>41172</v>
      </c>
      <c r="E6083">
        <v>2227106.8355999999</v>
      </c>
      <c r="F6083">
        <v>1375315.38879</v>
      </c>
      <c r="G6083" t="s">
        <v>5281</v>
      </c>
      <c r="H6083" t="s">
        <v>5282</v>
      </c>
      <c r="I6083" t="s">
        <v>380</v>
      </c>
      <c r="J6083" t="s">
        <v>381</v>
      </c>
      <c r="K6083">
        <v>-84.395319999999998</v>
      </c>
      <c r="L6083">
        <v>33.780630000000002</v>
      </c>
      <c r="M6083" t="s">
        <v>374</v>
      </c>
      <c r="N6083">
        <v>2.2999999999999998</v>
      </c>
      <c r="O6083">
        <v>17</v>
      </c>
      <c r="P6083">
        <v>14</v>
      </c>
      <c r="Q6083">
        <v>11</v>
      </c>
      <c r="R6083">
        <v>510.86</v>
      </c>
      <c r="S6083">
        <v>8.09</v>
      </c>
      <c r="T6083">
        <v>22.71</v>
      </c>
      <c r="U6083">
        <v>5.29</v>
      </c>
      <c r="V6083">
        <v>30</v>
      </c>
      <c r="W6083">
        <v>10.54</v>
      </c>
    </row>
    <row r="6084" spans="1:23" x14ac:dyDescent="0.25">
      <c r="A6084" t="s">
        <v>6683</v>
      </c>
      <c r="B6084">
        <v>7217</v>
      </c>
      <c r="C6084" t="s">
        <v>6840</v>
      </c>
      <c r="D6084" s="3">
        <v>41172</v>
      </c>
      <c r="E6084">
        <v>2227117.4667199999</v>
      </c>
      <c r="F6084">
        <v>1375324.35228</v>
      </c>
      <c r="G6084" t="s">
        <v>6687</v>
      </c>
      <c r="H6084" t="s">
        <v>6688</v>
      </c>
      <c r="I6084" t="s">
        <v>380</v>
      </c>
      <c r="J6084" t="s">
        <v>381</v>
      </c>
      <c r="K6084">
        <v>-84.395290000000003</v>
      </c>
      <c r="L6084">
        <v>33.780650000000001</v>
      </c>
      <c r="M6084" t="s">
        <v>374</v>
      </c>
      <c r="N6084">
        <v>2.5</v>
      </c>
      <c r="O6084">
        <v>8</v>
      </c>
      <c r="P6084">
        <v>5</v>
      </c>
      <c r="Q6084">
        <v>5</v>
      </c>
      <c r="R6084">
        <v>141.11000000000001</v>
      </c>
      <c r="S6084">
        <v>4.5199999999999996</v>
      </c>
      <c r="T6084">
        <v>7.41</v>
      </c>
      <c r="U6084">
        <v>1.76</v>
      </c>
      <c r="V6084">
        <v>100</v>
      </c>
      <c r="W6084">
        <v>2.91</v>
      </c>
    </row>
    <row r="6085" spans="1:23" x14ac:dyDescent="0.25">
      <c r="A6085" t="s">
        <v>6683</v>
      </c>
      <c r="B6085">
        <v>7218</v>
      </c>
      <c r="C6085" t="s">
        <v>6841</v>
      </c>
      <c r="D6085" s="3">
        <v>41172</v>
      </c>
      <c r="E6085">
        <v>2227113.7145600002</v>
      </c>
      <c r="F6085">
        <v>1375306.63375</v>
      </c>
      <c r="G6085" t="s">
        <v>592</v>
      </c>
      <c r="H6085" t="s">
        <v>593</v>
      </c>
      <c r="I6085" t="s">
        <v>380</v>
      </c>
      <c r="J6085" t="s">
        <v>381</v>
      </c>
      <c r="K6085">
        <v>-84.395300000000006</v>
      </c>
      <c r="L6085">
        <v>33.780610000000003</v>
      </c>
      <c r="M6085" t="s">
        <v>374</v>
      </c>
      <c r="N6085">
        <v>1.3</v>
      </c>
      <c r="O6085">
        <v>9</v>
      </c>
      <c r="P6085">
        <v>6</v>
      </c>
      <c r="Q6085">
        <v>7</v>
      </c>
      <c r="R6085">
        <v>59.52</v>
      </c>
      <c r="S6085">
        <v>0.95</v>
      </c>
      <c r="T6085">
        <v>1.76</v>
      </c>
      <c r="U6085">
        <v>1.32</v>
      </c>
      <c r="V6085">
        <v>70</v>
      </c>
      <c r="W6085">
        <v>0.71</v>
      </c>
    </row>
    <row r="6086" spans="1:23" x14ac:dyDescent="0.25">
      <c r="A6086" t="s">
        <v>6683</v>
      </c>
      <c r="B6086">
        <v>7219</v>
      </c>
      <c r="C6086" t="s">
        <v>6842</v>
      </c>
      <c r="D6086" s="3">
        <v>41172</v>
      </c>
      <c r="E6086">
        <v>2227120.3850699998</v>
      </c>
      <c r="F6086">
        <v>1375301.94355</v>
      </c>
      <c r="G6086" t="s">
        <v>426</v>
      </c>
      <c r="H6086" t="s">
        <v>427</v>
      </c>
      <c r="I6086" t="s">
        <v>380</v>
      </c>
      <c r="J6086" t="s">
        <v>381</v>
      </c>
      <c r="K6086">
        <v>-84.39528</v>
      </c>
      <c r="L6086">
        <v>33.780589999999997</v>
      </c>
      <c r="M6086" t="s">
        <v>374</v>
      </c>
      <c r="N6086">
        <v>2.2999999999999998</v>
      </c>
      <c r="O6086">
        <v>16</v>
      </c>
      <c r="P6086">
        <v>12</v>
      </c>
      <c r="Q6086">
        <v>13</v>
      </c>
      <c r="R6086">
        <v>411.18</v>
      </c>
      <c r="S6086">
        <v>11.27</v>
      </c>
      <c r="T6086">
        <v>27.56</v>
      </c>
      <c r="U6086">
        <v>5.34</v>
      </c>
      <c r="V6086">
        <v>154</v>
      </c>
      <c r="W6086">
        <v>8.49</v>
      </c>
    </row>
    <row r="6087" spans="1:23" x14ac:dyDescent="0.25">
      <c r="A6087" t="s">
        <v>6683</v>
      </c>
      <c r="B6087">
        <v>7220</v>
      </c>
      <c r="C6087" t="s">
        <v>6843</v>
      </c>
      <c r="D6087" s="3">
        <v>41172</v>
      </c>
      <c r="E6087">
        <v>2227161.24193</v>
      </c>
      <c r="F6087">
        <v>1375265.6726599999</v>
      </c>
      <c r="G6087" t="s">
        <v>905</v>
      </c>
      <c r="H6087" t="s">
        <v>160</v>
      </c>
      <c r="I6087" t="s">
        <v>380</v>
      </c>
      <c r="J6087" t="s">
        <v>373</v>
      </c>
      <c r="K6087">
        <v>-84.395139999999998</v>
      </c>
      <c r="L6087">
        <v>33.78049</v>
      </c>
      <c r="M6087" t="s">
        <v>374</v>
      </c>
      <c r="N6087">
        <v>11.6</v>
      </c>
      <c r="O6087">
        <v>32</v>
      </c>
      <c r="P6087">
        <v>33</v>
      </c>
      <c r="Q6087">
        <v>32</v>
      </c>
      <c r="R6087">
        <v>4393.72</v>
      </c>
      <c r="S6087">
        <v>61.18</v>
      </c>
      <c r="T6087">
        <v>386.32</v>
      </c>
      <c r="U6087">
        <v>26.98</v>
      </c>
      <c r="V6087">
        <v>1041</v>
      </c>
      <c r="W6087">
        <v>52.17</v>
      </c>
    </row>
    <row r="6088" spans="1:23" x14ac:dyDescent="0.25">
      <c r="A6088" t="s">
        <v>6683</v>
      </c>
      <c r="B6088">
        <v>7221</v>
      </c>
      <c r="C6088" t="s">
        <v>6844</v>
      </c>
      <c r="D6088" s="3">
        <v>41172</v>
      </c>
      <c r="E6088">
        <v>2227175.4167499999</v>
      </c>
      <c r="F6088">
        <v>1375268.5910100001</v>
      </c>
      <c r="G6088" t="s">
        <v>395</v>
      </c>
      <c r="H6088" t="s">
        <v>396</v>
      </c>
      <c r="I6088" t="s">
        <v>380</v>
      </c>
      <c r="J6088" t="s">
        <v>373</v>
      </c>
      <c r="K6088">
        <v>-84.395099999999999</v>
      </c>
      <c r="L6088">
        <v>33.780500000000004</v>
      </c>
      <c r="M6088" t="s">
        <v>374</v>
      </c>
      <c r="N6088">
        <v>8</v>
      </c>
      <c r="O6088">
        <v>9</v>
      </c>
      <c r="P6088">
        <v>15</v>
      </c>
      <c r="Q6088">
        <v>12</v>
      </c>
      <c r="R6088">
        <v>394.93</v>
      </c>
      <c r="S6088">
        <v>10.82</v>
      </c>
      <c r="T6088">
        <v>152.97999999999999</v>
      </c>
      <c r="U6088">
        <v>15.39</v>
      </c>
      <c r="V6088">
        <v>881</v>
      </c>
      <c r="W6088">
        <v>8.15</v>
      </c>
    </row>
    <row r="6089" spans="1:23" x14ac:dyDescent="0.25">
      <c r="A6089" t="s">
        <v>6683</v>
      </c>
      <c r="B6089">
        <v>7222</v>
      </c>
      <c r="C6089" t="s">
        <v>6845</v>
      </c>
      <c r="D6089" s="3">
        <v>41172</v>
      </c>
      <c r="E6089">
        <v>2227171.2476900001</v>
      </c>
      <c r="F6089">
        <v>1375248.99639</v>
      </c>
      <c r="G6089" t="s">
        <v>390</v>
      </c>
      <c r="H6089" t="s">
        <v>391</v>
      </c>
      <c r="I6089" t="s">
        <v>380</v>
      </c>
      <c r="J6089" t="s">
        <v>381</v>
      </c>
      <c r="K6089">
        <v>-84.395110000000003</v>
      </c>
      <c r="L6089">
        <v>33.780450000000002</v>
      </c>
      <c r="M6089" t="s">
        <v>374</v>
      </c>
      <c r="N6089">
        <v>7.8</v>
      </c>
      <c r="O6089">
        <v>24</v>
      </c>
      <c r="P6089">
        <v>21</v>
      </c>
      <c r="Q6089">
        <v>23</v>
      </c>
      <c r="R6089">
        <v>1638.05</v>
      </c>
      <c r="S6089">
        <v>22.6</v>
      </c>
      <c r="T6089">
        <v>164.02</v>
      </c>
      <c r="U6089">
        <v>16.89</v>
      </c>
      <c r="V6089">
        <v>947</v>
      </c>
      <c r="W6089">
        <v>19.45</v>
      </c>
    </row>
    <row r="6090" spans="1:23" x14ac:dyDescent="0.25">
      <c r="A6090" t="s">
        <v>6683</v>
      </c>
      <c r="B6090">
        <v>7223</v>
      </c>
      <c r="C6090" t="s">
        <v>6846</v>
      </c>
      <c r="D6090" s="3">
        <v>41172</v>
      </c>
      <c r="E6090">
        <v>2227159.3658500002</v>
      </c>
      <c r="F6090">
        <v>1375247.95413</v>
      </c>
      <c r="G6090" t="s">
        <v>398</v>
      </c>
      <c r="H6090" t="s">
        <v>154</v>
      </c>
      <c r="I6090" t="s">
        <v>380</v>
      </c>
      <c r="J6090" t="s">
        <v>381</v>
      </c>
      <c r="K6090">
        <v>-84.395150000000001</v>
      </c>
      <c r="L6090">
        <v>33.780439999999999</v>
      </c>
      <c r="M6090" t="s">
        <v>374</v>
      </c>
      <c r="N6090">
        <v>2</v>
      </c>
      <c r="O6090">
        <v>15</v>
      </c>
      <c r="P6090">
        <v>10</v>
      </c>
      <c r="Q6090">
        <v>11</v>
      </c>
      <c r="R6090">
        <v>150.69</v>
      </c>
      <c r="S6090">
        <v>2.14</v>
      </c>
      <c r="T6090">
        <v>5.03</v>
      </c>
      <c r="U6090">
        <v>2.36</v>
      </c>
      <c r="V6090">
        <v>66</v>
      </c>
      <c r="W6090">
        <v>1.79</v>
      </c>
    </row>
    <row r="6091" spans="1:23" x14ac:dyDescent="0.25">
      <c r="A6091" t="s">
        <v>6683</v>
      </c>
      <c r="B6091">
        <v>7224</v>
      </c>
      <c r="C6091" t="s">
        <v>6847</v>
      </c>
      <c r="D6091" s="3">
        <v>41172</v>
      </c>
      <c r="E6091">
        <v>2227158.94894</v>
      </c>
      <c r="F6091">
        <v>1375229.61023</v>
      </c>
      <c r="G6091" t="s">
        <v>390</v>
      </c>
      <c r="H6091" t="s">
        <v>391</v>
      </c>
      <c r="I6091" t="s">
        <v>372</v>
      </c>
      <c r="J6091" t="s">
        <v>373</v>
      </c>
      <c r="K6091">
        <v>-84.395150000000001</v>
      </c>
      <c r="L6091">
        <v>33.780389999999997</v>
      </c>
      <c r="M6091" t="s">
        <v>374</v>
      </c>
      <c r="N6091">
        <v>11.6</v>
      </c>
      <c r="O6091">
        <v>25</v>
      </c>
      <c r="P6091">
        <v>24</v>
      </c>
      <c r="Q6091">
        <v>29</v>
      </c>
      <c r="R6091">
        <v>2658.04</v>
      </c>
      <c r="S6091">
        <v>36.659999999999997</v>
      </c>
      <c r="T6091">
        <v>419.32</v>
      </c>
      <c r="U6091">
        <v>28.77</v>
      </c>
      <c r="V6091">
        <v>1631</v>
      </c>
      <c r="W6091">
        <v>31.56</v>
      </c>
    </row>
    <row r="6092" spans="1:23" x14ac:dyDescent="0.25">
      <c r="A6092" t="s">
        <v>4106</v>
      </c>
      <c r="B6092">
        <v>7225</v>
      </c>
      <c r="C6092" t="s">
        <v>6848</v>
      </c>
      <c r="D6092" s="3">
        <v>41172</v>
      </c>
      <c r="E6092">
        <v>2227151.0277100001</v>
      </c>
      <c r="F6092">
        <v>1375224.19044</v>
      </c>
      <c r="G6092" t="s">
        <v>549</v>
      </c>
      <c r="H6092" t="s">
        <v>550</v>
      </c>
      <c r="I6092" t="s">
        <v>380</v>
      </c>
      <c r="J6092" t="s">
        <v>381</v>
      </c>
      <c r="K6092">
        <v>-84.395179999999996</v>
      </c>
      <c r="L6092">
        <v>33.780380000000001</v>
      </c>
      <c r="M6092" t="s">
        <v>374</v>
      </c>
      <c r="N6092">
        <v>2.2000000000000002</v>
      </c>
      <c r="O6092">
        <v>13</v>
      </c>
      <c r="P6092">
        <v>9</v>
      </c>
      <c r="Q6092">
        <v>13</v>
      </c>
      <c r="R6092">
        <v>217.65</v>
      </c>
      <c r="S6092">
        <v>3.46</v>
      </c>
      <c r="T6092">
        <v>8.16</v>
      </c>
      <c r="U6092">
        <v>3.33</v>
      </c>
      <c r="V6092">
        <v>14</v>
      </c>
      <c r="W6092">
        <v>2.58</v>
      </c>
    </row>
    <row r="6093" spans="1:23" x14ac:dyDescent="0.25">
      <c r="A6093" t="s">
        <v>4106</v>
      </c>
      <c r="B6093">
        <v>7226</v>
      </c>
      <c r="C6093" t="s">
        <v>6849</v>
      </c>
      <c r="D6093" s="3">
        <v>41172</v>
      </c>
      <c r="E6093">
        <v>2227148.1093600001</v>
      </c>
      <c r="F6093">
        <v>1375219.6044699999</v>
      </c>
      <c r="G6093" t="s">
        <v>1014</v>
      </c>
      <c r="H6093" t="s">
        <v>130</v>
      </c>
      <c r="I6093" t="s">
        <v>372</v>
      </c>
      <c r="J6093" t="s">
        <v>381</v>
      </c>
      <c r="K6093">
        <v>-84.395189999999999</v>
      </c>
      <c r="L6093">
        <v>33.780369999999998</v>
      </c>
      <c r="M6093" t="s">
        <v>374</v>
      </c>
      <c r="N6093">
        <v>5.3</v>
      </c>
      <c r="O6093">
        <v>24</v>
      </c>
      <c r="P6093">
        <v>16</v>
      </c>
      <c r="Q6093">
        <v>13</v>
      </c>
      <c r="R6093">
        <v>1732.13</v>
      </c>
      <c r="S6093">
        <v>55.56</v>
      </c>
      <c r="T6093">
        <v>56.17</v>
      </c>
      <c r="U6093">
        <v>4.78</v>
      </c>
      <c r="V6093">
        <v>224</v>
      </c>
      <c r="W6093">
        <v>35.75</v>
      </c>
    </row>
    <row r="6094" spans="1:23" x14ac:dyDescent="0.25">
      <c r="A6094" t="s">
        <v>4106</v>
      </c>
      <c r="B6094">
        <v>7227</v>
      </c>
      <c r="C6094" t="s">
        <v>6850</v>
      </c>
      <c r="D6094" s="3">
        <v>41172</v>
      </c>
      <c r="E6094">
        <v>2227146.8586400002</v>
      </c>
      <c r="F6094">
        <v>1375211.6832399999</v>
      </c>
      <c r="G6094" t="s">
        <v>1014</v>
      </c>
      <c r="H6094" t="s">
        <v>130</v>
      </c>
      <c r="I6094" t="s">
        <v>380</v>
      </c>
      <c r="J6094" t="s">
        <v>381</v>
      </c>
      <c r="K6094">
        <v>-84.395189999999999</v>
      </c>
      <c r="L6094">
        <v>33.780340000000002</v>
      </c>
      <c r="M6094" t="s">
        <v>374</v>
      </c>
      <c r="N6094">
        <v>5.6</v>
      </c>
      <c r="O6094">
        <v>27</v>
      </c>
      <c r="P6094">
        <v>12</v>
      </c>
      <c r="Q6094">
        <v>11</v>
      </c>
      <c r="R6094">
        <v>1156.3699999999999</v>
      </c>
      <c r="S6094">
        <v>37.08</v>
      </c>
      <c r="T6094">
        <v>54.08</v>
      </c>
      <c r="U6094">
        <v>5.2</v>
      </c>
      <c r="V6094">
        <v>250</v>
      </c>
      <c r="W6094">
        <v>23.87</v>
      </c>
    </row>
    <row r="6095" spans="1:23" x14ac:dyDescent="0.25">
      <c r="A6095" t="s">
        <v>4106</v>
      </c>
      <c r="B6095">
        <v>7228</v>
      </c>
      <c r="C6095" t="s">
        <v>6851</v>
      </c>
      <c r="D6095" s="3">
        <v>41172</v>
      </c>
      <c r="E6095">
        <v>2227141.4388600001</v>
      </c>
      <c r="F6095">
        <v>1375213.35087</v>
      </c>
      <c r="G6095" t="s">
        <v>1014</v>
      </c>
      <c r="H6095" t="s">
        <v>130</v>
      </c>
      <c r="I6095" t="s">
        <v>372</v>
      </c>
      <c r="J6095" t="s">
        <v>381</v>
      </c>
      <c r="K6095">
        <v>-84.395210000000006</v>
      </c>
      <c r="L6095">
        <v>33.780349999999999</v>
      </c>
      <c r="M6095" t="s">
        <v>374</v>
      </c>
      <c r="N6095">
        <v>5.7</v>
      </c>
      <c r="O6095">
        <v>27</v>
      </c>
      <c r="P6095">
        <v>13</v>
      </c>
      <c r="Q6095">
        <v>13</v>
      </c>
      <c r="R6095">
        <v>1666.15</v>
      </c>
      <c r="S6095">
        <v>53.44</v>
      </c>
      <c r="T6095">
        <v>62.13</v>
      </c>
      <c r="U6095">
        <v>5.31</v>
      </c>
      <c r="V6095">
        <v>259</v>
      </c>
      <c r="W6095">
        <v>34.39</v>
      </c>
    </row>
    <row r="6096" spans="1:23" x14ac:dyDescent="0.25">
      <c r="A6096" t="s">
        <v>4106</v>
      </c>
      <c r="B6096">
        <v>7229</v>
      </c>
      <c r="C6096" t="s">
        <v>6852</v>
      </c>
      <c r="D6096" s="3">
        <v>41172</v>
      </c>
      <c r="E6096">
        <v>2227129.76547</v>
      </c>
      <c r="F6096">
        <v>1375204.1789200001</v>
      </c>
      <c r="G6096" t="s">
        <v>1014</v>
      </c>
      <c r="H6096" t="s">
        <v>130</v>
      </c>
      <c r="I6096" t="s">
        <v>380</v>
      </c>
      <c r="J6096" t="s">
        <v>381</v>
      </c>
      <c r="K6096">
        <v>-84.395250000000004</v>
      </c>
      <c r="L6096">
        <v>33.780320000000003</v>
      </c>
      <c r="M6096" t="s">
        <v>374</v>
      </c>
      <c r="N6096">
        <v>5.9</v>
      </c>
      <c r="O6096">
        <v>32</v>
      </c>
      <c r="P6096">
        <v>14</v>
      </c>
      <c r="Q6096">
        <v>13</v>
      </c>
      <c r="R6096">
        <v>1869.69</v>
      </c>
      <c r="S6096">
        <v>59.97</v>
      </c>
      <c r="T6096">
        <v>69.75</v>
      </c>
      <c r="U6096">
        <v>5.73</v>
      </c>
      <c r="V6096">
        <v>277</v>
      </c>
      <c r="W6096">
        <v>38.590000000000003</v>
      </c>
    </row>
    <row r="6097" spans="1:23" x14ac:dyDescent="0.25">
      <c r="A6097" t="s">
        <v>4106</v>
      </c>
      <c r="B6097">
        <v>7230</v>
      </c>
      <c r="C6097" t="s">
        <v>6853</v>
      </c>
      <c r="D6097" s="3">
        <v>41172</v>
      </c>
      <c r="E6097">
        <v>2227113.50611</v>
      </c>
      <c r="F6097">
        <v>1375205.42964</v>
      </c>
      <c r="G6097" t="s">
        <v>1160</v>
      </c>
      <c r="H6097" t="s">
        <v>1161</v>
      </c>
      <c r="I6097" t="s">
        <v>372</v>
      </c>
      <c r="J6097" t="s">
        <v>381</v>
      </c>
      <c r="K6097">
        <v>-84.395300000000006</v>
      </c>
      <c r="L6097">
        <v>33.780329999999999</v>
      </c>
      <c r="M6097" t="s">
        <v>374</v>
      </c>
      <c r="N6097">
        <v>6.9</v>
      </c>
      <c r="O6097">
        <v>24</v>
      </c>
      <c r="P6097">
        <v>23</v>
      </c>
      <c r="Q6097">
        <v>21</v>
      </c>
      <c r="R6097">
        <v>782.11</v>
      </c>
      <c r="S6097">
        <v>13.62</v>
      </c>
      <c r="T6097">
        <v>115.92</v>
      </c>
      <c r="U6097">
        <v>14.24</v>
      </c>
      <c r="V6097">
        <v>775</v>
      </c>
      <c r="W6097">
        <v>9.2899999999999991</v>
      </c>
    </row>
    <row r="6098" spans="1:23" x14ac:dyDescent="0.25">
      <c r="A6098" t="s">
        <v>4106</v>
      </c>
      <c r="B6098">
        <v>7231</v>
      </c>
      <c r="C6098" t="s">
        <v>6854</v>
      </c>
      <c r="D6098" s="3">
        <v>41172</v>
      </c>
      <c r="E6098">
        <v>2227127.6809299998</v>
      </c>
      <c r="F6098">
        <v>1375198.3422300001</v>
      </c>
      <c r="G6098" t="s">
        <v>1014</v>
      </c>
      <c r="H6098" t="s">
        <v>130</v>
      </c>
      <c r="I6098" t="s">
        <v>380</v>
      </c>
      <c r="J6098" t="s">
        <v>381</v>
      </c>
      <c r="K6098">
        <v>-84.395250000000004</v>
      </c>
      <c r="L6098">
        <v>33.78031</v>
      </c>
      <c r="M6098" t="s">
        <v>374</v>
      </c>
      <c r="N6098">
        <v>2.2999999999999998</v>
      </c>
      <c r="O6098">
        <v>12</v>
      </c>
      <c r="P6098">
        <v>8</v>
      </c>
      <c r="Q6098">
        <v>8</v>
      </c>
      <c r="R6098">
        <v>202.47</v>
      </c>
      <c r="S6098">
        <v>6.5</v>
      </c>
      <c r="T6098">
        <v>7.56</v>
      </c>
      <c r="U6098">
        <v>1.68</v>
      </c>
      <c r="V6098">
        <v>42</v>
      </c>
      <c r="W6098">
        <v>4.18</v>
      </c>
    </row>
    <row r="6099" spans="1:23" x14ac:dyDescent="0.25">
      <c r="A6099" t="s">
        <v>4106</v>
      </c>
      <c r="B6099">
        <v>7232</v>
      </c>
      <c r="C6099" t="s">
        <v>6855</v>
      </c>
      <c r="D6099" s="3">
        <v>41172</v>
      </c>
      <c r="E6099">
        <v>2227124.7625899999</v>
      </c>
      <c r="F6099">
        <v>1375195.00697</v>
      </c>
      <c r="G6099" t="s">
        <v>6687</v>
      </c>
      <c r="H6099" t="s">
        <v>6688</v>
      </c>
      <c r="I6099" t="s">
        <v>380</v>
      </c>
      <c r="J6099" t="s">
        <v>381</v>
      </c>
      <c r="K6099">
        <v>-84.395259999999993</v>
      </c>
      <c r="L6099">
        <v>33.780299999999997</v>
      </c>
      <c r="M6099" t="s">
        <v>374</v>
      </c>
      <c r="N6099">
        <v>3.1</v>
      </c>
      <c r="O6099">
        <v>7</v>
      </c>
      <c r="P6099">
        <v>5</v>
      </c>
      <c r="Q6099">
        <v>5</v>
      </c>
      <c r="R6099">
        <v>74.59</v>
      </c>
      <c r="S6099">
        <v>2.38</v>
      </c>
      <c r="T6099">
        <v>9.74</v>
      </c>
      <c r="U6099">
        <v>2.2000000000000002</v>
      </c>
      <c r="V6099">
        <v>153</v>
      </c>
      <c r="W6099">
        <v>1.54</v>
      </c>
    </row>
    <row r="6100" spans="1:23" x14ac:dyDescent="0.25">
      <c r="A6100" t="s">
        <v>4106</v>
      </c>
      <c r="B6100">
        <v>7233</v>
      </c>
      <c r="C6100" t="s">
        <v>6856</v>
      </c>
      <c r="D6100" s="3">
        <v>41172</v>
      </c>
      <c r="E6100">
        <v>2227119.3428000002</v>
      </c>
      <c r="F6100">
        <v>1375192.9224400001</v>
      </c>
      <c r="G6100" t="s">
        <v>1014</v>
      </c>
      <c r="H6100" t="s">
        <v>130</v>
      </c>
      <c r="I6100" t="s">
        <v>380</v>
      </c>
      <c r="J6100" t="s">
        <v>381</v>
      </c>
      <c r="K6100">
        <v>-84.39528</v>
      </c>
      <c r="L6100">
        <v>33.780290000000001</v>
      </c>
      <c r="M6100" t="s">
        <v>374</v>
      </c>
      <c r="N6100">
        <v>2</v>
      </c>
      <c r="O6100">
        <v>12</v>
      </c>
      <c r="P6100">
        <v>8</v>
      </c>
      <c r="Q6100">
        <v>8</v>
      </c>
      <c r="R6100">
        <v>190.84</v>
      </c>
      <c r="S6100">
        <v>6.13</v>
      </c>
      <c r="T6100">
        <v>6.13</v>
      </c>
      <c r="U6100">
        <v>1.43</v>
      </c>
      <c r="V6100">
        <v>38</v>
      </c>
      <c r="W6100">
        <v>3.94</v>
      </c>
    </row>
    <row r="6101" spans="1:23" x14ac:dyDescent="0.25">
      <c r="A6101" t="s">
        <v>4106</v>
      </c>
      <c r="B6101">
        <v>7234</v>
      </c>
      <c r="C6101" t="s">
        <v>6857</v>
      </c>
      <c r="D6101" s="3">
        <v>41172</v>
      </c>
      <c r="E6101">
        <v>2227118.0920799999</v>
      </c>
      <c r="F6101">
        <v>1375190.4210000001</v>
      </c>
      <c r="G6101" t="s">
        <v>6687</v>
      </c>
      <c r="H6101" t="s">
        <v>6688</v>
      </c>
      <c r="I6101" t="s">
        <v>380</v>
      </c>
      <c r="J6101" t="s">
        <v>381</v>
      </c>
      <c r="K6101">
        <v>-84.395290000000003</v>
      </c>
      <c r="L6101">
        <v>33.780290000000001</v>
      </c>
      <c r="M6101" t="s">
        <v>374</v>
      </c>
      <c r="N6101">
        <v>3.2</v>
      </c>
      <c r="O6101">
        <v>8</v>
      </c>
      <c r="P6101">
        <v>6</v>
      </c>
      <c r="Q6101">
        <v>6</v>
      </c>
      <c r="R6101">
        <v>120.45</v>
      </c>
      <c r="S6101">
        <v>3.86</v>
      </c>
      <c r="T6101">
        <v>11.11</v>
      </c>
      <c r="U6101">
        <v>2.31</v>
      </c>
      <c r="V6101">
        <v>163</v>
      </c>
      <c r="W6101">
        <v>2.4900000000000002</v>
      </c>
    </row>
    <row r="6102" spans="1:23" x14ac:dyDescent="0.25">
      <c r="A6102" t="s">
        <v>4106</v>
      </c>
      <c r="B6102">
        <v>7235</v>
      </c>
      <c r="C6102" t="s">
        <v>6858</v>
      </c>
      <c r="D6102" s="3">
        <v>41172</v>
      </c>
      <c r="E6102">
        <v>2227107.2524999999</v>
      </c>
      <c r="F6102">
        <v>1375186.6688399999</v>
      </c>
      <c r="G6102" t="s">
        <v>1014</v>
      </c>
      <c r="H6102" t="s">
        <v>130</v>
      </c>
      <c r="I6102" t="s">
        <v>380</v>
      </c>
      <c r="J6102" t="s">
        <v>381</v>
      </c>
      <c r="K6102">
        <v>-84.395319999999998</v>
      </c>
      <c r="L6102">
        <v>33.780279999999998</v>
      </c>
      <c r="M6102" t="s">
        <v>374</v>
      </c>
      <c r="N6102">
        <v>2.2000000000000002</v>
      </c>
      <c r="O6102">
        <v>12</v>
      </c>
      <c r="P6102">
        <v>7</v>
      </c>
      <c r="Q6102">
        <v>6</v>
      </c>
      <c r="R6102">
        <v>133.69</v>
      </c>
      <c r="S6102">
        <v>4.28</v>
      </c>
      <c r="T6102">
        <v>6.22</v>
      </c>
      <c r="U6102">
        <v>1.61</v>
      </c>
      <c r="V6102">
        <v>39</v>
      </c>
      <c r="W6102">
        <v>2.76</v>
      </c>
    </row>
    <row r="6103" spans="1:23" x14ac:dyDescent="0.25">
      <c r="A6103" t="s">
        <v>4106</v>
      </c>
      <c r="B6103">
        <v>7236</v>
      </c>
      <c r="C6103" t="s">
        <v>6859</v>
      </c>
      <c r="D6103" s="3">
        <v>41172</v>
      </c>
      <c r="E6103">
        <v>2227102.2496199999</v>
      </c>
      <c r="F6103">
        <v>1375189.5871900001</v>
      </c>
      <c r="G6103" t="s">
        <v>1014</v>
      </c>
      <c r="H6103" t="s">
        <v>130</v>
      </c>
      <c r="I6103" t="s">
        <v>380</v>
      </c>
      <c r="J6103" t="s">
        <v>381</v>
      </c>
      <c r="K6103">
        <v>-84.395340000000004</v>
      </c>
      <c r="L6103">
        <v>33.780279999999998</v>
      </c>
      <c r="M6103" t="s">
        <v>374</v>
      </c>
      <c r="N6103">
        <v>1.8</v>
      </c>
      <c r="O6103">
        <v>11</v>
      </c>
      <c r="P6103">
        <v>8</v>
      </c>
      <c r="Q6103">
        <v>7</v>
      </c>
      <c r="R6103">
        <v>178.04</v>
      </c>
      <c r="S6103">
        <v>5.71</v>
      </c>
      <c r="T6103">
        <v>5.18</v>
      </c>
      <c r="U6103">
        <v>1.28</v>
      </c>
      <c r="V6103">
        <v>38</v>
      </c>
      <c r="W6103">
        <v>3.67</v>
      </c>
    </row>
    <row r="6104" spans="1:23" x14ac:dyDescent="0.25">
      <c r="A6104" t="s">
        <v>4106</v>
      </c>
      <c r="B6104">
        <v>7237</v>
      </c>
      <c r="C6104" t="s">
        <v>6860</v>
      </c>
      <c r="D6104" s="3">
        <v>41172</v>
      </c>
      <c r="E6104">
        <v>2227088.4917000001</v>
      </c>
      <c r="F6104">
        <v>1375209.1817999999</v>
      </c>
      <c r="G6104" t="s">
        <v>432</v>
      </c>
      <c r="H6104" t="s">
        <v>433</v>
      </c>
      <c r="I6104" t="s">
        <v>380</v>
      </c>
      <c r="J6104" t="s">
        <v>381</v>
      </c>
      <c r="K6104">
        <v>-84.395380000000003</v>
      </c>
      <c r="L6104">
        <v>33.780340000000002</v>
      </c>
      <c r="M6104" t="s">
        <v>374</v>
      </c>
      <c r="N6104">
        <v>5.9</v>
      </c>
      <c r="O6104">
        <v>21</v>
      </c>
      <c r="P6104">
        <v>22</v>
      </c>
      <c r="Q6104">
        <v>29</v>
      </c>
      <c r="R6104">
        <v>1014.61</v>
      </c>
      <c r="S6104">
        <v>13.32</v>
      </c>
      <c r="T6104">
        <v>74.87</v>
      </c>
      <c r="U6104">
        <v>10.43</v>
      </c>
      <c r="V6104">
        <v>388</v>
      </c>
      <c r="W6104">
        <v>12.05</v>
      </c>
    </row>
    <row r="6105" spans="1:23" x14ac:dyDescent="0.25">
      <c r="A6105" t="s">
        <v>6639</v>
      </c>
      <c r="B6105">
        <v>7238</v>
      </c>
      <c r="C6105" t="s">
        <v>6861</v>
      </c>
      <c r="D6105" s="3">
        <v>41172</v>
      </c>
      <c r="E6105">
        <v>2226892.7887900001</v>
      </c>
      <c r="F6105">
        <v>1375301.5635299999</v>
      </c>
      <c r="G6105" t="s">
        <v>1295</v>
      </c>
      <c r="H6105" t="s">
        <v>1296</v>
      </c>
      <c r="I6105" t="s">
        <v>380</v>
      </c>
      <c r="J6105" t="s">
        <v>399</v>
      </c>
      <c r="K6105">
        <v>-84.396029999999996</v>
      </c>
      <c r="L6105">
        <v>33.780589999999997</v>
      </c>
      <c r="M6105" t="s">
        <v>374</v>
      </c>
      <c r="N6105">
        <v>49.8</v>
      </c>
      <c r="O6105">
        <v>98</v>
      </c>
      <c r="P6105">
        <v>92</v>
      </c>
      <c r="Q6105">
        <v>100</v>
      </c>
      <c r="R6105">
        <v>40360.47</v>
      </c>
      <c r="S6105">
        <v>352.25</v>
      </c>
      <c r="T6105">
        <v>13227.74</v>
      </c>
      <c r="U6105">
        <v>22.05</v>
      </c>
      <c r="V6105">
        <v>17021</v>
      </c>
      <c r="W6105">
        <v>479.26</v>
      </c>
    </row>
    <row r="6106" spans="1:23" x14ac:dyDescent="0.25">
      <c r="A6106" t="s">
        <v>6639</v>
      </c>
      <c r="B6106">
        <v>7239</v>
      </c>
      <c r="C6106" t="s">
        <v>6862</v>
      </c>
      <c r="D6106" s="3">
        <v>41172</v>
      </c>
      <c r="E6106">
        <v>2226879.8235599999</v>
      </c>
      <c r="F6106">
        <v>1375257.8058800001</v>
      </c>
      <c r="G6106" t="s">
        <v>760</v>
      </c>
      <c r="H6106" t="s">
        <v>196</v>
      </c>
      <c r="I6106" t="s">
        <v>380</v>
      </c>
      <c r="J6106" t="s">
        <v>399</v>
      </c>
      <c r="K6106">
        <v>-84.396069999999995</v>
      </c>
      <c r="L6106">
        <v>33.780470000000001</v>
      </c>
      <c r="M6106" t="s">
        <v>374</v>
      </c>
      <c r="N6106">
        <v>40.5</v>
      </c>
      <c r="O6106">
        <v>106</v>
      </c>
      <c r="P6106">
        <v>55</v>
      </c>
      <c r="Q6106">
        <v>68</v>
      </c>
      <c r="R6106">
        <v>7770.57</v>
      </c>
      <c r="S6106">
        <v>73.06</v>
      </c>
      <c r="T6106">
        <v>4885.49</v>
      </c>
      <c r="U6106">
        <v>81.11</v>
      </c>
      <c r="V6106">
        <v>9634</v>
      </c>
      <c r="W6106">
        <v>92.27</v>
      </c>
    </row>
    <row r="6107" spans="1:23" x14ac:dyDescent="0.25">
      <c r="A6107" t="s">
        <v>2926</v>
      </c>
      <c r="B6107">
        <v>7240</v>
      </c>
      <c r="C6107" t="s">
        <v>6863</v>
      </c>
      <c r="D6107" s="3">
        <v>41172</v>
      </c>
      <c r="E6107">
        <v>2226829.5833000001</v>
      </c>
      <c r="F6107">
        <v>1375205.94496</v>
      </c>
      <c r="G6107" t="s">
        <v>760</v>
      </c>
      <c r="H6107" t="s">
        <v>196</v>
      </c>
      <c r="I6107" t="s">
        <v>380</v>
      </c>
      <c r="J6107" t="s">
        <v>373</v>
      </c>
      <c r="K6107">
        <v>-84.396240000000006</v>
      </c>
      <c r="L6107">
        <v>33.780329999999999</v>
      </c>
      <c r="M6107" t="s">
        <v>374</v>
      </c>
      <c r="N6107">
        <v>24.3</v>
      </c>
      <c r="O6107">
        <v>105</v>
      </c>
      <c r="P6107">
        <v>55</v>
      </c>
      <c r="Q6107">
        <v>42</v>
      </c>
      <c r="R6107">
        <v>5612.09</v>
      </c>
      <c r="S6107">
        <v>52.78</v>
      </c>
      <c r="T6107">
        <v>1984.25</v>
      </c>
      <c r="U6107">
        <v>52.01</v>
      </c>
      <c r="V6107">
        <v>4096</v>
      </c>
      <c r="W6107">
        <v>66.64</v>
      </c>
    </row>
    <row r="6108" spans="1:23" x14ac:dyDescent="0.25">
      <c r="A6108" t="s">
        <v>2926</v>
      </c>
      <c r="B6108">
        <v>7241</v>
      </c>
      <c r="C6108" t="s">
        <v>6864</v>
      </c>
      <c r="D6108" s="3">
        <v>41172</v>
      </c>
      <c r="E6108">
        <v>2226821.4800300002</v>
      </c>
      <c r="F6108">
        <v>1375212.4275700001</v>
      </c>
      <c r="G6108" t="s">
        <v>760</v>
      </c>
      <c r="H6108" t="s">
        <v>196</v>
      </c>
      <c r="I6108" t="s">
        <v>380</v>
      </c>
      <c r="J6108" t="s">
        <v>373</v>
      </c>
      <c r="K6108">
        <v>-84.396259999999998</v>
      </c>
      <c r="L6108">
        <v>33.780340000000002</v>
      </c>
      <c r="M6108" t="s">
        <v>374</v>
      </c>
      <c r="N6108">
        <v>28.5</v>
      </c>
      <c r="O6108">
        <v>104</v>
      </c>
      <c r="P6108">
        <v>57</v>
      </c>
      <c r="Q6108">
        <v>54</v>
      </c>
      <c r="R6108">
        <v>7000.63</v>
      </c>
      <c r="S6108">
        <v>65.83</v>
      </c>
      <c r="T6108">
        <v>2599.98</v>
      </c>
      <c r="U6108">
        <v>59.02</v>
      </c>
      <c r="V6108">
        <v>5461</v>
      </c>
      <c r="W6108">
        <v>83.13</v>
      </c>
    </row>
    <row r="6109" spans="1:23" x14ac:dyDescent="0.25">
      <c r="A6109" t="s">
        <v>2926</v>
      </c>
      <c r="B6109">
        <v>7242</v>
      </c>
      <c r="C6109" t="s">
        <v>6865</v>
      </c>
      <c r="D6109" s="3">
        <v>41172</v>
      </c>
      <c r="E6109">
        <v>2226806.89414</v>
      </c>
      <c r="F6109">
        <v>1375210.8069199999</v>
      </c>
      <c r="G6109" t="s">
        <v>760</v>
      </c>
      <c r="H6109" t="s">
        <v>196</v>
      </c>
      <c r="I6109" t="s">
        <v>380</v>
      </c>
      <c r="J6109" t="s">
        <v>373</v>
      </c>
      <c r="K6109">
        <v>-84.39631</v>
      </c>
      <c r="L6109">
        <v>33.780340000000002</v>
      </c>
      <c r="M6109" t="s">
        <v>374</v>
      </c>
      <c r="N6109">
        <v>19.3</v>
      </c>
      <c r="O6109">
        <v>98</v>
      </c>
      <c r="P6109">
        <v>63</v>
      </c>
      <c r="Q6109">
        <v>46</v>
      </c>
      <c r="R6109">
        <v>6666.63</v>
      </c>
      <c r="S6109">
        <v>62.68</v>
      </c>
      <c r="T6109">
        <v>1249.01</v>
      </c>
      <c r="U6109">
        <v>40.74</v>
      </c>
      <c r="V6109">
        <v>2753</v>
      </c>
      <c r="W6109">
        <v>79.16</v>
      </c>
    </row>
    <row r="6110" spans="1:23" x14ac:dyDescent="0.25">
      <c r="A6110" t="s">
        <v>2926</v>
      </c>
      <c r="B6110">
        <v>7243</v>
      </c>
      <c r="C6110" t="s">
        <v>6866</v>
      </c>
      <c r="D6110" s="3">
        <v>41172</v>
      </c>
      <c r="E6110">
        <v>2226772.8604199998</v>
      </c>
      <c r="F6110">
        <v>1375202.70365</v>
      </c>
      <c r="G6110" t="s">
        <v>511</v>
      </c>
      <c r="H6110" t="s">
        <v>512</v>
      </c>
      <c r="I6110" t="s">
        <v>380</v>
      </c>
      <c r="J6110" t="s">
        <v>373</v>
      </c>
      <c r="K6110">
        <v>-84.396420000000006</v>
      </c>
      <c r="L6110">
        <v>33.780320000000003</v>
      </c>
      <c r="M6110" t="s">
        <v>374</v>
      </c>
      <c r="N6110">
        <v>16</v>
      </c>
      <c r="O6110">
        <v>68</v>
      </c>
      <c r="P6110">
        <v>35</v>
      </c>
      <c r="Q6110">
        <v>44</v>
      </c>
      <c r="R6110">
        <v>2231.36</v>
      </c>
      <c r="S6110">
        <v>43.21</v>
      </c>
      <c r="T6110">
        <v>1018.62</v>
      </c>
      <c r="U6110">
        <v>52.36</v>
      </c>
      <c r="V6110">
        <v>2036</v>
      </c>
      <c r="W6110">
        <v>26.5</v>
      </c>
    </row>
    <row r="6111" spans="1:23" x14ac:dyDescent="0.25">
      <c r="A6111" t="s">
        <v>2926</v>
      </c>
      <c r="B6111">
        <v>7244</v>
      </c>
      <c r="C6111" t="s">
        <v>6867</v>
      </c>
      <c r="D6111" s="3">
        <v>41172</v>
      </c>
      <c r="E6111">
        <v>2226769.9566000002</v>
      </c>
      <c r="F6111">
        <v>1375202.62806</v>
      </c>
      <c r="G6111" t="s">
        <v>4062</v>
      </c>
      <c r="H6111" t="s">
        <v>4063</v>
      </c>
      <c r="I6111" t="s">
        <v>380</v>
      </c>
      <c r="J6111" t="s">
        <v>373</v>
      </c>
      <c r="K6111">
        <v>-84.396429999999995</v>
      </c>
      <c r="L6111">
        <v>33.780320000000003</v>
      </c>
      <c r="M6111" t="s">
        <v>374</v>
      </c>
      <c r="N6111">
        <v>14</v>
      </c>
      <c r="O6111">
        <v>87</v>
      </c>
      <c r="P6111">
        <v>35</v>
      </c>
      <c r="Q6111">
        <v>40</v>
      </c>
      <c r="R6111">
        <v>2041.81</v>
      </c>
      <c r="S6111">
        <v>31.31</v>
      </c>
      <c r="T6111">
        <v>669.85</v>
      </c>
      <c r="U6111">
        <v>37.79</v>
      </c>
      <c r="V6111">
        <v>1574</v>
      </c>
      <c r="W6111">
        <v>24.25</v>
      </c>
    </row>
    <row r="6112" spans="1:23" x14ac:dyDescent="0.25">
      <c r="A6112" t="s">
        <v>2926</v>
      </c>
      <c r="B6112">
        <v>7245</v>
      </c>
      <c r="C6112" t="s">
        <v>6868</v>
      </c>
      <c r="D6112" s="3">
        <v>41172</v>
      </c>
      <c r="E6112">
        <v>2226749.8337699999</v>
      </c>
      <c r="F6112">
        <v>1375221.0739899999</v>
      </c>
      <c r="G6112" t="s">
        <v>511</v>
      </c>
      <c r="H6112" t="s">
        <v>512</v>
      </c>
      <c r="I6112" t="s">
        <v>380</v>
      </c>
      <c r="J6112" t="s">
        <v>373</v>
      </c>
      <c r="K6112">
        <v>-84.396500000000003</v>
      </c>
      <c r="L6112">
        <v>33.780369999999998</v>
      </c>
      <c r="M6112" t="s">
        <v>374</v>
      </c>
      <c r="N6112">
        <v>30.5</v>
      </c>
      <c r="O6112">
        <v>67</v>
      </c>
      <c r="P6112">
        <v>66</v>
      </c>
      <c r="Q6112">
        <v>72</v>
      </c>
      <c r="R6112">
        <v>5519.2</v>
      </c>
      <c r="S6112">
        <v>106.9</v>
      </c>
      <c r="T6112">
        <v>4909.54</v>
      </c>
      <c r="U6112">
        <v>133.41999999999999</v>
      </c>
      <c r="V6112">
        <v>6066</v>
      </c>
      <c r="W6112">
        <v>65.540000000000006</v>
      </c>
    </row>
    <row r="6113" spans="1:23" x14ac:dyDescent="0.25">
      <c r="A6113" t="s">
        <v>6639</v>
      </c>
      <c r="B6113">
        <v>7246</v>
      </c>
      <c r="C6113" t="s">
        <v>6869</v>
      </c>
      <c r="D6113" s="3">
        <v>41172</v>
      </c>
      <c r="E6113">
        <v>2226758.4977699998</v>
      </c>
      <c r="F6113">
        <v>1375299.04993</v>
      </c>
      <c r="G6113" t="s">
        <v>760</v>
      </c>
      <c r="H6113" t="s">
        <v>196</v>
      </c>
      <c r="I6113" t="s">
        <v>380</v>
      </c>
      <c r="J6113" t="s">
        <v>399</v>
      </c>
      <c r="K6113">
        <v>-84.396469999999994</v>
      </c>
      <c r="L6113">
        <v>33.78058</v>
      </c>
      <c r="M6113" t="s">
        <v>374</v>
      </c>
      <c r="N6113">
        <v>32.200000000000003</v>
      </c>
      <c r="O6113">
        <v>88</v>
      </c>
      <c r="P6113">
        <v>64</v>
      </c>
      <c r="Q6113">
        <v>61</v>
      </c>
      <c r="R6113">
        <v>11339.24</v>
      </c>
      <c r="S6113">
        <v>106.62</v>
      </c>
      <c r="T6113">
        <v>2781.11</v>
      </c>
      <c r="U6113">
        <v>57.78</v>
      </c>
      <c r="V6113">
        <v>6709</v>
      </c>
      <c r="W6113">
        <v>134.65</v>
      </c>
    </row>
    <row r="6114" spans="1:23" x14ac:dyDescent="0.25">
      <c r="A6114" t="s">
        <v>6639</v>
      </c>
      <c r="B6114">
        <v>7247</v>
      </c>
      <c r="C6114" t="s">
        <v>6870</v>
      </c>
      <c r="D6114" s="3">
        <v>41172</v>
      </c>
      <c r="E6114">
        <v>2226775.8257599999</v>
      </c>
      <c r="F6114">
        <v>1375307.9934100001</v>
      </c>
      <c r="G6114" t="s">
        <v>760</v>
      </c>
      <c r="H6114" t="s">
        <v>196</v>
      </c>
      <c r="I6114" t="s">
        <v>380</v>
      </c>
      <c r="J6114" t="s">
        <v>373</v>
      </c>
      <c r="K6114">
        <v>-84.396410000000003</v>
      </c>
      <c r="L6114">
        <v>33.780610000000003</v>
      </c>
      <c r="M6114" t="s">
        <v>374</v>
      </c>
      <c r="N6114">
        <v>28</v>
      </c>
      <c r="O6114">
        <v>84</v>
      </c>
      <c r="P6114">
        <v>94</v>
      </c>
      <c r="Q6114">
        <v>75</v>
      </c>
      <c r="R6114">
        <v>16437.46</v>
      </c>
      <c r="S6114">
        <v>154.57</v>
      </c>
      <c r="T6114">
        <v>2091.64</v>
      </c>
      <c r="U6114">
        <v>49.43</v>
      </c>
      <c r="V6114">
        <v>5287</v>
      </c>
      <c r="W6114">
        <v>195.19</v>
      </c>
    </row>
    <row r="6115" spans="1:23" x14ac:dyDescent="0.25">
      <c r="A6115" t="s">
        <v>6639</v>
      </c>
      <c r="B6115">
        <v>7248</v>
      </c>
      <c r="C6115" t="s">
        <v>6871</v>
      </c>
      <c r="D6115" s="3">
        <v>41172</v>
      </c>
      <c r="E6115">
        <v>2226868.6143299998</v>
      </c>
      <c r="F6115">
        <v>1375335.94178</v>
      </c>
      <c r="G6115" t="s">
        <v>1295</v>
      </c>
      <c r="H6115" t="s">
        <v>1296</v>
      </c>
      <c r="I6115" t="s">
        <v>372</v>
      </c>
      <c r="J6115" t="s">
        <v>373</v>
      </c>
      <c r="K6115">
        <v>-84.396109999999993</v>
      </c>
      <c r="L6115">
        <v>33.780679999999997</v>
      </c>
      <c r="M6115" t="s">
        <v>374</v>
      </c>
      <c r="N6115">
        <v>25</v>
      </c>
      <c r="O6115">
        <v>89</v>
      </c>
      <c r="P6115">
        <v>67</v>
      </c>
      <c r="Q6115">
        <v>63</v>
      </c>
      <c r="R6115">
        <v>15390.13</v>
      </c>
      <c r="S6115">
        <v>134.33000000000001</v>
      </c>
      <c r="T6115">
        <v>2899.87</v>
      </c>
      <c r="U6115">
        <v>87.94</v>
      </c>
      <c r="V6115">
        <v>6003</v>
      </c>
      <c r="W6115">
        <v>182.75</v>
      </c>
    </row>
    <row r="6116" spans="1:23" x14ac:dyDescent="0.25">
      <c r="A6116" t="s">
        <v>6639</v>
      </c>
      <c r="B6116">
        <v>7249</v>
      </c>
      <c r="C6116" t="s">
        <v>6872</v>
      </c>
      <c r="D6116" s="3">
        <v>41172</v>
      </c>
      <c r="E6116">
        <v>2226775.2667899998</v>
      </c>
      <c r="F6116">
        <v>1375377.3053600001</v>
      </c>
      <c r="G6116" t="s">
        <v>592</v>
      </c>
      <c r="H6116" t="s">
        <v>593</v>
      </c>
      <c r="I6116" t="s">
        <v>380</v>
      </c>
      <c r="J6116" t="s">
        <v>399</v>
      </c>
      <c r="K6116">
        <v>-84.396420000000006</v>
      </c>
      <c r="L6116">
        <v>33.780799999999999</v>
      </c>
      <c r="M6116" t="s">
        <v>374</v>
      </c>
      <c r="N6116">
        <v>54.4</v>
      </c>
      <c r="O6116">
        <v>97</v>
      </c>
      <c r="P6116">
        <v>116</v>
      </c>
      <c r="Q6116">
        <v>98</v>
      </c>
      <c r="R6116">
        <v>10844.42</v>
      </c>
      <c r="S6116">
        <v>173.2</v>
      </c>
      <c r="T6116">
        <v>13222.69</v>
      </c>
      <c r="U6116">
        <v>25.26</v>
      </c>
      <c r="V6116">
        <v>15729</v>
      </c>
      <c r="W6116">
        <v>128.77000000000001</v>
      </c>
    </row>
    <row r="6117" spans="1:23" x14ac:dyDescent="0.25">
      <c r="A6117" t="s">
        <v>2926</v>
      </c>
      <c r="B6117">
        <v>7250</v>
      </c>
      <c r="C6117" t="s">
        <v>6873</v>
      </c>
      <c r="D6117" s="3">
        <v>41172</v>
      </c>
      <c r="E6117">
        <v>2226752.90809</v>
      </c>
      <c r="F6117">
        <v>1375181.6667899999</v>
      </c>
      <c r="G6117" t="s">
        <v>1517</v>
      </c>
      <c r="H6117" t="s">
        <v>1518</v>
      </c>
      <c r="I6117" t="s">
        <v>380</v>
      </c>
      <c r="J6117" t="s">
        <v>373</v>
      </c>
      <c r="K6117">
        <v>-84.39649</v>
      </c>
      <c r="L6117">
        <v>33.780259999999998</v>
      </c>
      <c r="M6117" t="s">
        <v>374</v>
      </c>
      <c r="N6117">
        <v>33</v>
      </c>
      <c r="O6117">
        <v>97</v>
      </c>
      <c r="P6117">
        <v>69</v>
      </c>
      <c r="Q6117">
        <v>65</v>
      </c>
      <c r="R6117">
        <v>21446.55</v>
      </c>
      <c r="S6117">
        <v>258.93</v>
      </c>
      <c r="T6117">
        <v>3950.44</v>
      </c>
      <c r="U6117">
        <v>95.28</v>
      </c>
      <c r="V6117">
        <v>8467</v>
      </c>
      <c r="W6117">
        <v>254.67</v>
      </c>
    </row>
    <row r="6118" spans="1:23" x14ac:dyDescent="0.25">
      <c r="A6118" t="s">
        <v>6639</v>
      </c>
      <c r="B6118">
        <v>7251</v>
      </c>
      <c r="C6118" t="s">
        <v>6874</v>
      </c>
      <c r="D6118" s="3">
        <v>41172</v>
      </c>
      <c r="E6118">
        <v>2226723.2828199998</v>
      </c>
      <c r="F6118">
        <v>1375237.00456</v>
      </c>
      <c r="G6118" t="s">
        <v>500</v>
      </c>
      <c r="H6118" t="s">
        <v>501</v>
      </c>
      <c r="I6118" t="s">
        <v>380</v>
      </c>
      <c r="J6118" t="s">
        <v>373</v>
      </c>
      <c r="K6118">
        <v>-84.396590000000003</v>
      </c>
      <c r="L6118">
        <v>33.780410000000003</v>
      </c>
      <c r="M6118" t="s">
        <v>374</v>
      </c>
      <c r="N6118">
        <v>21.3</v>
      </c>
      <c r="O6118">
        <v>65</v>
      </c>
      <c r="P6118">
        <v>42</v>
      </c>
      <c r="Q6118">
        <v>38</v>
      </c>
      <c r="R6118">
        <v>5063.24</v>
      </c>
      <c r="S6118">
        <v>140.04</v>
      </c>
      <c r="T6118">
        <v>1797.21</v>
      </c>
      <c r="U6118">
        <v>65.540000000000006</v>
      </c>
      <c r="V6118">
        <v>4466</v>
      </c>
      <c r="W6118">
        <v>104.5</v>
      </c>
    </row>
    <row r="6119" spans="1:23" x14ac:dyDescent="0.25">
      <c r="A6119" t="s">
        <v>2926</v>
      </c>
      <c r="B6119">
        <v>7252</v>
      </c>
      <c r="C6119" t="s">
        <v>6875</v>
      </c>
      <c r="D6119" s="3">
        <v>41172</v>
      </c>
      <c r="E6119">
        <v>2226820.5431400002</v>
      </c>
      <c r="F6119">
        <v>1375179.43092</v>
      </c>
      <c r="G6119" t="s">
        <v>1295</v>
      </c>
      <c r="H6119" t="s">
        <v>1296</v>
      </c>
      <c r="I6119" t="s">
        <v>380</v>
      </c>
      <c r="J6119" t="s">
        <v>373</v>
      </c>
      <c r="K6119">
        <v>-84.396259999999998</v>
      </c>
      <c r="L6119">
        <v>33.780250000000002</v>
      </c>
      <c r="M6119" t="s">
        <v>374</v>
      </c>
      <c r="N6119">
        <v>24.6</v>
      </c>
      <c r="O6119">
        <v>67</v>
      </c>
      <c r="P6119">
        <v>71</v>
      </c>
      <c r="Q6119">
        <v>77</v>
      </c>
      <c r="R6119">
        <v>18076.27</v>
      </c>
      <c r="S6119">
        <v>157.76</v>
      </c>
      <c r="T6119">
        <v>2795.26</v>
      </c>
      <c r="U6119">
        <v>86.16</v>
      </c>
      <c r="V6119">
        <v>5825</v>
      </c>
      <c r="W6119">
        <v>214.65</v>
      </c>
    </row>
    <row r="6120" spans="1:23" x14ac:dyDescent="0.25">
      <c r="A6120" t="s">
        <v>2926</v>
      </c>
      <c r="B6120">
        <v>7253</v>
      </c>
      <c r="C6120" t="s">
        <v>6876</v>
      </c>
      <c r="D6120" s="3">
        <v>41172</v>
      </c>
      <c r="E6120">
        <v>2226837.8711299999</v>
      </c>
      <c r="F6120">
        <v>1375184.46163</v>
      </c>
      <c r="G6120" t="s">
        <v>760</v>
      </c>
      <c r="H6120" t="s">
        <v>196</v>
      </c>
      <c r="I6120" t="s">
        <v>380</v>
      </c>
      <c r="J6120" t="s">
        <v>373</v>
      </c>
      <c r="K6120">
        <v>-84.396209999999996</v>
      </c>
      <c r="L6120">
        <v>33.780270000000002</v>
      </c>
      <c r="M6120" t="s">
        <v>374</v>
      </c>
      <c r="N6120">
        <v>21.6</v>
      </c>
      <c r="O6120">
        <v>88</v>
      </c>
      <c r="P6120">
        <v>42</v>
      </c>
      <c r="Q6120">
        <v>47</v>
      </c>
      <c r="R6120">
        <v>4453.8900000000003</v>
      </c>
      <c r="S6120">
        <v>41.89</v>
      </c>
      <c r="T6120">
        <v>1384.11</v>
      </c>
      <c r="U6120">
        <v>41.07</v>
      </c>
      <c r="V6120">
        <v>3508</v>
      </c>
      <c r="W6120">
        <v>52.89</v>
      </c>
    </row>
    <row r="6121" spans="1:23" x14ac:dyDescent="0.25">
      <c r="A6121" t="s">
        <v>2926</v>
      </c>
      <c r="B6121">
        <v>7254</v>
      </c>
      <c r="C6121" t="s">
        <v>6877</v>
      </c>
      <c r="D6121" s="3">
        <v>41172</v>
      </c>
      <c r="E6121">
        <v>2226849.6094399998</v>
      </c>
      <c r="F6121">
        <v>1375202.34858</v>
      </c>
      <c r="G6121" t="s">
        <v>760</v>
      </c>
      <c r="H6121" t="s">
        <v>196</v>
      </c>
      <c r="I6121" t="s">
        <v>380</v>
      </c>
      <c r="J6121" t="s">
        <v>373</v>
      </c>
      <c r="K6121">
        <v>-84.396169999999998</v>
      </c>
      <c r="L6121">
        <v>33.780320000000003</v>
      </c>
      <c r="M6121" t="s">
        <v>374</v>
      </c>
      <c r="N6121">
        <v>21.5</v>
      </c>
      <c r="O6121">
        <v>90</v>
      </c>
      <c r="P6121">
        <v>48</v>
      </c>
      <c r="Q6121">
        <v>35</v>
      </c>
      <c r="R6121">
        <v>4402.4399999999996</v>
      </c>
      <c r="S6121">
        <v>41.4</v>
      </c>
      <c r="T6121">
        <v>1400.16</v>
      </c>
      <c r="U6121">
        <v>41.65</v>
      </c>
      <c r="V6121">
        <v>3480</v>
      </c>
      <c r="W6121">
        <v>52.28</v>
      </c>
    </row>
    <row r="6122" spans="1:23" x14ac:dyDescent="0.25">
      <c r="A6122" t="s">
        <v>2926</v>
      </c>
      <c r="B6122">
        <v>7255</v>
      </c>
      <c r="C6122" t="s">
        <v>6878</v>
      </c>
      <c r="D6122" s="3">
        <v>41172</v>
      </c>
      <c r="E6122">
        <v>2226877.5578100001</v>
      </c>
      <c r="F6122">
        <v>1375195.6409700001</v>
      </c>
      <c r="G6122" t="s">
        <v>760</v>
      </c>
      <c r="H6122" t="s">
        <v>196</v>
      </c>
      <c r="I6122" t="s">
        <v>380</v>
      </c>
      <c r="J6122" t="s">
        <v>373</v>
      </c>
      <c r="K6122">
        <v>-84.396079999999998</v>
      </c>
      <c r="L6122">
        <v>33.780299999999997</v>
      </c>
      <c r="M6122" t="s">
        <v>374</v>
      </c>
      <c r="N6122">
        <v>21.3</v>
      </c>
      <c r="O6122">
        <v>91</v>
      </c>
      <c r="P6122">
        <v>57</v>
      </c>
      <c r="Q6122">
        <v>37</v>
      </c>
      <c r="R6122">
        <v>3295.48</v>
      </c>
      <c r="S6122">
        <v>31</v>
      </c>
      <c r="T6122">
        <v>1390.83</v>
      </c>
      <c r="U6122">
        <v>41.69</v>
      </c>
      <c r="V6122">
        <v>3425</v>
      </c>
      <c r="W6122">
        <v>39.130000000000003</v>
      </c>
    </row>
    <row r="6123" spans="1:23" x14ac:dyDescent="0.25">
      <c r="A6123" t="s">
        <v>2926</v>
      </c>
      <c r="B6123">
        <v>7256</v>
      </c>
      <c r="C6123" t="s">
        <v>6879</v>
      </c>
      <c r="D6123" s="3">
        <v>41172</v>
      </c>
      <c r="E6123">
        <v>2226908.8599800002</v>
      </c>
      <c r="F6123">
        <v>1375193.4051000001</v>
      </c>
      <c r="G6123" t="s">
        <v>760</v>
      </c>
      <c r="H6123" t="s">
        <v>196</v>
      </c>
      <c r="I6123" t="s">
        <v>380</v>
      </c>
      <c r="J6123" t="s">
        <v>373</v>
      </c>
      <c r="K6123">
        <v>-84.395970000000005</v>
      </c>
      <c r="L6123">
        <v>33.780290000000001</v>
      </c>
      <c r="M6123" t="s">
        <v>374</v>
      </c>
      <c r="N6123">
        <v>27.5</v>
      </c>
      <c r="O6123">
        <v>90</v>
      </c>
      <c r="P6123">
        <v>81</v>
      </c>
      <c r="Q6123">
        <v>55</v>
      </c>
      <c r="R6123">
        <v>14119.99</v>
      </c>
      <c r="S6123">
        <v>132.76</v>
      </c>
      <c r="T6123">
        <v>2152.73</v>
      </c>
      <c r="U6123">
        <v>51.26</v>
      </c>
      <c r="V6123">
        <v>5386</v>
      </c>
      <c r="W6123">
        <v>167.67</v>
      </c>
    </row>
    <row r="6124" spans="1:23" x14ac:dyDescent="0.25">
      <c r="A6124" t="s">
        <v>2926</v>
      </c>
      <c r="B6124">
        <v>7257</v>
      </c>
      <c r="C6124" t="s">
        <v>6880</v>
      </c>
      <c r="D6124" s="3">
        <v>41172</v>
      </c>
      <c r="E6124">
        <v>2226946.3108000001</v>
      </c>
      <c r="F6124">
        <v>1375216.88173</v>
      </c>
      <c r="G6124" t="s">
        <v>511</v>
      </c>
      <c r="H6124" t="s">
        <v>512</v>
      </c>
      <c r="I6124" t="s">
        <v>372</v>
      </c>
      <c r="J6124" t="s">
        <v>381</v>
      </c>
      <c r="K6124">
        <v>-84.395849999999996</v>
      </c>
      <c r="L6124">
        <v>33.780360000000002</v>
      </c>
      <c r="M6124" t="s">
        <v>374</v>
      </c>
      <c r="N6124">
        <v>4.0999999999999996</v>
      </c>
      <c r="O6124">
        <v>26</v>
      </c>
      <c r="P6124">
        <v>19</v>
      </c>
      <c r="Q6124">
        <v>18</v>
      </c>
      <c r="R6124">
        <v>1034.2</v>
      </c>
      <c r="S6124">
        <v>20.04</v>
      </c>
      <c r="T6124">
        <v>32.74</v>
      </c>
      <c r="U6124">
        <v>6.83</v>
      </c>
      <c r="V6124">
        <v>218</v>
      </c>
      <c r="W6124">
        <v>12.28</v>
      </c>
    </row>
    <row r="6125" spans="1:23" x14ac:dyDescent="0.25">
      <c r="A6125" t="s">
        <v>2926</v>
      </c>
      <c r="B6125">
        <v>7258</v>
      </c>
      <c r="C6125" t="s">
        <v>6881</v>
      </c>
      <c r="D6125" s="3">
        <v>41172</v>
      </c>
      <c r="E6125">
        <v>2226978.1719300002</v>
      </c>
      <c r="F6125">
        <v>1375197.3178699999</v>
      </c>
      <c r="G6125" t="s">
        <v>390</v>
      </c>
      <c r="H6125" t="s">
        <v>391</v>
      </c>
      <c r="I6125" t="s">
        <v>380</v>
      </c>
      <c r="J6125" t="s">
        <v>373</v>
      </c>
      <c r="K6125">
        <v>-84.395750000000007</v>
      </c>
      <c r="L6125">
        <v>33.780299999999997</v>
      </c>
      <c r="M6125" t="s">
        <v>374</v>
      </c>
      <c r="N6125">
        <v>27.6</v>
      </c>
      <c r="O6125">
        <v>45</v>
      </c>
      <c r="P6125">
        <v>58</v>
      </c>
      <c r="Q6125">
        <v>49</v>
      </c>
      <c r="R6125">
        <v>8848.15</v>
      </c>
      <c r="S6125">
        <v>122.05</v>
      </c>
      <c r="T6125">
        <v>3257.26</v>
      </c>
      <c r="U6125">
        <v>92.86</v>
      </c>
      <c r="V6125">
        <v>7076</v>
      </c>
      <c r="W6125">
        <v>105.07</v>
      </c>
    </row>
    <row r="6126" spans="1:23" x14ac:dyDescent="0.25">
      <c r="A6126" t="s">
        <v>2926</v>
      </c>
      <c r="B6126">
        <v>7259</v>
      </c>
      <c r="C6126" t="s">
        <v>6882</v>
      </c>
      <c r="D6126" s="3">
        <v>41172</v>
      </c>
      <c r="E6126">
        <v>2227038.5404099999</v>
      </c>
      <c r="F6126">
        <v>1375198.9947800001</v>
      </c>
      <c r="G6126" t="s">
        <v>6883</v>
      </c>
      <c r="H6126" t="s">
        <v>6884</v>
      </c>
      <c r="I6126" t="s">
        <v>407</v>
      </c>
      <c r="J6126" t="s">
        <v>604</v>
      </c>
      <c r="K6126">
        <v>-84.39555</v>
      </c>
      <c r="L6126">
        <v>33.78031</v>
      </c>
      <c r="M6126" t="s">
        <v>374</v>
      </c>
      <c r="N6126">
        <v>47.5</v>
      </c>
      <c r="O6126">
        <v>47</v>
      </c>
      <c r="P6126">
        <v>49</v>
      </c>
      <c r="Q6126">
        <v>53</v>
      </c>
      <c r="R6126">
        <v>3958.97</v>
      </c>
      <c r="S6126">
        <v>43.25</v>
      </c>
      <c r="T6126">
        <v>10626.72</v>
      </c>
      <c r="U6126">
        <v>106.99</v>
      </c>
      <c r="V6126">
        <v>9300</v>
      </c>
      <c r="W6126">
        <v>47.01</v>
      </c>
    </row>
    <row r="6127" spans="1:23" x14ac:dyDescent="0.25">
      <c r="A6127" t="s">
        <v>6455</v>
      </c>
      <c r="B6127">
        <v>7260</v>
      </c>
      <c r="C6127" t="s">
        <v>6885</v>
      </c>
      <c r="D6127" s="3">
        <v>41172</v>
      </c>
      <c r="E6127">
        <v>2224066.86784</v>
      </c>
      <c r="F6127">
        <v>1375171.9632900001</v>
      </c>
      <c r="G6127" t="s">
        <v>463</v>
      </c>
      <c r="H6127" t="s">
        <v>464</v>
      </c>
      <c r="I6127" t="s">
        <v>380</v>
      </c>
      <c r="J6127" t="s">
        <v>373</v>
      </c>
      <c r="K6127">
        <v>-84.405330000000006</v>
      </c>
      <c r="L6127">
        <v>33.78022</v>
      </c>
      <c r="M6127" t="s">
        <v>374</v>
      </c>
      <c r="N6127">
        <v>5.6</v>
      </c>
      <c r="O6127">
        <v>24</v>
      </c>
      <c r="P6127">
        <v>21</v>
      </c>
      <c r="Q6127">
        <v>29</v>
      </c>
      <c r="R6127">
        <v>1967.1</v>
      </c>
      <c r="S6127">
        <v>30.16</v>
      </c>
      <c r="T6127">
        <v>279.61</v>
      </c>
      <c r="U6127">
        <v>22.31</v>
      </c>
      <c r="V6127">
        <v>1118</v>
      </c>
      <c r="W6127">
        <v>23.36</v>
      </c>
    </row>
    <row r="6128" spans="1:23" x14ac:dyDescent="0.25">
      <c r="A6128" t="s">
        <v>6886</v>
      </c>
      <c r="B6128">
        <v>7261</v>
      </c>
      <c r="C6128" t="s">
        <v>6887</v>
      </c>
      <c r="D6128" s="3">
        <v>41172</v>
      </c>
      <c r="E6128">
        <v>2224089.3325800002</v>
      </c>
      <c r="F6128">
        <v>1375137.1791699999</v>
      </c>
      <c r="G6128" t="s">
        <v>463</v>
      </c>
      <c r="H6128" t="s">
        <v>464</v>
      </c>
      <c r="I6128" t="s">
        <v>380</v>
      </c>
      <c r="J6128" t="s">
        <v>373</v>
      </c>
      <c r="K6128">
        <v>-84.405249999999995</v>
      </c>
      <c r="L6128">
        <v>33.780119999999997</v>
      </c>
      <c r="M6128" t="s">
        <v>374</v>
      </c>
      <c r="N6128">
        <v>4.2</v>
      </c>
      <c r="O6128">
        <v>20</v>
      </c>
      <c r="P6128">
        <v>25</v>
      </c>
      <c r="Q6128">
        <v>22</v>
      </c>
      <c r="R6128">
        <v>1513.08</v>
      </c>
      <c r="S6128">
        <v>23.21</v>
      </c>
      <c r="T6128">
        <v>134.91999999999999</v>
      </c>
      <c r="U6128">
        <v>14.62</v>
      </c>
      <c r="V6128">
        <v>842</v>
      </c>
      <c r="W6128">
        <v>17.97</v>
      </c>
    </row>
    <row r="6129" spans="1:23" x14ac:dyDescent="0.25">
      <c r="A6129" t="s">
        <v>6886</v>
      </c>
      <c r="B6129">
        <v>7262</v>
      </c>
      <c r="C6129" t="s">
        <v>6888</v>
      </c>
      <c r="D6129" s="3">
        <v>41172</v>
      </c>
      <c r="E6129">
        <v>2224107.4493100001</v>
      </c>
      <c r="F6129">
        <v>1375171.9632900001</v>
      </c>
      <c r="G6129" t="s">
        <v>463</v>
      </c>
      <c r="H6129" t="s">
        <v>464</v>
      </c>
      <c r="I6129" t="s">
        <v>380</v>
      </c>
      <c r="J6129" t="s">
        <v>381</v>
      </c>
      <c r="K6129">
        <v>-84.405190000000005</v>
      </c>
      <c r="L6129">
        <v>33.78022</v>
      </c>
      <c r="M6129" t="s">
        <v>374</v>
      </c>
      <c r="N6129">
        <v>6.1</v>
      </c>
      <c r="O6129">
        <v>25</v>
      </c>
      <c r="P6129">
        <v>19</v>
      </c>
      <c r="Q6129">
        <v>25</v>
      </c>
      <c r="R6129">
        <v>1354.64</v>
      </c>
      <c r="S6129">
        <v>20.77</v>
      </c>
      <c r="T6129">
        <v>135.12</v>
      </c>
      <c r="U6129">
        <v>14.66</v>
      </c>
      <c r="V6129">
        <v>838</v>
      </c>
      <c r="W6129">
        <v>16.09</v>
      </c>
    </row>
    <row r="6130" spans="1:23" x14ac:dyDescent="0.25">
      <c r="A6130" t="s">
        <v>6886</v>
      </c>
      <c r="B6130">
        <v>7263</v>
      </c>
      <c r="C6130" t="s">
        <v>6889</v>
      </c>
      <c r="D6130" s="3">
        <v>41172</v>
      </c>
      <c r="E6130">
        <v>2224119.0440199999</v>
      </c>
      <c r="F6130">
        <v>1375166.8906099999</v>
      </c>
      <c r="G6130" t="s">
        <v>1255</v>
      </c>
      <c r="H6130" t="s">
        <v>1256</v>
      </c>
      <c r="I6130" t="s">
        <v>372</v>
      </c>
      <c r="J6130" t="s">
        <v>373</v>
      </c>
      <c r="K6130">
        <v>-84.405159999999995</v>
      </c>
      <c r="L6130">
        <v>33.780200000000001</v>
      </c>
      <c r="M6130" t="s">
        <v>374</v>
      </c>
      <c r="N6130">
        <v>7.7</v>
      </c>
      <c r="O6130">
        <v>29</v>
      </c>
      <c r="P6130">
        <v>21</v>
      </c>
      <c r="Q6130">
        <v>16</v>
      </c>
      <c r="R6130">
        <v>1153.03</v>
      </c>
      <c r="S6130">
        <v>23.3</v>
      </c>
      <c r="T6130">
        <v>154.5</v>
      </c>
      <c r="U6130">
        <v>16.89</v>
      </c>
      <c r="V6130">
        <v>880</v>
      </c>
      <c r="W6130">
        <v>13.69</v>
      </c>
    </row>
    <row r="6131" spans="1:23" x14ac:dyDescent="0.25">
      <c r="A6131" t="s">
        <v>6886</v>
      </c>
      <c r="B6131">
        <v>7264</v>
      </c>
      <c r="C6131" t="s">
        <v>6890</v>
      </c>
      <c r="D6131" s="3">
        <v>41172</v>
      </c>
      <c r="E6131">
        <v>2224090.0572500001</v>
      </c>
      <c r="F6131">
        <v>1375143.7012</v>
      </c>
      <c r="G6131" t="s">
        <v>395</v>
      </c>
      <c r="H6131" t="s">
        <v>396</v>
      </c>
      <c r="I6131" t="s">
        <v>380</v>
      </c>
      <c r="J6131" t="s">
        <v>381</v>
      </c>
      <c r="K6131">
        <v>-84.405249999999995</v>
      </c>
      <c r="L6131">
        <v>33.780140000000003</v>
      </c>
      <c r="M6131" t="s">
        <v>374</v>
      </c>
      <c r="N6131">
        <v>2.1</v>
      </c>
      <c r="O6131">
        <v>9</v>
      </c>
      <c r="P6131">
        <v>8</v>
      </c>
      <c r="Q6131">
        <v>7</v>
      </c>
      <c r="R6131">
        <v>112.16</v>
      </c>
      <c r="S6131">
        <v>3.06</v>
      </c>
      <c r="T6131">
        <v>21.5</v>
      </c>
      <c r="U6131">
        <v>4.92</v>
      </c>
      <c r="V6131">
        <v>143</v>
      </c>
      <c r="W6131">
        <v>2.31</v>
      </c>
    </row>
    <row r="6132" spans="1:23" x14ac:dyDescent="0.25">
      <c r="A6132" t="s">
        <v>6886</v>
      </c>
      <c r="B6132">
        <v>7265</v>
      </c>
      <c r="C6132" t="s">
        <v>6891</v>
      </c>
      <c r="D6132" s="3">
        <v>41172</v>
      </c>
      <c r="E6132">
        <v>2224087.8832399999</v>
      </c>
      <c r="F6132">
        <v>1375085.7276699999</v>
      </c>
      <c r="G6132" t="s">
        <v>1014</v>
      </c>
      <c r="H6132" t="s">
        <v>130</v>
      </c>
      <c r="I6132" t="s">
        <v>372</v>
      </c>
      <c r="J6132" t="s">
        <v>373</v>
      </c>
      <c r="K6132">
        <v>-84.405259999999998</v>
      </c>
      <c r="L6132">
        <v>33.779980000000002</v>
      </c>
      <c r="M6132" t="s">
        <v>374</v>
      </c>
      <c r="N6132">
        <v>11</v>
      </c>
      <c r="O6132">
        <v>46</v>
      </c>
      <c r="P6132">
        <v>21</v>
      </c>
      <c r="Q6132">
        <v>22</v>
      </c>
      <c r="R6132">
        <v>3697.73</v>
      </c>
      <c r="S6132">
        <v>118.61</v>
      </c>
      <c r="T6132">
        <v>238.12</v>
      </c>
      <c r="U6132">
        <v>12.74</v>
      </c>
      <c r="V6132">
        <v>1056</v>
      </c>
      <c r="W6132">
        <v>76.319999999999993</v>
      </c>
    </row>
    <row r="6133" spans="1:23" x14ac:dyDescent="0.25">
      <c r="A6133" t="s">
        <v>6886</v>
      </c>
      <c r="B6133">
        <v>7266</v>
      </c>
      <c r="C6133" t="s">
        <v>6892</v>
      </c>
      <c r="D6133" s="3">
        <v>41172</v>
      </c>
      <c r="E6133">
        <v>2224094.40527</v>
      </c>
      <c r="F6133">
        <v>1375068.33561</v>
      </c>
      <c r="G6133" t="s">
        <v>1014</v>
      </c>
      <c r="H6133" t="s">
        <v>130</v>
      </c>
      <c r="I6133" t="s">
        <v>380</v>
      </c>
      <c r="J6133" t="s">
        <v>373</v>
      </c>
      <c r="K6133">
        <v>-84.405240000000006</v>
      </c>
      <c r="L6133">
        <v>33.77993</v>
      </c>
      <c r="M6133" t="s">
        <v>374</v>
      </c>
      <c r="N6133">
        <v>13</v>
      </c>
      <c r="O6133">
        <v>42</v>
      </c>
      <c r="P6133">
        <v>23</v>
      </c>
      <c r="Q6133">
        <v>21</v>
      </c>
      <c r="R6133">
        <v>6342.53</v>
      </c>
      <c r="S6133">
        <v>203.44</v>
      </c>
      <c r="T6133">
        <v>346.9</v>
      </c>
      <c r="U6133">
        <v>15.12</v>
      </c>
      <c r="V6133">
        <v>1248</v>
      </c>
      <c r="W6133">
        <v>130.9</v>
      </c>
    </row>
    <row r="6134" spans="1:23" x14ac:dyDescent="0.25">
      <c r="A6134" t="s">
        <v>6886</v>
      </c>
      <c r="B6134">
        <v>7267</v>
      </c>
      <c r="C6134" t="s">
        <v>6893</v>
      </c>
      <c r="D6134" s="3">
        <v>41172</v>
      </c>
      <c r="E6134">
        <v>2224119.0440199999</v>
      </c>
      <c r="F6134">
        <v>1375098.77171</v>
      </c>
      <c r="G6134" t="s">
        <v>716</v>
      </c>
      <c r="H6134" t="s">
        <v>717</v>
      </c>
      <c r="I6134" t="s">
        <v>372</v>
      </c>
      <c r="J6134" t="s">
        <v>373</v>
      </c>
      <c r="K6134">
        <v>-84.405159999999995</v>
      </c>
      <c r="L6134">
        <v>33.78002</v>
      </c>
      <c r="M6134" t="s">
        <v>374</v>
      </c>
      <c r="N6134">
        <v>6.7</v>
      </c>
      <c r="O6134">
        <v>30</v>
      </c>
      <c r="P6134">
        <v>21</v>
      </c>
      <c r="Q6134">
        <v>19</v>
      </c>
      <c r="R6134">
        <v>1508.56</v>
      </c>
      <c r="S6134">
        <v>24.63</v>
      </c>
      <c r="T6134">
        <v>112.59</v>
      </c>
      <c r="U6134">
        <v>13.96</v>
      </c>
      <c r="V6134">
        <v>761</v>
      </c>
      <c r="W6134">
        <v>17.91</v>
      </c>
    </row>
    <row r="6135" spans="1:23" x14ac:dyDescent="0.25">
      <c r="A6135" t="s">
        <v>6886</v>
      </c>
      <c r="B6135">
        <v>7268</v>
      </c>
      <c r="C6135" t="s">
        <v>6894</v>
      </c>
      <c r="D6135" s="3">
        <v>41172</v>
      </c>
      <c r="E6135">
        <v>2224116.1453399998</v>
      </c>
      <c r="F6135">
        <v>1375125.5844699999</v>
      </c>
      <c r="G6135" t="s">
        <v>592</v>
      </c>
      <c r="H6135" t="s">
        <v>593</v>
      </c>
      <c r="I6135" t="s">
        <v>372</v>
      </c>
      <c r="J6135" t="s">
        <v>381</v>
      </c>
      <c r="K6135">
        <v>-84.405159999999995</v>
      </c>
      <c r="L6135">
        <v>33.780090000000001</v>
      </c>
      <c r="M6135" t="s">
        <v>374</v>
      </c>
      <c r="N6135">
        <v>8.1</v>
      </c>
      <c r="O6135">
        <v>33</v>
      </c>
      <c r="P6135">
        <v>24</v>
      </c>
      <c r="Q6135">
        <v>24</v>
      </c>
      <c r="R6135">
        <v>1817.06</v>
      </c>
      <c r="S6135">
        <v>29.01</v>
      </c>
      <c r="T6135">
        <v>177.27</v>
      </c>
      <c r="U6135">
        <v>18.36</v>
      </c>
      <c r="V6135">
        <v>938</v>
      </c>
      <c r="W6135">
        <v>21.58</v>
      </c>
    </row>
    <row r="6136" spans="1:23" x14ac:dyDescent="0.25">
      <c r="A6136" t="s">
        <v>6886</v>
      </c>
      <c r="B6136">
        <v>7269</v>
      </c>
      <c r="C6136" t="s">
        <v>6895</v>
      </c>
      <c r="D6136" s="3">
        <v>41172</v>
      </c>
      <c r="E6136">
        <v>2224133.5373999998</v>
      </c>
      <c r="F6136">
        <v>1375140.07785</v>
      </c>
      <c r="G6136" t="s">
        <v>1281</v>
      </c>
      <c r="H6136" t="s">
        <v>1282</v>
      </c>
      <c r="I6136" t="s">
        <v>407</v>
      </c>
      <c r="J6136" t="s">
        <v>373</v>
      </c>
      <c r="K6136">
        <v>-84.405109999999993</v>
      </c>
      <c r="L6136">
        <v>33.78013</v>
      </c>
      <c r="M6136" t="s">
        <v>374</v>
      </c>
      <c r="N6136">
        <v>7.2</v>
      </c>
      <c r="O6136">
        <v>29</v>
      </c>
      <c r="P6136">
        <v>32</v>
      </c>
      <c r="Q6136">
        <v>26</v>
      </c>
      <c r="R6136">
        <v>1702.42</v>
      </c>
      <c r="S6136">
        <v>34.409999999999997</v>
      </c>
      <c r="T6136">
        <v>131.06</v>
      </c>
      <c r="U6136">
        <v>15.34</v>
      </c>
      <c r="V6136">
        <v>679</v>
      </c>
      <c r="W6136">
        <v>20.22</v>
      </c>
    </row>
    <row r="6137" spans="1:23" x14ac:dyDescent="0.25">
      <c r="A6137" t="s">
        <v>6886</v>
      </c>
      <c r="B6137">
        <v>7270</v>
      </c>
      <c r="C6137" t="s">
        <v>6896</v>
      </c>
      <c r="D6137" s="3">
        <v>41172</v>
      </c>
      <c r="E6137">
        <v>2224125.5660399999</v>
      </c>
      <c r="F6137">
        <v>1375118.3377799999</v>
      </c>
      <c r="G6137" t="s">
        <v>463</v>
      </c>
      <c r="H6137" t="s">
        <v>464</v>
      </c>
      <c r="I6137" t="s">
        <v>380</v>
      </c>
      <c r="J6137" t="s">
        <v>373</v>
      </c>
      <c r="K6137">
        <v>-84.40513</v>
      </c>
      <c r="L6137">
        <v>33.780070000000002</v>
      </c>
      <c r="M6137" t="s">
        <v>374</v>
      </c>
      <c r="N6137">
        <v>2.9</v>
      </c>
      <c r="O6137">
        <v>19</v>
      </c>
      <c r="P6137">
        <v>13</v>
      </c>
      <c r="Q6137">
        <v>16</v>
      </c>
      <c r="R6137">
        <v>463.39</v>
      </c>
      <c r="S6137">
        <v>7.1</v>
      </c>
      <c r="T6137">
        <v>58.71</v>
      </c>
      <c r="U6137">
        <v>9.06</v>
      </c>
      <c r="V6137">
        <v>335</v>
      </c>
      <c r="W6137">
        <v>5.5</v>
      </c>
    </row>
    <row r="6138" spans="1:23" x14ac:dyDescent="0.25">
      <c r="A6138" t="s">
        <v>6886</v>
      </c>
      <c r="B6138">
        <v>7271</v>
      </c>
      <c r="C6138" t="s">
        <v>6897</v>
      </c>
      <c r="D6138" s="3">
        <v>41172</v>
      </c>
      <c r="E6138">
        <v>2224124.1167000001</v>
      </c>
      <c r="F6138">
        <v>1375085.7276699999</v>
      </c>
      <c r="G6138" t="s">
        <v>823</v>
      </c>
      <c r="H6138" t="s">
        <v>824</v>
      </c>
      <c r="I6138" t="s">
        <v>380</v>
      </c>
      <c r="J6138" t="s">
        <v>373</v>
      </c>
      <c r="K6138">
        <v>-84.405140000000003</v>
      </c>
      <c r="L6138">
        <v>33.779980000000002</v>
      </c>
      <c r="M6138" t="s">
        <v>374</v>
      </c>
      <c r="N6138">
        <v>7.3</v>
      </c>
      <c r="O6138">
        <v>22</v>
      </c>
      <c r="P6138">
        <v>12</v>
      </c>
      <c r="Q6138">
        <v>12</v>
      </c>
      <c r="R6138">
        <v>1004.49</v>
      </c>
      <c r="S6138">
        <v>32.21</v>
      </c>
      <c r="T6138">
        <v>66.290000000000006</v>
      </c>
      <c r="U6138">
        <v>6.81</v>
      </c>
      <c r="V6138">
        <v>701</v>
      </c>
      <c r="W6138">
        <v>11.93</v>
      </c>
    </row>
    <row r="6139" spans="1:23" x14ac:dyDescent="0.25">
      <c r="A6139" t="s">
        <v>6886</v>
      </c>
      <c r="B6139">
        <v>7272</v>
      </c>
      <c r="C6139" t="s">
        <v>6898</v>
      </c>
      <c r="D6139" s="3">
        <v>41172</v>
      </c>
      <c r="E6139">
        <v>2224150.9294599998</v>
      </c>
      <c r="F6139">
        <v>1375087.1769999999</v>
      </c>
      <c r="G6139" t="s">
        <v>823</v>
      </c>
      <c r="H6139" t="s">
        <v>824</v>
      </c>
      <c r="I6139" t="s">
        <v>380</v>
      </c>
      <c r="J6139" t="s">
        <v>373</v>
      </c>
      <c r="K6139">
        <v>-84.405050000000003</v>
      </c>
      <c r="L6139">
        <v>33.779980000000002</v>
      </c>
      <c r="M6139" t="s">
        <v>374</v>
      </c>
      <c r="N6139">
        <v>8.5</v>
      </c>
      <c r="O6139">
        <v>29</v>
      </c>
      <c r="P6139">
        <v>14</v>
      </c>
      <c r="Q6139">
        <v>13</v>
      </c>
      <c r="R6139">
        <v>1869.69</v>
      </c>
      <c r="S6139">
        <v>59.97</v>
      </c>
      <c r="T6139">
        <v>97.47</v>
      </c>
      <c r="U6139">
        <v>8.5299999999999994</v>
      </c>
      <c r="V6139">
        <v>956</v>
      </c>
      <c r="W6139">
        <v>22.2</v>
      </c>
    </row>
    <row r="6140" spans="1:23" x14ac:dyDescent="0.25">
      <c r="A6140" t="s">
        <v>6886</v>
      </c>
      <c r="B6140">
        <v>7273</v>
      </c>
      <c r="C6140" t="s">
        <v>6899</v>
      </c>
      <c r="D6140" s="3">
        <v>41172</v>
      </c>
      <c r="E6140">
        <v>2224166.14751</v>
      </c>
      <c r="F6140">
        <v>1375106.7430700001</v>
      </c>
      <c r="G6140" t="s">
        <v>395</v>
      </c>
      <c r="H6140" t="s">
        <v>396</v>
      </c>
      <c r="I6140" t="s">
        <v>380</v>
      </c>
      <c r="J6140" t="s">
        <v>373</v>
      </c>
      <c r="K6140">
        <v>-84.405000000000001</v>
      </c>
      <c r="L6140">
        <v>33.78004</v>
      </c>
      <c r="M6140" t="s">
        <v>374</v>
      </c>
      <c r="N6140">
        <v>2.4</v>
      </c>
      <c r="O6140">
        <v>9</v>
      </c>
      <c r="P6140">
        <v>8</v>
      </c>
      <c r="Q6140">
        <v>9</v>
      </c>
      <c r="R6140">
        <v>182.99</v>
      </c>
      <c r="S6140">
        <v>5</v>
      </c>
      <c r="T6140">
        <v>33.71</v>
      </c>
      <c r="U6140">
        <v>6.35</v>
      </c>
      <c r="V6140">
        <v>208</v>
      </c>
      <c r="W6140">
        <v>3.78</v>
      </c>
    </row>
    <row r="6141" spans="1:23" x14ac:dyDescent="0.25">
      <c r="A6141" t="s">
        <v>1922</v>
      </c>
      <c r="B6141">
        <v>7274</v>
      </c>
      <c r="C6141" t="s">
        <v>6900</v>
      </c>
      <c r="D6141" s="3">
        <v>41172</v>
      </c>
      <c r="E6141">
        <v>2227089.6265400001</v>
      </c>
      <c r="F6141">
        <v>1372348.8222699999</v>
      </c>
      <c r="G6141" t="s">
        <v>511</v>
      </c>
      <c r="H6141" t="s">
        <v>512</v>
      </c>
      <c r="I6141" t="s">
        <v>380</v>
      </c>
      <c r="J6141" t="s">
        <v>373</v>
      </c>
      <c r="K6141">
        <v>-84.395359999999997</v>
      </c>
      <c r="L6141">
        <v>33.772480000000002</v>
      </c>
      <c r="M6141" t="s">
        <v>374</v>
      </c>
      <c r="N6141">
        <v>21.3</v>
      </c>
      <c r="O6141">
        <v>45</v>
      </c>
      <c r="P6141">
        <v>48</v>
      </c>
      <c r="Q6141">
        <v>35</v>
      </c>
      <c r="R6141">
        <v>3294.94</v>
      </c>
      <c r="S6141">
        <v>63.82</v>
      </c>
      <c r="T6141">
        <v>1958.52</v>
      </c>
      <c r="U6141">
        <v>76.61</v>
      </c>
      <c r="V6141">
        <v>3253</v>
      </c>
      <c r="W6141">
        <v>39.130000000000003</v>
      </c>
    </row>
    <row r="6142" spans="1:23" x14ac:dyDescent="0.25">
      <c r="A6142" t="s">
        <v>1922</v>
      </c>
      <c r="B6142">
        <v>7275</v>
      </c>
      <c r="C6142" t="s">
        <v>6901</v>
      </c>
      <c r="D6142" s="3">
        <v>41172</v>
      </c>
      <c r="E6142">
        <v>2227114.7320300001</v>
      </c>
      <c r="F6142">
        <v>1372348.8222699999</v>
      </c>
      <c r="G6142" t="s">
        <v>511</v>
      </c>
      <c r="H6142" t="s">
        <v>512</v>
      </c>
      <c r="I6142" t="s">
        <v>380</v>
      </c>
      <c r="J6142" t="s">
        <v>373</v>
      </c>
      <c r="K6142">
        <v>-84.39528</v>
      </c>
      <c r="L6142">
        <v>33.772480000000002</v>
      </c>
      <c r="M6142" t="s">
        <v>374</v>
      </c>
      <c r="N6142">
        <v>31.4</v>
      </c>
      <c r="O6142">
        <v>68</v>
      </c>
      <c r="P6142">
        <v>54</v>
      </c>
      <c r="Q6142">
        <v>40</v>
      </c>
      <c r="R6142">
        <v>6863.5</v>
      </c>
      <c r="S6142">
        <v>132.91999999999999</v>
      </c>
      <c r="T6142">
        <v>5280.38</v>
      </c>
      <c r="U6142">
        <v>139.38</v>
      </c>
      <c r="V6142">
        <v>6408</v>
      </c>
      <c r="W6142">
        <v>81.5</v>
      </c>
    </row>
    <row r="6143" spans="1:23" x14ac:dyDescent="0.25">
      <c r="A6143" t="s">
        <v>6886</v>
      </c>
      <c r="B6143">
        <v>7276</v>
      </c>
      <c r="C6143" t="s">
        <v>6902</v>
      </c>
      <c r="D6143" s="3">
        <v>41173</v>
      </c>
      <c r="E6143">
        <v>2224178.36039</v>
      </c>
      <c r="F6143">
        <v>1375067.0467900001</v>
      </c>
      <c r="G6143" t="s">
        <v>1014</v>
      </c>
      <c r="H6143" t="s">
        <v>130</v>
      </c>
      <c r="I6143" t="s">
        <v>372</v>
      </c>
      <c r="J6143" t="s">
        <v>373</v>
      </c>
      <c r="K6143">
        <v>-84.404960000000003</v>
      </c>
      <c r="L6143">
        <v>33.77993</v>
      </c>
      <c r="M6143" t="s">
        <v>374</v>
      </c>
      <c r="N6143">
        <v>11.3</v>
      </c>
      <c r="O6143">
        <v>46</v>
      </c>
      <c r="P6143">
        <v>21</v>
      </c>
      <c r="Q6143">
        <v>18</v>
      </c>
      <c r="R6143">
        <v>3128.64</v>
      </c>
      <c r="S6143">
        <v>100.35</v>
      </c>
      <c r="T6143">
        <v>242.07</v>
      </c>
      <c r="U6143">
        <v>13.14</v>
      </c>
      <c r="V6143">
        <v>1083</v>
      </c>
      <c r="W6143">
        <v>64.569999999999993</v>
      </c>
    </row>
    <row r="6144" spans="1:23" x14ac:dyDescent="0.25">
      <c r="A6144" t="s">
        <v>6886</v>
      </c>
      <c r="B6144">
        <v>7277</v>
      </c>
      <c r="C6144" t="s">
        <v>6903</v>
      </c>
      <c r="D6144" s="3">
        <v>41173</v>
      </c>
      <c r="E6144">
        <v>2224185.36032</v>
      </c>
      <c r="F6144">
        <v>1375086.64659</v>
      </c>
      <c r="G6144" t="s">
        <v>1014</v>
      </c>
      <c r="H6144" t="s">
        <v>130</v>
      </c>
      <c r="I6144" t="s">
        <v>380</v>
      </c>
      <c r="J6144" t="s">
        <v>373</v>
      </c>
      <c r="K6144">
        <v>-84.404939999999996</v>
      </c>
      <c r="L6144">
        <v>33.779980000000002</v>
      </c>
      <c r="M6144" t="s">
        <v>374</v>
      </c>
      <c r="N6144">
        <v>2.2999999999999998</v>
      </c>
      <c r="O6144">
        <v>17</v>
      </c>
      <c r="P6144">
        <v>12</v>
      </c>
      <c r="Q6144">
        <v>11</v>
      </c>
      <c r="R6144">
        <v>495.03</v>
      </c>
      <c r="S6144">
        <v>15.87</v>
      </c>
      <c r="T6144">
        <v>26.28</v>
      </c>
      <c r="U6144">
        <v>3.53</v>
      </c>
      <c r="V6144">
        <v>119</v>
      </c>
      <c r="W6144">
        <v>10.220000000000001</v>
      </c>
    </row>
    <row r="6145" spans="1:23" x14ac:dyDescent="0.25">
      <c r="A6145" t="s">
        <v>6886</v>
      </c>
      <c r="B6145">
        <v>7278</v>
      </c>
      <c r="C6145" t="s">
        <v>6904</v>
      </c>
      <c r="D6145" s="3">
        <v>41173</v>
      </c>
      <c r="E6145">
        <v>2224187.4602999999</v>
      </c>
      <c r="F6145">
        <v>1375103.4464199999</v>
      </c>
      <c r="G6145" t="s">
        <v>1209</v>
      </c>
      <c r="H6145" t="s">
        <v>146</v>
      </c>
      <c r="I6145" t="s">
        <v>380</v>
      </c>
      <c r="J6145" t="s">
        <v>373</v>
      </c>
      <c r="K6145">
        <v>-84.404929999999993</v>
      </c>
      <c r="L6145">
        <v>33.780029999999996</v>
      </c>
      <c r="M6145" t="s">
        <v>374</v>
      </c>
      <c r="N6145">
        <v>5.4</v>
      </c>
      <c r="O6145">
        <v>20</v>
      </c>
      <c r="P6145">
        <v>18</v>
      </c>
      <c r="Q6145">
        <v>15</v>
      </c>
      <c r="R6145">
        <v>597.61</v>
      </c>
      <c r="S6145">
        <v>9.17</v>
      </c>
      <c r="T6145">
        <v>60.43</v>
      </c>
      <c r="U6145">
        <v>9.2200000000000006</v>
      </c>
      <c r="V6145">
        <v>494</v>
      </c>
      <c r="W6145">
        <v>7.1</v>
      </c>
    </row>
    <row r="6146" spans="1:23" x14ac:dyDescent="0.25">
      <c r="A6146" t="s">
        <v>6886</v>
      </c>
      <c r="B6146">
        <v>7279</v>
      </c>
      <c r="C6146" t="s">
        <v>6905</v>
      </c>
      <c r="D6146" s="3">
        <v>41173</v>
      </c>
      <c r="E6146">
        <v>2224166.4605200002</v>
      </c>
      <c r="F6146">
        <v>1375127.9461699999</v>
      </c>
      <c r="G6146" t="s">
        <v>716</v>
      </c>
      <c r="H6146" t="s">
        <v>717</v>
      </c>
      <c r="I6146" t="s">
        <v>380</v>
      </c>
      <c r="J6146" t="s">
        <v>381</v>
      </c>
      <c r="K6146">
        <v>-84.405000000000001</v>
      </c>
      <c r="L6146">
        <v>33.780099999999997</v>
      </c>
      <c r="M6146" t="s">
        <v>374</v>
      </c>
      <c r="N6146">
        <v>5.6</v>
      </c>
      <c r="O6146">
        <v>26</v>
      </c>
      <c r="P6146">
        <v>16</v>
      </c>
      <c r="Q6146">
        <v>18</v>
      </c>
      <c r="R6146">
        <v>922.57</v>
      </c>
      <c r="S6146">
        <v>15.06</v>
      </c>
      <c r="T6146">
        <v>72.819999999999993</v>
      </c>
      <c r="U6146">
        <v>10.87</v>
      </c>
      <c r="V6146">
        <v>312</v>
      </c>
      <c r="W6146">
        <v>10.96</v>
      </c>
    </row>
    <row r="6147" spans="1:23" x14ac:dyDescent="0.25">
      <c r="A6147" t="s">
        <v>6886</v>
      </c>
      <c r="B6147">
        <v>7280</v>
      </c>
      <c r="C6147" t="s">
        <v>6906</v>
      </c>
      <c r="D6147" s="3">
        <v>41173</v>
      </c>
      <c r="E6147">
        <v>2224159.4605899998</v>
      </c>
      <c r="F6147">
        <v>1375137.7460700001</v>
      </c>
      <c r="G6147" t="s">
        <v>463</v>
      </c>
      <c r="H6147" t="s">
        <v>464</v>
      </c>
      <c r="I6147" t="s">
        <v>380</v>
      </c>
      <c r="J6147" t="s">
        <v>373</v>
      </c>
      <c r="K6147">
        <v>-84.405019999999993</v>
      </c>
      <c r="L6147">
        <v>33.780119999999997</v>
      </c>
      <c r="M6147" t="s">
        <v>374</v>
      </c>
      <c r="N6147">
        <v>2.8</v>
      </c>
      <c r="O6147">
        <v>20</v>
      </c>
      <c r="P6147">
        <v>15</v>
      </c>
      <c r="Q6147">
        <v>16</v>
      </c>
      <c r="R6147">
        <v>558.22</v>
      </c>
      <c r="S6147">
        <v>8.5500000000000007</v>
      </c>
      <c r="T6147">
        <v>24.52</v>
      </c>
      <c r="U6147">
        <v>5.53</v>
      </c>
      <c r="V6147">
        <v>160</v>
      </c>
      <c r="W6147">
        <v>6.63</v>
      </c>
    </row>
    <row r="6148" spans="1:23" x14ac:dyDescent="0.25">
      <c r="A6148" t="s">
        <v>6886</v>
      </c>
      <c r="B6148">
        <v>7281</v>
      </c>
      <c r="C6148" t="s">
        <v>6907</v>
      </c>
      <c r="D6148" s="3">
        <v>41173</v>
      </c>
      <c r="E6148">
        <v>2224150.3606799999</v>
      </c>
      <c r="F6148">
        <v>1375145.4459899999</v>
      </c>
      <c r="G6148" t="s">
        <v>953</v>
      </c>
      <c r="H6148" t="s">
        <v>954</v>
      </c>
      <c r="I6148" t="s">
        <v>372</v>
      </c>
      <c r="J6148" t="s">
        <v>381</v>
      </c>
      <c r="K6148">
        <v>-84.405050000000003</v>
      </c>
      <c r="L6148">
        <v>33.780140000000003</v>
      </c>
      <c r="M6148" t="s">
        <v>374</v>
      </c>
      <c r="N6148">
        <v>4.3</v>
      </c>
      <c r="O6148">
        <v>19</v>
      </c>
      <c r="P6148">
        <v>17</v>
      </c>
      <c r="Q6148">
        <v>14</v>
      </c>
      <c r="R6148">
        <v>481.36</v>
      </c>
      <c r="S6148">
        <v>9.7200000000000006</v>
      </c>
      <c r="T6148">
        <v>35.54</v>
      </c>
      <c r="U6148">
        <v>7.12</v>
      </c>
      <c r="V6148">
        <v>313</v>
      </c>
      <c r="W6148">
        <v>5.72</v>
      </c>
    </row>
    <row r="6149" spans="1:23" x14ac:dyDescent="0.25">
      <c r="A6149" t="s">
        <v>6886</v>
      </c>
      <c r="B6149">
        <v>7282</v>
      </c>
      <c r="C6149" t="s">
        <v>6908</v>
      </c>
      <c r="D6149" s="3">
        <v>41173</v>
      </c>
      <c r="E6149">
        <v>2224151.7606700002</v>
      </c>
      <c r="F6149">
        <v>1375130.7461399999</v>
      </c>
      <c r="G6149" t="s">
        <v>463</v>
      </c>
      <c r="H6149" t="s">
        <v>464</v>
      </c>
      <c r="I6149" t="s">
        <v>380</v>
      </c>
      <c r="J6149" t="s">
        <v>373</v>
      </c>
      <c r="K6149">
        <v>-84.405050000000003</v>
      </c>
      <c r="L6149">
        <v>33.780099999999997</v>
      </c>
      <c r="M6149" t="s">
        <v>374</v>
      </c>
      <c r="N6149">
        <v>4</v>
      </c>
      <c r="O6149">
        <v>16</v>
      </c>
      <c r="P6149">
        <v>19</v>
      </c>
      <c r="Q6149">
        <v>21</v>
      </c>
      <c r="R6149">
        <v>740.13</v>
      </c>
      <c r="S6149">
        <v>11.35</v>
      </c>
      <c r="T6149">
        <v>143.37</v>
      </c>
      <c r="U6149">
        <v>15.1</v>
      </c>
      <c r="V6149">
        <v>863</v>
      </c>
      <c r="W6149">
        <v>8.7899999999999991</v>
      </c>
    </row>
    <row r="6150" spans="1:23" x14ac:dyDescent="0.25">
      <c r="A6150" t="s">
        <v>6886</v>
      </c>
      <c r="B6150">
        <v>7283</v>
      </c>
      <c r="C6150" t="s">
        <v>6909</v>
      </c>
      <c r="D6150" s="3">
        <v>41173</v>
      </c>
      <c r="E6150">
        <v>2224185.36032</v>
      </c>
      <c r="F6150">
        <v>1375121.6462399999</v>
      </c>
      <c r="G6150" t="s">
        <v>395</v>
      </c>
      <c r="H6150" t="s">
        <v>396</v>
      </c>
      <c r="I6150" t="s">
        <v>380</v>
      </c>
      <c r="J6150" t="s">
        <v>381</v>
      </c>
      <c r="K6150">
        <v>-84.404939999999996</v>
      </c>
      <c r="L6150">
        <v>33.780079999999998</v>
      </c>
      <c r="M6150" t="s">
        <v>374</v>
      </c>
      <c r="N6150">
        <v>1.8</v>
      </c>
      <c r="O6150">
        <v>8</v>
      </c>
      <c r="P6150">
        <v>8</v>
      </c>
      <c r="Q6150">
        <v>7</v>
      </c>
      <c r="R6150">
        <v>118.19</v>
      </c>
      <c r="S6150">
        <v>3.24</v>
      </c>
      <c r="T6150">
        <v>11.44</v>
      </c>
      <c r="U6150">
        <v>3.35</v>
      </c>
      <c r="V6150">
        <v>80</v>
      </c>
      <c r="W6150">
        <v>2.44</v>
      </c>
    </row>
    <row r="6151" spans="1:23" x14ac:dyDescent="0.25">
      <c r="A6151" t="s">
        <v>6886</v>
      </c>
      <c r="B6151">
        <v>7284</v>
      </c>
      <c r="C6151" t="s">
        <v>6910</v>
      </c>
      <c r="D6151" s="3">
        <v>41173</v>
      </c>
      <c r="E6151">
        <v>2224190.26027</v>
      </c>
      <c r="F6151">
        <v>1375134.9461000001</v>
      </c>
      <c r="G6151" t="s">
        <v>1209</v>
      </c>
      <c r="H6151" t="s">
        <v>146</v>
      </c>
      <c r="I6151" t="s">
        <v>372</v>
      </c>
      <c r="J6151" t="s">
        <v>373</v>
      </c>
      <c r="K6151">
        <v>-84.404920000000004</v>
      </c>
      <c r="L6151">
        <v>33.780119999999997</v>
      </c>
      <c r="M6151" t="s">
        <v>374</v>
      </c>
      <c r="N6151">
        <v>9.3000000000000007</v>
      </c>
      <c r="O6151">
        <v>24</v>
      </c>
      <c r="P6151">
        <v>28</v>
      </c>
      <c r="Q6151">
        <v>28</v>
      </c>
      <c r="R6151">
        <v>2193.15</v>
      </c>
      <c r="S6151">
        <v>33.64</v>
      </c>
      <c r="T6151">
        <v>223.44</v>
      </c>
      <c r="U6151">
        <v>19.600000000000001</v>
      </c>
      <c r="V6151">
        <v>1145</v>
      </c>
      <c r="W6151">
        <v>26.04</v>
      </c>
    </row>
    <row r="6152" spans="1:23" x14ac:dyDescent="0.25">
      <c r="A6152" t="s">
        <v>6886</v>
      </c>
      <c r="B6152">
        <v>7285</v>
      </c>
      <c r="C6152" t="s">
        <v>6911</v>
      </c>
      <c r="D6152" s="3">
        <v>41173</v>
      </c>
      <c r="E6152">
        <v>2224188.8602900002</v>
      </c>
      <c r="F6152">
        <v>1375170.6457400001</v>
      </c>
      <c r="G6152" t="s">
        <v>1209</v>
      </c>
      <c r="H6152" t="s">
        <v>146</v>
      </c>
      <c r="I6152" t="s">
        <v>380</v>
      </c>
      <c r="J6152" t="s">
        <v>373</v>
      </c>
      <c r="K6152">
        <v>-84.404929999999993</v>
      </c>
      <c r="L6152">
        <v>33.780209999999997</v>
      </c>
      <c r="M6152" t="s">
        <v>374</v>
      </c>
      <c r="N6152">
        <v>8.1</v>
      </c>
      <c r="O6152">
        <v>23</v>
      </c>
      <c r="P6152">
        <v>27</v>
      </c>
      <c r="Q6152">
        <v>32</v>
      </c>
      <c r="R6152">
        <v>2297.56</v>
      </c>
      <c r="S6152">
        <v>35.229999999999997</v>
      </c>
      <c r="T6152">
        <v>160.22999999999999</v>
      </c>
      <c r="U6152">
        <v>16.16</v>
      </c>
      <c r="V6152">
        <v>968</v>
      </c>
      <c r="W6152">
        <v>27.28</v>
      </c>
    </row>
    <row r="6153" spans="1:23" x14ac:dyDescent="0.25">
      <c r="A6153" t="s">
        <v>6886</v>
      </c>
      <c r="B6153">
        <v>7286</v>
      </c>
      <c r="C6153" t="s">
        <v>6912</v>
      </c>
      <c r="D6153" s="3">
        <v>41173</v>
      </c>
      <c r="E6153">
        <v>2224172.7604499999</v>
      </c>
      <c r="F6153">
        <v>1375179.7456499999</v>
      </c>
      <c r="G6153" t="s">
        <v>395</v>
      </c>
      <c r="H6153" t="s">
        <v>396</v>
      </c>
      <c r="I6153" t="s">
        <v>380</v>
      </c>
      <c r="J6153" t="s">
        <v>381</v>
      </c>
      <c r="K6153">
        <v>-84.404979999999995</v>
      </c>
      <c r="L6153">
        <v>33.780239999999999</v>
      </c>
      <c r="M6153" t="s">
        <v>374</v>
      </c>
      <c r="N6153">
        <v>1.1000000000000001</v>
      </c>
      <c r="O6153">
        <v>9</v>
      </c>
      <c r="P6153">
        <v>6</v>
      </c>
      <c r="Q6153">
        <v>9</v>
      </c>
      <c r="R6153">
        <v>138.32</v>
      </c>
      <c r="S6153">
        <v>3.79</v>
      </c>
      <c r="T6153">
        <v>4.5</v>
      </c>
      <c r="U6153">
        <v>1.72</v>
      </c>
      <c r="V6153">
        <v>55</v>
      </c>
      <c r="W6153">
        <v>2.85</v>
      </c>
    </row>
    <row r="6154" spans="1:23" x14ac:dyDescent="0.25">
      <c r="A6154" t="s">
        <v>6913</v>
      </c>
      <c r="B6154">
        <v>7287</v>
      </c>
      <c r="C6154" t="s">
        <v>6914</v>
      </c>
      <c r="D6154" s="3">
        <v>41173</v>
      </c>
      <c r="E6154">
        <v>2224156.3106200001</v>
      </c>
      <c r="F6154">
        <v>1375237.8450499999</v>
      </c>
      <c r="G6154" t="s">
        <v>405</v>
      </c>
      <c r="H6154" t="s">
        <v>406</v>
      </c>
      <c r="I6154" t="s">
        <v>372</v>
      </c>
      <c r="J6154" t="s">
        <v>381</v>
      </c>
      <c r="K6154">
        <v>-84.405029999999996</v>
      </c>
      <c r="L6154">
        <v>33.7804</v>
      </c>
      <c r="M6154" t="s">
        <v>374</v>
      </c>
      <c r="N6154">
        <v>5.2</v>
      </c>
      <c r="O6154">
        <v>15</v>
      </c>
      <c r="P6154">
        <v>11</v>
      </c>
      <c r="Q6154">
        <v>14</v>
      </c>
      <c r="R6154">
        <v>369.74</v>
      </c>
      <c r="S6154">
        <v>4.41</v>
      </c>
      <c r="T6154">
        <v>58.05</v>
      </c>
      <c r="U6154">
        <v>9.17</v>
      </c>
      <c r="V6154">
        <v>317</v>
      </c>
      <c r="W6154">
        <v>4.3899999999999997</v>
      </c>
    </row>
    <row r="6155" spans="1:23" x14ac:dyDescent="0.25">
      <c r="A6155" t="s">
        <v>6913</v>
      </c>
      <c r="B6155">
        <v>7288</v>
      </c>
      <c r="C6155" t="s">
        <v>6915</v>
      </c>
      <c r="D6155" s="3">
        <v>41173</v>
      </c>
      <c r="E6155">
        <v>2224168.2105</v>
      </c>
      <c r="F6155">
        <v>1375238.5450500001</v>
      </c>
      <c r="G6155" t="s">
        <v>405</v>
      </c>
      <c r="H6155" t="s">
        <v>406</v>
      </c>
      <c r="I6155" t="s">
        <v>380</v>
      </c>
      <c r="J6155" t="s">
        <v>381</v>
      </c>
      <c r="K6155">
        <v>-84.404989999999998</v>
      </c>
      <c r="L6155">
        <v>33.7804</v>
      </c>
      <c r="M6155" t="s">
        <v>374</v>
      </c>
      <c r="N6155">
        <v>4.5999999999999996</v>
      </c>
      <c r="O6155">
        <v>13</v>
      </c>
      <c r="P6155">
        <v>11</v>
      </c>
      <c r="Q6155">
        <v>11</v>
      </c>
      <c r="R6155">
        <v>261.13</v>
      </c>
      <c r="S6155">
        <v>3.11</v>
      </c>
      <c r="T6155">
        <v>43.34</v>
      </c>
      <c r="U6155">
        <v>7.78</v>
      </c>
      <c r="V6155">
        <v>248</v>
      </c>
      <c r="W6155">
        <v>3.1</v>
      </c>
    </row>
    <row r="6156" spans="1:23" x14ac:dyDescent="0.25">
      <c r="A6156" t="s">
        <v>6913</v>
      </c>
      <c r="B6156">
        <v>7289</v>
      </c>
      <c r="C6156" t="s">
        <v>6916</v>
      </c>
      <c r="D6156" s="3">
        <v>41173</v>
      </c>
      <c r="E6156">
        <v>2224181.5103600002</v>
      </c>
      <c r="F6156">
        <v>1375237.8450499999</v>
      </c>
      <c r="G6156" t="s">
        <v>405</v>
      </c>
      <c r="H6156" t="s">
        <v>406</v>
      </c>
      <c r="I6156" t="s">
        <v>380</v>
      </c>
      <c r="J6156" t="s">
        <v>381</v>
      </c>
      <c r="K6156">
        <v>-84.404949999999999</v>
      </c>
      <c r="L6156">
        <v>33.7804</v>
      </c>
      <c r="M6156" t="s">
        <v>374</v>
      </c>
      <c r="N6156">
        <v>4.9000000000000004</v>
      </c>
      <c r="O6156">
        <v>15</v>
      </c>
      <c r="P6156">
        <v>11</v>
      </c>
      <c r="Q6156">
        <v>11</v>
      </c>
      <c r="R6156">
        <v>278.89</v>
      </c>
      <c r="S6156">
        <v>3.33</v>
      </c>
      <c r="T6156">
        <v>50.38</v>
      </c>
      <c r="U6156">
        <v>8.4700000000000006</v>
      </c>
      <c r="V6156">
        <v>282</v>
      </c>
      <c r="W6156">
        <v>3.31</v>
      </c>
    </row>
    <row r="6157" spans="1:23" x14ac:dyDescent="0.25">
      <c r="A6157" t="s">
        <v>6913</v>
      </c>
      <c r="B6157">
        <v>7290</v>
      </c>
      <c r="C6157" t="s">
        <v>6917</v>
      </c>
      <c r="D6157" s="3">
        <v>41173</v>
      </c>
      <c r="E6157">
        <v>2224123.4109499999</v>
      </c>
      <c r="F6157">
        <v>1375242.04501</v>
      </c>
      <c r="G6157" t="s">
        <v>1209</v>
      </c>
      <c r="H6157" t="s">
        <v>146</v>
      </c>
      <c r="I6157" t="s">
        <v>380</v>
      </c>
      <c r="J6157" t="s">
        <v>373</v>
      </c>
      <c r="K6157">
        <v>-84.405140000000003</v>
      </c>
      <c r="L6157">
        <v>33.780410000000003</v>
      </c>
      <c r="M6157" t="s">
        <v>374</v>
      </c>
      <c r="N6157">
        <v>7.6</v>
      </c>
      <c r="O6157">
        <v>23</v>
      </c>
      <c r="P6157">
        <v>24</v>
      </c>
      <c r="Q6157">
        <v>23</v>
      </c>
      <c r="R6157">
        <v>1431.71</v>
      </c>
      <c r="S6157">
        <v>21.96</v>
      </c>
      <c r="T6157">
        <v>137.66</v>
      </c>
      <c r="U6157">
        <v>14.79</v>
      </c>
      <c r="V6157">
        <v>901</v>
      </c>
      <c r="W6157">
        <v>17</v>
      </c>
    </row>
    <row r="6158" spans="1:23" x14ac:dyDescent="0.25">
      <c r="A6158" t="s">
        <v>6913</v>
      </c>
      <c r="B6158">
        <v>7291</v>
      </c>
      <c r="C6158" t="s">
        <v>6918</v>
      </c>
      <c r="D6158" s="3">
        <v>41173</v>
      </c>
      <c r="E6158">
        <v>2224128.3108999999</v>
      </c>
      <c r="F6158">
        <v>1375232.24511</v>
      </c>
      <c r="G6158" t="s">
        <v>395</v>
      </c>
      <c r="H6158" t="s">
        <v>396</v>
      </c>
      <c r="I6158" t="s">
        <v>380</v>
      </c>
      <c r="J6158" t="s">
        <v>381</v>
      </c>
      <c r="K6158">
        <v>-84.40513</v>
      </c>
      <c r="L6158">
        <v>33.780380000000001</v>
      </c>
      <c r="M6158" t="s">
        <v>374</v>
      </c>
      <c r="N6158">
        <v>3.3</v>
      </c>
      <c r="O6158">
        <v>17</v>
      </c>
      <c r="P6158">
        <v>13</v>
      </c>
      <c r="Q6158">
        <v>14</v>
      </c>
      <c r="R6158">
        <v>518.71</v>
      </c>
      <c r="S6158">
        <v>14.2</v>
      </c>
      <c r="T6158">
        <v>133.44999999999999</v>
      </c>
      <c r="U6158">
        <v>14.13</v>
      </c>
      <c r="V6158">
        <v>829</v>
      </c>
      <c r="W6158">
        <v>10.71</v>
      </c>
    </row>
    <row r="6159" spans="1:23" x14ac:dyDescent="0.25">
      <c r="A6159" t="s">
        <v>6886</v>
      </c>
      <c r="B6159">
        <v>7292</v>
      </c>
      <c r="C6159" t="s">
        <v>6919</v>
      </c>
      <c r="D6159" s="3">
        <v>41173</v>
      </c>
      <c r="E6159">
        <v>2224213.7100399998</v>
      </c>
      <c r="F6159">
        <v>1375097.8464800001</v>
      </c>
      <c r="G6159" t="s">
        <v>463</v>
      </c>
      <c r="H6159" t="s">
        <v>464</v>
      </c>
      <c r="I6159" t="s">
        <v>380</v>
      </c>
      <c r="J6159" t="s">
        <v>373</v>
      </c>
      <c r="K6159">
        <v>-84.404839999999993</v>
      </c>
      <c r="L6159">
        <v>33.780009999999997</v>
      </c>
      <c r="M6159" t="s">
        <v>374</v>
      </c>
      <c r="N6159">
        <v>4.0999999999999996</v>
      </c>
      <c r="O6159">
        <v>15</v>
      </c>
      <c r="P6159">
        <v>17</v>
      </c>
      <c r="Q6159">
        <v>23</v>
      </c>
      <c r="R6159">
        <v>943.67</v>
      </c>
      <c r="S6159">
        <v>14.46</v>
      </c>
      <c r="T6159">
        <v>74.41</v>
      </c>
      <c r="U6159">
        <v>10.36</v>
      </c>
      <c r="V6159">
        <v>414</v>
      </c>
      <c r="W6159">
        <v>11.21</v>
      </c>
    </row>
    <row r="6160" spans="1:23" x14ac:dyDescent="0.25">
      <c r="A6160" t="s">
        <v>6886</v>
      </c>
      <c r="B6160">
        <v>7293</v>
      </c>
      <c r="C6160" t="s">
        <v>6920</v>
      </c>
      <c r="D6160" s="3">
        <v>41173</v>
      </c>
      <c r="E6160">
        <v>2224261.3095499999</v>
      </c>
      <c r="F6160">
        <v>1375134.9461000001</v>
      </c>
      <c r="G6160" t="s">
        <v>1209</v>
      </c>
      <c r="H6160" t="s">
        <v>146</v>
      </c>
      <c r="I6160" t="s">
        <v>380</v>
      </c>
      <c r="J6160" t="s">
        <v>373</v>
      </c>
      <c r="K6160">
        <v>-84.404690000000002</v>
      </c>
      <c r="L6160">
        <v>33.780119999999997</v>
      </c>
      <c r="M6160" t="s">
        <v>374</v>
      </c>
      <c r="N6160">
        <v>5.5</v>
      </c>
      <c r="O6160">
        <v>20</v>
      </c>
      <c r="P6160">
        <v>19</v>
      </c>
      <c r="Q6160">
        <v>20</v>
      </c>
      <c r="R6160">
        <v>896.1</v>
      </c>
      <c r="S6160">
        <v>13.73</v>
      </c>
      <c r="T6160">
        <v>63.12</v>
      </c>
      <c r="U6160">
        <v>9.4600000000000009</v>
      </c>
      <c r="V6160">
        <v>512</v>
      </c>
      <c r="W6160">
        <v>10.64</v>
      </c>
    </row>
    <row r="6161" spans="1:23" x14ac:dyDescent="0.25">
      <c r="A6161" t="s">
        <v>6886</v>
      </c>
      <c r="B6161">
        <v>7294</v>
      </c>
      <c r="C6161" t="s">
        <v>6921</v>
      </c>
      <c r="D6161" s="3">
        <v>41173</v>
      </c>
      <c r="E6161">
        <v>2224274.6094200001</v>
      </c>
      <c r="F6161">
        <v>1375160.1458399999</v>
      </c>
      <c r="G6161" t="s">
        <v>518</v>
      </c>
      <c r="H6161" t="s">
        <v>519</v>
      </c>
      <c r="I6161" t="s">
        <v>372</v>
      </c>
      <c r="J6161" t="s">
        <v>373</v>
      </c>
      <c r="K6161">
        <v>-84.404640000000001</v>
      </c>
      <c r="L6161">
        <v>33.780189999999997</v>
      </c>
      <c r="M6161" t="s">
        <v>374</v>
      </c>
      <c r="N6161">
        <v>12.1</v>
      </c>
      <c r="O6161">
        <v>46</v>
      </c>
      <c r="P6161">
        <v>27</v>
      </c>
      <c r="Q6161">
        <v>31</v>
      </c>
      <c r="R6161">
        <v>3907.41</v>
      </c>
      <c r="S6161">
        <v>70.989999999999995</v>
      </c>
      <c r="T6161">
        <v>383.05</v>
      </c>
      <c r="U6161">
        <v>22.22</v>
      </c>
      <c r="V6161">
        <v>1763</v>
      </c>
      <c r="W6161">
        <v>46.4</v>
      </c>
    </row>
    <row r="6162" spans="1:23" x14ac:dyDescent="0.25">
      <c r="A6162" t="s">
        <v>6886</v>
      </c>
      <c r="B6162">
        <v>7295</v>
      </c>
      <c r="C6162" t="s">
        <v>6922</v>
      </c>
      <c r="D6162" s="3">
        <v>41173</v>
      </c>
      <c r="E6162">
        <v>2224257.8095900002</v>
      </c>
      <c r="F6162">
        <v>1375207.7453600001</v>
      </c>
      <c r="G6162" t="s">
        <v>395</v>
      </c>
      <c r="H6162" t="s">
        <v>396</v>
      </c>
      <c r="I6162" t="s">
        <v>380</v>
      </c>
      <c r="J6162" t="s">
        <v>381</v>
      </c>
      <c r="K6162">
        <v>-84.404700000000005</v>
      </c>
      <c r="L6162">
        <v>33.780320000000003</v>
      </c>
      <c r="M6162" t="s">
        <v>374</v>
      </c>
      <c r="N6162">
        <v>5.9</v>
      </c>
      <c r="O6162">
        <v>27</v>
      </c>
      <c r="P6162">
        <v>18</v>
      </c>
      <c r="Q6162">
        <v>17</v>
      </c>
      <c r="R6162">
        <v>1011.05</v>
      </c>
      <c r="S6162">
        <v>27.69</v>
      </c>
      <c r="T6162">
        <v>207.41</v>
      </c>
      <c r="U6162">
        <v>18.21</v>
      </c>
      <c r="V6162">
        <v>958</v>
      </c>
      <c r="W6162">
        <v>20.87</v>
      </c>
    </row>
    <row r="6163" spans="1:23" x14ac:dyDescent="0.25">
      <c r="A6163" t="s">
        <v>6886</v>
      </c>
      <c r="B6163">
        <v>7296</v>
      </c>
      <c r="C6163" t="s">
        <v>6923</v>
      </c>
      <c r="D6163" s="3">
        <v>41173</v>
      </c>
      <c r="E6163">
        <v>2224267.6094900002</v>
      </c>
      <c r="F6163">
        <v>1375192.34552</v>
      </c>
      <c r="G6163" t="s">
        <v>1770</v>
      </c>
      <c r="H6163" t="s">
        <v>1771</v>
      </c>
      <c r="I6163" t="s">
        <v>380</v>
      </c>
      <c r="J6163" t="s">
        <v>373</v>
      </c>
      <c r="K6163">
        <v>-84.404669999999996</v>
      </c>
      <c r="L6163">
        <v>33.780270000000002</v>
      </c>
      <c r="M6163" t="s">
        <v>374</v>
      </c>
      <c r="N6163">
        <v>4.5</v>
      </c>
      <c r="O6163">
        <v>20</v>
      </c>
      <c r="P6163">
        <v>21</v>
      </c>
      <c r="Q6163">
        <v>20</v>
      </c>
      <c r="R6163">
        <v>1171.01</v>
      </c>
      <c r="S6163">
        <v>14.44</v>
      </c>
      <c r="T6163">
        <v>56.26</v>
      </c>
      <c r="U6163">
        <v>9.9600000000000009</v>
      </c>
      <c r="V6163">
        <v>161</v>
      </c>
      <c r="W6163">
        <v>13.91</v>
      </c>
    </row>
    <row r="6164" spans="1:23" x14ac:dyDescent="0.25">
      <c r="A6164" t="s">
        <v>6886</v>
      </c>
      <c r="B6164">
        <v>7297</v>
      </c>
      <c r="C6164" t="s">
        <v>6924</v>
      </c>
      <c r="D6164" s="3">
        <v>41173</v>
      </c>
      <c r="E6164">
        <v>2224280.9093499999</v>
      </c>
      <c r="F6164">
        <v>1375187.44557</v>
      </c>
      <c r="G6164" t="s">
        <v>1770</v>
      </c>
      <c r="H6164" t="s">
        <v>1771</v>
      </c>
      <c r="I6164" t="s">
        <v>380</v>
      </c>
      <c r="J6164" t="s">
        <v>373</v>
      </c>
      <c r="K6164">
        <v>-84.404619999999994</v>
      </c>
      <c r="L6164">
        <v>33.780259999999998</v>
      </c>
      <c r="M6164" t="s">
        <v>374</v>
      </c>
      <c r="N6164">
        <v>5.2</v>
      </c>
      <c r="O6164">
        <v>23</v>
      </c>
      <c r="P6164">
        <v>19</v>
      </c>
      <c r="Q6164">
        <v>18</v>
      </c>
      <c r="R6164">
        <v>1161.21</v>
      </c>
      <c r="S6164">
        <v>14.33</v>
      </c>
      <c r="T6164">
        <v>78.510000000000005</v>
      </c>
      <c r="U6164">
        <v>11.95</v>
      </c>
      <c r="V6164">
        <v>215</v>
      </c>
      <c r="W6164">
        <v>13.79</v>
      </c>
    </row>
    <row r="6165" spans="1:23" x14ac:dyDescent="0.25">
      <c r="A6165" t="s">
        <v>6886</v>
      </c>
      <c r="B6165">
        <v>7298</v>
      </c>
      <c r="C6165" t="s">
        <v>6925</v>
      </c>
      <c r="D6165" s="3">
        <v>41173</v>
      </c>
      <c r="E6165">
        <v>2224313.1090199999</v>
      </c>
      <c r="F6165">
        <v>1375209.1453499999</v>
      </c>
      <c r="G6165" t="s">
        <v>395</v>
      </c>
      <c r="H6165" t="s">
        <v>396</v>
      </c>
      <c r="I6165" t="s">
        <v>380</v>
      </c>
      <c r="J6165" t="s">
        <v>373</v>
      </c>
      <c r="K6165">
        <v>-84.404520000000005</v>
      </c>
      <c r="L6165">
        <v>33.780320000000003</v>
      </c>
      <c r="M6165" t="s">
        <v>374</v>
      </c>
      <c r="N6165">
        <v>5.3</v>
      </c>
      <c r="O6165">
        <v>30</v>
      </c>
      <c r="P6165">
        <v>20</v>
      </c>
      <c r="Q6165">
        <v>19</v>
      </c>
      <c r="R6165">
        <v>1365.72</v>
      </c>
      <c r="S6165">
        <v>37.39</v>
      </c>
      <c r="T6165">
        <v>362.53</v>
      </c>
      <c r="U6165">
        <v>25.38</v>
      </c>
      <c r="V6165">
        <v>1232</v>
      </c>
      <c r="W6165">
        <v>28.19</v>
      </c>
    </row>
    <row r="6166" spans="1:23" x14ac:dyDescent="0.25">
      <c r="A6166" t="s">
        <v>6886</v>
      </c>
      <c r="B6166">
        <v>7299</v>
      </c>
      <c r="C6166" t="s">
        <v>6926</v>
      </c>
      <c r="D6166" s="3">
        <v>41173</v>
      </c>
      <c r="E6166">
        <v>2224301.20915</v>
      </c>
      <c r="F6166">
        <v>1375195.8454799999</v>
      </c>
      <c r="G6166" t="s">
        <v>1770</v>
      </c>
      <c r="H6166" t="s">
        <v>1771</v>
      </c>
      <c r="I6166" t="s">
        <v>407</v>
      </c>
      <c r="J6166" t="s">
        <v>373</v>
      </c>
      <c r="K6166">
        <v>-84.404560000000004</v>
      </c>
      <c r="L6166">
        <v>33.780279999999998</v>
      </c>
      <c r="M6166" t="s">
        <v>374</v>
      </c>
      <c r="N6166">
        <v>3.6</v>
      </c>
      <c r="O6166">
        <v>17</v>
      </c>
      <c r="P6166">
        <v>16</v>
      </c>
      <c r="Q6166">
        <v>16</v>
      </c>
      <c r="R6166">
        <v>594.80999999999995</v>
      </c>
      <c r="S6166">
        <v>7.34</v>
      </c>
      <c r="T6166">
        <v>33.64</v>
      </c>
      <c r="U6166">
        <v>7.54</v>
      </c>
      <c r="V6166">
        <v>98</v>
      </c>
      <c r="W6166">
        <v>7.06</v>
      </c>
    </row>
    <row r="6167" spans="1:23" x14ac:dyDescent="0.25">
      <c r="A6167" t="s">
        <v>6886</v>
      </c>
      <c r="B6167">
        <v>7300</v>
      </c>
      <c r="C6167" t="s">
        <v>6927</v>
      </c>
      <c r="D6167" s="3">
        <v>41173</v>
      </c>
      <c r="E6167">
        <v>2224262.7095400002</v>
      </c>
      <c r="F6167">
        <v>1375116.04629</v>
      </c>
      <c r="G6167" t="s">
        <v>452</v>
      </c>
      <c r="H6167" t="s">
        <v>453</v>
      </c>
      <c r="I6167" t="s">
        <v>407</v>
      </c>
      <c r="J6167" t="s">
        <v>373</v>
      </c>
      <c r="K6167">
        <v>-84.404679999999999</v>
      </c>
      <c r="L6167">
        <v>33.780059999999999</v>
      </c>
      <c r="M6167" t="s">
        <v>374</v>
      </c>
      <c r="N6167">
        <v>7.9</v>
      </c>
      <c r="O6167">
        <v>13</v>
      </c>
      <c r="P6167">
        <v>23</v>
      </c>
      <c r="Q6167">
        <v>19</v>
      </c>
      <c r="R6167">
        <v>733.45</v>
      </c>
      <c r="S6167">
        <v>8.4700000000000006</v>
      </c>
      <c r="T6167">
        <v>154.16999999999999</v>
      </c>
      <c r="U6167">
        <v>15.1</v>
      </c>
      <c r="V6167">
        <v>805</v>
      </c>
      <c r="W6167">
        <v>8.7100000000000009</v>
      </c>
    </row>
    <row r="6168" spans="1:23" x14ac:dyDescent="0.25">
      <c r="A6168" t="s">
        <v>6886</v>
      </c>
      <c r="B6168">
        <v>7301</v>
      </c>
      <c r="C6168" t="s">
        <v>6928</v>
      </c>
      <c r="D6168" s="3">
        <v>41173</v>
      </c>
      <c r="E6168">
        <v>2224300.5091499998</v>
      </c>
      <c r="F6168">
        <v>1375113.94631</v>
      </c>
      <c r="G6168" t="s">
        <v>518</v>
      </c>
      <c r="H6168" t="s">
        <v>519</v>
      </c>
      <c r="I6168" t="s">
        <v>380</v>
      </c>
      <c r="J6168" t="s">
        <v>373</v>
      </c>
      <c r="K6168">
        <v>-84.404560000000004</v>
      </c>
      <c r="L6168">
        <v>33.780059999999999</v>
      </c>
      <c r="M6168" t="s">
        <v>374</v>
      </c>
      <c r="N6168">
        <v>12.4</v>
      </c>
      <c r="O6168">
        <v>40</v>
      </c>
      <c r="P6168">
        <v>31</v>
      </c>
      <c r="Q6168">
        <v>26</v>
      </c>
      <c r="R6168">
        <v>3370.5</v>
      </c>
      <c r="S6168">
        <v>61.24</v>
      </c>
      <c r="T6168">
        <v>351.64</v>
      </c>
      <c r="U6168">
        <v>20.260000000000002</v>
      </c>
      <c r="V6168">
        <v>1833</v>
      </c>
      <c r="W6168">
        <v>40.020000000000003</v>
      </c>
    </row>
    <row r="6169" spans="1:23" x14ac:dyDescent="0.25">
      <c r="A6169" t="s">
        <v>6886</v>
      </c>
      <c r="B6169">
        <v>7302</v>
      </c>
      <c r="C6169" t="s">
        <v>6929</v>
      </c>
      <c r="D6169" s="3">
        <v>41173</v>
      </c>
      <c r="E6169">
        <v>2224309.6090600002</v>
      </c>
      <c r="F6169">
        <v>1375081.74664</v>
      </c>
      <c r="G6169" t="s">
        <v>1770</v>
      </c>
      <c r="H6169" t="s">
        <v>1771</v>
      </c>
      <c r="I6169" t="s">
        <v>380</v>
      </c>
      <c r="J6169" t="s">
        <v>373</v>
      </c>
      <c r="K6169">
        <v>-84.404529999999994</v>
      </c>
      <c r="L6169">
        <v>33.779969999999999</v>
      </c>
      <c r="M6169" t="s">
        <v>374</v>
      </c>
      <c r="N6169">
        <v>4</v>
      </c>
      <c r="O6169">
        <v>18</v>
      </c>
      <c r="P6169">
        <v>18</v>
      </c>
      <c r="Q6169">
        <v>17</v>
      </c>
      <c r="R6169">
        <v>798.04</v>
      </c>
      <c r="S6169">
        <v>9.85</v>
      </c>
      <c r="T6169">
        <v>42.9</v>
      </c>
      <c r="U6169">
        <v>8.6</v>
      </c>
      <c r="V6169">
        <v>121</v>
      </c>
      <c r="W6169">
        <v>9.48</v>
      </c>
    </row>
    <row r="6170" spans="1:23" x14ac:dyDescent="0.25">
      <c r="A6170" t="s">
        <v>6886</v>
      </c>
      <c r="B6170">
        <v>7303</v>
      </c>
      <c r="C6170" t="s">
        <v>6930</v>
      </c>
      <c r="D6170" s="3">
        <v>41173</v>
      </c>
      <c r="E6170">
        <v>2224262.7095400002</v>
      </c>
      <c r="F6170">
        <v>1375090.8465499999</v>
      </c>
      <c r="G6170" t="s">
        <v>511</v>
      </c>
      <c r="H6170" t="s">
        <v>512</v>
      </c>
      <c r="I6170" t="s">
        <v>407</v>
      </c>
      <c r="J6170" t="s">
        <v>399</v>
      </c>
      <c r="K6170">
        <v>-84.404679999999999</v>
      </c>
      <c r="L6170">
        <v>33.779989999999998</v>
      </c>
      <c r="M6170" t="s">
        <v>374</v>
      </c>
      <c r="N6170">
        <v>30.4</v>
      </c>
      <c r="O6170">
        <v>50</v>
      </c>
      <c r="P6170">
        <v>46</v>
      </c>
      <c r="Q6170">
        <v>34</v>
      </c>
      <c r="R6170">
        <v>3026.17</v>
      </c>
      <c r="S6170">
        <v>58.6</v>
      </c>
      <c r="T6170">
        <v>4746.42</v>
      </c>
      <c r="U6170">
        <v>130.21</v>
      </c>
      <c r="V6170">
        <v>6027</v>
      </c>
      <c r="W6170">
        <v>35.93</v>
      </c>
    </row>
    <row r="6171" spans="1:23" x14ac:dyDescent="0.25">
      <c r="A6171" t="s">
        <v>6886</v>
      </c>
      <c r="B6171">
        <v>7304</v>
      </c>
      <c r="C6171" t="s">
        <v>6931</v>
      </c>
      <c r="D6171" s="3">
        <v>41173</v>
      </c>
      <c r="E6171">
        <v>2224275.3094100002</v>
      </c>
      <c r="F6171">
        <v>1375074.04672</v>
      </c>
      <c r="G6171" t="s">
        <v>583</v>
      </c>
      <c r="H6171" t="s">
        <v>584</v>
      </c>
      <c r="I6171" t="s">
        <v>380</v>
      </c>
      <c r="J6171" t="s">
        <v>373</v>
      </c>
      <c r="K6171">
        <v>-84.404640000000001</v>
      </c>
      <c r="L6171">
        <v>33.779949999999999</v>
      </c>
      <c r="M6171" t="s">
        <v>374</v>
      </c>
      <c r="N6171">
        <v>6.8</v>
      </c>
      <c r="O6171">
        <v>34</v>
      </c>
      <c r="P6171">
        <v>21</v>
      </c>
      <c r="Q6171">
        <v>19</v>
      </c>
      <c r="R6171">
        <v>1513.84</v>
      </c>
      <c r="S6171">
        <v>28.06</v>
      </c>
      <c r="T6171">
        <v>116.07</v>
      </c>
      <c r="U6171">
        <v>14.33</v>
      </c>
      <c r="V6171">
        <v>735</v>
      </c>
      <c r="W6171">
        <v>17.98</v>
      </c>
    </row>
    <row r="6172" spans="1:23" x14ac:dyDescent="0.25">
      <c r="A6172" t="s">
        <v>6886</v>
      </c>
      <c r="B6172">
        <v>7305</v>
      </c>
      <c r="C6172" t="s">
        <v>6932</v>
      </c>
      <c r="D6172" s="3">
        <v>41173</v>
      </c>
      <c r="E6172">
        <v>2224324.3089100001</v>
      </c>
      <c r="F6172">
        <v>1375025.0472200001</v>
      </c>
      <c r="G6172" t="s">
        <v>446</v>
      </c>
      <c r="H6172" t="s">
        <v>447</v>
      </c>
      <c r="I6172" t="s">
        <v>380</v>
      </c>
      <c r="J6172" t="s">
        <v>381</v>
      </c>
      <c r="K6172">
        <v>-84.404480000000007</v>
      </c>
      <c r="L6172">
        <v>33.779809999999998</v>
      </c>
      <c r="M6172" t="s">
        <v>374</v>
      </c>
      <c r="N6172">
        <v>3.6</v>
      </c>
      <c r="O6172">
        <v>18</v>
      </c>
      <c r="P6172">
        <v>10</v>
      </c>
      <c r="Q6172">
        <v>11</v>
      </c>
      <c r="R6172">
        <v>167.81</v>
      </c>
      <c r="S6172">
        <v>1.52</v>
      </c>
      <c r="T6172">
        <v>22.95</v>
      </c>
      <c r="U6172">
        <v>5.31</v>
      </c>
      <c r="V6172">
        <v>216</v>
      </c>
      <c r="W6172">
        <v>1.99</v>
      </c>
    </row>
    <row r="6173" spans="1:23" x14ac:dyDescent="0.25">
      <c r="A6173" t="s">
        <v>6886</v>
      </c>
      <c r="B6173">
        <v>7306</v>
      </c>
      <c r="C6173" t="s">
        <v>6933</v>
      </c>
      <c r="D6173" s="3">
        <v>41173</v>
      </c>
      <c r="E6173">
        <v>2224313.80902</v>
      </c>
      <c r="F6173">
        <v>1375008.94738</v>
      </c>
      <c r="G6173" t="s">
        <v>518</v>
      </c>
      <c r="H6173" t="s">
        <v>519</v>
      </c>
      <c r="I6173" t="s">
        <v>380</v>
      </c>
      <c r="J6173" t="s">
        <v>373</v>
      </c>
      <c r="K6173">
        <v>-84.404510000000002</v>
      </c>
      <c r="L6173">
        <v>33.779769999999999</v>
      </c>
      <c r="M6173" t="s">
        <v>374</v>
      </c>
      <c r="N6173">
        <v>19.8</v>
      </c>
      <c r="O6173">
        <v>45</v>
      </c>
      <c r="P6173">
        <v>35</v>
      </c>
      <c r="Q6173">
        <v>29</v>
      </c>
      <c r="R6173">
        <v>3989</v>
      </c>
      <c r="S6173">
        <v>72.47</v>
      </c>
      <c r="T6173">
        <v>949.53</v>
      </c>
      <c r="U6173">
        <v>35.74</v>
      </c>
      <c r="V6173">
        <v>4090</v>
      </c>
      <c r="W6173">
        <v>47.37</v>
      </c>
    </row>
    <row r="6174" spans="1:23" x14ac:dyDescent="0.25">
      <c r="A6174" t="s">
        <v>6886</v>
      </c>
      <c r="B6174">
        <v>7307</v>
      </c>
      <c r="C6174" t="s">
        <v>6934</v>
      </c>
      <c r="D6174" s="3">
        <v>41173</v>
      </c>
      <c r="E6174">
        <v>2224334.8088000002</v>
      </c>
      <c r="F6174">
        <v>1375002.64745</v>
      </c>
      <c r="G6174" t="s">
        <v>446</v>
      </c>
      <c r="H6174" t="s">
        <v>447</v>
      </c>
      <c r="I6174" t="s">
        <v>380</v>
      </c>
      <c r="J6174" t="s">
        <v>381</v>
      </c>
      <c r="K6174">
        <v>-84.404439999999994</v>
      </c>
      <c r="L6174">
        <v>33.77975</v>
      </c>
      <c r="M6174" t="s">
        <v>374</v>
      </c>
      <c r="N6174">
        <v>2.6</v>
      </c>
      <c r="O6174">
        <v>13</v>
      </c>
      <c r="P6174">
        <v>10</v>
      </c>
      <c r="Q6174">
        <v>9</v>
      </c>
      <c r="R6174">
        <v>139.72</v>
      </c>
      <c r="S6174">
        <v>1.26</v>
      </c>
      <c r="T6174">
        <v>10.34</v>
      </c>
      <c r="U6174">
        <v>3.4</v>
      </c>
      <c r="V6174">
        <v>118</v>
      </c>
      <c r="W6174">
        <v>1.66</v>
      </c>
    </row>
    <row r="6175" spans="1:23" x14ac:dyDescent="0.25">
      <c r="A6175" t="s">
        <v>6886</v>
      </c>
      <c r="B6175">
        <v>7308</v>
      </c>
      <c r="C6175" t="s">
        <v>6935</v>
      </c>
      <c r="D6175" s="3">
        <v>41173</v>
      </c>
      <c r="E6175">
        <v>2224294.9092100002</v>
      </c>
      <c r="F6175">
        <v>1374994.2475300001</v>
      </c>
      <c r="G6175" t="s">
        <v>446</v>
      </c>
      <c r="H6175" t="s">
        <v>447</v>
      </c>
      <c r="I6175" t="s">
        <v>380</v>
      </c>
      <c r="J6175" t="s">
        <v>373</v>
      </c>
      <c r="K6175">
        <v>-84.404579999999996</v>
      </c>
      <c r="L6175">
        <v>33.779730000000001</v>
      </c>
      <c r="M6175" t="s">
        <v>374</v>
      </c>
      <c r="N6175">
        <v>3.5</v>
      </c>
      <c r="O6175">
        <v>21</v>
      </c>
      <c r="P6175">
        <v>8</v>
      </c>
      <c r="Q6175">
        <v>12</v>
      </c>
      <c r="R6175">
        <v>227.98</v>
      </c>
      <c r="S6175">
        <v>2.0499999999999998</v>
      </c>
      <c r="T6175">
        <v>21.8</v>
      </c>
      <c r="U6175">
        <v>5.18</v>
      </c>
      <c r="V6175">
        <v>215</v>
      </c>
      <c r="W6175">
        <v>2.71</v>
      </c>
    </row>
    <row r="6176" spans="1:23" x14ac:dyDescent="0.25">
      <c r="A6176" t="s">
        <v>6886</v>
      </c>
      <c r="B6176">
        <v>7309</v>
      </c>
      <c r="C6176" t="s">
        <v>6936</v>
      </c>
      <c r="D6176" s="3">
        <v>41173</v>
      </c>
      <c r="E6176">
        <v>2224278.1093799998</v>
      </c>
      <c r="F6176">
        <v>1375025.0472200001</v>
      </c>
      <c r="G6176" t="s">
        <v>511</v>
      </c>
      <c r="H6176" t="s">
        <v>512</v>
      </c>
      <c r="I6176" t="s">
        <v>372</v>
      </c>
      <c r="J6176" t="s">
        <v>373</v>
      </c>
      <c r="K6176">
        <v>-84.404629999999997</v>
      </c>
      <c r="L6176">
        <v>33.779809999999998</v>
      </c>
      <c r="M6176" t="s">
        <v>374</v>
      </c>
      <c r="N6176">
        <v>12.1</v>
      </c>
      <c r="O6176">
        <v>39</v>
      </c>
      <c r="P6176">
        <v>30</v>
      </c>
      <c r="Q6176">
        <v>32</v>
      </c>
      <c r="R6176">
        <v>3393.75</v>
      </c>
      <c r="S6176">
        <v>65.72</v>
      </c>
      <c r="T6176">
        <v>481.89</v>
      </c>
      <c r="U6176">
        <v>33.22</v>
      </c>
      <c r="V6176">
        <v>1433</v>
      </c>
      <c r="W6176">
        <v>40.299999999999997</v>
      </c>
    </row>
    <row r="6177" spans="1:23" x14ac:dyDescent="0.25">
      <c r="A6177" t="s">
        <v>6886</v>
      </c>
      <c r="B6177">
        <v>7310</v>
      </c>
      <c r="C6177" t="s">
        <v>6937</v>
      </c>
      <c r="D6177" s="3">
        <v>41173</v>
      </c>
      <c r="E6177">
        <v>2224377.5083699999</v>
      </c>
      <c r="F6177">
        <v>1374980.9476699999</v>
      </c>
      <c r="G6177" t="s">
        <v>1770</v>
      </c>
      <c r="H6177" t="s">
        <v>1771</v>
      </c>
      <c r="I6177" t="s">
        <v>380</v>
      </c>
      <c r="J6177" t="s">
        <v>373</v>
      </c>
      <c r="K6177">
        <v>-84.404300000000006</v>
      </c>
      <c r="L6177">
        <v>33.779690000000002</v>
      </c>
      <c r="M6177" t="s">
        <v>374</v>
      </c>
      <c r="N6177">
        <v>3.5</v>
      </c>
      <c r="O6177">
        <v>16</v>
      </c>
      <c r="P6177">
        <v>14</v>
      </c>
      <c r="Q6177">
        <v>12</v>
      </c>
      <c r="R6177">
        <v>370.49</v>
      </c>
      <c r="S6177">
        <v>4.5599999999999996</v>
      </c>
      <c r="T6177">
        <v>31.53</v>
      </c>
      <c r="U6177">
        <v>7.28</v>
      </c>
      <c r="V6177">
        <v>93</v>
      </c>
      <c r="W6177">
        <v>4.4000000000000004</v>
      </c>
    </row>
    <row r="6178" spans="1:23" x14ac:dyDescent="0.25">
      <c r="A6178" t="s">
        <v>6886</v>
      </c>
      <c r="B6178">
        <v>7311</v>
      </c>
      <c r="C6178" t="s">
        <v>6938</v>
      </c>
      <c r="D6178" s="3">
        <v>41173</v>
      </c>
      <c r="E6178">
        <v>2224353.7086100001</v>
      </c>
      <c r="F6178">
        <v>1374980.9476699999</v>
      </c>
      <c r="G6178" t="s">
        <v>1770</v>
      </c>
      <c r="H6178" t="s">
        <v>1771</v>
      </c>
      <c r="I6178" t="s">
        <v>380</v>
      </c>
      <c r="J6178" t="s">
        <v>373</v>
      </c>
      <c r="K6178">
        <v>-84.404380000000003</v>
      </c>
      <c r="L6178">
        <v>33.779690000000002</v>
      </c>
      <c r="M6178" t="s">
        <v>374</v>
      </c>
      <c r="N6178">
        <v>4.0999999999999996</v>
      </c>
      <c r="O6178">
        <v>19</v>
      </c>
      <c r="P6178">
        <v>15</v>
      </c>
      <c r="Q6178">
        <v>13</v>
      </c>
      <c r="R6178">
        <v>482.55</v>
      </c>
      <c r="S6178">
        <v>5.95</v>
      </c>
      <c r="T6178">
        <v>45.39</v>
      </c>
      <c r="U6178">
        <v>8.86</v>
      </c>
      <c r="V6178">
        <v>134</v>
      </c>
      <c r="W6178">
        <v>5.73</v>
      </c>
    </row>
    <row r="6179" spans="1:23" x14ac:dyDescent="0.25">
      <c r="A6179" t="s">
        <v>6886</v>
      </c>
      <c r="B6179">
        <v>7312</v>
      </c>
      <c r="C6179" t="s">
        <v>6939</v>
      </c>
      <c r="D6179" s="3">
        <v>41173</v>
      </c>
      <c r="E6179">
        <v>2224318.70897</v>
      </c>
      <c r="F6179">
        <v>1374980.24767</v>
      </c>
      <c r="G6179" t="s">
        <v>1770</v>
      </c>
      <c r="H6179" t="s">
        <v>1771</v>
      </c>
      <c r="I6179" t="s">
        <v>372</v>
      </c>
      <c r="J6179" t="s">
        <v>373</v>
      </c>
      <c r="K6179">
        <v>-84.404499999999999</v>
      </c>
      <c r="L6179">
        <v>33.779690000000002</v>
      </c>
      <c r="M6179" t="s">
        <v>374</v>
      </c>
      <c r="N6179">
        <v>3.5</v>
      </c>
      <c r="O6179">
        <v>17</v>
      </c>
      <c r="P6179">
        <v>12</v>
      </c>
      <c r="Q6179">
        <v>11</v>
      </c>
      <c r="R6179">
        <v>336.48</v>
      </c>
      <c r="S6179">
        <v>4.1399999999999997</v>
      </c>
      <c r="T6179">
        <v>31.53</v>
      </c>
      <c r="U6179">
        <v>7.28</v>
      </c>
      <c r="V6179">
        <v>98</v>
      </c>
      <c r="W6179">
        <v>4</v>
      </c>
    </row>
    <row r="6180" spans="1:23" x14ac:dyDescent="0.25">
      <c r="A6180" t="s">
        <v>6886</v>
      </c>
      <c r="B6180">
        <v>7313</v>
      </c>
      <c r="C6180" t="s">
        <v>6940</v>
      </c>
      <c r="D6180" s="3">
        <v>41173</v>
      </c>
      <c r="E6180">
        <v>2224291.40925</v>
      </c>
      <c r="F6180">
        <v>1374980.9476699999</v>
      </c>
      <c r="G6180" t="s">
        <v>1770</v>
      </c>
      <c r="H6180" t="s">
        <v>1771</v>
      </c>
      <c r="I6180" t="s">
        <v>380</v>
      </c>
      <c r="J6180" t="s">
        <v>373</v>
      </c>
      <c r="K6180">
        <v>-84.404589999999999</v>
      </c>
      <c r="L6180">
        <v>33.779690000000002</v>
      </c>
      <c r="M6180" t="s">
        <v>374</v>
      </c>
      <c r="N6180">
        <v>3</v>
      </c>
      <c r="O6180">
        <v>14</v>
      </c>
      <c r="P6180">
        <v>10</v>
      </c>
      <c r="Q6180">
        <v>11</v>
      </c>
      <c r="R6180">
        <v>222.92</v>
      </c>
      <c r="S6180">
        <v>2.76</v>
      </c>
      <c r="T6180">
        <v>22.11</v>
      </c>
      <c r="U6180">
        <v>6.02</v>
      </c>
      <c r="V6180">
        <v>68</v>
      </c>
      <c r="W6180">
        <v>2.65</v>
      </c>
    </row>
    <row r="6181" spans="1:23" x14ac:dyDescent="0.25">
      <c r="A6181" t="s">
        <v>6886</v>
      </c>
      <c r="B6181">
        <v>7314</v>
      </c>
      <c r="C6181" t="s">
        <v>6941</v>
      </c>
      <c r="D6181" s="3">
        <v>41173</v>
      </c>
      <c r="E6181">
        <v>2224257.8095900002</v>
      </c>
      <c r="F6181">
        <v>1374981.64766</v>
      </c>
      <c r="G6181" t="s">
        <v>1770</v>
      </c>
      <c r="H6181" t="s">
        <v>1771</v>
      </c>
      <c r="I6181" t="s">
        <v>372</v>
      </c>
      <c r="J6181" t="s">
        <v>373</v>
      </c>
      <c r="K6181">
        <v>-84.404700000000005</v>
      </c>
      <c r="L6181">
        <v>33.779690000000002</v>
      </c>
      <c r="M6181" t="s">
        <v>374</v>
      </c>
      <c r="N6181">
        <v>2.8</v>
      </c>
      <c r="O6181">
        <v>15</v>
      </c>
      <c r="P6181">
        <v>10</v>
      </c>
      <c r="Q6181">
        <v>11</v>
      </c>
      <c r="R6181">
        <v>267.48</v>
      </c>
      <c r="S6181">
        <v>3.31</v>
      </c>
      <c r="T6181">
        <v>18.850000000000001</v>
      </c>
      <c r="U6181">
        <v>5.51</v>
      </c>
      <c r="V6181">
        <v>62</v>
      </c>
      <c r="W6181">
        <v>3.18</v>
      </c>
    </row>
    <row r="6182" spans="1:23" x14ac:dyDescent="0.25">
      <c r="A6182" t="s">
        <v>6886</v>
      </c>
      <c r="B6182">
        <v>7315</v>
      </c>
      <c r="C6182" t="s">
        <v>6942</v>
      </c>
      <c r="D6182" s="3">
        <v>41173</v>
      </c>
      <c r="E6182">
        <v>2224226.3099099998</v>
      </c>
      <c r="F6182">
        <v>1374981.64766</v>
      </c>
      <c r="G6182" t="s">
        <v>1770</v>
      </c>
      <c r="H6182" t="s">
        <v>1771</v>
      </c>
      <c r="I6182" t="s">
        <v>407</v>
      </c>
      <c r="J6182" t="s">
        <v>399</v>
      </c>
      <c r="K6182">
        <v>-84.404799999999994</v>
      </c>
      <c r="L6182">
        <v>33.779690000000002</v>
      </c>
      <c r="M6182" t="s">
        <v>374</v>
      </c>
      <c r="N6182">
        <v>3.3</v>
      </c>
      <c r="O6182">
        <v>14</v>
      </c>
      <c r="P6182">
        <v>11</v>
      </c>
      <c r="Q6182">
        <v>10</v>
      </c>
      <c r="R6182">
        <v>168.56</v>
      </c>
      <c r="S6182">
        <v>2.0699999999999998</v>
      </c>
      <c r="T6182">
        <v>27.54</v>
      </c>
      <c r="U6182">
        <v>6.77</v>
      </c>
      <c r="V6182">
        <v>82</v>
      </c>
      <c r="W6182">
        <v>2</v>
      </c>
    </row>
    <row r="6183" spans="1:23" x14ac:dyDescent="0.25">
      <c r="A6183" t="s">
        <v>6886</v>
      </c>
      <c r="B6183">
        <v>7316</v>
      </c>
      <c r="C6183" t="s">
        <v>6943</v>
      </c>
      <c r="D6183" s="3">
        <v>41173</v>
      </c>
      <c r="E6183">
        <v>2224200.41017</v>
      </c>
      <c r="F6183">
        <v>1374980.9476699999</v>
      </c>
      <c r="G6183" t="s">
        <v>1770</v>
      </c>
      <c r="H6183" t="s">
        <v>1771</v>
      </c>
      <c r="I6183" t="s">
        <v>380</v>
      </c>
      <c r="J6183" t="s">
        <v>373</v>
      </c>
      <c r="K6183">
        <v>-84.404889999999995</v>
      </c>
      <c r="L6183">
        <v>33.779690000000002</v>
      </c>
      <c r="M6183" t="s">
        <v>374</v>
      </c>
      <c r="N6183">
        <v>2.6</v>
      </c>
      <c r="O6183">
        <v>12</v>
      </c>
      <c r="P6183">
        <v>12</v>
      </c>
      <c r="Q6183">
        <v>10</v>
      </c>
      <c r="R6183">
        <v>211.62</v>
      </c>
      <c r="S6183">
        <v>2.6</v>
      </c>
      <c r="T6183">
        <v>15.9</v>
      </c>
      <c r="U6183">
        <v>5.05</v>
      </c>
      <c r="V6183">
        <v>51</v>
      </c>
      <c r="W6183">
        <v>2.5099999999999998</v>
      </c>
    </row>
    <row r="6184" spans="1:23" x14ac:dyDescent="0.25">
      <c r="A6184" t="s">
        <v>6886</v>
      </c>
      <c r="B6184">
        <v>7317</v>
      </c>
      <c r="C6184" t="s">
        <v>6944</v>
      </c>
      <c r="D6184" s="3">
        <v>41173</v>
      </c>
      <c r="E6184">
        <v>2224178.0104</v>
      </c>
      <c r="F6184">
        <v>1374980.24767</v>
      </c>
      <c r="G6184" t="s">
        <v>1770</v>
      </c>
      <c r="H6184" t="s">
        <v>1771</v>
      </c>
      <c r="I6184" t="s">
        <v>407</v>
      </c>
      <c r="J6184" t="s">
        <v>399</v>
      </c>
      <c r="K6184">
        <v>-84.404960000000003</v>
      </c>
      <c r="L6184">
        <v>33.779690000000002</v>
      </c>
      <c r="M6184" t="s">
        <v>374</v>
      </c>
      <c r="N6184">
        <v>3.3</v>
      </c>
      <c r="O6184">
        <v>16</v>
      </c>
      <c r="P6184">
        <v>9</v>
      </c>
      <c r="Q6184">
        <v>12</v>
      </c>
      <c r="R6184">
        <v>238.42</v>
      </c>
      <c r="S6184">
        <v>2.93</v>
      </c>
      <c r="T6184">
        <v>27.54</v>
      </c>
      <c r="U6184">
        <v>6.77</v>
      </c>
      <c r="V6184">
        <v>71</v>
      </c>
      <c r="W6184">
        <v>2.83</v>
      </c>
    </row>
    <row r="6185" spans="1:23" x14ac:dyDescent="0.25">
      <c r="A6185" t="s">
        <v>6886</v>
      </c>
      <c r="B6185">
        <v>7318</v>
      </c>
      <c r="C6185" t="s">
        <v>6945</v>
      </c>
      <c r="D6185" s="3">
        <v>41173</v>
      </c>
      <c r="E6185">
        <v>2224112.2110700002</v>
      </c>
      <c r="F6185">
        <v>1374979.5476800001</v>
      </c>
      <c r="G6185" t="s">
        <v>1770</v>
      </c>
      <c r="H6185" t="s">
        <v>1771</v>
      </c>
      <c r="I6185" t="s">
        <v>372</v>
      </c>
      <c r="J6185" t="s">
        <v>373</v>
      </c>
      <c r="K6185">
        <v>-84.405180000000001</v>
      </c>
      <c r="L6185">
        <v>33.779690000000002</v>
      </c>
      <c r="M6185" t="s">
        <v>374</v>
      </c>
      <c r="N6185">
        <v>2.8</v>
      </c>
      <c r="O6185">
        <v>14</v>
      </c>
      <c r="P6185">
        <v>14</v>
      </c>
      <c r="Q6185">
        <v>11</v>
      </c>
      <c r="R6185">
        <v>323.13</v>
      </c>
      <c r="S6185">
        <v>3.99</v>
      </c>
      <c r="T6185">
        <v>18.850000000000001</v>
      </c>
      <c r="U6185">
        <v>5.51</v>
      </c>
      <c r="V6185">
        <v>62</v>
      </c>
      <c r="W6185">
        <v>3.84</v>
      </c>
    </row>
    <row r="6186" spans="1:23" x14ac:dyDescent="0.25">
      <c r="A6186" t="s">
        <v>6886</v>
      </c>
      <c r="B6186">
        <v>7319</v>
      </c>
      <c r="C6186" t="s">
        <v>6946</v>
      </c>
      <c r="D6186" s="3">
        <v>41173</v>
      </c>
      <c r="E6186">
        <v>2224089.1113</v>
      </c>
      <c r="F6186">
        <v>1374979.5476800001</v>
      </c>
      <c r="G6186" t="s">
        <v>1770</v>
      </c>
      <c r="H6186" t="s">
        <v>1771</v>
      </c>
      <c r="I6186" t="s">
        <v>380</v>
      </c>
      <c r="J6186" t="s">
        <v>373</v>
      </c>
      <c r="K6186">
        <v>-84.405249999999995</v>
      </c>
      <c r="L6186">
        <v>33.779690000000002</v>
      </c>
      <c r="M6186" t="s">
        <v>374</v>
      </c>
      <c r="N6186">
        <v>3.3</v>
      </c>
      <c r="O6186">
        <v>17</v>
      </c>
      <c r="P6186">
        <v>12</v>
      </c>
      <c r="Q6186">
        <v>12</v>
      </c>
      <c r="R6186">
        <v>320.55</v>
      </c>
      <c r="S6186">
        <v>3.95</v>
      </c>
      <c r="T6186">
        <v>27.54</v>
      </c>
      <c r="U6186">
        <v>6.77</v>
      </c>
      <c r="V6186">
        <v>87</v>
      </c>
      <c r="W6186">
        <v>3.81</v>
      </c>
    </row>
    <row r="6187" spans="1:23" x14ac:dyDescent="0.25">
      <c r="A6187" t="s">
        <v>6455</v>
      </c>
      <c r="B6187">
        <v>7320</v>
      </c>
      <c r="C6187" t="s">
        <v>6947</v>
      </c>
      <c r="D6187" s="3">
        <v>41173</v>
      </c>
      <c r="E6187">
        <v>2224059.0116099999</v>
      </c>
      <c r="F6187">
        <v>1374980.24767</v>
      </c>
      <c r="G6187" t="s">
        <v>1770</v>
      </c>
      <c r="H6187" t="s">
        <v>1771</v>
      </c>
      <c r="I6187" t="s">
        <v>372</v>
      </c>
      <c r="J6187" t="s">
        <v>373</v>
      </c>
      <c r="K6187">
        <v>-84.405349999999999</v>
      </c>
      <c r="L6187">
        <v>33.779690000000002</v>
      </c>
      <c r="M6187" t="s">
        <v>374</v>
      </c>
      <c r="N6187">
        <v>3.8</v>
      </c>
      <c r="O6187">
        <v>16</v>
      </c>
      <c r="P6187">
        <v>11</v>
      </c>
      <c r="Q6187">
        <v>13</v>
      </c>
      <c r="R6187">
        <v>340.03</v>
      </c>
      <c r="S6187">
        <v>4.1900000000000004</v>
      </c>
      <c r="T6187">
        <v>38.119999999999997</v>
      </c>
      <c r="U6187">
        <v>8.07</v>
      </c>
      <c r="V6187">
        <v>115</v>
      </c>
      <c r="W6187">
        <v>4.04</v>
      </c>
    </row>
    <row r="6188" spans="1:23" x14ac:dyDescent="0.25">
      <c r="A6188" t="s">
        <v>6455</v>
      </c>
      <c r="B6188">
        <v>7321</v>
      </c>
      <c r="C6188" t="s">
        <v>6948</v>
      </c>
      <c r="D6188" s="3">
        <v>41173</v>
      </c>
      <c r="E6188">
        <v>2224039.41181</v>
      </c>
      <c r="F6188">
        <v>1374980.24767</v>
      </c>
      <c r="G6188" t="s">
        <v>1770</v>
      </c>
      <c r="H6188" t="s">
        <v>1771</v>
      </c>
      <c r="I6188" t="s">
        <v>380</v>
      </c>
      <c r="J6188" t="s">
        <v>373</v>
      </c>
      <c r="K6188">
        <v>-84.405420000000007</v>
      </c>
      <c r="L6188">
        <v>33.779690000000002</v>
      </c>
      <c r="M6188" t="s">
        <v>374</v>
      </c>
      <c r="N6188">
        <v>4.2</v>
      </c>
      <c r="O6188">
        <v>18</v>
      </c>
      <c r="P6188">
        <v>14</v>
      </c>
      <c r="Q6188">
        <v>4</v>
      </c>
      <c r="R6188">
        <v>245.09</v>
      </c>
      <c r="S6188">
        <v>3.02</v>
      </c>
      <c r="T6188">
        <v>47.99</v>
      </c>
      <c r="U6188">
        <v>9.1300000000000008</v>
      </c>
      <c r="V6188">
        <v>134</v>
      </c>
      <c r="W6188">
        <v>2.91</v>
      </c>
    </row>
    <row r="6189" spans="1:23" x14ac:dyDescent="0.25">
      <c r="A6189" t="s">
        <v>6455</v>
      </c>
      <c r="B6189">
        <v>7322</v>
      </c>
      <c r="C6189" t="s">
        <v>6949</v>
      </c>
      <c r="D6189" s="3">
        <v>41173</v>
      </c>
      <c r="E6189">
        <v>2224015.6120500001</v>
      </c>
      <c r="F6189">
        <v>1374980.9476699999</v>
      </c>
      <c r="G6189" t="s">
        <v>1770</v>
      </c>
      <c r="H6189" t="s">
        <v>1771</v>
      </c>
      <c r="I6189" t="s">
        <v>407</v>
      </c>
      <c r="J6189" t="s">
        <v>399</v>
      </c>
      <c r="K6189">
        <v>-84.40549</v>
      </c>
      <c r="L6189">
        <v>33.779690000000002</v>
      </c>
      <c r="M6189" t="s">
        <v>374</v>
      </c>
      <c r="N6189">
        <v>2.7</v>
      </c>
      <c r="O6189">
        <v>14</v>
      </c>
      <c r="P6189">
        <v>5</v>
      </c>
      <c r="Q6189">
        <v>7</v>
      </c>
      <c r="R6189">
        <v>91.06</v>
      </c>
      <c r="S6189">
        <v>1.1200000000000001</v>
      </c>
      <c r="T6189">
        <v>17.350000000000001</v>
      </c>
      <c r="U6189">
        <v>5.27</v>
      </c>
      <c r="V6189">
        <v>48</v>
      </c>
      <c r="W6189">
        <v>1.08</v>
      </c>
    </row>
    <row r="6190" spans="1:23" x14ac:dyDescent="0.25">
      <c r="A6190" t="s">
        <v>6455</v>
      </c>
      <c r="B6190">
        <v>7323</v>
      </c>
      <c r="C6190" t="s">
        <v>6950</v>
      </c>
      <c r="D6190" s="3">
        <v>41173</v>
      </c>
      <c r="E6190">
        <v>2223994.6122599998</v>
      </c>
      <c r="F6190">
        <v>1374981.64766</v>
      </c>
      <c r="G6190" t="s">
        <v>1770</v>
      </c>
      <c r="H6190" t="s">
        <v>1771</v>
      </c>
      <c r="I6190" t="s">
        <v>372</v>
      </c>
      <c r="J6190" t="s">
        <v>373</v>
      </c>
      <c r="K6190">
        <v>-84.405559999999994</v>
      </c>
      <c r="L6190">
        <v>33.779690000000002</v>
      </c>
      <c r="M6190" t="s">
        <v>374</v>
      </c>
      <c r="N6190">
        <v>3.1</v>
      </c>
      <c r="O6190">
        <v>16</v>
      </c>
      <c r="P6190">
        <v>11</v>
      </c>
      <c r="Q6190">
        <v>13</v>
      </c>
      <c r="R6190">
        <v>340.03</v>
      </c>
      <c r="S6190">
        <v>4.1900000000000004</v>
      </c>
      <c r="T6190">
        <v>23.83</v>
      </c>
      <c r="U6190">
        <v>6.26</v>
      </c>
      <c r="V6190">
        <v>77</v>
      </c>
      <c r="W6190">
        <v>4.04</v>
      </c>
    </row>
    <row r="6191" spans="1:23" x14ac:dyDescent="0.25">
      <c r="A6191" t="s">
        <v>6455</v>
      </c>
      <c r="B6191">
        <v>7324</v>
      </c>
      <c r="C6191" t="s">
        <v>6951</v>
      </c>
      <c r="D6191" s="3">
        <v>41173</v>
      </c>
      <c r="E6191">
        <v>2223972.2124899998</v>
      </c>
      <c r="F6191">
        <v>1374980.24767</v>
      </c>
      <c r="G6191" t="s">
        <v>1770</v>
      </c>
      <c r="H6191" t="s">
        <v>1771</v>
      </c>
      <c r="I6191" t="s">
        <v>380</v>
      </c>
      <c r="J6191" t="s">
        <v>373</v>
      </c>
      <c r="K6191">
        <v>-84.405640000000005</v>
      </c>
      <c r="L6191">
        <v>33.779690000000002</v>
      </c>
      <c r="M6191" t="s">
        <v>374</v>
      </c>
      <c r="N6191">
        <v>2.4</v>
      </c>
      <c r="O6191">
        <v>15</v>
      </c>
      <c r="P6191">
        <v>6</v>
      </c>
      <c r="Q6191">
        <v>9</v>
      </c>
      <c r="R6191">
        <v>136.59</v>
      </c>
      <c r="S6191">
        <v>1.68</v>
      </c>
      <c r="T6191">
        <v>13.23</v>
      </c>
      <c r="U6191">
        <v>4.5599999999999996</v>
      </c>
      <c r="V6191">
        <v>44</v>
      </c>
      <c r="W6191">
        <v>1.62</v>
      </c>
    </row>
    <row r="6192" spans="1:23" x14ac:dyDescent="0.25">
      <c r="A6192" t="s">
        <v>6455</v>
      </c>
      <c r="B6192">
        <v>7325</v>
      </c>
      <c r="C6192" t="s">
        <v>6952</v>
      </c>
      <c r="D6192" s="3">
        <v>41173</v>
      </c>
      <c r="E6192">
        <v>2223955.4126599999</v>
      </c>
      <c r="F6192">
        <v>1374981.64766</v>
      </c>
      <c r="G6192" t="s">
        <v>1770</v>
      </c>
      <c r="H6192" t="s">
        <v>1771</v>
      </c>
      <c r="I6192" t="s">
        <v>372</v>
      </c>
      <c r="J6192" t="s">
        <v>373</v>
      </c>
      <c r="K6192">
        <v>-84.405690000000007</v>
      </c>
      <c r="L6192">
        <v>33.779690000000002</v>
      </c>
      <c r="M6192" t="s">
        <v>374</v>
      </c>
      <c r="N6192">
        <v>3.6</v>
      </c>
      <c r="O6192">
        <v>16</v>
      </c>
      <c r="P6192">
        <v>12</v>
      </c>
      <c r="Q6192">
        <v>13</v>
      </c>
      <c r="R6192">
        <v>344.01</v>
      </c>
      <c r="S6192">
        <v>4.25</v>
      </c>
      <c r="T6192">
        <v>33.64</v>
      </c>
      <c r="U6192">
        <v>7.54</v>
      </c>
      <c r="V6192">
        <v>103</v>
      </c>
      <c r="W6192">
        <v>4.08</v>
      </c>
    </row>
    <row r="6193" spans="1:23" x14ac:dyDescent="0.25">
      <c r="A6193" t="s">
        <v>6455</v>
      </c>
      <c r="B6193">
        <v>7326</v>
      </c>
      <c r="C6193" t="s">
        <v>6953</v>
      </c>
      <c r="D6193" s="3">
        <v>41173</v>
      </c>
      <c r="E6193">
        <v>2223936.5128500001</v>
      </c>
      <c r="F6193">
        <v>1374980.24767</v>
      </c>
      <c r="G6193" t="s">
        <v>1770</v>
      </c>
      <c r="H6193" t="s">
        <v>1771</v>
      </c>
      <c r="I6193" t="s">
        <v>380</v>
      </c>
      <c r="J6193" t="s">
        <v>373</v>
      </c>
      <c r="K6193">
        <v>-84.405760000000001</v>
      </c>
      <c r="L6193">
        <v>33.779690000000002</v>
      </c>
      <c r="M6193" t="s">
        <v>374</v>
      </c>
      <c r="N6193">
        <v>3.8</v>
      </c>
      <c r="O6193">
        <v>17</v>
      </c>
      <c r="P6193">
        <v>13</v>
      </c>
      <c r="Q6193">
        <v>14</v>
      </c>
      <c r="R6193">
        <v>423.99</v>
      </c>
      <c r="S6193">
        <v>5.22</v>
      </c>
      <c r="T6193">
        <v>38.119999999999997</v>
      </c>
      <c r="U6193">
        <v>8.07</v>
      </c>
      <c r="V6193">
        <v>115</v>
      </c>
      <c r="W6193">
        <v>5.03</v>
      </c>
    </row>
    <row r="6194" spans="1:23" x14ac:dyDescent="0.25">
      <c r="A6194" t="s">
        <v>6455</v>
      </c>
      <c r="B6194">
        <v>7327</v>
      </c>
      <c r="C6194" t="s">
        <v>6954</v>
      </c>
      <c r="D6194" s="3">
        <v>41173</v>
      </c>
      <c r="E6194">
        <v>2223898.0132399998</v>
      </c>
      <c r="F6194">
        <v>1374980.24767</v>
      </c>
      <c r="G6194" t="s">
        <v>1770</v>
      </c>
      <c r="H6194" t="s">
        <v>1771</v>
      </c>
      <c r="I6194" t="s">
        <v>380</v>
      </c>
      <c r="J6194" t="s">
        <v>373</v>
      </c>
      <c r="K6194">
        <v>-84.405879999999996</v>
      </c>
      <c r="L6194">
        <v>33.779690000000002</v>
      </c>
      <c r="M6194" t="s">
        <v>374</v>
      </c>
      <c r="N6194">
        <v>4</v>
      </c>
      <c r="O6194">
        <v>16</v>
      </c>
      <c r="P6194">
        <v>13</v>
      </c>
      <c r="Q6194">
        <v>14</v>
      </c>
      <c r="R6194">
        <v>421.51</v>
      </c>
      <c r="S6194">
        <v>5.2</v>
      </c>
      <c r="T6194">
        <v>42.9</v>
      </c>
      <c r="U6194">
        <v>8.6</v>
      </c>
      <c r="V6194">
        <v>121</v>
      </c>
      <c r="W6194">
        <v>5.01</v>
      </c>
    </row>
    <row r="6195" spans="1:23" x14ac:dyDescent="0.25">
      <c r="A6195" t="s">
        <v>6455</v>
      </c>
      <c r="B6195">
        <v>7328</v>
      </c>
      <c r="C6195" t="s">
        <v>6955</v>
      </c>
      <c r="D6195" s="3">
        <v>41173</v>
      </c>
      <c r="E6195">
        <v>2223879.11344</v>
      </c>
      <c r="F6195">
        <v>1374980.9476699999</v>
      </c>
      <c r="G6195" t="s">
        <v>1770</v>
      </c>
      <c r="H6195" t="s">
        <v>1771</v>
      </c>
      <c r="I6195" t="s">
        <v>380</v>
      </c>
      <c r="J6195" t="s">
        <v>373</v>
      </c>
      <c r="K6195">
        <v>-84.405940000000001</v>
      </c>
      <c r="L6195">
        <v>33.779690000000002</v>
      </c>
      <c r="M6195" t="s">
        <v>374</v>
      </c>
      <c r="N6195">
        <v>4.5999999999999996</v>
      </c>
      <c r="O6195">
        <v>18</v>
      </c>
      <c r="P6195">
        <v>15</v>
      </c>
      <c r="Q6195">
        <v>14</v>
      </c>
      <c r="R6195">
        <v>547.78</v>
      </c>
      <c r="S6195">
        <v>6.77</v>
      </c>
      <c r="T6195">
        <v>59.19</v>
      </c>
      <c r="U6195">
        <v>10.25</v>
      </c>
      <c r="V6195">
        <v>169</v>
      </c>
      <c r="W6195">
        <v>6.5</v>
      </c>
    </row>
    <row r="6196" spans="1:23" x14ac:dyDescent="0.25">
      <c r="A6196" t="s">
        <v>6913</v>
      </c>
      <c r="B6196">
        <v>7329</v>
      </c>
      <c r="C6196" t="s">
        <v>6956</v>
      </c>
      <c r="D6196" s="3">
        <v>41173</v>
      </c>
      <c r="E6196">
        <v>2224288.4254000001</v>
      </c>
      <c r="F6196">
        <v>1375277.7650899999</v>
      </c>
      <c r="G6196" t="s">
        <v>463</v>
      </c>
      <c r="H6196" t="s">
        <v>464</v>
      </c>
      <c r="I6196" t="s">
        <v>380</v>
      </c>
      <c r="J6196" t="s">
        <v>373</v>
      </c>
      <c r="K6196">
        <v>-84.404600000000002</v>
      </c>
      <c r="L6196">
        <v>33.78051</v>
      </c>
      <c r="M6196" t="s">
        <v>374</v>
      </c>
      <c r="N6196">
        <v>4.8</v>
      </c>
      <c r="O6196">
        <v>17</v>
      </c>
      <c r="P6196">
        <v>21</v>
      </c>
      <c r="Q6196">
        <v>22</v>
      </c>
      <c r="R6196">
        <v>1165.0899999999999</v>
      </c>
      <c r="S6196">
        <v>17.86</v>
      </c>
      <c r="T6196">
        <v>210.14</v>
      </c>
      <c r="U6196">
        <v>18.850000000000001</v>
      </c>
      <c r="V6196">
        <v>996</v>
      </c>
      <c r="W6196">
        <v>13.83</v>
      </c>
    </row>
    <row r="6197" spans="1:23" x14ac:dyDescent="0.25">
      <c r="A6197" t="s">
        <v>6913</v>
      </c>
      <c r="B6197">
        <v>7330</v>
      </c>
      <c r="C6197" t="s">
        <v>6957</v>
      </c>
      <c r="D6197" s="3">
        <v>41173</v>
      </c>
      <c r="E6197">
        <v>2224308.02887</v>
      </c>
      <c r="F6197">
        <v>1375278.6985899999</v>
      </c>
      <c r="G6197" t="s">
        <v>463</v>
      </c>
      <c r="H6197" t="s">
        <v>464</v>
      </c>
      <c r="I6197" t="s">
        <v>380</v>
      </c>
      <c r="J6197" t="s">
        <v>373</v>
      </c>
      <c r="K6197">
        <v>-84.404529999999994</v>
      </c>
      <c r="L6197">
        <v>33.78051</v>
      </c>
      <c r="M6197" t="s">
        <v>374</v>
      </c>
      <c r="N6197">
        <v>4.7</v>
      </c>
      <c r="O6197">
        <v>21</v>
      </c>
      <c r="P6197">
        <v>21</v>
      </c>
      <c r="Q6197">
        <v>21</v>
      </c>
      <c r="R6197">
        <v>1188.77</v>
      </c>
      <c r="S6197">
        <v>18.23</v>
      </c>
      <c r="T6197">
        <v>118.61</v>
      </c>
      <c r="U6197">
        <v>13.58</v>
      </c>
      <c r="V6197">
        <v>807</v>
      </c>
      <c r="W6197">
        <v>14.12</v>
      </c>
    </row>
    <row r="6198" spans="1:23" x14ac:dyDescent="0.25">
      <c r="A6198" t="s">
        <v>6913</v>
      </c>
      <c r="B6198">
        <v>7331</v>
      </c>
      <c r="C6198" t="s">
        <v>6958</v>
      </c>
      <c r="D6198" s="3">
        <v>41173</v>
      </c>
      <c r="E6198">
        <v>2224331.36632</v>
      </c>
      <c r="F6198">
        <v>1375279.1653400001</v>
      </c>
      <c r="G6198" t="s">
        <v>463</v>
      </c>
      <c r="H6198" t="s">
        <v>464</v>
      </c>
      <c r="I6198" t="s">
        <v>380</v>
      </c>
      <c r="J6198" t="s">
        <v>373</v>
      </c>
      <c r="K6198">
        <v>-84.40446</v>
      </c>
      <c r="L6198">
        <v>33.78051</v>
      </c>
      <c r="M6198" t="s">
        <v>374</v>
      </c>
      <c r="N6198">
        <v>5.2</v>
      </c>
      <c r="O6198">
        <v>18</v>
      </c>
      <c r="P6198">
        <v>22</v>
      </c>
      <c r="Q6198">
        <v>21</v>
      </c>
      <c r="R6198">
        <v>1286.5</v>
      </c>
      <c r="S6198">
        <v>19.73</v>
      </c>
      <c r="T6198">
        <v>150.41999999999999</v>
      </c>
      <c r="U6198">
        <v>15.54</v>
      </c>
      <c r="V6198">
        <v>876</v>
      </c>
      <c r="W6198">
        <v>15.28</v>
      </c>
    </row>
    <row r="6199" spans="1:23" x14ac:dyDescent="0.25">
      <c r="A6199" t="s">
        <v>6913</v>
      </c>
      <c r="B6199">
        <v>7332</v>
      </c>
      <c r="C6199" t="s">
        <v>6959</v>
      </c>
      <c r="D6199" s="3">
        <v>41173</v>
      </c>
      <c r="E6199">
        <v>2224347.2357999999</v>
      </c>
      <c r="F6199">
        <v>1375279.1653400001</v>
      </c>
      <c r="G6199" t="s">
        <v>463</v>
      </c>
      <c r="H6199" t="s">
        <v>464</v>
      </c>
      <c r="I6199" t="s">
        <v>380</v>
      </c>
      <c r="J6199" t="s">
        <v>373</v>
      </c>
      <c r="K6199">
        <v>-84.404409999999999</v>
      </c>
      <c r="L6199">
        <v>33.78051</v>
      </c>
      <c r="M6199" t="s">
        <v>374</v>
      </c>
      <c r="N6199">
        <v>3.5</v>
      </c>
      <c r="O6199">
        <v>17</v>
      </c>
      <c r="P6199">
        <v>15</v>
      </c>
      <c r="Q6199">
        <v>16</v>
      </c>
      <c r="R6199">
        <v>406.12</v>
      </c>
      <c r="S6199">
        <v>6.22</v>
      </c>
      <c r="T6199">
        <v>56.79</v>
      </c>
      <c r="U6199">
        <v>8.8800000000000008</v>
      </c>
      <c r="V6199">
        <v>328</v>
      </c>
      <c r="W6199">
        <v>4.82</v>
      </c>
    </row>
    <row r="6200" spans="1:23" x14ac:dyDescent="0.25">
      <c r="A6200" t="s">
        <v>6913</v>
      </c>
      <c r="B6200">
        <v>7333</v>
      </c>
      <c r="C6200" t="s">
        <v>6960</v>
      </c>
      <c r="D6200" s="3">
        <v>41173</v>
      </c>
      <c r="E6200">
        <v>2224363.1052700002</v>
      </c>
      <c r="F6200">
        <v>1375278.23184</v>
      </c>
      <c r="G6200" t="s">
        <v>463</v>
      </c>
      <c r="H6200" t="s">
        <v>464</v>
      </c>
      <c r="I6200" t="s">
        <v>380</v>
      </c>
      <c r="J6200" t="s">
        <v>373</v>
      </c>
      <c r="K6200">
        <v>-84.404349999999994</v>
      </c>
      <c r="L6200">
        <v>33.78051</v>
      </c>
      <c r="M6200" t="s">
        <v>374</v>
      </c>
      <c r="N6200">
        <v>4.7</v>
      </c>
      <c r="O6200">
        <v>18</v>
      </c>
      <c r="P6200">
        <v>21</v>
      </c>
      <c r="Q6200">
        <v>18</v>
      </c>
      <c r="R6200">
        <v>653.15</v>
      </c>
      <c r="S6200">
        <v>10.01</v>
      </c>
      <c r="T6200">
        <v>95.9</v>
      </c>
      <c r="U6200">
        <v>11.99</v>
      </c>
      <c r="V6200">
        <v>760</v>
      </c>
      <c r="W6200">
        <v>7.76</v>
      </c>
    </row>
    <row r="6201" spans="1:23" x14ac:dyDescent="0.25">
      <c r="A6201" t="s">
        <v>6913</v>
      </c>
      <c r="B6201">
        <v>7334</v>
      </c>
      <c r="C6201" t="s">
        <v>6961</v>
      </c>
      <c r="D6201" s="3">
        <v>41173</v>
      </c>
      <c r="E6201">
        <v>2224377.57449</v>
      </c>
      <c r="F6201">
        <v>1375277.7650899999</v>
      </c>
      <c r="G6201" t="s">
        <v>463</v>
      </c>
      <c r="H6201" t="s">
        <v>464</v>
      </c>
      <c r="I6201" t="s">
        <v>380</v>
      </c>
      <c r="J6201" t="s">
        <v>381</v>
      </c>
      <c r="K6201">
        <v>-84.404309999999995</v>
      </c>
      <c r="L6201">
        <v>33.78051</v>
      </c>
      <c r="M6201" t="s">
        <v>374</v>
      </c>
      <c r="N6201">
        <v>7</v>
      </c>
      <c r="O6201">
        <v>17</v>
      </c>
      <c r="P6201">
        <v>20</v>
      </c>
      <c r="Q6201">
        <v>23</v>
      </c>
      <c r="R6201">
        <v>1014.5</v>
      </c>
      <c r="S6201">
        <v>15.56</v>
      </c>
      <c r="T6201">
        <v>110.91</v>
      </c>
      <c r="U6201">
        <v>13.03</v>
      </c>
      <c r="V6201">
        <v>793</v>
      </c>
      <c r="W6201">
        <v>12.05</v>
      </c>
    </row>
    <row r="6202" spans="1:23" x14ac:dyDescent="0.25">
      <c r="A6202" t="s">
        <v>6886</v>
      </c>
      <c r="B6202">
        <v>7335</v>
      </c>
      <c r="C6202" t="s">
        <v>6962</v>
      </c>
      <c r="D6202" s="3">
        <v>41173</v>
      </c>
      <c r="E6202">
        <v>2224387.8429700001</v>
      </c>
      <c r="F6202">
        <v>1375215.6874500001</v>
      </c>
      <c r="G6202" t="s">
        <v>1770</v>
      </c>
      <c r="H6202" t="s">
        <v>1771</v>
      </c>
      <c r="I6202" t="s">
        <v>372</v>
      </c>
      <c r="J6202" t="s">
        <v>373</v>
      </c>
      <c r="K6202">
        <v>-84.404269999999997</v>
      </c>
      <c r="L6202">
        <v>33.780340000000002</v>
      </c>
      <c r="M6202" t="s">
        <v>374</v>
      </c>
      <c r="N6202">
        <v>4.7</v>
      </c>
      <c r="O6202">
        <v>24</v>
      </c>
      <c r="P6202">
        <v>18</v>
      </c>
      <c r="Q6202">
        <v>21</v>
      </c>
      <c r="R6202">
        <v>1417.07</v>
      </c>
      <c r="S6202">
        <v>17.48</v>
      </c>
      <c r="T6202">
        <v>62.19</v>
      </c>
      <c r="U6202">
        <v>10.52</v>
      </c>
      <c r="V6202">
        <v>176</v>
      </c>
      <c r="W6202">
        <v>16.829999999999998</v>
      </c>
    </row>
    <row r="6203" spans="1:23" x14ac:dyDescent="0.25">
      <c r="A6203" t="s">
        <v>6886</v>
      </c>
      <c r="B6203">
        <v>7336</v>
      </c>
      <c r="C6203" t="s">
        <v>6963</v>
      </c>
      <c r="D6203" s="3">
        <v>41173</v>
      </c>
      <c r="E6203">
        <v>2224389.2432200001</v>
      </c>
      <c r="F6203">
        <v>1375187.6825000001</v>
      </c>
      <c r="G6203" t="s">
        <v>390</v>
      </c>
      <c r="H6203" t="s">
        <v>391</v>
      </c>
      <c r="I6203" t="s">
        <v>407</v>
      </c>
      <c r="J6203" t="s">
        <v>373</v>
      </c>
      <c r="K6203">
        <v>-84.404269999999997</v>
      </c>
      <c r="L6203">
        <v>33.780259999999998</v>
      </c>
      <c r="M6203" t="s">
        <v>374</v>
      </c>
      <c r="N6203">
        <v>2.9</v>
      </c>
      <c r="O6203">
        <v>23</v>
      </c>
      <c r="P6203">
        <v>17</v>
      </c>
      <c r="Q6203">
        <v>14</v>
      </c>
      <c r="R6203">
        <v>637.01</v>
      </c>
      <c r="S6203">
        <v>8.8000000000000007</v>
      </c>
      <c r="T6203">
        <v>15.81</v>
      </c>
      <c r="U6203">
        <v>4.59</v>
      </c>
      <c r="V6203">
        <v>156</v>
      </c>
      <c r="W6203">
        <v>7.56</v>
      </c>
    </row>
    <row r="6204" spans="1:23" x14ac:dyDescent="0.25">
      <c r="A6204" t="s">
        <v>6913</v>
      </c>
      <c r="B6204">
        <v>7337</v>
      </c>
      <c r="C6204" t="s">
        <v>6964</v>
      </c>
      <c r="D6204" s="3">
        <v>41173</v>
      </c>
      <c r="E6204">
        <v>2224408.3799399999</v>
      </c>
      <c r="F6204">
        <v>1375260.02862</v>
      </c>
      <c r="G6204" t="s">
        <v>1209</v>
      </c>
      <c r="H6204" t="s">
        <v>146</v>
      </c>
      <c r="I6204" t="s">
        <v>372</v>
      </c>
      <c r="J6204" t="s">
        <v>373</v>
      </c>
      <c r="K6204">
        <v>-84.404200000000003</v>
      </c>
      <c r="L6204">
        <v>33.780459999999998</v>
      </c>
      <c r="M6204" t="s">
        <v>374</v>
      </c>
      <c r="N6204">
        <v>7.9</v>
      </c>
      <c r="O6204">
        <v>28</v>
      </c>
      <c r="P6204">
        <v>21</v>
      </c>
      <c r="Q6204">
        <v>21</v>
      </c>
      <c r="R6204">
        <v>1582.08</v>
      </c>
      <c r="S6204">
        <v>24.27</v>
      </c>
      <c r="T6204">
        <v>153.24</v>
      </c>
      <c r="U6204">
        <v>15.79</v>
      </c>
      <c r="V6204">
        <v>941</v>
      </c>
      <c r="W6204">
        <v>18.79</v>
      </c>
    </row>
    <row r="6205" spans="1:23" x14ac:dyDescent="0.25">
      <c r="A6205" t="s">
        <v>6886</v>
      </c>
      <c r="B6205">
        <v>7338</v>
      </c>
      <c r="C6205" t="s">
        <v>6965</v>
      </c>
      <c r="D6205" s="3">
        <v>41173</v>
      </c>
      <c r="E6205">
        <v>2224407.9131900002</v>
      </c>
      <c r="F6205">
        <v>1375201.6849700001</v>
      </c>
      <c r="G6205" t="s">
        <v>1209</v>
      </c>
      <c r="H6205" t="s">
        <v>146</v>
      </c>
      <c r="I6205" t="s">
        <v>372</v>
      </c>
      <c r="J6205" t="s">
        <v>373</v>
      </c>
      <c r="K6205">
        <v>-84.404210000000006</v>
      </c>
      <c r="L6205">
        <v>33.780299999999997</v>
      </c>
      <c r="M6205" t="s">
        <v>374</v>
      </c>
      <c r="N6205">
        <v>9.6999999999999993</v>
      </c>
      <c r="O6205">
        <v>28</v>
      </c>
      <c r="P6205">
        <v>23</v>
      </c>
      <c r="Q6205">
        <v>22</v>
      </c>
      <c r="R6205">
        <v>1721.15</v>
      </c>
      <c r="S6205">
        <v>26.39</v>
      </c>
      <c r="T6205">
        <v>249.74</v>
      </c>
      <c r="U6205">
        <v>20.92</v>
      </c>
      <c r="V6205">
        <v>1209</v>
      </c>
      <c r="W6205">
        <v>20.440000000000001</v>
      </c>
    </row>
    <row r="6206" spans="1:23" x14ac:dyDescent="0.25">
      <c r="A6206" t="s">
        <v>6886</v>
      </c>
      <c r="B6206">
        <v>7339</v>
      </c>
      <c r="C6206" t="s">
        <v>6966</v>
      </c>
      <c r="D6206" s="3">
        <v>41173</v>
      </c>
      <c r="E6206">
        <v>2224406.9796899999</v>
      </c>
      <c r="F6206">
        <v>1375171.3462799999</v>
      </c>
      <c r="G6206" t="s">
        <v>1209</v>
      </c>
      <c r="H6206" t="s">
        <v>146</v>
      </c>
      <c r="I6206" t="s">
        <v>380</v>
      </c>
      <c r="J6206" t="s">
        <v>373</v>
      </c>
      <c r="K6206">
        <v>-84.404210000000006</v>
      </c>
      <c r="L6206">
        <v>33.78022</v>
      </c>
      <c r="M6206" t="s">
        <v>374</v>
      </c>
      <c r="N6206">
        <v>6.5</v>
      </c>
      <c r="O6206">
        <v>22</v>
      </c>
      <c r="P6206">
        <v>17</v>
      </c>
      <c r="Q6206">
        <v>17</v>
      </c>
      <c r="R6206">
        <v>786.09</v>
      </c>
      <c r="S6206">
        <v>12.06</v>
      </c>
      <c r="T6206">
        <v>94.58</v>
      </c>
      <c r="U6206">
        <v>11.93</v>
      </c>
      <c r="V6206">
        <v>731</v>
      </c>
      <c r="W6206">
        <v>9.33</v>
      </c>
    </row>
    <row r="6207" spans="1:23" x14ac:dyDescent="0.25">
      <c r="A6207" t="s">
        <v>6886</v>
      </c>
      <c r="B6207">
        <v>7340</v>
      </c>
      <c r="C6207" t="s">
        <v>6967</v>
      </c>
      <c r="D6207" s="3">
        <v>41173</v>
      </c>
      <c r="E6207">
        <v>2224405.34607</v>
      </c>
      <c r="F6207">
        <v>1375132.83947</v>
      </c>
      <c r="G6207" t="s">
        <v>1209</v>
      </c>
      <c r="H6207" t="s">
        <v>146</v>
      </c>
      <c r="I6207" t="s">
        <v>372</v>
      </c>
      <c r="J6207" t="s">
        <v>373</v>
      </c>
      <c r="K6207">
        <v>-84.404210000000006</v>
      </c>
      <c r="L6207">
        <v>33.780110000000001</v>
      </c>
      <c r="M6207" t="s">
        <v>374</v>
      </c>
      <c r="N6207">
        <v>8</v>
      </c>
      <c r="O6207">
        <v>27</v>
      </c>
      <c r="P6207">
        <v>22</v>
      </c>
      <c r="Q6207">
        <v>23</v>
      </c>
      <c r="R6207">
        <v>1868.51</v>
      </c>
      <c r="S6207">
        <v>28.66</v>
      </c>
      <c r="T6207">
        <v>157.43</v>
      </c>
      <c r="U6207">
        <v>16.03</v>
      </c>
      <c r="V6207">
        <v>954</v>
      </c>
      <c r="W6207">
        <v>22.19</v>
      </c>
    </row>
    <row r="6208" spans="1:23" x14ac:dyDescent="0.25">
      <c r="A6208" t="s">
        <v>6886</v>
      </c>
      <c r="B6208">
        <v>7341</v>
      </c>
      <c r="C6208" t="s">
        <v>6968</v>
      </c>
      <c r="D6208" s="3">
        <v>41173</v>
      </c>
      <c r="E6208">
        <v>2224404.4125700002</v>
      </c>
      <c r="F6208">
        <v>1375103.90102</v>
      </c>
      <c r="G6208" t="s">
        <v>1209</v>
      </c>
      <c r="H6208" t="s">
        <v>146</v>
      </c>
      <c r="I6208" t="s">
        <v>407</v>
      </c>
      <c r="J6208" t="s">
        <v>373</v>
      </c>
      <c r="K6208">
        <v>-84.404219999999995</v>
      </c>
      <c r="L6208">
        <v>33.780029999999996</v>
      </c>
      <c r="M6208" t="s">
        <v>374</v>
      </c>
      <c r="N6208">
        <v>7.8</v>
      </c>
      <c r="O6208">
        <v>24</v>
      </c>
      <c r="P6208">
        <v>22</v>
      </c>
      <c r="Q6208">
        <v>23</v>
      </c>
      <c r="R6208">
        <v>1503.72</v>
      </c>
      <c r="S6208">
        <v>23.06</v>
      </c>
      <c r="T6208">
        <v>146.88999999999999</v>
      </c>
      <c r="U6208">
        <v>15.37</v>
      </c>
      <c r="V6208">
        <v>881</v>
      </c>
      <c r="W6208">
        <v>17.86</v>
      </c>
    </row>
    <row r="6209" spans="1:23" x14ac:dyDescent="0.25">
      <c r="A6209" t="s">
        <v>6886</v>
      </c>
      <c r="B6209">
        <v>7342</v>
      </c>
      <c r="C6209" t="s">
        <v>6969</v>
      </c>
      <c r="D6209" s="3">
        <v>41173</v>
      </c>
      <c r="E6209">
        <v>2224403.4790699999</v>
      </c>
      <c r="F6209">
        <v>1375074.02908</v>
      </c>
      <c r="G6209" t="s">
        <v>1209</v>
      </c>
      <c r="H6209" t="s">
        <v>146</v>
      </c>
      <c r="I6209" t="s">
        <v>380</v>
      </c>
      <c r="J6209" t="s">
        <v>373</v>
      </c>
      <c r="K6209">
        <v>-84.404219999999995</v>
      </c>
      <c r="L6209">
        <v>33.779949999999999</v>
      </c>
      <c r="M6209" t="s">
        <v>374</v>
      </c>
      <c r="N6209">
        <v>9</v>
      </c>
      <c r="O6209">
        <v>31</v>
      </c>
      <c r="P6209">
        <v>21</v>
      </c>
      <c r="Q6209">
        <v>28</v>
      </c>
      <c r="R6209">
        <v>2418.44</v>
      </c>
      <c r="S6209">
        <v>37.08</v>
      </c>
      <c r="T6209">
        <v>210.63</v>
      </c>
      <c r="U6209">
        <v>18.98</v>
      </c>
      <c r="V6209">
        <v>1044</v>
      </c>
      <c r="W6209">
        <v>28.72</v>
      </c>
    </row>
    <row r="6210" spans="1:23" x14ac:dyDescent="0.25">
      <c r="A6210" t="s">
        <v>6886</v>
      </c>
      <c r="B6210">
        <v>7343</v>
      </c>
      <c r="C6210" t="s">
        <v>6970</v>
      </c>
      <c r="D6210" s="3">
        <v>41173</v>
      </c>
      <c r="E6210">
        <v>2224403.0123200002</v>
      </c>
      <c r="F6210">
        <v>1375013.3516800001</v>
      </c>
      <c r="G6210" t="s">
        <v>1209</v>
      </c>
      <c r="H6210" t="s">
        <v>146</v>
      </c>
      <c r="I6210" t="s">
        <v>380</v>
      </c>
      <c r="J6210" t="s">
        <v>373</v>
      </c>
      <c r="K6210">
        <v>-84.404219999999995</v>
      </c>
      <c r="L6210">
        <v>33.779780000000002</v>
      </c>
      <c r="M6210" t="s">
        <v>374</v>
      </c>
      <c r="N6210">
        <v>12.3</v>
      </c>
      <c r="O6210">
        <v>30</v>
      </c>
      <c r="P6210">
        <v>26</v>
      </c>
      <c r="Q6210">
        <v>28</v>
      </c>
      <c r="R6210">
        <v>2790.76</v>
      </c>
      <c r="S6210">
        <v>42.79</v>
      </c>
      <c r="T6210">
        <v>442.31</v>
      </c>
      <c r="U6210">
        <v>29.19</v>
      </c>
      <c r="V6210">
        <v>1610</v>
      </c>
      <c r="W6210">
        <v>33.14</v>
      </c>
    </row>
    <row r="6211" spans="1:23" x14ac:dyDescent="0.25">
      <c r="A6211" t="s">
        <v>6886</v>
      </c>
      <c r="B6211">
        <v>7344</v>
      </c>
      <c r="C6211" t="s">
        <v>6971</v>
      </c>
      <c r="D6211" s="3">
        <v>41173</v>
      </c>
      <c r="E6211">
        <v>2224399.7450799998</v>
      </c>
      <c r="F6211">
        <v>1374915.8011099999</v>
      </c>
      <c r="G6211" t="s">
        <v>1658</v>
      </c>
      <c r="H6211" t="s">
        <v>1659</v>
      </c>
      <c r="I6211" t="s">
        <v>372</v>
      </c>
      <c r="J6211" t="s">
        <v>373</v>
      </c>
      <c r="K6211">
        <v>-84.404229999999998</v>
      </c>
      <c r="L6211">
        <v>33.779510000000002</v>
      </c>
      <c r="M6211" t="s">
        <v>374</v>
      </c>
      <c r="N6211">
        <v>5.3</v>
      </c>
      <c r="O6211">
        <v>26</v>
      </c>
      <c r="P6211">
        <v>17</v>
      </c>
      <c r="Q6211">
        <v>17</v>
      </c>
      <c r="R6211">
        <v>421.19</v>
      </c>
      <c r="S6211">
        <v>6.28</v>
      </c>
      <c r="T6211">
        <v>58.78</v>
      </c>
      <c r="U6211">
        <v>9.61</v>
      </c>
      <c r="V6211">
        <v>531</v>
      </c>
      <c r="W6211">
        <v>5</v>
      </c>
    </row>
    <row r="6212" spans="1:23" x14ac:dyDescent="0.25">
      <c r="A6212" t="s">
        <v>6886</v>
      </c>
      <c r="B6212">
        <v>7345</v>
      </c>
      <c r="C6212" t="s">
        <v>6972</v>
      </c>
      <c r="D6212" s="3">
        <v>41173</v>
      </c>
      <c r="E6212">
        <v>2224379.6748600001</v>
      </c>
      <c r="F6212">
        <v>1374926.06959</v>
      </c>
      <c r="G6212" t="s">
        <v>500</v>
      </c>
      <c r="H6212" t="s">
        <v>501</v>
      </c>
      <c r="I6212" t="s">
        <v>407</v>
      </c>
      <c r="J6212" t="s">
        <v>399</v>
      </c>
      <c r="K6212">
        <v>-84.404300000000006</v>
      </c>
      <c r="L6212">
        <v>33.779539999999997</v>
      </c>
      <c r="M6212" t="s">
        <v>374</v>
      </c>
      <c r="N6212">
        <v>16.899999999999999</v>
      </c>
      <c r="O6212">
        <v>36</v>
      </c>
      <c r="P6212">
        <v>40</v>
      </c>
      <c r="Q6212">
        <v>41</v>
      </c>
      <c r="R6212">
        <v>4414.71</v>
      </c>
      <c r="S6212">
        <v>122.11</v>
      </c>
      <c r="T6212">
        <v>1006.19</v>
      </c>
      <c r="U6212">
        <v>45.88</v>
      </c>
      <c r="V6212">
        <v>2425</v>
      </c>
      <c r="W6212">
        <v>91.11</v>
      </c>
    </row>
    <row r="6213" spans="1:23" x14ac:dyDescent="0.25">
      <c r="A6213" t="s">
        <v>6886</v>
      </c>
      <c r="B6213">
        <v>7346</v>
      </c>
      <c r="C6213" t="s">
        <v>6973</v>
      </c>
      <c r="D6213" s="3">
        <v>41173</v>
      </c>
      <c r="E6213">
        <v>2224397.8780800002</v>
      </c>
      <c r="F6213">
        <v>1374895.73089</v>
      </c>
      <c r="G6213" t="s">
        <v>488</v>
      </c>
      <c r="H6213" t="s">
        <v>489</v>
      </c>
      <c r="I6213" t="s">
        <v>407</v>
      </c>
      <c r="J6213" t="s">
        <v>399</v>
      </c>
      <c r="K6213">
        <v>-84.404240000000001</v>
      </c>
      <c r="L6213">
        <v>33.77946</v>
      </c>
      <c r="M6213" t="s">
        <v>374</v>
      </c>
      <c r="N6213">
        <v>20.9</v>
      </c>
      <c r="O6213">
        <v>38</v>
      </c>
      <c r="P6213">
        <v>37</v>
      </c>
      <c r="Q6213">
        <v>48</v>
      </c>
      <c r="R6213">
        <v>3308.93</v>
      </c>
      <c r="S6213">
        <v>50.75</v>
      </c>
      <c r="T6213">
        <v>1598.57</v>
      </c>
      <c r="U6213">
        <v>61.99</v>
      </c>
      <c r="V6213">
        <v>2918</v>
      </c>
      <c r="W6213">
        <v>39.29</v>
      </c>
    </row>
    <row r="6214" spans="1:23" x14ac:dyDescent="0.25">
      <c r="A6214" t="s">
        <v>6886</v>
      </c>
      <c r="B6214">
        <v>7347</v>
      </c>
      <c r="C6214" t="s">
        <v>6974</v>
      </c>
      <c r="D6214" s="3">
        <v>41173</v>
      </c>
      <c r="E6214">
        <v>2224397.3112400002</v>
      </c>
      <c r="F6214">
        <v>1374867.7175400001</v>
      </c>
      <c r="G6214" t="s">
        <v>1255</v>
      </c>
      <c r="H6214" t="s">
        <v>1256</v>
      </c>
      <c r="I6214" t="s">
        <v>380</v>
      </c>
      <c r="J6214" t="s">
        <v>373</v>
      </c>
      <c r="K6214">
        <v>-84.404240000000001</v>
      </c>
      <c r="L6214">
        <v>33.779380000000003</v>
      </c>
      <c r="M6214" t="s">
        <v>374</v>
      </c>
      <c r="N6214">
        <v>5.8</v>
      </c>
      <c r="O6214">
        <v>27</v>
      </c>
      <c r="P6214">
        <v>21</v>
      </c>
      <c r="Q6214">
        <v>19</v>
      </c>
      <c r="R6214">
        <v>838.29</v>
      </c>
      <c r="S6214">
        <v>16.95</v>
      </c>
      <c r="T6214">
        <v>76.650000000000006</v>
      </c>
      <c r="U6214">
        <v>11.2</v>
      </c>
      <c r="V6214">
        <v>469</v>
      </c>
      <c r="W6214">
        <v>9.9499999999999993</v>
      </c>
    </row>
    <row r="6215" spans="1:23" x14ac:dyDescent="0.25">
      <c r="A6215" t="s">
        <v>6886</v>
      </c>
      <c r="B6215">
        <v>7348</v>
      </c>
      <c r="C6215" t="s">
        <v>6975</v>
      </c>
      <c r="D6215" s="3">
        <v>41173</v>
      </c>
      <c r="E6215">
        <v>2224396.85189</v>
      </c>
      <c r="F6215">
        <v>1374847.5059700001</v>
      </c>
      <c r="G6215" t="s">
        <v>488</v>
      </c>
      <c r="H6215" t="s">
        <v>489</v>
      </c>
      <c r="I6215" t="s">
        <v>407</v>
      </c>
      <c r="J6215" t="s">
        <v>399</v>
      </c>
      <c r="K6215">
        <v>-84.404240000000001</v>
      </c>
      <c r="L6215">
        <v>33.779330000000002</v>
      </c>
      <c r="M6215" t="s">
        <v>374</v>
      </c>
      <c r="N6215">
        <v>17.3</v>
      </c>
      <c r="O6215">
        <v>34</v>
      </c>
      <c r="P6215">
        <v>42</v>
      </c>
      <c r="Q6215">
        <v>45</v>
      </c>
      <c r="R6215">
        <v>2891.62</v>
      </c>
      <c r="S6215">
        <v>44.36</v>
      </c>
      <c r="T6215">
        <v>1008.9</v>
      </c>
      <c r="U6215">
        <v>47.29</v>
      </c>
      <c r="V6215">
        <v>2150</v>
      </c>
      <c r="W6215">
        <v>34.340000000000003</v>
      </c>
    </row>
    <row r="6216" spans="1:23" x14ac:dyDescent="0.25">
      <c r="A6216" t="s">
        <v>6886</v>
      </c>
      <c r="B6216">
        <v>7349</v>
      </c>
      <c r="C6216" t="s">
        <v>6976</v>
      </c>
      <c r="D6216" s="3">
        <v>41173</v>
      </c>
      <c r="E6216">
        <v>2224398.4596299999</v>
      </c>
      <c r="F6216">
        <v>1374800.4222200001</v>
      </c>
      <c r="G6216" t="s">
        <v>488</v>
      </c>
      <c r="H6216" t="s">
        <v>489</v>
      </c>
      <c r="I6216" t="s">
        <v>380</v>
      </c>
      <c r="J6216" t="s">
        <v>399</v>
      </c>
      <c r="K6216">
        <v>-84.404229999999998</v>
      </c>
      <c r="L6216">
        <v>33.779200000000003</v>
      </c>
      <c r="M6216" t="s">
        <v>374</v>
      </c>
      <c r="N6216">
        <v>24</v>
      </c>
      <c r="O6216">
        <v>31</v>
      </c>
      <c r="P6216">
        <v>33</v>
      </c>
      <c r="Q6216">
        <v>60</v>
      </c>
      <c r="R6216">
        <v>2954.91</v>
      </c>
      <c r="S6216">
        <v>45.33</v>
      </c>
      <c r="T6216">
        <v>2205.9699999999998</v>
      </c>
      <c r="U6216">
        <v>74.78</v>
      </c>
      <c r="V6216">
        <v>3695</v>
      </c>
      <c r="W6216">
        <v>35.090000000000003</v>
      </c>
    </row>
    <row r="6217" spans="1:23" x14ac:dyDescent="0.25">
      <c r="A6217" t="s">
        <v>6886</v>
      </c>
      <c r="B6217">
        <v>7350</v>
      </c>
      <c r="C6217" t="s">
        <v>6977</v>
      </c>
      <c r="D6217" s="3">
        <v>41173</v>
      </c>
      <c r="E6217">
        <v>2224398.9189800001</v>
      </c>
      <c r="F6217">
        <v>1374787.5603199999</v>
      </c>
      <c r="G6217" t="s">
        <v>1255</v>
      </c>
      <c r="H6217" t="s">
        <v>1256</v>
      </c>
      <c r="I6217" t="s">
        <v>380</v>
      </c>
      <c r="J6217" t="s">
        <v>373</v>
      </c>
      <c r="K6217">
        <v>-84.404229999999998</v>
      </c>
      <c r="L6217">
        <v>33.779159999999997</v>
      </c>
      <c r="M6217" t="s">
        <v>374</v>
      </c>
      <c r="N6217">
        <v>3.3</v>
      </c>
      <c r="O6217">
        <v>14</v>
      </c>
      <c r="P6217">
        <v>13</v>
      </c>
      <c r="Q6217">
        <v>14</v>
      </c>
      <c r="R6217">
        <v>277.60000000000002</v>
      </c>
      <c r="S6217">
        <v>5.6</v>
      </c>
      <c r="T6217">
        <v>18.03</v>
      </c>
      <c r="U6217">
        <v>4.8099999999999996</v>
      </c>
      <c r="V6217">
        <v>152</v>
      </c>
      <c r="W6217">
        <v>3.3</v>
      </c>
    </row>
    <row r="6218" spans="1:23" x14ac:dyDescent="0.25">
      <c r="A6218" t="s">
        <v>6886</v>
      </c>
      <c r="B6218">
        <v>7351</v>
      </c>
      <c r="C6218" t="s">
        <v>6978</v>
      </c>
      <c r="D6218" s="3">
        <v>41173</v>
      </c>
      <c r="E6218">
        <v>2224397.5409200001</v>
      </c>
      <c r="F6218">
        <v>1374777.9139</v>
      </c>
      <c r="G6218" t="s">
        <v>488</v>
      </c>
      <c r="H6218" t="s">
        <v>489</v>
      </c>
      <c r="I6218" t="s">
        <v>380</v>
      </c>
      <c r="J6218" t="s">
        <v>373</v>
      </c>
      <c r="K6218">
        <v>-84.404240000000001</v>
      </c>
      <c r="L6218">
        <v>33.779139999999998</v>
      </c>
      <c r="M6218" t="s">
        <v>374</v>
      </c>
      <c r="N6218">
        <v>21</v>
      </c>
      <c r="O6218">
        <v>41</v>
      </c>
      <c r="P6218">
        <v>51</v>
      </c>
      <c r="Q6218">
        <v>54</v>
      </c>
      <c r="R6218">
        <v>4860.2299999999996</v>
      </c>
      <c r="S6218">
        <v>74.540000000000006</v>
      </c>
      <c r="T6218">
        <v>1624.56</v>
      </c>
      <c r="U6218">
        <v>62.61</v>
      </c>
      <c r="V6218">
        <v>2941</v>
      </c>
      <c r="W6218">
        <v>57.71</v>
      </c>
    </row>
    <row r="6219" spans="1:23" x14ac:dyDescent="0.25">
      <c r="A6219" t="s">
        <v>6886</v>
      </c>
      <c r="B6219">
        <v>7352</v>
      </c>
      <c r="C6219" t="s">
        <v>6979</v>
      </c>
      <c r="D6219" s="3">
        <v>41173</v>
      </c>
      <c r="E6219">
        <v>2224389.2725499999</v>
      </c>
      <c r="F6219">
        <v>1374758.6210400001</v>
      </c>
      <c r="G6219" t="s">
        <v>500</v>
      </c>
      <c r="H6219" t="s">
        <v>501</v>
      </c>
      <c r="I6219" t="s">
        <v>380</v>
      </c>
      <c r="J6219" t="s">
        <v>373</v>
      </c>
      <c r="K6219">
        <v>-84.404259999999994</v>
      </c>
      <c r="L6219">
        <v>33.77908</v>
      </c>
      <c r="M6219" t="s">
        <v>374</v>
      </c>
      <c r="N6219">
        <v>30</v>
      </c>
      <c r="O6219">
        <v>49</v>
      </c>
      <c r="P6219">
        <v>38</v>
      </c>
      <c r="Q6219">
        <v>40</v>
      </c>
      <c r="R6219">
        <v>5934.79</v>
      </c>
      <c r="S6219">
        <v>164.16</v>
      </c>
      <c r="T6219">
        <v>3932.87</v>
      </c>
      <c r="U6219">
        <v>104.39</v>
      </c>
      <c r="V6219">
        <v>8472</v>
      </c>
      <c r="W6219">
        <v>122.49</v>
      </c>
    </row>
    <row r="6220" spans="1:23" x14ac:dyDescent="0.25">
      <c r="A6220" t="s">
        <v>6886</v>
      </c>
      <c r="B6220">
        <v>7353</v>
      </c>
      <c r="C6220" t="s">
        <v>6980</v>
      </c>
      <c r="D6220" s="3">
        <v>41173</v>
      </c>
      <c r="E6220">
        <v>2224398.4596299999</v>
      </c>
      <c r="F6220">
        <v>1374734.2753000001</v>
      </c>
      <c r="G6220" t="s">
        <v>463</v>
      </c>
      <c r="H6220" t="s">
        <v>464</v>
      </c>
      <c r="I6220" t="s">
        <v>380</v>
      </c>
      <c r="J6220" t="s">
        <v>373</v>
      </c>
      <c r="K6220">
        <v>-84.404229999999998</v>
      </c>
      <c r="L6220">
        <v>33.779020000000003</v>
      </c>
      <c r="M6220" t="s">
        <v>374</v>
      </c>
      <c r="N6220">
        <v>7</v>
      </c>
      <c r="O6220">
        <v>26</v>
      </c>
      <c r="P6220">
        <v>29</v>
      </c>
      <c r="Q6220">
        <v>27</v>
      </c>
      <c r="R6220">
        <v>2679.57</v>
      </c>
      <c r="S6220">
        <v>41.09</v>
      </c>
      <c r="T6220">
        <v>247.8</v>
      </c>
      <c r="U6220">
        <v>20.81</v>
      </c>
      <c r="V6220">
        <v>1057</v>
      </c>
      <c r="W6220">
        <v>31.82</v>
      </c>
    </row>
    <row r="6221" spans="1:23" x14ac:dyDescent="0.25">
      <c r="A6221" t="s">
        <v>6062</v>
      </c>
      <c r="B6221">
        <v>7354</v>
      </c>
      <c r="C6221" t="s">
        <v>6981</v>
      </c>
      <c r="D6221" s="3">
        <v>41173</v>
      </c>
      <c r="E6221">
        <v>2224398.9189800001</v>
      </c>
      <c r="F6221">
        <v>1374683.74639</v>
      </c>
      <c r="G6221" t="s">
        <v>500</v>
      </c>
      <c r="H6221" t="s">
        <v>501</v>
      </c>
      <c r="I6221" t="s">
        <v>380</v>
      </c>
      <c r="J6221" t="s">
        <v>373</v>
      </c>
      <c r="K6221">
        <v>-84.404229999999998</v>
      </c>
      <c r="L6221">
        <v>33.778880000000001</v>
      </c>
      <c r="M6221" t="s">
        <v>374</v>
      </c>
      <c r="N6221">
        <v>13.3</v>
      </c>
      <c r="O6221">
        <v>42</v>
      </c>
      <c r="P6221">
        <v>27</v>
      </c>
      <c r="Q6221">
        <v>34</v>
      </c>
      <c r="R6221">
        <v>3253.18</v>
      </c>
      <c r="S6221">
        <v>89.97</v>
      </c>
      <c r="T6221">
        <v>582.66</v>
      </c>
      <c r="U6221">
        <v>33.14</v>
      </c>
      <c r="V6221">
        <v>1882</v>
      </c>
      <c r="W6221">
        <v>67.14</v>
      </c>
    </row>
    <row r="6222" spans="1:23" x14ac:dyDescent="0.25">
      <c r="A6222" t="s">
        <v>6062</v>
      </c>
      <c r="B6222">
        <v>7355</v>
      </c>
      <c r="C6222" t="s">
        <v>6982</v>
      </c>
      <c r="D6222" s="3">
        <v>41173</v>
      </c>
      <c r="E6222">
        <v>2224397.5409200001</v>
      </c>
      <c r="F6222">
        <v>1374666.2909599999</v>
      </c>
      <c r="G6222" t="s">
        <v>500</v>
      </c>
      <c r="H6222" t="s">
        <v>501</v>
      </c>
      <c r="I6222" t="s">
        <v>380</v>
      </c>
      <c r="J6222" t="s">
        <v>373</v>
      </c>
      <c r="K6222">
        <v>-84.404240000000001</v>
      </c>
      <c r="L6222">
        <v>33.778829999999999</v>
      </c>
      <c r="M6222" t="s">
        <v>374</v>
      </c>
      <c r="N6222">
        <v>12.3</v>
      </c>
      <c r="O6222">
        <v>34</v>
      </c>
      <c r="P6222">
        <v>22</v>
      </c>
      <c r="Q6222">
        <v>30</v>
      </c>
      <c r="R6222">
        <v>1274.45</v>
      </c>
      <c r="S6222">
        <v>35.25</v>
      </c>
      <c r="T6222">
        <v>460.35</v>
      </c>
      <c r="U6222">
        <v>29.37</v>
      </c>
      <c r="V6222">
        <v>1664</v>
      </c>
      <c r="W6222">
        <v>26.3</v>
      </c>
    </row>
    <row r="6223" spans="1:23" x14ac:dyDescent="0.25">
      <c r="A6223" t="s">
        <v>6062</v>
      </c>
      <c r="B6223">
        <v>7356</v>
      </c>
      <c r="C6223" t="s">
        <v>6983</v>
      </c>
      <c r="D6223" s="3">
        <v>41173</v>
      </c>
      <c r="E6223">
        <v>2224389.2725499999</v>
      </c>
      <c r="F6223">
        <v>1374637.81103</v>
      </c>
      <c r="G6223" t="s">
        <v>500</v>
      </c>
      <c r="H6223" t="s">
        <v>501</v>
      </c>
      <c r="I6223" t="s">
        <v>380</v>
      </c>
      <c r="J6223" t="s">
        <v>373</v>
      </c>
      <c r="K6223">
        <v>-84.404259999999994</v>
      </c>
      <c r="L6223">
        <v>33.778750000000002</v>
      </c>
      <c r="M6223" t="s">
        <v>374</v>
      </c>
      <c r="N6223">
        <v>14.6</v>
      </c>
      <c r="O6223">
        <v>38</v>
      </c>
      <c r="P6223">
        <v>35</v>
      </c>
      <c r="Q6223">
        <v>31</v>
      </c>
      <c r="R6223">
        <v>2171.08</v>
      </c>
      <c r="S6223">
        <v>60.05</v>
      </c>
      <c r="T6223">
        <v>701.33</v>
      </c>
      <c r="U6223">
        <v>37.5</v>
      </c>
      <c r="V6223">
        <v>2307</v>
      </c>
      <c r="W6223">
        <v>44.81</v>
      </c>
    </row>
    <row r="6224" spans="1:23" x14ac:dyDescent="0.25">
      <c r="A6224" t="s">
        <v>6062</v>
      </c>
      <c r="B6224">
        <v>7357</v>
      </c>
      <c r="C6224" t="s">
        <v>6984</v>
      </c>
      <c r="D6224" s="3">
        <v>41173</v>
      </c>
      <c r="E6224">
        <v>2224371.8171100002</v>
      </c>
      <c r="F6224">
        <v>1374640.56715</v>
      </c>
      <c r="G6224" t="s">
        <v>518</v>
      </c>
      <c r="H6224" t="s">
        <v>519</v>
      </c>
      <c r="I6224" t="s">
        <v>380</v>
      </c>
      <c r="J6224" t="s">
        <v>399</v>
      </c>
      <c r="K6224">
        <v>-84.404319999999998</v>
      </c>
      <c r="L6224">
        <v>33.778759999999998</v>
      </c>
      <c r="M6224" t="s">
        <v>374</v>
      </c>
      <c r="N6224">
        <v>32.5</v>
      </c>
      <c r="O6224">
        <v>81</v>
      </c>
      <c r="P6224">
        <v>65</v>
      </c>
      <c r="Q6224">
        <v>61</v>
      </c>
      <c r="R6224">
        <v>9492.0499999999993</v>
      </c>
      <c r="S6224">
        <v>172.47</v>
      </c>
      <c r="T6224">
        <v>4206.3999999999996</v>
      </c>
      <c r="U6224">
        <v>94.71</v>
      </c>
      <c r="V6224">
        <v>10164</v>
      </c>
      <c r="W6224">
        <v>112.71</v>
      </c>
    </row>
    <row r="6225" spans="1:23" x14ac:dyDescent="0.25">
      <c r="A6225" t="s">
        <v>6062</v>
      </c>
      <c r="B6225">
        <v>7358</v>
      </c>
      <c r="C6225" t="s">
        <v>6985</v>
      </c>
      <c r="D6225" s="3">
        <v>41173</v>
      </c>
      <c r="E6225">
        <v>2224372.2764699999</v>
      </c>
      <c r="F6225">
        <v>1374652.9697</v>
      </c>
      <c r="G6225" t="s">
        <v>6791</v>
      </c>
      <c r="H6225" t="s">
        <v>6792</v>
      </c>
      <c r="I6225" t="s">
        <v>380</v>
      </c>
      <c r="J6225" t="s">
        <v>381</v>
      </c>
      <c r="K6225">
        <v>-84.404319999999998</v>
      </c>
      <c r="L6225">
        <v>33.778790000000001</v>
      </c>
      <c r="M6225" t="s">
        <v>374</v>
      </c>
      <c r="N6225">
        <v>1.6</v>
      </c>
      <c r="O6225">
        <v>10</v>
      </c>
      <c r="P6225">
        <v>13</v>
      </c>
      <c r="Q6225">
        <v>10</v>
      </c>
      <c r="R6225">
        <v>249.29</v>
      </c>
      <c r="S6225">
        <v>4.92</v>
      </c>
      <c r="T6225">
        <v>18.61</v>
      </c>
      <c r="U6225">
        <v>4.7</v>
      </c>
      <c r="V6225">
        <v>132</v>
      </c>
      <c r="W6225">
        <v>2.96</v>
      </c>
    </row>
    <row r="6226" spans="1:23" x14ac:dyDescent="0.25">
      <c r="A6226" t="s">
        <v>6062</v>
      </c>
      <c r="B6226">
        <v>7359</v>
      </c>
      <c r="C6226" t="s">
        <v>6986</v>
      </c>
      <c r="D6226" s="3">
        <v>41173</v>
      </c>
      <c r="E6226">
        <v>2224344.2558900001</v>
      </c>
      <c r="F6226">
        <v>1374639.18909</v>
      </c>
      <c r="G6226" t="s">
        <v>518</v>
      </c>
      <c r="H6226" t="s">
        <v>519</v>
      </c>
      <c r="I6226" t="s">
        <v>380</v>
      </c>
      <c r="J6226" t="s">
        <v>399</v>
      </c>
      <c r="K6226">
        <v>-84.404409999999999</v>
      </c>
      <c r="L6226">
        <v>33.778750000000002</v>
      </c>
      <c r="M6226" t="s">
        <v>374</v>
      </c>
      <c r="N6226">
        <v>32.200000000000003</v>
      </c>
      <c r="O6226">
        <v>78</v>
      </c>
      <c r="P6226">
        <v>70</v>
      </c>
      <c r="Q6226">
        <v>46</v>
      </c>
      <c r="R6226">
        <v>7003</v>
      </c>
      <c r="S6226">
        <v>127.23</v>
      </c>
      <c r="T6226">
        <v>3989.02</v>
      </c>
      <c r="U6226">
        <v>91.05</v>
      </c>
      <c r="V6226">
        <v>9991</v>
      </c>
      <c r="W6226">
        <v>83.16</v>
      </c>
    </row>
    <row r="6227" spans="1:23" x14ac:dyDescent="0.25">
      <c r="A6227" t="s">
        <v>6062</v>
      </c>
      <c r="B6227">
        <v>7360</v>
      </c>
      <c r="C6227" t="s">
        <v>6987</v>
      </c>
      <c r="D6227" s="3">
        <v>41173</v>
      </c>
      <c r="E6227">
        <v>2224318.5320899999</v>
      </c>
      <c r="F6227">
        <v>1374639.6484399999</v>
      </c>
      <c r="G6227" t="s">
        <v>518</v>
      </c>
      <c r="H6227" t="s">
        <v>519</v>
      </c>
      <c r="I6227" t="s">
        <v>380</v>
      </c>
      <c r="J6227" t="s">
        <v>399</v>
      </c>
      <c r="K6227">
        <v>-84.404499999999999</v>
      </c>
      <c r="L6227">
        <v>33.778759999999998</v>
      </c>
      <c r="M6227" t="s">
        <v>374</v>
      </c>
      <c r="N6227">
        <v>24.9</v>
      </c>
      <c r="O6227">
        <v>78</v>
      </c>
      <c r="P6227">
        <v>61</v>
      </c>
      <c r="Q6227">
        <v>39</v>
      </c>
      <c r="R6227">
        <v>5113.83</v>
      </c>
      <c r="S6227">
        <v>92.9</v>
      </c>
      <c r="T6227">
        <v>2456.7199999999998</v>
      </c>
      <c r="U6227">
        <v>70.17</v>
      </c>
      <c r="V6227">
        <v>6250</v>
      </c>
      <c r="W6227">
        <v>60.72</v>
      </c>
    </row>
    <row r="6228" spans="1:23" x14ac:dyDescent="0.25">
      <c r="A6228" t="s">
        <v>6062</v>
      </c>
      <c r="B6228">
        <v>7361</v>
      </c>
      <c r="C6228" t="s">
        <v>6988</v>
      </c>
      <c r="D6228" s="3">
        <v>41173</v>
      </c>
      <c r="E6228">
        <v>2224293.2676400002</v>
      </c>
      <c r="F6228">
        <v>1374690.6366999999</v>
      </c>
      <c r="G6228" t="s">
        <v>386</v>
      </c>
      <c r="H6228" t="s">
        <v>387</v>
      </c>
      <c r="I6228" t="s">
        <v>380</v>
      </c>
      <c r="J6228" t="s">
        <v>373</v>
      </c>
      <c r="K6228">
        <v>-84.404579999999996</v>
      </c>
      <c r="L6228">
        <v>33.7789</v>
      </c>
      <c r="M6228" t="s">
        <v>374</v>
      </c>
      <c r="N6228">
        <v>3.4</v>
      </c>
      <c r="O6228">
        <v>13</v>
      </c>
      <c r="P6228">
        <v>13</v>
      </c>
      <c r="Q6228">
        <v>13</v>
      </c>
      <c r="R6228">
        <v>355.64</v>
      </c>
      <c r="S6228">
        <v>4.25</v>
      </c>
      <c r="T6228">
        <v>21.08</v>
      </c>
      <c r="U6228">
        <v>5.2</v>
      </c>
      <c r="V6228">
        <v>136</v>
      </c>
      <c r="W6228">
        <v>4.22</v>
      </c>
    </row>
    <row r="6229" spans="1:23" x14ac:dyDescent="0.25">
      <c r="A6229" t="s">
        <v>6062</v>
      </c>
      <c r="B6229">
        <v>7362</v>
      </c>
      <c r="C6229" t="s">
        <v>6989</v>
      </c>
      <c r="D6229" s="3">
        <v>41173</v>
      </c>
      <c r="E6229">
        <v>2224254.2225799998</v>
      </c>
      <c r="F6229">
        <v>1374691.55541</v>
      </c>
      <c r="G6229" t="s">
        <v>386</v>
      </c>
      <c r="H6229" t="s">
        <v>387</v>
      </c>
      <c r="I6229" t="s">
        <v>380</v>
      </c>
      <c r="J6229" t="s">
        <v>373</v>
      </c>
      <c r="K6229">
        <v>-84.404709999999994</v>
      </c>
      <c r="L6229">
        <v>33.7789</v>
      </c>
      <c r="M6229" t="s">
        <v>374</v>
      </c>
      <c r="N6229">
        <v>3.1</v>
      </c>
      <c r="O6229">
        <v>11</v>
      </c>
      <c r="P6229">
        <v>6</v>
      </c>
      <c r="Q6229">
        <v>10</v>
      </c>
      <c r="R6229">
        <v>164.15</v>
      </c>
      <c r="S6229">
        <v>1.96</v>
      </c>
      <c r="T6229">
        <v>16.91</v>
      </c>
      <c r="U6229">
        <v>4.6100000000000003</v>
      </c>
      <c r="V6229">
        <v>113</v>
      </c>
      <c r="W6229">
        <v>1.95</v>
      </c>
    </row>
    <row r="6230" spans="1:23" x14ac:dyDescent="0.25">
      <c r="A6230" t="s">
        <v>6886</v>
      </c>
      <c r="B6230">
        <v>7363</v>
      </c>
      <c r="C6230" t="s">
        <v>6990</v>
      </c>
      <c r="D6230" s="3">
        <v>41173</v>
      </c>
      <c r="E6230">
        <v>2224284.0805600001</v>
      </c>
      <c r="F6230">
        <v>1374733.35659</v>
      </c>
      <c r="G6230" t="s">
        <v>463</v>
      </c>
      <c r="H6230" t="s">
        <v>464</v>
      </c>
      <c r="I6230" t="s">
        <v>380</v>
      </c>
      <c r="J6230" t="s">
        <v>373</v>
      </c>
      <c r="K6230">
        <v>-84.404610000000005</v>
      </c>
      <c r="L6230">
        <v>33.77901</v>
      </c>
      <c r="M6230" t="s">
        <v>374</v>
      </c>
      <c r="N6230">
        <v>1.6</v>
      </c>
      <c r="O6230">
        <v>17</v>
      </c>
      <c r="P6230">
        <v>17</v>
      </c>
      <c r="Q6230">
        <v>17</v>
      </c>
      <c r="R6230">
        <v>691.37</v>
      </c>
      <c r="S6230">
        <v>10.6</v>
      </c>
      <c r="T6230">
        <v>41.87</v>
      </c>
      <c r="U6230">
        <v>7.47</v>
      </c>
      <c r="V6230">
        <v>254</v>
      </c>
      <c r="W6230">
        <v>8.2100000000000009</v>
      </c>
    </row>
    <row r="6231" spans="1:23" x14ac:dyDescent="0.25">
      <c r="A6231" t="s">
        <v>6062</v>
      </c>
      <c r="B6231">
        <v>7364</v>
      </c>
      <c r="C6231" t="s">
        <v>6991</v>
      </c>
      <c r="D6231" s="3">
        <v>41173</v>
      </c>
      <c r="E6231">
        <v>2224254.2225799998</v>
      </c>
      <c r="F6231">
        <v>1374675.0186699999</v>
      </c>
      <c r="G6231" t="s">
        <v>386</v>
      </c>
      <c r="H6231" t="s">
        <v>387</v>
      </c>
      <c r="I6231" t="s">
        <v>407</v>
      </c>
      <c r="J6231" t="s">
        <v>373</v>
      </c>
      <c r="K6231">
        <v>-84.404709999999994</v>
      </c>
      <c r="L6231">
        <v>33.778849999999998</v>
      </c>
      <c r="M6231" t="s">
        <v>374</v>
      </c>
      <c r="N6231">
        <v>3.3</v>
      </c>
      <c r="O6231">
        <v>7</v>
      </c>
      <c r="P6231">
        <v>6</v>
      </c>
      <c r="Q6231">
        <v>6</v>
      </c>
      <c r="R6231">
        <v>23.03</v>
      </c>
      <c r="S6231">
        <v>0.26</v>
      </c>
      <c r="T6231">
        <v>19.64</v>
      </c>
      <c r="U6231">
        <v>5</v>
      </c>
      <c r="V6231">
        <v>105</v>
      </c>
      <c r="W6231">
        <v>0.27</v>
      </c>
    </row>
    <row r="6232" spans="1:23" x14ac:dyDescent="0.25">
      <c r="A6232" t="s">
        <v>6062</v>
      </c>
      <c r="B6232">
        <v>7365</v>
      </c>
      <c r="C6232" t="s">
        <v>6992</v>
      </c>
      <c r="D6232" s="3">
        <v>41173</v>
      </c>
      <c r="E6232">
        <v>2224292.80828</v>
      </c>
      <c r="F6232">
        <v>1374675.4780300001</v>
      </c>
      <c r="G6232" t="s">
        <v>386</v>
      </c>
      <c r="H6232" t="s">
        <v>387</v>
      </c>
      <c r="I6232" t="s">
        <v>380</v>
      </c>
      <c r="J6232" t="s">
        <v>373</v>
      </c>
      <c r="K6232">
        <v>-84.404579999999996</v>
      </c>
      <c r="L6232">
        <v>33.778849999999998</v>
      </c>
      <c r="M6232" t="s">
        <v>374</v>
      </c>
      <c r="N6232">
        <v>3.4</v>
      </c>
      <c r="O6232">
        <v>7</v>
      </c>
      <c r="P6232">
        <v>11</v>
      </c>
      <c r="Q6232">
        <v>11</v>
      </c>
      <c r="R6232">
        <v>191.6</v>
      </c>
      <c r="S6232">
        <v>2.29</v>
      </c>
      <c r="T6232">
        <v>21.08</v>
      </c>
      <c r="U6232">
        <v>5.2</v>
      </c>
      <c r="V6232">
        <v>129</v>
      </c>
      <c r="W6232">
        <v>2.2799999999999998</v>
      </c>
    </row>
    <row r="6233" spans="1:23" x14ac:dyDescent="0.25">
      <c r="A6233" t="s">
        <v>6062</v>
      </c>
      <c r="B6233">
        <v>7366</v>
      </c>
      <c r="C6233" t="s">
        <v>6993</v>
      </c>
      <c r="D6233" s="3">
        <v>41173</v>
      </c>
      <c r="E6233">
        <v>2224286.37733</v>
      </c>
      <c r="F6233">
        <v>1374642.4045599999</v>
      </c>
      <c r="G6233" t="s">
        <v>518</v>
      </c>
      <c r="H6233" t="s">
        <v>519</v>
      </c>
      <c r="I6233" t="s">
        <v>380</v>
      </c>
      <c r="J6233" t="s">
        <v>399</v>
      </c>
      <c r="K6233">
        <v>-84.404600000000002</v>
      </c>
      <c r="L6233">
        <v>33.778759999999998</v>
      </c>
      <c r="M6233" t="s">
        <v>374</v>
      </c>
      <c r="N6233">
        <v>34.6</v>
      </c>
      <c r="O6233">
        <v>65</v>
      </c>
      <c r="P6233">
        <v>75</v>
      </c>
      <c r="Q6233">
        <v>41</v>
      </c>
      <c r="R6233">
        <v>5965.68</v>
      </c>
      <c r="S6233">
        <v>108.4</v>
      </c>
      <c r="T6233">
        <v>3846.67</v>
      </c>
      <c r="U6233">
        <v>85.21</v>
      </c>
      <c r="V6233">
        <v>11350</v>
      </c>
      <c r="W6233">
        <v>70.84</v>
      </c>
    </row>
    <row r="6234" spans="1:23" x14ac:dyDescent="0.25">
      <c r="A6234" t="s">
        <v>6062</v>
      </c>
      <c r="B6234">
        <v>7367</v>
      </c>
      <c r="C6234" t="s">
        <v>6994</v>
      </c>
      <c r="D6234" s="3">
        <v>41173</v>
      </c>
      <c r="E6234">
        <v>2224262.4909399999</v>
      </c>
      <c r="F6234">
        <v>1374643.78263</v>
      </c>
      <c r="G6234" t="s">
        <v>511</v>
      </c>
      <c r="H6234" t="s">
        <v>512</v>
      </c>
      <c r="I6234" t="s">
        <v>380</v>
      </c>
      <c r="J6234" t="s">
        <v>399</v>
      </c>
      <c r="K6234">
        <v>-84.404679999999999</v>
      </c>
      <c r="L6234">
        <v>33.778770000000002</v>
      </c>
      <c r="M6234" t="s">
        <v>374</v>
      </c>
      <c r="N6234">
        <v>19.7</v>
      </c>
      <c r="O6234">
        <v>60</v>
      </c>
      <c r="P6234">
        <v>65</v>
      </c>
      <c r="Q6234">
        <v>40</v>
      </c>
      <c r="R6234">
        <v>5471.62</v>
      </c>
      <c r="S6234">
        <v>105.98</v>
      </c>
      <c r="T6234">
        <v>1663.89</v>
      </c>
      <c r="U6234">
        <v>69.84</v>
      </c>
      <c r="V6234">
        <v>2999</v>
      </c>
      <c r="W6234">
        <v>64.97</v>
      </c>
    </row>
    <row r="6235" spans="1:23" x14ac:dyDescent="0.25">
      <c r="A6235" t="s">
        <v>5527</v>
      </c>
      <c r="B6235">
        <v>7368</v>
      </c>
      <c r="C6235" t="s">
        <v>6995</v>
      </c>
      <c r="D6235" s="3">
        <v>41174</v>
      </c>
      <c r="E6235">
        <v>2225362.3806400001</v>
      </c>
      <c r="F6235">
        <v>1374468.0335299999</v>
      </c>
      <c r="G6235" t="s">
        <v>463</v>
      </c>
      <c r="H6235" t="s">
        <v>464</v>
      </c>
      <c r="I6235" t="s">
        <v>380</v>
      </c>
      <c r="J6235" t="s">
        <v>373</v>
      </c>
      <c r="K6235">
        <v>-84.401060000000001</v>
      </c>
      <c r="L6235">
        <v>33.778289999999998</v>
      </c>
      <c r="M6235" t="s">
        <v>374</v>
      </c>
      <c r="N6235">
        <v>3.3</v>
      </c>
      <c r="O6235">
        <v>29</v>
      </c>
      <c r="P6235">
        <v>19</v>
      </c>
      <c r="Q6235">
        <v>18</v>
      </c>
      <c r="R6235">
        <v>916.55</v>
      </c>
      <c r="S6235">
        <v>14.07</v>
      </c>
      <c r="T6235">
        <v>222.8</v>
      </c>
      <c r="U6235">
        <v>19.600000000000001</v>
      </c>
      <c r="V6235">
        <v>1007</v>
      </c>
      <c r="W6235">
        <v>10.88</v>
      </c>
    </row>
    <row r="6236" spans="1:23" x14ac:dyDescent="0.25">
      <c r="A6236" t="s">
        <v>5527</v>
      </c>
      <c r="B6236">
        <v>7369</v>
      </c>
      <c r="C6236" t="s">
        <v>6996</v>
      </c>
      <c r="D6236" s="3">
        <v>41174</v>
      </c>
      <c r="E6236">
        <v>2225360.9505799999</v>
      </c>
      <c r="F6236">
        <v>1374483.3241900001</v>
      </c>
      <c r="G6236" t="s">
        <v>463</v>
      </c>
      <c r="H6236" t="s">
        <v>464</v>
      </c>
      <c r="I6236" t="s">
        <v>380</v>
      </c>
      <c r="J6236" t="s">
        <v>373</v>
      </c>
      <c r="K6236">
        <v>-84.401060000000001</v>
      </c>
      <c r="L6236">
        <v>33.778329999999997</v>
      </c>
      <c r="M6236" t="s">
        <v>374</v>
      </c>
      <c r="N6236">
        <v>4.4000000000000004</v>
      </c>
      <c r="O6236">
        <v>29</v>
      </c>
      <c r="P6236">
        <v>24</v>
      </c>
      <c r="Q6236">
        <v>19</v>
      </c>
      <c r="R6236">
        <v>1259.05</v>
      </c>
      <c r="S6236">
        <v>19.309999999999999</v>
      </c>
      <c r="T6236">
        <v>204.15</v>
      </c>
      <c r="U6236">
        <v>18.63</v>
      </c>
      <c r="V6236">
        <v>971</v>
      </c>
      <c r="W6236">
        <v>14.95</v>
      </c>
    </row>
    <row r="6237" spans="1:23" x14ac:dyDescent="0.25">
      <c r="A6237" t="s">
        <v>5527</v>
      </c>
      <c r="B6237">
        <v>7370</v>
      </c>
      <c r="C6237" t="s">
        <v>6997</v>
      </c>
      <c r="D6237" s="3">
        <v>41174</v>
      </c>
      <c r="E6237">
        <v>2225371.9510499998</v>
      </c>
      <c r="F6237">
        <v>1374485.7442900001</v>
      </c>
      <c r="G6237" t="s">
        <v>463</v>
      </c>
      <c r="H6237" t="s">
        <v>464</v>
      </c>
      <c r="I6237" t="s">
        <v>380</v>
      </c>
      <c r="J6237" t="s">
        <v>373</v>
      </c>
      <c r="K6237">
        <v>-84.401030000000006</v>
      </c>
      <c r="L6237">
        <v>33.77834</v>
      </c>
      <c r="M6237" t="s">
        <v>374</v>
      </c>
      <c r="N6237">
        <v>12.4</v>
      </c>
      <c r="O6237">
        <v>30</v>
      </c>
      <c r="P6237">
        <v>22</v>
      </c>
      <c r="Q6237">
        <v>25</v>
      </c>
      <c r="R6237">
        <v>2229.21</v>
      </c>
      <c r="S6237">
        <v>34.19</v>
      </c>
      <c r="T6237">
        <v>450.96</v>
      </c>
      <c r="U6237">
        <v>29.52</v>
      </c>
      <c r="V6237">
        <v>1409</v>
      </c>
      <c r="W6237">
        <v>26.47</v>
      </c>
    </row>
    <row r="6238" spans="1:23" x14ac:dyDescent="0.25">
      <c r="A6238" t="s">
        <v>6886</v>
      </c>
      <c r="B6238">
        <v>7371</v>
      </c>
      <c r="C6238" t="s">
        <v>6998</v>
      </c>
      <c r="D6238" s="3">
        <v>41174</v>
      </c>
      <c r="E6238">
        <v>2224358.13381</v>
      </c>
      <c r="F6238">
        <v>1374746.90304</v>
      </c>
      <c r="G6238" t="s">
        <v>6791</v>
      </c>
      <c r="H6238" t="s">
        <v>6792</v>
      </c>
      <c r="I6238" t="s">
        <v>380</v>
      </c>
      <c r="J6238" t="s">
        <v>381</v>
      </c>
      <c r="K6238">
        <v>-84.40437</v>
      </c>
      <c r="L6238">
        <v>33.779049999999998</v>
      </c>
      <c r="M6238" t="s">
        <v>374</v>
      </c>
      <c r="N6238">
        <v>7.1</v>
      </c>
      <c r="O6238">
        <v>9</v>
      </c>
      <c r="P6238">
        <v>9</v>
      </c>
      <c r="Q6238">
        <v>10</v>
      </c>
      <c r="R6238">
        <v>166.63</v>
      </c>
      <c r="S6238">
        <v>3.28</v>
      </c>
      <c r="T6238">
        <v>111.49</v>
      </c>
      <c r="U6238">
        <v>13.03</v>
      </c>
      <c r="V6238">
        <v>802</v>
      </c>
      <c r="W6238">
        <v>1.98</v>
      </c>
    </row>
    <row r="6239" spans="1:23" x14ac:dyDescent="0.25">
      <c r="A6239" t="s">
        <v>6886</v>
      </c>
      <c r="B6239">
        <v>7372</v>
      </c>
      <c r="C6239" t="s">
        <v>6999</v>
      </c>
      <c r="D6239" s="3">
        <v>41174</v>
      </c>
      <c r="E6239">
        <v>2224345.8400099999</v>
      </c>
      <c r="F6239">
        <v>1374746.90304</v>
      </c>
      <c r="G6239" t="s">
        <v>6791</v>
      </c>
      <c r="H6239" t="s">
        <v>6792</v>
      </c>
      <c r="I6239" t="s">
        <v>380</v>
      </c>
      <c r="J6239" t="s">
        <v>381</v>
      </c>
      <c r="K6239">
        <v>-84.404409999999999</v>
      </c>
      <c r="L6239">
        <v>33.779049999999998</v>
      </c>
      <c r="M6239" t="s">
        <v>374</v>
      </c>
      <c r="N6239">
        <v>10.5</v>
      </c>
      <c r="O6239">
        <v>10</v>
      </c>
      <c r="P6239">
        <v>9</v>
      </c>
      <c r="Q6239">
        <v>10</v>
      </c>
      <c r="R6239">
        <v>166.63</v>
      </c>
      <c r="S6239">
        <v>3.28</v>
      </c>
      <c r="T6239">
        <v>287.52999999999997</v>
      </c>
      <c r="U6239">
        <v>22.58</v>
      </c>
      <c r="V6239">
        <v>1153</v>
      </c>
      <c r="W6239">
        <v>1.98</v>
      </c>
    </row>
    <row r="6240" spans="1:23" x14ac:dyDescent="0.25">
      <c r="A6240" t="s">
        <v>6886</v>
      </c>
      <c r="B6240">
        <v>7373</v>
      </c>
      <c r="C6240" t="s">
        <v>7000</v>
      </c>
      <c r="D6240" s="3">
        <v>41174</v>
      </c>
      <c r="E6240">
        <v>2224330.0337</v>
      </c>
      <c r="F6240">
        <v>1374746.0249099999</v>
      </c>
      <c r="G6240" t="s">
        <v>6791</v>
      </c>
      <c r="H6240" t="s">
        <v>6792</v>
      </c>
      <c r="I6240" t="s">
        <v>380</v>
      </c>
      <c r="J6240" t="s">
        <v>381</v>
      </c>
      <c r="K6240">
        <v>-84.40446</v>
      </c>
      <c r="L6240">
        <v>33.779049999999998</v>
      </c>
      <c r="M6240" t="s">
        <v>374</v>
      </c>
      <c r="N6240">
        <v>8.9</v>
      </c>
      <c r="O6240">
        <v>11</v>
      </c>
      <c r="P6240">
        <v>9</v>
      </c>
      <c r="Q6240">
        <v>11</v>
      </c>
      <c r="R6240">
        <v>196.55</v>
      </c>
      <c r="S6240">
        <v>3.88</v>
      </c>
      <c r="T6240">
        <v>193.52</v>
      </c>
      <c r="U6240">
        <v>17.95</v>
      </c>
      <c r="V6240">
        <v>971</v>
      </c>
      <c r="W6240">
        <v>2.33</v>
      </c>
    </row>
    <row r="6241" spans="1:23" x14ac:dyDescent="0.25">
      <c r="A6241" t="s">
        <v>6886</v>
      </c>
      <c r="B6241">
        <v>7374</v>
      </c>
      <c r="C6241" t="s">
        <v>7001</v>
      </c>
      <c r="D6241" s="3">
        <v>41174</v>
      </c>
      <c r="E6241">
        <v>2224316.8617699998</v>
      </c>
      <c r="F6241">
        <v>1374746.0249099999</v>
      </c>
      <c r="G6241" t="s">
        <v>6791</v>
      </c>
      <c r="H6241" t="s">
        <v>6792</v>
      </c>
      <c r="I6241" t="s">
        <v>380</v>
      </c>
      <c r="J6241" t="s">
        <v>381</v>
      </c>
      <c r="K6241">
        <v>-84.404499999999999</v>
      </c>
      <c r="L6241">
        <v>33.779049999999998</v>
      </c>
      <c r="M6241" t="s">
        <v>374</v>
      </c>
      <c r="N6241">
        <v>9.6999999999999993</v>
      </c>
      <c r="O6241">
        <v>9</v>
      </c>
      <c r="P6241">
        <v>8</v>
      </c>
      <c r="Q6241">
        <v>10</v>
      </c>
      <c r="R6241">
        <v>144.56</v>
      </c>
      <c r="S6241">
        <v>2.87</v>
      </c>
      <c r="T6241">
        <v>236.71</v>
      </c>
      <c r="U6241">
        <v>20.149999999999999</v>
      </c>
      <c r="V6241">
        <v>1058</v>
      </c>
      <c r="W6241">
        <v>1.72</v>
      </c>
    </row>
    <row r="6242" spans="1:23" x14ac:dyDescent="0.25">
      <c r="A6242" t="s">
        <v>6886</v>
      </c>
      <c r="B6242">
        <v>7375</v>
      </c>
      <c r="C6242" t="s">
        <v>7002</v>
      </c>
      <c r="D6242" s="3">
        <v>41174</v>
      </c>
      <c r="E6242">
        <v>2224333.5462099998</v>
      </c>
      <c r="F6242">
        <v>1374764.4656100001</v>
      </c>
      <c r="G6242" t="s">
        <v>398</v>
      </c>
      <c r="H6242" t="s">
        <v>154</v>
      </c>
      <c r="I6242" t="s">
        <v>380</v>
      </c>
      <c r="J6242" t="s">
        <v>381</v>
      </c>
      <c r="K6242">
        <v>-84.404449999999997</v>
      </c>
      <c r="L6242">
        <v>33.7791</v>
      </c>
      <c r="M6242" t="s">
        <v>374</v>
      </c>
      <c r="N6242">
        <v>2.8</v>
      </c>
      <c r="O6242">
        <v>16</v>
      </c>
      <c r="P6242">
        <v>14</v>
      </c>
      <c r="Q6242">
        <v>16</v>
      </c>
      <c r="R6242">
        <v>369.74</v>
      </c>
      <c r="S6242">
        <v>5.27</v>
      </c>
      <c r="T6242">
        <v>11.75</v>
      </c>
      <c r="U6242">
        <v>3.84</v>
      </c>
      <c r="V6242">
        <v>109</v>
      </c>
      <c r="W6242">
        <v>4.3899999999999997</v>
      </c>
    </row>
    <row r="6243" spans="1:23" x14ac:dyDescent="0.25">
      <c r="A6243" t="s">
        <v>6886</v>
      </c>
      <c r="B6243">
        <v>7376</v>
      </c>
      <c r="C6243" t="s">
        <v>7003</v>
      </c>
      <c r="D6243" s="3">
        <v>41174</v>
      </c>
      <c r="E6243">
        <v>2224315.9836400002</v>
      </c>
      <c r="F6243">
        <v>1374764.4656100001</v>
      </c>
      <c r="G6243" t="s">
        <v>1281</v>
      </c>
      <c r="H6243" t="s">
        <v>1282</v>
      </c>
      <c r="I6243" t="s">
        <v>372</v>
      </c>
      <c r="J6243" t="s">
        <v>373</v>
      </c>
      <c r="K6243">
        <v>-84.404499999999999</v>
      </c>
      <c r="L6243">
        <v>33.7791</v>
      </c>
      <c r="M6243" t="s">
        <v>374</v>
      </c>
      <c r="N6243">
        <v>7.7</v>
      </c>
      <c r="O6243">
        <v>31</v>
      </c>
      <c r="P6243">
        <v>25</v>
      </c>
      <c r="Q6243">
        <v>25</v>
      </c>
      <c r="R6243">
        <v>1935.35</v>
      </c>
      <c r="S6243">
        <v>39.11</v>
      </c>
      <c r="T6243">
        <v>155.56</v>
      </c>
      <c r="U6243">
        <v>17</v>
      </c>
      <c r="V6243">
        <v>881</v>
      </c>
      <c r="W6243">
        <v>22.98</v>
      </c>
    </row>
    <row r="6244" spans="1:23" x14ac:dyDescent="0.25">
      <c r="A6244" t="s">
        <v>6886</v>
      </c>
      <c r="B6244">
        <v>7377</v>
      </c>
      <c r="C6244" t="s">
        <v>7004</v>
      </c>
      <c r="D6244" s="3">
        <v>41174</v>
      </c>
      <c r="E6244">
        <v>2224289.6397899999</v>
      </c>
      <c r="F6244">
        <v>1374762.70936</v>
      </c>
      <c r="G6244" t="s">
        <v>1281</v>
      </c>
      <c r="H6244" t="s">
        <v>1282</v>
      </c>
      <c r="I6244" t="s">
        <v>372</v>
      </c>
      <c r="J6244" t="s">
        <v>373</v>
      </c>
      <c r="K6244">
        <v>-84.404589999999999</v>
      </c>
      <c r="L6244">
        <v>33.779089999999997</v>
      </c>
      <c r="M6244" t="s">
        <v>374</v>
      </c>
      <c r="N6244">
        <v>7.6</v>
      </c>
      <c r="O6244">
        <v>27</v>
      </c>
      <c r="P6244">
        <v>24</v>
      </c>
      <c r="Q6244">
        <v>20</v>
      </c>
      <c r="R6244">
        <v>1541.93</v>
      </c>
      <c r="S6244">
        <v>31.17</v>
      </c>
      <c r="T6244">
        <v>148.57</v>
      </c>
      <c r="U6244">
        <v>16.489999999999998</v>
      </c>
      <c r="V6244">
        <v>870</v>
      </c>
      <c r="W6244">
        <v>18.309999999999999</v>
      </c>
    </row>
    <row r="6245" spans="1:23" x14ac:dyDescent="0.25">
      <c r="A6245" t="s">
        <v>6886</v>
      </c>
      <c r="B6245">
        <v>7378</v>
      </c>
      <c r="C6245" t="s">
        <v>7005</v>
      </c>
      <c r="D6245" s="3">
        <v>41174</v>
      </c>
      <c r="E6245">
        <v>2224270.3209600002</v>
      </c>
      <c r="F6245">
        <v>1374764.4656100001</v>
      </c>
      <c r="G6245" t="s">
        <v>398</v>
      </c>
      <c r="H6245" t="s">
        <v>154</v>
      </c>
      <c r="I6245" t="s">
        <v>407</v>
      </c>
      <c r="J6245" t="s">
        <v>399</v>
      </c>
      <c r="K6245">
        <v>-84.404650000000004</v>
      </c>
      <c r="L6245">
        <v>33.7791</v>
      </c>
      <c r="M6245" t="s">
        <v>374</v>
      </c>
      <c r="N6245">
        <v>25</v>
      </c>
      <c r="O6245">
        <v>58</v>
      </c>
      <c r="P6245">
        <v>39</v>
      </c>
      <c r="Q6245">
        <v>50</v>
      </c>
      <c r="R6245">
        <v>5277.11</v>
      </c>
      <c r="S6245">
        <v>75.16</v>
      </c>
      <c r="T6245">
        <v>2990.84</v>
      </c>
      <c r="U6245">
        <v>100.91</v>
      </c>
      <c r="V6245">
        <v>3960</v>
      </c>
      <c r="W6245">
        <v>62.66</v>
      </c>
    </row>
    <row r="6246" spans="1:23" x14ac:dyDescent="0.25">
      <c r="A6246" t="s">
        <v>6886</v>
      </c>
      <c r="B6246">
        <v>7379</v>
      </c>
      <c r="C6246" t="s">
        <v>7006</v>
      </c>
      <c r="D6246" s="3">
        <v>41174</v>
      </c>
      <c r="E6246">
        <v>2224229.04892</v>
      </c>
      <c r="F6246">
        <v>1374749.53743</v>
      </c>
      <c r="G6246" t="s">
        <v>6791</v>
      </c>
      <c r="H6246" t="s">
        <v>6792</v>
      </c>
      <c r="I6246" t="s">
        <v>380</v>
      </c>
      <c r="J6246" t="s">
        <v>381</v>
      </c>
      <c r="K6246">
        <v>-84.404790000000006</v>
      </c>
      <c r="L6246">
        <v>33.779060000000001</v>
      </c>
      <c r="M6246" t="s">
        <v>374</v>
      </c>
      <c r="N6246">
        <v>7.1</v>
      </c>
      <c r="O6246">
        <v>11</v>
      </c>
      <c r="P6246">
        <v>8</v>
      </c>
      <c r="Q6246">
        <v>8</v>
      </c>
      <c r="R6246">
        <v>148.22</v>
      </c>
      <c r="S6246">
        <v>2.93</v>
      </c>
      <c r="T6246">
        <v>112.33</v>
      </c>
      <c r="U6246">
        <v>13.1</v>
      </c>
      <c r="V6246">
        <v>802</v>
      </c>
      <c r="W6246">
        <v>1.76</v>
      </c>
    </row>
    <row r="6247" spans="1:23" x14ac:dyDescent="0.25">
      <c r="A6247" t="s">
        <v>6886</v>
      </c>
      <c r="B6247">
        <v>7380</v>
      </c>
      <c r="C6247" t="s">
        <v>7007</v>
      </c>
      <c r="D6247" s="3">
        <v>41174</v>
      </c>
      <c r="E6247">
        <v>2224215.8769999999</v>
      </c>
      <c r="F6247">
        <v>1374750.4155600001</v>
      </c>
      <c r="G6247" t="s">
        <v>6791</v>
      </c>
      <c r="H6247" t="s">
        <v>6792</v>
      </c>
      <c r="I6247" t="s">
        <v>380</v>
      </c>
      <c r="J6247" t="s">
        <v>381</v>
      </c>
      <c r="K6247">
        <v>-84.404830000000004</v>
      </c>
      <c r="L6247">
        <v>33.779060000000001</v>
      </c>
      <c r="M6247" t="s">
        <v>374</v>
      </c>
      <c r="N6247">
        <v>8.6</v>
      </c>
      <c r="O6247">
        <v>12</v>
      </c>
      <c r="P6247">
        <v>9</v>
      </c>
      <c r="Q6247">
        <v>9</v>
      </c>
      <c r="R6247">
        <v>185.46</v>
      </c>
      <c r="S6247">
        <v>3.66</v>
      </c>
      <c r="T6247">
        <v>178.75</v>
      </c>
      <c r="U6247">
        <v>17.13</v>
      </c>
      <c r="V6247">
        <v>940</v>
      </c>
      <c r="W6247">
        <v>2.2000000000000002</v>
      </c>
    </row>
    <row r="6248" spans="1:23" x14ac:dyDescent="0.25">
      <c r="A6248" t="s">
        <v>6886</v>
      </c>
      <c r="B6248">
        <v>7381</v>
      </c>
      <c r="C6248" t="s">
        <v>7008</v>
      </c>
      <c r="D6248" s="3">
        <v>41174</v>
      </c>
      <c r="E6248">
        <v>2224203.5832000002</v>
      </c>
      <c r="F6248">
        <v>1374749.53743</v>
      </c>
      <c r="G6248" t="s">
        <v>6791</v>
      </c>
      <c r="H6248" t="s">
        <v>6792</v>
      </c>
      <c r="I6248" t="s">
        <v>380</v>
      </c>
      <c r="J6248" t="s">
        <v>381</v>
      </c>
      <c r="K6248">
        <v>-84.404870000000003</v>
      </c>
      <c r="L6248">
        <v>33.779060000000001</v>
      </c>
      <c r="M6248" t="s">
        <v>374</v>
      </c>
      <c r="N6248">
        <v>8.4</v>
      </c>
      <c r="O6248">
        <v>12</v>
      </c>
      <c r="P6248">
        <v>9</v>
      </c>
      <c r="Q6248">
        <v>9</v>
      </c>
      <c r="R6248">
        <v>175.88</v>
      </c>
      <c r="S6248">
        <v>3.48</v>
      </c>
      <c r="T6248">
        <v>168.92</v>
      </c>
      <c r="U6248">
        <v>16.579999999999998</v>
      </c>
      <c r="V6248">
        <v>920</v>
      </c>
      <c r="W6248">
        <v>2.09</v>
      </c>
    </row>
    <row r="6249" spans="1:23" x14ac:dyDescent="0.25">
      <c r="A6249" t="s">
        <v>6886</v>
      </c>
      <c r="B6249">
        <v>7382</v>
      </c>
      <c r="C6249" t="s">
        <v>7009</v>
      </c>
      <c r="D6249" s="3">
        <v>41174</v>
      </c>
      <c r="E6249">
        <v>2224190.41127</v>
      </c>
      <c r="F6249">
        <v>1374750.4155600001</v>
      </c>
      <c r="G6249" t="s">
        <v>6791</v>
      </c>
      <c r="H6249" t="s">
        <v>6792</v>
      </c>
      <c r="I6249" t="s">
        <v>380</v>
      </c>
      <c r="J6249" t="s">
        <v>381</v>
      </c>
      <c r="K6249">
        <v>-84.404920000000004</v>
      </c>
      <c r="L6249">
        <v>33.779060000000001</v>
      </c>
      <c r="M6249" t="s">
        <v>374</v>
      </c>
      <c r="N6249">
        <v>6.5</v>
      </c>
      <c r="O6249">
        <v>9</v>
      </c>
      <c r="P6249">
        <v>7</v>
      </c>
      <c r="Q6249">
        <v>7</v>
      </c>
      <c r="R6249">
        <v>95.48</v>
      </c>
      <c r="S6249">
        <v>1.9</v>
      </c>
      <c r="T6249">
        <v>90.15</v>
      </c>
      <c r="U6249">
        <v>11.53</v>
      </c>
      <c r="V6249">
        <v>754</v>
      </c>
      <c r="W6249">
        <v>1.1299999999999999</v>
      </c>
    </row>
    <row r="6250" spans="1:23" x14ac:dyDescent="0.25">
      <c r="A6250" t="s">
        <v>6886</v>
      </c>
      <c r="B6250">
        <v>7383</v>
      </c>
      <c r="C6250" t="s">
        <v>7010</v>
      </c>
      <c r="D6250" s="3">
        <v>41174</v>
      </c>
      <c r="E6250">
        <v>2224226.4145399998</v>
      </c>
      <c r="F6250">
        <v>1374766.22187</v>
      </c>
      <c r="G6250" t="s">
        <v>500</v>
      </c>
      <c r="H6250" t="s">
        <v>501</v>
      </c>
      <c r="I6250" t="s">
        <v>407</v>
      </c>
      <c r="J6250" t="s">
        <v>373</v>
      </c>
      <c r="K6250">
        <v>-84.404799999999994</v>
      </c>
      <c r="L6250">
        <v>33.7791</v>
      </c>
      <c r="M6250" t="s">
        <v>374</v>
      </c>
      <c r="N6250">
        <v>10</v>
      </c>
      <c r="O6250">
        <v>27</v>
      </c>
      <c r="P6250">
        <v>22</v>
      </c>
      <c r="Q6250">
        <v>18</v>
      </c>
      <c r="R6250">
        <v>1648.39</v>
      </c>
      <c r="S6250">
        <v>45.59</v>
      </c>
      <c r="T6250">
        <v>286.08999999999997</v>
      </c>
      <c r="U6250">
        <v>21.78</v>
      </c>
      <c r="V6250">
        <v>1059</v>
      </c>
      <c r="W6250">
        <v>34.020000000000003</v>
      </c>
    </row>
    <row r="6251" spans="1:23" x14ac:dyDescent="0.25">
      <c r="A6251" t="s">
        <v>6886</v>
      </c>
      <c r="B6251">
        <v>7384</v>
      </c>
      <c r="C6251" t="s">
        <v>7011</v>
      </c>
      <c r="D6251" s="3">
        <v>41174</v>
      </c>
      <c r="E6251">
        <v>2224198.3144299998</v>
      </c>
      <c r="F6251">
        <v>1374765.3437399999</v>
      </c>
      <c r="G6251" t="s">
        <v>500</v>
      </c>
      <c r="H6251" t="s">
        <v>501</v>
      </c>
      <c r="I6251" t="s">
        <v>380</v>
      </c>
      <c r="J6251" t="s">
        <v>373</v>
      </c>
      <c r="K6251">
        <v>-84.404889999999995</v>
      </c>
      <c r="L6251">
        <v>33.7791</v>
      </c>
      <c r="M6251" t="s">
        <v>374</v>
      </c>
      <c r="N6251">
        <v>12.9</v>
      </c>
      <c r="O6251">
        <v>40</v>
      </c>
      <c r="P6251">
        <v>23</v>
      </c>
      <c r="Q6251">
        <v>25</v>
      </c>
      <c r="R6251">
        <v>3579.22</v>
      </c>
      <c r="S6251">
        <v>98.99</v>
      </c>
      <c r="T6251">
        <v>545.89</v>
      </c>
      <c r="U6251">
        <v>31.68</v>
      </c>
      <c r="V6251">
        <v>1793</v>
      </c>
      <c r="W6251">
        <v>73.87</v>
      </c>
    </row>
    <row r="6252" spans="1:23" x14ac:dyDescent="0.25">
      <c r="A6252" t="s">
        <v>6886</v>
      </c>
      <c r="B6252">
        <v>7385</v>
      </c>
      <c r="C6252" t="s">
        <v>7012</v>
      </c>
      <c r="D6252" s="3">
        <v>41174</v>
      </c>
      <c r="E6252">
        <v>2224168.4580600001</v>
      </c>
      <c r="F6252">
        <v>1374764.4656100001</v>
      </c>
      <c r="G6252" t="s">
        <v>500</v>
      </c>
      <c r="H6252" t="s">
        <v>501</v>
      </c>
      <c r="I6252" t="s">
        <v>380</v>
      </c>
      <c r="J6252" t="s">
        <v>373</v>
      </c>
      <c r="K6252">
        <v>-84.404989999999998</v>
      </c>
      <c r="L6252">
        <v>33.7791</v>
      </c>
      <c r="M6252" t="s">
        <v>374</v>
      </c>
      <c r="N6252">
        <v>8.8000000000000007</v>
      </c>
      <c r="O6252">
        <v>31</v>
      </c>
      <c r="P6252">
        <v>23</v>
      </c>
      <c r="Q6252">
        <v>21</v>
      </c>
      <c r="R6252">
        <v>1392.2</v>
      </c>
      <c r="S6252">
        <v>38.51</v>
      </c>
      <c r="T6252">
        <v>215.08</v>
      </c>
      <c r="U6252">
        <v>18.41</v>
      </c>
      <c r="V6252">
        <v>1089</v>
      </c>
      <c r="W6252">
        <v>28.73</v>
      </c>
    </row>
    <row r="6253" spans="1:23" x14ac:dyDescent="0.25">
      <c r="A6253" t="s">
        <v>6886</v>
      </c>
      <c r="B6253">
        <v>7386</v>
      </c>
      <c r="C6253" t="s">
        <v>7013</v>
      </c>
      <c r="D6253" s="3">
        <v>41174</v>
      </c>
      <c r="E6253">
        <v>2224158.3595799999</v>
      </c>
      <c r="F6253">
        <v>1374784.2235000001</v>
      </c>
      <c r="G6253" t="s">
        <v>4805</v>
      </c>
      <c r="H6253" t="s">
        <v>4806</v>
      </c>
      <c r="I6253" t="s">
        <v>380</v>
      </c>
      <c r="J6253" t="s">
        <v>399</v>
      </c>
      <c r="K6253">
        <v>-84.405019999999993</v>
      </c>
      <c r="L6253">
        <v>33.779150000000001</v>
      </c>
      <c r="M6253" t="s">
        <v>374</v>
      </c>
      <c r="N6253">
        <v>23.2</v>
      </c>
      <c r="O6253">
        <v>57</v>
      </c>
      <c r="P6253">
        <v>42</v>
      </c>
      <c r="Q6253">
        <v>44</v>
      </c>
      <c r="R6253">
        <v>5422.75</v>
      </c>
      <c r="S6253">
        <v>71.430000000000007</v>
      </c>
      <c r="T6253">
        <v>1066.82</v>
      </c>
      <c r="U6253">
        <v>36.159999999999997</v>
      </c>
      <c r="V6253">
        <v>3973</v>
      </c>
      <c r="W6253">
        <v>111.92</v>
      </c>
    </row>
    <row r="6254" spans="1:23" x14ac:dyDescent="0.25">
      <c r="A6254" t="s">
        <v>6886</v>
      </c>
      <c r="B6254">
        <v>7387</v>
      </c>
      <c r="C6254" t="s">
        <v>7014</v>
      </c>
      <c r="D6254" s="3">
        <v>41174</v>
      </c>
      <c r="E6254">
        <v>2224155.7251900001</v>
      </c>
      <c r="F6254">
        <v>1374809.6892299999</v>
      </c>
      <c r="G6254" t="s">
        <v>4805</v>
      </c>
      <c r="H6254" t="s">
        <v>4806</v>
      </c>
      <c r="I6254" t="s">
        <v>380</v>
      </c>
      <c r="J6254" t="s">
        <v>373</v>
      </c>
      <c r="K6254">
        <v>-84.405029999999996</v>
      </c>
      <c r="L6254">
        <v>33.779220000000002</v>
      </c>
      <c r="M6254" t="s">
        <v>374</v>
      </c>
      <c r="N6254">
        <v>16.5</v>
      </c>
      <c r="O6254">
        <v>61</v>
      </c>
      <c r="P6254">
        <v>21</v>
      </c>
      <c r="Q6254">
        <v>26</v>
      </c>
      <c r="R6254">
        <v>1815.23</v>
      </c>
      <c r="S6254">
        <v>23.92</v>
      </c>
      <c r="T6254">
        <v>464.12</v>
      </c>
      <c r="U6254">
        <v>22.35</v>
      </c>
      <c r="V6254">
        <v>2248</v>
      </c>
      <c r="W6254">
        <v>37.46</v>
      </c>
    </row>
    <row r="6255" spans="1:23" x14ac:dyDescent="0.25">
      <c r="A6255" t="s">
        <v>6886</v>
      </c>
      <c r="B6255">
        <v>7388</v>
      </c>
      <c r="C6255" t="s">
        <v>7015</v>
      </c>
      <c r="D6255" s="3">
        <v>41174</v>
      </c>
      <c r="E6255">
        <v>2224152.2126799999</v>
      </c>
      <c r="F6255">
        <v>1374829.8861799999</v>
      </c>
      <c r="G6255" t="s">
        <v>4805</v>
      </c>
      <c r="H6255" t="s">
        <v>4806</v>
      </c>
      <c r="I6255" t="s">
        <v>380</v>
      </c>
      <c r="J6255" t="s">
        <v>373</v>
      </c>
      <c r="K6255">
        <v>-84.40504</v>
      </c>
      <c r="L6255">
        <v>33.77928</v>
      </c>
      <c r="M6255" t="s">
        <v>374</v>
      </c>
      <c r="N6255">
        <v>14.2</v>
      </c>
      <c r="O6255">
        <v>53</v>
      </c>
      <c r="P6255">
        <v>20</v>
      </c>
      <c r="Q6255">
        <v>27</v>
      </c>
      <c r="R6255">
        <v>1888.21</v>
      </c>
      <c r="S6255">
        <v>24.87</v>
      </c>
      <c r="T6255">
        <v>325.83999999999997</v>
      </c>
      <c r="U6255">
        <v>18.100000000000001</v>
      </c>
      <c r="V6255">
        <v>1791</v>
      </c>
      <c r="W6255">
        <v>38.97</v>
      </c>
    </row>
    <row r="6256" spans="1:23" x14ac:dyDescent="0.25">
      <c r="A6256" t="s">
        <v>6886</v>
      </c>
      <c r="B6256">
        <v>7389</v>
      </c>
      <c r="C6256" t="s">
        <v>7016</v>
      </c>
      <c r="D6256" s="3">
        <v>41174</v>
      </c>
      <c r="E6256">
        <v>2224156.6033200002</v>
      </c>
      <c r="F6256">
        <v>1374853.59565</v>
      </c>
      <c r="G6256" t="s">
        <v>4805</v>
      </c>
      <c r="H6256" t="s">
        <v>4806</v>
      </c>
      <c r="I6256" t="s">
        <v>380</v>
      </c>
      <c r="J6256" t="s">
        <v>373</v>
      </c>
      <c r="K6256">
        <v>-84.405029999999996</v>
      </c>
      <c r="L6256">
        <v>33.779339999999998</v>
      </c>
      <c r="M6256" t="s">
        <v>374</v>
      </c>
      <c r="N6256">
        <v>19</v>
      </c>
      <c r="O6256">
        <v>68</v>
      </c>
      <c r="P6256">
        <v>25</v>
      </c>
      <c r="Q6256">
        <v>24</v>
      </c>
      <c r="R6256">
        <v>1236.99</v>
      </c>
      <c r="S6256">
        <v>16.29</v>
      </c>
      <c r="T6256">
        <v>646.37</v>
      </c>
      <c r="U6256">
        <v>27.27</v>
      </c>
      <c r="V6256">
        <v>2683</v>
      </c>
      <c r="W6256">
        <v>25.53</v>
      </c>
    </row>
    <row r="6257" spans="1:23" x14ac:dyDescent="0.25">
      <c r="A6257" t="s">
        <v>6886</v>
      </c>
      <c r="B6257">
        <v>7390</v>
      </c>
      <c r="C6257" t="s">
        <v>7017</v>
      </c>
      <c r="D6257" s="3">
        <v>41174</v>
      </c>
      <c r="E6257">
        <v>2224167.1408600002</v>
      </c>
      <c r="F6257">
        <v>1374869.40197</v>
      </c>
      <c r="G6257" t="s">
        <v>4805</v>
      </c>
      <c r="H6257" t="s">
        <v>4806</v>
      </c>
      <c r="I6257" t="s">
        <v>380</v>
      </c>
      <c r="J6257" t="s">
        <v>373</v>
      </c>
      <c r="K6257">
        <v>-84.405000000000001</v>
      </c>
      <c r="L6257">
        <v>33.779389999999999</v>
      </c>
      <c r="M6257" t="s">
        <v>374</v>
      </c>
      <c r="N6257">
        <v>23.8</v>
      </c>
      <c r="O6257">
        <v>65</v>
      </c>
      <c r="P6257">
        <v>38</v>
      </c>
      <c r="Q6257">
        <v>35</v>
      </c>
      <c r="R6257">
        <v>4595.54</v>
      </c>
      <c r="S6257">
        <v>60.54</v>
      </c>
      <c r="T6257">
        <v>1128.74</v>
      </c>
      <c r="U6257">
        <v>37.479999999999997</v>
      </c>
      <c r="V6257">
        <v>3948</v>
      </c>
      <c r="W6257">
        <v>94.85</v>
      </c>
    </row>
    <row r="6258" spans="1:23" x14ac:dyDescent="0.25">
      <c r="A6258" t="s">
        <v>6886</v>
      </c>
      <c r="B6258">
        <v>7391</v>
      </c>
      <c r="C6258" t="s">
        <v>7018</v>
      </c>
      <c r="D6258" s="3">
        <v>41174</v>
      </c>
      <c r="E6258">
        <v>2224159.23771</v>
      </c>
      <c r="F6258">
        <v>1374916.82091</v>
      </c>
      <c r="G6258" t="s">
        <v>4805</v>
      </c>
      <c r="H6258" t="s">
        <v>4806</v>
      </c>
      <c r="I6258" t="s">
        <v>380</v>
      </c>
      <c r="J6258" t="s">
        <v>373</v>
      </c>
      <c r="K6258">
        <v>-84.405019999999993</v>
      </c>
      <c r="L6258">
        <v>33.779519999999998</v>
      </c>
      <c r="M6258" t="s">
        <v>374</v>
      </c>
      <c r="N6258">
        <v>24.9</v>
      </c>
      <c r="O6258">
        <v>65</v>
      </c>
      <c r="P6258">
        <v>34</v>
      </c>
      <c r="Q6258">
        <v>52</v>
      </c>
      <c r="R6258">
        <v>5816.49</v>
      </c>
      <c r="S6258">
        <v>76.61</v>
      </c>
      <c r="T6258">
        <v>1263.01</v>
      </c>
      <c r="U6258">
        <v>39.97</v>
      </c>
      <c r="V6258">
        <v>4503</v>
      </c>
      <c r="W6258">
        <v>120.05</v>
      </c>
    </row>
    <row r="6259" spans="1:23" x14ac:dyDescent="0.25">
      <c r="A6259" t="s">
        <v>6886</v>
      </c>
      <c r="B6259">
        <v>7392</v>
      </c>
      <c r="C6259" t="s">
        <v>7019</v>
      </c>
      <c r="D6259" s="3">
        <v>41174</v>
      </c>
      <c r="E6259">
        <v>2224150.4564200002</v>
      </c>
      <c r="F6259">
        <v>1374776.3203499999</v>
      </c>
      <c r="G6259" t="s">
        <v>398</v>
      </c>
      <c r="H6259" t="s">
        <v>154</v>
      </c>
      <c r="I6259" t="s">
        <v>372</v>
      </c>
      <c r="J6259" t="s">
        <v>373</v>
      </c>
      <c r="K6259">
        <v>-84.405050000000003</v>
      </c>
      <c r="L6259">
        <v>33.779130000000002</v>
      </c>
      <c r="M6259" t="s">
        <v>374</v>
      </c>
      <c r="N6259">
        <v>21.5</v>
      </c>
      <c r="O6259">
        <v>49</v>
      </c>
      <c r="P6259">
        <v>36</v>
      </c>
      <c r="Q6259">
        <v>50</v>
      </c>
      <c r="R6259">
        <v>2784.52</v>
      </c>
      <c r="S6259">
        <v>39.659999999999997</v>
      </c>
      <c r="T6259">
        <v>2042.03</v>
      </c>
      <c r="U6259">
        <v>80.23</v>
      </c>
      <c r="V6259">
        <v>3693</v>
      </c>
      <c r="W6259">
        <v>33.06</v>
      </c>
    </row>
    <row r="6260" spans="1:23" x14ac:dyDescent="0.25">
      <c r="A6260" t="s">
        <v>6886</v>
      </c>
      <c r="B6260">
        <v>7393</v>
      </c>
      <c r="C6260" t="s">
        <v>7020</v>
      </c>
      <c r="D6260" s="3">
        <v>41174</v>
      </c>
      <c r="E6260">
        <v>2224143.43139</v>
      </c>
      <c r="F6260">
        <v>1374813.2017399999</v>
      </c>
      <c r="G6260" t="s">
        <v>511</v>
      </c>
      <c r="H6260" t="s">
        <v>512</v>
      </c>
      <c r="I6260" t="s">
        <v>380</v>
      </c>
      <c r="J6260" t="s">
        <v>373</v>
      </c>
      <c r="K6260">
        <v>-84.405069999999995</v>
      </c>
      <c r="L6260">
        <v>33.779229999999998</v>
      </c>
      <c r="M6260" t="s">
        <v>374</v>
      </c>
      <c r="N6260">
        <v>18.5</v>
      </c>
      <c r="O6260">
        <v>46</v>
      </c>
      <c r="P6260">
        <v>47</v>
      </c>
      <c r="Q6260">
        <v>40</v>
      </c>
      <c r="R6260">
        <v>2977.62</v>
      </c>
      <c r="S6260">
        <v>57.67</v>
      </c>
      <c r="T6260">
        <v>1387.68</v>
      </c>
      <c r="U6260">
        <v>62.41</v>
      </c>
      <c r="V6260">
        <v>2702</v>
      </c>
      <c r="W6260">
        <v>35.36</v>
      </c>
    </row>
    <row r="6261" spans="1:23" x14ac:dyDescent="0.25">
      <c r="A6261" t="s">
        <v>6886</v>
      </c>
      <c r="B6261">
        <v>7394</v>
      </c>
      <c r="C6261" t="s">
        <v>7021</v>
      </c>
      <c r="D6261" s="3">
        <v>41174</v>
      </c>
      <c r="E6261">
        <v>2224144.3095200001</v>
      </c>
      <c r="F6261">
        <v>1374826.3736699999</v>
      </c>
      <c r="G6261" t="s">
        <v>511</v>
      </c>
      <c r="H6261" t="s">
        <v>512</v>
      </c>
      <c r="I6261" t="s">
        <v>380</v>
      </c>
      <c r="J6261" t="s">
        <v>373</v>
      </c>
      <c r="K6261">
        <v>-84.405069999999995</v>
      </c>
      <c r="L6261">
        <v>33.779269999999997</v>
      </c>
      <c r="M6261" t="s">
        <v>374</v>
      </c>
      <c r="N6261">
        <v>10.4</v>
      </c>
      <c r="O6261">
        <v>40</v>
      </c>
      <c r="P6261">
        <v>17</v>
      </c>
      <c r="Q6261">
        <v>33</v>
      </c>
      <c r="R6261">
        <v>893.84</v>
      </c>
      <c r="S6261">
        <v>17.309999999999999</v>
      </c>
      <c r="T6261">
        <v>333.63</v>
      </c>
      <c r="U6261">
        <v>26.74</v>
      </c>
      <c r="V6261">
        <v>1126</v>
      </c>
      <c r="W6261">
        <v>10.61</v>
      </c>
    </row>
    <row r="6262" spans="1:23" x14ac:dyDescent="0.25">
      <c r="A6262" t="s">
        <v>6886</v>
      </c>
      <c r="B6262">
        <v>7395</v>
      </c>
      <c r="C6262" t="s">
        <v>7022</v>
      </c>
      <c r="D6262" s="3">
        <v>41174</v>
      </c>
      <c r="E6262">
        <v>2224145.1876500002</v>
      </c>
      <c r="F6262">
        <v>1374840.4237299999</v>
      </c>
      <c r="G6262" t="s">
        <v>511</v>
      </c>
      <c r="H6262" t="s">
        <v>512</v>
      </c>
      <c r="I6262" t="s">
        <v>380</v>
      </c>
      <c r="J6262" t="s">
        <v>399</v>
      </c>
      <c r="K6262">
        <v>-84.405069999999995</v>
      </c>
      <c r="L6262">
        <v>33.779310000000002</v>
      </c>
      <c r="M6262" t="s">
        <v>374</v>
      </c>
      <c r="N6262">
        <v>28</v>
      </c>
      <c r="O6262">
        <v>51</v>
      </c>
      <c r="P6262">
        <v>54</v>
      </c>
      <c r="Q6262">
        <v>59</v>
      </c>
      <c r="R6262">
        <v>6028.76</v>
      </c>
      <c r="S6262">
        <v>116.76</v>
      </c>
      <c r="T6262">
        <v>3881.46</v>
      </c>
      <c r="U6262">
        <v>115.46</v>
      </c>
      <c r="V6262">
        <v>5287</v>
      </c>
      <c r="W6262">
        <v>71.59</v>
      </c>
    </row>
    <row r="6263" spans="1:23" x14ac:dyDescent="0.25">
      <c r="A6263" t="s">
        <v>6886</v>
      </c>
      <c r="B6263">
        <v>7396</v>
      </c>
      <c r="C6263" t="s">
        <v>7023</v>
      </c>
      <c r="D6263" s="3">
        <v>41174</v>
      </c>
      <c r="E6263">
        <v>2224151.3345499998</v>
      </c>
      <c r="F6263">
        <v>1374929.1147</v>
      </c>
      <c r="G6263" t="s">
        <v>511</v>
      </c>
      <c r="H6263" t="s">
        <v>512</v>
      </c>
      <c r="I6263" t="s">
        <v>380</v>
      </c>
      <c r="J6263" t="s">
        <v>373</v>
      </c>
      <c r="K6263">
        <v>-84.405050000000003</v>
      </c>
      <c r="L6263">
        <v>33.77955</v>
      </c>
      <c r="M6263" t="s">
        <v>374</v>
      </c>
      <c r="N6263">
        <v>27.1</v>
      </c>
      <c r="O6263">
        <v>59</v>
      </c>
      <c r="P6263">
        <v>53</v>
      </c>
      <c r="Q6263">
        <v>56</v>
      </c>
      <c r="R6263">
        <v>8321.26</v>
      </c>
      <c r="S6263">
        <v>161.16</v>
      </c>
      <c r="T6263">
        <v>3628.13</v>
      </c>
      <c r="U6263">
        <v>111.14</v>
      </c>
      <c r="V6263">
        <v>5244</v>
      </c>
      <c r="W6263">
        <v>98.81</v>
      </c>
    </row>
    <row r="6264" spans="1:23" x14ac:dyDescent="0.25">
      <c r="A6264" t="s">
        <v>6886</v>
      </c>
      <c r="B6264">
        <v>7397</v>
      </c>
      <c r="C6264" t="s">
        <v>7024</v>
      </c>
      <c r="D6264" s="3">
        <v>41174</v>
      </c>
      <c r="E6264">
        <v>2224113.5750299999</v>
      </c>
      <c r="F6264">
        <v>1374933.50535</v>
      </c>
      <c r="G6264" t="s">
        <v>390</v>
      </c>
      <c r="H6264" t="s">
        <v>391</v>
      </c>
      <c r="I6264" t="s">
        <v>407</v>
      </c>
      <c r="J6264" t="s">
        <v>399</v>
      </c>
      <c r="K6264">
        <v>-84.405169999999998</v>
      </c>
      <c r="L6264">
        <v>33.779559999999996</v>
      </c>
      <c r="M6264" t="s">
        <v>374</v>
      </c>
      <c r="N6264">
        <v>6.8</v>
      </c>
      <c r="O6264">
        <v>32</v>
      </c>
      <c r="P6264">
        <v>24</v>
      </c>
      <c r="Q6264">
        <v>22</v>
      </c>
      <c r="R6264">
        <v>2287.2199999999998</v>
      </c>
      <c r="S6264">
        <v>31.55</v>
      </c>
      <c r="T6264">
        <v>118.56</v>
      </c>
      <c r="U6264">
        <v>14.07</v>
      </c>
      <c r="V6264">
        <v>771</v>
      </c>
      <c r="W6264">
        <v>27.16</v>
      </c>
    </row>
    <row r="6265" spans="1:23" x14ac:dyDescent="0.25">
      <c r="A6265" t="s">
        <v>6886</v>
      </c>
      <c r="B6265">
        <v>7398</v>
      </c>
      <c r="C6265" t="s">
        <v>7025</v>
      </c>
      <c r="D6265" s="3">
        <v>41174</v>
      </c>
      <c r="E6265">
        <v>2224107.4281299999</v>
      </c>
      <c r="F6265">
        <v>1374924.7240599999</v>
      </c>
      <c r="G6265" t="s">
        <v>500</v>
      </c>
      <c r="H6265" t="s">
        <v>501</v>
      </c>
      <c r="I6265" t="s">
        <v>380</v>
      </c>
      <c r="J6265" t="s">
        <v>373</v>
      </c>
      <c r="K6265">
        <v>-84.405190000000005</v>
      </c>
      <c r="L6265">
        <v>33.779539999999997</v>
      </c>
      <c r="M6265" t="s">
        <v>374</v>
      </c>
      <c r="N6265">
        <v>3.8</v>
      </c>
      <c r="O6265">
        <v>14</v>
      </c>
      <c r="P6265">
        <v>6</v>
      </c>
      <c r="Q6265">
        <v>9</v>
      </c>
      <c r="R6265">
        <v>196.23</v>
      </c>
      <c r="S6265">
        <v>5.42</v>
      </c>
      <c r="T6265">
        <v>27.71</v>
      </c>
      <c r="U6265">
        <v>5.62</v>
      </c>
      <c r="V6265">
        <v>259</v>
      </c>
      <c r="W6265">
        <v>4.05</v>
      </c>
    </row>
    <row r="6266" spans="1:23" x14ac:dyDescent="0.25">
      <c r="A6266" t="s">
        <v>6886</v>
      </c>
      <c r="B6266">
        <v>7399</v>
      </c>
      <c r="C6266" t="s">
        <v>7026</v>
      </c>
      <c r="D6266" s="3">
        <v>41174</v>
      </c>
      <c r="E6266">
        <v>2224117.0875400002</v>
      </c>
      <c r="F6266">
        <v>1374923.8459300001</v>
      </c>
      <c r="G6266" t="s">
        <v>500</v>
      </c>
      <c r="H6266" t="s">
        <v>501</v>
      </c>
      <c r="I6266" t="s">
        <v>380</v>
      </c>
      <c r="J6266" t="s">
        <v>381</v>
      </c>
      <c r="K6266">
        <v>-84.405159999999995</v>
      </c>
      <c r="L6266">
        <v>33.779530000000001</v>
      </c>
      <c r="M6266" t="s">
        <v>374</v>
      </c>
      <c r="N6266">
        <v>5.0999999999999996</v>
      </c>
      <c r="O6266">
        <v>19</v>
      </c>
      <c r="P6266">
        <v>10</v>
      </c>
      <c r="Q6266">
        <v>10</v>
      </c>
      <c r="R6266">
        <v>383.52</v>
      </c>
      <c r="S6266">
        <v>10.6</v>
      </c>
      <c r="T6266">
        <v>56.79</v>
      </c>
      <c r="U6266">
        <v>8.51</v>
      </c>
      <c r="V6266">
        <v>466</v>
      </c>
      <c r="W6266">
        <v>7.92</v>
      </c>
    </row>
    <row r="6267" spans="1:23" x14ac:dyDescent="0.25">
      <c r="A6267" t="s">
        <v>6886</v>
      </c>
      <c r="B6267">
        <v>7400</v>
      </c>
      <c r="C6267" t="s">
        <v>7027</v>
      </c>
      <c r="D6267" s="3">
        <v>41174</v>
      </c>
      <c r="E6267">
        <v>2224128.5032100002</v>
      </c>
      <c r="F6267">
        <v>1374912.4302600001</v>
      </c>
      <c r="G6267" t="s">
        <v>500</v>
      </c>
      <c r="H6267" t="s">
        <v>501</v>
      </c>
      <c r="I6267" t="s">
        <v>380</v>
      </c>
      <c r="J6267" t="s">
        <v>373</v>
      </c>
      <c r="K6267">
        <v>-84.405119999999997</v>
      </c>
      <c r="L6267">
        <v>33.779499999999999</v>
      </c>
      <c r="M6267" t="s">
        <v>374</v>
      </c>
      <c r="N6267">
        <v>3.6</v>
      </c>
      <c r="O6267">
        <v>22</v>
      </c>
      <c r="P6267">
        <v>12</v>
      </c>
      <c r="Q6267">
        <v>14</v>
      </c>
      <c r="R6267">
        <v>699.33</v>
      </c>
      <c r="S6267">
        <v>19.329999999999998</v>
      </c>
      <c r="T6267">
        <v>68.14</v>
      </c>
      <c r="U6267">
        <v>9.2200000000000006</v>
      </c>
      <c r="V6267">
        <v>519</v>
      </c>
      <c r="W6267">
        <v>14.43</v>
      </c>
    </row>
    <row r="6268" spans="1:23" x14ac:dyDescent="0.25">
      <c r="A6268" t="s">
        <v>6886</v>
      </c>
      <c r="B6268">
        <v>7401</v>
      </c>
      <c r="C6268" t="s">
        <v>7028</v>
      </c>
      <c r="D6268" s="3">
        <v>41174</v>
      </c>
      <c r="E6268">
        <v>2224128.5032100002</v>
      </c>
      <c r="F6268">
        <v>1374898.3802100001</v>
      </c>
      <c r="G6268" t="s">
        <v>500</v>
      </c>
      <c r="H6268" t="s">
        <v>501</v>
      </c>
      <c r="I6268" t="s">
        <v>380</v>
      </c>
      <c r="J6268" t="s">
        <v>373</v>
      </c>
      <c r="K6268">
        <v>-84.405119999999997</v>
      </c>
      <c r="L6268">
        <v>33.779470000000003</v>
      </c>
      <c r="M6268" t="s">
        <v>374</v>
      </c>
      <c r="N6268">
        <v>3.7</v>
      </c>
      <c r="O6268">
        <v>22</v>
      </c>
      <c r="P6268">
        <v>11</v>
      </c>
      <c r="Q6268">
        <v>13</v>
      </c>
      <c r="R6268">
        <v>541.75</v>
      </c>
      <c r="S6268">
        <v>14.99</v>
      </c>
      <c r="T6268">
        <v>30.95</v>
      </c>
      <c r="U6268">
        <v>5.6</v>
      </c>
      <c r="V6268">
        <v>245</v>
      </c>
      <c r="W6268">
        <v>11.18</v>
      </c>
    </row>
    <row r="6269" spans="1:23" x14ac:dyDescent="0.25">
      <c r="A6269" t="s">
        <v>5527</v>
      </c>
      <c r="B6269">
        <v>7402</v>
      </c>
      <c r="C6269" t="s">
        <v>7029</v>
      </c>
      <c r="D6269" s="3">
        <v>41175</v>
      </c>
      <c r="E6269">
        <v>2225499.2503</v>
      </c>
      <c r="F6269">
        <v>1374485.2939200001</v>
      </c>
      <c r="G6269" t="s">
        <v>480</v>
      </c>
      <c r="H6269" t="s">
        <v>481</v>
      </c>
      <c r="I6269" t="s">
        <v>407</v>
      </c>
      <c r="J6269" t="s">
        <v>373</v>
      </c>
      <c r="K6269">
        <v>-84.40061</v>
      </c>
      <c r="L6269">
        <v>33.77834</v>
      </c>
      <c r="M6269" t="s">
        <v>374</v>
      </c>
      <c r="N6269">
        <v>7</v>
      </c>
      <c r="O6269">
        <v>20</v>
      </c>
      <c r="P6269">
        <v>22</v>
      </c>
      <c r="Q6269">
        <v>27</v>
      </c>
      <c r="R6269">
        <v>936.57</v>
      </c>
      <c r="S6269">
        <v>14.84</v>
      </c>
      <c r="T6269">
        <v>182.65</v>
      </c>
      <c r="U6269">
        <v>18.96</v>
      </c>
      <c r="V6269">
        <v>758</v>
      </c>
      <c r="W6269">
        <v>11.12</v>
      </c>
    </row>
    <row r="6270" spans="1:23" x14ac:dyDescent="0.25">
      <c r="A6270" t="s">
        <v>5527</v>
      </c>
      <c r="B6270">
        <v>7403</v>
      </c>
      <c r="C6270" t="s">
        <v>7030</v>
      </c>
      <c r="D6270" s="3">
        <v>41175</v>
      </c>
      <c r="E6270">
        <v>2225526.6195800002</v>
      </c>
      <c r="F6270">
        <v>1374486.03363</v>
      </c>
      <c r="G6270" t="s">
        <v>480</v>
      </c>
      <c r="H6270" t="s">
        <v>481</v>
      </c>
      <c r="I6270" t="s">
        <v>380</v>
      </c>
      <c r="J6270" t="s">
        <v>373</v>
      </c>
      <c r="K6270">
        <v>-84.40052</v>
      </c>
      <c r="L6270">
        <v>33.77834</v>
      </c>
      <c r="M6270" t="s">
        <v>374</v>
      </c>
      <c r="N6270">
        <v>7.4</v>
      </c>
      <c r="O6270">
        <v>25</v>
      </c>
      <c r="P6270">
        <v>29</v>
      </c>
      <c r="Q6270">
        <v>34</v>
      </c>
      <c r="R6270">
        <v>1440.64</v>
      </c>
      <c r="S6270">
        <v>22.84</v>
      </c>
      <c r="T6270">
        <v>152.12</v>
      </c>
      <c r="U6270">
        <v>17.059999999999999</v>
      </c>
      <c r="V6270">
        <v>745</v>
      </c>
      <c r="W6270">
        <v>17.11</v>
      </c>
    </row>
    <row r="6271" spans="1:23" x14ac:dyDescent="0.25">
      <c r="A6271" t="s">
        <v>5527</v>
      </c>
      <c r="B6271">
        <v>7404</v>
      </c>
      <c r="C6271" t="s">
        <v>7031</v>
      </c>
      <c r="D6271" s="3">
        <v>41175</v>
      </c>
      <c r="E6271">
        <v>2225530.31813</v>
      </c>
      <c r="F6271">
        <v>1374483.8145000001</v>
      </c>
      <c r="G6271" t="s">
        <v>480</v>
      </c>
      <c r="H6271" t="s">
        <v>481</v>
      </c>
      <c r="I6271" t="s">
        <v>380</v>
      </c>
      <c r="J6271" t="s">
        <v>381</v>
      </c>
      <c r="K6271">
        <v>-84.400509999999997</v>
      </c>
      <c r="L6271">
        <v>33.778329999999997</v>
      </c>
      <c r="M6271" t="s">
        <v>374</v>
      </c>
      <c r="N6271">
        <v>1.9</v>
      </c>
      <c r="O6271">
        <v>11</v>
      </c>
      <c r="P6271">
        <v>16</v>
      </c>
      <c r="Q6271">
        <v>17</v>
      </c>
      <c r="R6271">
        <v>306.77</v>
      </c>
      <c r="S6271">
        <v>4.87</v>
      </c>
      <c r="T6271">
        <v>7.87</v>
      </c>
      <c r="U6271">
        <v>3.2</v>
      </c>
      <c r="V6271">
        <v>14</v>
      </c>
      <c r="W6271">
        <v>3.64</v>
      </c>
    </row>
    <row r="6272" spans="1:23" x14ac:dyDescent="0.25">
      <c r="A6272" t="s">
        <v>5527</v>
      </c>
      <c r="B6272">
        <v>7405</v>
      </c>
      <c r="C6272" t="s">
        <v>7032</v>
      </c>
      <c r="D6272" s="3">
        <v>41175</v>
      </c>
      <c r="E6272">
        <v>2225547.33146</v>
      </c>
      <c r="F6272">
        <v>1374488.9924699999</v>
      </c>
      <c r="G6272" t="s">
        <v>480</v>
      </c>
      <c r="H6272" t="s">
        <v>481</v>
      </c>
      <c r="I6272" t="s">
        <v>380</v>
      </c>
      <c r="J6272" t="s">
        <v>373</v>
      </c>
      <c r="K6272">
        <v>-84.400450000000006</v>
      </c>
      <c r="L6272">
        <v>33.778350000000003</v>
      </c>
      <c r="M6272" t="s">
        <v>374</v>
      </c>
      <c r="N6272">
        <v>2.8</v>
      </c>
      <c r="O6272">
        <v>16</v>
      </c>
      <c r="P6272">
        <v>20</v>
      </c>
      <c r="Q6272">
        <v>20</v>
      </c>
      <c r="R6272">
        <v>727.96</v>
      </c>
      <c r="S6272">
        <v>11.53</v>
      </c>
      <c r="T6272">
        <v>55.23</v>
      </c>
      <c r="U6272">
        <v>9.5500000000000007</v>
      </c>
      <c r="V6272">
        <v>71</v>
      </c>
      <c r="W6272">
        <v>8.64</v>
      </c>
    </row>
    <row r="6273" spans="1:23" x14ac:dyDescent="0.25">
      <c r="A6273" t="s">
        <v>5527</v>
      </c>
      <c r="B6273">
        <v>7406</v>
      </c>
      <c r="C6273" t="s">
        <v>7033</v>
      </c>
      <c r="D6273" s="3">
        <v>41175</v>
      </c>
      <c r="E6273">
        <v>2225564.8645000001</v>
      </c>
      <c r="F6273">
        <v>1374485.0813</v>
      </c>
      <c r="G6273" t="s">
        <v>480</v>
      </c>
      <c r="H6273" t="s">
        <v>481</v>
      </c>
      <c r="I6273" t="s">
        <v>380</v>
      </c>
      <c r="J6273" t="s">
        <v>373</v>
      </c>
      <c r="K6273">
        <v>-84.400390000000002</v>
      </c>
      <c r="L6273">
        <v>33.77834</v>
      </c>
      <c r="M6273" t="s">
        <v>374</v>
      </c>
      <c r="N6273">
        <v>6.2</v>
      </c>
      <c r="O6273">
        <v>22</v>
      </c>
      <c r="P6273">
        <v>21</v>
      </c>
      <c r="Q6273">
        <v>20</v>
      </c>
      <c r="R6273">
        <v>949.81</v>
      </c>
      <c r="S6273">
        <v>15.06</v>
      </c>
      <c r="T6273">
        <v>98.86</v>
      </c>
      <c r="U6273">
        <v>13.32</v>
      </c>
      <c r="V6273">
        <v>721</v>
      </c>
      <c r="W6273">
        <v>11.28</v>
      </c>
    </row>
    <row r="6274" spans="1:23" x14ac:dyDescent="0.25">
      <c r="A6274" t="s">
        <v>5527</v>
      </c>
      <c r="B6274">
        <v>7407</v>
      </c>
      <c r="C6274" t="s">
        <v>7034</v>
      </c>
      <c r="D6274" s="3">
        <v>41175</v>
      </c>
      <c r="E6274">
        <v>2225579.4843600001</v>
      </c>
      <c r="F6274">
        <v>1374473.3854100001</v>
      </c>
      <c r="G6274" t="s">
        <v>480</v>
      </c>
      <c r="H6274" t="s">
        <v>481</v>
      </c>
      <c r="I6274" t="s">
        <v>380</v>
      </c>
      <c r="J6274" t="s">
        <v>373</v>
      </c>
      <c r="K6274">
        <v>-84.40034</v>
      </c>
      <c r="L6274">
        <v>33.778309999999998</v>
      </c>
      <c r="M6274" t="s">
        <v>374</v>
      </c>
      <c r="N6274">
        <v>3.3</v>
      </c>
      <c r="O6274">
        <v>20</v>
      </c>
      <c r="P6274">
        <v>22</v>
      </c>
      <c r="Q6274">
        <v>20</v>
      </c>
      <c r="R6274">
        <v>899.97</v>
      </c>
      <c r="S6274">
        <v>14.26</v>
      </c>
      <c r="T6274">
        <v>43.81</v>
      </c>
      <c r="U6274">
        <v>8.36</v>
      </c>
      <c r="V6274">
        <v>59</v>
      </c>
      <c r="W6274">
        <v>10.69</v>
      </c>
    </row>
    <row r="6275" spans="1:23" x14ac:dyDescent="0.25">
      <c r="A6275" t="s">
        <v>4447</v>
      </c>
      <c r="B6275">
        <v>7408</v>
      </c>
      <c r="C6275" t="s">
        <v>7035</v>
      </c>
      <c r="D6275" s="3">
        <v>41175</v>
      </c>
      <c r="E6275">
        <v>2225592.1549</v>
      </c>
      <c r="F6275">
        <v>1374468.5121200001</v>
      </c>
      <c r="G6275" t="s">
        <v>480</v>
      </c>
      <c r="H6275" t="s">
        <v>481</v>
      </c>
      <c r="I6275" t="s">
        <v>380</v>
      </c>
      <c r="J6275" t="s">
        <v>373</v>
      </c>
      <c r="K6275">
        <v>-84.400300000000001</v>
      </c>
      <c r="L6275">
        <v>33.778289999999998</v>
      </c>
      <c r="M6275" t="s">
        <v>374</v>
      </c>
      <c r="N6275">
        <v>5.6</v>
      </c>
      <c r="O6275">
        <v>19</v>
      </c>
      <c r="P6275">
        <v>21</v>
      </c>
      <c r="Q6275">
        <v>19</v>
      </c>
      <c r="R6275">
        <v>624.09</v>
      </c>
      <c r="S6275">
        <v>9.9</v>
      </c>
      <c r="T6275">
        <v>77.14</v>
      </c>
      <c r="U6275">
        <v>11.55</v>
      </c>
      <c r="V6275">
        <v>94</v>
      </c>
      <c r="W6275">
        <v>7.41</v>
      </c>
    </row>
    <row r="6276" spans="1:23" x14ac:dyDescent="0.25">
      <c r="A6276" t="s">
        <v>4447</v>
      </c>
      <c r="B6276">
        <v>7409</v>
      </c>
      <c r="C6276" t="s">
        <v>7036</v>
      </c>
      <c r="D6276" s="3">
        <v>41175</v>
      </c>
      <c r="E6276">
        <v>2225598.9775</v>
      </c>
      <c r="F6276">
        <v>1374476.30938</v>
      </c>
      <c r="G6276" t="s">
        <v>480</v>
      </c>
      <c r="H6276" t="s">
        <v>481</v>
      </c>
      <c r="I6276" t="s">
        <v>380</v>
      </c>
      <c r="J6276" t="s">
        <v>373</v>
      </c>
      <c r="K6276">
        <v>-84.400279999999995</v>
      </c>
      <c r="L6276">
        <v>33.778309999999998</v>
      </c>
      <c r="M6276" t="s">
        <v>374</v>
      </c>
      <c r="N6276">
        <v>1.7</v>
      </c>
      <c r="O6276">
        <v>16</v>
      </c>
      <c r="P6276">
        <v>15</v>
      </c>
      <c r="Q6276">
        <v>13</v>
      </c>
      <c r="R6276">
        <v>327.01</v>
      </c>
      <c r="S6276">
        <v>5.18</v>
      </c>
      <c r="T6276">
        <v>12.17</v>
      </c>
      <c r="U6276">
        <v>4.08</v>
      </c>
      <c r="V6276">
        <v>21</v>
      </c>
      <c r="W6276">
        <v>3.88</v>
      </c>
    </row>
    <row r="6277" spans="1:23" x14ac:dyDescent="0.25">
      <c r="A6277" t="s">
        <v>4447</v>
      </c>
      <c r="B6277">
        <v>7410</v>
      </c>
      <c r="C6277" t="s">
        <v>7037</v>
      </c>
      <c r="D6277" s="3">
        <v>41175</v>
      </c>
      <c r="E6277">
        <v>2225605.8001000001</v>
      </c>
      <c r="F6277">
        <v>1374462.6641800001</v>
      </c>
      <c r="G6277" t="s">
        <v>480</v>
      </c>
      <c r="H6277" t="s">
        <v>481</v>
      </c>
      <c r="I6277" t="s">
        <v>380</v>
      </c>
      <c r="J6277" t="s">
        <v>373</v>
      </c>
      <c r="K6277">
        <v>-84.400260000000003</v>
      </c>
      <c r="L6277">
        <v>33.778280000000002</v>
      </c>
      <c r="M6277" t="s">
        <v>374</v>
      </c>
      <c r="N6277">
        <v>2.8</v>
      </c>
      <c r="O6277">
        <v>22</v>
      </c>
      <c r="P6277">
        <v>20</v>
      </c>
      <c r="Q6277">
        <v>14</v>
      </c>
      <c r="R6277">
        <v>704.5</v>
      </c>
      <c r="S6277">
        <v>11.16</v>
      </c>
      <c r="T6277">
        <v>26.7</v>
      </c>
      <c r="U6277">
        <v>6.33</v>
      </c>
      <c r="V6277">
        <v>39</v>
      </c>
      <c r="W6277">
        <v>8.3699999999999992</v>
      </c>
    </row>
    <row r="6278" spans="1:23" x14ac:dyDescent="0.25">
      <c r="A6278" t="s">
        <v>4447</v>
      </c>
      <c r="B6278">
        <v>7411</v>
      </c>
      <c r="C6278" t="s">
        <v>7038</v>
      </c>
      <c r="D6278" s="3">
        <v>41175</v>
      </c>
      <c r="E6278">
        <v>2225611.64805</v>
      </c>
      <c r="F6278">
        <v>1374471.43609</v>
      </c>
      <c r="G6278" t="s">
        <v>480</v>
      </c>
      <c r="H6278" t="s">
        <v>481</v>
      </c>
      <c r="I6278" t="s">
        <v>380</v>
      </c>
      <c r="J6278" t="s">
        <v>381</v>
      </c>
      <c r="K6278">
        <v>-84.400239999999997</v>
      </c>
      <c r="L6278">
        <v>33.778300000000002</v>
      </c>
      <c r="M6278" t="s">
        <v>374</v>
      </c>
      <c r="N6278">
        <v>1.3</v>
      </c>
      <c r="O6278">
        <v>7</v>
      </c>
      <c r="P6278">
        <v>8</v>
      </c>
      <c r="Q6278">
        <v>15</v>
      </c>
      <c r="R6278">
        <v>63.08</v>
      </c>
      <c r="S6278">
        <v>0.99</v>
      </c>
      <c r="T6278">
        <v>4.2300000000000004</v>
      </c>
      <c r="U6278">
        <v>2.29</v>
      </c>
      <c r="V6278">
        <v>14</v>
      </c>
      <c r="W6278">
        <v>0.75</v>
      </c>
    </row>
    <row r="6279" spans="1:23" x14ac:dyDescent="0.25">
      <c r="A6279" t="s">
        <v>4447</v>
      </c>
      <c r="B6279">
        <v>7412</v>
      </c>
      <c r="C6279" t="s">
        <v>7039</v>
      </c>
      <c r="D6279" s="3">
        <v>41175</v>
      </c>
      <c r="E6279">
        <v>2225619.4453099999</v>
      </c>
      <c r="F6279">
        <v>1374472.41075</v>
      </c>
      <c r="G6279" t="s">
        <v>480</v>
      </c>
      <c r="H6279" t="s">
        <v>481</v>
      </c>
      <c r="I6279" t="s">
        <v>380</v>
      </c>
      <c r="J6279" t="s">
        <v>373</v>
      </c>
      <c r="K6279">
        <v>-84.400210000000001</v>
      </c>
      <c r="L6279">
        <v>33.778300000000002</v>
      </c>
      <c r="M6279" t="s">
        <v>374</v>
      </c>
      <c r="N6279">
        <v>10.199999999999999</v>
      </c>
      <c r="O6279">
        <v>23</v>
      </c>
      <c r="P6279">
        <v>30</v>
      </c>
      <c r="Q6279">
        <v>29</v>
      </c>
      <c r="R6279">
        <v>2150.09</v>
      </c>
      <c r="S6279">
        <v>34.08</v>
      </c>
      <c r="T6279">
        <v>332.52</v>
      </c>
      <c r="U6279">
        <v>26.83</v>
      </c>
      <c r="V6279">
        <v>819</v>
      </c>
      <c r="W6279">
        <v>25.53</v>
      </c>
    </row>
    <row r="6280" spans="1:23" x14ac:dyDescent="0.25">
      <c r="A6280" t="s">
        <v>4447</v>
      </c>
      <c r="B6280">
        <v>7413</v>
      </c>
      <c r="C6280" t="s">
        <v>7040</v>
      </c>
      <c r="D6280" s="3">
        <v>41175</v>
      </c>
      <c r="E6280">
        <v>2225627.2425600002</v>
      </c>
      <c r="F6280">
        <v>1374463.6388399999</v>
      </c>
      <c r="G6280" t="s">
        <v>2952</v>
      </c>
      <c r="H6280" t="s">
        <v>2953</v>
      </c>
      <c r="I6280" t="s">
        <v>380</v>
      </c>
      <c r="J6280" t="s">
        <v>381</v>
      </c>
      <c r="K6280">
        <v>-84.400189999999995</v>
      </c>
      <c r="L6280">
        <v>33.778280000000002</v>
      </c>
      <c r="M6280" t="s">
        <v>374</v>
      </c>
      <c r="N6280">
        <v>1.9</v>
      </c>
      <c r="O6280">
        <v>14</v>
      </c>
      <c r="P6280">
        <v>7</v>
      </c>
      <c r="Q6280">
        <v>9</v>
      </c>
      <c r="R6280">
        <v>123.35</v>
      </c>
      <c r="S6280">
        <v>2.0499999999999998</v>
      </c>
      <c r="T6280">
        <v>3.75</v>
      </c>
      <c r="U6280">
        <v>1.17</v>
      </c>
      <c r="V6280">
        <v>75</v>
      </c>
      <c r="W6280">
        <v>2.5499999999999998</v>
      </c>
    </row>
    <row r="6281" spans="1:23" x14ac:dyDescent="0.25">
      <c r="A6281" t="s">
        <v>4447</v>
      </c>
      <c r="B6281">
        <v>7414</v>
      </c>
      <c r="C6281" t="s">
        <v>7041</v>
      </c>
      <c r="D6281" s="3">
        <v>41175</v>
      </c>
      <c r="E6281">
        <v>2225634.0651600002</v>
      </c>
      <c r="F6281">
        <v>1374473.3854100001</v>
      </c>
      <c r="G6281" t="s">
        <v>480</v>
      </c>
      <c r="H6281" t="s">
        <v>481</v>
      </c>
      <c r="I6281" t="s">
        <v>407</v>
      </c>
      <c r="J6281" t="s">
        <v>373</v>
      </c>
      <c r="K6281">
        <v>-84.40016</v>
      </c>
      <c r="L6281">
        <v>33.778309999999998</v>
      </c>
      <c r="M6281" t="s">
        <v>374</v>
      </c>
      <c r="N6281">
        <v>4.9000000000000004</v>
      </c>
      <c r="O6281">
        <v>26</v>
      </c>
      <c r="P6281">
        <v>22</v>
      </c>
      <c r="Q6281">
        <v>21</v>
      </c>
      <c r="R6281">
        <v>671.13</v>
      </c>
      <c r="S6281">
        <v>10.63</v>
      </c>
      <c r="T6281">
        <v>55.71</v>
      </c>
      <c r="U6281">
        <v>9.59</v>
      </c>
      <c r="V6281">
        <v>59</v>
      </c>
      <c r="W6281">
        <v>7.97</v>
      </c>
    </row>
    <row r="6282" spans="1:23" x14ac:dyDescent="0.25">
      <c r="A6282" t="s">
        <v>4447</v>
      </c>
      <c r="B6282">
        <v>7415</v>
      </c>
      <c r="C6282" t="s">
        <v>7042</v>
      </c>
      <c r="D6282" s="3">
        <v>41175</v>
      </c>
      <c r="E6282">
        <v>2225638.9384499998</v>
      </c>
      <c r="F6282">
        <v>1374461.68952</v>
      </c>
      <c r="G6282" t="s">
        <v>480</v>
      </c>
      <c r="H6282" t="s">
        <v>481</v>
      </c>
      <c r="I6282" t="s">
        <v>380</v>
      </c>
      <c r="J6282" t="s">
        <v>373</v>
      </c>
      <c r="K6282">
        <v>-84.400149999999996</v>
      </c>
      <c r="L6282">
        <v>33.778269999999999</v>
      </c>
      <c r="M6282" t="s">
        <v>374</v>
      </c>
      <c r="N6282">
        <v>7.1</v>
      </c>
      <c r="O6282">
        <v>22</v>
      </c>
      <c r="P6282">
        <v>19</v>
      </c>
      <c r="Q6282">
        <v>24</v>
      </c>
      <c r="R6282">
        <v>1083.5</v>
      </c>
      <c r="S6282">
        <v>17.170000000000002</v>
      </c>
      <c r="T6282">
        <v>137.55000000000001</v>
      </c>
      <c r="U6282">
        <v>16.09</v>
      </c>
      <c r="V6282">
        <v>702</v>
      </c>
      <c r="W6282">
        <v>12.87</v>
      </c>
    </row>
    <row r="6283" spans="1:23" x14ac:dyDescent="0.25">
      <c r="A6283" t="s">
        <v>4447</v>
      </c>
      <c r="B6283">
        <v>7416</v>
      </c>
      <c r="C6283" t="s">
        <v>7043</v>
      </c>
      <c r="D6283" s="3">
        <v>41175</v>
      </c>
      <c r="E6283">
        <v>2225650.6343399999</v>
      </c>
      <c r="F6283">
        <v>1374468.5121200001</v>
      </c>
      <c r="G6283" t="s">
        <v>480</v>
      </c>
      <c r="H6283" t="s">
        <v>481</v>
      </c>
      <c r="I6283" t="s">
        <v>380</v>
      </c>
      <c r="J6283" t="s">
        <v>373</v>
      </c>
      <c r="K6283">
        <v>-84.400109999999998</v>
      </c>
      <c r="L6283">
        <v>33.778289999999998</v>
      </c>
      <c r="M6283" t="s">
        <v>374</v>
      </c>
      <c r="N6283">
        <v>4.2</v>
      </c>
      <c r="O6283">
        <v>10</v>
      </c>
      <c r="P6283">
        <v>12</v>
      </c>
      <c r="Q6283">
        <v>14</v>
      </c>
      <c r="R6283">
        <v>282.01</v>
      </c>
      <c r="S6283">
        <v>4.4800000000000004</v>
      </c>
      <c r="T6283">
        <v>38.270000000000003</v>
      </c>
      <c r="U6283">
        <v>7.74</v>
      </c>
      <c r="V6283">
        <v>53</v>
      </c>
      <c r="W6283">
        <v>3.35</v>
      </c>
    </row>
    <row r="6284" spans="1:23" x14ac:dyDescent="0.25">
      <c r="A6284" t="s">
        <v>4447</v>
      </c>
      <c r="B6284">
        <v>7417</v>
      </c>
      <c r="C6284" t="s">
        <v>7044</v>
      </c>
      <c r="D6284" s="3">
        <v>41175</v>
      </c>
      <c r="E6284">
        <v>2225656.4822800001</v>
      </c>
      <c r="F6284">
        <v>1374437.3230900001</v>
      </c>
      <c r="G6284" t="s">
        <v>1255</v>
      </c>
      <c r="H6284" t="s">
        <v>1256</v>
      </c>
      <c r="I6284" t="s">
        <v>372</v>
      </c>
      <c r="J6284" t="s">
        <v>373</v>
      </c>
      <c r="K6284">
        <v>-84.400090000000006</v>
      </c>
      <c r="L6284">
        <v>33.778210000000001</v>
      </c>
      <c r="M6284" t="s">
        <v>374</v>
      </c>
      <c r="N6284">
        <v>14.6</v>
      </c>
      <c r="O6284">
        <v>49</v>
      </c>
      <c r="P6284">
        <v>34</v>
      </c>
      <c r="Q6284">
        <v>31</v>
      </c>
      <c r="R6284">
        <v>3320.02</v>
      </c>
      <c r="S6284">
        <v>67.11</v>
      </c>
      <c r="T6284">
        <v>781.98</v>
      </c>
      <c r="U6284">
        <v>44.42</v>
      </c>
      <c r="V6284">
        <v>1954</v>
      </c>
      <c r="W6284">
        <v>39.42</v>
      </c>
    </row>
    <row r="6285" spans="1:23" x14ac:dyDescent="0.25">
      <c r="A6285" t="s">
        <v>4447</v>
      </c>
      <c r="B6285">
        <v>7418</v>
      </c>
      <c r="C6285" t="s">
        <v>7045</v>
      </c>
      <c r="D6285" s="3">
        <v>41175</v>
      </c>
      <c r="E6285">
        <v>2225650.6343399999</v>
      </c>
      <c r="F6285">
        <v>1374384.6916</v>
      </c>
      <c r="G6285" t="s">
        <v>398</v>
      </c>
      <c r="H6285" t="s">
        <v>154</v>
      </c>
      <c r="I6285" t="s">
        <v>380</v>
      </c>
      <c r="J6285" t="s">
        <v>399</v>
      </c>
      <c r="K6285">
        <v>-84.400109999999998</v>
      </c>
      <c r="L6285">
        <v>33.778060000000004</v>
      </c>
      <c r="M6285" t="s">
        <v>374</v>
      </c>
      <c r="N6285">
        <v>20.9</v>
      </c>
      <c r="O6285">
        <v>53</v>
      </c>
      <c r="P6285">
        <v>62</v>
      </c>
      <c r="Q6285">
        <v>49</v>
      </c>
      <c r="R6285">
        <v>6744.77</v>
      </c>
      <c r="S6285">
        <v>96.08</v>
      </c>
      <c r="T6285">
        <v>1900.91</v>
      </c>
      <c r="U6285">
        <v>76.849999999999994</v>
      </c>
      <c r="V6285">
        <v>3515</v>
      </c>
      <c r="W6285">
        <v>80.09</v>
      </c>
    </row>
    <row r="6286" spans="1:23" x14ac:dyDescent="0.25">
      <c r="A6286" t="s">
        <v>4447</v>
      </c>
      <c r="B6286">
        <v>7419</v>
      </c>
      <c r="C6286" t="s">
        <v>7046</v>
      </c>
      <c r="D6286" s="3">
        <v>41175</v>
      </c>
      <c r="E6286">
        <v>2225651.6090000002</v>
      </c>
      <c r="F6286">
        <v>1374351.5532500001</v>
      </c>
      <c r="G6286" t="s">
        <v>511</v>
      </c>
      <c r="H6286" t="s">
        <v>512</v>
      </c>
      <c r="I6286" t="s">
        <v>380</v>
      </c>
      <c r="J6286" t="s">
        <v>399</v>
      </c>
      <c r="K6286">
        <v>-84.400109999999998</v>
      </c>
      <c r="L6286">
        <v>33.777970000000003</v>
      </c>
      <c r="M6286" t="s">
        <v>374</v>
      </c>
      <c r="N6286">
        <v>41.4</v>
      </c>
      <c r="O6286">
        <v>55</v>
      </c>
      <c r="P6286">
        <v>68</v>
      </c>
      <c r="Q6286">
        <v>79</v>
      </c>
      <c r="R6286">
        <v>13662.2</v>
      </c>
      <c r="S6286">
        <v>264.60000000000002</v>
      </c>
      <c r="T6286">
        <v>10144.86</v>
      </c>
      <c r="U6286">
        <v>163.01</v>
      </c>
      <c r="V6286">
        <v>10452</v>
      </c>
      <c r="W6286">
        <v>162.22999999999999</v>
      </c>
    </row>
    <row r="6287" spans="1:23" x14ac:dyDescent="0.25">
      <c r="A6287" t="s">
        <v>4447</v>
      </c>
      <c r="B6287">
        <v>7420</v>
      </c>
      <c r="C6287" t="s">
        <v>7047</v>
      </c>
      <c r="D6287" s="3">
        <v>41175</v>
      </c>
      <c r="E6287">
        <v>2225630.1665400001</v>
      </c>
      <c r="F6287">
        <v>1374366.1731100001</v>
      </c>
      <c r="G6287" t="s">
        <v>760</v>
      </c>
      <c r="H6287" t="s">
        <v>196</v>
      </c>
      <c r="I6287" t="s">
        <v>380</v>
      </c>
      <c r="J6287" t="s">
        <v>381</v>
      </c>
      <c r="K6287">
        <v>-84.400180000000006</v>
      </c>
      <c r="L6287">
        <v>33.778010000000002</v>
      </c>
      <c r="M6287" t="s">
        <v>374</v>
      </c>
      <c r="N6287">
        <v>2.2999999999999998</v>
      </c>
      <c r="O6287">
        <v>15</v>
      </c>
      <c r="P6287">
        <v>10</v>
      </c>
      <c r="Q6287">
        <v>15</v>
      </c>
      <c r="R6287">
        <v>233.15</v>
      </c>
      <c r="S6287">
        <v>2.1800000000000002</v>
      </c>
      <c r="T6287">
        <v>5.89</v>
      </c>
      <c r="U6287">
        <v>1.68</v>
      </c>
      <c r="V6287">
        <v>68</v>
      </c>
      <c r="W6287">
        <v>2.77</v>
      </c>
    </row>
    <row r="6288" spans="1:23" x14ac:dyDescent="0.25">
      <c r="A6288" t="s">
        <v>4447</v>
      </c>
      <c r="B6288">
        <v>7421</v>
      </c>
      <c r="C6288" t="s">
        <v>7048</v>
      </c>
      <c r="D6288" s="3">
        <v>41175</v>
      </c>
      <c r="E6288">
        <v>2225621.3946199999</v>
      </c>
      <c r="F6288">
        <v>1374359.35051</v>
      </c>
      <c r="G6288" t="s">
        <v>760</v>
      </c>
      <c r="H6288" t="s">
        <v>196</v>
      </c>
      <c r="I6288" t="s">
        <v>372</v>
      </c>
      <c r="J6288" t="s">
        <v>381</v>
      </c>
      <c r="K6288">
        <v>-84.400210000000001</v>
      </c>
      <c r="L6288">
        <v>33.777990000000003</v>
      </c>
      <c r="M6288" t="s">
        <v>374</v>
      </c>
      <c r="N6288">
        <v>2.2999999999999998</v>
      </c>
      <c r="O6288">
        <v>18</v>
      </c>
      <c r="P6288">
        <v>12</v>
      </c>
      <c r="Q6288">
        <v>11</v>
      </c>
      <c r="R6288">
        <v>210.97</v>
      </c>
      <c r="S6288">
        <v>1.98</v>
      </c>
      <c r="T6288">
        <v>6.9</v>
      </c>
      <c r="U6288">
        <v>1.94</v>
      </c>
      <c r="V6288">
        <v>68</v>
      </c>
      <c r="W6288">
        <v>2.5099999999999998</v>
      </c>
    </row>
    <row r="6289" spans="1:23" x14ac:dyDescent="0.25">
      <c r="A6289" t="s">
        <v>4447</v>
      </c>
      <c r="B6289">
        <v>7422</v>
      </c>
      <c r="C6289" t="s">
        <v>7049</v>
      </c>
      <c r="D6289" s="3">
        <v>41175</v>
      </c>
      <c r="E6289">
        <v>2225640.8877699999</v>
      </c>
      <c r="F6289">
        <v>1374333.03477</v>
      </c>
      <c r="G6289" t="s">
        <v>390</v>
      </c>
      <c r="H6289" t="s">
        <v>391</v>
      </c>
      <c r="I6289" t="s">
        <v>372</v>
      </c>
      <c r="J6289" t="s">
        <v>381</v>
      </c>
      <c r="K6289">
        <v>-84.400139999999993</v>
      </c>
      <c r="L6289">
        <v>33.777920000000002</v>
      </c>
      <c r="M6289" t="s">
        <v>374</v>
      </c>
      <c r="N6289">
        <v>2.1</v>
      </c>
      <c r="O6289">
        <v>16</v>
      </c>
      <c r="P6289">
        <v>7</v>
      </c>
      <c r="Q6289">
        <v>8</v>
      </c>
      <c r="R6289">
        <v>104.73</v>
      </c>
      <c r="S6289">
        <v>1.46</v>
      </c>
      <c r="T6289">
        <v>7.36</v>
      </c>
      <c r="U6289">
        <v>3.04</v>
      </c>
      <c r="V6289">
        <v>87</v>
      </c>
      <c r="W6289">
        <v>1.24</v>
      </c>
    </row>
    <row r="6290" spans="1:23" x14ac:dyDescent="0.25">
      <c r="A6290" t="s">
        <v>4447</v>
      </c>
      <c r="B6290">
        <v>7423</v>
      </c>
      <c r="C6290" t="s">
        <v>7050</v>
      </c>
      <c r="D6290" s="3">
        <v>41175</v>
      </c>
      <c r="E6290">
        <v>2225628.21722</v>
      </c>
      <c r="F6290">
        <v>1374315.4909399999</v>
      </c>
      <c r="G6290" t="s">
        <v>905</v>
      </c>
      <c r="H6290" t="s">
        <v>160</v>
      </c>
      <c r="I6290" t="s">
        <v>380</v>
      </c>
      <c r="J6290" t="s">
        <v>373</v>
      </c>
      <c r="K6290">
        <v>-84.400180000000006</v>
      </c>
      <c r="L6290">
        <v>33.77787</v>
      </c>
      <c r="M6290" t="s">
        <v>374</v>
      </c>
      <c r="N6290">
        <v>2.8</v>
      </c>
      <c r="O6290">
        <v>20</v>
      </c>
      <c r="P6290">
        <v>19</v>
      </c>
      <c r="Q6290">
        <v>16</v>
      </c>
      <c r="R6290">
        <v>844.64</v>
      </c>
      <c r="S6290">
        <v>11.77</v>
      </c>
      <c r="T6290">
        <v>12.85</v>
      </c>
      <c r="U6290">
        <v>3.86</v>
      </c>
      <c r="V6290">
        <v>52</v>
      </c>
      <c r="W6290">
        <v>10.029999999999999</v>
      </c>
    </row>
    <row r="6291" spans="1:23" x14ac:dyDescent="0.25">
      <c r="A6291" t="s">
        <v>4447</v>
      </c>
      <c r="B6291">
        <v>7424</v>
      </c>
      <c r="C6291" t="s">
        <v>7051</v>
      </c>
      <c r="D6291" s="3">
        <v>41175</v>
      </c>
      <c r="E6291">
        <v>2225633.3842500001</v>
      </c>
      <c r="F6291">
        <v>1374291.3018799999</v>
      </c>
      <c r="G6291" t="s">
        <v>905</v>
      </c>
      <c r="H6291" t="s">
        <v>160</v>
      </c>
      <c r="I6291" t="s">
        <v>407</v>
      </c>
      <c r="J6291" t="s">
        <v>373</v>
      </c>
      <c r="K6291">
        <v>-84.400170000000003</v>
      </c>
      <c r="L6291">
        <v>33.777810000000002</v>
      </c>
      <c r="M6291" t="s">
        <v>374</v>
      </c>
      <c r="N6291">
        <v>3.6</v>
      </c>
      <c r="O6291">
        <v>20</v>
      </c>
      <c r="P6291">
        <v>16</v>
      </c>
      <c r="Q6291">
        <v>15</v>
      </c>
      <c r="R6291">
        <v>1100.07</v>
      </c>
      <c r="S6291">
        <v>15.32</v>
      </c>
      <c r="T6291">
        <v>23.17</v>
      </c>
      <c r="U6291">
        <v>5.36</v>
      </c>
      <c r="V6291">
        <v>85</v>
      </c>
      <c r="W6291">
        <v>13.06</v>
      </c>
    </row>
    <row r="6292" spans="1:23" x14ac:dyDescent="0.25">
      <c r="A6292" t="s">
        <v>4447</v>
      </c>
      <c r="B6292">
        <v>7425</v>
      </c>
      <c r="C6292" t="s">
        <v>7052</v>
      </c>
      <c r="D6292" s="3">
        <v>41175</v>
      </c>
      <c r="E6292">
        <v>2225620.4199600001</v>
      </c>
      <c r="F6292">
        <v>1374303.7950500001</v>
      </c>
      <c r="G6292" t="s">
        <v>390</v>
      </c>
      <c r="H6292" t="s">
        <v>391</v>
      </c>
      <c r="I6292" t="s">
        <v>380</v>
      </c>
      <c r="J6292" t="s">
        <v>381</v>
      </c>
      <c r="K6292">
        <v>-84.400210000000001</v>
      </c>
      <c r="L6292">
        <v>33.777839999999998</v>
      </c>
      <c r="M6292" t="s">
        <v>374</v>
      </c>
      <c r="N6292">
        <v>2.2000000000000002</v>
      </c>
      <c r="O6292">
        <v>16</v>
      </c>
      <c r="P6292">
        <v>9</v>
      </c>
      <c r="Q6292">
        <v>9</v>
      </c>
      <c r="R6292">
        <v>184.82</v>
      </c>
      <c r="S6292">
        <v>2.56</v>
      </c>
      <c r="T6292">
        <v>8.2200000000000006</v>
      </c>
      <c r="U6292">
        <v>3.22</v>
      </c>
      <c r="V6292">
        <v>90</v>
      </c>
      <c r="W6292">
        <v>2.19</v>
      </c>
    </row>
    <row r="6293" spans="1:23" x14ac:dyDescent="0.25">
      <c r="A6293" t="s">
        <v>4447</v>
      </c>
      <c r="B6293">
        <v>7426</v>
      </c>
      <c r="C6293" t="s">
        <v>7053</v>
      </c>
      <c r="D6293" s="3">
        <v>41175</v>
      </c>
      <c r="E6293">
        <v>2225610.6733900001</v>
      </c>
      <c r="F6293">
        <v>1374295.9977899999</v>
      </c>
      <c r="G6293" t="s">
        <v>760</v>
      </c>
      <c r="H6293" t="s">
        <v>196</v>
      </c>
      <c r="I6293" t="s">
        <v>372</v>
      </c>
      <c r="J6293" t="s">
        <v>381</v>
      </c>
      <c r="K6293">
        <v>-84.400239999999997</v>
      </c>
      <c r="L6293">
        <v>33.777819999999998</v>
      </c>
      <c r="M6293" t="s">
        <v>374</v>
      </c>
      <c r="N6293">
        <v>3.9</v>
      </c>
      <c r="O6293">
        <v>23</v>
      </c>
      <c r="P6293">
        <v>13</v>
      </c>
      <c r="Q6293">
        <v>16</v>
      </c>
      <c r="R6293">
        <v>627.32000000000005</v>
      </c>
      <c r="S6293">
        <v>5.91</v>
      </c>
      <c r="T6293">
        <v>21.52</v>
      </c>
      <c r="U6293">
        <v>3.55</v>
      </c>
      <c r="V6293">
        <v>197</v>
      </c>
      <c r="W6293">
        <v>7.45</v>
      </c>
    </row>
    <row r="6294" spans="1:23" x14ac:dyDescent="0.25">
      <c r="A6294" t="s">
        <v>4447</v>
      </c>
      <c r="B6294">
        <v>7427</v>
      </c>
      <c r="C6294" t="s">
        <v>7054</v>
      </c>
      <c r="D6294" s="3">
        <v>41175</v>
      </c>
      <c r="E6294">
        <v>2225610.6733900001</v>
      </c>
      <c r="F6294">
        <v>1374288.20053</v>
      </c>
      <c r="G6294" t="s">
        <v>760</v>
      </c>
      <c r="H6294" t="s">
        <v>196</v>
      </c>
      <c r="I6294" t="s">
        <v>380</v>
      </c>
      <c r="J6294" t="s">
        <v>381</v>
      </c>
      <c r="K6294">
        <v>-84.400239999999997</v>
      </c>
      <c r="L6294">
        <v>33.777799999999999</v>
      </c>
      <c r="M6294" t="s">
        <v>374</v>
      </c>
      <c r="N6294">
        <v>3.9</v>
      </c>
      <c r="O6294">
        <v>17</v>
      </c>
      <c r="P6294">
        <v>12</v>
      </c>
      <c r="Q6294">
        <v>14</v>
      </c>
      <c r="R6294">
        <v>287.18</v>
      </c>
      <c r="S6294">
        <v>2.69</v>
      </c>
      <c r="T6294">
        <v>16.510000000000002</v>
      </c>
      <c r="U6294">
        <v>2.8</v>
      </c>
      <c r="V6294">
        <v>197</v>
      </c>
      <c r="W6294">
        <v>3.41</v>
      </c>
    </row>
    <row r="6295" spans="1:23" x14ac:dyDescent="0.25">
      <c r="A6295" t="s">
        <v>4447</v>
      </c>
      <c r="B6295">
        <v>7428</v>
      </c>
      <c r="C6295" t="s">
        <v>7055</v>
      </c>
      <c r="D6295" s="3">
        <v>41175</v>
      </c>
      <c r="E6295">
        <v>2225655.0203</v>
      </c>
      <c r="F6295">
        <v>1374303.3077199999</v>
      </c>
      <c r="G6295" t="s">
        <v>398</v>
      </c>
      <c r="H6295" t="s">
        <v>154</v>
      </c>
      <c r="I6295" t="s">
        <v>380</v>
      </c>
      <c r="J6295" t="s">
        <v>373</v>
      </c>
      <c r="K6295">
        <v>-84.400090000000006</v>
      </c>
      <c r="L6295">
        <v>33.777839999999998</v>
      </c>
      <c r="M6295" t="s">
        <v>374</v>
      </c>
      <c r="N6295">
        <v>11.1</v>
      </c>
      <c r="O6295">
        <v>43</v>
      </c>
      <c r="P6295">
        <v>34</v>
      </c>
      <c r="Q6295">
        <v>35</v>
      </c>
      <c r="R6295">
        <v>2786.99</v>
      </c>
      <c r="S6295">
        <v>39.71</v>
      </c>
      <c r="T6295">
        <v>383.38</v>
      </c>
      <c r="U6295">
        <v>29.5</v>
      </c>
      <c r="V6295">
        <v>1326</v>
      </c>
      <c r="W6295">
        <v>33.090000000000003</v>
      </c>
    </row>
    <row r="6296" spans="1:23" x14ac:dyDescent="0.25">
      <c r="A6296" t="s">
        <v>4447</v>
      </c>
      <c r="B6296">
        <v>7429</v>
      </c>
      <c r="C6296" t="s">
        <v>7056</v>
      </c>
      <c r="D6296" s="3">
        <v>41175</v>
      </c>
      <c r="E6296">
        <v>2225651.1216699998</v>
      </c>
      <c r="F6296">
        <v>1374276.9919700001</v>
      </c>
      <c r="G6296" t="s">
        <v>480</v>
      </c>
      <c r="H6296" t="s">
        <v>481</v>
      </c>
      <c r="I6296" t="s">
        <v>380</v>
      </c>
      <c r="J6296" t="s">
        <v>381</v>
      </c>
      <c r="K6296">
        <v>-84.400109999999998</v>
      </c>
      <c r="L6296">
        <v>33.777769999999997</v>
      </c>
      <c r="M6296" t="s">
        <v>374</v>
      </c>
      <c r="N6296">
        <v>2.5</v>
      </c>
      <c r="O6296">
        <v>10</v>
      </c>
      <c r="P6296">
        <v>11</v>
      </c>
      <c r="Q6296">
        <v>11</v>
      </c>
      <c r="R6296">
        <v>244.45</v>
      </c>
      <c r="S6296">
        <v>3.88</v>
      </c>
      <c r="T6296">
        <v>10.8</v>
      </c>
      <c r="U6296">
        <v>3.81</v>
      </c>
      <c r="V6296">
        <v>19</v>
      </c>
      <c r="W6296">
        <v>2.9</v>
      </c>
    </row>
    <row r="6297" spans="1:23" x14ac:dyDescent="0.25">
      <c r="A6297" t="s">
        <v>4447</v>
      </c>
      <c r="B6297">
        <v>7430</v>
      </c>
      <c r="C6297" t="s">
        <v>7057</v>
      </c>
      <c r="D6297" s="3">
        <v>41175</v>
      </c>
      <c r="E6297">
        <v>2225651.1216699998</v>
      </c>
      <c r="F6297">
        <v>1374258.47349</v>
      </c>
      <c r="G6297" t="s">
        <v>480</v>
      </c>
      <c r="H6297" t="s">
        <v>481</v>
      </c>
      <c r="I6297" t="s">
        <v>380</v>
      </c>
      <c r="J6297" t="s">
        <v>381</v>
      </c>
      <c r="K6297">
        <v>-84.400109999999998</v>
      </c>
      <c r="L6297">
        <v>33.777720000000002</v>
      </c>
      <c r="M6297" t="s">
        <v>374</v>
      </c>
      <c r="N6297">
        <v>2.5</v>
      </c>
      <c r="O6297">
        <v>10</v>
      </c>
      <c r="P6297">
        <v>7</v>
      </c>
      <c r="Q6297">
        <v>10</v>
      </c>
      <c r="R6297">
        <v>150.47999999999999</v>
      </c>
      <c r="S6297">
        <v>2.38</v>
      </c>
      <c r="T6297">
        <v>10.8</v>
      </c>
      <c r="U6297">
        <v>3.81</v>
      </c>
      <c r="V6297">
        <v>19</v>
      </c>
      <c r="W6297">
        <v>1.79</v>
      </c>
    </row>
    <row r="6298" spans="1:23" x14ac:dyDescent="0.25">
      <c r="A6298" t="s">
        <v>4447</v>
      </c>
      <c r="B6298">
        <v>7431</v>
      </c>
      <c r="C6298" t="s">
        <v>7058</v>
      </c>
      <c r="D6298" s="3">
        <v>41175</v>
      </c>
      <c r="E6298">
        <v>2225670.6148100002</v>
      </c>
      <c r="F6298">
        <v>1374233.1324</v>
      </c>
      <c r="G6298" t="s">
        <v>760</v>
      </c>
      <c r="H6298" t="s">
        <v>196</v>
      </c>
      <c r="I6298" t="s">
        <v>380</v>
      </c>
      <c r="J6298" t="s">
        <v>399</v>
      </c>
      <c r="K6298">
        <v>-84.400040000000004</v>
      </c>
      <c r="L6298">
        <v>33.777650000000001</v>
      </c>
      <c r="M6298" t="s">
        <v>374</v>
      </c>
      <c r="N6298">
        <v>31</v>
      </c>
      <c r="O6298">
        <v>62</v>
      </c>
      <c r="P6298">
        <v>47</v>
      </c>
      <c r="Q6298">
        <v>49</v>
      </c>
      <c r="R6298">
        <v>7567.57</v>
      </c>
      <c r="S6298">
        <v>71.17</v>
      </c>
      <c r="T6298">
        <v>1916.41</v>
      </c>
      <c r="U6298">
        <v>43.41</v>
      </c>
      <c r="V6298">
        <v>6257</v>
      </c>
      <c r="W6298">
        <v>89.86</v>
      </c>
    </row>
    <row r="6299" spans="1:23" x14ac:dyDescent="0.25">
      <c r="A6299" t="s">
        <v>4447</v>
      </c>
      <c r="B6299">
        <v>7432</v>
      </c>
      <c r="C6299" t="s">
        <v>7059</v>
      </c>
      <c r="D6299" s="3">
        <v>41175</v>
      </c>
      <c r="E6299">
        <v>2225608.2367500002</v>
      </c>
      <c r="F6299">
        <v>1374280.8906</v>
      </c>
      <c r="G6299" t="s">
        <v>1702</v>
      </c>
      <c r="H6299" t="s">
        <v>1703</v>
      </c>
      <c r="I6299" t="s">
        <v>380</v>
      </c>
      <c r="J6299" t="s">
        <v>381</v>
      </c>
      <c r="K6299">
        <v>-84.40025</v>
      </c>
      <c r="L6299">
        <v>33.77778</v>
      </c>
      <c r="M6299" t="s">
        <v>374</v>
      </c>
      <c r="N6299">
        <v>2.2999999999999998</v>
      </c>
      <c r="O6299">
        <v>9</v>
      </c>
      <c r="P6299">
        <v>6</v>
      </c>
      <c r="Q6299">
        <v>7</v>
      </c>
      <c r="R6299">
        <v>75.989999999999995</v>
      </c>
      <c r="S6299">
        <v>1.17</v>
      </c>
      <c r="T6299">
        <v>21.1</v>
      </c>
      <c r="U6299">
        <v>5.03</v>
      </c>
      <c r="V6299">
        <v>148</v>
      </c>
      <c r="W6299">
        <v>0.9</v>
      </c>
    </row>
    <row r="6300" spans="1:23" x14ac:dyDescent="0.25">
      <c r="A6300" t="s">
        <v>4447</v>
      </c>
      <c r="B6300">
        <v>7433</v>
      </c>
      <c r="C6300" t="s">
        <v>7060</v>
      </c>
      <c r="D6300" s="3">
        <v>41175</v>
      </c>
      <c r="E6300">
        <v>2225597.5155199999</v>
      </c>
      <c r="F6300">
        <v>1374292.5864899999</v>
      </c>
      <c r="G6300" t="s">
        <v>1281</v>
      </c>
      <c r="H6300" t="s">
        <v>1282</v>
      </c>
      <c r="I6300" t="s">
        <v>372</v>
      </c>
      <c r="J6300" t="s">
        <v>373</v>
      </c>
      <c r="K6300">
        <v>-84.400279999999995</v>
      </c>
      <c r="L6300">
        <v>33.777810000000002</v>
      </c>
      <c r="M6300" t="s">
        <v>374</v>
      </c>
      <c r="N6300">
        <v>2.2999999999999998</v>
      </c>
      <c r="O6300">
        <v>18</v>
      </c>
      <c r="P6300">
        <v>10</v>
      </c>
      <c r="Q6300">
        <v>11</v>
      </c>
      <c r="R6300">
        <v>199.78</v>
      </c>
      <c r="S6300">
        <v>4.03</v>
      </c>
      <c r="T6300">
        <v>7.65</v>
      </c>
      <c r="U6300">
        <v>2.98</v>
      </c>
      <c r="V6300">
        <v>74</v>
      </c>
      <c r="W6300">
        <v>2.37</v>
      </c>
    </row>
    <row r="6301" spans="1:23" x14ac:dyDescent="0.25">
      <c r="A6301" t="s">
        <v>5527</v>
      </c>
      <c r="B6301">
        <v>7434</v>
      </c>
      <c r="C6301" t="s">
        <v>7061</v>
      </c>
      <c r="D6301" s="3">
        <v>41175</v>
      </c>
      <c r="E6301">
        <v>2225563.4025099999</v>
      </c>
      <c r="F6301">
        <v>1374339.37004</v>
      </c>
      <c r="G6301" t="s">
        <v>518</v>
      </c>
      <c r="H6301" t="s">
        <v>519</v>
      </c>
      <c r="I6301" t="s">
        <v>372</v>
      </c>
      <c r="J6301" t="s">
        <v>381</v>
      </c>
      <c r="K6301">
        <v>-84.400400000000005</v>
      </c>
      <c r="L6301">
        <v>33.777940000000001</v>
      </c>
      <c r="M6301" t="s">
        <v>374</v>
      </c>
      <c r="N6301">
        <v>2</v>
      </c>
      <c r="O6301">
        <v>14</v>
      </c>
      <c r="P6301">
        <v>9</v>
      </c>
      <c r="Q6301">
        <v>9</v>
      </c>
      <c r="R6301">
        <v>130.03</v>
      </c>
      <c r="S6301">
        <v>2.36</v>
      </c>
      <c r="T6301">
        <v>4.1900000000000004</v>
      </c>
      <c r="U6301">
        <v>1.5</v>
      </c>
      <c r="V6301">
        <v>89</v>
      </c>
      <c r="W6301">
        <v>1.54</v>
      </c>
    </row>
    <row r="6302" spans="1:23" x14ac:dyDescent="0.25">
      <c r="A6302" t="s">
        <v>5527</v>
      </c>
      <c r="B6302">
        <v>7435</v>
      </c>
      <c r="C6302" t="s">
        <v>7062</v>
      </c>
      <c r="D6302" s="3">
        <v>41175</v>
      </c>
      <c r="E6302">
        <v>2225550.7319700001</v>
      </c>
      <c r="F6302">
        <v>1374338.3953799999</v>
      </c>
      <c r="G6302" t="s">
        <v>1281</v>
      </c>
      <c r="H6302" t="s">
        <v>1282</v>
      </c>
      <c r="I6302" t="s">
        <v>372</v>
      </c>
      <c r="J6302" t="s">
        <v>381</v>
      </c>
      <c r="K6302">
        <v>-84.400440000000003</v>
      </c>
      <c r="L6302">
        <v>33.777940000000001</v>
      </c>
      <c r="M6302" t="s">
        <v>374</v>
      </c>
      <c r="N6302">
        <v>1.7</v>
      </c>
      <c r="O6302">
        <v>18</v>
      </c>
      <c r="P6302">
        <v>8</v>
      </c>
      <c r="Q6302">
        <v>8</v>
      </c>
      <c r="R6302">
        <v>166.09</v>
      </c>
      <c r="S6302">
        <v>3.35</v>
      </c>
      <c r="T6302">
        <v>3.68</v>
      </c>
      <c r="U6302">
        <v>1.98</v>
      </c>
      <c r="V6302">
        <v>66</v>
      </c>
      <c r="W6302">
        <v>1.97</v>
      </c>
    </row>
    <row r="6303" spans="1:23" x14ac:dyDescent="0.25">
      <c r="A6303" t="s">
        <v>5527</v>
      </c>
      <c r="B6303">
        <v>7436</v>
      </c>
      <c r="C6303" t="s">
        <v>7063</v>
      </c>
      <c r="D6303" s="3">
        <v>41175</v>
      </c>
      <c r="E6303">
        <v>2225555.6052600001</v>
      </c>
      <c r="F6303">
        <v>1374364.71113</v>
      </c>
      <c r="G6303" t="s">
        <v>398</v>
      </c>
      <c r="H6303" t="s">
        <v>154</v>
      </c>
      <c r="I6303" t="s">
        <v>380</v>
      </c>
      <c r="J6303" t="s">
        <v>373</v>
      </c>
      <c r="K6303">
        <v>-84.400419999999997</v>
      </c>
      <c r="L6303">
        <v>33.778010000000002</v>
      </c>
      <c r="M6303" t="s">
        <v>374</v>
      </c>
      <c r="N6303">
        <v>42.8</v>
      </c>
      <c r="O6303">
        <v>81</v>
      </c>
      <c r="P6303">
        <v>83</v>
      </c>
      <c r="Q6303">
        <v>76</v>
      </c>
      <c r="R6303">
        <v>13839.37</v>
      </c>
      <c r="S6303">
        <v>197.12</v>
      </c>
      <c r="T6303">
        <v>11656.88</v>
      </c>
      <c r="U6303">
        <v>228.75</v>
      </c>
      <c r="V6303">
        <v>11127</v>
      </c>
      <c r="W6303">
        <v>164.33</v>
      </c>
    </row>
    <row r="6304" spans="1:23" x14ac:dyDescent="0.25">
      <c r="A6304" t="s">
        <v>5527</v>
      </c>
      <c r="B6304">
        <v>7437</v>
      </c>
      <c r="C6304" t="s">
        <v>7064</v>
      </c>
      <c r="D6304" s="3">
        <v>41175</v>
      </c>
      <c r="E6304">
        <v>2225510.7710199999</v>
      </c>
      <c r="F6304">
        <v>1374424.1652200001</v>
      </c>
      <c r="G6304" t="s">
        <v>398</v>
      </c>
      <c r="H6304" t="s">
        <v>154</v>
      </c>
      <c r="I6304" t="s">
        <v>380</v>
      </c>
      <c r="J6304" t="s">
        <v>373</v>
      </c>
      <c r="K6304">
        <v>-84.400570000000002</v>
      </c>
      <c r="L6304">
        <v>33.778170000000003</v>
      </c>
      <c r="M6304" t="s">
        <v>374</v>
      </c>
      <c r="N6304">
        <v>27.5</v>
      </c>
      <c r="O6304">
        <v>67</v>
      </c>
      <c r="P6304">
        <v>58</v>
      </c>
      <c r="Q6304">
        <v>66</v>
      </c>
      <c r="R6304">
        <v>7903.94</v>
      </c>
      <c r="S6304">
        <v>112.57</v>
      </c>
      <c r="T6304">
        <v>3806.44</v>
      </c>
      <c r="U6304">
        <v>116.62</v>
      </c>
      <c r="V6304">
        <v>5458</v>
      </c>
      <c r="W6304">
        <v>93.85</v>
      </c>
    </row>
    <row r="6305" spans="1:23" x14ac:dyDescent="0.25">
      <c r="A6305" t="s">
        <v>5527</v>
      </c>
      <c r="B6305">
        <v>7438</v>
      </c>
      <c r="C6305" t="s">
        <v>7065</v>
      </c>
      <c r="D6305" s="3">
        <v>41175</v>
      </c>
      <c r="E6305">
        <v>2225519.5429400001</v>
      </c>
      <c r="F6305">
        <v>1374463.15151</v>
      </c>
      <c r="G6305" t="s">
        <v>1160</v>
      </c>
      <c r="H6305" t="s">
        <v>1161</v>
      </c>
      <c r="I6305" t="s">
        <v>380</v>
      </c>
      <c r="J6305" t="s">
        <v>399</v>
      </c>
      <c r="K6305">
        <v>-84.400540000000007</v>
      </c>
      <c r="L6305">
        <v>33.778280000000002</v>
      </c>
      <c r="M6305" t="s">
        <v>374</v>
      </c>
      <c r="N6305">
        <v>29.2</v>
      </c>
      <c r="O6305">
        <v>64</v>
      </c>
      <c r="P6305">
        <v>74</v>
      </c>
      <c r="Q6305">
        <v>40</v>
      </c>
      <c r="R6305">
        <v>6056.53</v>
      </c>
      <c r="S6305">
        <v>105.58</v>
      </c>
      <c r="T6305">
        <v>4392.01</v>
      </c>
      <c r="U6305">
        <v>124.74</v>
      </c>
      <c r="V6305">
        <v>4550</v>
      </c>
      <c r="W6305">
        <v>71.92</v>
      </c>
    </row>
    <row r="6306" spans="1:23" x14ac:dyDescent="0.25">
      <c r="A6306" t="s">
        <v>5527</v>
      </c>
      <c r="B6306">
        <v>7439</v>
      </c>
      <c r="C6306" t="s">
        <v>7066</v>
      </c>
      <c r="D6306" s="3">
        <v>41175</v>
      </c>
      <c r="E6306">
        <v>2225542.9347100002</v>
      </c>
      <c r="F6306">
        <v>1374451.4556199999</v>
      </c>
      <c r="G6306" t="s">
        <v>1160</v>
      </c>
      <c r="H6306" t="s">
        <v>1161</v>
      </c>
      <c r="I6306" t="s">
        <v>380</v>
      </c>
      <c r="J6306" t="s">
        <v>373</v>
      </c>
      <c r="K6306">
        <v>-84.400459999999995</v>
      </c>
      <c r="L6306">
        <v>33.77825</v>
      </c>
      <c r="M6306" t="s">
        <v>374</v>
      </c>
      <c r="N6306">
        <v>39.799999999999997</v>
      </c>
      <c r="O6306">
        <v>70</v>
      </c>
      <c r="P6306">
        <v>76</v>
      </c>
      <c r="Q6306">
        <v>44</v>
      </c>
      <c r="R6306">
        <v>9505.82</v>
      </c>
      <c r="S6306">
        <v>165.7</v>
      </c>
      <c r="T6306">
        <v>9479.33</v>
      </c>
      <c r="U6306">
        <v>197.93</v>
      </c>
      <c r="V6306">
        <v>7389</v>
      </c>
      <c r="W6306">
        <v>112.88</v>
      </c>
    </row>
    <row r="6307" spans="1:23" x14ac:dyDescent="0.25">
      <c r="A6307" t="s">
        <v>5527</v>
      </c>
      <c r="B6307">
        <v>7440</v>
      </c>
      <c r="C6307" t="s">
        <v>7067</v>
      </c>
      <c r="D6307" s="3">
        <v>41175</v>
      </c>
      <c r="E6307">
        <v>2225562.4278600002</v>
      </c>
      <c r="F6307">
        <v>1374294.5358</v>
      </c>
      <c r="G6307" t="s">
        <v>1281</v>
      </c>
      <c r="H6307" t="s">
        <v>1282</v>
      </c>
      <c r="I6307" t="s">
        <v>380</v>
      </c>
      <c r="J6307" t="s">
        <v>381</v>
      </c>
      <c r="K6307">
        <v>-84.400400000000005</v>
      </c>
      <c r="L6307">
        <v>33.777810000000002</v>
      </c>
      <c r="M6307" t="s">
        <v>374</v>
      </c>
      <c r="N6307">
        <v>1.9</v>
      </c>
      <c r="O6307">
        <v>17</v>
      </c>
      <c r="P6307">
        <v>10</v>
      </c>
      <c r="Q6307">
        <v>10</v>
      </c>
      <c r="R6307">
        <v>209.14</v>
      </c>
      <c r="S6307">
        <v>4.2300000000000004</v>
      </c>
      <c r="T6307">
        <v>4.78</v>
      </c>
      <c r="U6307">
        <v>2.29</v>
      </c>
      <c r="V6307">
        <v>66</v>
      </c>
      <c r="W6307">
        <v>2.48</v>
      </c>
    </row>
    <row r="6308" spans="1:23" x14ac:dyDescent="0.25">
      <c r="A6308" t="s">
        <v>4447</v>
      </c>
      <c r="B6308">
        <v>7441</v>
      </c>
      <c r="C6308" t="s">
        <v>7068</v>
      </c>
      <c r="D6308" s="3">
        <v>41175</v>
      </c>
      <c r="E6308">
        <v>2225585.8196299998</v>
      </c>
      <c r="F6308">
        <v>1374276.0173200001</v>
      </c>
      <c r="G6308" t="s">
        <v>1288</v>
      </c>
      <c r="H6308" t="s">
        <v>1289</v>
      </c>
      <c r="I6308" t="s">
        <v>372</v>
      </c>
      <c r="J6308" t="s">
        <v>381</v>
      </c>
      <c r="K6308">
        <v>-84.400319999999994</v>
      </c>
      <c r="L6308">
        <v>33.777760000000001</v>
      </c>
      <c r="M6308" t="s">
        <v>374</v>
      </c>
      <c r="N6308">
        <v>2.2999999999999998</v>
      </c>
      <c r="O6308">
        <v>17</v>
      </c>
      <c r="P6308">
        <v>10</v>
      </c>
      <c r="Q6308">
        <v>12</v>
      </c>
      <c r="R6308">
        <v>314.83999999999997</v>
      </c>
      <c r="S6308">
        <v>4.21</v>
      </c>
      <c r="T6308">
        <v>8.18</v>
      </c>
      <c r="U6308">
        <v>2.2000000000000002</v>
      </c>
      <c r="V6308">
        <v>53</v>
      </c>
      <c r="W6308">
        <v>3.74</v>
      </c>
    </row>
    <row r="6309" spans="1:23" x14ac:dyDescent="0.25">
      <c r="A6309" t="s">
        <v>4447</v>
      </c>
      <c r="B6309">
        <v>7442</v>
      </c>
      <c r="C6309" t="s">
        <v>7069</v>
      </c>
      <c r="D6309" s="3">
        <v>41175</v>
      </c>
      <c r="E6309">
        <v>2225588.7436000002</v>
      </c>
      <c r="F6309">
        <v>1374245.8029400001</v>
      </c>
      <c r="G6309" t="s">
        <v>953</v>
      </c>
      <c r="H6309" t="s">
        <v>954</v>
      </c>
      <c r="I6309" t="s">
        <v>380</v>
      </c>
      <c r="J6309" t="s">
        <v>381</v>
      </c>
      <c r="K6309">
        <v>-84.400310000000005</v>
      </c>
      <c r="L6309">
        <v>33.777679999999997</v>
      </c>
      <c r="M6309" t="s">
        <v>374</v>
      </c>
      <c r="N6309">
        <v>1.8</v>
      </c>
      <c r="O6309">
        <v>12</v>
      </c>
      <c r="P6309">
        <v>6</v>
      </c>
      <c r="Q6309">
        <v>9</v>
      </c>
      <c r="R6309">
        <v>91.71</v>
      </c>
      <c r="S6309">
        <v>1.85</v>
      </c>
      <c r="T6309">
        <v>4.01</v>
      </c>
      <c r="U6309">
        <v>2.0699999999999998</v>
      </c>
      <c r="V6309">
        <v>80</v>
      </c>
      <c r="W6309">
        <v>1.0900000000000001</v>
      </c>
    </row>
    <row r="6310" spans="1:23" x14ac:dyDescent="0.25">
      <c r="A6310" t="s">
        <v>4447</v>
      </c>
      <c r="B6310">
        <v>7443</v>
      </c>
      <c r="C6310" t="s">
        <v>7070</v>
      </c>
      <c r="D6310" s="3">
        <v>41175</v>
      </c>
      <c r="E6310">
        <v>2225618.9579799999</v>
      </c>
      <c r="F6310">
        <v>1374241.9043099999</v>
      </c>
      <c r="G6310" t="s">
        <v>1134</v>
      </c>
      <c r="H6310" t="s">
        <v>1135</v>
      </c>
      <c r="I6310" t="s">
        <v>372</v>
      </c>
      <c r="J6310" t="s">
        <v>381</v>
      </c>
      <c r="K6310">
        <v>-84.400210000000001</v>
      </c>
      <c r="L6310">
        <v>33.777670000000001</v>
      </c>
      <c r="M6310" t="s">
        <v>374</v>
      </c>
      <c r="N6310">
        <v>1.9</v>
      </c>
      <c r="O6310">
        <v>14</v>
      </c>
      <c r="P6310">
        <v>9</v>
      </c>
      <c r="Q6310">
        <v>9</v>
      </c>
      <c r="R6310">
        <v>137.66999999999999</v>
      </c>
      <c r="S6310">
        <v>2.78</v>
      </c>
      <c r="T6310">
        <v>2.87</v>
      </c>
      <c r="U6310">
        <v>1.1200000000000001</v>
      </c>
      <c r="V6310">
        <v>75</v>
      </c>
      <c r="W6310">
        <v>1.63</v>
      </c>
    </row>
    <row r="6311" spans="1:23" x14ac:dyDescent="0.25">
      <c r="A6311" t="s">
        <v>5058</v>
      </c>
      <c r="B6311">
        <v>7444</v>
      </c>
      <c r="C6311" t="s">
        <v>7071</v>
      </c>
      <c r="D6311" s="3">
        <v>41175</v>
      </c>
      <c r="E6311">
        <v>2225772.9538199999</v>
      </c>
      <c r="F6311">
        <v>1373932.9379700001</v>
      </c>
      <c r="G6311" t="s">
        <v>463</v>
      </c>
      <c r="H6311" t="s">
        <v>464</v>
      </c>
      <c r="I6311" t="s">
        <v>372</v>
      </c>
      <c r="J6311" t="s">
        <v>373</v>
      </c>
      <c r="K6311">
        <v>-84.399699999999996</v>
      </c>
      <c r="L6311">
        <v>33.776820000000001</v>
      </c>
      <c r="M6311" t="s">
        <v>374</v>
      </c>
      <c r="N6311">
        <v>4.8</v>
      </c>
      <c r="O6311">
        <v>22</v>
      </c>
      <c r="P6311">
        <v>12</v>
      </c>
      <c r="Q6311">
        <v>17</v>
      </c>
      <c r="R6311">
        <v>743.68</v>
      </c>
      <c r="S6311">
        <v>11.4</v>
      </c>
      <c r="T6311">
        <v>156.93</v>
      </c>
      <c r="U6311">
        <v>15.96</v>
      </c>
      <c r="V6311">
        <v>885</v>
      </c>
      <c r="W6311">
        <v>8.83</v>
      </c>
    </row>
    <row r="6312" spans="1:23" x14ac:dyDescent="0.25">
      <c r="A6312" t="s">
        <v>5058</v>
      </c>
      <c r="B6312">
        <v>7445</v>
      </c>
      <c r="C6312" t="s">
        <v>7072</v>
      </c>
      <c r="D6312" s="3">
        <v>41175</v>
      </c>
      <c r="E6312">
        <v>2225769.0551900002</v>
      </c>
      <c r="F6312">
        <v>1373939.7605699999</v>
      </c>
      <c r="G6312" t="s">
        <v>463</v>
      </c>
      <c r="H6312" t="s">
        <v>464</v>
      </c>
      <c r="I6312" t="s">
        <v>380</v>
      </c>
      <c r="J6312" t="s">
        <v>373</v>
      </c>
      <c r="K6312">
        <v>-84.399720000000002</v>
      </c>
      <c r="L6312">
        <v>33.77684</v>
      </c>
      <c r="M6312" t="s">
        <v>374</v>
      </c>
      <c r="N6312">
        <v>3.9</v>
      </c>
      <c r="O6312">
        <v>21</v>
      </c>
      <c r="P6312">
        <v>16</v>
      </c>
      <c r="Q6312">
        <v>17</v>
      </c>
      <c r="R6312">
        <v>735.18</v>
      </c>
      <c r="S6312">
        <v>11.27</v>
      </c>
      <c r="T6312">
        <v>151.77000000000001</v>
      </c>
      <c r="U6312">
        <v>15.65</v>
      </c>
      <c r="V6312">
        <v>876</v>
      </c>
      <c r="W6312">
        <v>8.73</v>
      </c>
    </row>
    <row r="6313" spans="1:23" x14ac:dyDescent="0.25">
      <c r="A6313" t="s">
        <v>5058</v>
      </c>
      <c r="B6313">
        <v>7446</v>
      </c>
      <c r="C6313" t="s">
        <v>7073</v>
      </c>
      <c r="D6313" s="3">
        <v>41175</v>
      </c>
      <c r="E6313">
        <v>2225763.20725</v>
      </c>
      <c r="F6313">
        <v>1373942.68454</v>
      </c>
      <c r="G6313" t="s">
        <v>463</v>
      </c>
      <c r="H6313" t="s">
        <v>464</v>
      </c>
      <c r="I6313" t="s">
        <v>380</v>
      </c>
      <c r="J6313" t="s">
        <v>373</v>
      </c>
      <c r="K6313">
        <v>-84.399739999999994</v>
      </c>
      <c r="L6313">
        <v>33.776850000000003</v>
      </c>
      <c r="M6313" t="s">
        <v>374</v>
      </c>
      <c r="N6313">
        <v>4.5999999999999996</v>
      </c>
      <c r="O6313">
        <v>23</v>
      </c>
      <c r="P6313">
        <v>16</v>
      </c>
      <c r="Q6313">
        <v>20</v>
      </c>
      <c r="R6313">
        <v>1013.64</v>
      </c>
      <c r="S6313">
        <v>15.54</v>
      </c>
      <c r="T6313">
        <v>162.24</v>
      </c>
      <c r="U6313">
        <v>16.27</v>
      </c>
      <c r="V6313">
        <v>895</v>
      </c>
      <c r="W6313">
        <v>12.04</v>
      </c>
    </row>
    <row r="6314" spans="1:23" x14ac:dyDescent="0.25">
      <c r="A6314" t="s">
        <v>5058</v>
      </c>
      <c r="B6314">
        <v>7447</v>
      </c>
      <c r="C6314" t="s">
        <v>7074</v>
      </c>
      <c r="D6314" s="3">
        <v>41175</v>
      </c>
      <c r="E6314">
        <v>2225742.7394500002</v>
      </c>
      <c r="F6314">
        <v>1373970.9495999999</v>
      </c>
      <c r="G6314" t="s">
        <v>500</v>
      </c>
      <c r="H6314" t="s">
        <v>501</v>
      </c>
      <c r="I6314" t="s">
        <v>372</v>
      </c>
      <c r="J6314" t="s">
        <v>373</v>
      </c>
      <c r="K6314">
        <v>-84.399799999999999</v>
      </c>
      <c r="L6314">
        <v>33.77693</v>
      </c>
      <c r="M6314" t="s">
        <v>374</v>
      </c>
      <c r="N6314">
        <v>32.4</v>
      </c>
      <c r="O6314">
        <v>50</v>
      </c>
      <c r="P6314">
        <v>56</v>
      </c>
      <c r="Q6314">
        <v>55</v>
      </c>
      <c r="R6314">
        <v>10683.29</v>
      </c>
      <c r="S6314">
        <v>295.49</v>
      </c>
      <c r="T6314">
        <v>4777.17</v>
      </c>
      <c r="U6314">
        <v>116.51</v>
      </c>
      <c r="V6314">
        <v>9612</v>
      </c>
      <c r="W6314">
        <v>220.49</v>
      </c>
    </row>
    <row r="6315" spans="1:23" x14ac:dyDescent="0.25">
      <c r="A6315" t="s">
        <v>5058</v>
      </c>
      <c r="B6315">
        <v>7448</v>
      </c>
      <c r="C6315" t="s">
        <v>7075</v>
      </c>
      <c r="D6315" s="3">
        <v>41175</v>
      </c>
      <c r="E6315">
        <v>2225722.27165</v>
      </c>
      <c r="F6315">
        <v>1374002.1386299999</v>
      </c>
      <c r="G6315" t="s">
        <v>463</v>
      </c>
      <c r="H6315" t="s">
        <v>464</v>
      </c>
      <c r="I6315" t="s">
        <v>380</v>
      </c>
      <c r="J6315" t="s">
        <v>373</v>
      </c>
      <c r="K6315">
        <v>-84.399870000000007</v>
      </c>
      <c r="L6315">
        <v>33.777009999999997</v>
      </c>
      <c r="M6315" t="s">
        <v>374</v>
      </c>
      <c r="N6315">
        <v>3</v>
      </c>
      <c r="O6315">
        <v>20</v>
      </c>
      <c r="P6315">
        <v>24</v>
      </c>
      <c r="Q6315">
        <v>27</v>
      </c>
      <c r="R6315">
        <v>2056.88</v>
      </c>
      <c r="S6315">
        <v>31.55</v>
      </c>
      <c r="T6315">
        <v>178.53</v>
      </c>
      <c r="U6315">
        <v>17.170000000000002</v>
      </c>
      <c r="V6315">
        <v>931</v>
      </c>
      <c r="W6315">
        <v>24.42</v>
      </c>
    </row>
    <row r="6316" spans="1:23" x14ac:dyDescent="0.25">
      <c r="A6316" t="s">
        <v>5058</v>
      </c>
      <c r="B6316">
        <v>7449</v>
      </c>
      <c r="C6316" t="s">
        <v>7076</v>
      </c>
      <c r="D6316" s="3">
        <v>41175</v>
      </c>
      <c r="E6316">
        <v>2225704.7278100001</v>
      </c>
      <c r="F6316">
        <v>1374021.6317799999</v>
      </c>
      <c r="G6316" t="s">
        <v>463</v>
      </c>
      <c r="H6316" t="s">
        <v>464</v>
      </c>
      <c r="I6316" t="s">
        <v>380</v>
      </c>
      <c r="J6316" t="s">
        <v>373</v>
      </c>
      <c r="K6316">
        <v>-84.399929999999998</v>
      </c>
      <c r="L6316">
        <v>33.777070000000002</v>
      </c>
      <c r="M6316" t="s">
        <v>374</v>
      </c>
      <c r="N6316">
        <v>3.9</v>
      </c>
      <c r="O6316">
        <v>21</v>
      </c>
      <c r="P6316">
        <v>21</v>
      </c>
      <c r="Q6316">
        <v>25</v>
      </c>
      <c r="R6316">
        <v>1709.31</v>
      </c>
      <c r="S6316">
        <v>26.21</v>
      </c>
      <c r="T6316">
        <v>155.82</v>
      </c>
      <c r="U6316">
        <v>15.9</v>
      </c>
      <c r="V6316">
        <v>884</v>
      </c>
      <c r="W6316">
        <v>20.3</v>
      </c>
    </row>
    <row r="6317" spans="1:23" x14ac:dyDescent="0.25">
      <c r="A6317" t="s">
        <v>5058</v>
      </c>
      <c r="B6317">
        <v>7450</v>
      </c>
      <c r="C6317" t="s">
        <v>7077</v>
      </c>
      <c r="D6317" s="3">
        <v>41175</v>
      </c>
      <c r="E6317">
        <v>2225697.90521</v>
      </c>
      <c r="F6317">
        <v>1374033.32766</v>
      </c>
      <c r="G6317" t="s">
        <v>463</v>
      </c>
      <c r="H6317" t="s">
        <v>464</v>
      </c>
      <c r="I6317" t="s">
        <v>380</v>
      </c>
      <c r="J6317" t="s">
        <v>373</v>
      </c>
      <c r="K6317">
        <v>-84.399950000000004</v>
      </c>
      <c r="L6317">
        <v>33.777099999999997</v>
      </c>
      <c r="M6317" t="s">
        <v>374</v>
      </c>
      <c r="N6317">
        <v>5.4</v>
      </c>
      <c r="O6317">
        <v>21</v>
      </c>
      <c r="P6317">
        <v>26</v>
      </c>
      <c r="Q6317">
        <v>33</v>
      </c>
      <c r="R6317">
        <v>2259.88</v>
      </c>
      <c r="S6317">
        <v>34.659999999999997</v>
      </c>
      <c r="T6317">
        <v>365.04</v>
      </c>
      <c r="U6317">
        <v>26.04</v>
      </c>
      <c r="V6317">
        <v>1276</v>
      </c>
      <c r="W6317">
        <v>26.83</v>
      </c>
    </row>
    <row r="6318" spans="1:23" x14ac:dyDescent="0.25">
      <c r="A6318" t="s">
        <v>5058</v>
      </c>
      <c r="B6318">
        <v>7451</v>
      </c>
      <c r="C6318" t="s">
        <v>7078</v>
      </c>
      <c r="D6318" s="3">
        <v>41175</v>
      </c>
      <c r="E6318">
        <v>2225688.15864</v>
      </c>
      <c r="F6318">
        <v>1374047.9475199999</v>
      </c>
      <c r="G6318" t="s">
        <v>463</v>
      </c>
      <c r="H6318" t="s">
        <v>464</v>
      </c>
      <c r="I6318" t="s">
        <v>380</v>
      </c>
      <c r="J6318" t="s">
        <v>373</v>
      </c>
      <c r="K6318">
        <v>-84.399979999999999</v>
      </c>
      <c r="L6318">
        <v>33.777140000000003</v>
      </c>
      <c r="M6318" t="s">
        <v>374</v>
      </c>
      <c r="N6318">
        <v>5.7</v>
      </c>
      <c r="O6318">
        <v>24</v>
      </c>
      <c r="P6318">
        <v>23</v>
      </c>
      <c r="Q6318">
        <v>27</v>
      </c>
      <c r="R6318">
        <v>2155.69</v>
      </c>
      <c r="S6318">
        <v>33.07</v>
      </c>
      <c r="T6318">
        <v>353.36</v>
      </c>
      <c r="U6318">
        <v>25.55</v>
      </c>
      <c r="V6318">
        <v>1251</v>
      </c>
      <c r="W6318">
        <v>25.6</v>
      </c>
    </row>
    <row r="6319" spans="1:23" x14ac:dyDescent="0.25">
      <c r="A6319" t="s">
        <v>5058</v>
      </c>
      <c r="B6319">
        <v>7452</v>
      </c>
      <c r="C6319" t="s">
        <v>7079</v>
      </c>
      <c r="D6319" s="3">
        <v>41175</v>
      </c>
      <c r="E6319">
        <v>2225679.3867299999</v>
      </c>
      <c r="F6319">
        <v>1374059.64341</v>
      </c>
      <c r="G6319" t="s">
        <v>463</v>
      </c>
      <c r="H6319" t="s">
        <v>464</v>
      </c>
      <c r="I6319" t="s">
        <v>380</v>
      </c>
      <c r="J6319" t="s">
        <v>373</v>
      </c>
      <c r="K6319">
        <v>-84.400009999999995</v>
      </c>
      <c r="L6319">
        <v>33.777169999999998</v>
      </c>
      <c r="M6319" t="s">
        <v>374</v>
      </c>
      <c r="N6319">
        <v>5.0999999999999996</v>
      </c>
      <c r="O6319">
        <v>19</v>
      </c>
      <c r="P6319">
        <v>20</v>
      </c>
      <c r="Q6319">
        <v>30</v>
      </c>
      <c r="R6319">
        <v>1286.83</v>
      </c>
      <c r="S6319">
        <v>19.73</v>
      </c>
      <c r="T6319">
        <v>203.62</v>
      </c>
      <c r="U6319">
        <v>18.52</v>
      </c>
      <c r="V6319">
        <v>932</v>
      </c>
      <c r="W6319">
        <v>15.28</v>
      </c>
    </row>
    <row r="6320" spans="1:23" x14ac:dyDescent="0.25">
      <c r="A6320" t="s">
        <v>5058</v>
      </c>
      <c r="B6320">
        <v>7453</v>
      </c>
      <c r="C6320" t="s">
        <v>7080</v>
      </c>
      <c r="D6320" s="3">
        <v>41175</v>
      </c>
      <c r="E6320">
        <v>2225672.5641299998</v>
      </c>
      <c r="F6320">
        <v>1374073.2886099999</v>
      </c>
      <c r="G6320" t="s">
        <v>463</v>
      </c>
      <c r="H6320" t="s">
        <v>464</v>
      </c>
      <c r="I6320" t="s">
        <v>380</v>
      </c>
      <c r="J6320" t="s">
        <v>373</v>
      </c>
      <c r="K6320">
        <v>-84.400030000000001</v>
      </c>
      <c r="L6320">
        <v>33.777209999999997</v>
      </c>
      <c r="M6320" t="s">
        <v>374</v>
      </c>
      <c r="N6320">
        <v>6.7</v>
      </c>
      <c r="O6320">
        <v>19</v>
      </c>
      <c r="P6320">
        <v>26</v>
      </c>
      <c r="Q6320">
        <v>31</v>
      </c>
      <c r="R6320">
        <v>1884.33</v>
      </c>
      <c r="S6320">
        <v>28.9</v>
      </c>
      <c r="T6320">
        <v>421.41</v>
      </c>
      <c r="U6320">
        <v>28.29</v>
      </c>
      <c r="V6320">
        <v>1377</v>
      </c>
      <c r="W6320">
        <v>22.38</v>
      </c>
    </row>
    <row r="6321" spans="1:23" x14ac:dyDescent="0.25">
      <c r="A6321" t="s">
        <v>5058</v>
      </c>
      <c r="B6321">
        <v>7454</v>
      </c>
      <c r="C6321" t="s">
        <v>7081</v>
      </c>
      <c r="D6321" s="3">
        <v>41175</v>
      </c>
      <c r="E6321">
        <v>2225655.9949500002</v>
      </c>
      <c r="F6321">
        <v>1374091.8071000001</v>
      </c>
      <c r="G6321" t="s">
        <v>463</v>
      </c>
      <c r="H6321" t="s">
        <v>464</v>
      </c>
      <c r="I6321" t="s">
        <v>380</v>
      </c>
      <c r="J6321" t="s">
        <v>373</v>
      </c>
      <c r="K6321">
        <v>-84.400090000000006</v>
      </c>
      <c r="L6321">
        <v>33.777259999999998</v>
      </c>
      <c r="M6321" t="s">
        <v>374</v>
      </c>
      <c r="N6321">
        <v>3.8</v>
      </c>
      <c r="O6321">
        <v>21</v>
      </c>
      <c r="P6321">
        <v>23</v>
      </c>
      <c r="Q6321">
        <v>30</v>
      </c>
      <c r="R6321">
        <v>1891.76</v>
      </c>
      <c r="S6321">
        <v>29.01</v>
      </c>
      <c r="T6321">
        <v>362.18</v>
      </c>
      <c r="U6321">
        <v>25.9</v>
      </c>
      <c r="V6321">
        <v>1271</v>
      </c>
      <c r="W6321">
        <v>22.46</v>
      </c>
    </row>
    <row r="6322" spans="1:23" x14ac:dyDescent="0.25">
      <c r="A6322" t="s">
        <v>5058</v>
      </c>
      <c r="B6322">
        <v>7455</v>
      </c>
      <c r="C6322" t="s">
        <v>7082</v>
      </c>
      <c r="D6322" s="3">
        <v>41175</v>
      </c>
      <c r="E6322">
        <v>2225647.2230400001</v>
      </c>
      <c r="F6322">
        <v>1374101.5536700001</v>
      </c>
      <c r="G6322" t="s">
        <v>463</v>
      </c>
      <c r="H6322" t="s">
        <v>464</v>
      </c>
      <c r="I6322" t="s">
        <v>380</v>
      </c>
      <c r="J6322" t="s">
        <v>373</v>
      </c>
      <c r="K6322">
        <v>-84.400120000000001</v>
      </c>
      <c r="L6322">
        <v>33.777279999999998</v>
      </c>
      <c r="M6322" t="s">
        <v>374</v>
      </c>
      <c r="N6322">
        <v>5</v>
      </c>
      <c r="O6322">
        <v>26</v>
      </c>
      <c r="P6322">
        <v>24</v>
      </c>
      <c r="Q6322">
        <v>31</v>
      </c>
      <c r="R6322">
        <v>2287.5500000000002</v>
      </c>
      <c r="S6322">
        <v>35.08</v>
      </c>
      <c r="T6322">
        <v>389.42</v>
      </c>
      <c r="U6322">
        <v>27.07</v>
      </c>
      <c r="V6322">
        <v>1311</v>
      </c>
      <c r="W6322">
        <v>27.16</v>
      </c>
    </row>
    <row r="6323" spans="1:23" x14ac:dyDescent="0.25">
      <c r="A6323" t="s">
        <v>5058</v>
      </c>
      <c r="B6323">
        <v>7456</v>
      </c>
      <c r="C6323" t="s">
        <v>7083</v>
      </c>
      <c r="D6323" s="3">
        <v>41175</v>
      </c>
      <c r="E6323">
        <v>2225639.4257800002</v>
      </c>
      <c r="F6323">
        <v>1374114.2242099999</v>
      </c>
      <c r="G6323" t="s">
        <v>463</v>
      </c>
      <c r="H6323" t="s">
        <v>464</v>
      </c>
      <c r="I6323" t="s">
        <v>407</v>
      </c>
      <c r="J6323" t="s">
        <v>399</v>
      </c>
      <c r="K6323">
        <v>-84.400139999999993</v>
      </c>
      <c r="L6323">
        <v>33.777320000000003</v>
      </c>
      <c r="M6323" t="s">
        <v>374</v>
      </c>
      <c r="N6323">
        <v>5.8</v>
      </c>
      <c r="O6323">
        <v>19</v>
      </c>
      <c r="P6323">
        <v>15</v>
      </c>
      <c r="Q6323">
        <v>20</v>
      </c>
      <c r="R6323">
        <v>616.77</v>
      </c>
      <c r="S6323">
        <v>9.4600000000000009</v>
      </c>
      <c r="T6323">
        <v>167.22</v>
      </c>
      <c r="U6323">
        <v>16.53</v>
      </c>
      <c r="V6323">
        <v>745</v>
      </c>
      <c r="W6323">
        <v>7.32</v>
      </c>
    </row>
    <row r="6324" spans="1:23" x14ac:dyDescent="0.25">
      <c r="A6324" t="s">
        <v>5058</v>
      </c>
      <c r="B6324">
        <v>7457</v>
      </c>
      <c r="C6324" t="s">
        <v>7084</v>
      </c>
      <c r="D6324" s="3">
        <v>41175</v>
      </c>
      <c r="E6324">
        <v>2225630.65386</v>
      </c>
      <c r="F6324">
        <v>1374124.9454399999</v>
      </c>
      <c r="G6324" t="s">
        <v>463</v>
      </c>
      <c r="H6324" t="s">
        <v>464</v>
      </c>
      <c r="I6324" t="s">
        <v>380</v>
      </c>
      <c r="J6324" t="s">
        <v>373</v>
      </c>
      <c r="K6324">
        <v>-84.400170000000003</v>
      </c>
      <c r="L6324">
        <v>33.777349999999998</v>
      </c>
      <c r="M6324" t="s">
        <v>374</v>
      </c>
      <c r="N6324">
        <v>4</v>
      </c>
      <c r="O6324">
        <v>24</v>
      </c>
      <c r="P6324">
        <v>17</v>
      </c>
      <c r="Q6324">
        <v>24</v>
      </c>
      <c r="R6324">
        <v>1451.51</v>
      </c>
      <c r="S6324">
        <v>22.27</v>
      </c>
      <c r="T6324">
        <v>252.12</v>
      </c>
      <c r="U6324">
        <v>21.01</v>
      </c>
      <c r="V6324">
        <v>1068</v>
      </c>
      <c r="W6324">
        <v>17.239999999999998</v>
      </c>
    </row>
    <row r="6325" spans="1:23" x14ac:dyDescent="0.25">
      <c r="A6325" t="s">
        <v>5058</v>
      </c>
      <c r="B6325">
        <v>7458</v>
      </c>
      <c r="C6325" t="s">
        <v>7085</v>
      </c>
      <c r="D6325" s="3">
        <v>41175</v>
      </c>
      <c r="E6325">
        <v>2225623.8312599999</v>
      </c>
      <c r="F6325">
        <v>1374132.7427000001</v>
      </c>
      <c r="G6325" t="s">
        <v>463</v>
      </c>
      <c r="H6325" t="s">
        <v>464</v>
      </c>
      <c r="I6325" t="s">
        <v>380</v>
      </c>
      <c r="J6325" t="s">
        <v>373</v>
      </c>
      <c r="K6325">
        <v>-84.400199999999998</v>
      </c>
      <c r="L6325">
        <v>33.777369999999998</v>
      </c>
      <c r="M6325" t="s">
        <v>374</v>
      </c>
      <c r="N6325">
        <v>5.2</v>
      </c>
      <c r="O6325">
        <v>22</v>
      </c>
      <c r="P6325">
        <v>18</v>
      </c>
      <c r="Q6325">
        <v>19</v>
      </c>
      <c r="R6325">
        <v>877.04</v>
      </c>
      <c r="S6325">
        <v>13.45</v>
      </c>
      <c r="T6325">
        <v>148.28</v>
      </c>
      <c r="U6325">
        <v>15.43</v>
      </c>
      <c r="V6325">
        <v>868</v>
      </c>
      <c r="W6325">
        <v>10.41</v>
      </c>
    </row>
    <row r="6326" spans="1:23" x14ac:dyDescent="0.25">
      <c r="A6326" t="s">
        <v>5058</v>
      </c>
      <c r="B6326">
        <v>7459</v>
      </c>
      <c r="C6326" t="s">
        <v>7086</v>
      </c>
      <c r="D6326" s="3">
        <v>41175</v>
      </c>
      <c r="E6326">
        <v>2225617.0086599998</v>
      </c>
      <c r="F6326">
        <v>1374142.48927</v>
      </c>
      <c r="G6326" t="s">
        <v>463</v>
      </c>
      <c r="H6326" t="s">
        <v>464</v>
      </c>
      <c r="I6326" t="s">
        <v>380</v>
      </c>
      <c r="J6326" t="s">
        <v>373</v>
      </c>
      <c r="K6326">
        <v>-84.400220000000004</v>
      </c>
      <c r="L6326">
        <v>33.7774</v>
      </c>
      <c r="M6326" t="s">
        <v>374</v>
      </c>
      <c r="N6326">
        <v>6</v>
      </c>
      <c r="O6326">
        <v>20</v>
      </c>
      <c r="P6326">
        <v>14</v>
      </c>
      <c r="Q6326">
        <v>20</v>
      </c>
      <c r="R6326">
        <v>812.78</v>
      </c>
      <c r="S6326">
        <v>12.46</v>
      </c>
      <c r="T6326">
        <v>284.55</v>
      </c>
      <c r="U6326">
        <v>22.51</v>
      </c>
      <c r="V6326">
        <v>1133</v>
      </c>
      <c r="W6326">
        <v>9.65</v>
      </c>
    </row>
    <row r="6327" spans="1:23" x14ac:dyDescent="0.25">
      <c r="A6327" t="s">
        <v>5058</v>
      </c>
      <c r="B6327">
        <v>7460</v>
      </c>
      <c r="C6327" t="s">
        <v>7087</v>
      </c>
      <c r="D6327" s="3">
        <v>41175</v>
      </c>
      <c r="E6327">
        <v>2225590.6929199998</v>
      </c>
      <c r="F6327">
        <v>1374192.19679</v>
      </c>
      <c r="G6327" t="s">
        <v>463</v>
      </c>
      <c r="H6327" t="s">
        <v>464</v>
      </c>
      <c r="I6327" t="s">
        <v>380</v>
      </c>
      <c r="J6327" t="s">
        <v>373</v>
      </c>
      <c r="K6327">
        <v>-84.400310000000005</v>
      </c>
      <c r="L6327">
        <v>33.777529999999999</v>
      </c>
      <c r="M6327" t="s">
        <v>374</v>
      </c>
      <c r="N6327">
        <v>3.6</v>
      </c>
      <c r="O6327">
        <v>24</v>
      </c>
      <c r="P6327">
        <v>20</v>
      </c>
      <c r="Q6327">
        <v>17</v>
      </c>
      <c r="R6327">
        <v>858.53</v>
      </c>
      <c r="S6327">
        <v>13.16</v>
      </c>
      <c r="T6327">
        <v>152.76</v>
      </c>
      <c r="U6327">
        <v>15.72</v>
      </c>
      <c r="V6327">
        <v>875</v>
      </c>
      <c r="W6327">
        <v>10.19</v>
      </c>
    </row>
    <row r="6328" spans="1:23" x14ac:dyDescent="0.25">
      <c r="A6328" t="s">
        <v>5058</v>
      </c>
      <c r="B6328">
        <v>7461</v>
      </c>
      <c r="C6328" t="s">
        <v>7088</v>
      </c>
      <c r="D6328" s="3">
        <v>41175</v>
      </c>
      <c r="E6328">
        <v>2225586.7942900001</v>
      </c>
      <c r="F6328">
        <v>1374200.9687099999</v>
      </c>
      <c r="G6328" t="s">
        <v>463</v>
      </c>
      <c r="H6328" t="s">
        <v>464</v>
      </c>
      <c r="I6328" t="s">
        <v>380</v>
      </c>
      <c r="J6328" t="s">
        <v>373</v>
      </c>
      <c r="K6328">
        <v>-84.400319999999994</v>
      </c>
      <c r="L6328">
        <v>33.777560000000001</v>
      </c>
      <c r="M6328" t="s">
        <v>374</v>
      </c>
      <c r="N6328">
        <v>2.9</v>
      </c>
      <c r="O6328">
        <v>23</v>
      </c>
      <c r="P6328">
        <v>15</v>
      </c>
      <c r="Q6328">
        <v>18</v>
      </c>
      <c r="R6328">
        <v>642.61</v>
      </c>
      <c r="S6328">
        <v>9.85</v>
      </c>
      <c r="T6328">
        <v>109.08</v>
      </c>
      <c r="U6328">
        <v>12.94</v>
      </c>
      <c r="V6328">
        <v>785</v>
      </c>
      <c r="W6328">
        <v>7.63</v>
      </c>
    </row>
    <row r="6329" spans="1:23" x14ac:dyDescent="0.25">
      <c r="A6329" t="s">
        <v>5058</v>
      </c>
      <c r="B6329">
        <v>7462</v>
      </c>
      <c r="C6329" t="s">
        <v>7089</v>
      </c>
      <c r="D6329" s="3">
        <v>41175</v>
      </c>
      <c r="E6329">
        <v>2225601.4141500001</v>
      </c>
      <c r="F6329">
        <v>1374197.07008</v>
      </c>
      <c r="G6329" t="s">
        <v>463</v>
      </c>
      <c r="H6329" t="s">
        <v>464</v>
      </c>
      <c r="I6329" t="s">
        <v>380</v>
      </c>
      <c r="J6329" t="s">
        <v>373</v>
      </c>
      <c r="K6329">
        <v>-84.400270000000006</v>
      </c>
      <c r="L6329">
        <v>33.777549999999998</v>
      </c>
      <c r="M6329" t="s">
        <v>374</v>
      </c>
      <c r="N6329">
        <v>3.5</v>
      </c>
      <c r="O6329">
        <v>24</v>
      </c>
      <c r="P6329">
        <v>17</v>
      </c>
      <c r="Q6329">
        <v>13</v>
      </c>
      <c r="R6329">
        <v>633.55999999999995</v>
      </c>
      <c r="S6329">
        <v>9.7200000000000006</v>
      </c>
      <c r="T6329">
        <v>208.84</v>
      </c>
      <c r="U6329">
        <v>18.850000000000001</v>
      </c>
      <c r="V6329">
        <v>986</v>
      </c>
      <c r="W6329">
        <v>7.52</v>
      </c>
    </row>
    <row r="6330" spans="1:23" x14ac:dyDescent="0.25">
      <c r="A6330" t="s">
        <v>5058</v>
      </c>
      <c r="B6330">
        <v>7463</v>
      </c>
      <c r="C6330" t="s">
        <v>7090</v>
      </c>
      <c r="D6330" s="3">
        <v>41175</v>
      </c>
      <c r="E6330">
        <v>2225594.59155</v>
      </c>
      <c r="F6330">
        <v>1374208.7659700001</v>
      </c>
      <c r="G6330" t="s">
        <v>463</v>
      </c>
      <c r="H6330" t="s">
        <v>464</v>
      </c>
      <c r="I6330" t="s">
        <v>380</v>
      </c>
      <c r="J6330" t="s">
        <v>373</v>
      </c>
      <c r="K6330">
        <v>-84.400289999999998</v>
      </c>
      <c r="L6330">
        <v>33.77758</v>
      </c>
      <c r="M6330" t="s">
        <v>374</v>
      </c>
      <c r="N6330">
        <v>2.9</v>
      </c>
      <c r="O6330">
        <v>20</v>
      </c>
      <c r="P6330">
        <v>15</v>
      </c>
      <c r="Q6330">
        <v>16</v>
      </c>
      <c r="R6330">
        <v>563.71</v>
      </c>
      <c r="S6330">
        <v>8.64</v>
      </c>
      <c r="T6330">
        <v>128.07</v>
      </c>
      <c r="U6330">
        <v>14.18</v>
      </c>
      <c r="V6330">
        <v>827</v>
      </c>
      <c r="W6330">
        <v>6.69</v>
      </c>
    </row>
    <row r="6331" spans="1:23" x14ac:dyDescent="0.25">
      <c r="A6331" t="s">
        <v>5058</v>
      </c>
      <c r="B6331">
        <v>7464</v>
      </c>
      <c r="C6331" t="s">
        <v>7091</v>
      </c>
      <c r="D6331" s="3">
        <v>41175</v>
      </c>
      <c r="E6331">
        <v>2225604.33812</v>
      </c>
      <c r="F6331">
        <v>1374202.91802</v>
      </c>
      <c r="G6331" t="s">
        <v>463</v>
      </c>
      <c r="H6331" t="s">
        <v>464</v>
      </c>
      <c r="I6331" t="s">
        <v>380</v>
      </c>
      <c r="J6331" t="s">
        <v>373</v>
      </c>
      <c r="K6331">
        <v>-84.400260000000003</v>
      </c>
      <c r="L6331">
        <v>33.777560000000001</v>
      </c>
      <c r="M6331" t="s">
        <v>374</v>
      </c>
      <c r="N6331">
        <v>4.2</v>
      </c>
      <c r="O6331">
        <v>24</v>
      </c>
      <c r="P6331">
        <v>19</v>
      </c>
      <c r="Q6331">
        <v>14</v>
      </c>
      <c r="R6331">
        <v>730.22</v>
      </c>
      <c r="S6331">
        <v>11.2</v>
      </c>
      <c r="T6331">
        <v>226.81</v>
      </c>
      <c r="U6331">
        <v>19.75</v>
      </c>
      <c r="V6331">
        <v>1020</v>
      </c>
      <c r="W6331">
        <v>8.67</v>
      </c>
    </row>
    <row r="6332" spans="1:23" x14ac:dyDescent="0.25">
      <c r="A6332" t="s">
        <v>5213</v>
      </c>
      <c r="B6332">
        <v>7465</v>
      </c>
      <c r="C6332" t="s">
        <v>7092</v>
      </c>
      <c r="D6332" s="3">
        <v>41175</v>
      </c>
      <c r="E6332">
        <v>2225550.7319700001</v>
      </c>
      <c r="F6332">
        <v>1374216.56323</v>
      </c>
      <c r="G6332" t="s">
        <v>944</v>
      </c>
      <c r="H6332" t="s">
        <v>945</v>
      </c>
      <c r="I6332" t="s">
        <v>380</v>
      </c>
      <c r="J6332" t="s">
        <v>373</v>
      </c>
      <c r="K6332">
        <v>-84.400440000000003</v>
      </c>
      <c r="L6332">
        <v>33.7776</v>
      </c>
      <c r="M6332" t="s">
        <v>374</v>
      </c>
      <c r="N6332">
        <v>34.1</v>
      </c>
      <c r="O6332">
        <v>69</v>
      </c>
      <c r="P6332">
        <v>80</v>
      </c>
      <c r="Q6332">
        <v>82</v>
      </c>
      <c r="R6332">
        <v>17747</v>
      </c>
      <c r="S6332">
        <v>162.72</v>
      </c>
      <c r="T6332">
        <v>4351.84</v>
      </c>
      <c r="U6332">
        <v>101.7</v>
      </c>
      <c r="V6332">
        <v>5340</v>
      </c>
      <c r="W6332">
        <v>210.74</v>
      </c>
    </row>
    <row r="6333" spans="1:23" x14ac:dyDescent="0.25">
      <c r="A6333" t="s">
        <v>5527</v>
      </c>
      <c r="B6333">
        <v>7466</v>
      </c>
      <c r="C6333" t="s">
        <v>7093</v>
      </c>
      <c r="D6333" s="3">
        <v>41175</v>
      </c>
      <c r="E6333">
        <v>2225539.03608</v>
      </c>
      <c r="F6333">
        <v>1374228.25911</v>
      </c>
      <c r="G6333" t="s">
        <v>1160</v>
      </c>
      <c r="H6333" t="s">
        <v>1161</v>
      </c>
      <c r="I6333" t="s">
        <v>380</v>
      </c>
      <c r="J6333" t="s">
        <v>373</v>
      </c>
      <c r="K6333">
        <v>-84.400480000000002</v>
      </c>
      <c r="L6333">
        <v>33.777630000000002</v>
      </c>
      <c r="M6333" t="s">
        <v>374</v>
      </c>
      <c r="N6333">
        <v>29.7</v>
      </c>
      <c r="O6333">
        <v>74</v>
      </c>
      <c r="P6333">
        <v>60</v>
      </c>
      <c r="Q6333">
        <v>54</v>
      </c>
      <c r="R6333">
        <v>7951.3</v>
      </c>
      <c r="S6333">
        <v>138.6</v>
      </c>
      <c r="T6333">
        <v>4648.03</v>
      </c>
      <c r="U6333">
        <v>129.35</v>
      </c>
      <c r="V6333">
        <v>4936</v>
      </c>
      <c r="W6333">
        <v>94.42</v>
      </c>
    </row>
    <row r="6334" spans="1:23" x14ac:dyDescent="0.25">
      <c r="A6334" t="s">
        <v>5527</v>
      </c>
      <c r="B6334">
        <v>7467</v>
      </c>
      <c r="C6334" t="s">
        <v>7094</v>
      </c>
      <c r="D6334" s="3">
        <v>41175</v>
      </c>
      <c r="E6334">
        <v>2225456.1902200002</v>
      </c>
      <c r="F6334">
        <v>1374348.1419500001</v>
      </c>
      <c r="G6334" t="s">
        <v>500</v>
      </c>
      <c r="H6334" t="s">
        <v>501</v>
      </c>
      <c r="I6334" t="s">
        <v>380</v>
      </c>
      <c r="J6334" t="s">
        <v>373</v>
      </c>
      <c r="K6334">
        <v>-84.400750000000002</v>
      </c>
      <c r="L6334">
        <v>33.77796</v>
      </c>
      <c r="M6334" t="s">
        <v>374</v>
      </c>
      <c r="N6334">
        <v>30.7</v>
      </c>
      <c r="O6334">
        <v>51</v>
      </c>
      <c r="P6334">
        <v>52</v>
      </c>
      <c r="Q6334">
        <v>65</v>
      </c>
      <c r="R6334">
        <v>10880.38</v>
      </c>
      <c r="S6334">
        <v>300.95</v>
      </c>
      <c r="T6334">
        <v>4217.88</v>
      </c>
      <c r="U6334">
        <v>108.05</v>
      </c>
      <c r="V6334">
        <v>8676</v>
      </c>
      <c r="W6334">
        <v>224.56</v>
      </c>
    </row>
    <row r="6335" spans="1:23" x14ac:dyDescent="0.25">
      <c r="A6335" t="s">
        <v>5527</v>
      </c>
      <c r="B6335">
        <v>7468</v>
      </c>
      <c r="C6335" t="s">
        <v>7095</v>
      </c>
      <c r="D6335" s="3">
        <v>41175</v>
      </c>
      <c r="E6335">
        <v>2225453.2662499999</v>
      </c>
      <c r="F6335">
        <v>1374398.8241300001</v>
      </c>
      <c r="G6335" t="s">
        <v>511</v>
      </c>
      <c r="H6335" t="s">
        <v>512</v>
      </c>
      <c r="I6335" t="s">
        <v>380</v>
      </c>
      <c r="J6335" t="s">
        <v>373</v>
      </c>
      <c r="K6335">
        <v>-84.400760000000005</v>
      </c>
      <c r="L6335">
        <v>33.778100000000002</v>
      </c>
      <c r="M6335" t="s">
        <v>374</v>
      </c>
      <c r="N6335">
        <v>27.3</v>
      </c>
      <c r="O6335">
        <v>52</v>
      </c>
      <c r="P6335">
        <v>42</v>
      </c>
      <c r="Q6335">
        <v>40</v>
      </c>
      <c r="R6335">
        <v>4655.18</v>
      </c>
      <c r="S6335">
        <v>90.17</v>
      </c>
      <c r="T6335">
        <v>3652.71</v>
      </c>
      <c r="U6335">
        <v>111.38</v>
      </c>
      <c r="V6335">
        <v>5049</v>
      </c>
      <c r="W6335">
        <v>55.28</v>
      </c>
    </row>
    <row r="6336" spans="1:23" x14ac:dyDescent="0.25">
      <c r="A6336" t="s">
        <v>5215</v>
      </c>
      <c r="B6336">
        <v>7469</v>
      </c>
      <c r="C6336" t="s">
        <v>7096</v>
      </c>
      <c r="D6336" s="3">
        <v>41157</v>
      </c>
      <c r="E6336">
        <v>2224841.2326799999</v>
      </c>
      <c r="F6336">
        <v>1373757.04256</v>
      </c>
      <c r="G6336" t="s">
        <v>1517</v>
      </c>
      <c r="H6336" t="s">
        <v>1518</v>
      </c>
      <c r="I6336" t="s">
        <v>372</v>
      </c>
      <c r="J6336" t="s">
        <v>381</v>
      </c>
      <c r="K6336">
        <v>-84.402770000000004</v>
      </c>
      <c r="L6336">
        <v>33.776330000000002</v>
      </c>
      <c r="M6336" t="s">
        <v>374</v>
      </c>
      <c r="N6336">
        <v>7</v>
      </c>
      <c r="O6336">
        <v>31</v>
      </c>
      <c r="P6336">
        <v>16</v>
      </c>
      <c r="Q6336">
        <v>16</v>
      </c>
      <c r="R6336">
        <v>2150.1999999999998</v>
      </c>
      <c r="S6336">
        <v>25.97</v>
      </c>
      <c r="T6336">
        <v>96.28</v>
      </c>
      <c r="U6336">
        <v>11.22</v>
      </c>
      <c r="V6336">
        <v>821</v>
      </c>
      <c r="W6336">
        <v>25.53</v>
      </c>
    </row>
    <row r="6337" spans="1:23" x14ac:dyDescent="0.25">
      <c r="A6337" t="s">
        <v>5215</v>
      </c>
      <c r="B6337">
        <v>7470</v>
      </c>
      <c r="C6337" t="s">
        <v>7097</v>
      </c>
      <c r="D6337" s="3">
        <v>41157</v>
      </c>
      <c r="E6337">
        <v>2224855.2707600002</v>
      </c>
      <c r="F6337">
        <v>1373740.72386</v>
      </c>
      <c r="G6337" t="s">
        <v>426</v>
      </c>
      <c r="H6337" t="s">
        <v>427</v>
      </c>
      <c r="I6337" t="s">
        <v>372</v>
      </c>
      <c r="J6337" t="s">
        <v>381</v>
      </c>
      <c r="K6337">
        <v>-84.402720000000002</v>
      </c>
      <c r="L6337">
        <v>33.776290000000003</v>
      </c>
      <c r="M6337" t="s">
        <v>374</v>
      </c>
      <c r="N6337">
        <v>8.1999999999999993</v>
      </c>
      <c r="O6337">
        <v>20</v>
      </c>
      <c r="P6337">
        <v>15</v>
      </c>
      <c r="Q6337">
        <v>15</v>
      </c>
      <c r="R6337">
        <v>939.8</v>
      </c>
      <c r="S6337">
        <v>25.73</v>
      </c>
      <c r="T6337">
        <v>173.79</v>
      </c>
      <c r="U6337">
        <v>16.34</v>
      </c>
      <c r="V6337">
        <v>901</v>
      </c>
      <c r="W6337">
        <v>19.399999999999999</v>
      </c>
    </row>
    <row r="6338" spans="1:23" x14ac:dyDescent="0.25">
      <c r="A6338" t="s">
        <v>5215</v>
      </c>
      <c r="B6338">
        <v>7471</v>
      </c>
      <c r="C6338" t="s">
        <v>7098</v>
      </c>
      <c r="D6338" s="3">
        <v>41157</v>
      </c>
      <c r="E6338">
        <v>2224863.1909599998</v>
      </c>
      <c r="F6338">
        <v>1373727.7971900001</v>
      </c>
      <c r="G6338" t="s">
        <v>1517</v>
      </c>
      <c r="H6338" t="s">
        <v>1518</v>
      </c>
      <c r="I6338" t="s">
        <v>372</v>
      </c>
      <c r="J6338" t="s">
        <v>381</v>
      </c>
      <c r="K6338">
        <v>-84.402699999999996</v>
      </c>
      <c r="L6338">
        <v>33.776249999999997</v>
      </c>
      <c r="M6338" t="s">
        <v>374</v>
      </c>
      <c r="N6338">
        <v>4.5999999999999996</v>
      </c>
      <c r="O6338">
        <v>21</v>
      </c>
      <c r="P6338">
        <v>11</v>
      </c>
      <c r="Q6338">
        <v>9</v>
      </c>
      <c r="R6338">
        <v>523.77</v>
      </c>
      <c r="S6338">
        <v>6.33</v>
      </c>
      <c r="T6338">
        <v>35.21</v>
      </c>
      <c r="U6338">
        <v>6.35</v>
      </c>
      <c r="V6338">
        <v>337</v>
      </c>
      <c r="W6338">
        <v>6.22</v>
      </c>
    </row>
    <row r="6339" spans="1:23" x14ac:dyDescent="0.25">
      <c r="A6339" t="s">
        <v>5215</v>
      </c>
      <c r="B6339">
        <v>7472</v>
      </c>
      <c r="C6339" t="s">
        <v>7099</v>
      </c>
      <c r="D6339" s="3">
        <v>41157</v>
      </c>
      <c r="E6339">
        <v>2224889.2564300001</v>
      </c>
      <c r="F6339">
        <v>1373787.6512200001</v>
      </c>
      <c r="G6339" t="s">
        <v>1255</v>
      </c>
      <c r="H6339" t="s">
        <v>1256</v>
      </c>
      <c r="I6339" t="s">
        <v>372</v>
      </c>
      <c r="J6339" t="s">
        <v>381</v>
      </c>
      <c r="K6339">
        <v>-84.402609999999996</v>
      </c>
      <c r="L6339">
        <v>33.776420000000002</v>
      </c>
      <c r="M6339" t="s">
        <v>374</v>
      </c>
      <c r="N6339">
        <v>12.5</v>
      </c>
      <c r="O6339">
        <v>36</v>
      </c>
      <c r="P6339">
        <v>17</v>
      </c>
      <c r="Q6339">
        <v>19</v>
      </c>
      <c r="R6339">
        <v>1729.98</v>
      </c>
      <c r="S6339">
        <v>34.97</v>
      </c>
      <c r="T6339">
        <v>517.82000000000005</v>
      </c>
      <c r="U6339">
        <v>34.61</v>
      </c>
      <c r="V6339">
        <v>1556</v>
      </c>
      <c r="W6339">
        <v>20.54</v>
      </c>
    </row>
    <row r="6340" spans="1:23" x14ac:dyDescent="0.25">
      <c r="A6340" t="s">
        <v>5215</v>
      </c>
      <c r="B6340">
        <v>7473</v>
      </c>
      <c r="C6340" t="s">
        <v>7100</v>
      </c>
      <c r="D6340" s="3">
        <v>41157</v>
      </c>
      <c r="E6340">
        <v>2224888.29104</v>
      </c>
      <c r="F6340">
        <v>1373808.8897500001</v>
      </c>
      <c r="G6340" t="s">
        <v>1255</v>
      </c>
      <c r="H6340" t="s">
        <v>1256</v>
      </c>
      <c r="I6340" t="s">
        <v>372</v>
      </c>
      <c r="J6340" t="s">
        <v>381</v>
      </c>
      <c r="K6340">
        <v>-84.402609999999996</v>
      </c>
      <c r="L6340">
        <v>33.776479999999999</v>
      </c>
      <c r="M6340" t="s">
        <v>374</v>
      </c>
      <c r="N6340">
        <v>10.7</v>
      </c>
      <c r="O6340">
        <v>36</v>
      </c>
      <c r="P6340">
        <v>16</v>
      </c>
      <c r="Q6340">
        <v>17</v>
      </c>
      <c r="R6340">
        <v>1531.17</v>
      </c>
      <c r="S6340">
        <v>30.95</v>
      </c>
      <c r="T6340">
        <v>353.64</v>
      </c>
      <c r="U6340">
        <v>27.62</v>
      </c>
      <c r="V6340">
        <v>1265</v>
      </c>
      <c r="W6340">
        <v>18.18</v>
      </c>
    </row>
    <row r="6341" spans="1:23" x14ac:dyDescent="0.25">
      <c r="A6341" t="s">
        <v>5215</v>
      </c>
      <c r="B6341">
        <v>7474</v>
      </c>
      <c r="C6341" t="s">
        <v>7101</v>
      </c>
      <c r="D6341" s="3">
        <v>41157</v>
      </c>
      <c r="E6341">
        <v>2224891.1872100001</v>
      </c>
      <c r="F6341">
        <v>1373836.8859900001</v>
      </c>
      <c r="G6341" t="s">
        <v>1255</v>
      </c>
      <c r="H6341" t="s">
        <v>1256</v>
      </c>
      <c r="I6341" t="s">
        <v>372</v>
      </c>
      <c r="J6341" t="s">
        <v>381</v>
      </c>
      <c r="K6341">
        <v>-84.402600000000007</v>
      </c>
      <c r="L6341">
        <v>33.77655</v>
      </c>
      <c r="M6341" t="s">
        <v>374</v>
      </c>
      <c r="N6341">
        <v>9.3000000000000007</v>
      </c>
      <c r="O6341">
        <v>24</v>
      </c>
      <c r="P6341">
        <v>21</v>
      </c>
      <c r="Q6341">
        <v>20</v>
      </c>
      <c r="R6341">
        <v>1212.6600000000001</v>
      </c>
      <c r="S6341">
        <v>24.52</v>
      </c>
      <c r="T6341">
        <v>241.65</v>
      </c>
      <c r="U6341">
        <v>21.94</v>
      </c>
      <c r="V6341">
        <v>1069</v>
      </c>
      <c r="W6341">
        <v>14.4</v>
      </c>
    </row>
    <row r="6342" spans="1:23" x14ac:dyDescent="0.25">
      <c r="A6342" t="s">
        <v>5215</v>
      </c>
      <c r="B6342">
        <v>7475</v>
      </c>
      <c r="C6342" t="s">
        <v>7102</v>
      </c>
      <c r="D6342" s="3">
        <v>41157</v>
      </c>
      <c r="E6342">
        <v>2224893.1179800001</v>
      </c>
      <c r="F6342">
        <v>1373865.8476199999</v>
      </c>
      <c r="G6342" t="s">
        <v>1255</v>
      </c>
      <c r="H6342" t="s">
        <v>1256</v>
      </c>
      <c r="I6342" t="s">
        <v>372</v>
      </c>
      <c r="J6342" t="s">
        <v>381</v>
      </c>
      <c r="K6342">
        <v>-84.402600000000007</v>
      </c>
      <c r="L6342">
        <v>33.776629999999997</v>
      </c>
      <c r="M6342" t="s">
        <v>374</v>
      </c>
      <c r="N6342">
        <v>6.9</v>
      </c>
      <c r="O6342">
        <v>25</v>
      </c>
      <c r="P6342">
        <v>14</v>
      </c>
      <c r="Q6342">
        <v>11</v>
      </c>
      <c r="R6342">
        <v>523.99</v>
      </c>
      <c r="S6342">
        <v>10.58</v>
      </c>
      <c r="T6342">
        <v>116.36</v>
      </c>
      <c r="U6342">
        <v>14.26</v>
      </c>
      <c r="V6342">
        <v>798</v>
      </c>
      <c r="W6342">
        <v>6.22</v>
      </c>
    </row>
    <row r="6343" spans="1:23" x14ac:dyDescent="0.25">
      <c r="A6343" t="s">
        <v>5215</v>
      </c>
      <c r="B6343">
        <v>7476</v>
      </c>
      <c r="C6343" t="s">
        <v>7103</v>
      </c>
      <c r="D6343" s="3">
        <v>41157</v>
      </c>
      <c r="E6343">
        <v>2224882.49872</v>
      </c>
      <c r="F6343">
        <v>1373885.1553700001</v>
      </c>
      <c r="G6343" t="s">
        <v>1288</v>
      </c>
      <c r="H6343" t="s">
        <v>1289</v>
      </c>
      <c r="I6343" t="s">
        <v>372</v>
      </c>
      <c r="J6343" t="s">
        <v>381</v>
      </c>
      <c r="K6343">
        <v>-84.402630000000002</v>
      </c>
      <c r="L6343">
        <v>33.776690000000002</v>
      </c>
      <c r="M6343" t="s">
        <v>374</v>
      </c>
      <c r="N6343">
        <v>9.1999999999999993</v>
      </c>
      <c r="O6343">
        <v>31</v>
      </c>
      <c r="P6343">
        <v>22</v>
      </c>
      <c r="Q6343">
        <v>18</v>
      </c>
      <c r="R6343">
        <v>1218.26</v>
      </c>
      <c r="S6343">
        <v>16.27</v>
      </c>
      <c r="T6343">
        <v>139.16</v>
      </c>
      <c r="U6343">
        <v>9.59</v>
      </c>
      <c r="V6343">
        <v>960</v>
      </c>
      <c r="W6343">
        <v>14.47</v>
      </c>
    </row>
    <row r="6344" spans="1:23" x14ac:dyDescent="0.25">
      <c r="A6344" t="s">
        <v>5215</v>
      </c>
      <c r="B6344">
        <v>7477</v>
      </c>
      <c r="C6344" t="s">
        <v>7104</v>
      </c>
      <c r="D6344" s="3">
        <v>41157</v>
      </c>
      <c r="E6344">
        <v>2224896.0141400001</v>
      </c>
      <c r="F6344">
        <v>1373893.8438599999</v>
      </c>
      <c r="G6344" t="s">
        <v>1255</v>
      </c>
      <c r="H6344" t="s">
        <v>1256</v>
      </c>
      <c r="I6344" t="s">
        <v>372</v>
      </c>
      <c r="J6344" t="s">
        <v>381</v>
      </c>
      <c r="K6344">
        <v>-84.402590000000004</v>
      </c>
      <c r="L6344">
        <v>33.776710000000001</v>
      </c>
      <c r="M6344" t="s">
        <v>374</v>
      </c>
      <c r="N6344">
        <v>10.8</v>
      </c>
      <c r="O6344">
        <v>32</v>
      </c>
      <c r="P6344">
        <v>21</v>
      </c>
      <c r="Q6344">
        <v>19</v>
      </c>
      <c r="R6344">
        <v>1649.25</v>
      </c>
      <c r="S6344">
        <v>33.33</v>
      </c>
      <c r="T6344">
        <v>357.7</v>
      </c>
      <c r="U6344">
        <v>27.76</v>
      </c>
      <c r="V6344">
        <v>1280</v>
      </c>
      <c r="W6344">
        <v>19.579999999999998</v>
      </c>
    </row>
    <row r="6345" spans="1:23" x14ac:dyDescent="0.25">
      <c r="A6345" t="s">
        <v>5215</v>
      </c>
      <c r="B6345">
        <v>7478</v>
      </c>
      <c r="C6345" t="s">
        <v>7105</v>
      </c>
      <c r="D6345" s="3">
        <v>41157</v>
      </c>
      <c r="E6345">
        <v>2224898.0339100002</v>
      </c>
      <c r="F6345">
        <v>1373957.25994</v>
      </c>
      <c r="G6345" t="s">
        <v>1255</v>
      </c>
      <c r="H6345" t="s">
        <v>1256</v>
      </c>
      <c r="I6345" t="s">
        <v>372</v>
      </c>
      <c r="J6345" t="s">
        <v>381</v>
      </c>
      <c r="K6345">
        <v>-84.40258</v>
      </c>
      <c r="L6345">
        <v>33.776879999999998</v>
      </c>
      <c r="M6345" t="s">
        <v>374</v>
      </c>
      <c r="N6345">
        <v>12</v>
      </c>
      <c r="O6345">
        <v>31</v>
      </c>
      <c r="P6345">
        <v>31</v>
      </c>
      <c r="Q6345">
        <v>28</v>
      </c>
      <c r="R6345">
        <v>2313.16</v>
      </c>
      <c r="S6345">
        <v>46.76</v>
      </c>
      <c r="T6345">
        <v>462.2</v>
      </c>
      <c r="U6345">
        <v>32.299999999999997</v>
      </c>
      <c r="V6345">
        <v>1471</v>
      </c>
      <c r="W6345">
        <v>27.47</v>
      </c>
    </row>
    <row r="6346" spans="1:23" x14ac:dyDescent="0.25">
      <c r="A6346" t="s">
        <v>5215</v>
      </c>
      <c r="B6346">
        <v>7479</v>
      </c>
      <c r="C6346" t="s">
        <v>7106</v>
      </c>
      <c r="D6346" s="3">
        <v>41157</v>
      </c>
      <c r="E6346">
        <v>2224885.4838700001</v>
      </c>
      <c r="F6346">
        <v>1373977.53308</v>
      </c>
      <c r="G6346" t="s">
        <v>1288</v>
      </c>
      <c r="H6346" t="s">
        <v>1289</v>
      </c>
      <c r="I6346" t="s">
        <v>372</v>
      </c>
      <c r="J6346" t="s">
        <v>381</v>
      </c>
      <c r="K6346">
        <v>-84.402619999999999</v>
      </c>
      <c r="L6346">
        <v>33.776940000000003</v>
      </c>
      <c r="M6346" t="s">
        <v>374</v>
      </c>
      <c r="N6346">
        <v>8.5</v>
      </c>
      <c r="O6346">
        <v>28</v>
      </c>
      <c r="P6346">
        <v>21</v>
      </c>
      <c r="Q6346">
        <v>25</v>
      </c>
      <c r="R6346">
        <v>1447.21</v>
      </c>
      <c r="S6346">
        <v>19.329999999999998</v>
      </c>
      <c r="T6346">
        <v>111.84</v>
      </c>
      <c r="U6346">
        <v>8.3800000000000008</v>
      </c>
      <c r="V6346">
        <v>898</v>
      </c>
      <c r="W6346">
        <v>17.18</v>
      </c>
    </row>
    <row r="6347" spans="1:23" x14ac:dyDescent="0.25">
      <c r="A6347" t="s">
        <v>5215</v>
      </c>
      <c r="B6347">
        <v>7480</v>
      </c>
      <c r="C6347" t="s">
        <v>7107</v>
      </c>
      <c r="D6347" s="3">
        <v>41157</v>
      </c>
      <c r="E6347">
        <v>2224898.9992999998</v>
      </c>
      <c r="F6347">
        <v>1373991.0485</v>
      </c>
      <c r="G6347" t="s">
        <v>1255</v>
      </c>
      <c r="H6347" t="s">
        <v>1256</v>
      </c>
      <c r="I6347" t="s">
        <v>372</v>
      </c>
      <c r="J6347" t="s">
        <v>381</v>
      </c>
      <c r="K6347">
        <v>-84.40258</v>
      </c>
      <c r="L6347">
        <v>33.776980000000002</v>
      </c>
      <c r="M6347" t="s">
        <v>374</v>
      </c>
      <c r="N6347">
        <v>10.8</v>
      </c>
      <c r="O6347">
        <v>30</v>
      </c>
      <c r="P6347">
        <v>23</v>
      </c>
      <c r="Q6347">
        <v>23</v>
      </c>
      <c r="R6347">
        <v>1259.27</v>
      </c>
      <c r="S6347">
        <v>25.46</v>
      </c>
      <c r="T6347">
        <v>355.65</v>
      </c>
      <c r="U6347">
        <v>27.65</v>
      </c>
      <c r="V6347">
        <v>1280</v>
      </c>
      <c r="W6347">
        <v>14.95</v>
      </c>
    </row>
    <row r="6348" spans="1:23" x14ac:dyDescent="0.25">
      <c r="A6348" t="s">
        <v>5215</v>
      </c>
      <c r="B6348">
        <v>7481</v>
      </c>
      <c r="C6348" t="s">
        <v>7108</v>
      </c>
      <c r="D6348" s="3">
        <v>41157</v>
      </c>
      <c r="E6348">
        <v>2224890.3108100002</v>
      </c>
      <c r="F6348">
        <v>1374006.49471</v>
      </c>
      <c r="G6348" t="s">
        <v>1288</v>
      </c>
      <c r="H6348" t="s">
        <v>1289</v>
      </c>
      <c r="I6348" t="s">
        <v>380</v>
      </c>
      <c r="J6348" t="s">
        <v>381</v>
      </c>
      <c r="K6348">
        <v>-84.402609999999996</v>
      </c>
      <c r="L6348">
        <v>33.77702</v>
      </c>
      <c r="M6348" t="s">
        <v>374</v>
      </c>
      <c r="N6348">
        <v>8.1</v>
      </c>
      <c r="O6348">
        <v>29</v>
      </c>
      <c r="P6348">
        <v>21</v>
      </c>
      <c r="Q6348">
        <v>25</v>
      </c>
      <c r="R6348">
        <v>1447.21</v>
      </c>
      <c r="S6348">
        <v>19.329999999999998</v>
      </c>
      <c r="T6348">
        <v>106.22</v>
      </c>
      <c r="U6348">
        <v>8.2899999999999991</v>
      </c>
      <c r="V6348">
        <v>865</v>
      </c>
      <c r="W6348">
        <v>17.18</v>
      </c>
    </row>
    <row r="6349" spans="1:23" x14ac:dyDescent="0.25">
      <c r="A6349" t="s">
        <v>5215</v>
      </c>
      <c r="B6349">
        <v>7482</v>
      </c>
      <c r="C6349" t="s">
        <v>7109</v>
      </c>
      <c r="D6349" s="3">
        <v>41157</v>
      </c>
      <c r="E6349">
        <v>2224901.8954599998</v>
      </c>
      <c r="F6349">
        <v>1374014.2178100001</v>
      </c>
      <c r="G6349" t="s">
        <v>488</v>
      </c>
      <c r="H6349" t="s">
        <v>489</v>
      </c>
      <c r="I6349" t="s">
        <v>380</v>
      </c>
      <c r="J6349" t="s">
        <v>373</v>
      </c>
      <c r="K6349">
        <v>-84.402569999999997</v>
      </c>
      <c r="L6349">
        <v>33.77704</v>
      </c>
      <c r="M6349" t="s">
        <v>374</v>
      </c>
      <c r="N6349">
        <v>8.8000000000000007</v>
      </c>
      <c r="O6349">
        <v>29</v>
      </c>
      <c r="P6349">
        <v>17</v>
      </c>
      <c r="Q6349">
        <v>15</v>
      </c>
      <c r="R6349">
        <v>846.8</v>
      </c>
      <c r="S6349">
        <v>12.99</v>
      </c>
      <c r="T6349">
        <v>198.59</v>
      </c>
      <c r="U6349">
        <v>18.34</v>
      </c>
      <c r="V6349">
        <v>960</v>
      </c>
      <c r="W6349">
        <v>10.06</v>
      </c>
    </row>
    <row r="6350" spans="1:23" x14ac:dyDescent="0.25">
      <c r="A6350" t="s">
        <v>5215</v>
      </c>
      <c r="B6350">
        <v>7483</v>
      </c>
      <c r="C6350" t="s">
        <v>7110</v>
      </c>
      <c r="D6350" s="3">
        <v>41157</v>
      </c>
      <c r="E6350">
        <v>2224898.0339100002</v>
      </c>
      <c r="F6350">
        <v>1374030.6294</v>
      </c>
      <c r="G6350" t="s">
        <v>1288</v>
      </c>
      <c r="H6350" t="s">
        <v>1289</v>
      </c>
      <c r="I6350" t="s">
        <v>380</v>
      </c>
      <c r="J6350" t="s">
        <v>381</v>
      </c>
      <c r="K6350">
        <v>-84.40258</v>
      </c>
      <c r="L6350">
        <v>33.777090000000001</v>
      </c>
      <c r="M6350" t="s">
        <v>374</v>
      </c>
      <c r="N6350">
        <v>11.4</v>
      </c>
      <c r="O6350">
        <v>30</v>
      </c>
      <c r="P6350">
        <v>24</v>
      </c>
      <c r="Q6350">
        <v>26</v>
      </c>
      <c r="R6350">
        <v>1970.87</v>
      </c>
      <c r="S6350">
        <v>26.32</v>
      </c>
      <c r="T6350">
        <v>194.09</v>
      </c>
      <c r="U6350">
        <v>11.11</v>
      </c>
      <c r="V6350">
        <v>1186</v>
      </c>
      <c r="W6350">
        <v>23.4</v>
      </c>
    </row>
    <row r="6351" spans="1:23" x14ac:dyDescent="0.25">
      <c r="A6351" t="s">
        <v>5215</v>
      </c>
      <c r="B6351">
        <v>7484</v>
      </c>
      <c r="C6351" t="s">
        <v>7111</v>
      </c>
      <c r="D6351" s="3">
        <v>41157</v>
      </c>
      <c r="E6351">
        <v>2224904.7916299999</v>
      </c>
      <c r="F6351">
        <v>1374048.0063799999</v>
      </c>
      <c r="G6351" t="s">
        <v>1255</v>
      </c>
      <c r="H6351" t="s">
        <v>1256</v>
      </c>
      <c r="I6351" t="s">
        <v>372</v>
      </c>
      <c r="J6351" t="s">
        <v>381</v>
      </c>
      <c r="K6351">
        <v>-84.402559999999994</v>
      </c>
      <c r="L6351">
        <v>33.77713</v>
      </c>
      <c r="M6351" t="s">
        <v>374</v>
      </c>
      <c r="N6351">
        <v>11</v>
      </c>
      <c r="O6351">
        <v>31</v>
      </c>
      <c r="P6351">
        <v>25</v>
      </c>
      <c r="Q6351">
        <v>27</v>
      </c>
      <c r="R6351">
        <v>1690.9</v>
      </c>
      <c r="S6351">
        <v>34.17</v>
      </c>
      <c r="T6351">
        <v>373.13</v>
      </c>
      <c r="U6351">
        <v>28.44</v>
      </c>
      <c r="V6351">
        <v>1310</v>
      </c>
      <c r="W6351">
        <v>20.079999999999998</v>
      </c>
    </row>
    <row r="6352" spans="1:23" x14ac:dyDescent="0.25">
      <c r="A6352" t="s">
        <v>5215</v>
      </c>
      <c r="B6352">
        <v>7485</v>
      </c>
      <c r="C6352" t="s">
        <v>7112</v>
      </c>
      <c r="D6352" s="3">
        <v>41157</v>
      </c>
      <c r="E6352">
        <v>2224891.2762000002</v>
      </c>
      <c r="F6352">
        <v>1374049.9371499999</v>
      </c>
      <c r="G6352" t="s">
        <v>518</v>
      </c>
      <c r="H6352" t="s">
        <v>519</v>
      </c>
      <c r="I6352" t="s">
        <v>372</v>
      </c>
      <c r="J6352" t="s">
        <v>381</v>
      </c>
      <c r="K6352">
        <v>-84.402609999999996</v>
      </c>
      <c r="L6352">
        <v>33.777140000000003</v>
      </c>
      <c r="M6352" t="s">
        <v>374</v>
      </c>
      <c r="N6352">
        <v>2</v>
      </c>
      <c r="O6352">
        <v>12</v>
      </c>
      <c r="P6352">
        <v>4</v>
      </c>
      <c r="Q6352">
        <v>6</v>
      </c>
      <c r="R6352">
        <v>44.99</v>
      </c>
      <c r="S6352">
        <v>0.82</v>
      </c>
      <c r="T6352">
        <v>3.62</v>
      </c>
      <c r="U6352">
        <v>1.32</v>
      </c>
      <c r="V6352">
        <v>89</v>
      </c>
      <c r="W6352">
        <v>0.53</v>
      </c>
    </row>
    <row r="6353" spans="1:23" x14ac:dyDescent="0.25">
      <c r="A6353" t="s">
        <v>5215</v>
      </c>
      <c r="B6353">
        <v>7486</v>
      </c>
      <c r="C6353" t="s">
        <v>7113</v>
      </c>
      <c r="D6353" s="3">
        <v>41157</v>
      </c>
      <c r="E6353">
        <v>2224884.5184900002</v>
      </c>
      <c r="F6353">
        <v>1374060.55642</v>
      </c>
      <c r="G6353" t="s">
        <v>905</v>
      </c>
      <c r="H6353" t="s">
        <v>160</v>
      </c>
      <c r="I6353" t="s">
        <v>372</v>
      </c>
      <c r="J6353" t="s">
        <v>381</v>
      </c>
      <c r="K6353">
        <v>-84.402630000000002</v>
      </c>
      <c r="L6353">
        <v>33.777169999999998</v>
      </c>
      <c r="M6353" t="s">
        <v>374</v>
      </c>
      <c r="N6353">
        <v>2.1</v>
      </c>
      <c r="O6353">
        <v>15</v>
      </c>
      <c r="P6353">
        <v>5</v>
      </c>
      <c r="Q6353">
        <v>9</v>
      </c>
      <c r="R6353">
        <v>132.29</v>
      </c>
      <c r="S6353">
        <v>1.85</v>
      </c>
      <c r="T6353">
        <v>6.35</v>
      </c>
      <c r="U6353">
        <v>2.6</v>
      </c>
      <c r="V6353">
        <v>31</v>
      </c>
      <c r="W6353">
        <v>1.57</v>
      </c>
    </row>
    <row r="6354" spans="1:23" x14ac:dyDescent="0.25">
      <c r="A6354" t="s">
        <v>5215</v>
      </c>
      <c r="B6354">
        <v>7487</v>
      </c>
      <c r="C6354" t="s">
        <v>7114</v>
      </c>
      <c r="D6354" s="3">
        <v>41157</v>
      </c>
      <c r="E6354">
        <v>2224894.1723600002</v>
      </c>
      <c r="F6354">
        <v>1374062.48719</v>
      </c>
      <c r="G6354" t="s">
        <v>1288</v>
      </c>
      <c r="H6354" t="s">
        <v>1289</v>
      </c>
      <c r="I6354" t="s">
        <v>372</v>
      </c>
      <c r="J6354" t="s">
        <v>373</v>
      </c>
      <c r="K6354">
        <v>-84.402600000000007</v>
      </c>
      <c r="L6354">
        <v>33.777169999999998</v>
      </c>
      <c r="M6354" t="s">
        <v>374</v>
      </c>
      <c r="N6354">
        <v>11.4</v>
      </c>
      <c r="O6354">
        <v>38</v>
      </c>
      <c r="P6354">
        <v>33</v>
      </c>
      <c r="Q6354">
        <v>31</v>
      </c>
      <c r="R6354">
        <v>2940.27</v>
      </c>
      <c r="S6354">
        <v>39.29</v>
      </c>
      <c r="T6354">
        <v>236.75</v>
      </c>
      <c r="U6354">
        <v>13.16</v>
      </c>
      <c r="V6354">
        <v>1186</v>
      </c>
      <c r="W6354">
        <v>34.909999999999997</v>
      </c>
    </row>
    <row r="6355" spans="1:23" x14ac:dyDescent="0.25">
      <c r="A6355" t="s">
        <v>5215</v>
      </c>
      <c r="B6355">
        <v>7488</v>
      </c>
      <c r="C6355" t="s">
        <v>7115</v>
      </c>
      <c r="D6355" s="3">
        <v>41157</v>
      </c>
      <c r="E6355">
        <v>2224903.8262399998</v>
      </c>
      <c r="F6355">
        <v>1374069.2449</v>
      </c>
      <c r="G6355" t="s">
        <v>1255</v>
      </c>
      <c r="H6355" t="s">
        <v>1256</v>
      </c>
      <c r="I6355" t="s">
        <v>372</v>
      </c>
      <c r="J6355" t="s">
        <v>381</v>
      </c>
      <c r="K6355">
        <v>-84.402559999999994</v>
      </c>
      <c r="L6355">
        <v>33.777189999999997</v>
      </c>
      <c r="M6355" t="s">
        <v>374</v>
      </c>
      <c r="N6355">
        <v>8.4</v>
      </c>
      <c r="O6355">
        <v>27</v>
      </c>
      <c r="P6355">
        <v>22</v>
      </c>
      <c r="Q6355">
        <v>19</v>
      </c>
      <c r="R6355">
        <v>781.78</v>
      </c>
      <c r="S6355">
        <v>15.81</v>
      </c>
      <c r="T6355">
        <v>189.95</v>
      </c>
      <c r="U6355">
        <v>19.05</v>
      </c>
      <c r="V6355">
        <v>958</v>
      </c>
      <c r="W6355">
        <v>9.2799999999999994</v>
      </c>
    </row>
    <row r="6356" spans="1:23" x14ac:dyDescent="0.25">
      <c r="A6356" t="s">
        <v>5215</v>
      </c>
      <c r="B6356">
        <v>7489</v>
      </c>
      <c r="C6356" t="s">
        <v>7116</v>
      </c>
      <c r="D6356" s="3">
        <v>41157</v>
      </c>
      <c r="E6356">
        <v>2224896.3460499998</v>
      </c>
      <c r="F6356">
        <v>1374076.1869000001</v>
      </c>
      <c r="G6356" t="s">
        <v>3255</v>
      </c>
      <c r="H6356" t="s">
        <v>181</v>
      </c>
      <c r="I6356" t="s">
        <v>380</v>
      </c>
      <c r="J6356" t="s">
        <v>381</v>
      </c>
      <c r="K6356">
        <v>-84.402590000000004</v>
      </c>
      <c r="L6356">
        <v>33.777209999999997</v>
      </c>
      <c r="M6356" t="s">
        <v>374</v>
      </c>
      <c r="N6356">
        <v>2.1</v>
      </c>
      <c r="O6356">
        <v>17</v>
      </c>
      <c r="P6356">
        <v>10</v>
      </c>
      <c r="Q6356">
        <v>8</v>
      </c>
      <c r="R6356">
        <v>89.77</v>
      </c>
      <c r="S6356">
        <v>1.68</v>
      </c>
      <c r="T6356">
        <v>9.02</v>
      </c>
      <c r="U6356">
        <v>3.33</v>
      </c>
      <c r="V6356">
        <v>18</v>
      </c>
      <c r="W6356">
        <v>1.07</v>
      </c>
    </row>
    <row r="6357" spans="1:23" x14ac:dyDescent="0.25">
      <c r="A6357" t="s">
        <v>5215</v>
      </c>
      <c r="B6357">
        <v>7490</v>
      </c>
      <c r="C6357" t="s">
        <v>7117</v>
      </c>
      <c r="D6357" s="3">
        <v>41157</v>
      </c>
      <c r="E6357">
        <v>2224890.1307199998</v>
      </c>
      <c r="F6357">
        <v>1374075.7429500001</v>
      </c>
      <c r="G6357" t="s">
        <v>511</v>
      </c>
      <c r="H6357" t="s">
        <v>512</v>
      </c>
      <c r="I6357" t="s">
        <v>372</v>
      </c>
      <c r="J6357" t="s">
        <v>381</v>
      </c>
      <c r="K6357">
        <v>-84.402609999999996</v>
      </c>
      <c r="L6357">
        <v>33.777209999999997</v>
      </c>
      <c r="M6357" t="s">
        <v>374</v>
      </c>
      <c r="N6357">
        <v>2</v>
      </c>
      <c r="O6357">
        <v>15</v>
      </c>
      <c r="P6357">
        <v>5</v>
      </c>
      <c r="Q6357">
        <v>5</v>
      </c>
      <c r="R6357">
        <v>44.99</v>
      </c>
      <c r="S6357">
        <v>0.88</v>
      </c>
      <c r="T6357">
        <v>5.34</v>
      </c>
      <c r="U6357">
        <v>2.4300000000000002</v>
      </c>
      <c r="V6357">
        <v>61</v>
      </c>
      <c r="W6357">
        <v>0.53</v>
      </c>
    </row>
    <row r="6358" spans="1:23" x14ac:dyDescent="0.25">
      <c r="A6358" t="s">
        <v>5215</v>
      </c>
      <c r="B6358">
        <v>7491</v>
      </c>
      <c r="C6358" t="s">
        <v>7118</v>
      </c>
      <c r="D6358" s="3">
        <v>41157</v>
      </c>
      <c r="E6358">
        <v>2224886.1351399999</v>
      </c>
      <c r="F6358">
        <v>1374067.7518</v>
      </c>
      <c r="G6358" t="s">
        <v>2952</v>
      </c>
      <c r="H6358" t="s">
        <v>2953</v>
      </c>
      <c r="I6358" t="s">
        <v>380</v>
      </c>
      <c r="J6358" t="s">
        <v>381</v>
      </c>
      <c r="K6358">
        <v>-84.402619999999999</v>
      </c>
      <c r="L6358">
        <v>33.777189999999997</v>
      </c>
      <c r="M6358" t="s">
        <v>374</v>
      </c>
      <c r="N6358">
        <v>2.1</v>
      </c>
      <c r="O6358">
        <v>13</v>
      </c>
      <c r="P6358">
        <v>4</v>
      </c>
      <c r="Q6358">
        <v>6</v>
      </c>
      <c r="R6358">
        <v>51.56</v>
      </c>
      <c r="S6358">
        <v>0.86</v>
      </c>
      <c r="T6358">
        <v>3.81</v>
      </c>
      <c r="U6358">
        <v>1.26</v>
      </c>
      <c r="V6358">
        <v>75</v>
      </c>
      <c r="W6358">
        <v>1.06</v>
      </c>
    </row>
    <row r="6359" spans="1:23" x14ac:dyDescent="0.25">
      <c r="A6359" t="s">
        <v>5215</v>
      </c>
      <c r="B6359">
        <v>7492</v>
      </c>
      <c r="C6359" t="s">
        <v>7119</v>
      </c>
      <c r="D6359" s="3">
        <v>41157</v>
      </c>
      <c r="E6359">
        <v>2224883.0274700001</v>
      </c>
      <c r="F6359">
        <v>1374069.97156</v>
      </c>
      <c r="G6359" t="s">
        <v>2952</v>
      </c>
      <c r="H6359" t="s">
        <v>2953</v>
      </c>
      <c r="I6359" t="s">
        <v>372</v>
      </c>
      <c r="J6359" t="s">
        <v>381</v>
      </c>
      <c r="K6359">
        <v>-84.402630000000002</v>
      </c>
      <c r="L6359">
        <v>33.777189999999997</v>
      </c>
      <c r="M6359" t="s">
        <v>374</v>
      </c>
      <c r="N6359">
        <v>2.6</v>
      </c>
      <c r="O6359">
        <v>15</v>
      </c>
      <c r="P6359">
        <v>8</v>
      </c>
      <c r="Q6359">
        <v>7</v>
      </c>
      <c r="R6359">
        <v>131</v>
      </c>
      <c r="S6359">
        <v>2.1800000000000002</v>
      </c>
      <c r="T6359">
        <v>6.57</v>
      </c>
      <c r="U6359">
        <v>1.65</v>
      </c>
      <c r="V6359">
        <v>108</v>
      </c>
      <c r="W6359">
        <v>2.7</v>
      </c>
    </row>
    <row r="6360" spans="1:23" x14ac:dyDescent="0.25">
      <c r="A6360" t="s">
        <v>5215</v>
      </c>
      <c r="B6360">
        <v>7493</v>
      </c>
      <c r="C6360" t="s">
        <v>7120</v>
      </c>
      <c r="D6360" s="3">
        <v>41157</v>
      </c>
      <c r="E6360">
        <v>2224879.9198099999</v>
      </c>
      <c r="F6360">
        <v>1374077.9627100001</v>
      </c>
      <c r="G6360" t="s">
        <v>1255</v>
      </c>
      <c r="H6360" t="s">
        <v>1256</v>
      </c>
      <c r="I6360" t="s">
        <v>407</v>
      </c>
      <c r="J6360" t="s">
        <v>373</v>
      </c>
      <c r="K6360">
        <v>-84.402640000000005</v>
      </c>
      <c r="L6360">
        <v>33.77722</v>
      </c>
      <c r="M6360" t="s">
        <v>374</v>
      </c>
      <c r="N6360">
        <v>7</v>
      </c>
      <c r="O6360">
        <v>29</v>
      </c>
      <c r="P6360">
        <v>18</v>
      </c>
      <c r="Q6360">
        <v>16</v>
      </c>
      <c r="R6360">
        <v>560.48</v>
      </c>
      <c r="S6360">
        <v>11.33</v>
      </c>
      <c r="T6360">
        <v>122.33</v>
      </c>
      <c r="U6360">
        <v>14.73</v>
      </c>
      <c r="V6360">
        <v>808</v>
      </c>
      <c r="W6360">
        <v>6.66</v>
      </c>
    </row>
    <row r="6361" spans="1:23" x14ac:dyDescent="0.25">
      <c r="A6361" t="s">
        <v>5215</v>
      </c>
      <c r="B6361">
        <v>7494</v>
      </c>
      <c r="C6361" t="s">
        <v>7121</v>
      </c>
      <c r="D6361" s="3">
        <v>41157</v>
      </c>
      <c r="E6361">
        <v>2224873.7044700002</v>
      </c>
      <c r="F6361">
        <v>1374069.52761</v>
      </c>
      <c r="G6361" t="s">
        <v>2952</v>
      </c>
      <c r="H6361" t="s">
        <v>2953</v>
      </c>
      <c r="I6361" t="s">
        <v>372</v>
      </c>
      <c r="J6361" t="s">
        <v>381</v>
      </c>
      <c r="K6361">
        <v>-84.402659999999997</v>
      </c>
      <c r="L6361">
        <v>33.777189999999997</v>
      </c>
      <c r="M6361" t="s">
        <v>374</v>
      </c>
      <c r="N6361">
        <v>3.2</v>
      </c>
      <c r="O6361">
        <v>13</v>
      </c>
      <c r="P6361">
        <v>10</v>
      </c>
      <c r="Q6361">
        <v>8</v>
      </c>
      <c r="R6361">
        <v>145.21</v>
      </c>
      <c r="S6361">
        <v>2.4</v>
      </c>
      <c r="T6361">
        <v>9.3000000000000007</v>
      </c>
      <c r="U6361">
        <v>1.98</v>
      </c>
      <c r="V6361">
        <v>163</v>
      </c>
      <c r="W6361">
        <v>3</v>
      </c>
    </row>
    <row r="6362" spans="1:23" x14ac:dyDescent="0.25">
      <c r="A6362" t="s">
        <v>5215</v>
      </c>
      <c r="B6362">
        <v>7495</v>
      </c>
      <c r="C6362" t="s">
        <v>7122</v>
      </c>
      <c r="D6362" s="3">
        <v>41157</v>
      </c>
      <c r="E6362">
        <v>2224861.27379</v>
      </c>
      <c r="F6362">
        <v>1374062.8683199999</v>
      </c>
      <c r="G6362" t="s">
        <v>1288</v>
      </c>
      <c r="H6362" t="s">
        <v>1289</v>
      </c>
      <c r="I6362" t="s">
        <v>380</v>
      </c>
      <c r="J6362" t="s">
        <v>381</v>
      </c>
      <c r="K6362">
        <v>-84.402699999999996</v>
      </c>
      <c r="L6362">
        <v>33.777169999999998</v>
      </c>
      <c r="M6362" t="s">
        <v>374</v>
      </c>
      <c r="N6362">
        <v>9.5</v>
      </c>
      <c r="O6362">
        <v>30</v>
      </c>
      <c r="P6362">
        <v>20</v>
      </c>
      <c r="Q6362">
        <v>28</v>
      </c>
      <c r="R6362">
        <v>2677.42</v>
      </c>
      <c r="S6362">
        <v>35.76</v>
      </c>
      <c r="T6362">
        <v>142.88</v>
      </c>
      <c r="U6362">
        <v>9.61</v>
      </c>
      <c r="V6362">
        <v>988</v>
      </c>
      <c r="W6362">
        <v>31.79</v>
      </c>
    </row>
    <row r="6363" spans="1:23" x14ac:dyDescent="0.25">
      <c r="A6363" t="s">
        <v>5215</v>
      </c>
      <c r="B6363">
        <v>7496</v>
      </c>
      <c r="C6363" t="s">
        <v>7123</v>
      </c>
      <c r="D6363" s="3">
        <v>41157</v>
      </c>
      <c r="E6363">
        <v>2224842.6277800002</v>
      </c>
      <c r="F6363">
        <v>1374062.8683199999</v>
      </c>
      <c r="G6363" t="s">
        <v>1288</v>
      </c>
      <c r="H6363" t="s">
        <v>1289</v>
      </c>
      <c r="I6363" t="s">
        <v>380</v>
      </c>
      <c r="J6363" t="s">
        <v>381</v>
      </c>
      <c r="K6363">
        <v>-84.402770000000004</v>
      </c>
      <c r="L6363">
        <v>33.777169999999998</v>
      </c>
      <c r="M6363" t="s">
        <v>374</v>
      </c>
      <c r="N6363">
        <v>9.1</v>
      </c>
      <c r="O6363">
        <v>34</v>
      </c>
      <c r="P6363">
        <v>23</v>
      </c>
      <c r="Q6363">
        <v>25</v>
      </c>
      <c r="R6363">
        <v>1989.6</v>
      </c>
      <c r="S6363">
        <v>26.59</v>
      </c>
      <c r="T6363">
        <v>147.63999999999999</v>
      </c>
      <c r="U6363">
        <v>10.19</v>
      </c>
      <c r="V6363">
        <v>950</v>
      </c>
      <c r="W6363">
        <v>23.63</v>
      </c>
    </row>
    <row r="6364" spans="1:23" x14ac:dyDescent="0.25">
      <c r="A6364" t="s">
        <v>5215</v>
      </c>
      <c r="B6364">
        <v>7497</v>
      </c>
      <c r="C6364" t="s">
        <v>7124</v>
      </c>
      <c r="D6364" s="3">
        <v>41157</v>
      </c>
      <c r="E6364">
        <v>2224853.28265</v>
      </c>
      <c r="F6364">
        <v>1374078.8506199999</v>
      </c>
      <c r="G6364" t="s">
        <v>1255</v>
      </c>
      <c r="H6364" t="s">
        <v>1256</v>
      </c>
      <c r="I6364" t="s">
        <v>380</v>
      </c>
      <c r="J6364" t="s">
        <v>381</v>
      </c>
      <c r="K6364">
        <v>-84.402730000000005</v>
      </c>
      <c r="L6364">
        <v>33.77722</v>
      </c>
      <c r="M6364" t="s">
        <v>374</v>
      </c>
      <c r="N6364">
        <v>6.5</v>
      </c>
      <c r="O6364">
        <v>29</v>
      </c>
      <c r="P6364">
        <v>25</v>
      </c>
      <c r="Q6364">
        <v>22</v>
      </c>
      <c r="R6364">
        <v>1244.31</v>
      </c>
      <c r="S6364">
        <v>25.15</v>
      </c>
      <c r="T6364">
        <v>102.05</v>
      </c>
      <c r="U6364">
        <v>13.25</v>
      </c>
      <c r="V6364">
        <v>761</v>
      </c>
      <c r="W6364">
        <v>14.78</v>
      </c>
    </row>
    <row r="6365" spans="1:23" x14ac:dyDescent="0.25">
      <c r="A6365" t="s">
        <v>5215</v>
      </c>
      <c r="B6365">
        <v>7498</v>
      </c>
      <c r="C6365" t="s">
        <v>7125</v>
      </c>
      <c r="D6365" s="3">
        <v>41157</v>
      </c>
      <c r="E6365">
        <v>2224845.2914999998</v>
      </c>
      <c r="F6365">
        <v>1374080.6264299999</v>
      </c>
      <c r="G6365" t="s">
        <v>2952</v>
      </c>
      <c r="H6365" t="s">
        <v>2953</v>
      </c>
      <c r="I6365" t="s">
        <v>372</v>
      </c>
      <c r="J6365" t="s">
        <v>381</v>
      </c>
      <c r="K6365">
        <v>-84.402760000000001</v>
      </c>
      <c r="L6365">
        <v>33.77722</v>
      </c>
      <c r="M6365" t="s">
        <v>374</v>
      </c>
      <c r="N6365">
        <v>3</v>
      </c>
      <c r="O6365">
        <v>21</v>
      </c>
      <c r="P6365">
        <v>8</v>
      </c>
      <c r="Q6365">
        <v>7</v>
      </c>
      <c r="R6365">
        <v>170.72</v>
      </c>
      <c r="S6365">
        <v>2.84</v>
      </c>
      <c r="T6365">
        <v>9.94</v>
      </c>
      <c r="U6365">
        <v>2.16</v>
      </c>
      <c r="V6365">
        <v>143</v>
      </c>
      <c r="W6365">
        <v>3.52</v>
      </c>
    </row>
    <row r="6366" spans="1:23" x14ac:dyDescent="0.25">
      <c r="A6366" t="s">
        <v>5215</v>
      </c>
      <c r="B6366">
        <v>7499</v>
      </c>
      <c r="C6366" t="s">
        <v>7126</v>
      </c>
      <c r="D6366" s="3">
        <v>41157</v>
      </c>
      <c r="E6366">
        <v>2224834.6366300001</v>
      </c>
      <c r="F6366">
        <v>1374083.2901399999</v>
      </c>
      <c r="G6366" t="s">
        <v>760</v>
      </c>
      <c r="H6366" t="s">
        <v>196</v>
      </c>
      <c r="I6366" t="s">
        <v>380</v>
      </c>
      <c r="J6366" t="s">
        <v>381</v>
      </c>
      <c r="K6366">
        <v>-84.402789999999996</v>
      </c>
      <c r="L6366">
        <v>33.777230000000003</v>
      </c>
      <c r="M6366" t="s">
        <v>374</v>
      </c>
      <c r="N6366">
        <v>3</v>
      </c>
      <c r="O6366">
        <v>19</v>
      </c>
      <c r="P6366">
        <v>8</v>
      </c>
      <c r="Q6366">
        <v>7</v>
      </c>
      <c r="R6366">
        <v>107.21</v>
      </c>
      <c r="S6366">
        <v>1.01</v>
      </c>
      <c r="T6366">
        <v>11.51</v>
      </c>
      <c r="U6366">
        <v>2.4700000000000002</v>
      </c>
      <c r="V6366">
        <v>117</v>
      </c>
      <c r="W6366">
        <v>1.27</v>
      </c>
    </row>
    <row r="6367" spans="1:23" x14ac:dyDescent="0.25">
      <c r="A6367" t="s">
        <v>5215</v>
      </c>
      <c r="B6367">
        <v>7500</v>
      </c>
      <c r="C6367" t="s">
        <v>7127</v>
      </c>
      <c r="D6367" s="3">
        <v>41157</v>
      </c>
      <c r="E6367">
        <v>2224832.8608200001</v>
      </c>
      <c r="F6367">
        <v>1374073.07923</v>
      </c>
      <c r="G6367" t="s">
        <v>760</v>
      </c>
      <c r="H6367" t="s">
        <v>196</v>
      </c>
      <c r="I6367" t="s">
        <v>372</v>
      </c>
      <c r="J6367" t="s">
        <v>381</v>
      </c>
      <c r="K6367">
        <v>-84.402799999999999</v>
      </c>
      <c r="L6367">
        <v>33.777200000000001</v>
      </c>
      <c r="M6367" t="s">
        <v>374</v>
      </c>
      <c r="N6367">
        <v>2.6</v>
      </c>
      <c r="O6367">
        <v>19</v>
      </c>
      <c r="P6367">
        <v>8</v>
      </c>
      <c r="Q6367">
        <v>7</v>
      </c>
      <c r="R6367">
        <v>113.02</v>
      </c>
      <c r="S6367">
        <v>1.06</v>
      </c>
      <c r="T6367">
        <v>8.9700000000000006</v>
      </c>
      <c r="U6367">
        <v>2.23</v>
      </c>
      <c r="V6367">
        <v>88</v>
      </c>
      <c r="W6367">
        <v>1.34</v>
      </c>
    </row>
    <row r="6368" spans="1:23" x14ac:dyDescent="0.25">
      <c r="A6368" t="s">
        <v>5215</v>
      </c>
      <c r="B6368">
        <v>7501</v>
      </c>
      <c r="C6368" t="s">
        <v>7128</v>
      </c>
      <c r="D6368" s="3">
        <v>41157</v>
      </c>
      <c r="E6368">
        <v>2224833.7487300001</v>
      </c>
      <c r="F6368">
        <v>1374060.6485599999</v>
      </c>
      <c r="G6368" t="s">
        <v>2952</v>
      </c>
      <c r="H6368" t="s">
        <v>2953</v>
      </c>
      <c r="I6368" t="s">
        <v>372</v>
      </c>
      <c r="J6368" t="s">
        <v>381</v>
      </c>
      <c r="K6368">
        <v>-84.402799999999999</v>
      </c>
      <c r="L6368">
        <v>33.777169999999998</v>
      </c>
      <c r="M6368" t="s">
        <v>374</v>
      </c>
      <c r="N6368">
        <v>4.2</v>
      </c>
      <c r="O6368">
        <v>20</v>
      </c>
      <c r="P6368">
        <v>9</v>
      </c>
      <c r="Q6368">
        <v>9</v>
      </c>
      <c r="R6368">
        <v>240.57</v>
      </c>
      <c r="S6368">
        <v>3.99</v>
      </c>
      <c r="T6368">
        <v>18.829999999999998</v>
      </c>
      <c r="U6368">
        <v>3.04</v>
      </c>
      <c r="V6368">
        <v>281</v>
      </c>
      <c r="W6368">
        <v>4.97</v>
      </c>
    </row>
    <row r="6369" spans="1:23" x14ac:dyDescent="0.25">
      <c r="A6369" t="s">
        <v>5215</v>
      </c>
      <c r="B6369">
        <v>7502</v>
      </c>
      <c r="C6369" t="s">
        <v>7129</v>
      </c>
      <c r="D6369" s="3">
        <v>41157</v>
      </c>
      <c r="E6369">
        <v>2225037.0536199999</v>
      </c>
      <c r="F6369">
        <v>1374222.34421</v>
      </c>
      <c r="G6369" t="s">
        <v>1360</v>
      </c>
      <c r="H6369" t="s">
        <v>1361</v>
      </c>
      <c r="I6369" t="s">
        <v>380</v>
      </c>
      <c r="J6369" t="s">
        <v>373</v>
      </c>
      <c r="K6369">
        <v>-84.40213</v>
      </c>
      <c r="L6369">
        <v>33.777610000000003</v>
      </c>
      <c r="M6369" t="s">
        <v>374</v>
      </c>
      <c r="N6369">
        <v>19.600000000000001</v>
      </c>
      <c r="O6369">
        <v>32</v>
      </c>
      <c r="P6369">
        <v>42</v>
      </c>
      <c r="Q6369">
        <v>47</v>
      </c>
      <c r="R6369">
        <v>2734.68</v>
      </c>
      <c r="S6369">
        <v>55.27</v>
      </c>
      <c r="T6369">
        <v>1554.63</v>
      </c>
      <c r="U6369">
        <v>66.47</v>
      </c>
      <c r="V6369">
        <v>3320</v>
      </c>
      <c r="W6369">
        <v>32.47</v>
      </c>
    </row>
    <row r="6370" spans="1:23" x14ac:dyDescent="0.25">
      <c r="A6370" t="s">
        <v>5215</v>
      </c>
      <c r="B6370">
        <v>7503</v>
      </c>
      <c r="C6370" t="s">
        <v>7130</v>
      </c>
      <c r="D6370" s="3">
        <v>41157</v>
      </c>
      <c r="E6370">
        <v>2225012.0804900001</v>
      </c>
      <c r="F6370">
        <v>1374174.22526</v>
      </c>
      <c r="G6370" t="s">
        <v>1360</v>
      </c>
      <c r="H6370" t="s">
        <v>1361</v>
      </c>
      <c r="I6370" t="s">
        <v>380</v>
      </c>
      <c r="J6370" t="s">
        <v>381</v>
      </c>
      <c r="K6370">
        <v>-84.402209999999997</v>
      </c>
      <c r="L6370">
        <v>33.777479999999997</v>
      </c>
      <c r="M6370" t="s">
        <v>374</v>
      </c>
      <c r="N6370">
        <v>24.2</v>
      </c>
      <c r="O6370">
        <v>30</v>
      </c>
      <c r="P6370">
        <v>52</v>
      </c>
      <c r="Q6370">
        <v>55</v>
      </c>
      <c r="R6370">
        <v>2711.11</v>
      </c>
      <c r="S6370">
        <v>54.81</v>
      </c>
      <c r="T6370">
        <v>2610.41</v>
      </c>
      <c r="U6370">
        <v>90.57</v>
      </c>
      <c r="V6370">
        <v>5102</v>
      </c>
      <c r="W6370">
        <v>32.19</v>
      </c>
    </row>
    <row r="6371" spans="1:23" x14ac:dyDescent="0.25">
      <c r="A6371" t="s">
        <v>5215</v>
      </c>
      <c r="B6371">
        <v>7504</v>
      </c>
      <c r="C6371" t="s">
        <v>7131</v>
      </c>
      <c r="D6371" s="3">
        <v>41157</v>
      </c>
      <c r="E6371">
        <v>2225024.2625000002</v>
      </c>
      <c r="F6371">
        <v>1374158.38864</v>
      </c>
      <c r="G6371" t="s">
        <v>3957</v>
      </c>
      <c r="H6371" t="s">
        <v>3958</v>
      </c>
      <c r="I6371" t="s">
        <v>372</v>
      </c>
      <c r="J6371" t="s">
        <v>381</v>
      </c>
      <c r="K6371">
        <v>-84.402169999999998</v>
      </c>
      <c r="L6371">
        <v>33.777439999999999</v>
      </c>
      <c r="M6371" t="s">
        <v>374</v>
      </c>
      <c r="N6371">
        <v>2.1</v>
      </c>
      <c r="O6371">
        <v>10</v>
      </c>
      <c r="P6371">
        <v>12</v>
      </c>
      <c r="Q6371">
        <v>11</v>
      </c>
      <c r="R6371">
        <v>193.97</v>
      </c>
      <c r="S6371">
        <v>2.4300000000000002</v>
      </c>
      <c r="T6371">
        <v>46.85</v>
      </c>
      <c r="U6371">
        <v>7.91</v>
      </c>
      <c r="V6371">
        <v>286</v>
      </c>
      <c r="W6371">
        <v>2.2999999999999998</v>
      </c>
    </row>
    <row r="6372" spans="1:23" x14ac:dyDescent="0.25">
      <c r="A6372" t="s">
        <v>5215</v>
      </c>
      <c r="B6372">
        <v>7505</v>
      </c>
      <c r="C6372" t="s">
        <v>7132</v>
      </c>
      <c r="D6372" s="3">
        <v>41157</v>
      </c>
      <c r="E6372">
        <v>2225049.84473</v>
      </c>
      <c r="F6372">
        <v>1374162.0432500001</v>
      </c>
      <c r="G6372" t="s">
        <v>1255</v>
      </c>
      <c r="H6372" t="s">
        <v>1256</v>
      </c>
      <c r="I6372" t="s">
        <v>380</v>
      </c>
      <c r="J6372" t="s">
        <v>381</v>
      </c>
      <c r="K6372">
        <v>-84.402079999999998</v>
      </c>
      <c r="L6372">
        <v>33.777450000000002</v>
      </c>
      <c r="M6372" t="s">
        <v>374</v>
      </c>
      <c r="N6372">
        <v>11</v>
      </c>
      <c r="O6372">
        <v>41</v>
      </c>
      <c r="P6372">
        <v>20</v>
      </c>
      <c r="Q6372">
        <v>22</v>
      </c>
      <c r="R6372">
        <v>2561.06</v>
      </c>
      <c r="S6372">
        <v>51.76</v>
      </c>
      <c r="T6372">
        <v>383.69</v>
      </c>
      <c r="U6372">
        <v>29.06</v>
      </c>
      <c r="V6372">
        <v>1310</v>
      </c>
      <c r="W6372">
        <v>30.41</v>
      </c>
    </row>
    <row r="6373" spans="1:23" x14ac:dyDescent="0.25">
      <c r="A6373" t="s">
        <v>5215</v>
      </c>
      <c r="B6373">
        <v>7506</v>
      </c>
      <c r="C6373" t="s">
        <v>7133</v>
      </c>
      <c r="D6373" s="3">
        <v>41157</v>
      </c>
      <c r="E6373">
        <v>2225089.4362699999</v>
      </c>
      <c r="F6373">
        <v>1374195.5437799999</v>
      </c>
      <c r="G6373" t="s">
        <v>1134</v>
      </c>
      <c r="H6373" t="s">
        <v>1135</v>
      </c>
      <c r="I6373" t="s">
        <v>372</v>
      </c>
      <c r="J6373" t="s">
        <v>381</v>
      </c>
      <c r="K6373">
        <v>-84.401949999999999</v>
      </c>
      <c r="L6373">
        <v>33.777540000000002</v>
      </c>
      <c r="M6373" t="s">
        <v>374</v>
      </c>
      <c r="N6373">
        <v>2</v>
      </c>
      <c r="O6373">
        <v>13</v>
      </c>
      <c r="P6373">
        <v>7</v>
      </c>
      <c r="Q6373">
        <v>8</v>
      </c>
      <c r="R6373">
        <v>110.76</v>
      </c>
      <c r="S6373">
        <v>2.25</v>
      </c>
      <c r="T6373">
        <v>2.93</v>
      </c>
      <c r="U6373">
        <v>1.1000000000000001</v>
      </c>
      <c r="V6373">
        <v>75</v>
      </c>
      <c r="W6373">
        <v>1.32</v>
      </c>
    </row>
    <row r="6374" spans="1:23" x14ac:dyDescent="0.25">
      <c r="A6374" t="s">
        <v>5215</v>
      </c>
      <c r="B6374">
        <v>7507</v>
      </c>
      <c r="C6374" t="s">
        <v>7134</v>
      </c>
      <c r="D6374" s="3">
        <v>41157</v>
      </c>
      <c r="E6374">
        <v>2225065.0722400001</v>
      </c>
      <c r="F6374">
        <v>1374160.2159500001</v>
      </c>
      <c r="G6374" t="s">
        <v>3957</v>
      </c>
      <c r="H6374" t="s">
        <v>3958</v>
      </c>
      <c r="I6374" t="s">
        <v>372</v>
      </c>
      <c r="J6374" t="s">
        <v>381</v>
      </c>
      <c r="K6374">
        <v>-84.402029999999996</v>
      </c>
      <c r="L6374">
        <v>33.777439999999999</v>
      </c>
      <c r="M6374" t="s">
        <v>374</v>
      </c>
      <c r="N6374">
        <v>3</v>
      </c>
      <c r="O6374">
        <v>10</v>
      </c>
      <c r="P6374">
        <v>11</v>
      </c>
      <c r="Q6374">
        <v>11</v>
      </c>
      <c r="R6374">
        <v>167.7</v>
      </c>
      <c r="S6374">
        <v>2.09</v>
      </c>
      <c r="T6374">
        <v>53.09</v>
      </c>
      <c r="U6374">
        <v>8.51</v>
      </c>
      <c r="V6374">
        <v>318</v>
      </c>
      <c r="W6374">
        <v>1.99</v>
      </c>
    </row>
    <row r="6375" spans="1:23" x14ac:dyDescent="0.25">
      <c r="A6375" t="s">
        <v>5215</v>
      </c>
      <c r="B6375">
        <v>7508</v>
      </c>
      <c r="C6375" t="s">
        <v>7135</v>
      </c>
      <c r="D6375" s="3">
        <v>41157</v>
      </c>
      <c r="E6375">
        <v>2225082.7361599999</v>
      </c>
      <c r="F6375">
        <v>1374160.2159500001</v>
      </c>
      <c r="G6375" t="s">
        <v>3957</v>
      </c>
      <c r="H6375" t="s">
        <v>3958</v>
      </c>
      <c r="I6375" t="s">
        <v>372</v>
      </c>
      <c r="J6375" t="s">
        <v>381</v>
      </c>
      <c r="K6375">
        <v>-84.401979999999995</v>
      </c>
      <c r="L6375">
        <v>33.777439999999999</v>
      </c>
      <c r="M6375" t="s">
        <v>374</v>
      </c>
      <c r="N6375">
        <v>3.4</v>
      </c>
      <c r="O6375">
        <v>9</v>
      </c>
      <c r="P6375">
        <v>10</v>
      </c>
      <c r="Q6375">
        <v>11</v>
      </c>
      <c r="R6375">
        <v>139.5</v>
      </c>
      <c r="S6375">
        <v>1.74</v>
      </c>
      <c r="T6375">
        <v>83.14</v>
      </c>
      <c r="U6375">
        <v>11</v>
      </c>
      <c r="V6375">
        <v>738</v>
      </c>
      <c r="W6375">
        <v>1.66</v>
      </c>
    </row>
    <row r="6376" spans="1:23" x14ac:dyDescent="0.25">
      <c r="A6376" t="s">
        <v>5215</v>
      </c>
      <c r="B6376">
        <v>7509</v>
      </c>
      <c r="C6376" t="s">
        <v>7136</v>
      </c>
      <c r="D6376" s="3">
        <v>41157</v>
      </c>
      <c r="E6376">
        <v>2225108.3183800001</v>
      </c>
      <c r="F6376">
        <v>1374160.2159500001</v>
      </c>
      <c r="G6376" t="s">
        <v>1225</v>
      </c>
      <c r="H6376" t="s">
        <v>1226</v>
      </c>
      <c r="I6376" t="s">
        <v>372</v>
      </c>
      <c r="J6376" t="s">
        <v>381</v>
      </c>
      <c r="K6376">
        <v>-84.401889999999995</v>
      </c>
      <c r="L6376">
        <v>33.777439999999999</v>
      </c>
      <c r="M6376" t="s">
        <v>374</v>
      </c>
      <c r="N6376">
        <v>4.2</v>
      </c>
      <c r="O6376">
        <v>18</v>
      </c>
      <c r="P6376">
        <v>10</v>
      </c>
      <c r="Q6376">
        <v>11</v>
      </c>
      <c r="R6376">
        <v>436.91</v>
      </c>
      <c r="S6376">
        <v>5.03</v>
      </c>
      <c r="T6376">
        <v>40.369999999999997</v>
      </c>
      <c r="U6376">
        <v>7.32</v>
      </c>
      <c r="V6376">
        <v>174</v>
      </c>
      <c r="W6376">
        <v>5.19</v>
      </c>
    </row>
    <row r="6377" spans="1:23" x14ac:dyDescent="0.25">
      <c r="A6377" t="s">
        <v>5215</v>
      </c>
      <c r="B6377">
        <v>7510</v>
      </c>
      <c r="C6377" t="s">
        <v>7137</v>
      </c>
      <c r="D6377" s="3">
        <v>41157</v>
      </c>
      <c r="E6377">
        <v>2225124.7640999998</v>
      </c>
      <c r="F6377">
        <v>1374156.56134</v>
      </c>
      <c r="G6377" t="s">
        <v>3957</v>
      </c>
      <c r="H6377" t="s">
        <v>3958</v>
      </c>
      <c r="I6377" t="s">
        <v>380</v>
      </c>
      <c r="J6377" t="s">
        <v>381</v>
      </c>
      <c r="K6377">
        <v>-84.401840000000007</v>
      </c>
      <c r="L6377">
        <v>33.777430000000003</v>
      </c>
      <c r="M6377" t="s">
        <v>374</v>
      </c>
      <c r="N6377">
        <v>2.8</v>
      </c>
      <c r="O6377">
        <v>9</v>
      </c>
      <c r="P6377">
        <v>11</v>
      </c>
      <c r="Q6377">
        <v>9</v>
      </c>
      <c r="R6377">
        <v>134.87</v>
      </c>
      <c r="S6377">
        <v>1.68</v>
      </c>
      <c r="T6377">
        <v>70.81</v>
      </c>
      <c r="U6377">
        <v>10.029999999999999</v>
      </c>
      <c r="V6377">
        <v>385</v>
      </c>
      <c r="W6377">
        <v>1.6</v>
      </c>
    </row>
    <row r="6378" spans="1:23" x14ac:dyDescent="0.25">
      <c r="A6378" t="s">
        <v>5215</v>
      </c>
      <c r="B6378">
        <v>7512</v>
      </c>
      <c r="C6378" t="s">
        <v>7138</v>
      </c>
      <c r="D6378" s="3">
        <v>41157</v>
      </c>
      <c r="E6378">
        <v>2225159.4828300001</v>
      </c>
      <c r="F6378">
        <v>1374166.3069500001</v>
      </c>
      <c r="G6378" t="s">
        <v>1770</v>
      </c>
      <c r="H6378" t="s">
        <v>1771</v>
      </c>
      <c r="I6378" t="s">
        <v>372</v>
      </c>
      <c r="J6378" t="s">
        <v>381</v>
      </c>
      <c r="K6378">
        <v>-84.401719999999997</v>
      </c>
      <c r="L6378">
        <v>33.777459999999998</v>
      </c>
      <c r="M6378" t="s">
        <v>374</v>
      </c>
      <c r="N6378">
        <v>6.3</v>
      </c>
      <c r="O6378">
        <v>27</v>
      </c>
      <c r="P6378">
        <v>10</v>
      </c>
      <c r="Q6378">
        <v>13</v>
      </c>
      <c r="R6378">
        <v>680.49</v>
      </c>
      <c r="S6378">
        <v>8.4</v>
      </c>
      <c r="T6378">
        <v>122.16</v>
      </c>
      <c r="U6378">
        <v>15.26</v>
      </c>
      <c r="V6378">
        <v>732</v>
      </c>
      <c r="W6378">
        <v>8.08</v>
      </c>
    </row>
    <row r="6379" spans="1:23" x14ac:dyDescent="0.25">
      <c r="A6379" t="s">
        <v>5215</v>
      </c>
      <c r="B6379">
        <v>7513</v>
      </c>
      <c r="C6379" t="s">
        <v>7139</v>
      </c>
      <c r="D6379" s="3">
        <v>41157</v>
      </c>
      <c r="E6379">
        <v>2225154.0009300001</v>
      </c>
      <c r="F6379">
        <v>1374201.63479</v>
      </c>
      <c r="G6379" t="s">
        <v>463</v>
      </c>
      <c r="H6379" t="s">
        <v>464</v>
      </c>
      <c r="I6379" t="s">
        <v>372</v>
      </c>
      <c r="J6379" t="s">
        <v>381</v>
      </c>
      <c r="K6379">
        <v>-84.401740000000004</v>
      </c>
      <c r="L6379">
        <v>33.777560000000001</v>
      </c>
      <c r="M6379" t="s">
        <v>374</v>
      </c>
      <c r="N6379">
        <v>8.4</v>
      </c>
      <c r="O6379">
        <v>23</v>
      </c>
      <c r="P6379">
        <v>28</v>
      </c>
      <c r="Q6379">
        <v>25</v>
      </c>
      <c r="R6379">
        <v>2185.83</v>
      </c>
      <c r="S6379">
        <v>33.53</v>
      </c>
      <c r="T6379">
        <v>383.65</v>
      </c>
      <c r="U6379">
        <v>26.81</v>
      </c>
      <c r="V6379">
        <v>1305</v>
      </c>
      <c r="W6379">
        <v>25.96</v>
      </c>
    </row>
    <row r="6380" spans="1:23" x14ac:dyDescent="0.25">
      <c r="A6380" t="s">
        <v>5215</v>
      </c>
      <c r="B6380">
        <v>7514</v>
      </c>
      <c r="C6380" t="s">
        <v>7140</v>
      </c>
      <c r="D6380" s="3">
        <v>41157</v>
      </c>
      <c r="E6380">
        <v>2225143.03712</v>
      </c>
      <c r="F6380">
        <v>1374210.7712900001</v>
      </c>
      <c r="G6380" t="s">
        <v>463</v>
      </c>
      <c r="H6380" t="s">
        <v>464</v>
      </c>
      <c r="I6380" t="s">
        <v>372</v>
      </c>
      <c r="J6380" t="s">
        <v>381</v>
      </c>
      <c r="K6380">
        <v>-84.401780000000002</v>
      </c>
      <c r="L6380">
        <v>33.77758</v>
      </c>
      <c r="M6380" t="s">
        <v>374</v>
      </c>
      <c r="N6380">
        <v>12.2</v>
      </c>
      <c r="O6380">
        <v>29</v>
      </c>
      <c r="P6380">
        <v>30</v>
      </c>
      <c r="Q6380">
        <v>33</v>
      </c>
      <c r="R6380">
        <v>2922.83</v>
      </c>
      <c r="S6380">
        <v>44.82</v>
      </c>
      <c r="T6380">
        <v>882.84</v>
      </c>
      <c r="U6380">
        <v>43.67</v>
      </c>
      <c r="V6380">
        <v>2091</v>
      </c>
      <c r="W6380">
        <v>34.71</v>
      </c>
    </row>
    <row r="6381" spans="1:23" x14ac:dyDescent="0.25">
      <c r="A6381" t="s">
        <v>5215</v>
      </c>
      <c r="B6381">
        <v>7515</v>
      </c>
      <c r="C6381" t="s">
        <v>7141</v>
      </c>
      <c r="D6381" s="3">
        <v>41157</v>
      </c>
      <c r="E6381">
        <v>2225135.1188099999</v>
      </c>
      <c r="F6381">
        <v>1374222.34421</v>
      </c>
      <c r="G6381" t="s">
        <v>463</v>
      </c>
      <c r="H6381" t="s">
        <v>464</v>
      </c>
      <c r="I6381" t="s">
        <v>372</v>
      </c>
      <c r="J6381" t="s">
        <v>381</v>
      </c>
      <c r="K6381">
        <v>-84.401799999999994</v>
      </c>
      <c r="L6381">
        <v>33.777610000000003</v>
      </c>
      <c r="M6381" t="s">
        <v>374</v>
      </c>
      <c r="N6381">
        <v>7.2</v>
      </c>
      <c r="O6381">
        <v>27</v>
      </c>
      <c r="P6381">
        <v>34</v>
      </c>
      <c r="Q6381">
        <v>24</v>
      </c>
      <c r="R6381">
        <v>3083.75</v>
      </c>
      <c r="S6381">
        <v>47.29</v>
      </c>
      <c r="T6381">
        <v>747.3</v>
      </c>
      <c r="U6381">
        <v>39.6</v>
      </c>
      <c r="V6381">
        <v>1890</v>
      </c>
      <c r="W6381">
        <v>36.619999999999997</v>
      </c>
    </row>
    <row r="6382" spans="1:23" x14ac:dyDescent="0.25">
      <c r="A6382" t="s">
        <v>5215</v>
      </c>
      <c r="B6382">
        <v>7516</v>
      </c>
      <c r="C6382" t="s">
        <v>7142</v>
      </c>
      <c r="D6382" s="3">
        <v>41157</v>
      </c>
      <c r="E6382">
        <v>2225176.5376499998</v>
      </c>
      <c r="F6382">
        <v>1374202.24389</v>
      </c>
      <c r="G6382" t="s">
        <v>463</v>
      </c>
      <c r="H6382" t="s">
        <v>464</v>
      </c>
      <c r="I6382" t="s">
        <v>380</v>
      </c>
      <c r="J6382" t="s">
        <v>381</v>
      </c>
      <c r="K6382">
        <v>-84.401669999999996</v>
      </c>
      <c r="L6382">
        <v>33.777560000000001</v>
      </c>
      <c r="M6382" t="s">
        <v>374</v>
      </c>
      <c r="N6382">
        <v>3</v>
      </c>
      <c r="O6382">
        <v>14</v>
      </c>
      <c r="P6382">
        <v>9</v>
      </c>
      <c r="Q6382">
        <v>11</v>
      </c>
      <c r="R6382">
        <v>214.85</v>
      </c>
      <c r="S6382">
        <v>3.28</v>
      </c>
      <c r="T6382">
        <v>1171.23</v>
      </c>
      <c r="U6382">
        <v>51.39</v>
      </c>
      <c r="V6382">
        <v>2557</v>
      </c>
      <c r="W6382">
        <v>2.5499999999999998</v>
      </c>
    </row>
    <row r="6383" spans="1:23" x14ac:dyDescent="0.25">
      <c r="A6383" t="s">
        <v>5215</v>
      </c>
      <c r="B6383">
        <v>7517</v>
      </c>
      <c r="C6383" t="s">
        <v>7143</v>
      </c>
      <c r="D6383" s="3">
        <v>41157</v>
      </c>
      <c r="E6383">
        <v>2225177.7558499998</v>
      </c>
      <c r="F6383">
        <v>1374210.7712900001</v>
      </c>
      <c r="G6383" t="s">
        <v>463</v>
      </c>
      <c r="H6383" t="s">
        <v>464</v>
      </c>
      <c r="I6383" t="s">
        <v>372</v>
      </c>
      <c r="J6383" t="s">
        <v>381</v>
      </c>
      <c r="K6383">
        <v>-84.401660000000007</v>
      </c>
      <c r="L6383">
        <v>33.77758</v>
      </c>
      <c r="M6383" t="s">
        <v>374</v>
      </c>
      <c r="N6383">
        <v>6.4</v>
      </c>
      <c r="O6383">
        <v>25</v>
      </c>
      <c r="P6383">
        <v>15</v>
      </c>
      <c r="Q6383">
        <v>25</v>
      </c>
      <c r="R6383">
        <v>999.64</v>
      </c>
      <c r="S6383">
        <v>15.32</v>
      </c>
      <c r="T6383">
        <v>265.19</v>
      </c>
      <c r="U6383">
        <v>21.65</v>
      </c>
      <c r="V6383">
        <v>1091</v>
      </c>
      <c r="W6383">
        <v>11.87</v>
      </c>
    </row>
    <row r="6384" spans="1:23" x14ac:dyDescent="0.25">
      <c r="A6384" t="s">
        <v>5215</v>
      </c>
      <c r="B6384">
        <v>7518</v>
      </c>
      <c r="C6384" t="s">
        <v>7144</v>
      </c>
      <c r="D6384" s="3">
        <v>41157</v>
      </c>
      <c r="E6384">
        <v>2225178.9740499998</v>
      </c>
      <c r="F6384">
        <v>1374222.34421</v>
      </c>
      <c r="G6384" t="s">
        <v>463</v>
      </c>
      <c r="H6384" t="s">
        <v>464</v>
      </c>
      <c r="I6384" t="s">
        <v>372</v>
      </c>
      <c r="J6384" t="s">
        <v>381</v>
      </c>
      <c r="K6384">
        <v>-84.401660000000007</v>
      </c>
      <c r="L6384">
        <v>33.777610000000003</v>
      </c>
      <c r="M6384" t="s">
        <v>374</v>
      </c>
      <c r="N6384">
        <v>5.5</v>
      </c>
      <c r="O6384">
        <v>25</v>
      </c>
      <c r="P6384">
        <v>14</v>
      </c>
      <c r="Q6384">
        <v>20</v>
      </c>
      <c r="R6384">
        <v>768.65</v>
      </c>
      <c r="S6384">
        <v>11.79</v>
      </c>
      <c r="T6384">
        <v>208.12</v>
      </c>
      <c r="U6384">
        <v>18.809999999999999</v>
      </c>
      <c r="V6384">
        <v>983</v>
      </c>
      <c r="W6384">
        <v>9.1300000000000008</v>
      </c>
    </row>
    <row r="6385" spans="1:23" x14ac:dyDescent="0.25">
      <c r="A6385" t="s">
        <v>5215</v>
      </c>
      <c r="B6385">
        <v>7519</v>
      </c>
      <c r="C6385" t="s">
        <v>7145</v>
      </c>
      <c r="D6385" s="3">
        <v>41157</v>
      </c>
      <c r="E6385">
        <v>2225180.8013499998</v>
      </c>
      <c r="F6385">
        <v>1374102.96049</v>
      </c>
      <c r="G6385" t="s">
        <v>1281</v>
      </c>
      <c r="H6385" t="s">
        <v>1282</v>
      </c>
      <c r="I6385" t="s">
        <v>407</v>
      </c>
      <c r="J6385" t="s">
        <v>381</v>
      </c>
      <c r="K6385">
        <v>-84.401650000000004</v>
      </c>
      <c r="L6385">
        <v>33.777290000000001</v>
      </c>
      <c r="M6385" t="s">
        <v>374</v>
      </c>
      <c r="N6385">
        <v>8.4</v>
      </c>
      <c r="O6385">
        <v>34</v>
      </c>
      <c r="P6385">
        <v>25</v>
      </c>
      <c r="Q6385">
        <v>24</v>
      </c>
      <c r="R6385">
        <v>1990.68</v>
      </c>
      <c r="S6385">
        <v>40.229999999999997</v>
      </c>
      <c r="T6385">
        <v>194.4</v>
      </c>
      <c r="U6385">
        <v>19.399999999999999</v>
      </c>
      <c r="V6385">
        <v>960</v>
      </c>
      <c r="W6385">
        <v>23.64</v>
      </c>
    </row>
    <row r="6386" spans="1:23" x14ac:dyDescent="0.25">
      <c r="A6386" t="s">
        <v>5215</v>
      </c>
      <c r="B6386">
        <v>7520</v>
      </c>
      <c r="C6386" t="s">
        <v>7146</v>
      </c>
      <c r="D6386" s="3">
        <v>41157</v>
      </c>
      <c r="E6386">
        <v>2225132.6824099999</v>
      </c>
      <c r="F6386">
        <v>1374135.85192</v>
      </c>
      <c r="G6386" t="s">
        <v>1770</v>
      </c>
      <c r="H6386" t="s">
        <v>1771</v>
      </c>
      <c r="I6386" t="s">
        <v>407</v>
      </c>
      <c r="J6386" t="s">
        <v>373</v>
      </c>
      <c r="K6386">
        <v>-84.401809999999998</v>
      </c>
      <c r="L6386">
        <v>33.777380000000001</v>
      </c>
      <c r="M6386" t="s">
        <v>374</v>
      </c>
      <c r="N6386">
        <v>15.8</v>
      </c>
      <c r="O6386">
        <v>21</v>
      </c>
      <c r="P6386">
        <v>11</v>
      </c>
      <c r="Q6386">
        <v>9</v>
      </c>
      <c r="R6386">
        <v>218.51</v>
      </c>
      <c r="S6386">
        <v>2.69</v>
      </c>
      <c r="T6386">
        <v>1016.38</v>
      </c>
      <c r="U6386">
        <v>37.57</v>
      </c>
      <c r="V6386">
        <v>973</v>
      </c>
      <c r="W6386">
        <v>2.59</v>
      </c>
    </row>
    <row r="6387" spans="1:23" x14ac:dyDescent="0.25">
      <c r="A6387" t="s">
        <v>5215</v>
      </c>
      <c r="B6387">
        <v>7521</v>
      </c>
      <c r="C6387" t="s">
        <v>7147</v>
      </c>
      <c r="D6387" s="3">
        <v>41157</v>
      </c>
      <c r="E6387">
        <v>2225114.4093900002</v>
      </c>
      <c r="F6387">
        <v>1374141.3338299999</v>
      </c>
      <c r="G6387" t="s">
        <v>3957</v>
      </c>
      <c r="H6387" t="s">
        <v>3958</v>
      </c>
      <c r="I6387" t="s">
        <v>380</v>
      </c>
      <c r="J6387" t="s">
        <v>381</v>
      </c>
      <c r="K6387">
        <v>-84.401870000000002</v>
      </c>
      <c r="L6387">
        <v>33.777389999999997</v>
      </c>
      <c r="M6387" t="s">
        <v>374</v>
      </c>
      <c r="N6387">
        <v>3.2</v>
      </c>
      <c r="O6387">
        <v>10</v>
      </c>
      <c r="P6387">
        <v>8</v>
      </c>
      <c r="Q6387">
        <v>7</v>
      </c>
      <c r="R6387">
        <v>87.73</v>
      </c>
      <c r="S6387">
        <v>1.1000000000000001</v>
      </c>
      <c r="T6387">
        <v>58.58</v>
      </c>
      <c r="U6387">
        <v>8.99</v>
      </c>
      <c r="V6387">
        <v>345</v>
      </c>
      <c r="W6387">
        <v>1.04</v>
      </c>
    </row>
    <row r="6388" spans="1:23" x14ac:dyDescent="0.25">
      <c r="A6388" t="s">
        <v>5215</v>
      </c>
      <c r="B6388">
        <v>7522</v>
      </c>
      <c r="C6388" t="s">
        <v>7148</v>
      </c>
      <c r="D6388" s="3">
        <v>41157</v>
      </c>
      <c r="E6388">
        <v>2225096.13637</v>
      </c>
      <c r="F6388">
        <v>1374144.3793299999</v>
      </c>
      <c r="G6388" t="s">
        <v>3957</v>
      </c>
      <c r="H6388" t="s">
        <v>3958</v>
      </c>
      <c r="I6388" t="s">
        <v>380</v>
      </c>
      <c r="J6388" t="s">
        <v>381</v>
      </c>
      <c r="K6388">
        <v>-84.401929999999993</v>
      </c>
      <c r="L6388">
        <v>33.7774</v>
      </c>
      <c r="M6388" t="s">
        <v>374</v>
      </c>
      <c r="N6388">
        <v>3</v>
      </c>
      <c r="O6388">
        <v>13</v>
      </c>
      <c r="P6388">
        <v>10</v>
      </c>
      <c r="Q6388">
        <v>10</v>
      </c>
      <c r="R6388">
        <v>129.49</v>
      </c>
      <c r="S6388">
        <v>1.61</v>
      </c>
      <c r="T6388">
        <v>57.3</v>
      </c>
      <c r="U6388">
        <v>8.91</v>
      </c>
      <c r="V6388">
        <v>335</v>
      </c>
      <c r="W6388">
        <v>1.54</v>
      </c>
    </row>
    <row r="6389" spans="1:23" x14ac:dyDescent="0.25">
      <c r="A6389" t="s">
        <v>5215</v>
      </c>
      <c r="B6389">
        <v>7523</v>
      </c>
      <c r="C6389" t="s">
        <v>7149</v>
      </c>
      <c r="D6389" s="3">
        <v>41157</v>
      </c>
      <c r="E6389">
        <v>2225076.0360500002</v>
      </c>
      <c r="F6389">
        <v>1374142.5520299999</v>
      </c>
      <c r="G6389" t="s">
        <v>1255</v>
      </c>
      <c r="H6389" t="s">
        <v>1256</v>
      </c>
      <c r="I6389" t="s">
        <v>380</v>
      </c>
      <c r="J6389" t="s">
        <v>381</v>
      </c>
      <c r="K6389">
        <v>-84.402000000000001</v>
      </c>
      <c r="L6389">
        <v>33.777389999999997</v>
      </c>
      <c r="M6389" t="s">
        <v>374</v>
      </c>
      <c r="N6389">
        <v>8.6999999999999993</v>
      </c>
      <c r="O6389">
        <v>26</v>
      </c>
      <c r="P6389">
        <v>21</v>
      </c>
      <c r="Q6389">
        <v>15</v>
      </c>
      <c r="R6389">
        <v>845.29</v>
      </c>
      <c r="S6389">
        <v>17.09</v>
      </c>
      <c r="T6389">
        <v>206.4</v>
      </c>
      <c r="U6389">
        <v>20</v>
      </c>
      <c r="V6389">
        <v>994</v>
      </c>
      <c r="W6389">
        <v>10.039999999999999</v>
      </c>
    </row>
    <row r="6390" spans="1:23" x14ac:dyDescent="0.25">
      <c r="A6390" t="s">
        <v>5215</v>
      </c>
      <c r="B6390">
        <v>7524</v>
      </c>
      <c r="C6390" t="s">
        <v>7150</v>
      </c>
      <c r="D6390" s="3">
        <v>41157</v>
      </c>
      <c r="E6390">
        <v>2225051.06293</v>
      </c>
      <c r="F6390">
        <v>1374143.7702299999</v>
      </c>
      <c r="G6390" t="s">
        <v>3957</v>
      </c>
      <c r="H6390" t="s">
        <v>3958</v>
      </c>
      <c r="I6390" t="s">
        <v>372</v>
      </c>
      <c r="J6390" t="s">
        <v>381</v>
      </c>
      <c r="K6390">
        <v>-84.402079999999998</v>
      </c>
      <c r="L6390">
        <v>33.7774</v>
      </c>
      <c r="M6390" t="s">
        <v>374</v>
      </c>
      <c r="N6390">
        <v>3.1</v>
      </c>
      <c r="O6390">
        <v>10</v>
      </c>
      <c r="P6390">
        <v>9</v>
      </c>
      <c r="Q6390">
        <v>11</v>
      </c>
      <c r="R6390">
        <v>142.30000000000001</v>
      </c>
      <c r="S6390">
        <v>1.79</v>
      </c>
      <c r="T6390">
        <v>62.28</v>
      </c>
      <c r="U6390">
        <v>9.33</v>
      </c>
      <c r="V6390">
        <v>363</v>
      </c>
      <c r="W6390">
        <v>1.69</v>
      </c>
    </row>
    <row r="6391" spans="1:23" x14ac:dyDescent="0.25">
      <c r="A6391" t="s">
        <v>5215</v>
      </c>
      <c r="B6391">
        <v>7525</v>
      </c>
      <c r="C6391" t="s">
        <v>7151</v>
      </c>
      <c r="D6391" s="3">
        <v>41157</v>
      </c>
      <c r="E6391">
        <v>2225034.6172099998</v>
      </c>
      <c r="F6391">
        <v>1374144.3793299999</v>
      </c>
      <c r="G6391" t="s">
        <v>3957</v>
      </c>
      <c r="H6391" t="s">
        <v>3958</v>
      </c>
      <c r="I6391" t="s">
        <v>372</v>
      </c>
      <c r="J6391" t="s">
        <v>381</v>
      </c>
      <c r="K6391">
        <v>-84.40213</v>
      </c>
      <c r="L6391">
        <v>33.7774</v>
      </c>
      <c r="M6391" t="s">
        <v>374</v>
      </c>
      <c r="N6391">
        <v>3</v>
      </c>
      <c r="O6391">
        <v>9</v>
      </c>
      <c r="P6391">
        <v>12</v>
      </c>
      <c r="Q6391">
        <v>9</v>
      </c>
      <c r="R6391">
        <v>139.5</v>
      </c>
      <c r="S6391">
        <v>1.74</v>
      </c>
      <c r="T6391">
        <v>33.33</v>
      </c>
      <c r="U6391">
        <v>6.53</v>
      </c>
      <c r="V6391">
        <v>216</v>
      </c>
      <c r="W6391">
        <v>1.66</v>
      </c>
    </row>
    <row r="6392" spans="1:23" x14ac:dyDescent="0.25">
      <c r="A6392" t="s">
        <v>5215</v>
      </c>
      <c r="B6392">
        <v>7526</v>
      </c>
      <c r="C6392" t="s">
        <v>7152</v>
      </c>
      <c r="D6392" s="3">
        <v>41157</v>
      </c>
      <c r="E6392">
        <v>2225029.1353099998</v>
      </c>
      <c r="F6392">
        <v>1374137.07012</v>
      </c>
      <c r="G6392" t="s">
        <v>1134</v>
      </c>
      <c r="H6392" t="s">
        <v>1135</v>
      </c>
      <c r="I6392" t="s">
        <v>372</v>
      </c>
      <c r="J6392" t="s">
        <v>381</v>
      </c>
      <c r="K6392">
        <v>-84.402150000000006</v>
      </c>
      <c r="L6392">
        <v>33.777380000000001</v>
      </c>
      <c r="M6392" t="s">
        <v>374</v>
      </c>
      <c r="N6392">
        <v>10.199999999999999</v>
      </c>
      <c r="O6392">
        <v>31</v>
      </c>
      <c r="P6392">
        <v>21</v>
      </c>
      <c r="Q6392">
        <v>18</v>
      </c>
      <c r="R6392">
        <v>1261.75</v>
      </c>
      <c r="S6392">
        <v>25.51</v>
      </c>
      <c r="T6392">
        <v>165.46</v>
      </c>
      <c r="U6392">
        <v>12.15</v>
      </c>
      <c r="V6392">
        <v>1260</v>
      </c>
      <c r="W6392">
        <v>14.98</v>
      </c>
    </row>
    <row r="6393" spans="1:23" x14ac:dyDescent="0.25">
      <c r="A6393" t="s">
        <v>5215</v>
      </c>
      <c r="B6393">
        <v>7527</v>
      </c>
      <c r="C6393" t="s">
        <v>7153</v>
      </c>
      <c r="D6393" s="3">
        <v>41157</v>
      </c>
      <c r="E6393">
        <v>2225032.4853599998</v>
      </c>
      <c r="F6393">
        <v>1374072.2009099999</v>
      </c>
      <c r="G6393" t="s">
        <v>1255</v>
      </c>
      <c r="H6393" t="s">
        <v>1256</v>
      </c>
      <c r="I6393" t="s">
        <v>372</v>
      </c>
      <c r="J6393" t="s">
        <v>373</v>
      </c>
      <c r="K6393">
        <v>-84.402140000000003</v>
      </c>
      <c r="L6393">
        <v>33.777200000000001</v>
      </c>
      <c r="M6393" t="s">
        <v>374</v>
      </c>
      <c r="N6393">
        <v>8.8000000000000007</v>
      </c>
      <c r="O6393">
        <v>31</v>
      </c>
      <c r="P6393">
        <v>15</v>
      </c>
      <c r="Q6393">
        <v>15</v>
      </c>
      <c r="R6393">
        <v>947.55</v>
      </c>
      <c r="S6393">
        <v>19.16</v>
      </c>
      <c r="T6393">
        <v>215.74</v>
      </c>
      <c r="U6393">
        <v>20.59</v>
      </c>
      <c r="V6393">
        <v>1006</v>
      </c>
      <c r="W6393">
        <v>11.25</v>
      </c>
    </row>
    <row r="6394" spans="1:23" x14ac:dyDescent="0.25">
      <c r="A6394" t="s">
        <v>5215</v>
      </c>
      <c r="B6394">
        <v>7528</v>
      </c>
      <c r="C6394" t="s">
        <v>7154</v>
      </c>
      <c r="D6394" s="3">
        <v>41157</v>
      </c>
      <c r="E6394">
        <v>2225055.63118</v>
      </c>
      <c r="F6394">
        <v>1374067.9372099999</v>
      </c>
      <c r="G6394" t="s">
        <v>1255</v>
      </c>
      <c r="H6394" t="s">
        <v>1256</v>
      </c>
      <c r="I6394" t="s">
        <v>372</v>
      </c>
      <c r="J6394" t="s">
        <v>381</v>
      </c>
      <c r="K6394">
        <v>-84.402069999999995</v>
      </c>
      <c r="L6394">
        <v>33.777189999999997</v>
      </c>
      <c r="M6394" t="s">
        <v>374</v>
      </c>
      <c r="N6394">
        <v>9.1</v>
      </c>
      <c r="O6394">
        <v>37</v>
      </c>
      <c r="P6394">
        <v>20</v>
      </c>
      <c r="Q6394">
        <v>21</v>
      </c>
      <c r="R6394">
        <v>1998</v>
      </c>
      <c r="S6394">
        <v>40.39</v>
      </c>
      <c r="T6394">
        <v>238.65</v>
      </c>
      <c r="U6394">
        <v>21.91</v>
      </c>
      <c r="V6394">
        <v>1044</v>
      </c>
      <c r="W6394">
        <v>23.73</v>
      </c>
    </row>
    <row r="6395" spans="1:23" x14ac:dyDescent="0.25">
      <c r="A6395" t="s">
        <v>5215</v>
      </c>
      <c r="B6395">
        <v>7529</v>
      </c>
      <c r="C6395" t="s">
        <v>7155</v>
      </c>
      <c r="D6395" s="3">
        <v>41157</v>
      </c>
      <c r="E6395">
        <v>2225070.8587000002</v>
      </c>
      <c r="F6395">
        <v>1374047.8368899999</v>
      </c>
      <c r="G6395" t="s">
        <v>1225</v>
      </c>
      <c r="H6395" t="s">
        <v>1226</v>
      </c>
      <c r="I6395" t="s">
        <v>372</v>
      </c>
      <c r="J6395" t="s">
        <v>381</v>
      </c>
      <c r="K6395">
        <v>-84.402010000000004</v>
      </c>
      <c r="L6395">
        <v>33.77713</v>
      </c>
      <c r="M6395" t="s">
        <v>374</v>
      </c>
      <c r="N6395">
        <v>4.5999999999999996</v>
      </c>
      <c r="O6395">
        <v>16</v>
      </c>
      <c r="P6395">
        <v>7</v>
      </c>
      <c r="Q6395">
        <v>8</v>
      </c>
      <c r="R6395">
        <v>225.61</v>
      </c>
      <c r="S6395">
        <v>2.6</v>
      </c>
      <c r="T6395">
        <v>48.17</v>
      </c>
      <c r="U6395">
        <v>8.02</v>
      </c>
      <c r="V6395">
        <v>209</v>
      </c>
      <c r="W6395">
        <v>2.68</v>
      </c>
    </row>
    <row r="6396" spans="1:23" x14ac:dyDescent="0.25">
      <c r="A6396" t="s">
        <v>5215</v>
      </c>
      <c r="B6396">
        <v>7530</v>
      </c>
      <c r="C6396" t="s">
        <v>7156</v>
      </c>
      <c r="D6396" s="3">
        <v>41157</v>
      </c>
      <c r="E6396">
        <v>2225061.1130900001</v>
      </c>
      <c r="F6396">
        <v>1373993.01783</v>
      </c>
      <c r="G6396" t="s">
        <v>480</v>
      </c>
      <c r="H6396" t="s">
        <v>481</v>
      </c>
      <c r="I6396" t="s">
        <v>380</v>
      </c>
      <c r="J6396" t="s">
        <v>381</v>
      </c>
      <c r="K6396">
        <v>-84.402050000000003</v>
      </c>
      <c r="L6396">
        <v>33.776980000000002</v>
      </c>
      <c r="M6396" t="s">
        <v>374</v>
      </c>
      <c r="N6396">
        <v>5.0999999999999996</v>
      </c>
      <c r="O6396">
        <v>14</v>
      </c>
      <c r="P6396">
        <v>13</v>
      </c>
      <c r="Q6396">
        <v>13</v>
      </c>
      <c r="R6396">
        <v>336.7</v>
      </c>
      <c r="S6396">
        <v>5.34</v>
      </c>
      <c r="T6396">
        <v>61.42</v>
      </c>
      <c r="U6396">
        <v>10.14</v>
      </c>
      <c r="V6396">
        <v>78</v>
      </c>
      <c r="W6396">
        <v>4</v>
      </c>
    </row>
    <row r="6397" spans="1:23" x14ac:dyDescent="0.25">
      <c r="A6397" t="s">
        <v>5215</v>
      </c>
      <c r="B6397">
        <v>7531</v>
      </c>
      <c r="C6397" t="s">
        <v>7157</v>
      </c>
      <c r="D6397" s="3">
        <v>41157</v>
      </c>
      <c r="E6397">
        <v>2225035.6479699998</v>
      </c>
      <c r="F6397">
        <v>1373887.6370300001</v>
      </c>
      <c r="G6397" t="s">
        <v>480</v>
      </c>
      <c r="H6397" t="s">
        <v>481</v>
      </c>
      <c r="I6397" t="s">
        <v>380</v>
      </c>
      <c r="J6397" t="s">
        <v>373</v>
      </c>
      <c r="K6397">
        <v>-84.40213</v>
      </c>
      <c r="L6397">
        <v>33.776690000000002</v>
      </c>
      <c r="M6397" t="s">
        <v>374</v>
      </c>
      <c r="N6397">
        <v>6.5</v>
      </c>
      <c r="O6397">
        <v>11</v>
      </c>
      <c r="P6397">
        <v>19</v>
      </c>
      <c r="Q6397">
        <v>16</v>
      </c>
      <c r="R6397">
        <v>391.81</v>
      </c>
      <c r="S6397">
        <v>6.22</v>
      </c>
      <c r="T6397">
        <v>110.91</v>
      </c>
      <c r="U6397">
        <v>14.22</v>
      </c>
      <c r="V6397">
        <v>726</v>
      </c>
      <c r="W6397">
        <v>4.6500000000000004</v>
      </c>
    </row>
    <row r="6398" spans="1:23" x14ac:dyDescent="0.25">
      <c r="A6398" t="s">
        <v>5215</v>
      </c>
      <c r="B6398">
        <v>7532</v>
      </c>
      <c r="C6398" t="s">
        <v>7158</v>
      </c>
      <c r="D6398" s="3">
        <v>41157</v>
      </c>
      <c r="E6398">
        <v>2225057.57559</v>
      </c>
      <c r="F6398">
        <v>1373866.9276099999</v>
      </c>
      <c r="G6398" t="s">
        <v>480</v>
      </c>
      <c r="H6398" t="s">
        <v>481</v>
      </c>
      <c r="I6398" t="s">
        <v>372</v>
      </c>
      <c r="J6398" t="s">
        <v>381</v>
      </c>
      <c r="K6398">
        <v>-84.402060000000006</v>
      </c>
      <c r="L6398">
        <v>33.77664</v>
      </c>
      <c r="M6398" t="s">
        <v>374</v>
      </c>
      <c r="N6398">
        <v>8.6999999999999993</v>
      </c>
      <c r="O6398">
        <v>15</v>
      </c>
      <c r="P6398">
        <v>20</v>
      </c>
      <c r="Q6398">
        <v>19</v>
      </c>
      <c r="R6398">
        <v>809.66</v>
      </c>
      <c r="S6398">
        <v>12.83</v>
      </c>
      <c r="T6398">
        <v>225.67</v>
      </c>
      <c r="U6398">
        <v>21.43</v>
      </c>
      <c r="V6398">
        <v>776</v>
      </c>
      <c r="W6398">
        <v>9.61</v>
      </c>
    </row>
    <row r="6399" spans="1:23" x14ac:dyDescent="0.25">
      <c r="A6399" t="s">
        <v>5215</v>
      </c>
      <c r="B6399">
        <v>7533</v>
      </c>
      <c r="C6399" t="s">
        <v>7159</v>
      </c>
      <c r="D6399" s="3">
        <v>41157</v>
      </c>
      <c r="E6399">
        <v>2225077.6759100002</v>
      </c>
      <c r="F6399">
        <v>1373859.6184</v>
      </c>
      <c r="G6399" t="s">
        <v>426</v>
      </c>
      <c r="H6399" t="s">
        <v>427</v>
      </c>
      <c r="I6399" t="s">
        <v>372</v>
      </c>
      <c r="J6399" t="s">
        <v>381</v>
      </c>
      <c r="K6399">
        <v>-84.401989999999998</v>
      </c>
      <c r="L6399">
        <v>33.776620000000001</v>
      </c>
      <c r="M6399" t="s">
        <v>374</v>
      </c>
      <c r="N6399">
        <v>4.0999999999999996</v>
      </c>
      <c r="O6399">
        <v>13</v>
      </c>
      <c r="P6399">
        <v>9</v>
      </c>
      <c r="Q6399">
        <v>12</v>
      </c>
      <c r="R6399">
        <v>290.83999999999997</v>
      </c>
      <c r="S6399">
        <v>7.96</v>
      </c>
      <c r="T6399">
        <v>80.650000000000006</v>
      </c>
      <c r="U6399">
        <v>10.58</v>
      </c>
      <c r="V6399">
        <v>721</v>
      </c>
      <c r="W6399">
        <v>6</v>
      </c>
    </row>
    <row r="6400" spans="1:23" x14ac:dyDescent="0.25">
      <c r="A6400" t="s">
        <v>5215</v>
      </c>
      <c r="B6400">
        <v>7534</v>
      </c>
      <c r="C6400" t="s">
        <v>7160</v>
      </c>
      <c r="D6400" s="3">
        <v>41157</v>
      </c>
      <c r="E6400">
        <v>2225061.4981200001</v>
      </c>
      <c r="F6400">
        <v>1373829.37255</v>
      </c>
      <c r="G6400" t="s">
        <v>480</v>
      </c>
      <c r="H6400" t="s">
        <v>481</v>
      </c>
      <c r="I6400" t="s">
        <v>380</v>
      </c>
      <c r="J6400" t="s">
        <v>381</v>
      </c>
      <c r="K6400">
        <v>-84.40204</v>
      </c>
      <c r="L6400">
        <v>33.776530000000001</v>
      </c>
      <c r="M6400" t="s">
        <v>374</v>
      </c>
      <c r="N6400">
        <v>11</v>
      </c>
      <c r="O6400">
        <v>19</v>
      </c>
      <c r="P6400">
        <v>25</v>
      </c>
      <c r="Q6400">
        <v>27</v>
      </c>
      <c r="R6400">
        <v>2144.6</v>
      </c>
      <c r="S6400">
        <v>34</v>
      </c>
      <c r="T6400">
        <v>399.7</v>
      </c>
      <c r="U6400">
        <v>29.85</v>
      </c>
      <c r="V6400">
        <v>844</v>
      </c>
      <c r="W6400">
        <v>25.47</v>
      </c>
    </row>
    <row r="6401" spans="1:23" x14ac:dyDescent="0.25">
      <c r="A6401" t="s">
        <v>5215</v>
      </c>
      <c r="B6401">
        <v>7535</v>
      </c>
      <c r="C6401" t="s">
        <v>7161</v>
      </c>
      <c r="D6401" s="3">
        <v>41157</v>
      </c>
      <c r="E6401">
        <v>2225081.5984399999</v>
      </c>
      <c r="F6401">
        <v>1373812.3177400001</v>
      </c>
      <c r="G6401" t="s">
        <v>480</v>
      </c>
      <c r="H6401" t="s">
        <v>481</v>
      </c>
      <c r="I6401" t="s">
        <v>372</v>
      </c>
      <c r="J6401" t="s">
        <v>381</v>
      </c>
      <c r="K6401">
        <v>-84.401979999999995</v>
      </c>
      <c r="L6401">
        <v>33.776490000000003</v>
      </c>
      <c r="M6401" t="s">
        <v>374</v>
      </c>
      <c r="N6401">
        <v>19</v>
      </c>
      <c r="O6401">
        <v>12</v>
      </c>
      <c r="P6401">
        <v>24</v>
      </c>
      <c r="Q6401">
        <v>23</v>
      </c>
      <c r="R6401">
        <v>780.71</v>
      </c>
      <c r="S6401">
        <v>12.37</v>
      </c>
      <c r="T6401">
        <v>1513.98</v>
      </c>
      <c r="U6401">
        <v>64.88</v>
      </c>
      <c r="V6401">
        <v>1203</v>
      </c>
      <c r="W6401">
        <v>9.27</v>
      </c>
    </row>
    <row r="6402" spans="1:23" x14ac:dyDescent="0.25">
      <c r="A6402" t="s">
        <v>5215</v>
      </c>
      <c r="B6402">
        <v>7536</v>
      </c>
      <c r="C6402" t="s">
        <v>7162</v>
      </c>
      <c r="D6402" s="3">
        <v>41157</v>
      </c>
      <c r="E6402">
        <v>2225094.38955</v>
      </c>
      <c r="F6402">
        <v>1373803.79033</v>
      </c>
      <c r="G6402" t="s">
        <v>480</v>
      </c>
      <c r="H6402" t="s">
        <v>481</v>
      </c>
      <c r="I6402" t="s">
        <v>372</v>
      </c>
      <c r="J6402" t="s">
        <v>381</v>
      </c>
      <c r="K6402">
        <v>-84.401939999999996</v>
      </c>
      <c r="L6402">
        <v>33.77646</v>
      </c>
      <c r="M6402" t="s">
        <v>374</v>
      </c>
      <c r="N6402">
        <v>10.199999999999999</v>
      </c>
      <c r="O6402">
        <v>19</v>
      </c>
      <c r="P6402">
        <v>25</v>
      </c>
      <c r="Q6402">
        <v>17</v>
      </c>
      <c r="R6402">
        <v>1046.3599999999999</v>
      </c>
      <c r="S6402">
        <v>16.579999999999998</v>
      </c>
      <c r="T6402">
        <v>332.52</v>
      </c>
      <c r="U6402">
        <v>26.83</v>
      </c>
      <c r="V6402">
        <v>819</v>
      </c>
      <c r="W6402">
        <v>12.42</v>
      </c>
    </row>
    <row r="6403" spans="1:23" x14ac:dyDescent="0.25">
      <c r="A6403" t="s">
        <v>7163</v>
      </c>
      <c r="B6403">
        <v>7537</v>
      </c>
      <c r="C6403" t="s">
        <v>7164</v>
      </c>
      <c r="D6403" s="3">
        <v>41157</v>
      </c>
      <c r="E6403">
        <v>2225092.56225</v>
      </c>
      <c r="F6403">
        <v>1373721.5617500001</v>
      </c>
      <c r="G6403" t="s">
        <v>480</v>
      </c>
      <c r="H6403" t="s">
        <v>481</v>
      </c>
      <c r="I6403" t="s">
        <v>372</v>
      </c>
      <c r="J6403" t="s">
        <v>381</v>
      </c>
      <c r="K6403">
        <v>-84.401939999999996</v>
      </c>
      <c r="L6403">
        <v>33.776240000000001</v>
      </c>
      <c r="M6403" t="s">
        <v>374</v>
      </c>
      <c r="N6403">
        <v>11.1</v>
      </c>
      <c r="O6403">
        <v>20</v>
      </c>
      <c r="P6403">
        <v>24</v>
      </c>
      <c r="Q6403">
        <v>21</v>
      </c>
      <c r="R6403">
        <v>1208.46</v>
      </c>
      <c r="S6403">
        <v>19.16</v>
      </c>
      <c r="T6403">
        <v>408.6</v>
      </c>
      <c r="U6403">
        <v>30.23</v>
      </c>
      <c r="V6403">
        <v>847</v>
      </c>
      <c r="W6403">
        <v>14.35</v>
      </c>
    </row>
    <row r="6404" spans="1:23" x14ac:dyDescent="0.25">
      <c r="A6404" t="s">
        <v>7163</v>
      </c>
      <c r="B6404">
        <v>7538</v>
      </c>
      <c r="C6404" t="s">
        <v>7165</v>
      </c>
      <c r="D6404" s="3">
        <v>41157</v>
      </c>
      <c r="E6404">
        <v>2225068.8073300002</v>
      </c>
      <c r="F6404">
        <v>1373713.64344</v>
      </c>
      <c r="G6404" t="s">
        <v>480</v>
      </c>
      <c r="H6404" t="s">
        <v>481</v>
      </c>
      <c r="I6404" t="s">
        <v>372</v>
      </c>
      <c r="J6404" t="s">
        <v>381</v>
      </c>
      <c r="K6404">
        <v>-84.402019999999993</v>
      </c>
      <c r="L6404">
        <v>33.776220000000002</v>
      </c>
      <c r="M6404" t="s">
        <v>374</v>
      </c>
      <c r="N6404">
        <v>11</v>
      </c>
      <c r="O6404">
        <v>17</v>
      </c>
      <c r="P6404">
        <v>22</v>
      </c>
      <c r="Q6404">
        <v>28</v>
      </c>
      <c r="R6404">
        <v>1246.78</v>
      </c>
      <c r="S6404">
        <v>19.75</v>
      </c>
      <c r="T6404">
        <v>399.7</v>
      </c>
      <c r="U6404">
        <v>29.85</v>
      </c>
      <c r="V6404">
        <v>844</v>
      </c>
      <c r="W6404">
        <v>14.8</v>
      </c>
    </row>
    <row r="6405" spans="1:23" x14ac:dyDescent="0.25">
      <c r="A6405" t="s">
        <v>7163</v>
      </c>
      <c r="B6405">
        <v>7539</v>
      </c>
      <c r="C6405" t="s">
        <v>7166</v>
      </c>
      <c r="D6405" s="3">
        <v>41157</v>
      </c>
      <c r="E6405">
        <v>2225087.1259300001</v>
      </c>
      <c r="F6405">
        <v>1373703.0165500001</v>
      </c>
      <c r="G6405" t="s">
        <v>1225</v>
      </c>
      <c r="H6405" t="s">
        <v>1226</v>
      </c>
      <c r="I6405" t="s">
        <v>372</v>
      </c>
      <c r="J6405" t="s">
        <v>381</v>
      </c>
      <c r="K6405">
        <v>-84.401960000000003</v>
      </c>
      <c r="L6405">
        <v>33.77619</v>
      </c>
      <c r="M6405" t="s">
        <v>374</v>
      </c>
      <c r="N6405">
        <v>5.4</v>
      </c>
      <c r="O6405">
        <v>24</v>
      </c>
      <c r="P6405">
        <v>12</v>
      </c>
      <c r="Q6405">
        <v>9</v>
      </c>
      <c r="R6405">
        <v>411.72</v>
      </c>
      <c r="S6405">
        <v>4.74</v>
      </c>
      <c r="T6405">
        <v>73.569999999999993</v>
      </c>
      <c r="U6405">
        <v>10.23</v>
      </c>
      <c r="V6405">
        <v>288</v>
      </c>
      <c r="W6405">
        <v>4.8899999999999997</v>
      </c>
    </row>
    <row r="6406" spans="1:23" x14ac:dyDescent="0.25">
      <c r="A6406" t="s">
        <v>7163</v>
      </c>
      <c r="B6406">
        <v>7540</v>
      </c>
      <c r="C6406" t="s">
        <v>7167</v>
      </c>
      <c r="D6406" s="3">
        <v>41157</v>
      </c>
      <c r="E6406">
        <v>2225102.5899499999</v>
      </c>
      <c r="F6406">
        <v>1373707.43484</v>
      </c>
      <c r="G6406" t="s">
        <v>738</v>
      </c>
      <c r="H6406" t="s">
        <v>739</v>
      </c>
      <c r="I6406" t="s">
        <v>372</v>
      </c>
      <c r="J6406" t="s">
        <v>381</v>
      </c>
      <c r="K6406">
        <v>-84.401910000000001</v>
      </c>
      <c r="L6406">
        <v>33.776200000000003</v>
      </c>
      <c r="M6406" t="s">
        <v>374</v>
      </c>
      <c r="N6406">
        <v>8</v>
      </c>
      <c r="O6406">
        <v>31</v>
      </c>
      <c r="P6406">
        <v>15</v>
      </c>
      <c r="Q6406">
        <v>26</v>
      </c>
      <c r="R6406">
        <v>1602.53</v>
      </c>
      <c r="S6406">
        <v>18.47</v>
      </c>
      <c r="T6406">
        <v>180.98</v>
      </c>
      <c r="U6406">
        <v>16.87</v>
      </c>
      <c r="V6406">
        <v>855</v>
      </c>
      <c r="W6406">
        <v>19.03</v>
      </c>
    </row>
    <row r="6407" spans="1:23" x14ac:dyDescent="0.25">
      <c r="A6407" t="s">
        <v>7163</v>
      </c>
      <c r="B6407">
        <v>7541</v>
      </c>
      <c r="C6407" t="s">
        <v>7168</v>
      </c>
      <c r="D6407" s="3">
        <v>41157</v>
      </c>
      <c r="E6407">
        <v>2225107.0082399999</v>
      </c>
      <c r="F6407">
        <v>1373692.52311</v>
      </c>
      <c r="G6407" t="s">
        <v>1225</v>
      </c>
      <c r="H6407" t="s">
        <v>1226</v>
      </c>
      <c r="I6407" t="s">
        <v>372</v>
      </c>
      <c r="J6407" t="s">
        <v>381</v>
      </c>
      <c r="K6407">
        <v>-84.401889999999995</v>
      </c>
      <c r="L6407">
        <v>33.776159999999997</v>
      </c>
      <c r="M6407" t="s">
        <v>374</v>
      </c>
      <c r="N6407">
        <v>5.6</v>
      </c>
      <c r="O6407">
        <v>26</v>
      </c>
      <c r="P6407">
        <v>13</v>
      </c>
      <c r="Q6407">
        <v>11</v>
      </c>
      <c r="R6407">
        <v>533.24</v>
      </c>
      <c r="S6407">
        <v>6.15</v>
      </c>
      <c r="T6407">
        <v>80.91</v>
      </c>
      <c r="U6407">
        <v>10.82</v>
      </c>
      <c r="V6407">
        <v>254</v>
      </c>
      <c r="W6407">
        <v>6.33</v>
      </c>
    </row>
    <row r="6408" spans="1:23" x14ac:dyDescent="0.25">
      <c r="A6408" t="s">
        <v>7163</v>
      </c>
      <c r="B6408">
        <v>7542</v>
      </c>
      <c r="C6408" t="s">
        <v>7169</v>
      </c>
      <c r="D6408" s="3">
        <v>41157</v>
      </c>
      <c r="E6408">
        <v>2225035.2110100002</v>
      </c>
      <c r="F6408">
        <v>1373724.5557200001</v>
      </c>
      <c r="G6408" t="s">
        <v>480</v>
      </c>
      <c r="H6408" t="s">
        <v>481</v>
      </c>
      <c r="I6408" t="s">
        <v>380</v>
      </c>
      <c r="J6408" t="s">
        <v>381</v>
      </c>
      <c r="K6408">
        <v>-84.40213</v>
      </c>
      <c r="L6408">
        <v>33.776240000000001</v>
      </c>
      <c r="M6408" t="s">
        <v>374</v>
      </c>
      <c r="N6408">
        <v>8.6</v>
      </c>
      <c r="O6408">
        <v>12</v>
      </c>
      <c r="P6408">
        <v>21</v>
      </c>
      <c r="Q6408">
        <v>17</v>
      </c>
      <c r="R6408">
        <v>379.1</v>
      </c>
      <c r="S6408">
        <v>6.02</v>
      </c>
      <c r="T6408">
        <v>219.4</v>
      </c>
      <c r="U6408">
        <v>21.08</v>
      </c>
      <c r="V6408">
        <v>774</v>
      </c>
      <c r="W6408">
        <v>4.5</v>
      </c>
    </row>
    <row r="6409" spans="1:23" x14ac:dyDescent="0.25">
      <c r="A6409" t="s">
        <v>7163</v>
      </c>
      <c r="B6409">
        <v>7543</v>
      </c>
      <c r="C6409" t="s">
        <v>7170</v>
      </c>
      <c r="D6409" s="3">
        <v>41157</v>
      </c>
      <c r="E6409">
        <v>2225009.5219100001</v>
      </c>
      <c r="F6409">
        <v>1373723.8753899999</v>
      </c>
      <c r="G6409" t="s">
        <v>480</v>
      </c>
      <c r="H6409" t="s">
        <v>481</v>
      </c>
      <c r="I6409" t="s">
        <v>380</v>
      </c>
      <c r="J6409" t="s">
        <v>373</v>
      </c>
      <c r="K6409">
        <v>-84.402209999999997</v>
      </c>
      <c r="L6409">
        <v>33.776240000000001</v>
      </c>
      <c r="M6409" t="s">
        <v>374</v>
      </c>
      <c r="N6409">
        <v>9.1999999999999993</v>
      </c>
      <c r="O6409">
        <v>16</v>
      </c>
      <c r="P6409">
        <v>21</v>
      </c>
      <c r="Q6409">
        <v>20</v>
      </c>
      <c r="R6409">
        <v>1165.52</v>
      </c>
      <c r="S6409">
        <v>18.47</v>
      </c>
      <c r="T6409">
        <v>258.60000000000002</v>
      </c>
      <c r="U6409">
        <v>23.19</v>
      </c>
      <c r="V6409">
        <v>790</v>
      </c>
      <c r="W6409">
        <v>13.84</v>
      </c>
    </row>
    <row r="6410" spans="1:23" x14ac:dyDescent="0.25">
      <c r="A6410" t="s">
        <v>7163</v>
      </c>
      <c r="B6410">
        <v>7544</v>
      </c>
      <c r="C6410" t="s">
        <v>7171</v>
      </c>
      <c r="D6410" s="3">
        <v>41157</v>
      </c>
      <c r="E6410">
        <v>2224978.04158</v>
      </c>
      <c r="F6410">
        <v>1373722.77082</v>
      </c>
      <c r="G6410" t="s">
        <v>480</v>
      </c>
      <c r="H6410" t="s">
        <v>481</v>
      </c>
      <c r="I6410" t="s">
        <v>380</v>
      </c>
      <c r="J6410" t="s">
        <v>381</v>
      </c>
      <c r="K6410">
        <v>-84.402320000000003</v>
      </c>
      <c r="L6410">
        <v>33.776240000000001</v>
      </c>
      <c r="M6410" t="s">
        <v>374</v>
      </c>
      <c r="N6410">
        <v>11.7</v>
      </c>
      <c r="O6410">
        <v>17</v>
      </c>
      <c r="P6410">
        <v>22</v>
      </c>
      <c r="Q6410">
        <v>19</v>
      </c>
      <c r="R6410">
        <v>1105.45</v>
      </c>
      <c r="S6410">
        <v>17.53</v>
      </c>
      <c r="T6410">
        <v>464.54</v>
      </c>
      <c r="U6410">
        <v>32.58</v>
      </c>
      <c r="V6410">
        <v>868</v>
      </c>
      <c r="W6410">
        <v>13.13</v>
      </c>
    </row>
    <row r="6411" spans="1:23" x14ac:dyDescent="0.25">
      <c r="A6411" t="s">
        <v>5215</v>
      </c>
      <c r="B6411">
        <v>7545</v>
      </c>
      <c r="C6411" t="s">
        <v>7172</v>
      </c>
      <c r="D6411" s="3">
        <v>41157</v>
      </c>
      <c r="E6411">
        <v>2225008.8922899999</v>
      </c>
      <c r="F6411">
        <v>1373845.5524899999</v>
      </c>
      <c r="G6411" t="s">
        <v>480</v>
      </c>
      <c r="H6411" t="s">
        <v>481</v>
      </c>
      <c r="I6411" t="s">
        <v>380</v>
      </c>
      <c r="J6411" t="s">
        <v>373</v>
      </c>
      <c r="K6411">
        <v>-84.40222</v>
      </c>
      <c r="L6411">
        <v>33.776580000000003</v>
      </c>
      <c r="M6411" t="s">
        <v>374</v>
      </c>
      <c r="N6411">
        <v>9</v>
      </c>
      <c r="O6411">
        <v>12</v>
      </c>
      <c r="P6411">
        <v>13</v>
      </c>
      <c r="Q6411">
        <v>12</v>
      </c>
      <c r="R6411">
        <v>293.64</v>
      </c>
      <c r="S6411">
        <v>4.6500000000000004</v>
      </c>
      <c r="T6411">
        <v>245.11</v>
      </c>
      <c r="U6411">
        <v>22.49</v>
      </c>
      <c r="V6411">
        <v>745</v>
      </c>
      <c r="W6411">
        <v>3.49</v>
      </c>
    </row>
    <row r="6412" spans="1:23" x14ac:dyDescent="0.25">
      <c r="A6412" t="s">
        <v>5215</v>
      </c>
      <c r="B6412">
        <v>7546</v>
      </c>
      <c r="C6412" t="s">
        <v>7173</v>
      </c>
      <c r="D6412" s="3">
        <v>41157</v>
      </c>
      <c r="E6412">
        <v>2224991.77141</v>
      </c>
      <c r="F6412">
        <v>1373847.2093499999</v>
      </c>
      <c r="G6412" t="s">
        <v>480</v>
      </c>
      <c r="H6412" t="s">
        <v>481</v>
      </c>
      <c r="I6412" t="s">
        <v>372</v>
      </c>
      <c r="J6412" t="s">
        <v>381</v>
      </c>
      <c r="K6412">
        <v>-84.402270000000001</v>
      </c>
      <c r="L6412">
        <v>33.776580000000003</v>
      </c>
      <c r="M6412" t="s">
        <v>374</v>
      </c>
      <c r="N6412">
        <v>3.7</v>
      </c>
      <c r="O6412">
        <v>10</v>
      </c>
      <c r="P6412">
        <v>10</v>
      </c>
      <c r="Q6412">
        <v>12</v>
      </c>
      <c r="R6412">
        <v>199.56</v>
      </c>
      <c r="S6412">
        <v>3.15</v>
      </c>
      <c r="T6412">
        <v>28.11</v>
      </c>
      <c r="U6412">
        <v>6.5</v>
      </c>
      <c r="V6412">
        <v>41</v>
      </c>
      <c r="W6412">
        <v>2.37</v>
      </c>
    </row>
    <row r="6413" spans="1:23" x14ac:dyDescent="0.25">
      <c r="A6413" t="s">
        <v>5215</v>
      </c>
      <c r="B6413">
        <v>7547</v>
      </c>
      <c r="C6413" t="s">
        <v>7174</v>
      </c>
      <c r="D6413" s="3">
        <v>41157</v>
      </c>
      <c r="E6413">
        <v>2224974.6505300002</v>
      </c>
      <c r="F6413">
        <v>1373846.6570600001</v>
      </c>
      <c r="G6413" t="s">
        <v>480</v>
      </c>
      <c r="H6413" t="s">
        <v>481</v>
      </c>
      <c r="I6413" t="s">
        <v>407</v>
      </c>
      <c r="J6413" t="s">
        <v>373</v>
      </c>
      <c r="K6413">
        <v>-84.402330000000006</v>
      </c>
      <c r="L6413">
        <v>33.776580000000003</v>
      </c>
      <c r="M6413" t="s">
        <v>374</v>
      </c>
      <c r="N6413">
        <v>8.1</v>
      </c>
      <c r="O6413">
        <v>9</v>
      </c>
      <c r="P6413">
        <v>12</v>
      </c>
      <c r="Q6413">
        <v>11</v>
      </c>
      <c r="R6413">
        <v>49.84</v>
      </c>
      <c r="S6413">
        <v>0.79</v>
      </c>
      <c r="T6413">
        <v>189.62</v>
      </c>
      <c r="U6413">
        <v>2.84</v>
      </c>
      <c r="V6413">
        <v>99</v>
      </c>
      <c r="W6413">
        <v>0.59</v>
      </c>
    </row>
    <row r="6414" spans="1:23" x14ac:dyDescent="0.25">
      <c r="A6414" t="s">
        <v>5215</v>
      </c>
      <c r="B6414">
        <v>7548</v>
      </c>
      <c r="C6414" t="s">
        <v>7175</v>
      </c>
      <c r="D6414" s="3">
        <v>41157</v>
      </c>
      <c r="E6414">
        <v>2225194.2073900001</v>
      </c>
      <c r="F6414">
        <v>1373990.6500599999</v>
      </c>
      <c r="G6414" t="s">
        <v>390</v>
      </c>
      <c r="H6414" t="s">
        <v>391</v>
      </c>
      <c r="I6414" t="s">
        <v>380</v>
      </c>
      <c r="J6414" t="s">
        <v>381</v>
      </c>
      <c r="K6414">
        <v>-84.401610000000005</v>
      </c>
      <c r="L6414">
        <v>33.776980000000002</v>
      </c>
      <c r="M6414" t="s">
        <v>374</v>
      </c>
      <c r="N6414">
        <v>9</v>
      </c>
      <c r="O6414">
        <v>37</v>
      </c>
      <c r="P6414">
        <v>25</v>
      </c>
      <c r="Q6414">
        <v>25</v>
      </c>
      <c r="R6414">
        <v>1795.53</v>
      </c>
      <c r="S6414">
        <v>24.76</v>
      </c>
      <c r="T6414">
        <v>230.1</v>
      </c>
      <c r="U6414">
        <v>20.46</v>
      </c>
      <c r="V6414">
        <v>1134</v>
      </c>
      <c r="W6414">
        <v>21.32</v>
      </c>
    </row>
    <row r="6415" spans="1:23" x14ac:dyDescent="0.25">
      <c r="A6415" t="s">
        <v>5213</v>
      </c>
      <c r="B6415">
        <v>7549</v>
      </c>
      <c r="C6415" t="s">
        <v>7176</v>
      </c>
      <c r="D6415" s="3">
        <v>41158</v>
      </c>
      <c r="E6415">
        <v>2225212.344</v>
      </c>
      <c r="F6415">
        <v>1373950.8499700001</v>
      </c>
      <c r="G6415" t="s">
        <v>480</v>
      </c>
      <c r="H6415" t="s">
        <v>481</v>
      </c>
      <c r="I6415" t="s">
        <v>407</v>
      </c>
      <c r="J6415" t="s">
        <v>373</v>
      </c>
      <c r="K6415">
        <v>-84.40155</v>
      </c>
      <c r="L6415">
        <v>33.776870000000002</v>
      </c>
      <c r="M6415" t="s">
        <v>374</v>
      </c>
      <c r="N6415">
        <v>14.4</v>
      </c>
      <c r="O6415">
        <v>21</v>
      </c>
      <c r="P6415">
        <v>31</v>
      </c>
      <c r="Q6415">
        <v>32</v>
      </c>
      <c r="R6415">
        <v>2754.81</v>
      </c>
      <c r="S6415">
        <v>43.65</v>
      </c>
      <c r="T6415">
        <v>770.47</v>
      </c>
      <c r="U6415">
        <v>43.74</v>
      </c>
      <c r="V6415">
        <v>973</v>
      </c>
      <c r="W6415">
        <v>32.71</v>
      </c>
    </row>
    <row r="6416" spans="1:23" x14ac:dyDescent="0.25">
      <c r="A6416" t="s">
        <v>5215</v>
      </c>
      <c r="B6416">
        <v>7550</v>
      </c>
      <c r="C6416" t="s">
        <v>7177</v>
      </c>
      <c r="D6416" s="3">
        <v>41158</v>
      </c>
      <c r="E6416">
        <v>2225192.4192300001</v>
      </c>
      <c r="F6416">
        <v>1373870.62656</v>
      </c>
      <c r="G6416" t="s">
        <v>426</v>
      </c>
      <c r="H6416" t="s">
        <v>427</v>
      </c>
      <c r="I6416" t="s">
        <v>372</v>
      </c>
      <c r="J6416" t="s">
        <v>381</v>
      </c>
      <c r="K6416">
        <v>-84.401610000000005</v>
      </c>
      <c r="L6416">
        <v>33.776649999999997</v>
      </c>
      <c r="M6416" t="s">
        <v>374</v>
      </c>
      <c r="N6416">
        <v>2.9</v>
      </c>
      <c r="O6416">
        <v>9</v>
      </c>
      <c r="P6416">
        <v>8</v>
      </c>
      <c r="Q6416">
        <v>8</v>
      </c>
      <c r="R6416">
        <v>138.63999999999999</v>
      </c>
      <c r="S6416">
        <v>3.79</v>
      </c>
      <c r="T6416">
        <v>58.51</v>
      </c>
      <c r="U6416">
        <v>8.86</v>
      </c>
      <c r="V6416">
        <v>338</v>
      </c>
      <c r="W6416">
        <v>2.86</v>
      </c>
    </row>
    <row r="6417" spans="1:23" x14ac:dyDescent="0.25">
      <c r="A6417" t="s">
        <v>5215</v>
      </c>
      <c r="B6417">
        <v>7551</v>
      </c>
      <c r="C6417" t="s">
        <v>7178</v>
      </c>
      <c r="D6417" s="3">
        <v>41158</v>
      </c>
      <c r="E6417">
        <v>2225192.9435700001</v>
      </c>
      <c r="F6417">
        <v>1373858.0424899999</v>
      </c>
      <c r="G6417" t="s">
        <v>426</v>
      </c>
      <c r="H6417" t="s">
        <v>427</v>
      </c>
      <c r="I6417" t="s">
        <v>380</v>
      </c>
      <c r="J6417" t="s">
        <v>381</v>
      </c>
      <c r="K6417">
        <v>-84.401610000000005</v>
      </c>
      <c r="L6417">
        <v>33.776609999999998</v>
      </c>
      <c r="M6417" t="s">
        <v>374</v>
      </c>
      <c r="N6417">
        <v>3</v>
      </c>
      <c r="O6417">
        <v>9</v>
      </c>
      <c r="P6417">
        <v>8</v>
      </c>
      <c r="Q6417">
        <v>8</v>
      </c>
      <c r="R6417">
        <v>134.55000000000001</v>
      </c>
      <c r="S6417">
        <v>3.68</v>
      </c>
      <c r="T6417">
        <v>43.56</v>
      </c>
      <c r="U6417">
        <v>7.45</v>
      </c>
      <c r="V6417">
        <v>263</v>
      </c>
      <c r="W6417">
        <v>2.78</v>
      </c>
    </row>
    <row r="6418" spans="1:23" x14ac:dyDescent="0.25">
      <c r="A6418" t="s">
        <v>5215</v>
      </c>
      <c r="B6418">
        <v>7552</v>
      </c>
      <c r="C6418" t="s">
        <v>7179</v>
      </c>
      <c r="D6418" s="3">
        <v>41158</v>
      </c>
      <c r="E6418">
        <v>2225180.8838399998</v>
      </c>
      <c r="F6418">
        <v>1373856.99382</v>
      </c>
      <c r="G6418" t="s">
        <v>426</v>
      </c>
      <c r="H6418" t="s">
        <v>427</v>
      </c>
      <c r="I6418" t="s">
        <v>372</v>
      </c>
      <c r="J6418" t="s">
        <v>381</v>
      </c>
      <c r="K6418">
        <v>-84.401650000000004</v>
      </c>
      <c r="L6418">
        <v>33.776609999999998</v>
      </c>
      <c r="M6418" t="s">
        <v>374</v>
      </c>
      <c r="N6418">
        <v>2.7</v>
      </c>
      <c r="O6418">
        <v>10</v>
      </c>
      <c r="P6418">
        <v>9</v>
      </c>
      <c r="Q6418">
        <v>9</v>
      </c>
      <c r="R6418">
        <v>170.29</v>
      </c>
      <c r="S6418">
        <v>4.6500000000000004</v>
      </c>
      <c r="T6418">
        <v>26.06</v>
      </c>
      <c r="U6418">
        <v>5.45</v>
      </c>
      <c r="V6418">
        <v>165</v>
      </c>
      <c r="W6418">
        <v>3.51</v>
      </c>
    </row>
    <row r="6419" spans="1:23" x14ac:dyDescent="0.25">
      <c r="A6419" t="s">
        <v>7163</v>
      </c>
      <c r="B6419">
        <v>7553</v>
      </c>
      <c r="C6419" t="s">
        <v>7180</v>
      </c>
      <c r="D6419" s="3">
        <v>41158</v>
      </c>
      <c r="E6419">
        <v>2225199.4715300002</v>
      </c>
      <c r="F6419">
        <v>1373630.3487799999</v>
      </c>
      <c r="G6419" t="s">
        <v>1209</v>
      </c>
      <c r="H6419" t="s">
        <v>146</v>
      </c>
      <c r="I6419" t="s">
        <v>380</v>
      </c>
      <c r="J6419" t="s">
        <v>381</v>
      </c>
      <c r="K6419">
        <v>-84.401589999999999</v>
      </c>
      <c r="L6419">
        <v>33.77599</v>
      </c>
      <c r="M6419" t="s">
        <v>374</v>
      </c>
      <c r="N6419">
        <v>9.6999999999999993</v>
      </c>
      <c r="O6419">
        <v>27</v>
      </c>
      <c r="P6419">
        <v>18</v>
      </c>
      <c r="Q6419">
        <v>17</v>
      </c>
      <c r="R6419">
        <v>923.01</v>
      </c>
      <c r="S6419">
        <v>14.15</v>
      </c>
      <c r="T6419">
        <v>249.08</v>
      </c>
      <c r="U6419">
        <v>20.88</v>
      </c>
      <c r="V6419">
        <v>1209</v>
      </c>
      <c r="W6419">
        <v>10.96</v>
      </c>
    </row>
    <row r="6420" spans="1:23" x14ac:dyDescent="0.25">
      <c r="A6420" t="s">
        <v>7163</v>
      </c>
      <c r="B6420">
        <v>7554</v>
      </c>
      <c r="C6420" t="s">
        <v>7181</v>
      </c>
      <c r="D6420" s="3">
        <v>41158</v>
      </c>
      <c r="E6420">
        <v>2225162.0526200002</v>
      </c>
      <c r="F6420">
        <v>1373634.7052</v>
      </c>
      <c r="G6420" t="s">
        <v>1209</v>
      </c>
      <c r="H6420" t="s">
        <v>146</v>
      </c>
      <c r="I6420" t="s">
        <v>380</v>
      </c>
      <c r="J6420" t="s">
        <v>381</v>
      </c>
      <c r="K6420">
        <v>-84.401709999999994</v>
      </c>
      <c r="L6420">
        <v>33.776000000000003</v>
      </c>
      <c r="M6420" t="s">
        <v>374</v>
      </c>
      <c r="N6420">
        <v>1.5</v>
      </c>
      <c r="O6420">
        <v>12</v>
      </c>
      <c r="P6420">
        <v>5</v>
      </c>
      <c r="Q6420">
        <v>5</v>
      </c>
      <c r="R6420">
        <v>59.74</v>
      </c>
      <c r="S6420">
        <v>0.93</v>
      </c>
      <c r="T6420">
        <v>2.82</v>
      </c>
      <c r="U6420">
        <v>1.68</v>
      </c>
      <c r="V6420">
        <v>76</v>
      </c>
      <c r="W6420">
        <v>0.71</v>
      </c>
    </row>
    <row r="6421" spans="1:23" x14ac:dyDescent="0.25">
      <c r="A6421" t="s">
        <v>7163</v>
      </c>
      <c r="B6421">
        <v>7555</v>
      </c>
      <c r="C6421" t="s">
        <v>7182</v>
      </c>
      <c r="D6421" s="3">
        <v>41158</v>
      </c>
      <c r="E6421">
        <v>2225110.66769</v>
      </c>
      <c r="F6421">
        <v>1373643.61891</v>
      </c>
      <c r="G6421" t="s">
        <v>1209</v>
      </c>
      <c r="H6421" t="s">
        <v>146</v>
      </c>
      <c r="I6421" t="s">
        <v>372</v>
      </c>
      <c r="J6421" t="s">
        <v>381</v>
      </c>
      <c r="K6421">
        <v>-84.401880000000006</v>
      </c>
      <c r="L6421">
        <v>33.776020000000003</v>
      </c>
      <c r="M6421" t="s">
        <v>374</v>
      </c>
      <c r="N6421">
        <v>6.5</v>
      </c>
      <c r="O6421">
        <v>17</v>
      </c>
      <c r="P6421">
        <v>13</v>
      </c>
      <c r="Q6421">
        <v>11</v>
      </c>
      <c r="R6421">
        <v>327.55</v>
      </c>
      <c r="S6421">
        <v>5.03</v>
      </c>
      <c r="T6421">
        <v>92.92</v>
      </c>
      <c r="U6421">
        <v>11.77</v>
      </c>
      <c r="V6421">
        <v>770</v>
      </c>
      <c r="W6421">
        <v>3.89</v>
      </c>
    </row>
    <row r="6422" spans="1:23" x14ac:dyDescent="0.25">
      <c r="A6422" t="s">
        <v>7163</v>
      </c>
      <c r="B6422">
        <v>7556</v>
      </c>
      <c r="C6422" t="s">
        <v>7183</v>
      </c>
      <c r="D6422" s="3">
        <v>41158</v>
      </c>
      <c r="E6422">
        <v>2225052.4663800001</v>
      </c>
      <c r="F6422">
        <v>1373650.4352800001</v>
      </c>
      <c r="G6422" t="s">
        <v>1209</v>
      </c>
      <c r="H6422" t="s">
        <v>146</v>
      </c>
      <c r="I6422" t="s">
        <v>380</v>
      </c>
      <c r="J6422" t="s">
        <v>381</v>
      </c>
      <c r="K6422">
        <v>-84.402069999999995</v>
      </c>
      <c r="L6422">
        <v>33.776040000000002</v>
      </c>
      <c r="M6422" t="s">
        <v>374</v>
      </c>
      <c r="N6422">
        <v>5.7</v>
      </c>
      <c r="O6422">
        <v>17</v>
      </c>
      <c r="P6422">
        <v>11</v>
      </c>
      <c r="Q6422">
        <v>10</v>
      </c>
      <c r="R6422">
        <v>260.06</v>
      </c>
      <c r="S6422">
        <v>3.99</v>
      </c>
      <c r="T6422">
        <v>67.92</v>
      </c>
      <c r="U6422">
        <v>9.83</v>
      </c>
      <c r="V6422">
        <v>550</v>
      </c>
      <c r="W6422">
        <v>3.09</v>
      </c>
    </row>
    <row r="6423" spans="1:23" x14ac:dyDescent="0.25">
      <c r="A6423" t="s">
        <v>7163</v>
      </c>
      <c r="B6423">
        <v>7557</v>
      </c>
      <c r="C6423" t="s">
        <v>7184</v>
      </c>
      <c r="D6423" s="3">
        <v>41158</v>
      </c>
      <c r="E6423">
        <v>2225003.7031299998</v>
      </c>
      <c r="F6423">
        <v>1373652.00829</v>
      </c>
      <c r="G6423" t="s">
        <v>1209</v>
      </c>
      <c r="H6423" t="s">
        <v>146</v>
      </c>
      <c r="I6423" t="s">
        <v>380</v>
      </c>
      <c r="J6423" t="s">
        <v>381</v>
      </c>
      <c r="K6423">
        <v>-84.402230000000003</v>
      </c>
      <c r="L6423">
        <v>33.776049999999998</v>
      </c>
      <c r="M6423" t="s">
        <v>374</v>
      </c>
      <c r="N6423">
        <v>3.7</v>
      </c>
      <c r="O6423">
        <v>13</v>
      </c>
      <c r="P6423">
        <v>11</v>
      </c>
      <c r="Q6423">
        <v>10</v>
      </c>
      <c r="R6423">
        <v>166.52</v>
      </c>
      <c r="S6423">
        <v>2.56</v>
      </c>
      <c r="T6423">
        <v>23.85</v>
      </c>
      <c r="U6423">
        <v>5.42</v>
      </c>
      <c r="V6423">
        <v>232</v>
      </c>
      <c r="W6423">
        <v>1.98</v>
      </c>
    </row>
    <row r="6424" spans="1:23" x14ac:dyDescent="0.25">
      <c r="A6424" t="s">
        <v>7163</v>
      </c>
      <c r="B6424">
        <v>7558</v>
      </c>
      <c r="C6424" t="s">
        <v>7185</v>
      </c>
      <c r="D6424" s="3">
        <v>41158</v>
      </c>
      <c r="E6424">
        <v>2225130.59246</v>
      </c>
      <c r="F6424">
        <v>1373682.9441199999</v>
      </c>
      <c r="G6424" t="s">
        <v>426</v>
      </c>
      <c r="H6424" t="s">
        <v>427</v>
      </c>
      <c r="I6424" t="s">
        <v>372</v>
      </c>
      <c r="J6424" t="s">
        <v>381</v>
      </c>
      <c r="K6424">
        <v>-84.401820000000001</v>
      </c>
      <c r="L6424">
        <v>33.776130000000002</v>
      </c>
      <c r="M6424" t="s">
        <v>374</v>
      </c>
      <c r="N6424">
        <v>3.4</v>
      </c>
      <c r="O6424">
        <v>6</v>
      </c>
      <c r="P6424">
        <v>7</v>
      </c>
      <c r="Q6424">
        <v>8</v>
      </c>
      <c r="R6424">
        <v>124.75</v>
      </c>
      <c r="S6424">
        <v>3.42</v>
      </c>
      <c r="T6424">
        <v>42.9</v>
      </c>
      <c r="U6424">
        <v>7.39</v>
      </c>
      <c r="V6424">
        <v>263</v>
      </c>
      <c r="W6424">
        <v>2.57</v>
      </c>
    </row>
    <row r="6425" spans="1:23" x14ac:dyDescent="0.25">
      <c r="A6425" t="s">
        <v>7163</v>
      </c>
      <c r="B6425">
        <v>7559</v>
      </c>
      <c r="C6425" t="s">
        <v>7186</v>
      </c>
      <c r="D6425" s="3">
        <v>41158</v>
      </c>
      <c r="E6425">
        <v>2225143.7008600002</v>
      </c>
      <c r="F6425">
        <v>1373682.4197800001</v>
      </c>
      <c r="G6425" t="s">
        <v>426</v>
      </c>
      <c r="H6425" t="s">
        <v>427</v>
      </c>
      <c r="I6425" t="s">
        <v>380</v>
      </c>
      <c r="J6425" t="s">
        <v>381</v>
      </c>
      <c r="K6425">
        <v>-84.401769999999999</v>
      </c>
      <c r="L6425">
        <v>33.776130000000002</v>
      </c>
      <c r="M6425" t="s">
        <v>374</v>
      </c>
      <c r="N6425">
        <v>3.5</v>
      </c>
      <c r="O6425">
        <v>6</v>
      </c>
      <c r="P6425">
        <v>8</v>
      </c>
      <c r="Q6425">
        <v>9</v>
      </c>
      <c r="R6425">
        <v>149.83000000000001</v>
      </c>
      <c r="S6425">
        <v>4.0999999999999996</v>
      </c>
      <c r="T6425">
        <v>84.83</v>
      </c>
      <c r="U6425">
        <v>10.98</v>
      </c>
      <c r="V6425">
        <v>740</v>
      </c>
      <c r="W6425">
        <v>3.09</v>
      </c>
    </row>
    <row r="6426" spans="1:23" x14ac:dyDescent="0.25">
      <c r="A6426" t="s">
        <v>7163</v>
      </c>
      <c r="B6426">
        <v>7560</v>
      </c>
      <c r="C6426" t="s">
        <v>7187</v>
      </c>
      <c r="D6426" s="3">
        <v>41158</v>
      </c>
      <c r="E6426">
        <v>2225199.2804800002</v>
      </c>
      <c r="F6426">
        <v>1373589.0879599999</v>
      </c>
      <c r="G6426" t="s">
        <v>437</v>
      </c>
      <c r="H6426" t="s">
        <v>438</v>
      </c>
      <c r="I6426" t="s">
        <v>380</v>
      </c>
      <c r="J6426" t="s">
        <v>373</v>
      </c>
      <c r="K6426">
        <v>-84.401589999999999</v>
      </c>
      <c r="L6426">
        <v>33.775869999999998</v>
      </c>
      <c r="M6426" t="s">
        <v>374</v>
      </c>
      <c r="N6426">
        <v>11</v>
      </c>
      <c r="O6426">
        <v>50</v>
      </c>
      <c r="P6426">
        <v>26</v>
      </c>
      <c r="Q6426">
        <v>34</v>
      </c>
      <c r="R6426">
        <v>2219.41</v>
      </c>
      <c r="S6426">
        <v>35.229999999999997</v>
      </c>
      <c r="T6426">
        <v>398.99</v>
      </c>
      <c r="U6426">
        <v>30.12</v>
      </c>
      <c r="V6426">
        <v>1005</v>
      </c>
      <c r="W6426">
        <v>26.35</v>
      </c>
    </row>
    <row r="6427" spans="1:23" x14ac:dyDescent="0.25">
      <c r="A6427" t="s">
        <v>7163</v>
      </c>
      <c r="B6427">
        <v>7561</v>
      </c>
      <c r="C6427" t="s">
        <v>7188</v>
      </c>
      <c r="D6427" s="3">
        <v>41158</v>
      </c>
      <c r="E6427">
        <v>2225185.12341</v>
      </c>
      <c r="F6427">
        <v>1373601.67203</v>
      </c>
      <c r="G6427" t="s">
        <v>437</v>
      </c>
      <c r="H6427" t="s">
        <v>438</v>
      </c>
      <c r="I6427" t="s">
        <v>380</v>
      </c>
      <c r="J6427" t="s">
        <v>373</v>
      </c>
      <c r="K6427">
        <v>-84.40164</v>
      </c>
      <c r="L6427">
        <v>33.775910000000003</v>
      </c>
      <c r="M6427" t="s">
        <v>374</v>
      </c>
      <c r="N6427">
        <v>16.2</v>
      </c>
      <c r="O6427">
        <v>43</v>
      </c>
      <c r="P6427">
        <v>41</v>
      </c>
      <c r="Q6427">
        <v>35</v>
      </c>
      <c r="R6427">
        <v>2852.54</v>
      </c>
      <c r="S6427">
        <v>45.28</v>
      </c>
      <c r="T6427">
        <v>1035.47</v>
      </c>
      <c r="U6427">
        <v>52.8</v>
      </c>
      <c r="V6427">
        <v>2072</v>
      </c>
      <c r="W6427">
        <v>33.869999999999997</v>
      </c>
    </row>
    <row r="6428" spans="1:23" x14ac:dyDescent="0.25">
      <c r="A6428" t="s">
        <v>7163</v>
      </c>
      <c r="B6428">
        <v>7562</v>
      </c>
      <c r="C6428" t="s">
        <v>7189</v>
      </c>
      <c r="D6428" s="3">
        <v>41158</v>
      </c>
      <c r="E6428">
        <v>2225170.9663300002</v>
      </c>
      <c r="F6428">
        <v>1373597.47734</v>
      </c>
      <c r="G6428" t="s">
        <v>437</v>
      </c>
      <c r="H6428" t="s">
        <v>438</v>
      </c>
      <c r="I6428" t="s">
        <v>380</v>
      </c>
      <c r="J6428" t="s">
        <v>381</v>
      </c>
      <c r="K6428">
        <v>-84.401679999999999</v>
      </c>
      <c r="L6428">
        <v>33.7759</v>
      </c>
      <c r="M6428" t="s">
        <v>374</v>
      </c>
      <c r="N6428">
        <v>12.9</v>
      </c>
      <c r="O6428">
        <v>46</v>
      </c>
      <c r="P6428">
        <v>28</v>
      </c>
      <c r="Q6428">
        <v>33</v>
      </c>
      <c r="R6428">
        <v>2459.12</v>
      </c>
      <c r="S6428">
        <v>39.04</v>
      </c>
      <c r="T6428">
        <v>590.66</v>
      </c>
      <c r="U6428">
        <v>37.92</v>
      </c>
      <c r="V6428">
        <v>1497</v>
      </c>
      <c r="W6428">
        <v>29.2</v>
      </c>
    </row>
    <row r="6429" spans="1:23" x14ac:dyDescent="0.25">
      <c r="A6429" t="s">
        <v>7163</v>
      </c>
      <c r="B6429">
        <v>7563</v>
      </c>
      <c r="C6429" t="s">
        <v>7190</v>
      </c>
      <c r="D6429" s="3">
        <v>41158</v>
      </c>
      <c r="E6429">
        <v>2225108.0460100002</v>
      </c>
      <c r="F6429">
        <v>1373609.0127300001</v>
      </c>
      <c r="G6429" t="s">
        <v>390</v>
      </c>
      <c r="H6429" t="s">
        <v>391</v>
      </c>
      <c r="I6429" t="s">
        <v>372</v>
      </c>
      <c r="J6429" t="s">
        <v>381</v>
      </c>
      <c r="K6429">
        <v>-84.401889999999995</v>
      </c>
      <c r="L6429">
        <v>33.775930000000002</v>
      </c>
      <c r="M6429" t="s">
        <v>374</v>
      </c>
      <c r="N6429">
        <v>2.7</v>
      </c>
      <c r="O6429">
        <v>17</v>
      </c>
      <c r="P6429">
        <v>7</v>
      </c>
      <c r="Q6429">
        <v>5</v>
      </c>
      <c r="R6429">
        <v>125.08</v>
      </c>
      <c r="S6429">
        <v>1.72</v>
      </c>
      <c r="T6429">
        <v>13.34</v>
      </c>
      <c r="U6429">
        <v>4.1900000000000004</v>
      </c>
      <c r="V6429">
        <v>135</v>
      </c>
      <c r="W6429">
        <v>1.49</v>
      </c>
    </row>
    <row r="6430" spans="1:23" x14ac:dyDescent="0.25">
      <c r="A6430" t="s">
        <v>7163</v>
      </c>
      <c r="B6430">
        <v>7564</v>
      </c>
      <c r="C6430" t="s">
        <v>7191</v>
      </c>
      <c r="D6430" s="3">
        <v>41158</v>
      </c>
      <c r="E6430">
        <v>2225030.9686099999</v>
      </c>
      <c r="F6430">
        <v>1373599.5746800001</v>
      </c>
      <c r="G6430" t="s">
        <v>419</v>
      </c>
      <c r="H6430" t="s">
        <v>420</v>
      </c>
      <c r="I6430" t="s">
        <v>380</v>
      </c>
      <c r="J6430" t="s">
        <v>381</v>
      </c>
      <c r="K6430">
        <v>-84.402140000000003</v>
      </c>
      <c r="L6430">
        <v>33.7759</v>
      </c>
      <c r="M6430" t="s">
        <v>374</v>
      </c>
      <c r="N6430">
        <v>8.1</v>
      </c>
      <c r="O6430">
        <v>26</v>
      </c>
      <c r="P6430">
        <v>20</v>
      </c>
      <c r="Q6430">
        <v>19</v>
      </c>
      <c r="R6430">
        <v>1366.26</v>
      </c>
      <c r="S6430">
        <v>37.409999999999997</v>
      </c>
      <c r="T6430">
        <v>213.19</v>
      </c>
      <c r="U6430">
        <v>18.3</v>
      </c>
      <c r="V6430">
        <v>963</v>
      </c>
      <c r="W6430">
        <v>28.2</v>
      </c>
    </row>
    <row r="6431" spans="1:23" x14ac:dyDescent="0.25">
      <c r="A6431" t="s">
        <v>7163</v>
      </c>
      <c r="B6431">
        <v>7565</v>
      </c>
      <c r="C6431" t="s">
        <v>7192</v>
      </c>
      <c r="D6431" s="3">
        <v>41158</v>
      </c>
      <c r="E6431">
        <v>2225021.0062199999</v>
      </c>
      <c r="F6431">
        <v>1373601.67203</v>
      </c>
      <c r="G6431" t="s">
        <v>419</v>
      </c>
      <c r="H6431" t="s">
        <v>420</v>
      </c>
      <c r="I6431" t="s">
        <v>380</v>
      </c>
      <c r="J6431" t="s">
        <v>381</v>
      </c>
      <c r="K6431">
        <v>-84.402180000000001</v>
      </c>
      <c r="L6431">
        <v>33.775910000000003</v>
      </c>
      <c r="M6431" t="s">
        <v>374</v>
      </c>
      <c r="N6431">
        <v>5.7</v>
      </c>
      <c r="O6431">
        <v>21</v>
      </c>
      <c r="P6431">
        <v>22</v>
      </c>
      <c r="Q6431">
        <v>15</v>
      </c>
      <c r="R6431">
        <v>1013.53</v>
      </c>
      <c r="S6431">
        <v>27.76</v>
      </c>
      <c r="T6431">
        <v>297.77999999999997</v>
      </c>
      <c r="U6431">
        <v>22.62</v>
      </c>
      <c r="V6431">
        <v>1135</v>
      </c>
      <c r="W6431">
        <v>20.92</v>
      </c>
    </row>
    <row r="6432" spans="1:23" x14ac:dyDescent="0.25">
      <c r="A6432" t="s">
        <v>7163</v>
      </c>
      <c r="B6432">
        <v>7566</v>
      </c>
      <c r="C6432" t="s">
        <v>7193</v>
      </c>
      <c r="D6432" s="3">
        <v>41158</v>
      </c>
      <c r="E6432">
        <v>2225060.8557600002</v>
      </c>
      <c r="F6432">
        <v>1373565.49284</v>
      </c>
      <c r="G6432" t="s">
        <v>437</v>
      </c>
      <c r="H6432" t="s">
        <v>438</v>
      </c>
      <c r="I6432" t="s">
        <v>380</v>
      </c>
      <c r="J6432" t="s">
        <v>373</v>
      </c>
      <c r="K6432">
        <v>-84.40204</v>
      </c>
      <c r="L6432">
        <v>33.77581</v>
      </c>
      <c r="M6432" t="s">
        <v>374</v>
      </c>
      <c r="N6432">
        <v>18.5</v>
      </c>
      <c r="O6432">
        <v>47</v>
      </c>
      <c r="P6432">
        <v>46</v>
      </c>
      <c r="Q6432">
        <v>40</v>
      </c>
      <c r="R6432">
        <v>3205.92</v>
      </c>
      <c r="S6432">
        <v>50.88</v>
      </c>
      <c r="T6432">
        <v>1436.64</v>
      </c>
      <c r="U6432">
        <v>64.069999999999993</v>
      </c>
      <c r="V6432">
        <v>2549</v>
      </c>
      <c r="W6432">
        <v>38.07</v>
      </c>
    </row>
    <row r="6433" spans="1:23" x14ac:dyDescent="0.25">
      <c r="A6433" t="s">
        <v>7163</v>
      </c>
      <c r="B6433">
        <v>7567</v>
      </c>
      <c r="C6433" t="s">
        <v>7194</v>
      </c>
      <c r="D6433" s="3">
        <v>41158</v>
      </c>
      <c r="E6433">
        <v>2224971.19429</v>
      </c>
      <c r="F6433">
        <v>1373580.6985899999</v>
      </c>
      <c r="G6433" t="s">
        <v>500</v>
      </c>
      <c r="H6433" t="s">
        <v>501</v>
      </c>
      <c r="I6433" t="s">
        <v>372</v>
      </c>
      <c r="J6433" t="s">
        <v>373</v>
      </c>
      <c r="K6433">
        <v>-84.402339999999995</v>
      </c>
      <c r="L6433">
        <v>33.775849999999998</v>
      </c>
      <c r="M6433" t="s">
        <v>374</v>
      </c>
      <c r="N6433">
        <v>9.6</v>
      </c>
      <c r="O6433">
        <v>21</v>
      </c>
      <c r="P6433">
        <v>15</v>
      </c>
      <c r="Q6433">
        <v>20</v>
      </c>
      <c r="R6433">
        <v>1242.3699999999999</v>
      </c>
      <c r="S6433">
        <v>34.369999999999997</v>
      </c>
      <c r="T6433">
        <v>252.83</v>
      </c>
      <c r="U6433">
        <v>20.350000000000001</v>
      </c>
      <c r="V6433">
        <v>1221</v>
      </c>
      <c r="W6433">
        <v>25.64</v>
      </c>
    </row>
    <row r="6434" spans="1:23" x14ac:dyDescent="0.25">
      <c r="A6434" t="s">
        <v>7163</v>
      </c>
      <c r="B6434">
        <v>7568</v>
      </c>
      <c r="C6434" t="s">
        <v>7195</v>
      </c>
      <c r="D6434" s="3">
        <v>41158</v>
      </c>
      <c r="E6434">
        <v>2224977.4863300002</v>
      </c>
      <c r="F6434">
        <v>1373553.4331100001</v>
      </c>
      <c r="G6434" t="s">
        <v>500</v>
      </c>
      <c r="H6434" t="s">
        <v>501</v>
      </c>
      <c r="I6434" t="s">
        <v>380</v>
      </c>
      <c r="J6434" t="s">
        <v>381</v>
      </c>
      <c r="K6434">
        <v>-84.402320000000003</v>
      </c>
      <c r="L6434">
        <v>33.775770000000001</v>
      </c>
      <c r="M6434" t="s">
        <v>374</v>
      </c>
      <c r="N6434">
        <v>9.6999999999999993</v>
      </c>
      <c r="O6434">
        <v>21</v>
      </c>
      <c r="P6434">
        <v>19</v>
      </c>
      <c r="Q6434">
        <v>18</v>
      </c>
      <c r="R6434">
        <v>1109.01</v>
      </c>
      <c r="S6434">
        <v>30.67</v>
      </c>
      <c r="T6434">
        <v>257.37</v>
      </c>
      <c r="U6434">
        <v>20.66</v>
      </c>
      <c r="V6434">
        <v>1238</v>
      </c>
      <c r="W6434">
        <v>22.89</v>
      </c>
    </row>
    <row r="6435" spans="1:23" x14ac:dyDescent="0.25">
      <c r="A6435" t="s">
        <v>7163</v>
      </c>
      <c r="B6435">
        <v>7569</v>
      </c>
      <c r="C6435" t="s">
        <v>7196</v>
      </c>
      <c r="D6435" s="3">
        <v>41158</v>
      </c>
      <c r="E6435">
        <v>2224976.9619900002</v>
      </c>
      <c r="F6435">
        <v>1373527.74064</v>
      </c>
      <c r="G6435" t="s">
        <v>500</v>
      </c>
      <c r="H6435" t="s">
        <v>501</v>
      </c>
      <c r="I6435" t="s">
        <v>372</v>
      </c>
      <c r="J6435" t="s">
        <v>381</v>
      </c>
      <c r="K6435">
        <v>-84.402320000000003</v>
      </c>
      <c r="L6435">
        <v>33.775700000000001</v>
      </c>
      <c r="M6435" t="s">
        <v>374</v>
      </c>
      <c r="N6435">
        <v>8.5</v>
      </c>
      <c r="O6435">
        <v>23</v>
      </c>
      <c r="P6435">
        <v>15</v>
      </c>
      <c r="Q6435">
        <v>17</v>
      </c>
      <c r="R6435">
        <v>673.07</v>
      </c>
      <c r="S6435">
        <v>18.61</v>
      </c>
      <c r="T6435">
        <v>187.19</v>
      </c>
      <c r="U6435">
        <v>17.260000000000002</v>
      </c>
      <c r="V6435">
        <v>1042</v>
      </c>
      <c r="W6435">
        <v>13.89</v>
      </c>
    </row>
    <row r="6436" spans="1:23" x14ac:dyDescent="0.25">
      <c r="A6436" t="s">
        <v>7163</v>
      </c>
      <c r="B6436">
        <v>7570</v>
      </c>
      <c r="C6436" t="s">
        <v>7197</v>
      </c>
      <c r="D6436" s="3">
        <v>41158</v>
      </c>
      <c r="E6436">
        <v>2224953.36687</v>
      </c>
      <c r="F6436">
        <v>1373514.10791</v>
      </c>
      <c r="G6436" t="s">
        <v>1360</v>
      </c>
      <c r="H6436" t="s">
        <v>1361</v>
      </c>
      <c r="I6436" t="s">
        <v>380</v>
      </c>
      <c r="J6436" t="s">
        <v>373</v>
      </c>
      <c r="K6436">
        <v>-84.4024</v>
      </c>
      <c r="L6436">
        <v>33.775669999999998</v>
      </c>
      <c r="M6436" t="s">
        <v>374</v>
      </c>
      <c r="N6436">
        <v>18.899999999999999</v>
      </c>
      <c r="O6436">
        <v>29</v>
      </c>
      <c r="P6436">
        <v>51</v>
      </c>
      <c r="Q6436">
        <v>44</v>
      </c>
      <c r="R6436">
        <v>2656.86</v>
      </c>
      <c r="S6436">
        <v>53.7</v>
      </c>
      <c r="T6436">
        <v>1411.93</v>
      </c>
      <c r="U6436">
        <v>62.7</v>
      </c>
      <c r="V6436">
        <v>3116</v>
      </c>
      <c r="W6436">
        <v>31.55</v>
      </c>
    </row>
    <row r="6437" spans="1:23" x14ac:dyDescent="0.25">
      <c r="A6437" t="s">
        <v>7163</v>
      </c>
      <c r="B6437">
        <v>7571</v>
      </c>
      <c r="C6437" t="s">
        <v>7198</v>
      </c>
      <c r="D6437" s="3">
        <v>41158</v>
      </c>
      <c r="E6437">
        <v>2224953.05107</v>
      </c>
      <c r="F6437">
        <v>1373475.50092</v>
      </c>
      <c r="G6437" t="s">
        <v>1360</v>
      </c>
      <c r="H6437" t="s">
        <v>1361</v>
      </c>
      <c r="I6437" t="s">
        <v>407</v>
      </c>
      <c r="J6437" t="s">
        <v>399</v>
      </c>
      <c r="K6437">
        <v>-84.4024</v>
      </c>
      <c r="L6437">
        <v>33.775559999999999</v>
      </c>
      <c r="M6437" t="s">
        <v>374</v>
      </c>
      <c r="N6437">
        <v>25.1</v>
      </c>
      <c r="O6437">
        <v>32</v>
      </c>
      <c r="P6437">
        <v>44</v>
      </c>
      <c r="Q6437">
        <v>53</v>
      </c>
      <c r="R6437">
        <v>2192.8200000000002</v>
      </c>
      <c r="S6437">
        <v>44.33</v>
      </c>
      <c r="T6437">
        <v>2868.24</v>
      </c>
      <c r="U6437">
        <v>72.69</v>
      </c>
      <c r="V6437">
        <v>3383</v>
      </c>
      <c r="W6437">
        <v>26.04</v>
      </c>
    </row>
    <row r="6438" spans="1:23" x14ac:dyDescent="0.25">
      <c r="A6438" t="s">
        <v>7163</v>
      </c>
      <c r="B6438">
        <v>7572</v>
      </c>
      <c r="C6438" t="s">
        <v>7199</v>
      </c>
      <c r="D6438" s="3">
        <v>41158</v>
      </c>
      <c r="E6438">
        <v>2224968.6937600002</v>
      </c>
      <c r="F6438">
        <v>1373463.9655299999</v>
      </c>
      <c r="G6438" t="s">
        <v>1770</v>
      </c>
      <c r="H6438" t="s">
        <v>1771</v>
      </c>
      <c r="I6438" t="s">
        <v>380</v>
      </c>
      <c r="J6438" t="s">
        <v>373</v>
      </c>
      <c r="K6438">
        <v>-84.402349999999998</v>
      </c>
      <c r="L6438">
        <v>33.775530000000003</v>
      </c>
      <c r="M6438" t="s">
        <v>374</v>
      </c>
      <c r="N6438">
        <v>9</v>
      </c>
      <c r="O6438">
        <v>26</v>
      </c>
      <c r="P6438">
        <v>24</v>
      </c>
      <c r="Q6438">
        <v>22</v>
      </c>
      <c r="R6438">
        <v>1019.13</v>
      </c>
      <c r="S6438">
        <v>12.57</v>
      </c>
      <c r="T6438">
        <v>277.89</v>
      </c>
      <c r="U6438">
        <v>24.05</v>
      </c>
      <c r="V6438">
        <v>897</v>
      </c>
      <c r="W6438">
        <v>12.1</v>
      </c>
    </row>
    <row r="6439" spans="1:23" x14ac:dyDescent="0.25">
      <c r="A6439" t="s">
        <v>7163</v>
      </c>
      <c r="B6439">
        <v>7573</v>
      </c>
      <c r="C6439" t="s">
        <v>7200</v>
      </c>
      <c r="D6439" s="3">
        <v>41158</v>
      </c>
      <c r="E6439">
        <v>2224980.2291600001</v>
      </c>
      <c r="F6439">
        <v>1373487.5606500001</v>
      </c>
      <c r="G6439" t="s">
        <v>1770</v>
      </c>
      <c r="H6439" t="s">
        <v>1771</v>
      </c>
      <c r="I6439" t="s">
        <v>380</v>
      </c>
      <c r="J6439" t="s">
        <v>381</v>
      </c>
      <c r="K6439">
        <v>-84.40231</v>
      </c>
      <c r="L6439">
        <v>33.775590000000001</v>
      </c>
      <c r="M6439" t="s">
        <v>374</v>
      </c>
      <c r="N6439">
        <v>10.199999999999999</v>
      </c>
      <c r="O6439">
        <v>32</v>
      </c>
      <c r="P6439">
        <v>25</v>
      </c>
      <c r="Q6439">
        <v>24</v>
      </c>
      <c r="R6439">
        <v>1023.43</v>
      </c>
      <c r="S6439">
        <v>12.63</v>
      </c>
      <c r="T6439">
        <v>370.8</v>
      </c>
      <c r="U6439">
        <v>28.22</v>
      </c>
      <c r="V6439">
        <v>988</v>
      </c>
      <c r="W6439">
        <v>12.15</v>
      </c>
    </row>
    <row r="6440" spans="1:23" x14ac:dyDescent="0.25">
      <c r="A6440" t="s">
        <v>7163</v>
      </c>
      <c r="B6440">
        <v>7574</v>
      </c>
      <c r="C6440" t="s">
        <v>7201</v>
      </c>
      <c r="D6440" s="3">
        <v>41158</v>
      </c>
      <c r="E6440">
        <v>2224990.19154</v>
      </c>
      <c r="F6440">
        <v>1373500.6690499999</v>
      </c>
      <c r="G6440" t="s">
        <v>1770</v>
      </c>
      <c r="H6440" t="s">
        <v>1771</v>
      </c>
      <c r="I6440" t="s">
        <v>407</v>
      </c>
      <c r="J6440" t="s">
        <v>399</v>
      </c>
      <c r="K6440">
        <v>-84.402280000000005</v>
      </c>
      <c r="L6440">
        <v>33.77563</v>
      </c>
      <c r="M6440" t="s">
        <v>374</v>
      </c>
      <c r="N6440">
        <v>11.9</v>
      </c>
      <c r="O6440">
        <v>21</v>
      </c>
      <c r="P6440">
        <v>30</v>
      </c>
      <c r="Q6440">
        <v>26</v>
      </c>
      <c r="R6440">
        <v>815.9</v>
      </c>
      <c r="S6440">
        <v>10.08</v>
      </c>
      <c r="T6440">
        <v>528.91</v>
      </c>
      <c r="U6440">
        <v>26.04</v>
      </c>
      <c r="V6440">
        <v>706</v>
      </c>
      <c r="W6440">
        <v>9.69</v>
      </c>
    </row>
    <row r="6441" spans="1:23" x14ac:dyDescent="0.25">
      <c r="A6441" t="s">
        <v>7163</v>
      </c>
      <c r="B6441">
        <v>7575</v>
      </c>
      <c r="C6441" t="s">
        <v>7202</v>
      </c>
      <c r="D6441" s="3">
        <v>41158</v>
      </c>
      <c r="E6441">
        <v>2225014.3110000002</v>
      </c>
      <c r="F6441">
        <v>1373547.3349599999</v>
      </c>
      <c r="G6441" t="s">
        <v>1770</v>
      </c>
      <c r="H6441" t="s">
        <v>1771</v>
      </c>
      <c r="I6441" t="s">
        <v>380</v>
      </c>
      <c r="J6441" t="s">
        <v>381</v>
      </c>
      <c r="K6441">
        <v>-84.402199999999993</v>
      </c>
      <c r="L6441">
        <v>33.775759999999998</v>
      </c>
      <c r="M6441" t="s">
        <v>374</v>
      </c>
      <c r="N6441">
        <v>6.9</v>
      </c>
      <c r="O6441">
        <v>19</v>
      </c>
      <c r="P6441">
        <v>15</v>
      </c>
      <c r="Q6441">
        <v>16</v>
      </c>
      <c r="R6441">
        <v>585.34</v>
      </c>
      <c r="S6441">
        <v>7.23</v>
      </c>
      <c r="T6441">
        <v>150.66</v>
      </c>
      <c r="U6441">
        <v>17.13</v>
      </c>
      <c r="V6441">
        <v>725</v>
      </c>
      <c r="W6441">
        <v>6.95</v>
      </c>
    </row>
    <row r="6442" spans="1:23" x14ac:dyDescent="0.25">
      <c r="A6442" t="s">
        <v>7163</v>
      </c>
      <c r="B6442">
        <v>7576</v>
      </c>
      <c r="C6442" t="s">
        <v>7203</v>
      </c>
      <c r="D6442" s="3">
        <v>41158</v>
      </c>
      <c r="E6442">
        <v>2225047.3441699999</v>
      </c>
      <c r="F6442">
        <v>1373521.1181600001</v>
      </c>
      <c r="G6442" t="s">
        <v>500</v>
      </c>
      <c r="H6442" t="s">
        <v>501</v>
      </c>
      <c r="I6442" t="s">
        <v>380</v>
      </c>
      <c r="J6442" t="s">
        <v>381</v>
      </c>
      <c r="K6442">
        <v>-84.402090000000001</v>
      </c>
      <c r="L6442">
        <v>33.775689999999997</v>
      </c>
      <c r="M6442" t="s">
        <v>374</v>
      </c>
      <c r="N6442">
        <v>10.8</v>
      </c>
      <c r="O6442">
        <v>32</v>
      </c>
      <c r="P6442">
        <v>18</v>
      </c>
      <c r="Q6442">
        <v>17</v>
      </c>
      <c r="R6442">
        <v>1872.06</v>
      </c>
      <c r="S6442">
        <v>51.79</v>
      </c>
      <c r="T6442">
        <v>346.52</v>
      </c>
      <c r="U6442">
        <v>24.45</v>
      </c>
      <c r="V6442">
        <v>1441</v>
      </c>
      <c r="W6442">
        <v>38.64</v>
      </c>
    </row>
    <row r="6443" spans="1:23" x14ac:dyDescent="0.25">
      <c r="A6443" t="s">
        <v>7163</v>
      </c>
      <c r="B6443">
        <v>7577</v>
      </c>
      <c r="C6443" t="s">
        <v>7204</v>
      </c>
      <c r="D6443" s="3">
        <v>41158</v>
      </c>
      <c r="E6443">
        <v>2225053.1118700001</v>
      </c>
      <c r="F6443">
        <v>1373490.70667</v>
      </c>
      <c r="G6443" t="s">
        <v>500</v>
      </c>
      <c r="H6443" t="s">
        <v>501</v>
      </c>
      <c r="I6443" t="s">
        <v>372</v>
      </c>
      <c r="J6443" t="s">
        <v>373</v>
      </c>
      <c r="K6443">
        <v>-84.402069999999995</v>
      </c>
      <c r="L6443">
        <v>33.775599999999997</v>
      </c>
      <c r="M6443" t="s">
        <v>374</v>
      </c>
      <c r="N6443">
        <v>14.3</v>
      </c>
      <c r="O6443">
        <v>37</v>
      </c>
      <c r="P6443">
        <v>34</v>
      </c>
      <c r="Q6443">
        <v>36</v>
      </c>
      <c r="R6443">
        <v>4237.43</v>
      </c>
      <c r="S6443">
        <v>117.2</v>
      </c>
      <c r="T6443">
        <v>690.18</v>
      </c>
      <c r="U6443">
        <v>36.380000000000003</v>
      </c>
      <c r="V6443">
        <v>2229</v>
      </c>
      <c r="W6443">
        <v>87.46</v>
      </c>
    </row>
    <row r="6444" spans="1:23" x14ac:dyDescent="0.25">
      <c r="A6444" t="s">
        <v>7163</v>
      </c>
      <c r="B6444">
        <v>7578</v>
      </c>
      <c r="C6444" t="s">
        <v>7205</v>
      </c>
      <c r="D6444" s="3">
        <v>41158</v>
      </c>
      <c r="E6444">
        <v>2225011.1649799999</v>
      </c>
      <c r="F6444">
        <v>1373486.51198</v>
      </c>
      <c r="G6444" t="s">
        <v>1770</v>
      </c>
      <c r="H6444" t="s">
        <v>1771</v>
      </c>
      <c r="I6444" t="s">
        <v>380</v>
      </c>
      <c r="J6444" t="s">
        <v>381</v>
      </c>
      <c r="K6444">
        <v>-84.402209999999997</v>
      </c>
      <c r="L6444">
        <v>33.775590000000001</v>
      </c>
      <c r="M6444" t="s">
        <v>374</v>
      </c>
      <c r="N6444">
        <v>1.7</v>
      </c>
      <c r="O6444">
        <v>11</v>
      </c>
      <c r="P6444">
        <v>3</v>
      </c>
      <c r="Q6444">
        <v>2</v>
      </c>
      <c r="R6444">
        <v>27.23</v>
      </c>
      <c r="S6444">
        <v>0.33</v>
      </c>
      <c r="T6444">
        <v>5.97</v>
      </c>
      <c r="U6444">
        <v>3.02</v>
      </c>
      <c r="V6444">
        <v>38</v>
      </c>
      <c r="W6444">
        <v>0.32</v>
      </c>
    </row>
    <row r="6445" spans="1:23" x14ac:dyDescent="0.25">
      <c r="A6445" t="s">
        <v>7163</v>
      </c>
      <c r="B6445">
        <v>7579</v>
      </c>
      <c r="C6445" t="s">
        <v>7206</v>
      </c>
      <c r="D6445" s="3">
        <v>41158</v>
      </c>
      <c r="E6445">
        <v>2225016.9326800001</v>
      </c>
      <c r="F6445">
        <v>1373466.06287</v>
      </c>
      <c r="G6445" t="s">
        <v>1770</v>
      </c>
      <c r="H6445" t="s">
        <v>1771</v>
      </c>
      <c r="I6445" t="s">
        <v>407</v>
      </c>
      <c r="J6445" t="s">
        <v>373</v>
      </c>
      <c r="K6445">
        <v>-84.402190000000004</v>
      </c>
      <c r="L6445">
        <v>33.775530000000003</v>
      </c>
      <c r="M6445" t="s">
        <v>374</v>
      </c>
      <c r="N6445">
        <v>1.8</v>
      </c>
      <c r="O6445">
        <v>12</v>
      </c>
      <c r="P6445">
        <v>3</v>
      </c>
      <c r="Q6445">
        <v>3</v>
      </c>
      <c r="R6445">
        <v>13.78</v>
      </c>
      <c r="S6445">
        <v>0.18</v>
      </c>
      <c r="T6445">
        <v>6.81</v>
      </c>
      <c r="U6445">
        <v>0.44</v>
      </c>
      <c r="V6445">
        <v>5</v>
      </c>
      <c r="W6445">
        <v>0.16</v>
      </c>
    </row>
    <row r="6446" spans="1:23" x14ac:dyDescent="0.25">
      <c r="A6446" t="s">
        <v>7163</v>
      </c>
      <c r="B6446">
        <v>7580</v>
      </c>
      <c r="C6446" t="s">
        <v>7207</v>
      </c>
      <c r="D6446" s="3">
        <v>41158</v>
      </c>
      <c r="E6446">
        <v>2224985.7013099999</v>
      </c>
      <c r="F6446">
        <v>1373456.42818</v>
      </c>
      <c r="G6446" t="s">
        <v>488</v>
      </c>
      <c r="H6446" t="s">
        <v>489</v>
      </c>
      <c r="I6446" t="s">
        <v>380</v>
      </c>
      <c r="J6446" t="s">
        <v>373</v>
      </c>
      <c r="K6446">
        <v>-84.402289999999994</v>
      </c>
      <c r="L6446">
        <v>33.775509999999997</v>
      </c>
      <c r="M6446" t="s">
        <v>374</v>
      </c>
      <c r="N6446">
        <v>18.2</v>
      </c>
      <c r="O6446">
        <v>42</v>
      </c>
      <c r="P6446">
        <v>33</v>
      </c>
      <c r="Q6446">
        <v>38</v>
      </c>
      <c r="R6446">
        <v>2988.49</v>
      </c>
      <c r="S6446">
        <v>45.83</v>
      </c>
      <c r="T6446">
        <v>1155.0899999999999</v>
      </c>
      <c r="U6446">
        <v>51.28</v>
      </c>
      <c r="V6446">
        <v>2451</v>
      </c>
      <c r="W6446">
        <v>35.49</v>
      </c>
    </row>
    <row r="6447" spans="1:23" x14ac:dyDescent="0.25">
      <c r="A6447" t="s">
        <v>7163</v>
      </c>
      <c r="B6447">
        <v>7581</v>
      </c>
      <c r="C6447" t="s">
        <v>7208</v>
      </c>
      <c r="D6447" s="3">
        <v>41158</v>
      </c>
      <c r="E6447">
        <v>2225187.2855099998</v>
      </c>
      <c r="F6447">
        <v>1373534.91628</v>
      </c>
      <c r="G6447" t="s">
        <v>437</v>
      </c>
      <c r="H6447" t="s">
        <v>438</v>
      </c>
      <c r="I6447" t="s">
        <v>380</v>
      </c>
      <c r="J6447" t="s">
        <v>373</v>
      </c>
      <c r="K6447">
        <v>-84.401629999999997</v>
      </c>
      <c r="L6447">
        <v>33.77572</v>
      </c>
      <c r="M6447" t="s">
        <v>374</v>
      </c>
      <c r="N6447">
        <v>13</v>
      </c>
      <c r="O6447">
        <v>47</v>
      </c>
      <c r="P6447">
        <v>41</v>
      </c>
      <c r="Q6447">
        <v>43</v>
      </c>
      <c r="R6447">
        <v>3261.25</v>
      </c>
      <c r="S6447">
        <v>51.76</v>
      </c>
      <c r="T6447">
        <v>601.99</v>
      </c>
      <c r="U6447">
        <v>38.340000000000003</v>
      </c>
      <c r="V6447">
        <v>1513</v>
      </c>
      <c r="W6447">
        <v>38.729999999999997</v>
      </c>
    </row>
    <row r="6448" spans="1:23" x14ac:dyDescent="0.25">
      <c r="A6448" t="s">
        <v>7163</v>
      </c>
      <c r="B6448">
        <v>7582</v>
      </c>
      <c r="C6448" t="s">
        <v>7209</v>
      </c>
      <c r="D6448" s="3">
        <v>41158</v>
      </c>
      <c r="E6448">
        <v>2225168.4094099998</v>
      </c>
      <c r="F6448">
        <v>1373526.5268999999</v>
      </c>
      <c r="G6448" t="s">
        <v>437</v>
      </c>
      <c r="H6448" t="s">
        <v>438</v>
      </c>
      <c r="I6448" t="s">
        <v>407</v>
      </c>
      <c r="J6448" t="s">
        <v>399</v>
      </c>
      <c r="K6448">
        <v>-84.401690000000002</v>
      </c>
      <c r="L6448">
        <v>33.775700000000001</v>
      </c>
      <c r="M6448" t="s">
        <v>374</v>
      </c>
      <c r="N6448">
        <v>11.7</v>
      </c>
      <c r="O6448">
        <v>47</v>
      </c>
      <c r="P6448">
        <v>41</v>
      </c>
      <c r="Q6448">
        <v>36</v>
      </c>
      <c r="R6448">
        <v>2611.2199999999998</v>
      </c>
      <c r="S6448">
        <v>41.45</v>
      </c>
      <c r="T6448">
        <v>1045.9000000000001</v>
      </c>
      <c r="U6448">
        <v>22.11</v>
      </c>
      <c r="V6448">
        <v>771</v>
      </c>
      <c r="W6448">
        <v>31.01</v>
      </c>
    </row>
    <row r="6449" spans="1:23" x14ac:dyDescent="0.25">
      <c r="A6449" t="s">
        <v>7163</v>
      </c>
      <c r="B6449">
        <v>7583</v>
      </c>
      <c r="C6449" t="s">
        <v>7210</v>
      </c>
      <c r="D6449" s="3">
        <v>41158</v>
      </c>
      <c r="E6449">
        <v>2225144.2899500001</v>
      </c>
      <c r="F6449">
        <v>1373505.5534600001</v>
      </c>
      <c r="G6449" t="s">
        <v>437</v>
      </c>
      <c r="H6449" t="s">
        <v>438</v>
      </c>
      <c r="I6449" t="s">
        <v>380</v>
      </c>
      <c r="J6449" t="s">
        <v>373</v>
      </c>
      <c r="K6449">
        <v>-84.401769999999999</v>
      </c>
      <c r="L6449">
        <v>33.775640000000003</v>
      </c>
      <c r="M6449" t="s">
        <v>374</v>
      </c>
      <c r="N6449">
        <v>13.8</v>
      </c>
      <c r="O6449">
        <v>54</v>
      </c>
      <c r="P6449">
        <v>38</v>
      </c>
      <c r="Q6449">
        <v>35</v>
      </c>
      <c r="R6449">
        <v>3169.86</v>
      </c>
      <c r="S6449">
        <v>50.33</v>
      </c>
      <c r="T6449">
        <v>697.41</v>
      </c>
      <c r="U6449">
        <v>41.82</v>
      </c>
      <c r="V6449">
        <v>1641</v>
      </c>
      <c r="W6449">
        <v>37.64</v>
      </c>
    </row>
    <row r="6450" spans="1:23" x14ac:dyDescent="0.25">
      <c r="A6450" t="s">
        <v>7163</v>
      </c>
      <c r="B6450">
        <v>7584</v>
      </c>
      <c r="C6450" t="s">
        <v>7211</v>
      </c>
      <c r="D6450" s="3">
        <v>41158</v>
      </c>
      <c r="E6450">
        <v>2225137.99792</v>
      </c>
      <c r="F6450">
        <v>1373498.73709</v>
      </c>
      <c r="G6450" t="s">
        <v>437</v>
      </c>
      <c r="H6450" t="s">
        <v>438</v>
      </c>
      <c r="I6450" t="s">
        <v>372</v>
      </c>
      <c r="J6450" t="s">
        <v>373</v>
      </c>
      <c r="K6450">
        <v>-84.401790000000005</v>
      </c>
      <c r="L6450">
        <v>33.775620000000004</v>
      </c>
      <c r="M6450" t="s">
        <v>374</v>
      </c>
      <c r="N6450">
        <v>15</v>
      </c>
      <c r="O6450">
        <v>51</v>
      </c>
      <c r="P6450">
        <v>40</v>
      </c>
      <c r="Q6450">
        <v>35</v>
      </c>
      <c r="R6450">
        <v>3357.05</v>
      </c>
      <c r="S6450">
        <v>53.29</v>
      </c>
      <c r="T6450">
        <v>856.52</v>
      </c>
      <c r="U6450">
        <v>47.2</v>
      </c>
      <c r="V6450">
        <v>1848</v>
      </c>
      <c r="W6450">
        <v>39.86</v>
      </c>
    </row>
    <row r="6451" spans="1:23" x14ac:dyDescent="0.25">
      <c r="A6451" t="s">
        <v>7163</v>
      </c>
      <c r="B6451">
        <v>7585</v>
      </c>
      <c r="C6451" t="s">
        <v>7212</v>
      </c>
      <c r="D6451" s="3">
        <v>41158</v>
      </c>
      <c r="E6451">
        <v>2225132.7545599998</v>
      </c>
      <c r="F6451">
        <v>1373481.9583399999</v>
      </c>
      <c r="G6451" t="s">
        <v>437</v>
      </c>
      <c r="H6451" t="s">
        <v>438</v>
      </c>
      <c r="I6451" t="s">
        <v>372</v>
      </c>
      <c r="J6451" t="s">
        <v>373</v>
      </c>
      <c r="K6451">
        <v>-84.401809999999998</v>
      </c>
      <c r="L6451">
        <v>33.775579999999998</v>
      </c>
      <c r="M6451" t="s">
        <v>374</v>
      </c>
      <c r="N6451">
        <v>17.600000000000001</v>
      </c>
      <c r="O6451">
        <v>44</v>
      </c>
      <c r="P6451">
        <v>47</v>
      </c>
      <c r="Q6451">
        <v>49</v>
      </c>
      <c r="R6451">
        <v>5608.86</v>
      </c>
      <c r="S6451">
        <v>89.04</v>
      </c>
      <c r="T6451">
        <v>1270.33</v>
      </c>
      <c r="U6451">
        <v>59.57</v>
      </c>
      <c r="V6451">
        <v>2355</v>
      </c>
      <c r="W6451">
        <v>66.599999999999994</v>
      </c>
    </row>
    <row r="6452" spans="1:23" x14ac:dyDescent="0.25">
      <c r="A6452" t="s">
        <v>7163</v>
      </c>
      <c r="B6452">
        <v>7586</v>
      </c>
      <c r="C6452" t="s">
        <v>7213</v>
      </c>
      <c r="D6452" s="3">
        <v>41158</v>
      </c>
      <c r="E6452">
        <v>2225140.3574299999</v>
      </c>
      <c r="F6452">
        <v>1373407.5026199999</v>
      </c>
      <c r="G6452" t="s">
        <v>437</v>
      </c>
      <c r="H6452" t="s">
        <v>438</v>
      </c>
      <c r="I6452" t="s">
        <v>372</v>
      </c>
      <c r="J6452" t="s">
        <v>373</v>
      </c>
      <c r="K6452">
        <v>-84.401780000000002</v>
      </c>
      <c r="L6452">
        <v>33.775370000000002</v>
      </c>
      <c r="M6452" t="s">
        <v>374</v>
      </c>
      <c r="N6452">
        <v>12.7</v>
      </c>
      <c r="O6452">
        <v>55</v>
      </c>
      <c r="P6452">
        <v>33</v>
      </c>
      <c r="Q6452">
        <v>31</v>
      </c>
      <c r="R6452">
        <v>2870.3</v>
      </c>
      <c r="S6452">
        <v>45.57</v>
      </c>
      <c r="T6452">
        <v>568.35</v>
      </c>
      <c r="U6452">
        <v>37.06</v>
      </c>
      <c r="V6452">
        <v>1467</v>
      </c>
      <c r="W6452">
        <v>34.08</v>
      </c>
    </row>
    <row r="6453" spans="1:23" x14ac:dyDescent="0.25">
      <c r="A6453" t="s">
        <v>7163</v>
      </c>
      <c r="B6453">
        <v>7587</v>
      </c>
      <c r="C6453" t="s">
        <v>7214</v>
      </c>
      <c r="D6453" s="3">
        <v>41158</v>
      </c>
      <c r="E6453">
        <v>2225127.7733700001</v>
      </c>
      <c r="F6453">
        <v>1373395.96722</v>
      </c>
      <c r="G6453" t="s">
        <v>437</v>
      </c>
      <c r="H6453" t="s">
        <v>438</v>
      </c>
      <c r="I6453" t="s">
        <v>372</v>
      </c>
      <c r="J6453" t="s">
        <v>381</v>
      </c>
      <c r="K6453">
        <v>-84.401820000000001</v>
      </c>
      <c r="L6453">
        <v>33.77534</v>
      </c>
      <c r="M6453" t="s">
        <v>374</v>
      </c>
      <c r="N6453">
        <v>14</v>
      </c>
      <c r="O6453">
        <v>52</v>
      </c>
      <c r="P6453">
        <v>24</v>
      </c>
      <c r="Q6453">
        <v>41</v>
      </c>
      <c r="R6453">
        <v>1794.67</v>
      </c>
      <c r="S6453">
        <v>28.48</v>
      </c>
      <c r="T6453">
        <v>722.59</v>
      </c>
      <c r="U6453">
        <v>42.7</v>
      </c>
      <c r="V6453">
        <v>1674</v>
      </c>
      <c r="W6453">
        <v>21.31</v>
      </c>
    </row>
    <row r="6454" spans="1:23" x14ac:dyDescent="0.25">
      <c r="A6454" t="s">
        <v>7163</v>
      </c>
      <c r="B6454">
        <v>7588</v>
      </c>
      <c r="C6454" t="s">
        <v>7215</v>
      </c>
      <c r="D6454" s="3">
        <v>41158</v>
      </c>
      <c r="E6454">
        <v>2225151.8928299998</v>
      </c>
      <c r="F6454">
        <v>1373401.21058</v>
      </c>
      <c r="G6454" t="s">
        <v>437</v>
      </c>
      <c r="H6454" t="s">
        <v>438</v>
      </c>
      <c r="I6454" t="s">
        <v>372</v>
      </c>
      <c r="J6454" t="s">
        <v>373</v>
      </c>
      <c r="K6454">
        <v>-84.401740000000004</v>
      </c>
      <c r="L6454">
        <v>33.775359999999999</v>
      </c>
      <c r="M6454" t="s">
        <v>374</v>
      </c>
      <c r="N6454">
        <v>19.7</v>
      </c>
      <c r="O6454">
        <v>55</v>
      </c>
      <c r="P6454">
        <v>49</v>
      </c>
      <c r="Q6454">
        <v>54</v>
      </c>
      <c r="R6454">
        <v>6935.73</v>
      </c>
      <c r="S6454">
        <v>110.1</v>
      </c>
      <c r="T6454">
        <v>1677.67</v>
      </c>
      <c r="U6454">
        <v>70.22</v>
      </c>
      <c r="V6454">
        <v>2824</v>
      </c>
      <c r="W6454">
        <v>82.36</v>
      </c>
    </row>
    <row r="6455" spans="1:23" x14ac:dyDescent="0.25">
      <c r="A6455" t="s">
        <v>7163</v>
      </c>
      <c r="B6455">
        <v>7589</v>
      </c>
      <c r="C6455" t="s">
        <v>7216</v>
      </c>
      <c r="D6455" s="3">
        <v>41158</v>
      </c>
      <c r="E6455">
        <v>2225188.0720099998</v>
      </c>
      <c r="F6455">
        <v>1373356.6420199999</v>
      </c>
      <c r="G6455" t="s">
        <v>437</v>
      </c>
      <c r="H6455" t="s">
        <v>438</v>
      </c>
      <c r="I6455" t="s">
        <v>380</v>
      </c>
      <c r="J6455" t="s">
        <v>373</v>
      </c>
      <c r="K6455">
        <v>-84.401619999999994</v>
      </c>
      <c r="L6455">
        <v>33.775230000000001</v>
      </c>
      <c r="M6455" t="s">
        <v>374</v>
      </c>
      <c r="N6455">
        <v>16.399999999999999</v>
      </c>
      <c r="O6455">
        <v>50</v>
      </c>
      <c r="P6455">
        <v>41</v>
      </c>
      <c r="Q6455">
        <v>34</v>
      </c>
      <c r="R6455">
        <v>3096.99</v>
      </c>
      <c r="S6455">
        <v>49.16</v>
      </c>
      <c r="T6455">
        <v>1067.28</v>
      </c>
      <c r="U6455">
        <v>53.75</v>
      </c>
      <c r="V6455">
        <v>2111</v>
      </c>
      <c r="W6455">
        <v>36.78</v>
      </c>
    </row>
    <row r="6456" spans="1:23" x14ac:dyDescent="0.25">
      <c r="A6456" t="s">
        <v>7163</v>
      </c>
      <c r="B6456">
        <v>7590</v>
      </c>
      <c r="C6456" t="s">
        <v>7217</v>
      </c>
      <c r="D6456" s="3">
        <v>41158</v>
      </c>
      <c r="E6456">
        <v>2225187.5476799998</v>
      </c>
      <c r="F6456">
        <v>1373344.58229</v>
      </c>
      <c r="G6456" t="s">
        <v>437</v>
      </c>
      <c r="H6456" t="s">
        <v>438</v>
      </c>
      <c r="I6456" t="s">
        <v>407</v>
      </c>
      <c r="J6456" t="s">
        <v>399</v>
      </c>
      <c r="K6456">
        <v>-84.401629999999997</v>
      </c>
      <c r="L6456">
        <v>33.775199999999998</v>
      </c>
      <c r="M6456" t="s">
        <v>374</v>
      </c>
      <c r="N6456">
        <v>12.5</v>
      </c>
      <c r="O6456">
        <v>33</v>
      </c>
      <c r="P6456">
        <v>21</v>
      </c>
      <c r="Q6456">
        <v>27</v>
      </c>
      <c r="R6456">
        <v>222.49</v>
      </c>
      <c r="S6456">
        <v>3.53</v>
      </c>
      <c r="T6456">
        <v>546.57000000000005</v>
      </c>
      <c r="U6456">
        <v>5.34</v>
      </c>
      <c r="V6456">
        <v>187</v>
      </c>
      <c r="W6456">
        <v>2.64</v>
      </c>
    </row>
    <row r="6457" spans="1:23" x14ac:dyDescent="0.25">
      <c r="A6457" t="s">
        <v>7163</v>
      </c>
      <c r="B6457">
        <v>7591</v>
      </c>
      <c r="C6457" t="s">
        <v>7218</v>
      </c>
      <c r="D6457" s="3">
        <v>41158</v>
      </c>
      <c r="E6457">
        <v>2225199.6074100002</v>
      </c>
      <c r="F6457">
        <v>1373350.8743199999</v>
      </c>
      <c r="G6457" t="s">
        <v>437</v>
      </c>
      <c r="H6457" t="s">
        <v>438</v>
      </c>
      <c r="I6457" t="s">
        <v>380</v>
      </c>
      <c r="J6457" t="s">
        <v>373</v>
      </c>
      <c r="K6457">
        <v>-84.401589999999999</v>
      </c>
      <c r="L6457">
        <v>33.775219999999997</v>
      </c>
      <c r="M6457" t="s">
        <v>374</v>
      </c>
      <c r="N6457">
        <v>12.5</v>
      </c>
      <c r="O6457">
        <v>43</v>
      </c>
      <c r="P6457">
        <v>37</v>
      </c>
      <c r="Q6457">
        <v>26</v>
      </c>
      <c r="R6457">
        <v>2670.31</v>
      </c>
      <c r="S6457">
        <v>42.39</v>
      </c>
      <c r="T6457">
        <v>546.57000000000005</v>
      </c>
      <c r="U6457">
        <v>36.22</v>
      </c>
      <c r="V6457">
        <v>1437</v>
      </c>
      <c r="W6457">
        <v>31.71</v>
      </c>
    </row>
    <row r="6458" spans="1:23" x14ac:dyDescent="0.25">
      <c r="A6458" t="s">
        <v>7163</v>
      </c>
      <c r="B6458">
        <v>7592</v>
      </c>
      <c r="C6458" t="s">
        <v>7219</v>
      </c>
      <c r="D6458" s="3">
        <v>41158</v>
      </c>
      <c r="E6458">
        <v>2225066.35476</v>
      </c>
      <c r="F6458">
        <v>1373444.5044499999</v>
      </c>
      <c r="G6458" t="s">
        <v>395</v>
      </c>
      <c r="H6458" t="s">
        <v>396</v>
      </c>
      <c r="I6458" t="s">
        <v>372</v>
      </c>
      <c r="J6458" t="s">
        <v>381</v>
      </c>
      <c r="K6458">
        <v>-84.402029999999996</v>
      </c>
      <c r="L6458">
        <v>33.775480000000002</v>
      </c>
      <c r="M6458" t="s">
        <v>374</v>
      </c>
      <c r="N6458">
        <v>3.2</v>
      </c>
      <c r="O6458">
        <v>4</v>
      </c>
      <c r="P6458">
        <v>6</v>
      </c>
      <c r="Q6458">
        <v>6</v>
      </c>
      <c r="R6458">
        <v>65.010000000000005</v>
      </c>
      <c r="S6458">
        <v>1.79</v>
      </c>
      <c r="T6458">
        <v>49.6</v>
      </c>
      <c r="U6458">
        <v>8.09</v>
      </c>
      <c r="V6458">
        <v>304</v>
      </c>
      <c r="W6458">
        <v>1.34</v>
      </c>
    </row>
    <row r="6459" spans="1:23" x14ac:dyDescent="0.25">
      <c r="A6459" t="s">
        <v>7163</v>
      </c>
      <c r="B6459">
        <v>7593</v>
      </c>
      <c r="C6459" t="s">
        <v>7220</v>
      </c>
      <c r="D6459" s="3">
        <v>41158</v>
      </c>
      <c r="E6459">
        <v>2225067.0199600002</v>
      </c>
      <c r="F6459">
        <v>1373432.1983</v>
      </c>
      <c r="G6459" t="s">
        <v>395</v>
      </c>
      <c r="H6459" t="s">
        <v>396</v>
      </c>
      <c r="I6459" t="s">
        <v>372</v>
      </c>
      <c r="J6459" t="s">
        <v>381</v>
      </c>
      <c r="K6459">
        <v>-84.402019999999993</v>
      </c>
      <c r="L6459">
        <v>33.775440000000003</v>
      </c>
      <c r="M6459" t="s">
        <v>374</v>
      </c>
      <c r="N6459">
        <v>2.2999999999999998</v>
      </c>
      <c r="O6459">
        <v>4</v>
      </c>
      <c r="P6459">
        <v>4</v>
      </c>
      <c r="Q6459">
        <v>4</v>
      </c>
      <c r="R6459">
        <v>34.659999999999997</v>
      </c>
      <c r="S6459">
        <v>0.95</v>
      </c>
      <c r="T6459">
        <v>16.14</v>
      </c>
      <c r="U6459">
        <v>4.25</v>
      </c>
      <c r="V6459">
        <v>119</v>
      </c>
      <c r="W6459">
        <v>0.72</v>
      </c>
    </row>
    <row r="6460" spans="1:23" x14ac:dyDescent="0.25">
      <c r="A6460" t="s">
        <v>7163</v>
      </c>
      <c r="B6460">
        <v>7594</v>
      </c>
      <c r="C6460" t="s">
        <v>7221</v>
      </c>
      <c r="D6460" s="3">
        <v>41158</v>
      </c>
      <c r="E6460">
        <v>2225067.0199600002</v>
      </c>
      <c r="F6460">
        <v>1373428.87231</v>
      </c>
      <c r="G6460" t="s">
        <v>395</v>
      </c>
      <c r="H6460" t="s">
        <v>396</v>
      </c>
      <c r="I6460" t="s">
        <v>372</v>
      </c>
      <c r="J6460" t="s">
        <v>381</v>
      </c>
      <c r="K6460">
        <v>-84.402019999999993</v>
      </c>
      <c r="L6460">
        <v>33.77543</v>
      </c>
      <c r="M6460" t="s">
        <v>374</v>
      </c>
      <c r="N6460">
        <v>2.2000000000000002</v>
      </c>
      <c r="O6460">
        <v>4</v>
      </c>
      <c r="P6460">
        <v>3</v>
      </c>
      <c r="Q6460">
        <v>4</v>
      </c>
      <c r="R6460">
        <v>26.59</v>
      </c>
      <c r="S6460">
        <v>0.73</v>
      </c>
      <c r="T6460">
        <v>21.25</v>
      </c>
      <c r="U6460">
        <v>5</v>
      </c>
      <c r="V6460">
        <v>151</v>
      </c>
      <c r="W6460">
        <v>0.55000000000000004</v>
      </c>
    </row>
    <row r="6461" spans="1:23" x14ac:dyDescent="0.25">
      <c r="A6461" t="s">
        <v>7163</v>
      </c>
      <c r="B6461">
        <v>7595</v>
      </c>
      <c r="C6461" t="s">
        <v>7222</v>
      </c>
      <c r="D6461" s="3">
        <v>41158</v>
      </c>
      <c r="E6461">
        <v>2225065.0243700002</v>
      </c>
      <c r="F6461">
        <v>1373430.2027100001</v>
      </c>
      <c r="G6461" t="s">
        <v>395</v>
      </c>
      <c r="H6461" t="s">
        <v>396</v>
      </c>
      <c r="I6461" t="s">
        <v>372</v>
      </c>
      <c r="J6461" t="s">
        <v>381</v>
      </c>
      <c r="K6461">
        <v>-84.402029999999996</v>
      </c>
      <c r="L6461">
        <v>33.775440000000003</v>
      </c>
      <c r="M6461" t="s">
        <v>374</v>
      </c>
      <c r="N6461">
        <v>2.2999999999999998</v>
      </c>
      <c r="O6461">
        <v>4</v>
      </c>
      <c r="P6461">
        <v>3</v>
      </c>
      <c r="Q6461">
        <v>3</v>
      </c>
      <c r="R6461">
        <v>19.48</v>
      </c>
      <c r="S6461">
        <v>0.53</v>
      </c>
      <c r="T6461">
        <v>23.7</v>
      </c>
      <c r="U6461">
        <v>5.34</v>
      </c>
      <c r="V6461">
        <v>166</v>
      </c>
      <c r="W6461">
        <v>0.4</v>
      </c>
    </row>
    <row r="6462" spans="1:23" x14ac:dyDescent="0.25">
      <c r="A6462" t="s">
        <v>7163</v>
      </c>
      <c r="B6462">
        <v>7596</v>
      </c>
      <c r="C6462" t="s">
        <v>7223</v>
      </c>
      <c r="D6462" s="3">
        <v>41158</v>
      </c>
      <c r="E6462">
        <v>2225063.6939699999</v>
      </c>
      <c r="F6462">
        <v>1373427.87451</v>
      </c>
      <c r="G6462" t="s">
        <v>395</v>
      </c>
      <c r="H6462" t="s">
        <v>396</v>
      </c>
      <c r="I6462" t="s">
        <v>372</v>
      </c>
      <c r="J6462" t="s">
        <v>381</v>
      </c>
      <c r="K6462">
        <v>-84.402029999999996</v>
      </c>
      <c r="L6462">
        <v>33.77543</v>
      </c>
      <c r="M6462" t="s">
        <v>374</v>
      </c>
      <c r="N6462">
        <v>2.8</v>
      </c>
      <c r="O6462">
        <v>4</v>
      </c>
      <c r="P6462">
        <v>3</v>
      </c>
      <c r="Q6462">
        <v>3</v>
      </c>
      <c r="R6462">
        <v>19.48</v>
      </c>
      <c r="S6462">
        <v>0.53</v>
      </c>
      <c r="T6462">
        <v>18.47</v>
      </c>
      <c r="U6462">
        <v>4.63</v>
      </c>
      <c r="V6462">
        <v>134</v>
      </c>
      <c r="W6462">
        <v>0.4</v>
      </c>
    </row>
    <row r="6463" spans="1:23" x14ac:dyDescent="0.25">
      <c r="A6463" t="s">
        <v>7163</v>
      </c>
      <c r="B6463">
        <v>7597</v>
      </c>
      <c r="C6463" t="s">
        <v>7224</v>
      </c>
      <c r="D6463" s="3">
        <v>41158</v>
      </c>
      <c r="E6463">
        <v>2225062.6961699999</v>
      </c>
      <c r="F6463">
        <v>1373425.2137200001</v>
      </c>
      <c r="G6463" t="s">
        <v>395</v>
      </c>
      <c r="H6463" t="s">
        <v>396</v>
      </c>
      <c r="I6463" t="s">
        <v>372</v>
      </c>
      <c r="J6463" t="s">
        <v>381</v>
      </c>
      <c r="K6463">
        <v>-84.40204</v>
      </c>
      <c r="L6463">
        <v>33.775419999999997</v>
      </c>
      <c r="M6463" t="s">
        <v>374</v>
      </c>
      <c r="N6463">
        <v>2.4</v>
      </c>
      <c r="O6463">
        <v>4</v>
      </c>
      <c r="P6463">
        <v>5</v>
      </c>
      <c r="Q6463">
        <v>5</v>
      </c>
      <c r="R6463">
        <v>54.14</v>
      </c>
      <c r="S6463">
        <v>1.48</v>
      </c>
      <c r="T6463">
        <v>23.37</v>
      </c>
      <c r="U6463">
        <v>5.25</v>
      </c>
      <c r="V6463">
        <v>161</v>
      </c>
      <c r="W6463">
        <v>1.1200000000000001</v>
      </c>
    </row>
    <row r="6464" spans="1:23" x14ac:dyDescent="0.25">
      <c r="A6464" t="s">
        <v>7163</v>
      </c>
      <c r="B6464">
        <v>7598</v>
      </c>
      <c r="C6464" t="s">
        <v>7225</v>
      </c>
      <c r="D6464" s="3">
        <v>41158</v>
      </c>
      <c r="E6464">
        <v>2225013.93536</v>
      </c>
      <c r="F6464">
        <v>1373439.83121</v>
      </c>
      <c r="G6464" t="s">
        <v>1770</v>
      </c>
      <c r="H6464" t="s">
        <v>1771</v>
      </c>
      <c r="I6464" t="s">
        <v>380</v>
      </c>
      <c r="J6464" t="s">
        <v>381</v>
      </c>
      <c r="K6464">
        <v>-84.402199999999993</v>
      </c>
      <c r="L6464">
        <v>33.775460000000002</v>
      </c>
      <c r="M6464" t="s">
        <v>374</v>
      </c>
      <c r="N6464">
        <v>5.2</v>
      </c>
      <c r="O6464">
        <v>29</v>
      </c>
      <c r="P6464">
        <v>19</v>
      </c>
      <c r="Q6464">
        <v>26</v>
      </c>
      <c r="R6464">
        <v>1541.07</v>
      </c>
      <c r="S6464">
        <v>19</v>
      </c>
      <c r="T6464">
        <v>78.510000000000005</v>
      </c>
      <c r="U6464">
        <v>11.95</v>
      </c>
      <c r="V6464">
        <v>215</v>
      </c>
      <c r="W6464">
        <v>18.3</v>
      </c>
    </row>
    <row r="6465" spans="1:23" x14ac:dyDescent="0.25">
      <c r="A6465" t="s">
        <v>7163</v>
      </c>
      <c r="B6465">
        <v>7599</v>
      </c>
      <c r="C6465" t="s">
        <v>7226</v>
      </c>
      <c r="D6465" s="3">
        <v>41158</v>
      </c>
      <c r="E6465">
        <v>2224982.0078799999</v>
      </c>
      <c r="F6465">
        <v>1373437.47866</v>
      </c>
      <c r="G6465" t="s">
        <v>1770</v>
      </c>
      <c r="H6465" t="s">
        <v>1771</v>
      </c>
      <c r="I6465" t="s">
        <v>372</v>
      </c>
      <c r="J6465" t="s">
        <v>381</v>
      </c>
      <c r="K6465">
        <v>-84.402299999999997</v>
      </c>
      <c r="L6465">
        <v>33.775460000000002</v>
      </c>
      <c r="M6465" t="s">
        <v>374</v>
      </c>
      <c r="N6465">
        <v>9.5</v>
      </c>
      <c r="O6465">
        <v>38</v>
      </c>
      <c r="P6465">
        <v>27</v>
      </c>
      <c r="Q6465">
        <v>33</v>
      </c>
      <c r="R6465">
        <v>2813.47</v>
      </c>
      <c r="S6465">
        <v>34.72</v>
      </c>
      <c r="T6465">
        <v>314.75</v>
      </c>
      <c r="U6465">
        <v>25.77</v>
      </c>
      <c r="V6465">
        <v>933</v>
      </c>
      <c r="W6465">
        <v>33.409999999999997</v>
      </c>
    </row>
    <row r="6466" spans="1:23" x14ac:dyDescent="0.25">
      <c r="A6466" t="s">
        <v>7163</v>
      </c>
      <c r="B6466">
        <v>7600</v>
      </c>
      <c r="C6466" t="s">
        <v>7227</v>
      </c>
      <c r="D6466" s="3">
        <v>41158</v>
      </c>
      <c r="E6466">
        <v>2224987.3851399999</v>
      </c>
      <c r="F6466">
        <v>1373414.28923</v>
      </c>
      <c r="G6466" t="s">
        <v>463</v>
      </c>
      <c r="H6466" t="s">
        <v>464</v>
      </c>
      <c r="I6466" t="s">
        <v>372</v>
      </c>
      <c r="J6466" t="s">
        <v>381</v>
      </c>
      <c r="K6466">
        <v>-84.402280000000005</v>
      </c>
      <c r="L6466">
        <v>33.775390000000002</v>
      </c>
      <c r="M6466" t="s">
        <v>374</v>
      </c>
      <c r="N6466">
        <v>5.2</v>
      </c>
      <c r="O6466">
        <v>22</v>
      </c>
      <c r="P6466">
        <v>31</v>
      </c>
      <c r="Q6466">
        <v>28</v>
      </c>
      <c r="R6466">
        <v>1643.65</v>
      </c>
      <c r="S6466">
        <v>25.2</v>
      </c>
      <c r="T6466">
        <v>422.78</v>
      </c>
      <c r="U6466">
        <v>28.35</v>
      </c>
      <c r="V6466">
        <v>1375</v>
      </c>
      <c r="W6466">
        <v>19.52</v>
      </c>
    </row>
    <row r="6467" spans="1:23" x14ac:dyDescent="0.25">
      <c r="A6467" t="s">
        <v>7163</v>
      </c>
      <c r="B6467">
        <v>7601</v>
      </c>
      <c r="C6467" t="s">
        <v>7228</v>
      </c>
      <c r="D6467" s="3">
        <v>41158</v>
      </c>
      <c r="E6467">
        <v>2224977.30278</v>
      </c>
      <c r="F6467">
        <v>1373399.1656800001</v>
      </c>
      <c r="G6467" t="s">
        <v>463</v>
      </c>
      <c r="H6467" t="s">
        <v>464</v>
      </c>
      <c r="I6467" t="s">
        <v>372</v>
      </c>
      <c r="J6467" t="s">
        <v>381</v>
      </c>
      <c r="K6467">
        <v>-84.402320000000003</v>
      </c>
      <c r="L6467">
        <v>33.775350000000003</v>
      </c>
      <c r="M6467" t="s">
        <v>374</v>
      </c>
      <c r="N6467">
        <v>9.1999999999999993</v>
      </c>
      <c r="O6467">
        <v>21</v>
      </c>
      <c r="P6467">
        <v>31</v>
      </c>
      <c r="Q6467">
        <v>30</v>
      </c>
      <c r="R6467">
        <v>1827.39</v>
      </c>
      <c r="S6467">
        <v>28.02</v>
      </c>
      <c r="T6467">
        <v>853.74</v>
      </c>
      <c r="U6467">
        <v>42.75</v>
      </c>
      <c r="V6467">
        <v>2067</v>
      </c>
      <c r="W6467">
        <v>21.7</v>
      </c>
    </row>
    <row r="6468" spans="1:23" x14ac:dyDescent="0.25">
      <c r="A6468" t="s">
        <v>7163</v>
      </c>
      <c r="B6468">
        <v>7602</v>
      </c>
      <c r="C6468" t="s">
        <v>7229</v>
      </c>
      <c r="D6468" s="3">
        <v>41158</v>
      </c>
      <c r="E6468">
        <v>2225019.6938299998</v>
      </c>
      <c r="F6468">
        <v>1373418.7241499999</v>
      </c>
      <c r="G6468" t="s">
        <v>500</v>
      </c>
      <c r="H6468" t="s">
        <v>501</v>
      </c>
      <c r="I6468" t="s">
        <v>380</v>
      </c>
      <c r="J6468" t="s">
        <v>373</v>
      </c>
      <c r="K6468">
        <v>-84.402180000000001</v>
      </c>
      <c r="L6468">
        <v>33.775399999999998</v>
      </c>
      <c r="M6468" t="s">
        <v>374</v>
      </c>
      <c r="N6468">
        <v>9.6</v>
      </c>
      <c r="O6468">
        <v>29</v>
      </c>
      <c r="P6468">
        <v>20</v>
      </c>
      <c r="Q6468">
        <v>18</v>
      </c>
      <c r="R6468">
        <v>1515.77</v>
      </c>
      <c r="S6468">
        <v>41.93</v>
      </c>
      <c r="T6468">
        <v>475.14</v>
      </c>
      <c r="U6468">
        <v>29.78</v>
      </c>
      <c r="V6468">
        <v>1795</v>
      </c>
      <c r="W6468">
        <v>31.28</v>
      </c>
    </row>
    <row r="6469" spans="1:23" x14ac:dyDescent="0.25">
      <c r="A6469" t="s">
        <v>7163</v>
      </c>
      <c r="B6469">
        <v>7603</v>
      </c>
      <c r="C6469" t="s">
        <v>7230</v>
      </c>
      <c r="D6469" s="3">
        <v>41158</v>
      </c>
      <c r="E6469">
        <v>2225043.8914999999</v>
      </c>
      <c r="F6469">
        <v>1373417.71591</v>
      </c>
      <c r="G6469" t="s">
        <v>511</v>
      </c>
      <c r="H6469" t="s">
        <v>512</v>
      </c>
      <c r="I6469" t="s">
        <v>380</v>
      </c>
      <c r="J6469" t="s">
        <v>399</v>
      </c>
      <c r="K6469">
        <v>-84.402100000000004</v>
      </c>
      <c r="L6469">
        <v>33.775399999999998</v>
      </c>
      <c r="M6469" t="s">
        <v>374</v>
      </c>
      <c r="N6469">
        <v>37.9</v>
      </c>
      <c r="O6469">
        <v>47</v>
      </c>
      <c r="P6469">
        <v>52</v>
      </c>
      <c r="Q6469">
        <v>47</v>
      </c>
      <c r="R6469">
        <v>2840.49</v>
      </c>
      <c r="S6469">
        <v>55.01</v>
      </c>
      <c r="T6469">
        <v>8149.39</v>
      </c>
      <c r="U6469">
        <v>179.92</v>
      </c>
      <c r="V6469">
        <v>9218</v>
      </c>
      <c r="W6469">
        <v>33.729999999999997</v>
      </c>
    </row>
    <row r="6470" spans="1:23" x14ac:dyDescent="0.25">
      <c r="A6470" t="s">
        <v>7163</v>
      </c>
      <c r="B6470">
        <v>7604</v>
      </c>
      <c r="C6470" t="s">
        <v>7231</v>
      </c>
      <c r="D6470" s="3">
        <v>41158</v>
      </c>
      <c r="E6470">
        <v>2224996.4463499999</v>
      </c>
      <c r="F6470">
        <v>1373378.3850499999</v>
      </c>
      <c r="G6470" t="s">
        <v>528</v>
      </c>
      <c r="H6470" t="s">
        <v>529</v>
      </c>
      <c r="I6470" t="s">
        <v>407</v>
      </c>
      <c r="J6470" t="s">
        <v>373</v>
      </c>
      <c r="K6470">
        <v>-84.402249999999995</v>
      </c>
      <c r="L6470">
        <v>33.775289999999998</v>
      </c>
      <c r="M6470" t="s">
        <v>374</v>
      </c>
      <c r="N6470">
        <v>19.3</v>
      </c>
      <c r="O6470">
        <v>51</v>
      </c>
      <c r="P6470">
        <v>48</v>
      </c>
      <c r="Q6470">
        <v>50</v>
      </c>
      <c r="R6470">
        <v>3318.94</v>
      </c>
      <c r="S6470">
        <v>49.43</v>
      </c>
      <c r="T6470">
        <v>1111.04</v>
      </c>
      <c r="U6470">
        <v>46.12</v>
      </c>
      <c r="V6470">
        <v>1634</v>
      </c>
      <c r="W6470">
        <v>39.409999999999997</v>
      </c>
    </row>
    <row r="6471" spans="1:23" x14ac:dyDescent="0.25">
      <c r="A6471" t="s">
        <v>7163</v>
      </c>
      <c r="B6471">
        <v>7605</v>
      </c>
      <c r="C6471" t="s">
        <v>7232</v>
      </c>
      <c r="D6471" s="3">
        <v>41158</v>
      </c>
      <c r="E6471">
        <v>2224952.75611</v>
      </c>
      <c r="F6471">
        <v>1373376.70465</v>
      </c>
      <c r="G6471" t="s">
        <v>1770</v>
      </c>
      <c r="H6471" t="s">
        <v>1771</v>
      </c>
      <c r="I6471" t="s">
        <v>380</v>
      </c>
      <c r="J6471" t="s">
        <v>381</v>
      </c>
      <c r="K6471">
        <v>-84.4024</v>
      </c>
      <c r="L6471">
        <v>33.775289999999998</v>
      </c>
      <c r="M6471" t="s">
        <v>374</v>
      </c>
      <c r="N6471">
        <v>12.3</v>
      </c>
      <c r="O6471">
        <v>29</v>
      </c>
      <c r="P6471">
        <v>26</v>
      </c>
      <c r="Q6471">
        <v>32</v>
      </c>
      <c r="R6471">
        <v>2502.39</v>
      </c>
      <c r="S6471">
        <v>30.89</v>
      </c>
      <c r="T6471">
        <v>570.78</v>
      </c>
      <c r="U6471">
        <v>35.909999999999997</v>
      </c>
      <c r="V6471">
        <v>1177</v>
      </c>
      <c r="W6471">
        <v>29.71</v>
      </c>
    </row>
    <row r="6472" spans="1:23" x14ac:dyDescent="0.25">
      <c r="A6472" t="s">
        <v>7163</v>
      </c>
      <c r="B6472">
        <v>7606</v>
      </c>
      <c r="C6472" t="s">
        <v>7233</v>
      </c>
      <c r="D6472" s="3">
        <v>41158</v>
      </c>
      <c r="E6472">
        <v>2224941.3294299999</v>
      </c>
      <c r="F6472">
        <v>1373392.1642799999</v>
      </c>
      <c r="G6472" t="s">
        <v>1770</v>
      </c>
      <c r="H6472" t="s">
        <v>1771</v>
      </c>
      <c r="I6472" t="s">
        <v>380</v>
      </c>
      <c r="J6472" t="s">
        <v>381</v>
      </c>
      <c r="K6472">
        <v>-84.402439999999999</v>
      </c>
      <c r="L6472">
        <v>33.775329999999997</v>
      </c>
      <c r="M6472" t="s">
        <v>374</v>
      </c>
      <c r="N6472">
        <v>8.1999999999999993</v>
      </c>
      <c r="O6472">
        <v>29</v>
      </c>
      <c r="P6472">
        <v>27</v>
      </c>
      <c r="Q6472">
        <v>28</v>
      </c>
      <c r="R6472">
        <v>2283.89</v>
      </c>
      <c r="S6472">
        <v>28.18</v>
      </c>
      <c r="T6472">
        <v>224.25</v>
      </c>
      <c r="U6472">
        <v>21.34</v>
      </c>
      <c r="V6472">
        <v>842</v>
      </c>
      <c r="W6472">
        <v>27.12</v>
      </c>
    </row>
    <row r="6473" spans="1:23" x14ac:dyDescent="0.25">
      <c r="A6473" t="s">
        <v>7163</v>
      </c>
      <c r="B6473">
        <v>7607</v>
      </c>
      <c r="C6473" t="s">
        <v>7234</v>
      </c>
      <c r="D6473" s="3">
        <v>41158</v>
      </c>
      <c r="E6473">
        <v>2224958.8055199999</v>
      </c>
      <c r="F6473">
        <v>1373338.39167</v>
      </c>
      <c r="G6473" t="s">
        <v>390</v>
      </c>
      <c r="H6473" t="s">
        <v>391</v>
      </c>
      <c r="I6473" t="s">
        <v>380</v>
      </c>
      <c r="J6473" t="s">
        <v>381</v>
      </c>
      <c r="K6473">
        <v>-84.402379999999994</v>
      </c>
      <c r="L6473">
        <v>33.775179999999999</v>
      </c>
      <c r="M6473" t="s">
        <v>374</v>
      </c>
      <c r="N6473">
        <v>1.8</v>
      </c>
      <c r="O6473">
        <v>12</v>
      </c>
      <c r="P6473">
        <v>5</v>
      </c>
      <c r="Q6473">
        <v>5</v>
      </c>
      <c r="R6473">
        <v>66.31</v>
      </c>
      <c r="S6473">
        <v>0.9</v>
      </c>
      <c r="T6473">
        <v>5.1100000000000003</v>
      </c>
      <c r="U6473">
        <v>2.4900000000000002</v>
      </c>
      <c r="V6473">
        <v>87</v>
      </c>
      <c r="W6473">
        <v>0.79</v>
      </c>
    </row>
    <row r="6474" spans="1:23" x14ac:dyDescent="0.25">
      <c r="A6474" t="s">
        <v>7163</v>
      </c>
      <c r="B6474">
        <v>7608</v>
      </c>
      <c r="C6474" t="s">
        <v>7235</v>
      </c>
      <c r="D6474" s="3">
        <v>41158</v>
      </c>
      <c r="E6474">
        <v>2224932.2552999998</v>
      </c>
      <c r="F6474">
        <v>1373399.8940900001</v>
      </c>
      <c r="G6474" t="s">
        <v>390</v>
      </c>
      <c r="H6474" t="s">
        <v>391</v>
      </c>
      <c r="I6474" t="s">
        <v>380</v>
      </c>
      <c r="J6474" t="s">
        <v>373</v>
      </c>
      <c r="K6474">
        <v>-84.402469999999994</v>
      </c>
      <c r="L6474">
        <v>33.775350000000003</v>
      </c>
      <c r="M6474" t="s">
        <v>374</v>
      </c>
      <c r="N6474">
        <v>12.3</v>
      </c>
      <c r="O6474">
        <v>32</v>
      </c>
      <c r="P6474">
        <v>27</v>
      </c>
      <c r="Q6474">
        <v>25</v>
      </c>
      <c r="R6474">
        <v>1603.82</v>
      </c>
      <c r="S6474">
        <v>22.11</v>
      </c>
      <c r="T6474">
        <v>481.64</v>
      </c>
      <c r="U6474">
        <v>31.13</v>
      </c>
      <c r="V6474">
        <v>1786</v>
      </c>
      <c r="W6474">
        <v>19.04</v>
      </c>
    </row>
    <row r="6475" spans="1:23" x14ac:dyDescent="0.25">
      <c r="A6475" t="s">
        <v>7163</v>
      </c>
      <c r="B6475">
        <v>7609</v>
      </c>
      <c r="C6475" t="s">
        <v>7236</v>
      </c>
      <c r="D6475" s="3">
        <v>41158</v>
      </c>
      <c r="E6475">
        <v>2224933.2635400002</v>
      </c>
      <c r="F6475">
        <v>1373417.0341099999</v>
      </c>
      <c r="G6475" t="s">
        <v>390</v>
      </c>
      <c r="H6475" t="s">
        <v>391</v>
      </c>
      <c r="I6475" t="s">
        <v>407</v>
      </c>
      <c r="J6475" t="s">
        <v>373</v>
      </c>
      <c r="K6475">
        <v>-84.402460000000005</v>
      </c>
      <c r="L6475">
        <v>33.775399999999998</v>
      </c>
      <c r="M6475" t="s">
        <v>374</v>
      </c>
      <c r="N6475">
        <v>10.9</v>
      </c>
      <c r="O6475">
        <v>27</v>
      </c>
      <c r="P6475">
        <v>27</v>
      </c>
      <c r="Q6475">
        <v>16</v>
      </c>
      <c r="R6475">
        <v>535.29</v>
      </c>
      <c r="S6475">
        <v>7.39</v>
      </c>
      <c r="T6475">
        <v>361.93</v>
      </c>
      <c r="U6475">
        <v>26.46</v>
      </c>
      <c r="V6475">
        <v>1218</v>
      </c>
      <c r="W6475">
        <v>6.36</v>
      </c>
    </row>
    <row r="6476" spans="1:23" x14ac:dyDescent="0.25">
      <c r="A6476" t="s">
        <v>7163</v>
      </c>
      <c r="B6476">
        <v>7610</v>
      </c>
      <c r="C6476" t="s">
        <v>7237</v>
      </c>
      <c r="D6476" s="3">
        <v>41158</v>
      </c>
      <c r="E6476">
        <v>2224935.0973700001</v>
      </c>
      <c r="F6476">
        <v>1373433.3961700001</v>
      </c>
      <c r="G6476" t="s">
        <v>390</v>
      </c>
      <c r="H6476" t="s">
        <v>391</v>
      </c>
      <c r="I6476" t="s">
        <v>407</v>
      </c>
      <c r="J6476" t="s">
        <v>373</v>
      </c>
      <c r="K6476">
        <v>-84.402460000000005</v>
      </c>
      <c r="L6476">
        <v>33.775440000000003</v>
      </c>
      <c r="M6476" t="s">
        <v>374</v>
      </c>
      <c r="N6476">
        <v>8.8000000000000007</v>
      </c>
      <c r="O6476">
        <v>27</v>
      </c>
      <c r="P6476">
        <v>27</v>
      </c>
      <c r="Q6476">
        <v>19</v>
      </c>
      <c r="R6476">
        <v>957.67</v>
      </c>
      <c r="S6476">
        <v>13.21</v>
      </c>
      <c r="T6476">
        <v>218.17</v>
      </c>
      <c r="U6476">
        <v>19.84</v>
      </c>
      <c r="V6476">
        <v>903</v>
      </c>
      <c r="W6476">
        <v>11.37</v>
      </c>
    </row>
    <row r="6477" spans="1:23" x14ac:dyDescent="0.25">
      <c r="A6477" t="s">
        <v>7163</v>
      </c>
      <c r="B6477">
        <v>7611</v>
      </c>
      <c r="C6477" t="s">
        <v>7238</v>
      </c>
      <c r="D6477" s="3">
        <v>41158</v>
      </c>
      <c r="E6477">
        <v>2224935.4334499999</v>
      </c>
      <c r="F6477">
        <v>1373451.88051</v>
      </c>
      <c r="G6477" t="s">
        <v>390</v>
      </c>
      <c r="H6477" t="s">
        <v>391</v>
      </c>
      <c r="I6477" t="s">
        <v>380</v>
      </c>
      <c r="J6477" t="s">
        <v>373</v>
      </c>
      <c r="K6477">
        <v>-84.402460000000005</v>
      </c>
      <c r="L6477">
        <v>33.775489999999998</v>
      </c>
      <c r="M6477" t="s">
        <v>374</v>
      </c>
      <c r="N6477">
        <v>9.9</v>
      </c>
      <c r="O6477">
        <v>33</v>
      </c>
      <c r="P6477">
        <v>14</v>
      </c>
      <c r="Q6477">
        <v>15</v>
      </c>
      <c r="R6477">
        <v>669.52</v>
      </c>
      <c r="S6477">
        <v>9.24</v>
      </c>
      <c r="T6477">
        <v>288.25</v>
      </c>
      <c r="U6477">
        <v>23.24</v>
      </c>
      <c r="V6477">
        <v>1292</v>
      </c>
      <c r="W6477">
        <v>7.95</v>
      </c>
    </row>
    <row r="6478" spans="1:23" x14ac:dyDescent="0.25">
      <c r="A6478" t="s">
        <v>7163</v>
      </c>
      <c r="B6478">
        <v>7612</v>
      </c>
      <c r="C6478" t="s">
        <v>7239</v>
      </c>
      <c r="D6478" s="3">
        <v>41158</v>
      </c>
      <c r="E6478">
        <v>2225000.3815299999</v>
      </c>
      <c r="F6478">
        <v>1373313.2065099999</v>
      </c>
      <c r="G6478" t="s">
        <v>463</v>
      </c>
      <c r="H6478" t="s">
        <v>464</v>
      </c>
      <c r="I6478" t="s">
        <v>372</v>
      </c>
      <c r="J6478" t="s">
        <v>381</v>
      </c>
      <c r="K6478">
        <v>-84.402240000000006</v>
      </c>
      <c r="L6478">
        <v>33.775109999999998</v>
      </c>
      <c r="M6478" t="s">
        <v>374</v>
      </c>
      <c r="N6478">
        <v>9.3000000000000007</v>
      </c>
      <c r="O6478">
        <v>15</v>
      </c>
      <c r="P6478">
        <v>24</v>
      </c>
      <c r="Q6478">
        <v>21</v>
      </c>
      <c r="R6478">
        <v>503.75</v>
      </c>
      <c r="S6478">
        <v>7.72</v>
      </c>
      <c r="T6478">
        <v>217.79</v>
      </c>
      <c r="U6478">
        <v>19.25</v>
      </c>
      <c r="V6478">
        <v>1014</v>
      </c>
      <c r="W6478">
        <v>5.98</v>
      </c>
    </row>
    <row r="6479" spans="1:23" x14ac:dyDescent="0.25">
      <c r="A6479" t="s">
        <v>7163</v>
      </c>
      <c r="B6479">
        <v>7613</v>
      </c>
      <c r="C6479" t="s">
        <v>7240</v>
      </c>
      <c r="D6479" s="3">
        <v>41158</v>
      </c>
      <c r="E6479">
        <v>2224994.3569700001</v>
      </c>
      <c r="F6479">
        <v>1373312.6588300001</v>
      </c>
      <c r="G6479" t="s">
        <v>463</v>
      </c>
      <c r="H6479" t="s">
        <v>464</v>
      </c>
      <c r="I6479" t="s">
        <v>372</v>
      </c>
      <c r="J6479" t="s">
        <v>381</v>
      </c>
      <c r="K6479">
        <v>-84.402259999999998</v>
      </c>
      <c r="L6479">
        <v>33.775109999999998</v>
      </c>
      <c r="M6479" t="s">
        <v>374</v>
      </c>
      <c r="N6479">
        <v>7</v>
      </c>
      <c r="O6479">
        <v>25</v>
      </c>
      <c r="P6479">
        <v>23</v>
      </c>
      <c r="Q6479">
        <v>21</v>
      </c>
      <c r="R6479">
        <v>1115.03</v>
      </c>
      <c r="S6479">
        <v>17.11</v>
      </c>
      <c r="T6479">
        <v>334.79</v>
      </c>
      <c r="U6479">
        <v>24.78</v>
      </c>
      <c r="V6479">
        <v>1217</v>
      </c>
      <c r="W6479">
        <v>13.24</v>
      </c>
    </row>
    <row r="6480" spans="1:23" x14ac:dyDescent="0.25">
      <c r="A6480" t="s">
        <v>7163</v>
      </c>
      <c r="B6480">
        <v>7614</v>
      </c>
      <c r="C6480" t="s">
        <v>7241</v>
      </c>
      <c r="D6480" s="3">
        <v>41158</v>
      </c>
      <c r="E6480">
        <v>2224952.4171500001</v>
      </c>
      <c r="F6480">
        <v>1373360.8939400001</v>
      </c>
      <c r="G6480" t="s">
        <v>463</v>
      </c>
      <c r="H6480" t="s">
        <v>464</v>
      </c>
      <c r="I6480" t="s">
        <v>372</v>
      </c>
      <c r="J6480" t="s">
        <v>381</v>
      </c>
      <c r="K6480">
        <v>-84.4024</v>
      </c>
      <c r="L6480">
        <v>33.775239999999997</v>
      </c>
      <c r="M6480" t="s">
        <v>374</v>
      </c>
      <c r="N6480">
        <v>6.9</v>
      </c>
      <c r="O6480">
        <v>19</v>
      </c>
      <c r="P6480">
        <v>19</v>
      </c>
      <c r="Q6480">
        <v>21</v>
      </c>
      <c r="R6480">
        <v>866.82</v>
      </c>
      <c r="S6480">
        <v>13.29</v>
      </c>
      <c r="T6480">
        <v>322.60000000000002</v>
      </c>
      <c r="U6480">
        <v>24.21</v>
      </c>
      <c r="V6480">
        <v>1204</v>
      </c>
      <c r="W6480">
        <v>10.29</v>
      </c>
    </row>
    <row r="6481" spans="1:23" x14ac:dyDescent="0.25">
      <c r="A6481" t="s">
        <v>7163</v>
      </c>
      <c r="B6481">
        <v>7615</v>
      </c>
      <c r="C6481" t="s">
        <v>7242</v>
      </c>
      <c r="D6481" s="3">
        <v>41158</v>
      </c>
      <c r="E6481">
        <v>2224947.4879700001</v>
      </c>
      <c r="F6481">
        <v>1373368.56155</v>
      </c>
      <c r="G6481" t="s">
        <v>463</v>
      </c>
      <c r="H6481" t="s">
        <v>464</v>
      </c>
      <c r="I6481" t="s">
        <v>372</v>
      </c>
      <c r="J6481" t="s">
        <v>381</v>
      </c>
      <c r="K6481">
        <v>-84.402420000000006</v>
      </c>
      <c r="L6481">
        <v>33.775269999999999</v>
      </c>
      <c r="M6481" t="s">
        <v>374</v>
      </c>
      <c r="N6481">
        <v>5.4</v>
      </c>
      <c r="O6481">
        <v>18</v>
      </c>
      <c r="P6481">
        <v>14</v>
      </c>
      <c r="Q6481">
        <v>23</v>
      </c>
      <c r="R6481">
        <v>525.91999999999996</v>
      </c>
      <c r="S6481">
        <v>8.07</v>
      </c>
      <c r="T6481">
        <v>164</v>
      </c>
      <c r="U6481">
        <v>16.34</v>
      </c>
      <c r="V6481">
        <v>904</v>
      </c>
      <c r="W6481">
        <v>6.25</v>
      </c>
    </row>
    <row r="6482" spans="1:23" x14ac:dyDescent="0.25">
      <c r="A6482" t="s">
        <v>7163</v>
      </c>
      <c r="B6482">
        <v>7616</v>
      </c>
      <c r="C6482" t="s">
        <v>7243</v>
      </c>
      <c r="D6482" s="3">
        <v>41158</v>
      </c>
      <c r="E6482">
        <v>2224942.0111099998</v>
      </c>
      <c r="F6482">
        <v>1373376.77685</v>
      </c>
      <c r="G6482" t="s">
        <v>463</v>
      </c>
      <c r="H6482" t="s">
        <v>464</v>
      </c>
      <c r="I6482" t="s">
        <v>380</v>
      </c>
      <c r="J6482" t="s">
        <v>381</v>
      </c>
      <c r="K6482">
        <v>-84.402429999999995</v>
      </c>
      <c r="L6482">
        <v>33.775289999999998</v>
      </c>
      <c r="M6482" t="s">
        <v>374</v>
      </c>
      <c r="N6482">
        <v>6.5</v>
      </c>
      <c r="O6482">
        <v>17</v>
      </c>
      <c r="P6482">
        <v>12</v>
      </c>
      <c r="Q6482">
        <v>11</v>
      </c>
      <c r="R6482">
        <v>186.32</v>
      </c>
      <c r="S6482">
        <v>2.87</v>
      </c>
      <c r="T6482">
        <v>198.37</v>
      </c>
      <c r="U6482">
        <v>18.23</v>
      </c>
      <c r="V6482">
        <v>925</v>
      </c>
      <c r="W6482">
        <v>2.21</v>
      </c>
    </row>
    <row r="6483" spans="1:23" x14ac:dyDescent="0.25">
      <c r="A6483" t="s">
        <v>7163</v>
      </c>
      <c r="B6483">
        <v>7617</v>
      </c>
      <c r="C6483" t="s">
        <v>7244</v>
      </c>
      <c r="D6483" s="3">
        <v>41158</v>
      </c>
      <c r="E6483">
        <v>2225007.7335100002</v>
      </c>
      <c r="F6483">
        <v>1373256.2857900001</v>
      </c>
      <c r="G6483" t="s">
        <v>463</v>
      </c>
      <c r="H6483" t="s">
        <v>464</v>
      </c>
      <c r="I6483" t="s">
        <v>372</v>
      </c>
      <c r="J6483" t="s">
        <v>381</v>
      </c>
      <c r="K6483">
        <v>-84.40222</v>
      </c>
      <c r="L6483">
        <v>33.77496</v>
      </c>
      <c r="M6483" t="s">
        <v>374</v>
      </c>
      <c r="N6483">
        <v>7.8</v>
      </c>
      <c r="O6483">
        <v>26</v>
      </c>
      <c r="P6483">
        <v>20</v>
      </c>
      <c r="Q6483">
        <v>24</v>
      </c>
      <c r="R6483">
        <v>1254.75</v>
      </c>
      <c r="S6483">
        <v>19.25</v>
      </c>
      <c r="T6483">
        <v>147.80000000000001</v>
      </c>
      <c r="U6483">
        <v>15.43</v>
      </c>
      <c r="V6483">
        <v>820</v>
      </c>
      <c r="W6483">
        <v>14.9</v>
      </c>
    </row>
    <row r="6484" spans="1:23" x14ac:dyDescent="0.25">
      <c r="A6484" t="s">
        <v>7163</v>
      </c>
      <c r="B6484">
        <v>7618</v>
      </c>
      <c r="C6484" t="s">
        <v>7245</v>
      </c>
      <c r="D6484" s="3">
        <v>41158</v>
      </c>
      <c r="E6484">
        <v>2225015.4011200001</v>
      </c>
      <c r="F6484">
        <v>1373242.0459400001</v>
      </c>
      <c r="G6484" t="s">
        <v>463</v>
      </c>
      <c r="H6484" t="s">
        <v>464</v>
      </c>
      <c r="I6484" t="s">
        <v>372</v>
      </c>
      <c r="J6484" t="s">
        <v>381</v>
      </c>
      <c r="K6484">
        <v>-84.402190000000004</v>
      </c>
      <c r="L6484">
        <v>33.774920000000002</v>
      </c>
      <c r="M6484" t="s">
        <v>374</v>
      </c>
      <c r="N6484">
        <v>8.4</v>
      </c>
      <c r="O6484">
        <v>21</v>
      </c>
      <c r="P6484">
        <v>24</v>
      </c>
      <c r="Q6484">
        <v>24</v>
      </c>
      <c r="R6484">
        <v>955.84</v>
      </c>
      <c r="S6484">
        <v>14.66</v>
      </c>
      <c r="T6484">
        <v>173.72</v>
      </c>
      <c r="U6484">
        <v>16.91</v>
      </c>
      <c r="V6484">
        <v>874</v>
      </c>
      <c r="W6484">
        <v>11.35</v>
      </c>
    </row>
    <row r="6485" spans="1:23" x14ac:dyDescent="0.25">
      <c r="A6485" t="s">
        <v>7163</v>
      </c>
      <c r="B6485">
        <v>7619</v>
      </c>
      <c r="C6485" t="s">
        <v>7246</v>
      </c>
      <c r="D6485" s="3">
        <v>41158</v>
      </c>
      <c r="E6485">
        <v>2225030.18866</v>
      </c>
      <c r="F6485">
        <v>1373252.99967</v>
      </c>
      <c r="G6485" t="s">
        <v>463</v>
      </c>
      <c r="H6485" t="s">
        <v>464</v>
      </c>
      <c r="I6485" t="s">
        <v>372</v>
      </c>
      <c r="J6485" t="s">
        <v>381</v>
      </c>
      <c r="K6485">
        <v>-84.402140000000003</v>
      </c>
      <c r="L6485">
        <v>33.774949999999997</v>
      </c>
      <c r="M6485" t="s">
        <v>374</v>
      </c>
      <c r="N6485">
        <v>7.9</v>
      </c>
      <c r="O6485">
        <v>29</v>
      </c>
      <c r="P6485">
        <v>30</v>
      </c>
      <c r="Q6485">
        <v>28</v>
      </c>
      <c r="R6485">
        <v>1800.59</v>
      </c>
      <c r="S6485">
        <v>27.62</v>
      </c>
      <c r="T6485">
        <v>153.68</v>
      </c>
      <c r="U6485">
        <v>15.81</v>
      </c>
      <c r="V6485">
        <v>829</v>
      </c>
      <c r="W6485">
        <v>21.38</v>
      </c>
    </row>
    <row r="6486" spans="1:23" x14ac:dyDescent="0.25">
      <c r="A6486" t="s">
        <v>7163</v>
      </c>
      <c r="B6486">
        <v>7620</v>
      </c>
      <c r="C6486" t="s">
        <v>7247</v>
      </c>
      <c r="D6486" s="3">
        <v>41158</v>
      </c>
      <c r="E6486">
        <v>2225035.6655199998</v>
      </c>
      <c r="F6486">
        <v>1373238.2121300001</v>
      </c>
      <c r="G6486" t="s">
        <v>463</v>
      </c>
      <c r="H6486" t="s">
        <v>464</v>
      </c>
      <c r="I6486" t="s">
        <v>380</v>
      </c>
      <c r="J6486" t="s">
        <v>381</v>
      </c>
      <c r="K6486">
        <v>-84.402119999999996</v>
      </c>
      <c r="L6486">
        <v>33.774909999999998</v>
      </c>
      <c r="M6486" t="s">
        <v>374</v>
      </c>
      <c r="N6486">
        <v>8</v>
      </c>
      <c r="O6486">
        <v>28</v>
      </c>
      <c r="P6486">
        <v>19</v>
      </c>
      <c r="Q6486">
        <v>22</v>
      </c>
      <c r="R6486">
        <v>823.55</v>
      </c>
      <c r="S6486">
        <v>12.63</v>
      </c>
      <c r="T6486">
        <v>157.9</v>
      </c>
      <c r="U6486">
        <v>16.05</v>
      </c>
      <c r="V6486">
        <v>723</v>
      </c>
      <c r="W6486">
        <v>9.7799999999999994</v>
      </c>
    </row>
    <row r="6487" spans="1:23" x14ac:dyDescent="0.25">
      <c r="A6487" t="s">
        <v>7163</v>
      </c>
      <c r="B6487">
        <v>7621</v>
      </c>
      <c r="C6487" t="s">
        <v>7248</v>
      </c>
      <c r="D6487" s="3">
        <v>41158</v>
      </c>
      <c r="E6487">
        <v>2225048.2623200002</v>
      </c>
      <c r="F6487">
        <v>1373250.2612399999</v>
      </c>
      <c r="G6487" t="s">
        <v>463</v>
      </c>
      <c r="H6487" t="s">
        <v>464</v>
      </c>
      <c r="I6487" t="s">
        <v>380</v>
      </c>
      <c r="J6487" t="s">
        <v>381</v>
      </c>
      <c r="K6487">
        <v>-84.402079999999998</v>
      </c>
      <c r="L6487">
        <v>33.774940000000001</v>
      </c>
      <c r="M6487" t="s">
        <v>374</v>
      </c>
      <c r="N6487">
        <v>8.1</v>
      </c>
      <c r="O6487">
        <v>27</v>
      </c>
      <c r="P6487">
        <v>24</v>
      </c>
      <c r="Q6487">
        <v>22</v>
      </c>
      <c r="R6487">
        <v>1206.31</v>
      </c>
      <c r="S6487">
        <v>18.5</v>
      </c>
      <c r="T6487">
        <v>162.15</v>
      </c>
      <c r="U6487">
        <v>16.29</v>
      </c>
      <c r="V6487">
        <v>846</v>
      </c>
      <c r="W6487">
        <v>14.32</v>
      </c>
    </row>
    <row r="6488" spans="1:23" x14ac:dyDescent="0.25">
      <c r="A6488" t="s">
        <v>7163</v>
      </c>
      <c r="B6488">
        <v>7622</v>
      </c>
      <c r="C6488" t="s">
        <v>7249</v>
      </c>
      <c r="D6488" s="3">
        <v>41158</v>
      </c>
      <c r="E6488">
        <v>2225056.47762</v>
      </c>
      <c r="F6488">
        <v>1373234.9260100001</v>
      </c>
      <c r="G6488" t="s">
        <v>463</v>
      </c>
      <c r="H6488" t="s">
        <v>464</v>
      </c>
      <c r="I6488" t="s">
        <v>380</v>
      </c>
      <c r="J6488" t="s">
        <v>381</v>
      </c>
      <c r="K6488">
        <v>-84.402060000000006</v>
      </c>
      <c r="L6488">
        <v>33.774900000000002</v>
      </c>
      <c r="M6488" t="s">
        <v>374</v>
      </c>
      <c r="N6488">
        <v>8.4</v>
      </c>
      <c r="O6488">
        <v>27</v>
      </c>
      <c r="P6488">
        <v>23</v>
      </c>
      <c r="Q6488">
        <v>25</v>
      </c>
      <c r="R6488">
        <v>1115.57</v>
      </c>
      <c r="S6488">
        <v>17.11</v>
      </c>
      <c r="T6488">
        <v>176.79</v>
      </c>
      <c r="U6488">
        <v>17.13</v>
      </c>
      <c r="V6488">
        <v>754</v>
      </c>
      <c r="W6488">
        <v>13.25</v>
      </c>
    </row>
    <row r="6489" spans="1:23" x14ac:dyDescent="0.25">
      <c r="A6489" t="s">
        <v>7163</v>
      </c>
      <c r="B6489">
        <v>7623</v>
      </c>
      <c r="C6489" t="s">
        <v>7250</v>
      </c>
      <c r="D6489" s="3">
        <v>41158</v>
      </c>
      <c r="E6489">
        <v>2225067.4313500002</v>
      </c>
      <c r="F6489">
        <v>1373244.78437</v>
      </c>
      <c r="G6489" t="s">
        <v>463</v>
      </c>
      <c r="H6489" t="s">
        <v>464</v>
      </c>
      <c r="I6489" t="s">
        <v>407</v>
      </c>
      <c r="J6489" t="s">
        <v>373</v>
      </c>
      <c r="K6489">
        <v>-84.402019999999993</v>
      </c>
      <c r="L6489">
        <v>33.774929999999998</v>
      </c>
      <c r="M6489" t="s">
        <v>374</v>
      </c>
      <c r="N6489">
        <v>7.3</v>
      </c>
      <c r="O6489">
        <v>23</v>
      </c>
      <c r="P6489">
        <v>20</v>
      </c>
      <c r="Q6489">
        <v>21</v>
      </c>
      <c r="R6489">
        <v>690.18</v>
      </c>
      <c r="S6489">
        <v>10.58</v>
      </c>
      <c r="T6489">
        <v>125.07</v>
      </c>
      <c r="U6489">
        <v>10.56</v>
      </c>
      <c r="V6489">
        <v>508</v>
      </c>
      <c r="W6489">
        <v>8.1999999999999993</v>
      </c>
    </row>
    <row r="6490" spans="1:23" x14ac:dyDescent="0.25">
      <c r="A6490" t="s">
        <v>7163</v>
      </c>
      <c r="B6490">
        <v>7624</v>
      </c>
      <c r="C6490" t="s">
        <v>7251</v>
      </c>
      <c r="D6490" s="3">
        <v>41158</v>
      </c>
      <c r="E6490">
        <v>2225075.0989600001</v>
      </c>
      <c r="F6490">
        <v>1373231.0922000001</v>
      </c>
      <c r="G6490" t="s">
        <v>463</v>
      </c>
      <c r="H6490" t="s">
        <v>464</v>
      </c>
      <c r="I6490" t="s">
        <v>407</v>
      </c>
      <c r="J6490" t="s">
        <v>373</v>
      </c>
      <c r="K6490">
        <v>-84.401989999999998</v>
      </c>
      <c r="L6490">
        <v>33.774889999999999</v>
      </c>
      <c r="M6490" t="s">
        <v>374</v>
      </c>
      <c r="N6490">
        <v>6.4</v>
      </c>
      <c r="O6490">
        <v>25</v>
      </c>
      <c r="P6490">
        <v>12</v>
      </c>
      <c r="Q6490">
        <v>14</v>
      </c>
      <c r="R6490">
        <v>225.72</v>
      </c>
      <c r="S6490">
        <v>3.46</v>
      </c>
      <c r="T6490">
        <v>92.11</v>
      </c>
      <c r="U6490">
        <v>8.86</v>
      </c>
      <c r="V6490">
        <v>463</v>
      </c>
      <c r="W6490">
        <v>2.68</v>
      </c>
    </row>
    <row r="6491" spans="1:23" x14ac:dyDescent="0.25">
      <c r="A6491" t="s">
        <v>7163</v>
      </c>
      <c r="B6491">
        <v>7625</v>
      </c>
      <c r="C6491" t="s">
        <v>7252</v>
      </c>
      <c r="D6491" s="3">
        <v>41158</v>
      </c>
      <c r="E6491">
        <v>2225088.7911299998</v>
      </c>
      <c r="F6491">
        <v>1373240.40288</v>
      </c>
      <c r="G6491" t="s">
        <v>463</v>
      </c>
      <c r="H6491" t="s">
        <v>464</v>
      </c>
      <c r="I6491" t="s">
        <v>380</v>
      </c>
      <c r="J6491" t="s">
        <v>381</v>
      </c>
      <c r="K6491">
        <v>-84.401949999999999</v>
      </c>
      <c r="L6491">
        <v>33.774909999999998</v>
      </c>
      <c r="M6491" t="s">
        <v>374</v>
      </c>
      <c r="N6491">
        <v>6.1</v>
      </c>
      <c r="O6491">
        <v>21</v>
      </c>
      <c r="P6491">
        <v>21</v>
      </c>
      <c r="Q6491">
        <v>16</v>
      </c>
      <c r="R6491">
        <v>712.36</v>
      </c>
      <c r="S6491">
        <v>10.93</v>
      </c>
      <c r="T6491">
        <v>81.040000000000006</v>
      </c>
      <c r="U6491">
        <v>10.91</v>
      </c>
      <c r="V6491">
        <v>688</v>
      </c>
      <c r="W6491">
        <v>8.4600000000000009</v>
      </c>
    </row>
    <row r="6492" spans="1:23" x14ac:dyDescent="0.25">
      <c r="A6492" t="s">
        <v>7163</v>
      </c>
      <c r="B6492">
        <v>7626</v>
      </c>
      <c r="C6492" t="s">
        <v>7253</v>
      </c>
      <c r="D6492" s="3">
        <v>41159</v>
      </c>
      <c r="E6492">
        <v>2225204.5498199998</v>
      </c>
      <c r="F6492">
        <v>1373235.3654799999</v>
      </c>
      <c r="G6492" t="s">
        <v>390</v>
      </c>
      <c r="H6492" t="s">
        <v>391</v>
      </c>
      <c r="I6492" t="s">
        <v>380</v>
      </c>
      <c r="J6492" t="s">
        <v>381</v>
      </c>
      <c r="K6492">
        <v>-84.401570000000007</v>
      </c>
      <c r="L6492">
        <v>33.774900000000002</v>
      </c>
      <c r="M6492" t="s">
        <v>374</v>
      </c>
      <c r="N6492">
        <v>14.8</v>
      </c>
      <c r="O6492">
        <v>31</v>
      </c>
      <c r="P6492">
        <v>47</v>
      </c>
      <c r="Q6492">
        <v>43</v>
      </c>
      <c r="R6492">
        <v>3995.03</v>
      </c>
      <c r="S6492">
        <v>55.12</v>
      </c>
      <c r="T6492">
        <v>746.07</v>
      </c>
      <c r="U6492">
        <v>39.950000000000003</v>
      </c>
      <c r="V6492">
        <v>2415</v>
      </c>
      <c r="W6492">
        <v>47.44</v>
      </c>
    </row>
    <row r="6493" spans="1:23" x14ac:dyDescent="0.25">
      <c r="A6493" t="s">
        <v>7163</v>
      </c>
      <c r="B6493">
        <v>7627</v>
      </c>
      <c r="C6493" t="s">
        <v>7254</v>
      </c>
      <c r="D6493" s="3">
        <v>41159</v>
      </c>
      <c r="E6493">
        <v>2225193.7667100001</v>
      </c>
      <c r="F6493">
        <v>1373267.71481</v>
      </c>
      <c r="G6493" t="s">
        <v>390</v>
      </c>
      <c r="H6493" t="s">
        <v>391</v>
      </c>
      <c r="I6493" t="s">
        <v>380</v>
      </c>
      <c r="J6493" t="s">
        <v>381</v>
      </c>
      <c r="K6493">
        <v>-84.401600000000002</v>
      </c>
      <c r="L6493">
        <v>33.774990000000003</v>
      </c>
      <c r="M6493" t="s">
        <v>374</v>
      </c>
      <c r="N6493">
        <v>17.899999999999999</v>
      </c>
      <c r="O6493">
        <v>38</v>
      </c>
      <c r="P6493">
        <v>37</v>
      </c>
      <c r="Q6493">
        <v>51</v>
      </c>
      <c r="R6493">
        <v>3921.94</v>
      </c>
      <c r="S6493">
        <v>54.1</v>
      </c>
      <c r="T6493">
        <v>1169.77</v>
      </c>
      <c r="U6493">
        <v>51.65</v>
      </c>
      <c r="V6493">
        <v>3355</v>
      </c>
      <c r="W6493">
        <v>46.57</v>
      </c>
    </row>
    <row r="6494" spans="1:23" x14ac:dyDescent="0.25">
      <c r="A6494" t="s">
        <v>7163</v>
      </c>
      <c r="B6494">
        <v>7628</v>
      </c>
      <c r="C6494" t="s">
        <v>7255</v>
      </c>
      <c r="D6494" s="3">
        <v>41159</v>
      </c>
      <c r="E6494">
        <v>2225178.6703499998</v>
      </c>
      <c r="F6494">
        <v>1373233.2088599999</v>
      </c>
      <c r="G6494" t="s">
        <v>390</v>
      </c>
      <c r="H6494" t="s">
        <v>391</v>
      </c>
      <c r="I6494" t="s">
        <v>380</v>
      </c>
      <c r="J6494" t="s">
        <v>373</v>
      </c>
      <c r="K6494">
        <v>-84.401650000000004</v>
      </c>
      <c r="L6494">
        <v>33.774900000000002</v>
      </c>
      <c r="M6494" t="s">
        <v>374</v>
      </c>
      <c r="N6494">
        <v>13.6</v>
      </c>
      <c r="O6494">
        <v>34</v>
      </c>
      <c r="P6494">
        <v>42</v>
      </c>
      <c r="Q6494">
        <v>45</v>
      </c>
      <c r="R6494">
        <v>3693.64</v>
      </c>
      <c r="S6494">
        <v>50.95</v>
      </c>
      <c r="T6494">
        <v>610.83000000000004</v>
      </c>
      <c r="U6494">
        <v>35.630000000000003</v>
      </c>
      <c r="V6494">
        <v>2099</v>
      </c>
      <c r="W6494">
        <v>43.86</v>
      </c>
    </row>
    <row r="6495" spans="1:23" x14ac:dyDescent="0.25">
      <c r="A6495" t="s">
        <v>7163</v>
      </c>
      <c r="B6495">
        <v>7629</v>
      </c>
      <c r="C6495" t="s">
        <v>7256</v>
      </c>
      <c r="D6495" s="3">
        <v>41159</v>
      </c>
      <c r="E6495">
        <v>2225162.4956899998</v>
      </c>
      <c r="F6495">
        <v>1373268.79312</v>
      </c>
      <c r="G6495" t="s">
        <v>390</v>
      </c>
      <c r="H6495" t="s">
        <v>391</v>
      </c>
      <c r="I6495" t="s">
        <v>380</v>
      </c>
      <c r="J6495" t="s">
        <v>381</v>
      </c>
      <c r="K6495">
        <v>-84.401709999999994</v>
      </c>
      <c r="L6495">
        <v>33.774990000000003</v>
      </c>
      <c r="M6495" t="s">
        <v>374</v>
      </c>
      <c r="N6495">
        <v>17.5</v>
      </c>
      <c r="O6495">
        <v>34</v>
      </c>
      <c r="P6495">
        <v>43</v>
      </c>
      <c r="Q6495">
        <v>34</v>
      </c>
      <c r="R6495">
        <v>3197.42</v>
      </c>
      <c r="S6495">
        <v>44.11</v>
      </c>
      <c r="T6495">
        <v>1108.9000000000001</v>
      </c>
      <c r="U6495">
        <v>50.09</v>
      </c>
      <c r="V6495">
        <v>3223</v>
      </c>
      <c r="W6495">
        <v>37.97</v>
      </c>
    </row>
    <row r="6496" spans="1:23" x14ac:dyDescent="0.25">
      <c r="A6496" t="s">
        <v>7163</v>
      </c>
      <c r="B6496">
        <v>7630</v>
      </c>
      <c r="C6496" t="s">
        <v>7257</v>
      </c>
      <c r="D6496" s="3">
        <v>41159</v>
      </c>
      <c r="E6496">
        <v>2225152.7908899998</v>
      </c>
      <c r="F6496">
        <v>1373238.60041</v>
      </c>
      <c r="G6496" t="s">
        <v>390</v>
      </c>
      <c r="H6496" t="s">
        <v>391</v>
      </c>
      <c r="I6496" t="s">
        <v>380</v>
      </c>
      <c r="J6496" t="s">
        <v>381</v>
      </c>
      <c r="K6496">
        <v>-84.401740000000004</v>
      </c>
      <c r="L6496">
        <v>33.774909999999998</v>
      </c>
      <c r="M6496" t="s">
        <v>374</v>
      </c>
      <c r="N6496">
        <v>9.8000000000000007</v>
      </c>
      <c r="O6496">
        <v>33</v>
      </c>
      <c r="P6496">
        <v>33</v>
      </c>
      <c r="Q6496">
        <v>38</v>
      </c>
      <c r="R6496">
        <v>2431.5700000000002</v>
      </c>
      <c r="S6496">
        <v>33.53</v>
      </c>
      <c r="T6496">
        <v>281.42</v>
      </c>
      <c r="U6496">
        <v>22.93</v>
      </c>
      <c r="V6496">
        <v>1274</v>
      </c>
      <c r="W6496">
        <v>28.87</v>
      </c>
    </row>
    <row r="6497" spans="1:23" x14ac:dyDescent="0.25">
      <c r="A6497" t="s">
        <v>7163</v>
      </c>
      <c r="B6497">
        <v>7631</v>
      </c>
      <c r="C6497" t="s">
        <v>7258</v>
      </c>
      <c r="D6497" s="3">
        <v>41159</v>
      </c>
      <c r="E6497">
        <v>2225134.4596099998</v>
      </c>
      <c r="F6497">
        <v>1373269.8714300001</v>
      </c>
      <c r="G6497" t="s">
        <v>390</v>
      </c>
      <c r="H6497" t="s">
        <v>391</v>
      </c>
      <c r="I6497" t="s">
        <v>380</v>
      </c>
      <c r="J6497" t="s">
        <v>381</v>
      </c>
      <c r="K6497">
        <v>-84.401799999999994</v>
      </c>
      <c r="L6497">
        <v>33.774999999999999</v>
      </c>
      <c r="M6497" t="s">
        <v>374</v>
      </c>
      <c r="N6497">
        <v>11.6</v>
      </c>
      <c r="O6497">
        <v>38</v>
      </c>
      <c r="P6497">
        <v>42</v>
      </c>
      <c r="Q6497">
        <v>30</v>
      </c>
      <c r="R6497">
        <v>3327.88</v>
      </c>
      <c r="S6497">
        <v>45.9</v>
      </c>
      <c r="T6497">
        <v>419.32</v>
      </c>
      <c r="U6497">
        <v>28.77</v>
      </c>
      <c r="V6497">
        <v>1631</v>
      </c>
      <c r="W6497">
        <v>39.520000000000003</v>
      </c>
    </row>
    <row r="6498" spans="1:23" x14ac:dyDescent="0.25">
      <c r="A6498" t="s">
        <v>7163</v>
      </c>
      <c r="B6498">
        <v>7632</v>
      </c>
      <c r="C6498" t="s">
        <v>7259</v>
      </c>
      <c r="D6498" s="3">
        <v>41159</v>
      </c>
      <c r="E6498">
        <v>2225107.50184</v>
      </c>
      <c r="F6498">
        <v>1373269.8714300001</v>
      </c>
      <c r="G6498" t="s">
        <v>390</v>
      </c>
      <c r="H6498" t="s">
        <v>391</v>
      </c>
      <c r="I6498" t="s">
        <v>372</v>
      </c>
      <c r="J6498" t="s">
        <v>381</v>
      </c>
      <c r="K6498">
        <v>-84.401889999999995</v>
      </c>
      <c r="L6498">
        <v>33.774999999999999</v>
      </c>
      <c r="M6498" t="s">
        <v>374</v>
      </c>
      <c r="N6498">
        <v>13.3</v>
      </c>
      <c r="O6498">
        <v>33</v>
      </c>
      <c r="P6498">
        <v>42</v>
      </c>
      <c r="Q6498">
        <v>46</v>
      </c>
      <c r="R6498">
        <v>3932.81</v>
      </c>
      <c r="S6498">
        <v>54.26</v>
      </c>
      <c r="T6498">
        <v>579.44000000000005</v>
      </c>
      <c r="U6498">
        <v>34.590000000000003</v>
      </c>
      <c r="V6498">
        <v>2024</v>
      </c>
      <c r="W6498">
        <v>46.7</v>
      </c>
    </row>
    <row r="6499" spans="1:23" x14ac:dyDescent="0.25">
      <c r="A6499" t="s">
        <v>7260</v>
      </c>
      <c r="B6499">
        <v>7633</v>
      </c>
      <c r="C6499" t="s">
        <v>7261</v>
      </c>
      <c r="D6499" s="3">
        <v>41159</v>
      </c>
      <c r="E6499">
        <v>2224991.0442599999</v>
      </c>
      <c r="F6499">
        <v>1373224.58237</v>
      </c>
      <c r="G6499" t="s">
        <v>390</v>
      </c>
      <c r="H6499" t="s">
        <v>391</v>
      </c>
      <c r="I6499" t="s">
        <v>372</v>
      </c>
      <c r="J6499" t="s">
        <v>381</v>
      </c>
      <c r="K6499">
        <v>-84.402270000000001</v>
      </c>
      <c r="L6499">
        <v>33.77487</v>
      </c>
      <c r="M6499" t="s">
        <v>374</v>
      </c>
      <c r="N6499">
        <v>6.5</v>
      </c>
      <c r="O6499">
        <v>28</v>
      </c>
      <c r="P6499">
        <v>19</v>
      </c>
      <c r="Q6499">
        <v>18</v>
      </c>
      <c r="R6499">
        <v>1307.92</v>
      </c>
      <c r="S6499">
        <v>18.03</v>
      </c>
      <c r="T6499">
        <v>106.57</v>
      </c>
      <c r="U6499">
        <v>13.25</v>
      </c>
      <c r="V6499">
        <v>775</v>
      </c>
      <c r="W6499">
        <v>15.53</v>
      </c>
    </row>
    <row r="6500" spans="1:23" x14ac:dyDescent="0.25">
      <c r="A6500" t="s">
        <v>7163</v>
      </c>
      <c r="B6500">
        <v>7634</v>
      </c>
      <c r="C6500" t="s">
        <v>7262</v>
      </c>
      <c r="D6500" s="3">
        <v>41159</v>
      </c>
      <c r="E6500">
        <v>2224939.2853399999</v>
      </c>
      <c r="F6500">
        <v>1373272.0280500001</v>
      </c>
      <c r="G6500" t="s">
        <v>1360</v>
      </c>
      <c r="H6500" t="s">
        <v>1361</v>
      </c>
      <c r="I6500" t="s">
        <v>407</v>
      </c>
      <c r="J6500" t="s">
        <v>399</v>
      </c>
      <c r="K6500">
        <v>-84.402439999999999</v>
      </c>
      <c r="L6500">
        <v>33.774999999999999</v>
      </c>
      <c r="M6500" t="s">
        <v>374</v>
      </c>
      <c r="N6500">
        <v>25</v>
      </c>
      <c r="O6500">
        <v>31</v>
      </c>
      <c r="P6500">
        <v>52</v>
      </c>
      <c r="Q6500">
        <v>44</v>
      </c>
      <c r="R6500">
        <v>2182.38</v>
      </c>
      <c r="S6500">
        <v>44.11</v>
      </c>
      <c r="T6500">
        <v>2834.88</v>
      </c>
      <c r="U6500">
        <v>72.16</v>
      </c>
      <c r="V6500">
        <v>3358</v>
      </c>
      <c r="W6500">
        <v>25.91</v>
      </c>
    </row>
    <row r="6501" spans="1:23" x14ac:dyDescent="0.25">
      <c r="A6501" t="s">
        <v>7163</v>
      </c>
      <c r="B6501">
        <v>7635</v>
      </c>
      <c r="C6501" t="s">
        <v>7263</v>
      </c>
      <c r="D6501" s="3">
        <v>41159</v>
      </c>
      <c r="E6501">
        <v>2224832.5325600002</v>
      </c>
      <c r="F6501">
        <v>1373397.1121100001</v>
      </c>
      <c r="G6501" t="s">
        <v>1658</v>
      </c>
      <c r="H6501" t="s">
        <v>1659</v>
      </c>
      <c r="I6501" t="s">
        <v>372</v>
      </c>
      <c r="J6501" t="s">
        <v>381</v>
      </c>
      <c r="K6501">
        <v>-84.402789999999996</v>
      </c>
      <c r="L6501">
        <v>33.77534</v>
      </c>
      <c r="M6501" t="s">
        <v>374</v>
      </c>
      <c r="N6501">
        <v>2.7</v>
      </c>
      <c r="O6501">
        <v>16</v>
      </c>
      <c r="P6501">
        <v>7</v>
      </c>
      <c r="Q6501">
        <v>8</v>
      </c>
      <c r="R6501">
        <v>88.48</v>
      </c>
      <c r="S6501">
        <v>1.32</v>
      </c>
      <c r="T6501">
        <v>10.82</v>
      </c>
      <c r="U6501">
        <v>3.64</v>
      </c>
      <c r="V6501">
        <v>138</v>
      </c>
      <c r="W6501">
        <v>1.05</v>
      </c>
    </row>
    <row r="6502" spans="1:23" x14ac:dyDescent="0.25">
      <c r="A6502" t="s">
        <v>7163</v>
      </c>
      <c r="B6502">
        <v>7636</v>
      </c>
      <c r="C6502" t="s">
        <v>7264</v>
      </c>
      <c r="D6502" s="3">
        <v>41159</v>
      </c>
      <c r="E6502">
        <v>2224866.7089300002</v>
      </c>
      <c r="F6502">
        <v>1373407.85262</v>
      </c>
      <c r="G6502" t="s">
        <v>511</v>
      </c>
      <c r="H6502" t="s">
        <v>512</v>
      </c>
      <c r="I6502" t="s">
        <v>380</v>
      </c>
      <c r="J6502" t="s">
        <v>373</v>
      </c>
      <c r="K6502">
        <v>-84.402680000000004</v>
      </c>
      <c r="L6502">
        <v>33.775370000000002</v>
      </c>
      <c r="M6502" t="s">
        <v>374</v>
      </c>
      <c r="N6502">
        <v>20.6</v>
      </c>
      <c r="O6502">
        <v>47</v>
      </c>
      <c r="P6502">
        <v>41</v>
      </c>
      <c r="Q6502">
        <v>38</v>
      </c>
      <c r="R6502">
        <v>2876.66</v>
      </c>
      <c r="S6502">
        <v>55.71</v>
      </c>
      <c r="T6502">
        <v>1810.88</v>
      </c>
      <c r="U6502">
        <v>73.150000000000006</v>
      </c>
      <c r="V6502">
        <v>3234</v>
      </c>
      <c r="W6502">
        <v>34.159999999999997</v>
      </c>
    </row>
    <row r="6503" spans="1:23" x14ac:dyDescent="0.25">
      <c r="A6503" t="s">
        <v>7163</v>
      </c>
      <c r="B6503">
        <v>7637</v>
      </c>
      <c r="C6503" t="s">
        <v>7265</v>
      </c>
      <c r="D6503" s="3">
        <v>41159</v>
      </c>
      <c r="E6503">
        <v>2224871.5850300002</v>
      </c>
      <c r="F6503">
        <v>1373452.0762100001</v>
      </c>
      <c r="G6503" t="s">
        <v>511</v>
      </c>
      <c r="H6503" t="s">
        <v>512</v>
      </c>
      <c r="I6503" t="s">
        <v>380</v>
      </c>
      <c r="J6503" t="s">
        <v>373</v>
      </c>
      <c r="K6503">
        <v>-84.402670000000001</v>
      </c>
      <c r="L6503">
        <v>33.775489999999998</v>
      </c>
      <c r="M6503" t="s">
        <v>374</v>
      </c>
      <c r="N6503">
        <v>24.2</v>
      </c>
      <c r="O6503">
        <v>46</v>
      </c>
      <c r="P6503">
        <v>38</v>
      </c>
      <c r="Q6503">
        <v>41</v>
      </c>
      <c r="R6503">
        <v>3250.27</v>
      </c>
      <c r="S6503">
        <v>62.94</v>
      </c>
      <c r="T6503">
        <v>2686.93</v>
      </c>
      <c r="U6503">
        <v>92.55</v>
      </c>
      <c r="V6503">
        <v>4280</v>
      </c>
      <c r="W6503">
        <v>38.6</v>
      </c>
    </row>
    <row r="6504" spans="1:23" x14ac:dyDescent="0.25">
      <c r="A6504" t="s">
        <v>7163</v>
      </c>
      <c r="B6504">
        <v>7638</v>
      </c>
      <c r="C6504" t="s">
        <v>7266</v>
      </c>
      <c r="D6504" s="3">
        <v>41159</v>
      </c>
      <c r="E6504">
        <v>2224840.9627700001</v>
      </c>
      <c r="F6504">
        <v>1373612.83167</v>
      </c>
      <c r="G6504" t="s">
        <v>2952</v>
      </c>
      <c r="H6504" t="s">
        <v>2953</v>
      </c>
      <c r="I6504" t="s">
        <v>372</v>
      </c>
      <c r="J6504" t="s">
        <v>381</v>
      </c>
      <c r="K6504">
        <v>-84.402770000000004</v>
      </c>
      <c r="L6504">
        <v>33.775939999999999</v>
      </c>
      <c r="M6504" t="s">
        <v>374</v>
      </c>
      <c r="N6504">
        <v>7</v>
      </c>
      <c r="O6504">
        <v>26</v>
      </c>
      <c r="P6504">
        <v>11</v>
      </c>
      <c r="Q6504">
        <v>12</v>
      </c>
      <c r="R6504">
        <v>572.86</v>
      </c>
      <c r="S6504">
        <v>9.52</v>
      </c>
      <c r="T6504">
        <v>59.11</v>
      </c>
      <c r="U6504">
        <v>5.84</v>
      </c>
      <c r="V6504">
        <v>821</v>
      </c>
      <c r="W6504">
        <v>11.82</v>
      </c>
    </row>
    <row r="6505" spans="1:23" x14ac:dyDescent="0.25">
      <c r="A6505" t="s">
        <v>7163</v>
      </c>
      <c r="B6505">
        <v>7639</v>
      </c>
      <c r="C6505" t="s">
        <v>7267</v>
      </c>
      <c r="D6505" s="3">
        <v>41159</v>
      </c>
      <c r="E6505">
        <v>2224846.7207800001</v>
      </c>
      <c r="F6505">
        <v>1373626.1240099999</v>
      </c>
      <c r="G6505" t="s">
        <v>2952</v>
      </c>
      <c r="H6505" t="s">
        <v>2953</v>
      </c>
      <c r="I6505" t="s">
        <v>372</v>
      </c>
      <c r="J6505" t="s">
        <v>381</v>
      </c>
      <c r="K6505">
        <v>-84.402749999999997</v>
      </c>
      <c r="L6505">
        <v>33.775970000000001</v>
      </c>
      <c r="M6505" t="s">
        <v>374</v>
      </c>
      <c r="N6505">
        <v>7.8</v>
      </c>
      <c r="O6505">
        <v>25</v>
      </c>
      <c r="P6505">
        <v>13</v>
      </c>
      <c r="Q6505">
        <v>13</v>
      </c>
      <c r="R6505">
        <v>573.29</v>
      </c>
      <c r="S6505">
        <v>9.52</v>
      </c>
      <c r="T6505">
        <v>72.09</v>
      </c>
      <c r="U6505">
        <v>6.5</v>
      </c>
      <c r="V6505">
        <v>915</v>
      </c>
      <c r="W6505">
        <v>11.83</v>
      </c>
    </row>
    <row r="6506" spans="1:23" x14ac:dyDescent="0.25">
      <c r="A6506" t="s">
        <v>7163</v>
      </c>
      <c r="B6506">
        <v>7640</v>
      </c>
      <c r="C6506" t="s">
        <v>7268</v>
      </c>
      <c r="D6506" s="3">
        <v>41159</v>
      </c>
      <c r="E6506">
        <v>2224833.8476999998</v>
      </c>
      <c r="F6506">
        <v>1373640.48245</v>
      </c>
      <c r="G6506" t="s">
        <v>426</v>
      </c>
      <c r="H6506" t="s">
        <v>427</v>
      </c>
      <c r="I6506" t="s">
        <v>380</v>
      </c>
      <c r="J6506" t="s">
        <v>381</v>
      </c>
      <c r="K6506">
        <v>-84.402789999999996</v>
      </c>
      <c r="L6506">
        <v>33.776009999999999</v>
      </c>
      <c r="M6506" t="s">
        <v>374</v>
      </c>
      <c r="N6506">
        <v>2.6</v>
      </c>
      <c r="O6506">
        <v>10</v>
      </c>
      <c r="P6506">
        <v>7</v>
      </c>
      <c r="Q6506">
        <v>7</v>
      </c>
      <c r="R6506">
        <v>105.16</v>
      </c>
      <c r="S6506">
        <v>2.89</v>
      </c>
      <c r="T6506">
        <v>11.29</v>
      </c>
      <c r="U6506">
        <v>3.35</v>
      </c>
      <c r="V6506">
        <v>79</v>
      </c>
      <c r="W6506">
        <v>2.17</v>
      </c>
    </row>
    <row r="6507" spans="1:23" x14ac:dyDescent="0.25">
      <c r="A6507" t="s">
        <v>7163</v>
      </c>
      <c r="B6507">
        <v>7641</v>
      </c>
      <c r="C6507" t="s">
        <v>7269</v>
      </c>
      <c r="D6507" s="3">
        <v>41159</v>
      </c>
      <c r="E6507">
        <v>2224852.6622000001</v>
      </c>
      <c r="F6507">
        <v>1373645.4336300001</v>
      </c>
      <c r="G6507" t="s">
        <v>1281</v>
      </c>
      <c r="H6507" t="s">
        <v>1282</v>
      </c>
      <c r="I6507" t="s">
        <v>372</v>
      </c>
      <c r="J6507" t="s">
        <v>381</v>
      </c>
      <c r="K6507">
        <v>-84.402730000000005</v>
      </c>
      <c r="L6507">
        <v>33.776029999999999</v>
      </c>
      <c r="M6507" t="s">
        <v>374</v>
      </c>
      <c r="N6507">
        <v>4.3</v>
      </c>
      <c r="O6507">
        <v>18</v>
      </c>
      <c r="P6507">
        <v>9</v>
      </c>
      <c r="Q6507">
        <v>8</v>
      </c>
      <c r="R6507">
        <v>174.81</v>
      </c>
      <c r="S6507">
        <v>3.53</v>
      </c>
      <c r="T6507">
        <v>35.340000000000003</v>
      </c>
      <c r="U6507">
        <v>7.1</v>
      </c>
      <c r="V6507">
        <v>260</v>
      </c>
      <c r="W6507">
        <v>2.08</v>
      </c>
    </row>
    <row r="6508" spans="1:23" x14ac:dyDescent="0.25">
      <c r="A6508" t="s">
        <v>7163</v>
      </c>
      <c r="B6508">
        <v>7642</v>
      </c>
      <c r="C6508" t="s">
        <v>7270</v>
      </c>
      <c r="D6508" s="3">
        <v>41159</v>
      </c>
      <c r="E6508">
        <v>2224837.3135299999</v>
      </c>
      <c r="F6508">
        <v>1373694.94548</v>
      </c>
      <c r="G6508" t="s">
        <v>2952</v>
      </c>
      <c r="H6508" t="s">
        <v>2953</v>
      </c>
      <c r="I6508" t="s">
        <v>372</v>
      </c>
      <c r="J6508" t="s">
        <v>381</v>
      </c>
      <c r="K6508">
        <v>-84.402780000000007</v>
      </c>
      <c r="L6508">
        <v>33.776159999999997</v>
      </c>
      <c r="M6508" t="s">
        <v>374</v>
      </c>
      <c r="N6508">
        <v>7.5</v>
      </c>
      <c r="O6508">
        <v>19</v>
      </c>
      <c r="P6508">
        <v>13</v>
      </c>
      <c r="Q6508">
        <v>13</v>
      </c>
      <c r="R6508">
        <v>360.81</v>
      </c>
      <c r="S6508">
        <v>6</v>
      </c>
      <c r="T6508">
        <v>59.39</v>
      </c>
      <c r="U6508">
        <v>5.75</v>
      </c>
      <c r="V6508">
        <v>879</v>
      </c>
      <c r="W6508">
        <v>7.45</v>
      </c>
    </row>
    <row r="6509" spans="1:23" x14ac:dyDescent="0.25">
      <c r="A6509" t="s">
        <v>7163</v>
      </c>
      <c r="B6509">
        <v>7643</v>
      </c>
      <c r="C6509" t="s">
        <v>7271</v>
      </c>
      <c r="D6509" s="3">
        <v>41159</v>
      </c>
      <c r="E6509">
        <v>2224864.0499300002</v>
      </c>
      <c r="F6509">
        <v>1373697.91619</v>
      </c>
      <c r="G6509" t="s">
        <v>2952</v>
      </c>
      <c r="H6509" t="s">
        <v>2953</v>
      </c>
      <c r="I6509" t="s">
        <v>372</v>
      </c>
      <c r="J6509" t="s">
        <v>381</v>
      </c>
      <c r="K6509">
        <v>-84.402690000000007</v>
      </c>
      <c r="L6509">
        <v>33.77617</v>
      </c>
      <c r="M6509" t="s">
        <v>374</v>
      </c>
      <c r="N6509">
        <v>7.3</v>
      </c>
      <c r="O6509">
        <v>26</v>
      </c>
      <c r="P6509">
        <v>11</v>
      </c>
      <c r="Q6509">
        <v>12</v>
      </c>
      <c r="R6509">
        <v>612.36</v>
      </c>
      <c r="S6509">
        <v>10.16</v>
      </c>
      <c r="T6509">
        <v>64.42</v>
      </c>
      <c r="U6509">
        <v>6.11</v>
      </c>
      <c r="V6509">
        <v>855</v>
      </c>
      <c r="W6509">
        <v>12.64</v>
      </c>
    </row>
    <row r="6510" spans="1:23" x14ac:dyDescent="0.25">
      <c r="A6510" t="s">
        <v>7163</v>
      </c>
      <c r="B6510">
        <v>7644</v>
      </c>
      <c r="C6510" t="s">
        <v>7272</v>
      </c>
      <c r="D6510" s="3">
        <v>41159</v>
      </c>
      <c r="E6510">
        <v>2224845.7305399999</v>
      </c>
      <c r="F6510">
        <v>1373715.7404499999</v>
      </c>
      <c r="G6510" t="s">
        <v>2952</v>
      </c>
      <c r="H6510" t="s">
        <v>2953</v>
      </c>
      <c r="I6510" t="s">
        <v>372</v>
      </c>
      <c r="J6510" t="s">
        <v>381</v>
      </c>
      <c r="K6510">
        <v>-84.402749999999997</v>
      </c>
      <c r="L6510">
        <v>33.776220000000002</v>
      </c>
      <c r="M6510" t="s">
        <v>374</v>
      </c>
      <c r="N6510">
        <v>8.1</v>
      </c>
      <c r="O6510">
        <v>26</v>
      </c>
      <c r="P6510">
        <v>15</v>
      </c>
      <c r="Q6510">
        <v>14</v>
      </c>
      <c r="R6510">
        <v>820.64</v>
      </c>
      <c r="S6510">
        <v>13.62</v>
      </c>
      <c r="T6510">
        <v>80.47</v>
      </c>
      <c r="U6510">
        <v>6.88</v>
      </c>
      <c r="V6510">
        <v>953</v>
      </c>
      <c r="W6510">
        <v>16.940000000000001</v>
      </c>
    </row>
    <row r="6511" spans="1:23" x14ac:dyDescent="0.25">
      <c r="A6511" t="s">
        <v>7163</v>
      </c>
      <c r="B6511">
        <v>7645</v>
      </c>
      <c r="C6511" t="s">
        <v>7273</v>
      </c>
      <c r="D6511" s="3">
        <v>41159</v>
      </c>
      <c r="E6511">
        <v>2224841.3006600002</v>
      </c>
      <c r="F6511">
        <v>1373508.53859</v>
      </c>
      <c r="G6511" t="s">
        <v>426</v>
      </c>
      <c r="H6511" t="s">
        <v>427</v>
      </c>
      <c r="I6511" t="s">
        <v>380</v>
      </c>
      <c r="J6511" t="s">
        <v>381</v>
      </c>
      <c r="K6511">
        <v>-84.402770000000004</v>
      </c>
      <c r="L6511">
        <v>33.775649999999999</v>
      </c>
      <c r="M6511" t="s">
        <v>374</v>
      </c>
      <c r="N6511">
        <v>1.8</v>
      </c>
      <c r="O6511">
        <v>9</v>
      </c>
      <c r="P6511">
        <v>5</v>
      </c>
      <c r="Q6511">
        <v>4</v>
      </c>
      <c r="R6511">
        <v>75.989999999999995</v>
      </c>
      <c r="S6511">
        <v>2.0699999999999998</v>
      </c>
      <c r="T6511">
        <v>10.41</v>
      </c>
      <c r="U6511">
        <v>3.24</v>
      </c>
      <c r="V6511">
        <v>76</v>
      </c>
      <c r="W6511">
        <v>1.57</v>
      </c>
    </row>
    <row r="6512" spans="1:23" x14ac:dyDescent="0.25">
      <c r="A6512" t="s">
        <v>7163</v>
      </c>
      <c r="B6512">
        <v>7646</v>
      </c>
      <c r="C6512" t="s">
        <v>7274</v>
      </c>
      <c r="D6512" s="3">
        <v>41159</v>
      </c>
      <c r="E6512">
        <v>2224842.78602</v>
      </c>
      <c r="F6512">
        <v>1373491.2094399999</v>
      </c>
      <c r="G6512" t="s">
        <v>426</v>
      </c>
      <c r="H6512" t="s">
        <v>427</v>
      </c>
      <c r="I6512" t="s">
        <v>380</v>
      </c>
      <c r="J6512" t="s">
        <v>381</v>
      </c>
      <c r="K6512">
        <v>-84.402760000000001</v>
      </c>
      <c r="L6512">
        <v>33.775599999999997</v>
      </c>
      <c r="M6512" t="s">
        <v>374</v>
      </c>
      <c r="N6512">
        <v>2</v>
      </c>
      <c r="O6512">
        <v>7</v>
      </c>
      <c r="P6512">
        <v>4</v>
      </c>
      <c r="Q6512">
        <v>5</v>
      </c>
      <c r="R6512">
        <v>64.8</v>
      </c>
      <c r="S6512">
        <v>1.76</v>
      </c>
      <c r="T6512">
        <v>18.920000000000002</v>
      </c>
      <c r="U6512">
        <v>4.63</v>
      </c>
      <c r="V6512">
        <v>132</v>
      </c>
      <c r="W6512">
        <v>1.34</v>
      </c>
    </row>
    <row r="6513" spans="1:23" x14ac:dyDescent="0.25">
      <c r="A6513" t="s">
        <v>7163</v>
      </c>
      <c r="B6513">
        <v>7647</v>
      </c>
      <c r="C6513" t="s">
        <v>7275</v>
      </c>
      <c r="D6513" s="3">
        <v>41159</v>
      </c>
      <c r="E6513">
        <v>2224834.3689999999</v>
      </c>
      <c r="F6513">
        <v>1373482.2973100001</v>
      </c>
      <c r="G6513" t="s">
        <v>426</v>
      </c>
      <c r="H6513" t="s">
        <v>427</v>
      </c>
      <c r="I6513" t="s">
        <v>380</v>
      </c>
      <c r="J6513" t="s">
        <v>381</v>
      </c>
      <c r="K6513">
        <v>-84.402789999999996</v>
      </c>
      <c r="L6513">
        <v>33.775579999999998</v>
      </c>
      <c r="M6513" t="s">
        <v>374</v>
      </c>
      <c r="N6513">
        <v>2.1</v>
      </c>
      <c r="O6513">
        <v>8</v>
      </c>
      <c r="P6513">
        <v>4</v>
      </c>
      <c r="Q6513">
        <v>4</v>
      </c>
      <c r="R6513">
        <v>67.7</v>
      </c>
      <c r="S6513">
        <v>1.85</v>
      </c>
      <c r="T6513">
        <v>17.09</v>
      </c>
      <c r="U6513">
        <v>4.37</v>
      </c>
      <c r="V6513">
        <v>120</v>
      </c>
      <c r="W6513">
        <v>1.4</v>
      </c>
    </row>
    <row r="6514" spans="1:23" x14ac:dyDescent="0.25">
      <c r="A6514" t="s">
        <v>7163</v>
      </c>
      <c r="B6514">
        <v>7648</v>
      </c>
      <c r="C6514" t="s">
        <v>7276</v>
      </c>
      <c r="D6514" s="3">
        <v>41159</v>
      </c>
      <c r="E6514">
        <v>2224832.8836500002</v>
      </c>
      <c r="F6514">
        <v>1373470.90958</v>
      </c>
      <c r="G6514" t="s">
        <v>426</v>
      </c>
      <c r="H6514" t="s">
        <v>427</v>
      </c>
      <c r="I6514" t="s">
        <v>380</v>
      </c>
      <c r="J6514" t="s">
        <v>381</v>
      </c>
      <c r="K6514">
        <v>-84.402789999999996</v>
      </c>
      <c r="L6514">
        <v>33.775550000000003</v>
      </c>
      <c r="M6514" t="s">
        <v>374</v>
      </c>
      <c r="N6514">
        <v>2</v>
      </c>
      <c r="O6514">
        <v>7</v>
      </c>
      <c r="P6514">
        <v>4</v>
      </c>
      <c r="Q6514">
        <v>6</v>
      </c>
      <c r="R6514">
        <v>75.56</v>
      </c>
      <c r="S6514">
        <v>2.0699999999999998</v>
      </c>
      <c r="T6514">
        <v>15.85</v>
      </c>
      <c r="U6514">
        <v>4.17</v>
      </c>
      <c r="V6514">
        <v>112</v>
      </c>
      <c r="W6514">
        <v>1.56</v>
      </c>
    </row>
    <row r="6515" spans="1:23" x14ac:dyDescent="0.25">
      <c r="A6515" t="s">
        <v>7163</v>
      </c>
      <c r="B6515">
        <v>7649</v>
      </c>
      <c r="C6515" t="s">
        <v>7277</v>
      </c>
      <c r="D6515" s="3">
        <v>41159</v>
      </c>
      <c r="E6515">
        <v>2224839.58274</v>
      </c>
      <c r="F6515">
        <v>1373251.4572099999</v>
      </c>
      <c r="G6515" t="s">
        <v>463</v>
      </c>
      <c r="H6515" t="s">
        <v>464</v>
      </c>
      <c r="I6515" t="s">
        <v>380</v>
      </c>
      <c r="J6515" t="s">
        <v>381</v>
      </c>
      <c r="K6515">
        <v>-84.402770000000004</v>
      </c>
      <c r="L6515">
        <v>33.774940000000001</v>
      </c>
      <c r="M6515" t="s">
        <v>374</v>
      </c>
      <c r="N6515">
        <v>3.2</v>
      </c>
      <c r="O6515">
        <v>21</v>
      </c>
      <c r="P6515">
        <v>13</v>
      </c>
      <c r="Q6515">
        <v>11</v>
      </c>
      <c r="R6515">
        <v>447.46</v>
      </c>
      <c r="S6515">
        <v>6.86</v>
      </c>
      <c r="T6515">
        <v>78.069999999999993</v>
      </c>
      <c r="U6515">
        <v>10.67</v>
      </c>
      <c r="V6515">
        <v>717</v>
      </c>
      <c r="W6515">
        <v>5.31</v>
      </c>
    </row>
    <row r="6516" spans="1:23" x14ac:dyDescent="0.25">
      <c r="A6516" t="s">
        <v>7163</v>
      </c>
      <c r="B6516">
        <v>7650</v>
      </c>
      <c r="C6516" t="s">
        <v>7278</v>
      </c>
      <c r="D6516" s="3">
        <v>41159</v>
      </c>
      <c r="E6516">
        <v>2224833.6413199999</v>
      </c>
      <c r="F6516">
        <v>1373227.6915200001</v>
      </c>
      <c r="G6516" t="s">
        <v>463</v>
      </c>
      <c r="H6516" t="s">
        <v>464</v>
      </c>
      <c r="I6516" t="s">
        <v>372</v>
      </c>
      <c r="J6516" t="s">
        <v>381</v>
      </c>
      <c r="K6516">
        <v>-84.402789999999996</v>
      </c>
      <c r="L6516">
        <v>33.774880000000003</v>
      </c>
      <c r="M6516" t="s">
        <v>374</v>
      </c>
      <c r="N6516">
        <v>3.6</v>
      </c>
      <c r="O6516">
        <v>20</v>
      </c>
      <c r="P6516">
        <v>14</v>
      </c>
      <c r="Q6516">
        <v>15</v>
      </c>
      <c r="R6516">
        <v>588.89</v>
      </c>
      <c r="S6516">
        <v>9.0399999999999991</v>
      </c>
      <c r="T6516">
        <v>96.5</v>
      </c>
      <c r="U6516">
        <v>12.04</v>
      </c>
      <c r="V6516">
        <v>759</v>
      </c>
      <c r="W6516">
        <v>6.99</v>
      </c>
    </row>
    <row r="6517" spans="1:23" x14ac:dyDescent="0.25">
      <c r="A6517" t="s">
        <v>7260</v>
      </c>
      <c r="B6517">
        <v>7651</v>
      </c>
      <c r="C6517" t="s">
        <v>7279</v>
      </c>
      <c r="D6517" s="3">
        <v>41159</v>
      </c>
      <c r="E6517">
        <v>2224899.31391</v>
      </c>
      <c r="F6517">
        <v>1373043.90301</v>
      </c>
      <c r="G6517" t="s">
        <v>463</v>
      </c>
      <c r="H6517" t="s">
        <v>464</v>
      </c>
      <c r="I6517" t="s">
        <v>372</v>
      </c>
      <c r="J6517" t="s">
        <v>381</v>
      </c>
      <c r="K6517">
        <v>-84.402569999999997</v>
      </c>
      <c r="L6517">
        <v>33.774369999999998</v>
      </c>
      <c r="M6517" t="s">
        <v>374</v>
      </c>
      <c r="N6517">
        <v>6.9</v>
      </c>
      <c r="O6517">
        <v>21</v>
      </c>
      <c r="P6517">
        <v>30</v>
      </c>
      <c r="Q6517">
        <v>26</v>
      </c>
      <c r="R6517">
        <v>1816.41</v>
      </c>
      <c r="S6517">
        <v>27.87</v>
      </c>
      <c r="T6517">
        <v>453.42</v>
      </c>
      <c r="U6517">
        <v>29.54</v>
      </c>
      <c r="V6517">
        <v>1429</v>
      </c>
      <c r="W6517">
        <v>21.57</v>
      </c>
    </row>
    <row r="6518" spans="1:23" x14ac:dyDescent="0.25">
      <c r="A6518" t="s">
        <v>7260</v>
      </c>
      <c r="B6518">
        <v>7652</v>
      </c>
      <c r="C6518" t="s">
        <v>7280</v>
      </c>
      <c r="D6518" s="3">
        <v>41159</v>
      </c>
      <c r="E6518">
        <v>2224912.6222700002</v>
      </c>
      <c r="F6518">
        <v>1373028.0597300001</v>
      </c>
      <c r="G6518" t="s">
        <v>463</v>
      </c>
      <c r="H6518" t="s">
        <v>464</v>
      </c>
      <c r="I6518" t="s">
        <v>372</v>
      </c>
      <c r="J6518" t="s">
        <v>381</v>
      </c>
      <c r="K6518">
        <v>-84.402529999999999</v>
      </c>
      <c r="L6518">
        <v>33.774329999999999</v>
      </c>
      <c r="M6518" t="s">
        <v>374</v>
      </c>
      <c r="N6518">
        <v>6.5</v>
      </c>
      <c r="O6518">
        <v>20</v>
      </c>
      <c r="P6518">
        <v>30</v>
      </c>
      <c r="Q6518">
        <v>31</v>
      </c>
      <c r="R6518">
        <v>1866.25</v>
      </c>
      <c r="S6518">
        <v>28.62</v>
      </c>
      <c r="T6518">
        <v>447.32</v>
      </c>
      <c r="U6518">
        <v>29.3</v>
      </c>
      <c r="V6518">
        <v>1420</v>
      </c>
      <c r="W6518">
        <v>22.16</v>
      </c>
    </row>
    <row r="6519" spans="1:23" x14ac:dyDescent="0.25">
      <c r="A6519" t="s">
        <v>7260</v>
      </c>
      <c r="B6519">
        <v>7653</v>
      </c>
      <c r="C6519" t="s">
        <v>7281</v>
      </c>
      <c r="D6519" s="3">
        <v>41159</v>
      </c>
      <c r="E6519">
        <v>2224901.2151000001</v>
      </c>
      <c r="F6519">
        <v>1373007.1466000001</v>
      </c>
      <c r="G6519" t="s">
        <v>463</v>
      </c>
      <c r="H6519" t="s">
        <v>464</v>
      </c>
      <c r="I6519" t="s">
        <v>372</v>
      </c>
      <c r="J6519" t="s">
        <v>381</v>
      </c>
      <c r="K6519">
        <v>-84.402569999999997</v>
      </c>
      <c r="L6519">
        <v>33.774270000000001</v>
      </c>
      <c r="M6519" t="s">
        <v>374</v>
      </c>
      <c r="N6519">
        <v>5.6</v>
      </c>
      <c r="O6519">
        <v>19</v>
      </c>
      <c r="P6519">
        <v>28</v>
      </c>
      <c r="Q6519">
        <v>28</v>
      </c>
      <c r="R6519">
        <v>1481.33</v>
      </c>
      <c r="S6519">
        <v>22.71</v>
      </c>
      <c r="T6519">
        <v>447.74</v>
      </c>
      <c r="U6519">
        <v>29.3</v>
      </c>
      <c r="V6519">
        <v>1423</v>
      </c>
      <c r="W6519">
        <v>17.59</v>
      </c>
    </row>
    <row r="6520" spans="1:23" x14ac:dyDescent="0.25">
      <c r="A6520" t="s">
        <v>7260</v>
      </c>
      <c r="B6520">
        <v>7654</v>
      </c>
      <c r="C6520" t="s">
        <v>7282</v>
      </c>
      <c r="D6520" s="3">
        <v>41159</v>
      </c>
      <c r="E6520">
        <v>2224894.2440599999</v>
      </c>
      <c r="F6520">
        <v>1373002.0767399999</v>
      </c>
      <c r="G6520" t="s">
        <v>463</v>
      </c>
      <c r="H6520" t="s">
        <v>464</v>
      </c>
      <c r="I6520" t="s">
        <v>372</v>
      </c>
      <c r="J6520" t="s">
        <v>381</v>
      </c>
      <c r="K6520">
        <v>-84.402590000000004</v>
      </c>
      <c r="L6520">
        <v>33.774259999999998</v>
      </c>
      <c r="M6520" t="s">
        <v>374</v>
      </c>
      <c r="N6520">
        <v>8</v>
      </c>
      <c r="O6520">
        <v>24</v>
      </c>
      <c r="P6520">
        <v>22</v>
      </c>
      <c r="Q6520">
        <v>27</v>
      </c>
      <c r="R6520">
        <v>1510.18</v>
      </c>
      <c r="S6520">
        <v>23.17</v>
      </c>
      <c r="T6520">
        <v>577.42999999999995</v>
      </c>
      <c r="U6520">
        <v>34.04</v>
      </c>
      <c r="V6520">
        <v>1628</v>
      </c>
      <c r="W6520">
        <v>17.93</v>
      </c>
    </row>
    <row r="6521" spans="1:23" x14ac:dyDescent="0.25">
      <c r="A6521" t="s">
        <v>7260</v>
      </c>
      <c r="B6521">
        <v>7655</v>
      </c>
      <c r="C6521" t="s">
        <v>7283</v>
      </c>
      <c r="D6521" s="3">
        <v>41159</v>
      </c>
      <c r="E6521">
        <v>2224884.7380900001</v>
      </c>
      <c r="F6521">
        <v>1372996.37316</v>
      </c>
      <c r="G6521" t="s">
        <v>463</v>
      </c>
      <c r="H6521" t="s">
        <v>464</v>
      </c>
      <c r="I6521" t="s">
        <v>372</v>
      </c>
      <c r="J6521" t="s">
        <v>381</v>
      </c>
      <c r="K6521">
        <v>-84.402619999999999</v>
      </c>
      <c r="L6521">
        <v>33.774239999999999</v>
      </c>
      <c r="M6521" t="s">
        <v>374</v>
      </c>
      <c r="N6521">
        <v>7.2</v>
      </c>
      <c r="O6521">
        <v>20</v>
      </c>
      <c r="P6521">
        <v>22</v>
      </c>
      <c r="Q6521">
        <v>30</v>
      </c>
      <c r="R6521">
        <v>1362.82</v>
      </c>
      <c r="S6521">
        <v>20.9</v>
      </c>
      <c r="T6521">
        <v>692.25</v>
      </c>
      <c r="U6521">
        <v>37.81</v>
      </c>
      <c r="V6521">
        <v>1820</v>
      </c>
      <c r="W6521">
        <v>16.18</v>
      </c>
    </row>
    <row r="6522" spans="1:23" x14ac:dyDescent="0.25">
      <c r="A6522" t="s">
        <v>7260</v>
      </c>
      <c r="B6522">
        <v>7656</v>
      </c>
      <c r="C6522" t="s">
        <v>7284</v>
      </c>
      <c r="D6522" s="3">
        <v>41159</v>
      </c>
      <c r="E6522">
        <v>2224868.8947999999</v>
      </c>
      <c r="F6522">
        <v>1372982.4310699999</v>
      </c>
      <c r="G6522" t="s">
        <v>463</v>
      </c>
      <c r="H6522" t="s">
        <v>464</v>
      </c>
      <c r="I6522" t="s">
        <v>372</v>
      </c>
      <c r="J6522" t="s">
        <v>381</v>
      </c>
      <c r="K6522">
        <v>-84.402670000000001</v>
      </c>
      <c r="L6522">
        <v>33.7742</v>
      </c>
      <c r="M6522" t="s">
        <v>374</v>
      </c>
      <c r="N6522">
        <v>7.7</v>
      </c>
      <c r="O6522">
        <v>19</v>
      </c>
      <c r="P6522">
        <v>27</v>
      </c>
      <c r="Q6522">
        <v>25</v>
      </c>
      <c r="R6522">
        <v>1362.82</v>
      </c>
      <c r="S6522">
        <v>20.9</v>
      </c>
      <c r="T6522">
        <v>612.54999999999995</v>
      </c>
      <c r="U6522">
        <v>35.19</v>
      </c>
      <c r="V6522">
        <v>1695</v>
      </c>
      <c r="W6522">
        <v>16.18</v>
      </c>
    </row>
    <row r="6523" spans="1:23" x14ac:dyDescent="0.25">
      <c r="A6523" t="s">
        <v>7260</v>
      </c>
      <c r="B6523">
        <v>7657</v>
      </c>
      <c r="C6523" t="s">
        <v>7285</v>
      </c>
      <c r="D6523" s="3">
        <v>41159</v>
      </c>
      <c r="E6523">
        <v>2224856.2201800002</v>
      </c>
      <c r="F6523">
        <v>1372970.3901800001</v>
      </c>
      <c r="G6523" t="s">
        <v>463</v>
      </c>
      <c r="H6523" t="s">
        <v>464</v>
      </c>
      <c r="I6523" t="s">
        <v>372</v>
      </c>
      <c r="J6523" t="s">
        <v>381</v>
      </c>
      <c r="K6523">
        <v>-84.402709999999999</v>
      </c>
      <c r="L6523">
        <v>33.774169999999998</v>
      </c>
      <c r="M6523" t="s">
        <v>374</v>
      </c>
      <c r="N6523">
        <v>7</v>
      </c>
      <c r="O6523">
        <v>18</v>
      </c>
      <c r="P6523">
        <v>26</v>
      </c>
      <c r="Q6523">
        <v>24</v>
      </c>
      <c r="R6523">
        <v>1360.88</v>
      </c>
      <c r="S6523">
        <v>20.88</v>
      </c>
      <c r="T6523">
        <v>362.24</v>
      </c>
      <c r="U6523">
        <v>25.88</v>
      </c>
      <c r="V6523">
        <v>1276</v>
      </c>
      <c r="W6523">
        <v>16.16</v>
      </c>
    </row>
    <row r="6524" spans="1:23" x14ac:dyDescent="0.25">
      <c r="A6524" t="s">
        <v>7260</v>
      </c>
      <c r="B6524">
        <v>7658</v>
      </c>
      <c r="C6524" t="s">
        <v>7286</v>
      </c>
      <c r="D6524" s="3">
        <v>41159</v>
      </c>
      <c r="E6524">
        <v>2224848.1887099999</v>
      </c>
      <c r="F6524">
        <v>1372961.2532500001</v>
      </c>
      <c r="G6524" t="s">
        <v>463</v>
      </c>
      <c r="H6524" t="s">
        <v>464</v>
      </c>
      <c r="I6524" t="s">
        <v>372</v>
      </c>
      <c r="J6524" t="s">
        <v>381</v>
      </c>
      <c r="K6524">
        <v>-84.402739999999994</v>
      </c>
      <c r="L6524">
        <v>33.774149999999999</v>
      </c>
      <c r="M6524" t="s">
        <v>374</v>
      </c>
      <c r="N6524">
        <v>6.9</v>
      </c>
      <c r="O6524">
        <v>24</v>
      </c>
      <c r="P6524">
        <v>29</v>
      </c>
      <c r="Q6524">
        <v>28</v>
      </c>
      <c r="R6524">
        <v>2151.38</v>
      </c>
      <c r="S6524">
        <v>33</v>
      </c>
      <c r="T6524">
        <v>512.13</v>
      </c>
      <c r="U6524">
        <v>31.72</v>
      </c>
      <c r="V6524">
        <v>1521</v>
      </c>
      <c r="W6524">
        <v>25.55</v>
      </c>
    </row>
    <row r="6525" spans="1:23" x14ac:dyDescent="0.25">
      <c r="A6525" t="s">
        <v>7260</v>
      </c>
      <c r="B6525">
        <v>7659</v>
      </c>
      <c r="C6525" t="s">
        <v>7287</v>
      </c>
      <c r="D6525" s="3">
        <v>41159</v>
      </c>
      <c r="E6525">
        <v>2224840.2425799998</v>
      </c>
      <c r="F6525">
        <v>1372950.82397</v>
      </c>
      <c r="G6525" t="s">
        <v>463</v>
      </c>
      <c r="H6525" t="s">
        <v>464</v>
      </c>
      <c r="I6525" t="s">
        <v>372</v>
      </c>
      <c r="J6525" t="s">
        <v>381</v>
      </c>
      <c r="K6525">
        <v>-84.402770000000004</v>
      </c>
      <c r="L6525">
        <v>33.774120000000003</v>
      </c>
      <c r="M6525" t="s">
        <v>374</v>
      </c>
      <c r="N6525">
        <v>6.6</v>
      </c>
      <c r="O6525">
        <v>21</v>
      </c>
      <c r="P6525">
        <v>26</v>
      </c>
      <c r="Q6525">
        <v>22</v>
      </c>
      <c r="R6525">
        <v>1321.49</v>
      </c>
      <c r="S6525">
        <v>20.260000000000002</v>
      </c>
      <c r="T6525">
        <v>557.99</v>
      </c>
      <c r="U6525">
        <v>33.33</v>
      </c>
      <c r="V6525">
        <v>1602</v>
      </c>
      <c r="W6525">
        <v>15.69</v>
      </c>
    </row>
    <row r="6526" spans="1:23" x14ac:dyDescent="0.25">
      <c r="A6526" t="s">
        <v>7260</v>
      </c>
      <c r="B6526">
        <v>7660</v>
      </c>
      <c r="C6526" t="s">
        <v>7288</v>
      </c>
      <c r="D6526" s="3">
        <v>41159</v>
      </c>
      <c r="E6526">
        <v>2224835.2762600002</v>
      </c>
      <c r="F6526">
        <v>1373013.3996900001</v>
      </c>
      <c r="G6526" t="s">
        <v>446</v>
      </c>
      <c r="H6526" t="s">
        <v>447</v>
      </c>
      <c r="I6526" t="s">
        <v>372</v>
      </c>
      <c r="J6526" t="s">
        <v>381</v>
      </c>
      <c r="K6526">
        <v>-84.402780000000007</v>
      </c>
      <c r="L6526">
        <v>33.774290000000001</v>
      </c>
      <c r="M6526" t="s">
        <v>374</v>
      </c>
      <c r="N6526">
        <v>5</v>
      </c>
      <c r="O6526">
        <v>22</v>
      </c>
      <c r="P6526">
        <v>10</v>
      </c>
      <c r="Q6526">
        <v>8</v>
      </c>
      <c r="R6526">
        <v>225.93</v>
      </c>
      <c r="S6526">
        <v>2.0499999999999998</v>
      </c>
      <c r="T6526">
        <v>50.77</v>
      </c>
      <c r="U6526">
        <v>8.36</v>
      </c>
      <c r="V6526">
        <v>438</v>
      </c>
      <c r="W6526">
        <v>2.68</v>
      </c>
    </row>
    <row r="6527" spans="1:23" x14ac:dyDescent="0.25">
      <c r="A6527" t="s">
        <v>7260</v>
      </c>
      <c r="B6527">
        <v>7661</v>
      </c>
      <c r="C6527" t="s">
        <v>7289</v>
      </c>
      <c r="D6527" s="3">
        <v>41159</v>
      </c>
      <c r="E6527">
        <v>2224833.2897199998</v>
      </c>
      <c r="F6527">
        <v>1373034.2582700001</v>
      </c>
      <c r="G6527" t="s">
        <v>446</v>
      </c>
      <c r="H6527" t="s">
        <v>447</v>
      </c>
      <c r="I6527" t="s">
        <v>407</v>
      </c>
      <c r="J6527" t="s">
        <v>373</v>
      </c>
      <c r="K6527">
        <v>-84.402789999999996</v>
      </c>
      <c r="L6527">
        <v>33.774349999999998</v>
      </c>
      <c r="M6527" t="s">
        <v>374</v>
      </c>
      <c r="N6527">
        <v>4.8</v>
      </c>
      <c r="O6527">
        <v>19</v>
      </c>
      <c r="P6527">
        <v>11</v>
      </c>
      <c r="Q6527">
        <v>9</v>
      </c>
      <c r="R6527">
        <v>124.65</v>
      </c>
      <c r="S6527">
        <v>1.1200000000000001</v>
      </c>
      <c r="T6527">
        <v>45.53</v>
      </c>
      <c r="U6527">
        <v>5.89</v>
      </c>
      <c r="V6527">
        <v>250</v>
      </c>
      <c r="W6527">
        <v>1.48</v>
      </c>
    </row>
    <row r="6528" spans="1:23" x14ac:dyDescent="0.25">
      <c r="A6528" t="s">
        <v>7260</v>
      </c>
      <c r="B6528">
        <v>7662</v>
      </c>
      <c r="C6528" t="s">
        <v>7290</v>
      </c>
      <c r="D6528" s="3">
        <v>41159</v>
      </c>
      <c r="E6528">
        <v>2224835.2762600002</v>
      </c>
      <c r="F6528">
        <v>1373056.11011</v>
      </c>
      <c r="G6528" t="s">
        <v>446</v>
      </c>
      <c r="H6528" t="s">
        <v>447</v>
      </c>
      <c r="I6528" t="s">
        <v>372</v>
      </c>
      <c r="J6528" t="s">
        <v>381</v>
      </c>
      <c r="K6528">
        <v>-84.402780000000007</v>
      </c>
      <c r="L6528">
        <v>33.774410000000003</v>
      </c>
      <c r="M6528" t="s">
        <v>374</v>
      </c>
      <c r="N6528">
        <v>8</v>
      </c>
      <c r="O6528">
        <v>33</v>
      </c>
      <c r="P6528">
        <v>17</v>
      </c>
      <c r="Q6528">
        <v>14</v>
      </c>
      <c r="R6528">
        <v>847.77</v>
      </c>
      <c r="S6528">
        <v>7.65</v>
      </c>
      <c r="T6528">
        <v>160.19</v>
      </c>
      <c r="U6528">
        <v>16.23</v>
      </c>
      <c r="V6528">
        <v>963</v>
      </c>
      <c r="W6528">
        <v>10.07</v>
      </c>
    </row>
    <row r="6529" spans="1:23" x14ac:dyDescent="0.25">
      <c r="A6529" t="s">
        <v>7260</v>
      </c>
      <c r="B6529">
        <v>7663</v>
      </c>
      <c r="C6529" t="s">
        <v>7291</v>
      </c>
      <c r="D6529" s="3">
        <v>41159</v>
      </c>
      <c r="E6529">
        <v>2224871.7893599998</v>
      </c>
      <c r="F6529">
        <v>1373065.42307</v>
      </c>
      <c r="G6529" t="s">
        <v>1134</v>
      </c>
      <c r="H6529" t="s">
        <v>1135</v>
      </c>
      <c r="I6529" t="s">
        <v>372</v>
      </c>
      <c r="J6529" t="s">
        <v>381</v>
      </c>
      <c r="K6529">
        <v>-84.402659999999997</v>
      </c>
      <c r="L6529">
        <v>33.774430000000002</v>
      </c>
      <c r="M6529" t="s">
        <v>374</v>
      </c>
      <c r="N6529">
        <v>2.1</v>
      </c>
      <c r="O6529">
        <v>13</v>
      </c>
      <c r="P6529">
        <v>6</v>
      </c>
      <c r="Q6529">
        <v>5</v>
      </c>
      <c r="R6529">
        <v>77.61</v>
      </c>
      <c r="S6529">
        <v>1.57</v>
      </c>
      <c r="T6529">
        <v>3.24</v>
      </c>
      <c r="U6529">
        <v>1.1499999999999999</v>
      </c>
      <c r="V6529">
        <v>75</v>
      </c>
      <c r="W6529">
        <v>0.92</v>
      </c>
    </row>
    <row r="6530" spans="1:23" x14ac:dyDescent="0.25">
      <c r="A6530" t="s">
        <v>7260</v>
      </c>
      <c r="B6530">
        <v>7664</v>
      </c>
      <c r="C6530" t="s">
        <v>7292</v>
      </c>
      <c r="D6530" s="3">
        <v>41159</v>
      </c>
      <c r="E6530">
        <v>2224931.8462399999</v>
      </c>
      <c r="F6530">
        <v>1372972.1556800001</v>
      </c>
      <c r="G6530" t="s">
        <v>1209</v>
      </c>
      <c r="H6530" t="s">
        <v>146</v>
      </c>
      <c r="I6530" t="s">
        <v>407</v>
      </c>
      <c r="J6530" t="s">
        <v>399</v>
      </c>
      <c r="K6530">
        <v>-84.402460000000005</v>
      </c>
      <c r="L6530">
        <v>33.774180000000001</v>
      </c>
      <c r="M6530" t="s">
        <v>374</v>
      </c>
      <c r="N6530">
        <v>12</v>
      </c>
      <c r="O6530">
        <v>24</v>
      </c>
      <c r="P6530">
        <v>23</v>
      </c>
      <c r="Q6530">
        <v>29</v>
      </c>
      <c r="R6530">
        <v>667.47</v>
      </c>
      <c r="S6530">
        <v>10.23</v>
      </c>
      <c r="T6530">
        <v>411.21</v>
      </c>
      <c r="U6530">
        <v>11.6</v>
      </c>
      <c r="V6530">
        <v>604</v>
      </c>
      <c r="W6530">
        <v>7.93</v>
      </c>
    </row>
    <row r="6531" spans="1:23" x14ac:dyDescent="0.25">
      <c r="A6531" t="s">
        <v>7260</v>
      </c>
      <c r="B6531">
        <v>7665</v>
      </c>
      <c r="C6531" t="s">
        <v>7293</v>
      </c>
      <c r="D6531" s="3">
        <v>41159</v>
      </c>
      <c r="E6531">
        <v>2224922.5570800002</v>
      </c>
      <c r="F6531">
        <v>1372961.5394900001</v>
      </c>
      <c r="G6531" t="s">
        <v>1209</v>
      </c>
      <c r="H6531" t="s">
        <v>146</v>
      </c>
      <c r="I6531" t="s">
        <v>380</v>
      </c>
      <c r="J6531" t="s">
        <v>373</v>
      </c>
      <c r="K6531">
        <v>-84.40249</v>
      </c>
      <c r="L6531">
        <v>33.774149999999999</v>
      </c>
      <c r="M6531" t="s">
        <v>374</v>
      </c>
      <c r="N6531">
        <v>13</v>
      </c>
      <c r="O6531">
        <v>24</v>
      </c>
      <c r="P6531">
        <v>25</v>
      </c>
      <c r="Q6531">
        <v>29</v>
      </c>
      <c r="R6531">
        <v>1561.31</v>
      </c>
      <c r="S6531">
        <v>23.94</v>
      </c>
      <c r="T6531">
        <v>498.27</v>
      </c>
      <c r="U6531">
        <v>31.22</v>
      </c>
      <c r="V6531">
        <v>1844</v>
      </c>
      <c r="W6531">
        <v>18.54</v>
      </c>
    </row>
    <row r="6532" spans="1:23" x14ac:dyDescent="0.25">
      <c r="A6532" t="s">
        <v>7260</v>
      </c>
      <c r="B6532">
        <v>7666</v>
      </c>
      <c r="C6532" t="s">
        <v>7294</v>
      </c>
      <c r="D6532" s="3">
        <v>41159</v>
      </c>
      <c r="E6532">
        <v>2224911.2773799999</v>
      </c>
      <c r="F6532">
        <v>1372951.5868200001</v>
      </c>
      <c r="G6532" t="s">
        <v>1209</v>
      </c>
      <c r="H6532" t="s">
        <v>146</v>
      </c>
      <c r="I6532" t="s">
        <v>380</v>
      </c>
      <c r="J6532" t="s">
        <v>373</v>
      </c>
      <c r="K6532">
        <v>-84.402529999999999</v>
      </c>
      <c r="L6532">
        <v>33.774120000000003</v>
      </c>
      <c r="M6532" t="s">
        <v>374</v>
      </c>
      <c r="N6532">
        <v>13</v>
      </c>
      <c r="O6532">
        <v>24</v>
      </c>
      <c r="P6532">
        <v>29</v>
      </c>
      <c r="Q6532">
        <v>23</v>
      </c>
      <c r="R6532">
        <v>1282.74</v>
      </c>
      <c r="S6532">
        <v>19.670000000000002</v>
      </c>
      <c r="T6532">
        <v>498.27</v>
      </c>
      <c r="U6532">
        <v>31.22</v>
      </c>
      <c r="V6532">
        <v>1844</v>
      </c>
      <c r="W6532">
        <v>15.23</v>
      </c>
    </row>
    <row r="6533" spans="1:23" x14ac:dyDescent="0.25">
      <c r="A6533" t="s">
        <v>7260</v>
      </c>
      <c r="B6533">
        <v>7667</v>
      </c>
      <c r="C6533" t="s">
        <v>7295</v>
      </c>
      <c r="D6533" s="3">
        <v>41159</v>
      </c>
      <c r="E6533">
        <v>2224898.00715</v>
      </c>
      <c r="F6533">
        <v>1372940.9706300001</v>
      </c>
      <c r="G6533" t="s">
        <v>1209</v>
      </c>
      <c r="H6533" t="s">
        <v>146</v>
      </c>
      <c r="I6533" t="s">
        <v>380</v>
      </c>
      <c r="J6533" t="s">
        <v>373</v>
      </c>
      <c r="K6533">
        <v>-84.40258</v>
      </c>
      <c r="L6533">
        <v>33.774090000000001</v>
      </c>
      <c r="M6533" t="s">
        <v>374</v>
      </c>
      <c r="N6533">
        <v>12.2</v>
      </c>
      <c r="O6533">
        <v>29</v>
      </c>
      <c r="P6533">
        <v>30</v>
      </c>
      <c r="Q6533">
        <v>21</v>
      </c>
      <c r="R6533">
        <v>1486.6</v>
      </c>
      <c r="S6533">
        <v>22.8</v>
      </c>
      <c r="T6533">
        <v>432.79</v>
      </c>
      <c r="U6533">
        <v>28.81</v>
      </c>
      <c r="V6533">
        <v>1674</v>
      </c>
      <c r="W6533">
        <v>17.649999999999999</v>
      </c>
    </row>
    <row r="6534" spans="1:23" x14ac:dyDescent="0.25">
      <c r="A6534" t="s">
        <v>7260</v>
      </c>
      <c r="B6534">
        <v>7668</v>
      </c>
      <c r="C6534" t="s">
        <v>7296</v>
      </c>
      <c r="D6534" s="3">
        <v>41159</v>
      </c>
      <c r="E6534">
        <v>2224887.39096</v>
      </c>
      <c r="F6534">
        <v>1372931.0179600001</v>
      </c>
      <c r="G6534" t="s">
        <v>1209</v>
      </c>
      <c r="H6534" t="s">
        <v>146</v>
      </c>
      <c r="I6534" t="s">
        <v>380</v>
      </c>
      <c r="J6534" t="s">
        <v>373</v>
      </c>
      <c r="K6534">
        <v>-84.402609999999996</v>
      </c>
      <c r="L6534">
        <v>33.774059999999999</v>
      </c>
      <c r="M6534" t="s">
        <v>374</v>
      </c>
      <c r="N6534">
        <v>11.1</v>
      </c>
      <c r="O6534">
        <v>20</v>
      </c>
      <c r="P6534">
        <v>26</v>
      </c>
      <c r="Q6534">
        <v>24</v>
      </c>
      <c r="R6534">
        <v>1136.67</v>
      </c>
      <c r="S6534">
        <v>17.440000000000001</v>
      </c>
      <c r="T6534">
        <v>337.75</v>
      </c>
      <c r="U6534">
        <v>24.87</v>
      </c>
      <c r="V6534">
        <v>1456</v>
      </c>
      <c r="W6534">
        <v>13.5</v>
      </c>
    </row>
    <row r="6535" spans="1:23" x14ac:dyDescent="0.25">
      <c r="A6535" t="s">
        <v>7260</v>
      </c>
      <c r="B6535">
        <v>7669</v>
      </c>
      <c r="C6535" t="s">
        <v>7297</v>
      </c>
      <c r="D6535" s="3">
        <v>41159</v>
      </c>
      <c r="E6535">
        <v>2224876.6053999998</v>
      </c>
      <c r="F6535">
        <v>1372912.86892</v>
      </c>
      <c r="G6535" t="s">
        <v>1209</v>
      </c>
      <c r="H6535" t="s">
        <v>146</v>
      </c>
      <c r="I6535" t="s">
        <v>380</v>
      </c>
      <c r="J6535" t="s">
        <v>373</v>
      </c>
      <c r="K6535">
        <v>-84.402649999999994</v>
      </c>
      <c r="L6535">
        <v>33.774009999999997</v>
      </c>
      <c r="M6535" t="s">
        <v>374</v>
      </c>
      <c r="N6535">
        <v>13.2</v>
      </c>
      <c r="O6535">
        <v>24</v>
      </c>
      <c r="P6535">
        <v>31</v>
      </c>
      <c r="Q6535">
        <v>26</v>
      </c>
      <c r="R6535">
        <v>1733.96</v>
      </c>
      <c r="S6535">
        <v>26.59</v>
      </c>
      <c r="T6535">
        <v>516.85</v>
      </c>
      <c r="U6535">
        <v>31.9</v>
      </c>
      <c r="V6535">
        <v>1889</v>
      </c>
      <c r="W6535">
        <v>20.59</v>
      </c>
    </row>
    <row r="6536" spans="1:23" x14ac:dyDescent="0.25">
      <c r="A6536" t="s">
        <v>7260</v>
      </c>
      <c r="B6536">
        <v>7670</v>
      </c>
      <c r="C6536" t="s">
        <v>7298</v>
      </c>
      <c r="D6536" s="3">
        <v>41159</v>
      </c>
      <c r="E6536">
        <v>2224869.3067700001</v>
      </c>
      <c r="F6536">
        <v>1372901.58922</v>
      </c>
      <c r="G6536" t="s">
        <v>1209</v>
      </c>
      <c r="H6536" t="s">
        <v>146</v>
      </c>
      <c r="I6536" t="s">
        <v>380</v>
      </c>
      <c r="J6536" t="s">
        <v>373</v>
      </c>
      <c r="K6536">
        <v>-84.402670000000001</v>
      </c>
      <c r="L6536">
        <v>33.773980000000002</v>
      </c>
      <c r="M6536" t="s">
        <v>374</v>
      </c>
      <c r="N6536">
        <v>17</v>
      </c>
      <c r="O6536">
        <v>25</v>
      </c>
      <c r="P6536">
        <v>27</v>
      </c>
      <c r="Q6536">
        <v>32</v>
      </c>
      <c r="R6536">
        <v>1957.52</v>
      </c>
      <c r="S6536">
        <v>30.03</v>
      </c>
      <c r="T6536">
        <v>951.47</v>
      </c>
      <c r="U6536">
        <v>45.59</v>
      </c>
      <c r="V6536">
        <v>2862</v>
      </c>
      <c r="W6536">
        <v>23.24</v>
      </c>
    </row>
    <row r="6537" spans="1:23" x14ac:dyDescent="0.25">
      <c r="A6537" t="s">
        <v>7260</v>
      </c>
      <c r="B6537">
        <v>7671</v>
      </c>
      <c r="C6537" t="s">
        <v>7299</v>
      </c>
      <c r="D6537" s="3">
        <v>41159</v>
      </c>
      <c r="E6537">
        <v>2224929.6863299999</v>
      </c>
      <c r="F6537">
        <v>1372848.50829</v>
      </c>
      <c r="G6537" t="s">
        <v>463</v>
      </c>
      <c r="H6537" t="s">
        <v>464</v>
      </c>
      <c r="I6537" t="s">
        <v>380</v>
      </c>
      <c r="J6537" t="s">
        <v>381</v>
      </c>
      <c r="K6537">
        <v>-84.402469999999994</v>
      </c>
      <c r="L6537">
        <v>33.77384</v>
      </c>
      <c r="M6537" t="s">
        <v>374</v>
      </c>
      <c r="N6537">
        <v>7.1</v>
      </c>
      <c r="O6537">
        <v>24</v>
      </c>
      <c r="P6537">
        <v>18</v>
      </c>
      <c r="Q6537">
        <v>16</v>
      </c>
      <c r="R6537">
        <v>450.9</v>
      </c>
      <c r="S6537">
        <v>6.92</v>
      </c>
      <c r="T6537">
        <v>345.07</v>
      </c>
      <c r="U6537">
        <v>25.22</v>
      </c>
      <c r="V6537">
        <v>1236</v>
      </c>
      <c r="W6537">
        <v>5.35</v>
      </c>
    </row>
    <row r="6538" spans="1:23" x14ac:dyDescent="0.25">
      <c r="A6538" t="s">
        <v>7260</v>
      </c>
      <c r="B6538">
        <v>7672</v>
      </c>
      <c r="C6538" t="s">
        <v>7300</v>
      </c>
      <c r="D6538" s="3">
        <v>41159</v>
      </c>
      <c r="E6538">
        <v>2224920.3971699998</v>
      </c>
      <c r="F6538">
        <v>1372859.7879900001</v>
      </c>
      <c r="G6538" t="s">
        <v>463</v>
      </c>
      <c r="H6538" t="s">
        <v>464</v>
      </c>
      <c r="I6538" t="s">
        <v>380</v>
      </c>
      <c r="J6538" t="s">
        <v>381</v>
      </c>
      <c r="K6538">
        <v>-84.402500000000003</v>
      </c>
      <c r="L6538">
        <v>33.773870000000002</v>
      </c>
      <c r="M6538" t="s">
        <v>374</v>
      </c>
      <c r="N6538">
        <v>5</v>
      </c>
      <c r="O6538">
        <v>19</v>
      </c>
      <c r="P6538">
        <v>18</v>
      </c>
      <c r="Q6538">
        <v>16</v>
      </c>
      <c r="R6538">
        <v>419.58</v>
      </c>
      <c r="S6538">
        <v>6.44</v>
      </c>
      <c r="T6538">
        <v>260.58999999999997</v>
      </c>
      <c r="U6538">
        <v>21.38</v>
      </c>
      <c r="V6538">
        <v>1090</v>
      </c>
      <c r="W6538">
        <v>4.9800000000000004</v>
      </c>
    </row>
    <row r="6539" spans="1:23" x14ac:dyDescent="0.25">
      <c r="A6539" t="s">
        <v>7260</v>
      </c>
      <c r="B6539">
        <v>7673</v>
      </c>
      <c r="C6539" t="s">
        <v>7301</v>
      </c>
      <c r="D6539" s="3">
        <v>41159</v>
      </c>
      <c r="E6539">
        <v>2224921.72419</v>
      </c>
      <c r="F6539">
        <v>1372885.66494</v>
      </c>
      <c r="G6539" t="s">
        <v>463</v>
      </c>
      <c r="H6539" t="s">
        <v>464</v>
      </c>
      <c r="I6539" t="s">
        <v>380</v>
      </c>
      <c r="J6539" t="s">
        <v>381</v>
      </c>
      <c r="K6539">
        <v>-84.402500000000003</v>
      </c>
      <c r="L6539">
        <v>33.773940000000003</v>
      </c>
      <c r="M6539" t="s">
        <v>374</v>
      </c>
      <c r="N6539">
        <v>6.3</v>
      </c>
      <c r="O6539">
        <v>19</v>
      </c>
      <c r="P6539">
        <v>27</v>
      </c>
      <c r="Q6539">
        <v>22</v>
      </c>
      <c r="R6539">
        <v>871.55</v>
      </c>
      <c r="S6539">
        <v>13.36</v>
      </c>
      <c r="T6539">
        <v>439.03</v>
      </c>
      <c r="U6539">
        <v>28.97</v>
      </c>
      <c r="V6539">
        <v>1408</v>
      </c>
      <c r="W6539">
        <v>10.35</v>
      </c>
    </row>
    <row r="6540" spans="1:23" x14ac:dyDescent="0.25">
      <c r="A6540" t="s">
        <v>7260</v>
      </c>
      <c r="B6540">
        <v>7674</v>
      </c>
      <c r="C6540" t="s">
        <v>7302</v>
      </c>
      <c r="D6540" s="3">
        <v>41159</v>
      </c>
      <c r="E6540">
        <v>2224930.3498399998</v>
      </c>
      <c r="F6540">
        <v>1372894.2905900001</v>
      </c>
      <c r="G6540" t="s">
        <v>463</v>
      </c>
      <c r="H6540" t="s">
        <v>464</v>
      </c>
      <c r="I6540" t="s">
        <v>380</v>
      </c>
      <c r="J6540" t="s">
        <v>381</v>
      </c>
      <c r="K6540">
        <v>-84.402469999999994</v>
      </c>
      <c r="L6540">
        <v>33.773960000000002</v>
      </c>
      <c r="M6540" t="s">
        <v>374</v>
      </c>
      <c r="N6540">
        <v>4.5</v>
      </c>
      <c r="O6540">
        <v>22</v>
      </c>
      <c r="P6540">
        <v>22</v>
      </c>
      <c r="Q6540">
        <v>24</v>
      </c>
      <c r="R6540">
        <v>768.11</v>
      </c>
      <c r="S6540">
        <v>11.77</v>
      </c>
      <c r="T6540">
        <v>265.72000000000003</v>
      </c>
      <c r="U6540">
        <v>21.65</v>
      </c>
      <c r="V6540">
        <v>1095</v>
      </c>
      <c r="W6540">
        <v>9.1199999999999992</v>
      </c>
    </row>
    <row r="6541" spans="1:23" x14ac:dyDescent="0.25">
      <c r="A6541" t="s">
        <v>7260</v>
      </c>
      <c r="B6541">
        <v>7675</v>
      </c>
      <c r="C6541" t="s">
        <v>7303</v>
      </c>
      <c r="D6541" s="3">
        <v>41159</v>
      </c>
      <c r="E6541">
        <v>2224936.3214400001</v>
      </c>
      <c r="F6541">
        <v>1372903.5797600001</v>
      </c>
      <c r="G6541" t="s">
        <v>463</v>
      </c>
      <c r="H6541" t="s">
        <v>464</v>
      </c>
      <c r="I6541" t="s">
        <v>380</v>
      </c>
      <c r="J6541" t="s">
        <v>381</v>
      </c>
      <c r="K6541">
        <v>-84.402450000000002</v>
      </c>
      <c r="L6541">
        <v>33.773989999999998</v>
      </c>
      <c r="M6541" t="s">
        <v>374</v>
      </c>
      <c r="N6541">
        <v>6</v>
      </c>
      <c r="O6541">
        <v>23</v>
      </c>
      <c r="P6541">
        <v>26</v>
      </c>
      <c r="Q6541">
        <v>19</v>
      </c>
      <c r="R6541">
        <v>735.07</v>
      </c>
      <c r="S6541">
        <v>11.27</v>
      </c>
      <c r="T6541">
        <v>331.09</v>
      </c>
      <c r="U6541">
        <v>24.6</v>
      </c>
      <c r="V6541">
        <v>1213</v>
      </c>
      <c r="W6541">
        <v>8.73</v>
      </c>
    </row>
    <row r="6542" spans="1:23" x14ac:dyDescent="0.25">
      <c r="A6542" t="s">
        <v>7260</v>
      </c>
      <c r="B6542">
        <v>7676</v>
      </c>
      <c r="C6542" t="s">
        <v>7304</v>
      </c>
      <c r="D6542" s="3">
        <v>41159</v>
      </c>
      <c r="E6542">
        <v>2224943.6200700002</v>
      </c>
      <c r="F6542">
        <v>1372910.21487</v>
      </c>
      <c r="G6542" t="s">
        <v>463</v>
      </c>
      <c r="H6542" t="s">
        <v>464</v>
      </c>
      <c r="I6542" t="s">
        <v>380</v>
      </c>
      <c r="J6542" t="s">
        <v>381</v>
      </c>
      <c r="K6542">
        <v>-84.402420000000006</v>
      </c>
      <c r="L6542">
        <v>33.774009999999997</v>
      </c>
      <c r="M6542" t="s">
        <v>374</v>
      </c>
      <c r="N6542">
        <v>5.5</v>
      </c>
      <c r="O6542">
        <v>18</v>
      </c>
      <c r="P6542">
        <v>26</v>
      </c>
      <c r="Q6542">
        <v>24</v>
      </c>
      <c r="R6542">
        <v>907.51</v>
      </c>
      <c r="S6542">
        <v>13.91</v>
      </c>
      <c r="T6542">
        <v>395.47</v>
      </c>
      <c r="U6542">
        <v>27.25</v>
      </c>
      <c r="V6542">
        <v>1334</v>
      </c>
      <c r="W6542">
        <v>10.78</v>
      </c>
    </row>
    <row r="6543" spans="1:23" x14ac:dyDescent="0.25">
      <c r="A6543" t="s">
        <v>7260</v>
      </c>
      <c r="B6543">
        <v>7677</v>
      </c>
      <c r="C6543" t="s">
        <v>7305</v>
      </c>
      <c r="D6543" s="3">
        <v>41159</v>
      </c>
      <c r="E6543">
        <v>2224953.5727499998</v>
      </c>
      <c r="F6543">
        <v>1372916.84999</v>
      </c>
      <c r="G6543" t="s">
        <v>463</v>
      </c>
      <c r="H6543" t="s">
        <v>464</v>
      </c>
      <c r="I6543" t="s">
        <v>380</v>
      </c>
      <c r="J6543" t="s">
        <v>381</v>
      </c>
      <c r="K6543">
        <v>-84.402389999999997</v>
      </c>
      <c r="L6543">
        <v>33.77402</v>
      </c>
      <c r="M6543" t="s">
        <v>374</v>
      </c>
      <c r="N6543">
        <v>5.2</v>
      </c>
      <c r="O6543">
        <v>19</v>
      </c>
      <c r="P6543">
        <v>21</v>
      </c>
      <c r="Q6543">
        <v>21</v>
      </c>
      <c r="R6543">
        <v>592.54999999999995</v>
      </c>
      <c r="S6543">
        <v>9.08</v>
      </c>
      <c r="T6543">
        <v>414.12</v>
      </c>
      <c r="U6543">
        <v>28</v>
      </c>
      <c r="V6543">
        <v>1365</v>
      </c>
      <c r="W6543">
        <v>7.04</v>
      </c>
    </row>
    <row r="6544" spans="1:23" x14ac:dyDescent="0.25">
      <c r="A6544" t="s">
        <v>7260</v>
      </c>
      <c r="B6544">
        <v>7678</v>
      </c>
      <c r="C6544" t="s">
        <v>7306</v>
      </c>
      <c r="D6544" s="3">
        <v>41159</v>
      </c>
      <c r="E6544">
        <v>2224964.85244</v>
      </c>
      <c r="F6544">
        <v>1372920.83106</v>
      </c>
      <c r="G6544" t="s">
        <v>463</v>
      </c>
      <c r="H6544" t="s">
        <v>464</v>
      </c>
      <c r="I6544" t="s">
        <v>380</v>
      </c>
      <c r="J6544" t="s">
        <v>381</v>
      </c>
      <c r="K6544">
        <v>-84.402360000000002</v>
      </c>
      <c r="L6544">
        <v>33.774039999999999</v>
      </c>
      <c r="M6544" t="s">
        <v>374</v>
      </c>
      <c r="N6544">
        <v>5.8</v>
      </c>
      <c r="O6544">
        <v>19</v>
      </c>
      <c r="P6544">
        <v>24</v>
      </c>
      <c r="Q6544">
        <v>20</v>
      </c>
      <c r="R6544">
        <v>658.75</v>
      </c>
      <c r="S6544">
        <v>10.1</v>
      </c>
      <c r="T6544">
        <v>372.12</v>
      </c>
      <c r="U6544">
        <v>26.3</v>
      </c>
      <c r="V6544">
        <v>1292</v>
      </c>
      <c r="W6544">
        <v>7.82</v>
      </c>
    </row>
    <row r="6545" spans="1:23" x14ac:dyDescent="0.25">
      <c r="A6545" t="s">
        <v>7260</v>
      </c>
      <c r="B6545">
        <v>7679</v>
      </c>
      <c r="C6545" t="s">
        <v>7307</v>
      </c>
      <c r="D6545" s="3">
        <v>41159</v>
      </c>
      <c r="E6545">
        <v>2224973.4780899999</v>
      </c>
      <c r="F6545">
        <v>1372922.15808</v>
      </c>
      <c r="G6545" t="s">
        <v>463</v>
      </c>
      <c r="H6545" t="s">
        <v>464</v>
      </c>
      <c r="I6545" t="s">
        <v>380</v>
      </c>
      <c r="J6545" t="s">
        <v>381</v>
      </c>
      <c r="K6545">
        <v>-84.402330000000006</v>
      </c>
      <c r="L6545">
        <v>33.774039999999999</v>
      </c>
      <c r="M6545" t="s">
        <v>374</v>
      </c>
      <c r="N6545">
        <v>6.5</v>
      </c>
      <c r="O6545">
        <v>21</v>
      </c>
      <c r="P6545">
        <v>25</v>
      </c>
      <c r="Q6545">
        <v>24</v>
      </c>
      <c r="R6545">
        <v>1249.58</v>
      </c>
      <c r="S6545">
        <v>19.16</v>
      </c>
      <c r="T6545">
        <v>290.58999999999997</v>
      </c>
      <c r="U6545">
        <v>22.8</v>
      </c>
      <c r="V6545">
        <v>1143</v>
      </c>
      <c r="W6545">
        <v>14.84</v>
      </c>
    </row>
    <row r="6546" spans="1:23" x14ac:dyDescent="0.25">
      <c r="A6546" t="s">
        <v>7260</v>
      </c>
      <c r="B6546">
        <v>7680</v>
      </c>
      <c r="C6546" t="s">
        <v>7308</v>
      </c>
      <c r="D6546" s="3">
        <v>41159</v>
      </c>
      <c r="E6546">
        <v>2224973.4780899999</v>
      </c>
      <c r="F6546">
        <v>1372902.91625</v>
      </c>
      <c r="G6546" t="s">
        <v>463</v>
      </c>
      <c r="H6546" t="s">
        <v>464</v>
      </c>
      <c r="I6546" t="s">
        <v>407</v>
      </c>
      <c r="J6546" t="s">
        <v>373</v>
      </c>
      <c r="K6546">
        <v>-84.402330000000006</v>
      </c>
      <c r="L6546">
        <v>33.773989999999998</v>
      </c>
      <c r="M6546" t="s">
        <v>374</v>
      </c>
      <c r="N6546">
        <v>11.7</v>
      </c>
      <c r="O6546">
        <v>20</v>
      </c>
      <c r="P6546">
        <v>25</v>
      </c>
      <c r="Q6546">
        <v>26</v>
      </c>
      <c r="R6546">
        <v>873.71</v>
      </c>
      <c r="S6546">
        <v>13.4</v>
      </c>
      <c r="T6546">
        <v>507.44</v>
      </c>
      <c r="U6546">
        <v>31.53</v>
      </c>
      <c r="V6546">
        <v>1521</v>
      </c>
      <c r="W6546">
        <v>10.37</v>
      </c>
    </row>
    <row r="6547" spans="1:23" x14ac:dyDescent="0.25">
      <c r="A6547" t="s">
        <v>7260</v>
      </c>
      <c r="B6547">
        <v>7681</v>
      </c>
      <c r="C6547" t="s">
        <v>7309</v>
      </c>
      <c r="D6547" s="3">
        <v>41159</v>
      </c>
      <c r="E6547">
        <v>2224981.4402299998</v>
      </c>
      <c r="F6547">
        <v>1372891.6365499999</v>
      </c>
      <c r="G6547" t="s">
        <v>463</v>
      </c>
      <c r="H6547" t="s">
        <v>464</v>
      </c>
      <c r="I6547" t="s">
        <v>380</v>
      </c>
      <c r="J6547" t="s">
        <v>381</v>
      </c>
      <c r="K6547">
        <v>-84.402299999999997</v>
      </c>
      <c r="L6547">
        <v>33.773960000000002</v>
      </c>
      <c r="M6547" t="s">
        <v>374</v>
      </c>
      <c r="N6547">
        <v>7.2</v>
      </c>
      <c r="O6547">
        <v>23</v>
      </c>
      <c r="P6547">
        <v>16</v>
      </c>
      <c r="Q6547">
        <v>29</v>
      </c>
      <c r="R6547">
        <v>570.49</v>
      </c>
      <c r="S6547">
        <v>8.75</v>
      </c>
      <c r="T6547">
        <v>370.53</v>
      </c>
      <c r="U6547">
        <v>26.28</v>
      </c>
      <c r="V6547">
        <v>1283</v>
      </c>
      <c r="W6547">
        <v>6.77</v>
      </c>
    </row>
    <row r="6548" spans="1:23" x14ac:dyDescent="0.25">
      <c r="A6548" t="s">
        <v>7260</v>
      </c>
      <c r="B6548">
        <v>7682</v>
      </c>
      <c r="C6548" t="s">
        <v>7310</v>
      </c>
      <c r="D6548" s="3">
        <v>41159</v>
      </c>
      <c r="E6548">
        <v>2224968.8335099998</v>
      </c>
      <c r="F6548">
        <v>1372888.9824999999</v>
      </c>
      <c r="G6548" t="s">
        <v>463</v>
      </c>
      <c r="H6548" t="s">
        <v>464</v>
      </c>
      <c r="I6548" t="s">
        <v>380</v>
      </c>
      <c r="J6548" t="s">
        <v>381</v>
      </c>
      <c r="K6548">
        <v>-84.402339999999995</v>
      </c>
      <c r="L6548">
        <v>33.773949999999999</v>
      </c>
      <c r="M6548" t="s">
        <v>374</v>
      </c>
      <c r="N6548">
        <v>7.8</v>
      </c>
      <c r="O6548">
        <v>17</v>
      </c>
      <c r="P6548">
        <v>19</v>
      </c>
      <c r="Q6548">
        <v>18</v>
      </c>
      <c r="R6548">
        <v>496.97</v>
      </c>
      <c r="S6548">
        <v>7.63</v>
      </c>
      <c r="T6548">
        <v>400.69</v>
      </c>
      <c r="U6548">
        <v>27.45</v>
      </c>
      <c r="V6548">
        <v>1345</v>
      </c>
      <c r="W6548">
        <v>5.9</v>
      </c>
    </row>
    <row r="6549" spans="1:23" x14ac:dyDescent="0.25">
      <c r="A6549" t="s">
        <v>7260</v>
      </c>
      <c r="B6549">
        <v>7683</v>
      </c>
      <c r="C6549" t="s">
        <v>7311</v>
      </c>
      <c r="D6549" s="3">
        <v>41159</v>
      </c>
      <c r="E6549">
        <v>2224977.6028900002</v>
      </c>
      <c r="F6549">
        <v>1372884.2848400001</v>
      </c>
      <c r="G6549" t="s">
        <v>1604</v>
      </c>
      <c r="H6549" t="s">
        <v>1605</v>
      </c>
      <c r="I6549" t="s">
        <v>380</v>
      </c>
      <c r="J6549" t="s">
        <v>373</v>
      </c>
      <c r="K6549">
        <v>-84.40231</v>
      </c>
      <c r="L6549">
        <v>33.773940000000003</v>
      </c>
      <c r="M6549" t="s">
        <v>374</v>
      </c>
      <c r="N6549">
        <v>15.2</v>
      </c>
      <c r="O6549">
        <v>38</v>
      </c>
      <c r="P6549">
        <v>37</v>
      </c>
      <c r="Q6549">
        <v>32</v>
      </c>
      <c r="R6549">
        <v>2932.84</v>
      </c>
      <c r="S6549">
        <v>20.77</v>
      </c>
      <c r="T6549">
        <v>669.7</v>
      </c>
      <c r="U6549">
        <v>35.03</v>
      </c>
      <c r="V6549">
        <v>2273</v>
      </c>
      <c r="W6549">
        <v>34.83</v>
      </c>
    </row>
    <row r="6550" spans="1:23" x14ac:dyDescent="0.25">
      <c r="A6550" t="s">
        <v>7260</v>
      </c>
      <c r="B6550">
        <v>7684</v>
      </c>
      <c r="C6550" t="s">
        <v>7312</v>
      </c>
      <c r="D6550" s="3">
        <v>41159</v>
      </c>
      <c r="E6550">
        <v>2224997.5082299998</v>
      </c>
      <c r="F6550">
        <v>1372863.7159800001</v>
      </c>
      <c r="G6550" t="s">
        <v>500</v>
      </c>
      <c r="H6550" t="s">
        <v>501</v>
      </c>
      <c r="I6550" t="s">
        <v>380</v>
      </c>
      <c r="J6550" t="s">
        <v>381</v>
      </c>
      <c r="K6550">
        <v>-84.402249999999995</v>
      </c>
      <c r="L6550">
        <v>33.773879999999998</v>
      </c>
      <c r="M6550" t="s">
        <v>374</v>
      </c>
      <c r="N6550">
        <v>15.4</v>
      </c>
      <c r="O6550">
        <v>44</v>
      </c>
      <c r="P6550">
        <v>29</v>
      </c>
      <c r="Q6550">
        <v>30</v>
      </c>
      <c r="R6550">
        <v>2691.09</v>
      </c>
      <c r="S6550">
        <v>74.430000000000007</v>
      </c>
      <c r="T6550">
        <v>1471.72</v>
      </c>
      <c r="U6550">
        <v>58.42</v>
      </c>
      <c r="V6550">
        <v>3963</v>
      </c>
      <c r="W6550">
        <v>55.54</v>
      </c>
    </row>
    <row r="6551" spans="1:23" x14ac:dyDescent="0.25">
      <c r="A6551" t="s">
        <v>7260</v>
      </c>
      <c r="B6551">
        <v>7685</v>
      </c>
      <c r="C6551" t="s">
        <v>7313</v>
      </c>
      <c r="D6551" s="3">
        <v>41159</v>
      </c>
      <c r="E6551">
        <v>2225026.7027500002</v>
      </c>
      <c r="F6551">
        <v>1372821.91475</v>
      </c>
      <c r="G6551" t="s">
        <v>7314</v>
      </c>
      <c r="H6551" t="s">
        <v>7315</v>
      </c>
      <c r="I6551" t="s">
        <v>380</v>
      </c>
      <c r="J6551" t="s">
        <v>373</v>
      </c>
      <c r="K6551">
        <v>-84.402150000000006</v>
      </c>
      <c r="L6551">
        <v>33.773760000000003</v>
      </c>
      <c r="M6551" t="s">
        <v>374</v>
      </c>
      <c r="N6551">
        <v>44.5</v>
      </c>
      <c r="O6551">
        <v>70</v>
      </c>
      <c r="P6551">
        <v>75</v>
      </c>
      <c r="Q6551">
        <v>82</v>
      </c>
      <c r="R6551">
        <v>11487.03</v>
      </c>
      <c r="S6551">
        <v>493.9</v>
      </c>
      <c r="T6551">
        <v>11659.12</v>
      </c>
      <c r="U6551">
        <v>119.01</v>
      </c>
      <c r="V6551">
        <v>12318</v>
      </c>
      <c r="W6551">
        <v>237.08</v>
      </c>
    </row>
    <row r="6552" spans="1:23" x14ac:dyDescent="0.25">
      <c r="A6552" t="s">
        <v>7260</v>
      </c>
      <c r="B6552">
        <v>7686</v>
      </c>
      <c r="C6552" t="s">
        <v>7316</v>
      </c>
      <c r="D6552" s="3">
        <v>41159</v>
      </c>
      <c r="E6552">
        <v>2225043.9540499998</v>
      </c>
      <c r="F6552">
        <v>1372845.8011700001</v>
      </c>
      <c r="G6552" t="s">
        <v>401</v>
      </c>
      <c r="H6552" t="s">
        <v>402</v>
      </c>
      <c r="I6552" t="s">
        <v>380</v>
      </c>
      <c r="J6552" t="s">
        <v>373</v>
      </c>
      <c r="K6552">
        <v>-84.402090000000001</v>
      </c>
      <c r="L6552">
        <v>33.773829999999997</v>
      </c>
      <c r="M6552" t="s">
        <v>374</v>
      </c>
      <c r="N6552">
        <v>20.9</v>
      </c>
      <c r="O6552">
        <v>61</v>
      </c>
      <c r="P6552">
        <v>16</v>
      </c>
      <c r="Q6552">
        <v>20</v>
      </c>
      <c r="R6552">
        <v>545.51</v>
      </c>
      <c r="S6552">
        <v>10.76</v>
      </c>
      <c r="T6552">
        <v>681.29</v>
      </c>
      <c r="U6552">
        <v>24.16</v>
      </c>
      <c r="V6552">
        <v>2915</v>
      </c>
      <c r="W6552">
        <v>11.26</v>
      </c>
    </row>
    <row r="6553" spans="1:23" x14ac:dyDescent="0.25">
      <c r="A6553" t="s">
        <v>7260</v>
      </c>
      <c r="B6553">
        <v>7687</v>
      </c>
      <c r="C6553" t="s">
        <v>7317</v>
      </c>
      <c r="D6553" s="3">
        <v>41159</v>
      </c>
      <c r="E6553">
        <v>2225073.81207</v>
      </c>
      <c r="F6553">
        <v>1372807.31749</v>
      </c>
      <c r="G6553" t="s">
        <v>3432</v>
      </c>
      <c r="H6553" t="s">
        <v>3433</v>
      </c>
      <c r="I6553" t="s">
        <v>380</v>
      </c>
      <c r="J6553" t="s">
        <v>381</v>
      </c>
      <c r="K6553">
        <v>-84.402000000000001</v>
      </c>
      <c r="L6553">
        <v>33.773719999999997</v>
      </c>
      <c r="M6553" t="s">
        <v>374</v>
      </c>
      <c r="N6553">
        <v>12.9</v>
      </c>
      <c r="O6553">
        <v>37</v>
      </c>
      <c r="P6553">
        <v>39</v>
      </c>
      <c r="Q6553">
        <v>50</v>
      </c>
      <c r="R6553">
        <v>3089.78</v>
      </c>
      <c r="S6553">
        <v>46.3</v>
      </c>
      <c r="T6553">
        <v>1458.36</v>
      </c>
      <c r="U6553">
        <v>58.73</v>
      </c>
      <c r="V6553">
        <v>2886</v>
      </c>
      <c r="W6553">
        <v>36.69</v>
      </c>
    </row>
    <row r="6554" spans="1:23" x14ac:dyDescent="0.25">
      <c r="A6554" t="s">
        <v>7260</v>
      </c>
      <c r="B6554">
        <v>7688</v>
      </c>
      <c r="C6554" t="s">
        <v>7318</v>
      </c>
      <c r="D6554" s="3">
        <v>41159</v>
      </c>
      <c r="E6554">
        <v>2225132.8646</v>
      </c>
      <c r="F6554">
        <v>1372800.01887</v>
      </c>
      <c r="G6554" t="s">
        <v>401</v>
      </c>
      <c r="H6554" t="s">
        <v>402</v>
      </c>
      <c r="I6554" t="s">
        <v>380</v>
      </c>
      <c r="J6554" t="s">
        <v>373</v>
      </c>
      <c r="K6554">
        <v>-84.401799999999994</v>
      </c>
      <c r="L6554">
        <v>33.773699999999998</v>
      </c>
      <c r="M6554" t="s">
        <v>374</v>
      </c>
      <c r="N6554">
        <v>23.2</v>
      </c>
      <c r="O6554">
        <v>52</v>
      </c>
      <c r="P6554">
        <v>44</v>
      </c>
      <c r="Q6554">
        <v>37</v>
      </c>
      <c r="R6554">
        <v>3080.31</v>
      </c>
      <c r="S6554">
        <v>60.8</v>
      </c>
      <c r="T6554">
        <v>734.67</v>
      </c>
      <c r="U6554">
        <v>23.7</v>
      </c>
      <c r="V6554">
        <v>3472</v>
      </c>
      <c r="W6554">
        <v>63.57</v>
      </c>
    </row>
    <row r="6555" spans="1:23" x14ac:dyDescent="0.25">
      <c r="A6555" t="s">
        <v>7260</v>
      </c>
      <c r="B6555">
        <v>7689</v>
      </c>
      <c r="C6555" t="s">
        <v>7319</v>
      </c>
      <c r="D6555" s="3">
        <v>41159</v>
      </c>
      <c r="E6555">
        <v>2225148.12537</v>
      </c>
      <c r="F6555">
        <v>1372793.38375</v>
      </c>
      <c r="G6555" t="s">
        <v>401</v>
      </c>
      <c r="H6555" t="s">
        <v>402</v>
      </c>
      <c r="I6555" t="s">
        <v>380</v>
      </c>
      <c r="J6555" t="s">
        <v>373</v>
      </c>
      <c r="K6555">
        <v>-84.401750000000007</v>
      </c>
      <c r="L6555">
        <v>33.773690000000002</v>
      </c>
      <c r="M6555" t="s">
        <v>374</v>
      </c>
      <c r="N6555">
        <v>26.4</v>
      </c>
      <c r="O6555">
        <v>58</v>
      </c>
      <c r="P6555">
        <v>40</v>
      </c>
      <c r="Q6555">
        <v>47</v>
      </c>
      <c r="R6555">
        <v>4982.29</v>
      </c>
      <c r="S6555">
        <v>98.35</v>
      </c>
      <c r="T6555">
        <v>1056.92</v>
      </c>
      <c r="U6555">
        <v>29.89</v>
      </c>
      <c r="V6555">
        <v>4342</v>
      </c>
      <c r="W6555">
        <v>102.83</v>
      </c>
    </row>
    <row r="6556" spans="1:23" x14ac:dyDescent="0.25">
      <c r="A6556" t="s">
        <v>7260</v>
      </c>
      <c r="B6556">
        <v>7690</v>
      </c>
      <c r="C6556" t="s">
        <v>7320</v>
      </c>
      <c r="D6556" s="3">
        <v>41159</v>
      </c>
      <c r="E6556">
        <v>2225201.8698100001</v>
      </c>
      <c r="F6556">
        <v>1372778.7864900001</v>
      </c>
      <c r="G6556" t="s">
        <v>401</v>
      </c>
      <c r="H6556" t="s">
        <v>402</v>
      </c>
      <c r="I6556" t="s">
        <v>380</v>
      </c>
      <c r="J6556" t="s">
        <v>373</v>
      </c>
      <c r="K6556">
        <v>-84.401570000000007</v>
      </c>
      <c r="L6556">
        <v>33.773650000000004</v>
      </c>
      <c r="M6556" t="s">
        <v>374</v>
      </c>
      <c r="N6556">
        <v>18.399999999999999</v>
      </c>
      <c r="O6556">
        <v>48</v>
      </c>
      <c r="P6556">
        <v>34</v>
      </c>
      <c r="Q6556">
        <v>27</v>
      </c>
      <c r="R6556">
        <v>3965.64</v>
      </c>
      <c r="S6556">
        <v>78.290000000000006</v>
      </c>
      <c r="T6556">
        <v>448.77</v>
      </c>
      <c r="U6556">
        <v>17.2</v>
      </c>
      <c r="V6556">
        <v>2377</v>
      </c>
      <c r="W6556">
        <v>81.849999999999994</v>
      </c>
    </row>
    <row r="6557" spans="1:23" x14ac:dyDescent="0.25">
      <c r="A6557" t="s">
        <v>7260</v>
      </c>
      <c r="B6557">
        <v>7691</v>
      </c>
      <c r="C6557" t="s">
        <v>7321</v>
      </c>
      <c r="D6557" s="3">
        <v>41159</v>
      </c>
      <c r="E6557">
        <v>2225101.7212499999</v>
      </c>
      <c r="F6557">
        <v>1372868.0896999999</v>
      </c>
      <c r="G6557" t="s">
        <v>1209</v>
      </c>
      <c r="H6557" t="s">
        <v>146</v>
      </c>
      <c r="I6557" t="s">
        <v>407</v>
      </c>
      <c r="J6557" t="s">
        <v>373</v>
      </c>
      <c r="K6557">
        <v>-84.401899999999998</v>
      </c>
      <c r="L6557">
        <v>33.773890000000002</v>
      </c>
      <c r="M6557" t="s">
        <v>374</v>
      </c>
      <c r="N6557">
        <v>18</v>
      </c>
      <c r="O6557">
        <v>32</v>
      </c>
      <c r="P6557">
        <v>47</v>
      </c>
      <c r="Q6557">
        <v>38</v>
      </c>
      <c r="R6557">
        <v>2398.41</v>
      </c>
      <c r="S6557">
        <v>36.770000000000003</v>
      </c>
      <c r="T6557">
        <v>1105.73</v>
      </c>
      <c r="U6557">
        <v>49.87</v>
      </c>
      <c r="V6557">
        <v>2590</v>
      </c>
      <c r="W6557">
        <v>28.48</v>
      </c>
    </row>
    <row r="6558" spans="1:23" x14ac:dyDescent="0.25">
      <c r="A6558" t="s">
        <v>7260</v>
      </c>
      <c r="B6558">
        <v>7692</v>
      </c>
      <c r="C6558" t="s">
        <v>7322</v>
      </c>
      <c r="D6558" s="3">
        <v>41159</v>
      </c>
      <c r="E6558">
        <v>2225079.1618599999</v>
      </c>
      <c r="F6558">
        <v>1372884.6774899999</v>
      </c>
      <c r="G6558" t="s">
        <v>1209</v>
      </c>
      <c r="H6558" t="s">
        <v>146</v>
      </c>
      <c r="I6558" t="s">
        <v>380</v>
      </c>
      <c r="J6558" t="s">
        <v>381</v>
      </c>
      <c r="K6558">
        <v>-84.401979999999995</v>
      </c>
      <c r="L6558">
        <v>33.773940000000003</v>
      </c>
      <c r="M6558" t="s">
        <v>374</v>
      </c>
      <c r="N6558">
        <v>13.2</v>
      </c>
      <c r="O6558">
        <v>23</v>
      </c>
      <c r="P6558">
        <v>37</v>
      </c>
      <c r="Q6558">
        <v>35</v>
      </c>
      <c r="R6558">
        <v>2194.98</v>
      </c>
      <c r="S6558">
        <v>33.659999999999997</v>
      </c>
      <c r="T6558">
        <v>515.71</v>
      </c>
      <c r="U6558">
        <v>31.86</v>
      </c>
      <c r="V6558">
        <v>1889</v>
      </c>
      <c r="W6558">
        <v>26.06</v>
      </c>
    </row>
    <row r="6559" spans="1:23" x14ac:dyDescent="0.25">
      <c r="A6559" t="s">
        <v>7260</v>
      </c>
      <c r="B6559">
        <v>7693</v>
      </c>
      <c r="C6559" t="s">
        <v>7323</v>
      </c>
      <c r="D6559" s="3">
        <v>41159</v>
      </c>
      <c r="E6559">
        <v>2225059.14592</v>
      </c>
      <c r="F6559">
        <v>1372899.9382499999</v>
      </c>
      <c r="G6559" t="s">
        <v>1209</v>
      </c>
      <c r="H6559" t="s">
        <v>146</v>
      </c>
      <c r="I6559" t="s">
        <v>407</v>
      </c>
      <c r="J6559" t="s">
        <v>373</v>
      </c>
      <c r="K6559">
        <v>-84.40204</v>
      </c>
      <c r="L6559">
        <v>33.773980000000002</v>
      </c>
      <c r="M6559" t="s">
        <v>374</v>
      </c>
      <c r="N6559">
        <v>22.2</v>
      </c>
      <c r="O6559">
        <v>34</v>
      </c>
      <c r="P6559">
        <v>43</v>
      </c>
      <c r="Q6559">
        <v>40</v>
      </c>
      <c r="R6559">
        <v>2223.1799999999998</v>
      </c>
      <c r="S6559">
        <v>34.11</v>
      </c>
      <c r="T6559">
        <v>1836.6</v>
      </c>
      <c r="U6559">
        <v>50.93</v>
      </c>
      <c r="V6559">
        <v>2845</v>
      </c>
      <c r="W6559">
        <v>26.4</v>
      </c>
    </row>
    <row r="6560" spans="1:23" x14ac:dyDescent="0.25">
      <c r="A6560" t="s">
        <v>7260</v>
      </c>
      <c r="B6560">
        <v>7694</v>
      </c>
      <c r="C6560" t="s">
        <v>7324</v>
      </c>
      <c r="D6560" s="3">
        <v>41159</v>
      </c>
      <c r="E6560">
        <v>2225195.82932</v>
      </c>
      <c r="F6560">
        <v>1372883.3504600001</v>
      </c>
      <c r="G6560" t="s">
        <v>4883</v>
      </c>
      <c r="H6560" t="s">
        <v>4884</v>
      </c>
      <c r="I6560" t="s">
        <v>380</v>
      </c>
      <c r="J6560" t="s">
        <v>381</v>
      </c>
      <c r="K6560">
        <v>-84.401589999999999</v>
      </c>
      <c r="L6560">
        <v>33.77393</v>
      </c>
      <c r="M6560" t="s">
        <v>374</v>
      </c>
      <c r="N6560">
        <v>20.5</v>
      </c>
      <c r="O6560">
        <v>31</v>
      </c>
      <c r="P6560">
        <v>37</v>
      </c>
      <c r="Q6560">
        <v>34</v>
      </c>
      <c r="R6560">
        <v>2844.9</v>
      </c>
      <c r="S6560">
        <v>57.5</v>
      </c>
      <c r="T6560">
        <v>1733.76</v>
      </c>
      <c r="U6560">
        <v>70.92</v>
      </c>
      <c r="V6560">
        <v>3423</v>
      </c>
      <c r="W6560">
        <v>33.78</v>
      </c>
    </row>
    <row r="6561" spans="1:23" x14ac:dyDescent="0.25">
      <c r="A6561" t="s">
        <v>7260</v>
      </c>
      <c r="B6561">
        <v>7695</v>
      </c>
      <c r="C6561" t="s">
        <v>7325</v>
      </c>
      <c r="D6561" s="3">
        <v>41159</v>
      </c>
      <c r="E6561">
        <v>2225182.55908</v>
      </c>
      <c r="F6561">
        <v>1372887.3315300001</v>
      </c>
      <c r="G6561" t="s">
        <v>4883</v>
      </c>
      <c r="H6561" t="s">
        <v>4884</v>
      </c>
      <c r="I6561" t="s">
        <v>372</v>
      </c>
      <c r="J6561" t="s">
        <v>381</v>
      </c>
      <c r="K6561">
        <v>-84.40164</v>
      </c>
      <c r="L6561">
        <v>33.773940000000003</v>
      </c>
      <c r="M6561" t="s">
        <v>374</v>
      </c>
      <c r="N6561">
        <v>28.1</v>
      </c>
      <c r="O6561">
        <v>35</v>
      </c>
      <c r="P6561">
        <v>41</v>
      </c>
      <c r="Q6561">
        <v>30</v>
      </c>
      <c r="R6561">
        <v>2912.93</v>
      </c>
      <c r="S6561">
        <v>58.89</v>
      </c>
      <c r="T6561">
        <v>3814.31</v>
      </c>
      <c r="U6561">
        <v>113.8</v>
      </c>
      <c r="V6561">
        <v>6025</v>
      </c>
      <c r="W6561">
        <v>34.590000000000003</v>
      </c>
    </row>
    <row r="6562" spans="1:23" x14ac:dyDescent="0.25">
      <c r="A6562" t="s">
        <v>7260</v>
      </c>
      <c r="B6562">
        <v>7696</v>
      </c>
      <c r="C6562" t="s">
        <v>7326</v>
      </c>
      <c r="D6562" s="3">
        <v>41159</v>
      </c>
      <c r="E6562">
        <v>2225152.7010599999</v>
      </c>
      <c r="F6562">
        <v>1372899.27474</v>
      </c>
      <c r="G6562" t="s">
        <v>4883</v>
      </c>
      <c r="H6562" t="s">
        <v>4884</v>
      </c>
      <c r="I6562" t="s">
        <v>372</v>
      </c>
      <c r="J6562" t="s">
        <v>381</v>
      </c>
      <c r="K6562">
        <v>-84.401740000000004</v>
      </c>
      <c r="L6562">
        <v>33.773980000000002</v>
      </c>
      <c r="M6562" t="s">
        <v>374</v>
      </c>
      <c r="N6562">
        <v>32</v>
      </c>
      <c r="O6562">
        <v>44</v>
      </c>
      <c r="P6562">
        <v>47</v>
      </c>
      <c r="Q6562">
        <v>35</v>
      </c>
      <c r="R6562">
        <v>3280.19</v>
      </c>
      <c r="S6562">
        <v>66.290000000000006</v>
      </c>
      <c r="T6562">
        <v>5338.32</v>
      </c>
      <c r="U6562">
        <v>139.51</v>
      </c>
      <c r="V6562">
        <v>7526</v>
      </c>
      <c r="W6562">
        <v>38.950000000000003</v>
      </c>
    </row>
    <row r="6563" spans="1:23" x14ac:dyDescent="0.25">
      <c r="A6563" t="s">
        <v>7260</v>
      </c>
      <c r="B6563">
        <v>7697</v>
      </c>
      <c r="C6563" t="s">
        <v>7327</v>
      </c>
      <c r="D6563" s="3">
        <v>41159</v>
      </c>
      <c r="E6563">
        <v>2225137.4402899998</v>
      </c>
      <c r="F6563">
        <v>1372903.25581</v>
      </c>
      <c r="G6563" t="s">
        <v>4883</v>
      </c>
      <c r="H6563" t="s">
        <v>4884</v>
      </c>
      <c r="I6563" t="s">
        <v>372</v>
      </c>
      <c r="J6563" t="s">
        <v>381</v>
      </c>
      <c r="K6563">
        <v>-84.401790000000005</v>
      </c>
      <c r="L6563">
        <v>33.773989999999998</v>
      </c>
      <c r="M6563" t="s">
        <v>374</v>
      </c>
      <c r="N6563">
        <v>37.5</v>
      </c>
      <c r="O6563">
        <v>43</v>
      </c>
      <c r="P6563">
        <v>49</v>
      </c>
      <c r="Q6563">
        <v>37</v>
      </c>
      <c r="R6563">
        <v>3313.13</v>
      </c>
      <c r="S6563">
        <v>66.98</v>
      </c>
      <c r="T6563">
        <v>7894.16</v>
      </c>
      <c r="U6563">
        <v>176.37</v>
      </c>
      <c r="V6563">
        <v>9796</v>
      </c>
      <c r="W6563">
        <v>39.340000000000003</v>
      </c>
    </row>
    <row r="6564" spans="1:23" x14ac:dyDescent="0.25">
      <c r="A6564" t="s">
        <v>7260</v>
      </c>
      <c r="B6564">
        <v>7698</v>
      </c>
      <c r="C6564" t="s">
        <v>7328</v>
      </c>
      <c r="D6564" s="3">
        <v>41159</v>
      </c>
      <c r="E6564">
        <v>2225118.1984600001</v>
      </c>
      <c r="F6564">
        <v>1372903.25581</v>
      </c>
      <c r="G6564" t="s">
        <v>4883</v>
      </c>
      <c r="H6564" t="s">
        <v>4884</v>
      </c>
      <c r="I6564" t="s">
        <v>407</v>
      </c>
      <c r="J6564" t="s">
        <v>399</v>
      </c>
      <c r="K6564">
        <v>-84.401849999999996</v>
      </c>
      <c r="L6564">
        <v>33.773989999999998</v>
      </c>
      <c r="M6564" t="s">
        <v>374</v>
      </c>
      <c r="N6564">
        <v>15.6</v>
      </c>
      <c r="O6564">
        <v>28</v>
      </c>
      <c r="P6564">
        <v>20</v>
      </c>
      <c r="Q6564">
        <v>13</v>
      </c>
      <c r="R6564">
        <v>86</v>
      </c>
      <c r="S6564">
        <v>1.74</v>
      </c>
      <c r="T6564">
        <v>876.25</v>
      </c>
      <c r="U6564">
        <v>19.62</v>
      </c>
      <c r="V6564">
        <v>806</v>
      </c>
      <c r="W6564">
        <v>1.02</v>
      </c>
    </row>
    <row r="6565" spans="1:23" x14ac:dyDescent="0.25">
      <c r="A6565" t="s">
        <v>7260</v>
      </c>
      <c r="B6565">
        <v>7699</v>
      </c>
      <c r="C6565" t="s">
        <v>7329</v>
      </c>
      <c r="D6565" s="3">
        <v>41159</v>
      </c>
      <c r="E6565">
        <v>2225115.5444100001</v>
      </c>
      <c r="F6565">
        <v>1372913.872</v>
      </c>
      <c r="G6565" t="s">
        <v>4883</v>
      </c>
      <c r="H6565" t="s">
        <v>4884</v>
      </c>
      <c r="I6565" t="s">
        <v>407</v>
      </c>
      <c r="J6565" t="s">
        <v>373</v>
      </c>
      <c r="K6565">
        <v>-84.401859999999999</v>
      </c>
      <c r="L6565">
        <v>33.77402</v>
      </c>
      <c r="M6565" t="s">
        <v>374</v>
      </c>
      <c r="N6565">
        <v>17.600000000000001</v>
      </c>
      <c r="O6565">
        <v>28</v>
      </c>
      <c r="P6565">
        <v>14</v>
      </c>
      <c r="Q6565">
        <v>16</v>
      </c>
      <c r="R6565">
        <v>91.92</v>
      </c>
      <c r="S6565">
        <v>1.85</v>
      </c>
      <c r="T6565">
        <v>1180.99</v>
      </c>
      <c r="U6565">
        <v>23.48</v>
      </c>
      <c r="V6565">
        <v>979</v>
      </c>
      <c r="W6565">
        <v>1.0900000000000001</v>
      </c>
    </row>
    <row r="6566" spans="1:23" x14ac:dyDescent="0.25">
      <c r="A6566" t="s">
        <v>7260</v>
      </c>
      <c r="B6566">
        <v>7700</v>
      </c>
      <c r="C6566" t="s">
        <v>7330</v>
      </c>
      <c r="D6566" s="3">
        <v>41159</v>
      </c>
      <c r="E6566">
        <v>2225203.12794</v>
      </c>
      <c r="F6566">
        <v>1373012.73523</v>
      </c>
      <c r="G6566" t="s">
        <v>1255</v>
      </c>
      <c r="H6566" t="s">
        <v>1256</v>
      </c>
      <c r="I6566" t="s">
        <v>407</v>
      </c>
      <c r="J6566" t="s">
        <v>373</v>
      </c>
      <c r="K6566">
        <v>-84.401570000000007</v>
      </c>
      <c r="L6566">
        <v>33.774290000000001</v>
      </c>
      <c r="M6566" t="s">
        <v>374</v>
      </c>
      <c r="N6566">
        <v>12.7</v>
      </c>
      <c r="O6566">
        <v>34</v>
      </c>
      <c r="P6566">
        <v>30</v>
      </c>
      <c r="Q6566">
        <v>34</v>
      </c>
      <c r="R6566">
        <v>1815.66</v>
      </c>
      <c r="S6566">
        <v>36.71</v>
      </c>
      <c r="T6566">
        <v>535.64</v>
      </c>
      <c r="U6566">
        <v>26.7</v>
      </c>
      <c r="V6566">
        <v>987</v>
      </c>
      <c r="W6566">
        <v>21.56</v>
      </c>
    </row>
    <row r="6567" spans="1:23" x14ac:dyDescent="0.25">
      <c r="A6567" t="s">
        <v>7260</v>
      </c>
      <c r="B6567">
        <v>7701</v>
      </c>
      <c r="C6567" t="s">
        <v>7331</v>
      </c>
      <c r="D6567" s="3">
        <v>41159</v>
      </c>
      <c r="E6567">
        <v>2225167.2983200001</v>
      </c>
      <c r="F6567">
        <v>1373019.37035</v>
      </c>
      <c r="G6567" t="s">
        <v>1255</v>
      </c>
      <c r="H6567" t="s">
        <v>1256</v>
      </c>
      <c r="I6567" t="s">
        <v>407</v>
      </c>
      <c r="J6567" t="s">
        <v>373</v>
      </c>
      <c r="K6567">
        <v>-84.401690000000002</v>
      </c>
      <c r="L6567">
        <v>33.77431</v>
      </c>
      <c r="M6567" t="s">
        <v>374</v>
      </c>
      <c r="N6567">
        <v>13.1</v>
      </c>
      <c r="O6567">
        <v>36</v>
      </c>
      <c r="P6567">
        <v>28</v>
      </c>
      <c r="Q6567">
        <v>26</v>
      </c>
      <c r="R6567">
        <v>1061.1099999999999</v>
      </c>
      <c r="S6567">
        <v>21.45</v>
      </c>
      <c r="T6567">
        <v>581.03</v>
      </c>
      <c r="U6567">
        <v>28.04</v>
      </c>
      <c r="V6567">
        <v>1031</v>
      </c>
      <c r="W6567">
        <v>12.6</v>
      </c>
    </row>
    <row r="6568" spans="1:23" x14ac:dyDescent="0.25">
      <c r="A6568" t="s">
        <v>7260</v>
      </c>
      <c r="B6568">
        <v>7702</v>
      </c>
      <c r="C6568" t="s">
        <v>7332</v>
      </c>
      <c r="D6568" s="3">
        <v>41159</v>
      </c>
      <c r="E6568">
        <v>2225128.6474299999</v>
      </c>
      <c r="F6568">
        <v>1373026.81014</v>
      </c>
      <c r="G6568" t="s">
        <v>1255</v>
      </c>
      <c r="H6568" t="s">
        <v>1256</v>
      </c>
      <c r="I6568" t="s">
        <v>407</v>
      </c>
      <c r="J6568" t="s">
        <v>373</v>
      </c>
      <c r="K6568">
        <v>-84.401820000000001</v>
      </c>
      <c r="L6568">
        <v>33.774329999999999</v>
      </c>
      <c r="M6568" t="s">
        <v>374</v>
      </c>
      <c r="N6568">
        <v>12</v>
      </c>
      <c r="O6568">
        <v>38</v>
      </c>
      <c r="P6568">
        <v>30</v>
      </c>
      <c r="Q6568">
        <v>31</v>
      </c>
      <c r="R6568">
        <v>1059.81</v>
      </c>
      <c r="S6568">
        <v>21.43</v>
      </c>
      <c r="T6568">
        <v>470.95</v>
      </c>
      <c r="U6568">
        <v>24.78</v>
      </c>
      <c r="V6568">
        <v>912</v>
      </c>
      <c r="W6568">
        <v>12.58</v>
      </c>
    </row>
    <row r="6569" spans="1:23" x14ac:dyDescent="0.25">
      <c r="A6569" t="s">
        <v>7260</v>
      </c>
      <c r="B6569">
        <v>7703</v>
      </c>
      <c r="C6569" t="s">
        <v>7333</v>
      </c>
      <c r="D6569" s="3">
        <v>41159</v>
      </c>
      <c r="E6569">
        <v>2225101.2477899999</v>
      </c>
      <c r="F6569">
        <v>1373031.20795</v>
      </c>
      <c r="G6569" t="s">
        <v>1255</v>
      </c>
      <c r="H6569" t="s">
        <v>1256</v>
      </c>
      <c r="I6569" t="s">
        <v>407</v>
      </c>
      <c r="J6569" t="s">
        <v>381</v>
      </c>
      <c r="K6569">
        <v>-84.401910000000001</v>
      </c>
      <c r="L6569">
        <v>33.774340000000002</v>
      </c>
      <c r="M6569" t="s">
        <v>374</v>
      </c>
      <c r="N6569">
        <v>12.7</v>
      </c>
      <c r="O6569">
        <v>39</v>
      </c>
      <c r="P6569">
        <v>37</v>
      </c>
      <c r="Q6569">
        <v>35</v>
      </c>
      <c r="R6569">
        <v>2343.52</v>
      </c>
      <c r="S6569">
        <v>47.38</v>
      </c>
      <c r="T6569">
        <v>542.58000000000004</v>
      </c>
      <c r="U6569">
        <v>35.630000000000003</v>
      </c>
      <c r="V6569">
        <v>1305</v>
      </c>
      <c r="W6569">
        <v>27.83</v>
      </c>
    </row>
    <row r="6570" spans="1:23" x14ac:dyDescent="0.25">
      <c r="A6570" t="s">
        <v>7260</v>
      </c>
      <c r="B6570">
        <v>7704</v>
      </c>
      <c r="C6570" t="s">
        <v>7334</v>
      </c>
      <c r="D6570" s="3">
        <v>41159</v>
      </c>
      <c r="E6570">
        <v>2225078.6883999999</v>
      </c>
      <c r="F6570">
        <v>1373035.1890199999</v>
      </c>
      <c r="G6570" t="s">
        <v>1255</v>
      </c>
      <c r="H6570" t="s">
        <v>1256</v>
      </c>
      <c r="I6570" t="s">
        <v>380</v>
      </c>
      <c r="J6570" t="s">
        <v>373</v>
      </c>
      <c r="K6570">
        <v>-84.401979999999995</v>
      </c>
      <c r="L6570">
        <v>33.774349999999998</v>
      </c>
      <c r="M6570" t="s">
        <v>374</v>
      </c>
      <c r="N6570">
        <v>17</v>
      </c>
      <c r="O6570">
        <v>48</v>
      </c>
      <c r="P6570">
        <v>33</v>
      </c>
      <c r="Q6570">
        <v>36</v>
      </c>
      <c r="R6570">
        <v>2741.57</v>
      </c>
      <c r="S6570">
        <v>55.42</v>
      </c>
      <c r="T6570">
        <v>1132.4000000000001</v>
      </c>
      <c r="U6570">
        <v>55.34</v>
      </c>
      <c r="V6570">
        <v>2483</v>
      </c>
      <c r="W6570">
        <v>32.549999999999997</v>
      </c>
    </row>
    <row r="6571" spans="1:23" x14ac:dyDescent="0.25">
      <c r="A6571" t="s">
        <v>7260</v>
      </c>
      <c r="B6571">
        <v>7705</v>
      </c>
      <c r="C6571" t="s">
        <v>7335</v>
      </c>
      <c r="D6571" s="3">
        <v>41159</v>
      </c>
      <c r="E6571">
        <v>2225074.7073300001</v>
      </c>
      <c r="F6571">
        <v>1373021.91879</v>
      </c>
      <c r="G6571" t="s">
        <v>463</v>
      </c>
      <c r="H6571" t="s">
        <v>464</v>
      </c>
      <c r="I6571" t="s">
        <v>407</v>
      </c>
      <c r="J6571" t="s">
        <v>381</v>
      </c>
      <c r="K6571">
        <v>-84.401989999999998</v>
      </c>
      <c r="L6571">
        <v>33.77431</v>
      </c>
      <c r="M6571" t="s">
        <v>374</v>
      </c>
      <c r="N6571">
        <v>4</v>
      </c>
      <c r="O6571">
        <v>21</v>
      </c>
      <c r="P6571">
        <v>18</v>
      </c>
      <c r="Q6571">
        <v>22</v>
      </c>
      <c r="R6571">
        <v>580.82000000000005</v>
      </c>
      <c r="S6571">
        <v>8.91</v>
      </c>
      <c r="T6571">
        <v>155.66999999999999</v>
      </c>
      <c r="U6571">
        <v>15.87</v>
      </c>
      <c r="V6571">
        <v>839</v>
      </c>
      <c r="W6571">
        <v>6.9</v>
      </c>
    </row>
    <row r="6572" spans="1:23" x14ac:dyDescent="0.25">
      <c r="A6572" t="s">
        <v>7260</v>
      </c>
      <c r="B6572">
        <v>7706</v>
      </c>
      <c r="C6572" t="s">
        <v>7336</v>
      </c>
      <c r="D6572" s="3">
        <v>41159</v>
      </c>
      <c r="E6572">
        <v>2225063.4276299998</v>
      </c>
      <c r="F6572">
        <v>1373031.8714699999</v>
      </c>
      <c r="G6572" t="s">
        <v>463</v>
      </c>
      <c r="H6572" t="s">
        <v>464</v>
      </c>
      <c r="I6572" t="s">
        <v>407</v>
      </c>
      <c r="J6572" t="s">
        <v>381</v>
      </c>
      <c r="K6572">
        <v>-84.402029999999996</v>
      </c>
      <c r="L6572">
        <v>33.774340000000002</v>
      </c>
      <c r="M6572" t="s">
        <v>374</v>
      </c>
      <c r="N6572">
        <v>4.4000000000000004</v>
      </c>
      <c r="O6572">
        <v>19</v>
      </c>
      <c r="P6572">
        <v>24</v>
      </c>
      <c r="Q6572">
        <v>19</v>
      </c>
      <c r="R6572">
        <v>617.85</v>
      </c>
      <c r="S6572">
        <v>9.48</v>
      </c>
      <c r="T6572">
        <v>171.19</v>
      </c>
      <c r="U6572">
        <v>16.760000000000002</v>
      </c>
      <c r="V6572">
        <v>752</v>
      </c>
      <c r="W6572">
        <v>7.34</v>
      </c>
    </row>
    <row r="6573" spans="1:23" x14ac:dyDescent="0.25">
      <c r="A6573" t="s">
        <v>7260</v>
      </c>
      <c r="B6573">
        <v>7707</v>
      </c>
      <c r="C6573" t="s">
        <v>7337</v>
      </c>
      <c r="D6573" s="3">
        <v>41159</v>
      </c>
      <c r="E6573">
        <v>2225049.49389</v>
      </c>
      <c r="F6573">
        <v>1373059.07544</v>
      </c>
      <c r="G6573" t="s">
        <v>463</v>
      </c>
      <c r="H6573" t="s">
        <v>464</v>
      </c>
      <c r="I6573" t="s">
        <v>407</v>
      </c>
      <c r="J6573" t="s">
        <v>381</v>
      </c>
      <c r="K6573">
        <v>-84.402079999999998</v>
      </c>
      <c r="L6573">
        <v>33.774419999999999</v>
      </c>
      <c r="M6573" t="s">
        <v>374</v>
      </c>
      <c r="N6573">
        <v>5</v>
      </c>
      <c r="O6573">
        <v>19</v>
      </c>
      <c r="P6573">
        <v>28</v>
      </c>
      <c r="Q6573">
        <v>23</v>
      </c>
      <c r="R6573">
        <v>1005.13</v>
      </c>
      <c r="S6573">
        <v>15.41</v>
      </c>
      <c r="T6573">
        <v>255.91</v>
      </c>
      <c r="U6573">
        <v>21.16</v>
      </c>
      <c r="V6573">
        <v>1081</v>
      </c>
      <c r="W6573">
        <v>11.94</v>
      </c>
    </row>
    <row r="6574" spans="1:23" x14ac:dyDescent="0.25">
      <c r="A6574" t="s">
        <v>7260</v>
      </c>
      <c r="B6574">
        <v>7708</v>
      </c>
      <c r="C6574" t="s">
        <v>7338</v>
      </c>
      <c r="D6574" s="3">
        <v>41159</v>
      </c>
      <c r="E6574">
        <v>2225100.5435600001</v>
      </c>
      <c r="F6574">
        <v>1372936.3680400001</v>
      </c>
      <c r="G6574" t="s">
        <v>4883</v>
      </c>
      <c r="H6574" t="s">
        <v>4884</v>
      </c>
      <c r="I6574" t="s">
        <v>372</v>
      </c>
      <c r="J6574" t="s">
        <v>373</v>
      </c>
      <c r="K6574">
        <v>-84.401910000000001</v>
      </c>
      <c r="L6574">
        <v>33.774079999999998</v>
      </c>
      <c r="M6574" t="s">
        <v>374</v>
      </c>
      <c r="N6574">
        <v>17.100000000000001</v>
      </c>
      <c r="O6574">
        <v>43</v>
      </c>
      <c r="P6574">
        <v>48</v>
      </c>
      <c r="Q6574">
        <v>50</v>
      </c>
      <c r="R6574">
        <v>5363.87</v>
      </c>
      <c r="S6574">
        <v>108.42</v>
      </c>
      <c r="T6574">
        <v>3346.66</v>
      </c>
      <c r="U6574">
        <v>105.45</v>
      </c>
      <c r="V6574">
        <v>5413</v>
      </c>
      <c r="W6574">
        <v>63.69</v>
      </c>
    </row>
    <row r="6575" spans="1:23" x14ac:dyDescent="0.25">
      <c r="A6575" t="s">
        <v>7260</v>
      </c>
      <c r="B6575">
        <v>7709</v>
      </c>
      <c r="C6575" t="s">
        <v>7339</v>
      </c>
      <c r="D6575" s="3">
        <v>41159</v>
      </c>
      <c r="E6575">
        <v>2225024.4404899999</v>
      </c>
      <c r="F6575">
        <v>1373105.69151</v>
      </c>
      <c r="G6575" t="s">
        <v>463</v>
      </c>
      <c r="H6575" t="s">
        <v>464</v>
      </c>
      <c r="I6575" t="s">
        <v>372</v>
      </c>
      <c r="J6575" t="s">
        <v>381</v>
      </c>
      <c r="K6575">
        <v>-84.402159999999995</v>
      </c>
      <c r="L6575">
        <v>33.774540000000002</v>
      </c>
      <c r="M6575" t="s">
        <v>374</v>
      </c>
      <c r="N6575">
        <v>2.2999999999999998</v>
      </c>
      <c r="O6575">
        <v>9</v>
      </c>
      <c r="P6575">
        <v>14</v>
      </c>
      <c r="Q6575">
        <v>11</v>
      </c>
      <c r="R6575">
        <v>186.43</v>
      </c>
      <c r="S6575">
        <v>2.87</v>
      </c>
      <c r="T6575">
        <v>34.46</v>
      </c>
      <c r="U6575">
        <v>6.66</v>
      </c>
      <c r="V6575">
        <v>223</v>
      </c>
      <c r="W6575">
        <v>2.21</v>
      </c>
    </row>
    <row r="6576" spans="1:23" x14ac:dyDescent="0.25">
      <c r="A6576" t="s">
        <v>7260</v>
      </c>
      <c r="B6576">
        <v>7710</v>
      </c>
      <c r="C6576" t="s">
        <v>7340</v>
      </c>
      <c r="D6576" s="3">
        <v>41159</v>
      </c>
      <c r="E6576">
        <v>2225030.4120900002</v>
      </c>
      <c r="F6576">
        <v>1373127.58739</v>
      </c>
      <c r="G6576" t="s">
        <v>463</v>
      </c>
      <c r="H6576" t="s">
        <v>464</v>
      </c>
      <c r="I6576" t="s">
        <v>380</v>
      </c>
      <c r="J6576" t="s">
        <v>381</v>
      </c>
      <c r="K6576">
        <v>-84.402140000000003</v>
      </c>
      <c r="L6576">
        <v>33.7746</v>
      </c>
      <c r="M6576" t="s">
        <v>374</v>
      </c>
      <c r="N6576">
        <v>2.5</v>
      </c>
      <c r="O6576">
        <v>12</v>
      </c>
      <c r="P6576">
        <v>12</v>
      </c>
      <c r="Q6576">
        <v>13</v>
      </c>
      <c r="R6576">
        <v>309.35000000000002</v>
      </c>
      <c r="S6576">
        <v>4.74</v>
      </c>
      <c r="T6576">
        <v>27.58</v>
      </c>
      <c r="U6576">
        <v>5.86</v>
      </c>
      <c r="V6576">
        <v>182</v>
      </c>
      <c r="W6576">
        <v>3.67</v>
      </c>
    </row>
    <row r="6577" spans="1:23" x14ac:dyDescent="0.25">
      <c r="A6577" t="s">
        <v>7260</v>
      </c>
      <c r="B6577">
        <v>7711</v>
      </c>
      <c r="C6577" t="s">
        <v>7341</v>
      </c>
      <c r="D6577" s="3">
        <v>41159</v>
      </c>
      <c r="E6577">
        <v>2225093.0296200002</v>
      </c>
      <c r="F6577">
        <v>1372941.37733</v>
      </c>
      <c r="G6577" t="s">
        <v>4883</v>
      </c>
      <c r="H6577" t="s">
        <v>4884</v>
      </c>
      <c r="I6577" t="s">
        <v>372</v>
      </c>
      <c r="J6577" t="s">
        <v>381</v>
      </c>
      <c r="K6577">
        <v>-84.401929999999993</v>
      </c>
      <c r="L6577">
        <v>33.774090000000001</v>
      </c>
      <c r="M6577" t="s">
        <v>374</v>
      </c>
      <c r="N6577">
        <v>20.8</v>
      </c>
      <c r="O6577">
        <v>37</v>
      </c>
      <c r="P6577">
        <v>54</v>
      </c>
      <c r="Q6577">
        <v>28</v>
      </c>
      <c r="R6577">
        <v>3262.54</v>
      </c>
      <c r="S6577">
        <v>65.94</v>
      </c>
      <c r="T6577">
        <v>2554.41</v>
      </c>
      <c r="U6577">
        <v>89.57</v>
      </c>
      <c r="V6577">
        <v>4475</v>
      </c>
      <c r="W6577">
        <v>38.74</v>
      </c>
    </row>
    <row r="6578" spans="1:23" x14ac:dyDescent="0.25">
      <c r="A6578" t="s">
        <v>7260</v>
      </c>
      <c r="B6578">
        <v>7712</v>
      </c>
      <c r="C6578" t="s">
        <v>7342</v>
      </c>
      <c r="D6578" s="3">
        <v>41159</v>
      </c>
      <c r="E6578">
        <v>2225082.5101000001</v>
      </c>
      <c r="F6578">
        <v>1372950.3940600001</v>
      </c>
      <c r="G6578" t="s">
        <v>4883</v>
      </c>
      <c r="H6578" t="s">
        <v>4884</v>
      </c>
      <c r="I6578" t="s">
        <v>407</v>
      </c>
      <c r="J6578" t="s">
        <v>373</v>
      </c>
      <c r="K6578">
        <v>-84.401970000000006</v>
      </c>
      <c r="L6578">
        <v>33.774120000000003</v>
      </c>
      <c r="M6578" t="s">
        <v>374</v>
      </c>
      <c r="N6578">
        <v>21.5</v>
      </c>
      <c r="O6578">
        <v>37</v>
      </c>
      <c r="P6578">
        <v>40</v>
      </c>
      <c r="Q6578">
        <v>19</v>
      </c>
      <c r="R6578">
        <v>1002.12</v>
      </c>
      <c r="S6578">
        <v>20.260000000000002</v>
      </c>
      <c r="T6578">
        <v>1973.73</v>
      </c>
      <c r="U6578">
        <v>76.760000000000005</v>
      </c>
      <c r="V6578">
        <v>3050</v>
      </c>
      <c r="W6578">
        <v>11.9</v>
      </c>
    </row>
    <row r="6579" spans="1:23" x14ac:dyDescent="0.25">
      <c r="A6579" t="s">
        <v>7260</v>
      </c>
      <c r="B6579">
        <v>7713</v>
      </c>
      <c r="C6579" t="s">
        <v>7343</v>
      </c>
      <c r="D6579" s="3">
        <v>41159</v>
      </c>
      <c r="E6579">
        <v>2225039.4408300002</v>
      </c>
      <c r="F6579">
        <v>1373120.07659</v>
      </c>
      <c r="G6579" t="s">
        <v>1255</v>
      </c>
      <c r="H6579" t="s">
        <v>1256</v>
      </c>
      <c r="I6579" t="s">
        <v>407</v>
      </c>
      <c r="J6579" t="s">
        <v>373</v>
      </c>
      <c r="K6579">
        <v>-84.402109999999993</v>
      </c>
      <c r="L6579">
        <v>33.77458</v>
      </c>
      <c r="M6579" t="s">
        <v>374</v>
      </c>
      <c r="N6579">
        <v>11.3</v>
      </c>
      <c r="O6579">
        <v>36</v>
      </c>
      <c r="P6579">
        <v>23</v>
      </c>
      <c r="Q6579">
        <v>29</v>
      </c>
      <c r="R6579">
        <v>1475.3</v>
      </c>
      <c r="S6579">
        <v>29.83</v>
      </c>
      <c r="T6579">
        <v>404.24</v>
      </c>
      <c r="U6579">
        <v>22.6</v>
      </c>
      <c r="V6579">
        <v>841</v>
      </c>
      <c r="W6579">
        <v>17.52</v>
      </c>
    </row>
    <row r="6580" spans="1:23" x14ac:dyDescent="0.25">
      <c r="A6580" t="s">
        <v>7260</v>
      </c>
      <c r="B6580">
        <v>7714</v>
      </c>
      <c r="C6580" t="s">
        <v>7344</v>
      </c>
      <c r="D6580" s="3">
        <v>41159</v>
      </c>
      <c r="E6580">
        <v>2225068.1383099998</v>
      </c>
      <c r="F6580">
        <v>1372957.8612299999</v>
      </c>
      <c r="G6580" t="s">
        <v>4883</v>
      </c>
      <c r="H6580" t="s">
        <v>4884</v>
      </c>
      <c r="I6580" t="s">
        <v>380</v>
      </c>
      <c r="J6580" t="s">
        <v>373</v>
      </c>
      <c r="K6580">
        <v>-84.402019999999993</v>
      </c>
      <c r="L6580">
        <v>33.774140000000003</v>
      </c>
      <c r="M6580" t="s">
        <v>374</v>
      </c>
      <c r="N6580">
        <v>21.2</v>
      </c>
      <c r="O6580">
        <v>32</v>
      </c>
      <c r="P6580">
        <v>41</v>
      </c>
      <c r="Q6580">
        <v>33</v>
      </c>
      <c r="R6580">
        <v>2361.39</v>
      </c>
      <c r="S6580">
        <v>47.73</v>
      </c>
      <c r="T6580">
        <v>1887.77</v>
      </c>
      <c r="U6580">
        <v>74.650000000000006</v>
      </c>
      <c r="V6580">
        <v>3629</v>
      </c>
      <c r="W6580">
        <v>28.04</v>
      </c>
    </row>
    <row r="6581" spans="1:23" x14ac:dyDescent="0.25">
      <c r="A6581" t="s">
        <v>7260</v>
      </c>
      <c r="B6581">
        <v>7715</v>
      </c>
      <c r="C6581" t="s">
        <v>7345</v>
      </c>
      <c r="D6581" s="3">
        <v>41159</v>
      </c>
      <c r="E6581">
        <v>2225049.0071399999</v>
      </c>
      <c r="F6581">
        <v>1372965.87207</v>
      </c>
      <c r="G6581" t="s">
        <v>4883</v>
      </c>
      <c r="H6581" t="s">
        <v>4884</v>
      </c>
      <c r="I6581" t="s">
        <v>380</v>
      </c>
      <c r="J6581" t="s">
        <v>381</v>
      </c>
      <c r="K6581">
        <v>-84.402079999999998</v>
      </c>
      <c r="L6581">
        <v>33.774160000000002</v>
      </c>
      <c r="M6581" t="s">
        <v>374</v>
      </c>
      <c r="N6581">
        <v>26.9</v>
      </c>
      <c r="O6581">
        <v>36</v>
      </c>
      <c r="P6581">
        <v>44</v>
      </c>
      <c r="Q6581">
        <v>32</v>
      </c>
      <c r="R6581">
        <v>2775.69</v>
      </c>
      <c r="S6581">
        <v>56.11</v>
      </c>
      <c r="T6581">
        <v>4193.92</v>
      </c>
      <c r="U6581">
        <v>120.48</v>
      </c>
      <c r="V6581">
        <v>6459</v>
      </c>
      <c r="W6581">
        <v>32.96</v>
      </c>
    </row>
    <row r="6582" spans="1:23" x14ac:dyDescent="0.25">
      <c r="A6582" t="s">
        <v>7260</v>
      </c>
      <c r="B6582">
        <v>7716</v>
      </c>
      <c r="C6582" t="s">
        <v>7346</v>
      </c>
      <c r="D6582" s="3">
        <v>41159</v>
      </c>
      <c r="E6582">
        <v>2225063.09118</v>
      </c>
      <c r="F6582">
        <v>1372968.8371300001</v>
      </c>
      <c r="G6582" t="s">
        <v>4883</v>
      </c>
      <c r="H6582" t="s">
        <v>4884</v>
      </c>
      <c r="I6582" t="s">
        <v>380</v>
      </c>
      <c r="J6582" t="s">
        <v>373</v>
      </c>
      <c r="K6582">
        <v>-84.402029999999996</v>
      </c>
      <c r="L6582">
        <v>33.774169999999998</v>
      </c>
      <c r="M6582" t="s">
        <v>374</v>
      </c>
      <c r="N6582">
        <v>21.2</v>
      </c>
      <c r="O6582">
        <v>36</v>
      </c>
      <c r="P6582">
        <v>44</v>
      </c>
      <c r="Q6582">
        <v>40</v>
      </c>
      <c r="R6582">
        <v>2798.08</v>
      </c>
      <c r="S6582">
        <v>56.55</v>
      </c>
      <c r="T6582">
        <v>1902.68</v>
      </c>
      <c r="U6582">
        <v>75.09</v>
      </c>
      <c r="V6582">
        <v>3629</v>
      </c>
      <c r="W6582">
        <v>33.229999999999997</v>
      </c>
    </row>
    <row r="6583" spans="1:23" x14ac:dyDescent="0.25">
      <c r="A6583" t="s">
        <v>7260</v>
      </c>
      <c r="B6583">
        <v>7717</v>
      </c>
      <c r="C6583" t="s">
        <v>7347</v>
      </c>
      <c r="D6583" s="3">
        <v>41159</v>
      </c>
      <c r="E6583">
        <v>2225036.32014</v>
      </c>
      <c r="F6583">
        <v>1372979.4185500001</v>
      </c>
      <c r="G6583" t="s">
        <v>4883</v>
      </c>
      <c r="H6583" t="s">
        <v>4884</v>
      </c>
      <c r="I6583" t="s">
        <v>380</v>
      </c>
      <c r="J6583" t="s">
        <v>381</v>
      </c>
      <c r="K6583">
        <v>-84.402119999999996</v>
      </c>
      <c r="L6583">
        <v>33.7742</v>
      </c>
      <c r="M6583" t="s">
        <v>374</v>
      </c>
      <c r="N6583">
        <v>21.9</v>
      </c>
      <c r="O6583">
        <v>36</v>
      </c>
      <c r="P6583">
        <v>45</v>
      </c>
      <c r="Q6583">
        <v>37</v>
      </c>
      <c r="R6583">
        <v>3262.54</v>
      </c>
      <c r="S6583">
        <v>65.94</v>
      </c>
      <c r="T6583">
        <v>8109.09</v>
      </c>
      <c r="U6583">
        <v>178.99</v>
      </c>
      <c r="V6583">
        <v>10016</v>
      </c>
      <c r="W6583">
        <v>38.74</v>
      </c>
    </row>
    <row r="6584" spans="1:23" x14ac:dyDescent="0.25">
      <c r="A6584" t="s">
        <v>7260</v>
      </c>
      <c r="B6584">
        <v>7718</v>
      </c>
      <c r="C6584" t="s">
        <v>7348</v>
      </c>
      <c r="D6584" s="3">
        <v>41159</v>
      </c>
      <c r="E6584">
        <v>2225038.5439399998</v>
      </c>
      <c r="F6584">
        <v>1372990.9081600001</v>
      </c>
      <c r="G6584" t="s">
        <v>4883</v>
      </c>
      <c r="H6584" t="s">
        <v>4884</v>
      </c>
      <c r="I6584" t="s">
        <v>380</v>
      </c>
      <c r="J6584" t="s">
        <v>381</v>
      </c>
      <c r="K6584">
        <v>-84.402109999999993</v>
      </c>
      <c r="L6584">
        <v>33.774230000000003</v>
      </c>
      <c r="M6584" t="s">
        <v>374</v>
      </c>
      <c r="N6584">
        <v>29</v>
      </c>
      <c r="O6584">
        <v>38</v>
      </c>
      <c r="P6584">
        <v>45</v>
      </c>
      <c r="Q6584">
        <v>37</v>
      </c>
      <c r="R6584">
        <v>3099.9</v>
      </c>
      <c r="S6584">
        <v>62.66</v>
      </c>
      <c r="T6584">
        <v>6832.76</v>
      </c>
      <c r="U6584">
        <v>161.55000000000001</v>
      </c>
      <c r="V6584">
        <v>8983</v>
      </c>
      <c r="W6584">
        <v>36.81</v>
      </c>
    </row>
    <row r="6585" spans="1:23" x14ac:dyDescent="0.25">
      <c r="A6585" t="s">
        <v>7260</v>
      </c>
      <c r="B6585">
        <v>7719</v>
      </c>
      <c r="C6585" t="s">
        <v>7349</v>
      </c>
      <c r="D6585" s="3">
        <v>41159</v>
      </c>
      <c r="E6585">
        <v>2225074.7044099998</v>
      </c>
      <c r="F6585">
        <v>1373109.8485999999</v>
      </c>
      <c r="G6585" t="s">
        <v>1255</v>
      </c>
      <c r="H6585" t="s">
        <v>1256</v>
      </c>
      <c r="I6585" t="s">
        <v>407</v>
      </c>
      <c r="J6585" t="s">
        <v>373</v>
      </c>
      <c r="K6585">
        <v>-84.402000000000001</v>
      </c>
      <c r="L6585">
        <v>33.774560000000001</v>
      </c>
      <c r="M6585" t="s">
        <v>374</v>
      </c>
      <c r="N6585">
        <v>11.9</v>
      </c>
      <c r="O6585">
        <v>34</v>
      </c>
      <c r="P6585">
        <v>25</v>
      </c>
      <c r="Q6585">
        <v>26</v>
      </c>
      <c r="R6585">
        <v>1339.03</v>
      </c>
      <c r="S6585">
        <v>27.07</v>
      </c>
      <c r="T6585">
        <v>456.47</v>
      </c>
      <c r="U6585">
        <v>24.27</v>
      </c>
      <c r="V6585">
        <v>902</v>
      </c>
      <c r="W6585">
        <v>15.9</v>
      </c>
    </row>
    <row r="6586" spans="1:23" x14ac:dyDescent="0.25">
      <c r="A6586" t="s">
        <v>7260</v>
      </c>
      <c r="B6586">
        <v>7720</v>
      </c>
      <c r="C6586" t="s">
        <v>7350</v>
      </c>
      <c r="D6586" s="3">
        <v>41159</v>
      </c>
      <c r="E6586">
        <v>2225112.1383000002</v>
      </c>
      <c r="F6586">
        <v>1373100.2121600001</v>
      </c>
      <c r="G6586" t="s">
        <v>1255</v>
      </c>
      <c r="H6586" t="s">
        <v>1256</v>
      </c>
      <c r="I6586" t="s">
        <v>407</v>
      </c>
      <c r="J6586" t="s">
        <v>373</v>
      </c>
      <c r="K6586">
        <v>-84.401870000000002</v>
      </c>
      <c r="L6586">
        <v>33.774529999999999</v>
      </c>
      <c r="M6586" t="s">
        <v>374</v>
      </c>
      <c r="N6586">
        <v>14.7</v>
      </c>
      <c r="O6586">
        <v>35</v>
      </c>
      <c r="P6586">
        <v>26</v>
      </c>
      <c r="Q6586">
        <v>30</v>
      </c>
      <c r="R6586">
        <v>2347.8200000000002</v>
      </c>
      <c r="S6586">
        <v>47.47</v>
      </c>
      <c r="T6586">
        <v>769.5</v>
      </c>
      <c r="U6586">
        <v>43.76</v>
      </c>
      <c r="V6586">
        <v>1974</v>
      </c>
      <c r="W6586">
        <v>27.88</v>
      </c>
    </row>
    <row r="6587" spans="1:23" x14ac:dyDescent="0.25">
      <c r="A6587" t="s">
        <v>7260</v>
      </c>
      <c r="B6587">
        <v>7721</v>
      </c>
      <c r="C6587" t="s">
        <v>7351</v>
      </c>
      <c r="D6587" s="3">
        <v>41159</v>
      </c>
      <c r="E6587">
        <v>2225148.62653</v>
      </c>
      <c r="F6587">
        <v>1373095.7247200001</v>
      </c>
      <c r="G6587" t="s">
        <v>1255</v>
      </c>
      <c r="H6587" t="s">
        <v>1256</v>
      </c>
      <c r="I6587" t="s">
        <v>407</v>
      </c>
      <c r="J6587" t="s">
        <v>373</v>
      </c>
      <c r="K6587">
        <v>-84.401750000000007</v>
      </c>
      <c r="L6587">
        <v>33.774520000000003</v>
      </c>
      <c r="M6587" t="s">
        <v>374</v>
      </c>
      <c r="N6587">
        <v>13.1</v>
      </c>
      <c r="O6587">
        <v>38</v>
      </c>
      <c r="P6587">
        <v>27</v>
      </c>
      <c r="Q6587">
        <v>35</v>
      </c>
      <c r="R6587">
        <v>2041.48</v>
      </c>
      <c r="S6587">
        <v>41.27</v>
      </c>
      <c r="T6587">
        <v>583.98</v>
      </c>
      <c r="U6587">
        <v>28.15</v>
      </c>
      <c r="V6587">
        <v>1031</v>
      </c>
      <c r="W6587">
        <v>24.24</v>
      </c>
    </row>
    <row r="6588" spans="1:23" x14ac:dyDescent="0.25">
      <c r="A6588" t="s">
        <v>7260</v>
      </c>
      <c r="B6588">
        <v>7722</v>
      </c>
      <c r="C6588" t="s">
        <v>7352</v>
      </c>
      <c r="D6588" s="3">
        <v>41159</v>
      </c>
      <c r="E6588">
        <v>2225182.4866300002</v>
      </c>
      <c r="F6588">
        <v>1373087.29586</v>
      </c>
      <c r="G6588" t="s">
        <v>1255</v>
      </c>
      <c r="H6588" t="s">
        <v>1256</v>
      </c>
      <c r="I6588" t="s">
        <v>407</v>
      </c>
      <c r="J6588" t="s">
        <v>373</v>
      </c>
      <c r="K6588">
        <v>-84.40164</v>
      </c>
      <c r="L6588">
        <v>33.77449</v>
      </c>
      <c r="M6588" t="s">
        <v>374</v>
      </c>
      <c r="N6588">
        <v>12.7</v>
      </c>
      <c r="O6588">
        <v>39</v>
      </c>
      <c r="P6588">
        <v>28</v>
      </c>
      <c r="Q6588">
        <v>34</v>
      </c>
      <c r="R6588">
        <v>1626.64</v>
      </c>
      <c r="S6588">
        <v>32.869999999999997</v>
      </c>
      <c r="T6588">
        <v>542.58000000000004</v>
      </c>
      <c r="U6588">
        <v>26.96</v>
      </c>
      <c r="V6588">
        <v>987</v>
      </c>
      <c r="W6588">
        <v>19.32</v>
      </c>
    </row>
    <row r="6589" spans="1:23" x14ac:dyDescent="0.25">
      <c r="A6589" t="s">
        <v>7260</v>
      </c>
      <c r="B6589">
        <v>7723</v>
      </c>
      <c r="C6589" t="s">
        <v>7353</v>
      </c>
      <c r="D6589" s="3">
        <v>41159</v>
      </c>
      <c r="E6589">
        <v>2225020.1103099999</v>
      </c>
      <c r="F6589">
        <v>1373033.0116900001</v>
      </c>
      <c r="G6589" t="s">
        <v>5281</v>
      </c>
      <c r="H6589" t="s">
        <v>5282</v>
      </c>
      <c r="I6589" t="s">
        <v>372</v>
      </c>
      <c r="J6589" t="s">
        <v>381</v>
      </c>
      <c r="K6589">
        <v>-84.402169999999998</v>
      </c>
      <c r="L6589">
        <v>33.774340000000002</v>
      </c>
      <c r="M6589" t="s">
        <v>374</v>
      </c>
      <c r="N6589">
        <v>5</v>
      </c>
      <c r="O6589">
        <v>25</v>
      </c>
      <c r="P6589">
        <v>21</v>
      </c>
      <c r="Q6589">
        <v>25</v>
      </c>
      <c r="R6589">
        <v>1643.54</v>
      </c>
      <c r="S6589">
        <v>26.04</v>
      </c>
      <c r="T6589">
        <v>401.64</v>
      </c>
      <c r="U6589">
        <v>29.48</v>
      </c>
      <c r="V6589">
        <v>841</v>
      </c>
      <c r="W6589">
        <v>33.92</v>
      </c>
    </row>
    <row r="6590" spans="1:23" x14ac:dyDescent="0.25">
      <c r="A6590" t="s">
        <v>7260</v>
      </c>
      <c r="B6590">
        <v>7724</v>
      </c>
      <c r="C6590" t="s">
        <v>7354</v>
      </c>
      <c r="D6590" s="3">
        <v>41159</v>
      </c>
      <c r="E6590">
        <v>2225002.3791499999</v>
      </c>
      <c r="F6590">
        <v>1373038.2965599999</v>
      </c>
      <c r="G6590" t="s">
        <v>500</v>
      </c>
      <c r="H6590" t="s">
        <v>501</v>
      </c>
      <c r="I6590" t="s">
        <v>372</v>
      </c>
      <c r="J6590" t="s">
        <v>381</v>
      </c>
      <c r="K6590">
        <v>-84.402230000000003</v>
      </c>
      <c r="L6590">
        <v>33.774360000000001</v>
      </c>
      <c r="M6590" t="s">
        <v>374</v>
      </c>
      <c r="N6590">
        <v>22</v>
      </c>
      <c r="O6590">
        <v>36</v>
      </c>
      <c r="P6590">
        <v>35</v>
      </c>
      <c r="Q6590">
        <v>29</v>
      </c>
      <c r="R6590">
        <v>3902.46</v>
      </c>
      <c r="S6590">
        <v>107.94</v>
      </c>
      <c r="T6590">
        <v>1845.78</v>
      </c>
      <c r="U6590">
        <v>66.489999999999995</v>
      </c>
      <c r="V6590">
        <v>4738</v>
      </c>
      <c r="W6590">
        <v>80.540000000000006</v>
      </c>
    </row>
    <row r="6591" spans="1:23" x14ac:dyDescent="0.25">
      <c r="A6591" t="s">
        <v>7260</v>
      </c>
      <c r="B6591">
        <v>7725</v>
      </c>
      <c r="C6591" t="s">
        <v>7355</v>
      </c>
      <c r="D6591" s="3">
        <v>41159</v>
      </c>
      <c r="E6591">
        <v>2224993.8653199999</v>
      </c>
      <c r="F6591">
        <v>1373052.36289</v>
      </c>
      <c r="G6591" t="s">
        <v>1334</v>
      </c>
      <c r="H6591" t="s">
        <v>99</v>
      </c>
      <c r="I6591" t="s">
        <v>372</v>
      </c>
      <c r="J6591" t="s">
        <v>381</v>
      </c>
      <c r="K6591">
        <v>-84.402259999999998</v>
      </c>
      <c r="L6591">
        <v>33.7744</v>
      </c>
      <c r="M6591" t="s">
        <v>374</v>
      </c>
      <c r="N6591">
        <v>5.3</v>
      </c>
      <c r="O6591">
        <v>14</v>
      </c>
      <c r="P6591">
        <v>24</v>
      </c>
      <c r="Q6591">
        <v>13</v>
      </c>
      <c r="R6591">
        <v>725.27</v>
      </c>
      <c r="S6591">
        <v>11.11</v>
      </c>
      <c r="T6591">
        <v>56.42</v>
      </c>
      <c r="U6591">
        <v>8.84</v>
      </c>
      <c r="V6591">
        <v>330</v>
      </c>
      <c r="W6591">
        <v>8.61</v>
      </c>
    </row>
    <row r="6592" spans="1:23" x14ac:dyDescent="0.25">
      <c r="A6592" t="s">
        <v>7260</v>
      </c>
      <c r="B6592">
        <v>7726</v>
      </c>
      <c r="C6592" t="s">
        <v>7356</v>
      </c>
      <c r="D6592" s="3">
        <v>41160</v>
      </c>
      <c r="E6592">
        <v>2225038.7062499998</v>
      </c>
      <c r="F6592">
        <v>1373175.1693</v>
      </c>
      <c r="G6592" t="s">
        <v>463</v>
      </c>
      <c r="H6592" t="s">
        <v>464</v>
      </c>
      <c r="I6592" t="s">
        <v>380</v>
      </c>
      <c r="J6592" t="s">
        <v>381</v>
      </c>
      <c r="K6592">
        <v>-84.402109999999993</v>
      </c>
      <c r="L6592">
        <v>33.774740000000001</v>
      </c>
      <c r="M6592" t="s">
        <v>374</v>
      </c>
      <c r="N6592">
        <v>3.2</v>
      </c>
      <c r="O6592">
        <v>12</v>
      </c>
      <c r="P6592">
        <v>16</v>
      </c>
      <c r="Q6592">
        <v>13</v>
      </c>
      <c r="R6592">
        <v>336.16</v>
      </c>
      <c r="S6592">
        <v>5.16</v>
      </c>
      <c r="T6592">
        <v>54.94</v>
      </c>
      <c r="U6592">
        <v>8.69</v>
      </c>
      <c r="V6592">
        <v>325</v>
      </c>
      <c r="W6592">
        <v>3.99</v>
      </c>
    </row>
    <row r="6593" spans="1:23" x14ac:dyDescent="0.25">
      <c r="A6593" t="s">
        <v>7260</v>
      </c>
      <c r="B6593">
        <v>7727</v>
      </c>
      <c r="C6593" t="s">
        <v>7357</v>
      </c>
      <c r="D6593" s="3">
        <v>41160</v>
      </c>
      <c r="E6593">
        <v>2225043.1992500001</v>
      </c>
      <c r="F6593">
        <v>1373200.6296399999</v>
      </c>
      <c r="G6593" t="s">
        <v>463</v>
      </c>
      <c r="H6593" t="s">
        <v>464</v>
      </c>
      <c r="I6593" t="s">
        <v>380</v>
      </c>
      <c r="J6593" t="s">
        <v>381</v>
      </c>
      <c r="K6593">
        <v>-84.402100000000004</v>
      </c>
      <c r="L6593">
        <v>33.774810000000002</v>
      </c>
      <c r="M6593" t="s">
        <v>374</v>
      </c>
      <c r="N6593">
        <v>2.9</v>
      </c>
      <c r="O6593">
        <v>13</v>
      </c>
      <c r="P6593">
        <v>12</v>
      </c>
      <c r="Q6593">
        <v>12</v>
      </c>
      <c r="R6593">
        <v>210.22</v>
      </c>
      <c r="S6593">
        <v>3.22</v>
      </c>
      <c r="T6593">
        <v>39.659999999999997</v>
      </c>
      <c r="U6593">
        <v>7.23</v>
      </c>
      <c r="V6593">
        <v>246</v>
      </c>
      <c r="W6593">
        <v>2.5</v>
      </c>
    </row>
    <row r="6594" spans="1:23" x14ac:dyDescent="0.25">
      <c r="A6594" t="s">
        <v>7260</v>
      </c>
      <c r="B6594">
        <v>7728</v>
      </c>
      <c r="C6594" t="s">
        <v>7358</v>
      </c>
      <c r="D6594" s="3">
        <v>41160</v>
      </c>
      <c r="E6594">
        <v>2225058.6751399999</v>
      </c>
      <c r="F6594">
        <v>1373181.1599699999</v>
      </c>
      <c r="G6594" t="s">
        <v>1255</v>
      </c>
      <c r="H6594" t="s">
        <v>1256</v>
      </c>
      <c r="I6594" t="s">
        <v>407</v>
      </c>
      <c r="J6594" t="s">
        <v>373</v>
      </c>
      <c r="K6594">
        <v>-84.402050000000003</v>
      </c>
      <c r="L6594">
        <v>33.774749999999997</v>
      </c>
      <c r="M6594" t="s">
        <v>374</v>
      </c>
      <c r="N6594">
        <v>16.2</v>
      </c>
      <c r="O6594">
        <v>43</v>
      </c>
      <c r="P6594">
        <v>37</v>
      </c>
      <c r="Q6594">
        <v>34</v>
      </c>
      <c r="R6594">
        <v>3011.85</v>
      </c>
      <c r="S6594">
        <v>60.87</v>
      </c>
      <c r="T6594">
        <v>995.3</v>
      </c>
      <c r="U6594">
        <v>51.15</v>
      </c>
      <c r="V6594">
        <v>1884</v>
      </c>
      <c r="W6594">
        <v>35.76</v>
      </c>
    </row>
    <row r="6595" spans="1:23" x14ac:dyDescent="0.25">
      <c r="A6595" t="s">
        <v>7260</v>
      </c>
      <c r="B6595">
        <v>7729</v>
      </c>
      <c r="C6595" t="s">
        <v>7359</v>
      </c>
      <c r="D6595" s="3">
        <v>41160</v>
      </c>
      <c r="E6595">
        <v>2225094.6191400001</v>
      </c>
      <c r="F6595">
        <v>1373176.16775</v>
      </c>
      <c r="G6595" t="s">
        <v>1255</v>
      </c>
      <c r="H6595" t="s">
        <v>1256</v>
      </c>
      <c r="I6595" t="s">
        <v>407</v>
      </c>
      <c r="J6595" t="s">
        <v>373</v>
      </c>
      <c r="K6595">
        <v>-84.401929999999993</v>
      </c>
      <c r="L6595">
        <v>33.774740000000001</v>
      </c>
      <c r="M6595" t="s">
        <v>374</v>
      </c>
      <c r="N6595">
        <v>14.7</v>
      </c>
      <c r="O6595">
        <v>44</v>
      </c>
      <c r="P6595">
        <v>32</v>
      </c>
      <c r="Q6595">
        <v>32</v>
      </c>
      <c r="R6595">
        <v>2093.15</v>
      </c>
      <c r="S6595">
        <v>42.31</v>
      </c>
      <c r="T6595">
        <v>786.01</v>
      </c>
      <c r="U6595">
        <v>44.49</v>
      </c>
      <c r="V6595">
        <v>1875</v>
      </c>
      <c r="W6595">
        <v>24.85</v>
      </c>
    </row>
    <row r="6596" spans="1:23" x14ac:dyDescent="0.25">
      <c r="A6596" t="s">
        <v>7260</v>
      </c>
      <c r="B6596">
        <v>7730</v>
      </c>
      <c r="C6596" t="s">
        <v>7360</v>
      </c>
      <c r="D6596" s="3">
        <v>41160</v>
      </c>
      <c r="E6596">
        <v>2225127.5678099999</v>
      </c>
      <c r="F6596">
        <v>1373167.6809700001</v>
      </c>
      <c r="G6596" t="s">
        <v>1255</v>
      </c>
      <c r="H6596" t="s">
        <v>1256</v>
      </c>
      <c r="I6596" t="s">
        <v>380</v>
      </c>
      <c r="J6596" t="s">
        <v>381</v>
      </c>
      <c r="K6596">
        <v>-84.401820000000001</v>
      </c>
      <c r="L6596">
        <v>33.774720000000002</v>
      </c>
      <c r="M6596" t="s">
        <v>374</v>
      </c>
      <c r="N6596">
        <v>15.1</v>
      </c>
      <c r="O6596">
        <v>45</v>
      </c>
      <c r="P6596">
        <v>30</v>
      </c>
      <c r="Q6596">
        <v>37</v>
      </c>
      <c r="R6596">
        <v>2659.12</v>
      </c>
      <c r="S6596">
        <v>53.75</v>
      </c>
      <c r="T6596">
        <v>841.39</v>
      </c>
      <c r="U6596">
        <v>46.34</v>
      </c>
      <c r="V6596">
        <v>2057</v>
      </c>
      <c r="W6596">
        <v>31.58</v>
      </c>
    </row>
    <row r="6597" spans="1:23" x14ac:dyDescent="0.25">
      <c r="A6597" t="s">
        <v>7260</v>
      </c>
      <c r="B6597">
        <v>7731</v>
      </c>
      <c r="C6597" t="s">
        <v>7361</v>
      </c>
      <c r="D6597" s="3">
        <v>41160</v>
      </c>
      <c r="E6597">
        <v>2225164.7598700002</v>
      </c>
      <c r="F6597">
        <v>1373162.4391399999</v>
      </c>
      <c r="G6597" t="s">
        <v>1255</v>
      </c>
      <c r="H6597" t="s">
        <v>1256</v>
      </c>
      <c r="I6597" t="s">
        <v>380</v>
      </c>
      <c r="J6597" t="s">
        <v>381</v>
      </c>
      <c r="K6597">
        <v>-84.401700000000005</v>
      </c>
      <c r="L6597">
        <v>33.774700000000003</v>
      </c>
      <c r="M6597" t="s">
        <v>374</v>
      </c>
      <c r="N6597">
        <v>14.1</v>
      </c>
      <c r="O6597">
        <v>37</v>
      </c>
      <c r="P6597">
        <v>35</v>
      </c>
      <c r="Q6597">
        <v>37</v>
      </c>
      <c r="R6597">
        <v>2495.7199999999998</v>
      </c>
      <c r="S6597">
        <v>50.44</v>
      </c>
      <c r="T6597">
        <v>697.9</v>
      </c>
      <c r="U6597">
        <v>41.34</v>
      </c>
      <c r="V6597">
        <v>1854</v>
      </c>
      <c r="W6597">
        <v>29.64</v>
      </c>
    </row>
    <row r="6598" spans="1:23" x14ac:dyDescent="0.25">
      <c r="A6598" t="s">
        <v>7260</v>
      </c>
      <c r="B6598">
        <v>7732</v>
      </c>
      <c r="C6598" t="s">
        <v>7362</v>
      </c>
      <c r="D6598" s="3">
        <v>41160</v>
      </c>
      <c r="E6598">
        <v>2225199.3442199999</v>
      </c>
      <c r="F6598">
        <v>1373157.16151</v>
      </c>
      <c r="G6598" t="s">
        <v>1255</v>
      </c>
      <c r="H6598" t="s">
        <v>1256</v>
      </c>
      <c r="I6598" t="s">
        <v>407</v>
      </c>
      <c r="J6598" t="s">
        <v>373</v>
      </c>
      <c r="K6598">
        <v>-84.401589999999999</v>
      </c>
      <c r="L6598">
        <v>33.77469</v>
      </c>
      <c r="M6598" t="s">
        <v>374</v>
      </c>
      <c r="N6598">
        <v>13.4</v>
      </c>
      <c r="O6598">
        <v>40</v>
      </c>
      <c r="P6598">
        <v>36</v>
      </c>
      <c r="Q6598">
        <v>32</v>
      </c>
      <c r="R6598">
        <v>1924.69</v>
      </c>
      <c r="S6598">
        <v>38.909999999999997</v>
      </c>
      <c r="T6598">
        <v>620.41999999999996</v>
      </c>
      <c r="U6598">
        <v>38.6</v>
      </c>
      <c r="V6598">
        <v>1410</v>
      </c>
      <c r="W6598">
        <v>22.85</v>
      </c>
    </row>
    <row r="6599" spans="1:23" x14ac:dyDescent="0.25">
      <c r="A6599" t="s">
        <v>7260</v>
      </c>
      <c r="B6599">
        <v>7733</v>
      </c>
      <c r="C6599" t="s">
        <v>7363</v>
      </c>
      <c r="D6599" s="3">
        <v>41160</v>
      </c>
      <c r="E6599">
        <v>2224973.9898100002</v>
      </c>
      <c r="F6599">
        <v>1373080.8511999999</v>
      </c>
      <c r="G6599" t="s">
        <v>1360</v>
      </c>
      <c r="H6599" t="s">
        <v>1361</v>
      </c>
      <c r="I6599" t="s">
        <v>380</v>
      </c>
      <c r="J6599" t="s">
        <v>373</v>
      </c>
      <c r="K6599">
        <v>-84.402330000000006</v>
      </c>
      <c r="L6599">
        <v>33.774479999999997</v>
      </c>
      <c r="M6599" t="s">
        <v>374</v>
      </c>
      <c r="N6599">
        <v>36</v>
      </c>
      <c r="O6599">
        <v>41</v>
      </c>
      <c r="P6599">
        <v>47</v>
      </c>
      <c r="Q6599">
        <v>41</v>
      </c>
      <c r="R6599">
        <v>2538.67</v>
      </c>
      <c r="S6599">
        <v>51.32</v>
      </c>
      <c r="T6599">
        <v>7114.41</v>
      </c>
      <c r="U6599">
        <v>165.63</v>
      </c>
      <c r="V6599">
        <v>10320</v>
      </c>
      <c r="W6599">
        <v>30.15</v>
      </c>
    </row>
    <row r="6600" spans="1:23" x14ac:dyDescent="0.25">
      <c r="A6600" t="s">
        <v>7260</v>
      </c>
      <c r="B6600">
        <v>7734</v>
      </c>
      <c r="C6600" t="s">
        <v>7364</v>
      </c>
      <c r="D6600" s="3">
        <v>41160</v>
      </c>
      <c r="E6600">
        <v>2224960.5107999998</v>
      </c>
      <c r="F6600">
        <v>1373111.8029799999</v>
      </c>
      <c r="G6600" t="s">
        <v>6791</v>
      </c>
      <c r="H6600" t="s">
        <v>6792</v>
      </c>
      <c r="I6600" t="s">
        <v>372</v>
      </c>
      <c r="J6600" t="s">
        <v>381</v>
      </c>
      <c r="K6600">
        <v>-84.402370000000005</v>
      </c>
      <c r="L6600">
        <v>33.774560000000001</v>
      </c>
      <c r="M6600" t="s">
        <v>374</v>
      </c>
      <c r="N6600">
        <v>4.5</v>
      </c>
      <c r="O6600">
        <v>9</v>
      </c>
      <c r="P6600">
        <v>11</v>
      </c>
      <c r="Q6600">
        <v>11</v>
      </c>
      <c r="R6600">
        <v>228.84</v>
      </c>
      <c r="S6600">
        <v>4.5199999999999996</v>
      </c>
      <c r="T6600">
        <v>79.08</v>
      </c>
      <c r="U6600">
        <v>10.69</v>
      </c>
      <c r="V6600">
        <v>728</v>
      </c>
      <c r="W6600">
        <v>2.72</v>
      </c>
    </row>
    <row r="6601" spans="1:23" x14ac:dyDescent="0.25">
      <c r="A6601" t="s">
        <v>7260</v>
      </c>
      <c r="B6601">
        <v>7735</v>
      </c>
      <c r="C6601" t="s">
        <v>7365</v>
      </c>
      <c r="D6601" s="3">
        <v>41160</v>
      </c>
      <c r="E6601">
        <v>2224976.98514</v>
      </c>
      <c r="F6601">
        <v>1373122.78587</v>
      </c>
      <c r="G6601" t="s">
        <v>6791</v>
      </c>
      <c r="H6601" t="s">
        <v>6792</v>
      </c>
      <c r="I6601" t="s">
        <v>372</v>
      </c>
      <c r="J6601" t="s">
        <v>381</v>
      </c>
      <c r="K6601">
        <v>-84.402320000000003</v>
      </c>
      <c r="L6601">
        <v>33.774590000000003</v>
      </c>
      <c r="M6601" t="s">
        <v>374</v>
      </c>
      <c r="N6601">
        <v>4</v>
      </c>
      <c r="O6601">
        <v>11</v>
      </c>
      <c r="P6601">
        <v>12</v>
      </c>
      <c r="Q6601">
        <v>14</v>
      </c>
      <c r="R6601">
        <v>398.26</v>
      </c>
      <c r="S6601">
        <v>7.87</v>
      </c>
      <c r="T6601">
        <v>105.69</v>
      </c>
      <c r="U6601">
        <v>12.63</v>
      </c>
      <c r="V6601">
        <v>787</v>
      </c>
      <c r="W6601">
        <v>4.7300000000000004</v>
      </c>
    </row>
    <row r="6602" spans="1:23" x14ac:dyDescent="0.25">
      <c r="A6602" t="s">
        <v>7260</v>
      </c>
      <c r="B6602">
        <v>7736</v>
      </c>
      <c r="C6602" t="s">
        <v>7366</v>
      </c>
      <c r="D6602" s="3">
        <v>41160</v>
      </c>
      <c r="E6602">
        <v>2224987.46881</v>
      </c>
      <c r="F6602">
        <v>1373131.7718700001</v>
      </c>
      <c r="G6602" t="s">
        <v>6791</v>
      </c>
      <c r="H6602" t="s">
        <v>6792</v>
      </c>
      <c r="I6602" t="s">
        <v>372</v>
      </c>
      <c r="J6602" t="s">
        <v>381</v>
      </c>
      <c r="K6602">
        <v>-84.402280000000005</v>
      </c>
      <c r="L6602">
        <v>33.774619999999999</v>
      </c>
      <c r="M6602" t="s">
        <v>374</v>
      </c>
      <c r="N6602">
        <v>4.5999999999999996</v>
      </c>
      <c r="O6602">
        <v>11</v>
      </c>
      <c r="P6602">
        <v>9</v>
      </c>
      <c r="Q6602">
        <v>13</v>
      </c>
      <c r="R6602">
        <v>245.96</v>
      </c>
      <c r="S6602">
        <v>4.8499999999999996</v>
      </c>
      <c r="T6602">
        <v>107.63</v>
      </c>
      <c r="U6602">
        <v>12.76</v>
      </c>
      <c r="V6602">
        <v>791</v>
      </c>
      <c r="W6602">
        <v>2.92</v>
      </c>
    </row>
    <row r="6603" spans="1:23" x14ac:dyDescent="0.25">
      <c r="A6603" t="s">
        <v>7260</v>
      </c>
      <c r="B6603">
        <v>7737</v>
      </c>
      <c r="C6603" t="s">
        <v>7367</v>
      </c>
      <c r="D6603" s="3">
        <v>41160</v>
      </c>
      <c r="E6603">
        <v>2224995.9555799998</v>
      </c>
      <c r="F6603">
        <v>1373144.2524300001</v>
      </c>
      <c r="G6603" t="s">
        <v>6791</v>
      </c>
      <c r="H6603" t="s">
        <v>6792</v>
      </c>
      <c r="I6603" t="s">
        <v>372</v>
      </c>
      <c r="J6603" t="s">
        <v>381</v>
      </c>
      <c r="K6603">
        <v>-84.402249999999995</v>
      </c>
      <c r="L6603">
        <v>33.774650000000001</v>
      </c>
      <c r="M6603" t="s">
        <v>374</v>
      </c>
      <c r="N6603">
        <v>4.5</v>
      </c>
      <c r="O6603">
        <v>10</v>
      </c>
      <c r="P6603">
        <v>12</v>
      </c>
      <c r="Q6603">
        <v>16</v>
      </c>
      <c r="R6603">
        <v>379.32</v>
      </c>
      <c r="S6603">
        <v>7.5</v>
      </c>
      <c r="T6603">
        <v>118.19</v>
      </c>
      <c r="U6603">
        <v>13.47</v>
      </c>
      <c r="V6603">
        <v>815</v>
      </c>
      <c r="W6603">
        <v>4.5</v>
      </c>
    </row>
    <row r="6604" spans="1:23" x14ac:dyDescent="0.25">
      <c r="A6604" t="s">
        <v>7260</v>
      </c>
      <c r="B6604">
        <v>7738</v>
      </c>
      <c r="C6604" t="s">
        <v>7368</v>
      </c>
      <c r="D6604" s="3">
        <v>41160</v>
      </c>
      <c r="E6604">
        <v>2225001.94625</v>
      </c>
      <c r="F6604">
        <v>1373159.72832</v>
      </c>
      <c r="G6604" t="s">
        <v>6791</v>
      </c>
      <c r="H6604" t="s">
        <v>6792</v>
      </c>
      <c r="I6604" t="s">
        <v>372</v>
      </c>
      <c r="J6604" t="s">
        <v>381</v>
      </c>
      <c r="K6604">
        <v>-84.402230000000003</v>
      </c>
      <c r="L6604">
        <v>33.77469</v>
      </c>
      <c r="M6604" t="s">
        <v>374</v>
      </c>
      <c r="N6604">
        <v>4</v>
      </c>
      <c r="O6604">
        <v>10</v>
      </c>
      <c r="P6604">
        <v>11</v>
      </c>
      <c r="Q6604">
        <v>17</v>
      </c>
      <c r="R6604">
        <v>389.22</v>
      </c>
      <c r="S6604">
        <v>7.69</v>
      </c>
      <c r="T6604">
        <v>99.23</v>
      </c>
      <c r="U6604">
        <v>12.19</v>
      </c>
      <c r="V6604">
        <v>773</v>
      </c>
      <c r="W6604">
        <v>4.62</v>
      </c>
    </row>
    <row r="6605" spans="1:23" x14ac:dyDescent="0.25">
      <c r="A6605" t="s">
        <v>7260</v>
      </c>
      <c r="B6605">
        <v>7739</v>
      </c>
      <c r="C6605" t="s">
        <v>7369</v>
      </c>
      <c r="D6605" s="3">
        <v>41160</v>
      </c>
      <c r="E6605">
        <v>2225004.4338799999</v>
      </c>
      <c r="F6605">
        <v>1373174.80097</v>
      </c>
      <c r="G6605" t="s">
        <v>6791</v>
      </c>
      <c r="H6605" t="s">
        <v>6792</v>
      </c>
      <c r="I6605" t="s">
        <v>372</v>
      </c>
      <c r="J6605" t="s">
        <v>381</v>
      </c>
      <c r="K6605">
        <v>-84.402230000000003</v>
      </c>
      <c r="L6605">
        <v>33.774729999999998</v>
      </c>
      <c r="M6605" t="s">
        <v>374</v>
      </c>
      <c r="N6605">
        <v>5.2</v>
      </c>
      <c r="O6605">
        <v>10</v>
      </c>
      <c r="P6605">
        <v>16</v>
      </c>
      <c r="Q6605">
        <v>18</v>
      </c>
      <c r="R6605">
        <v>495.03</v>
      </c>
      <c r="S6605">
        <v>9.7899999999999991</v>
      </c>
      <c r="T6605">
        <v>147.18</v>
      </c>
      <c r="U6605">
        <v>15.3</v>
      </c>
      <c r="V6605">
        <v>877</v>
      </c>
      <c r="W6605">
        <v>5.88</v>
      </c>
    </row>
    <row r="6606" spans="1:23" x14ac:dyDescent="0.25">
      <c r="A6606" t="s">
        <v>7260</v>
      </c>
      <c r="B6606">
        <v>7740</v>
      </c>
      <c r="C6606" t="s">
        <v>7370</v>
      </c>
      <c r="D6606" s="3">
        <v>41160</v>
      </c>
      <c r="E6606">
        <v>2225001.9377700002</v>
      </c>
      <c r="F6606">
        <v>1373193.2721899999</v>
      </c>
      <c r="G6606" t="s">
        <v>6791</v>
      </c>
      <c r="H6606" t="s">
        <v>6792</v>
      </c>
      <c r="I6606" t="s">
        <v>372</v>
      </c>
      <c r="J6606" t="s">
        <v>381</v>
      </c>
      <c r="K6606">
        <v>-84.402240000000006</v>
      </c>
      <c r="L6606">
        <v>33.77478</v>
      </c>
      <c r="M6606" t="s">
        <v>374</v>
      </c>
      <c r="N6606">
        <v>3.2</v>
      </c>
      <c r="O6606">
        <v>9</v>
      </c>
      <c r="P6606">
        <v>15</v>
      </c>
      <c r="Q6606">
        <v>14</v>
      </c>
      <c r="R6606">
        <v>371.89</v>
      </c>
      <c r="S6606">
        <v>7.34</v>
      </c>
      <c r="T6606">
        <v>74.08</v>
      </c>
      <c r="U6606">
        <v>10.3</v>
      </c>
      <c r="V6606">
        <v>421</v>
      </c>
      <c r="W6606">
        <v>4.42</v>
      </c>
    </row>
    <row r="6607" spans="1:23" x14ac:dyDescent="0.25">
      <c r="A6607" t="s">
        <v>7260</v>
      </c>
      <c r="B6607">
        <v>7741</v>
      </c>
      <c r="C6607" t="s">
        <v>7371</v>
      </c>
      <c r="D6607" s="3">
        <v>41160</v>
      </c>
      <c r="E6607">
        <v>2224997.4447699999</v>
      </c>
      <c r="F6607">
        <v>1373206.2519700001</v>
      </c>
      <c r="G6607" t="s">
        <v>6791</v>
      </c>
      <c r="H6607" t="s">
        <v>6792</v>
      </c>
      <c r="I6607" t="s">
        <v>372</v>
      </c>
      <c r="J6607" t="s">
        <v>381</v>
      </c>
      <c r="K6607">
        <v>-84.402249999999995</v>
      </c>
      <c r="L6607">
        <v>33.774819999999998</v>
      </c>
      <c r="M6607" t="s">
        <v>374</v>
      </c>
      <c r="N6607">
        <v>4.5</v>
      </c>
      <c r="O6607">
        <v>9</v>
      </c>
      <c r="P6607">
        <v>16</v>
      </c>
      <c r="Q6607">
        <v>11</v>
      </c>
      <c r="R6607">
        <v>314.74</v>
      </c>
      <c r="S6607">
        <v>6.22</v>
      </c>
      <c r="T6607">
        <v>62.94</v>
      </c>
      <c r="U6607">
        <v>9.3699999999999992</v>
      </c>
      <c r="V6607">
        <v>368</v>
      </c>
      <c r="W6607">
        <v>3.74</v>
      </c>
    </row>
    <row r="6608" spans="1:23" x14ac:dyDescent="0.25">
      <c r="A6608" t="s">
        <v>7260</v>
      </c>
      <c r="B6608">
        <v>7742</v>
      </c>
      <c r="C6608" t="s">
        <v>7372</v>
      </c>
      <c r="D6608" s="3">
        <v>41160</v>
      </c>
      <c r="E6608">
        <v>2224945.5256500002</v>
      </c>
      <c r="F6608">
        <v>1373163.8180800001</v>
      </c>
      <c r="G6608" t="s">
        <v>1360</v>
      </c>
      <c r="H6608" t="s">
        <v>1361</v>
      </c>
      <c r="I6608" t="s">
        <v>380</v>
      </c>
      <c r="J6608" t="s">
        <v>373</v>
      </c>
      <c r="K6608">
        <v>-84.402420000000006</v>
      </c>
      <c r="L6608">
        <v>33.774700000000003</v>
      </c>
      <c r="M6608" t="s">
        <v>374</v>
      </c>
      <c r="N6608">
        <v>19.100000000000001</v>
      </c>
      <c r="O6608">
        <v>35</v>
      </c>
      <c r="P6608">
        <v>44</v>
      </c>
      <c r="Q6608">
        <v>40</v>
      </c>
      <c r="R6608">
        <v>2557.5100000000002</v>
      </c>
      <c r="S6608">
        <v>51.7</v>
      </c>
      <c r="T6608">
        <v>1467.55</v>
      </c>
      <c r="U6608">
        <v>64.290000000000006</v>
      </c>
      <c r="V6608">
        <v>3173</v>
      </c>
      <c r="W6608">
        <v>30.37</v>
      </c>
    </row>
    <row r="6609" spans="1:23" x14ac:dyDescent="0.25">
      <c r="A6609" t="s">
        <v>7260</v>
      </c>
      <c r="B6609">
        <v>7743</v>
      </c>
      <c r="C6609" t="s">
        <v>7373</v>
      </c>
      <c r="D6609" s="3">
        <v>41160</v>
      </c>
      <c r="E6609">
        <v>2224941.5318700001</v>
      </c>
      <c r="F6609">
        <v>1373202.7574199999</v>
      </c>
      <c r="G6609" t="s">
        <v>1360</v>
      </c>
      <c r="H6609" t="s">
        <v>1361</v>
      </c>
      <c r="I6609" t="s">
        <v>380</v>
      </c>
      <c r="J6609" t="s">
        <v>373</v>
      </c>
      <c r="K6609">
        <v>-84.402429999999995</v>
      </c>
      <c r="L6609">
        <v>33.774810000000002</v>
      </c>
      <c r="M6609" t="s">
        <v>374</v>
      </c>
      <c r="N6609">
        <v>23.9</v>
      </c>
      <c r="O6609">
        <v>38</v>
      </c>
      <c r="P6609">
        <v>46</v>
      </c>
      <c r="Q6609">
        <v>39</v>
      </c>
      <c r="R6609">
        <v>2333.7199999999998</v>
      </c>
      <c r="S6609">
        <v>47.18</v>
      </c>
      <c r="T6609">
        <v>2568.41</v>
      </c>
      <c r="U6609">
        <v>89.88</v>
      </c>
      <c r="V6609">
        <v>4089</v>
      </c>
      <c r="W6609">
        <v>27.71</v>
      </c>
    </row>
    <row r="6610" spans="1:23" x14ac:dyDescent="0.25">
      <c r="A6610" t="s">
        <v>7260</v>
      </c>
      <c r="B6610">
        <v>7744</v>
      </c>
      <c r="C6610" t="s">
        <v>7374</v>
      </c>
      <c r="D6610" s="3">
        <v>41160</v>
      </c>
      <c r="E6610">
        <v>2224952.5147600002</v>
      </c>
      <c r="F6610">
        <v>1373181.7900799999</v>
      </c>
      <c r="G6610" t="s">
        <v>500</v>
      </c>
      <c r="H6610" t="s">
        <v>501</v>
      </c>
      <c r="I6610" t="s">
        <v>380</v>
      </c>
      <c r="J6610" t="s">
        <v>381</v>
      </c>
      <c r="K6610">
        <v>-84.4024</v>
      </c>
      <c r="L6610">
        <v>33.774749999999997</v>
      </c>
      <c r="M6610" t="s">
        <v>374</v>
      </c>
      <c r="N6610">
        <v>9.6999999999999993</v>
      </c>
      <c r="O6610">
        <v>18</v>
      </c>
      <c r="P6610">
        <v>25</v>
      </c>
      <c r="Q6610">
        <v>15</v>
      </c>
      <c r="R6610">
        <v>537.44000000000005</v>
      </c>
      <c r="S6610">
        <v>14.86</v>
      </c>
      <c r="T6610">
        <v>249.01</v>
      </c>
      <c r="U6610">
        <v>20.53</v>
      </c>
      <c r="V6610">
        <v>1238</v>
      </c>
      <c r="W6610">
        <v>11.09</v>
      </c>
    </row>
    <row r="6611" spans="1:23" x14ac:dyDescent="0.25">
      <c r="A6611" t="s">
        <v>7260</v>
      </c>
      <c r="B6611">
        <v>7745</v>
      </c>
      <c r="C6611" t="s">
        <v>7375</v>
      </c>
      <c r="D6611" s="3">
        <v>41160</v>
      </c>
      <c r="E6611">
        <v>2224951.5163199999</v>
      </c>
      <c r="F6611">
        <v>1373198.2644199999</v>
      </c>
      <c r="G6611" t="s">
        <v>500</v>
      </c>
      <c r="H6611" t="s">
        <v>501</v>
      </c>
      <c r="I6611" t="s">
        <v>380</v>
      </c>
      <c r="J6611" t="s">
        <v>381</v>
      </c>
      <c r="K6611">
        <v>-84.4024</v>
      </c>
      <c r="L6611">
        <v>33.774799999999999</v>
      </c>
      <c r="M6611" t="s">
        <v>374</v>
      </c>
      <c r="N6611">
        <v>4.7</v>
      </c>
      <c r="O6611">
        <v>12</v>
      </c>
      <c r="P6611">
        <v>9</v>
      </c>
      <c r="Q6611">
        <v>9</v>
      </c>
      <c r="R6611">
        <v>112.7</v>
      </c>
      <c r="S6611">
        <v>3.11</v>
      </c>
      <c r="T6611">
        <v>43.21</v>
      </c>
      <c r="U6611">
        <v>7.45</v>
      </c>
      <c r="V6611">
        <v>396</v>
      </c>
      <c r="W6611">
        <v>2.33</v>
      </c>
    </row>
    <row r="6612" spans="1:23" x14ac:dyDescent="0.25">
      <c r="A6612" t="s">
        <v>7260</v>
      </c>
      <c r="B6612">
        <v>7746</v>
      </c>
      <c r="C6612" t="s">
        <v>7376</v>
      </c>
      <c r="D6612" s="3">
        <v>41160</v>
      </c>
      <c r="E6612">
        <v>2224939.77942</v>
      </c>
      <c r="F6612">
        <v>1372875.9021300001</v>
      </c>
      <c r="G6612" t="s">
        <v>511</v>
      </c>
      <c r="H6612" t="s">
        <v>512</v>
      </c>
      <c r="I6612" t="s">
        <v>380</v>
      </c>
      <c r="J6612" t="s">
        <v>373</v>
      </c>
      <c r="K6612">
        <v>-84.402439999999999</v>
      </c>
      <c r="L6612">
        <v>33.773910000000001</v>
      </c>
      <c r="M6612" t="s">
        <v>374</v>
      </c>
      <c r="N6612">
        <v>36.299999999999997</v>
      </c>
      <c r="O6612">
        <v>48</v>
      </c>
      <c r="P6612">
        <v>75</v>
      </c>
      <c r="Q6612">
        <v>58</v>
      </c>
      <c r="R6612">
        <v>4501.3599999999997</v>
      </c>
      <c r="S6612">
        <v>87.17</v>
      </c>
      <c r="T6612">
        <v>7334.65</v>
      </c>
      <c r="U6612">
        <v>168.94</v>
      </c>
      <c r="V6612">
        <v>8631</v>
      </c>
      <c r="W6612">
        <v>53.45</v>
      </c>
    </row>
    <row r="6613" spans="1:23" x14ac:dyDescent="0.25">
      <c r="A6613" t="s">
        <v>7260</v>
      </c>
      <c r="B6613">
        <v>7747</v>
      </c>
      <c r="C6613" t="s">
        <v>7377</v>
      </c>
      <c r="D6613" s="3">
        <v>41160</v>
      </c>
      <c r="E6613">
        <v>2225023.1495300001</v>
      </c>
      <c r="F6613">
        <v>1372805.01257</v>
      </c>
      <c r="G6613" t="s">
        <v>432</v>
      </c>
      <c r="H6613" t="s">
        <v>433</v>
      </c>
      <c r="I6613" t="s">
        <v>380</v>
      </c>
      <c r="J6613" t="s">
        <v>381</v>
      </c>
      <c r="K6613">
        <v>-84.402159999999995</v>
      </c>
      <c r="L6613">
        <v>33.773719999999997</v>
      </c>
      <c r="M6613" t="s">
        <v>374</v>
      </c>
      <c r="N6613">
        <v>16.100000000000001</v>
      </c>
      <c r="O6613">
        <v>18</v>
      </c>
      <c r="P6613">
        <v>17</v>
      </c>
      <c r="Q6613">
        <v>33</v>
      </c>
      <c r="R6613">
        <v>839.69</v>
      </c>
      <c r="S6613">
        <v>11.02</v>
      </c>
      <c r="T6613">
        <v>1509.9</v>
      </c>
      <c r="U6613">
        <v>59.7</v>
      </c>
      <c r="V6613">
        <v>3021</v>
      </c>
      <c r="W6613">
        <v>9.9700000000000006</v>
      </c>
    </row>
    <row r="6614" spans="1:23" x14ac:dyDescent="0.25">
      <c r="A6614" t="s">
        <v>7260</v>
      </c>
      <c r="B6614">
        <v>7748</v>
      </c>
      <c r="C6614" t="s">
        <v>7378</v>
      </c>
      <c r="D6614" s="3">
        <v>41160</v>
      </c>
      <c r="E6614">
        <v>2225041.6207599998</v>
      </c>
      <c r="F6614">
        <v>1372803.01568</v>
      </c>
      <c r="G6614" t="s">
        <v>401</v>
      </c>
      <c r="H6614" t="s">
        <v>402</v>
      </c>
      <c r="I6614" t="s">
        <v>380</v>
      </c>
      <c r="J6614" t="s">
        <v>381</v>
      </c>
      <c r="K6614">
        <v>-84.402100000000004</v>
      </c>
      <c r="L6614">
        <v>33.773710000000001</v>
      </c>
      <c r="M6614" t="s">
        <v>374</v>
      </c>
      <c r="N6614">
        <v>24.4</v>
      </c>
      <c r="O6614">
        <v>60</v>
      </c>
      <c r="P6614">
        <v>34</v>
      </c>
      <c r="Q6614">
        <v>31</v>
      </c>
      <c r="R6614">
        <v>2719.93</v>
      </c>
      <c r="S6614">
        <v>53.68</v>
      </c>
      <c r="T6614">
        <v>923.19</v>
      </c>
      <c r="U6614">
        <v>28.18</v>
      </c>
      <c r="V6614">
        <v>3785</v>
      </c>
      <c r="W6614">
        <v>56.14</v>
      </c>
    </row>
    <row r="6615" spans="1:23" x14ac:dyDescent="0.25">
      <c r="A6615" t="s">
        <v>7260</v>
      </c>
      <c r="B6615">
        <v>7749</v>
      </c>
      <c r="C6615" t="s">
        <v>7379</v>
      </c>
      <c r="D6615" s="3">
        <v>41160</v>
      </c>
      <c r="E6615">
        <v>2225129.7897100002</v>
      </c>
      <c r="F6615">
        <v>1372767.94903</v>
      </c>
      <c r="G6615" t="s">
        <v>401</v>
      </c>
      <c r="H6615" t="s">
        <v>402</v>
      </c>
      <c r="I6615" t="s">
        <v>380</v>
      </c>
      <c r="J6615" t="s">
        <v>373</v>
      </c>
      <c r="K6615">
        <v>-84.401809999999998</v>
      </c>
      <c r="L6615">
        <v>33.773620000000001</v>
      </c>
      <c r="M6615" t="s">
        <v>374</v>
      </c>
      <c r="N6615">
        <v>19.899999999999999</v>
      </c>
      <c r="O6615">
        <v>50</v>
      </c>
      <c r="P6615">
        <v>40</v>
      </c>
      <c r="Q6615">
        <v>42</v>
      </c>
      <c r="R6615">
        <v>3594.72</v>
      </c>
      <c r="S6615">
        <v>70.97</v>
      </c>
      <c r="T6615">
        <v>534.79999999999995</v>
      </c>
      <c r="U6615">
        <v>19.38</v>
      </c>
      <c r="V6615">
        <v>2692</v>
      </c>
      <c r="W6615">
        <v>74.19</v>
      </c>
    </row>
    <row r="6616" spans="1:23" x14ac:dyDescent="0.25">
      <c r="A6616" t="s">
        <v>7260</v>
      </c>
      <c r="B6616">
        <v>7750</v>
      </c>
      <c r="C6616" t="s">
        <v>7380</v>
      </c>
      <c r="D6616" s="3">
        <v>41160</v>
      </c>
      <c r="E6616">
        <v>2225108.8223799998</v>
      </c>
      <c r="F6616">
        <v>1372782.9257</v>
      </c>
      <c r="G6616" t="s">
        <v>401</v>
      </c>
      <c r="H6616" t="s">
        <v>402</v>
      </c>
      <c r="I6616" t="s">
        <v>380</v>
      </c>
      <c r="J6616" t="s">
        <v>373</v>
      </c>
      <c r="K6616">
        <v>-84.401880000000006</v>
      </c>
      <c r="L6616">
        <v>33.77366</v>
      </c>
      <c r="M6616" t="s">
        <v>374</v>
      </c>
      <c r="N6616">
        <v>18.3</v>
      </c>
      <c r="O6616">
        <v>61</v>
      </c>
      <c r="P6616">
        <v>47</v>
      </c>
      <c r="Q6616">
        <v>46</v>
      </c>
      <c r="R6616">
        <v>5201.2299999999996</v>
      </c>
      <c r="S6616">
        <v>102.67</v>
      </c>
      <c r="T6616">
        <v>563.16999999999996</v>
      </c>
      <c r="U6616">
        <v>20.97</v>
      </c>
      <c r="V6616">
        <v>2356</v>
      </c>
      <c r="W6616">
        <v>107.35</v>
      </c>
    </row>
    <row r="6617" spans="1:23" x14ac:dyDescent="0.25">
      <c r="A6617" t="s">
        <v>7260</v>
      </c>
      <c r="B6617">
        <v>7751</v>
      </c>
      <c r="C6617" t="s">
        <v>7381</v>
      </c>
      <c r="D6617" s="3">
        <v>41160</v>
      </c>
      <c r="E6617">
        <v>2225189.6963800001</v>
      </c>
      <c r="F6617">
        <v>1372753.47159</v>
      </c>
      <c r="G6617" t="s">
        <v>3432</v>
      </c>
      <c r="H6617" t="s">
        <v>3433</v>
      </c>
      <c r="I6617" t="s">
        <v>380</v>
      </c>
      <c r="J6617" t="s">
        <v>381</v>
      </c>
      <c r="K6617">
        <v>-84.401610000000005</v>
      </c>
      <c r="L6617">
        <v>33.773580000000003</v>
      </c>
      <c r="M6617" t="s">
        <v>374</v>
      </c>
      <c r="N6617">
        <v>8.3000000000000007</v>
      </c>
      <c r="O6617">
        <v>23</v>
      </c>
      <c r="P6617">
        <v>27</v>
      </c>
      <c r="Q6617">
        <v>28</v>
      </c>
      <c r="R6617">
        <v>1098.03</v>
      </c>
      <c r="S6617">
        <v>16.45</v>
      </c>
      <c r="T6617">
        <v>346.7</v>
      </c>
      <c r="U6617">
        <v>25.26</v>
      </c>
      <c r="V6617">
        <v>1241</v>
      </c>
      <c r="W6617">
        <v>13.04</v>
      </c>
    </row>
    <row r="6618" spans="1:23" x14ac:dyDescent="0.25">
      <c r="A6618" t="s">
        <v>7260</v>
      </c>
      <c r="B6618">
        <v>7752</v>
      </c>
      <c r="C6618" t="s">
        <v>7382</v>
      </c>
      <c r="D6618" s="3">
        <v>41160</v>
      </c>
      <c r="E6618">
        <v>2225187.2002699999</v>
      </c>
      <c r="F6618">
        <v>1372748.97859</v>
      </c>
      <c r="G6618" t="s">
        <v>3432</v>
      </c>
      <c r="H6618" t="s">
        <v>3433</v>
      </c>
      <c r="I6618" t="s">
        <v>380</v>
      </c>
      <c r="J6618" t="s">
        <v>381</v>
      </c>
      <c r="K6618">
        <v>-84.401619999999994</v>
      </c>
      <c r="L6618">
        <v>33.773560000000003</v>
      </c>
      <c r="M6618" t="s">
        <v>374</v>
      </c>
      <c r="N6618">
        <v>7.6</v>
      </c>
      <c r="O6618">
        <v>28</v>
      </c>
      <c r="P6618">
        <v>19</v>
      </c>
      <c r="Q6618">
        <v>25</v>
      </c>
      <c r="R6618">
        <v>702.78</v>
      </c>
      <c r="S6618">
        <v>10.54</v>
      </c>
      <c r="T6618">
        <v>139.80000000000001</v>
      </c>
      <c r="U6618">
        <v>14.97</v>
      </c>
      <c r="V6618">
        <v>845</v>
      </c>
      <c r="W6618">
        <v>8.35</v>
      </c>
    </row>
    <row r="6619" spans="1:23" x14ac:dyDescent="0.25">
      <c r="A6619" t="s">
        <v>7260</v>
      </c>
      <c r="B6619">
        <v>7753</v>
      </c>
      <c r="C6619" t="s">
        <v>7383</v>
      </c>
      <c r="D6619" s="3">
        <v>41160</v>
      </c>
      <c r="E6619">
        <v>2225190.6948299999</v>
      </c>
      <c r="F6619">
        <v>1372744.9848100001</v>
      </c>
      <c r="G6619" t="s">
        <v>3432</v>
      </c>
      <c r="H6619" t="s">
        <v>3433</v>
      </c>
      <c r="I6619" t="s">
        <v>380</v>
      </c>
      <c r="J6619" t="s">
        <v>381</v>
      </c>
      <c r="K6619">
        <v>-84.401610000000005</v>
      </c>
      <c r="L6619">
        <v>33.77355</v>
      </c>
      <c r="M6619" t="s">
        <v>374</v>
      </c>
      <c r="N6619">
        <v>8</v>
      </c>
      <c r="O6619">
        <v>23</v>
      </c>
      <c r="P6619">
        <v>28</v>
      </c>
      <c r="Q6619">
        <v>26</v>
      </c>
      <c r="R6619">
        <v>1137.42</v>
      </c>
      <c r="S6619">
        <v>17.04</v>
      </c>
      <c r="T6619">
        <v>470.73</v>
      </c>
      <c r="U6619">
        <v>30.2</v>
      </c>
      <c r="V6619">
        <v>1454</v>
      </c>
      <c r="W6619">
        <v>13.51</v>
      </c>
    </row>
    <row r="6620" spans="1:23" x14ac:dyDescent="0.25">
      <c r="A6620" t="s">
        <v>7260</v>
      </c>
      <c r="B6620">
        <v>7754</v>
      </c>
      <c r="C6620" t="s">
        <v>7384</v>
      </c>
      <c r="D6620" s="3">
        <v>41160</v>
      </c>
      <c r="E6620">
        <v>2225202.6761599998</v>
      </c>
      <c r="F6620">
        <v>1372757.96459</v>
      </c>
      <c r="G6620" t="s">
        <v>3432</v>
      </c>
      <c r="H6620" t="s">
        <v>3433</v>
      </c>
      <c r="I6620" t="s">
        <v>380</v>
      </c>
      <c r="J6620" t="s">
        <v>381</v>
      </c>
      <c r="K6620">
        <v>-84.401570000000007</v>
      </c>
      <c r="L6620">
        <v>33.773589999999999</v>
      </c>
      <c r="M6620" t="s">
        <v>374</v>
      </c>
      <c r="N6620">
        <v>11</v>
      </c>
      <c r="O6620">
        <v>27</v>
      </c>
      <c r="P6620">
        <v>36</v>
      </c>
      <c r="Q6620">
        <v>23</v>
      </c>
      <c r="R6620">
        <v>1357.87</v>
      </c>
      <c r="S6620">
        <v>20.350000000000001</v>
      </c>
      <c r="T6620">
        <v>1015.56</v>
      </c>
      <c r="U6620">
        <v>47.4</v>
      </c>
      <c r="V6620">
        <v>2292</v>
      </c>
      <c r="W6620">
        <v>16.12</v>
      </c>
    </row>
    <row r="6621" spans="1:23" x14ac:dyDescent="0.25">
      <c r="A6621" t="s">
        <v>7260</v>
      </c>
      <c r="B6621">
        <v>7755</v>
      </c>
      <c r="C6621" t="s">
        <v>7385</v>
      </c>
      <c r="D6621" s="3">
        <v>41160</v>
      </c>
      <c r="E6621">
        <v>2225202.6761599998</v>
      </c>
      <c r="F6621">
        <v>1372749.97703</v>
      </c>
      <c r="G6621" t="s">
        <v>432</v>
      </c>
      <c r="H6621" t="s">
        <v>433</v>
      </c>
      <c r="I6621" t="s">
        <v>380</v>
      </c>
      <c r="J6621" t="s">
        <v>381</v>
      </c>
      <c r="K6621">
        <v>-84.401570000000007</v>
      </c>
      <c r="L6621">
        <v>33.773569999999999</v>
      </c>
      <c r="M6621" t="s">
        <v>374</v>
      </c>
      <c r="N6621">
        <v>5</v>
      </c>
      <c r="O6621">
        <v>20</v>
      </c>
      <c r="P6621">
        <v>24</v>
      </c>
      <c r="Q6621">
        <v>18</v>
      </c>
      <c r="R6621">
        <v>640.35</v>
      </c>
      <c r="S6621">
        <v>8.4</v>
      </c>
      <c r="T6621">
        <v>248.59</v>
      </c>
      <c r="U6621">
        <v>20.81</v>
      </c>
      <c r="V6621">
        <v>1066</v>
      </c>
      <c r="W6621">
        <v>7.6</v>
      </c>
    </row>
    <row r="6622" spans="1:23" x14ac:dyDescent="0.25">
      <c r="A6622" t="s">
        <v>7260</v>
      </c>
      <c r="B6622">
        <v>7756</v>
      </c>
      <c r="C6622" t="s">
        <v>7386</v>
      </c>
      <c r="D6622" s="3">
        <v>41160</v>
      </c>
      <c r="E6622">
        <v>2225205.17227</v>
      </c>
      <c r="F6622">
        <v>1372746.9816999999</v>
      </c>
      <c r="G6622" t="s">
        <v>3432</v>
      </c>
      <c r="H6622" t="s">
        <v>3433</v>
      </c>
      <c r="I6622" t="s">
        <v>380</v>
      </c>
      <c r="J6622" t="s">
        <v>381</v>
      </c>
      <c r="K6622">
        <v>-84.401560000000003</v>
      </c>
      <c r="L6622">
        <v>33.773560000000003</v>
      </c>
      <c r="M6622" t="s">
        <v>374</v>
      </c>
      <c r="N6622">
        <v>5.2</v>
      </c>
      <c r="O6622">
        <v>37</v>
      </c>
      <c r="P6622">
        <v>23</v>
      </c>
      <c r="Q6622">
        <v>22</v>
      </c>
      <c r="R6622">
        <v>789.86</v>
      </c>
      <c r="S6622">
        <v>11.84</v>
      </c>
      <c r="T6622">
        <v>108.47</v>
      </c>
      <c r="U6622">
        <v>12.99</v>
      </c>
      <c r="V6622">
        <v>773</v>
      </c>
      <c r="W6622">
        <v>9.3800000000000008</v>
      </c>
    </row>
    <row r="6623" spans="1:23" x14ac:dyDescent="0.25">
      <c r="A6623" t="s">
        <v>5663</v>
      </c>
      <c r="B6623">
        <v>7757</v>
      </c>
      <c r="C6623" t="s">
        <v>7387</v>
      </c>
      <c r="D6623" s="3">
        <v>41160</v>
      </c>
      <c r="E6623">
        <v>2225206.6699399999</v>
      </c>
      <c r="F6623">
        <v>1372750.4762599999</v>
      </c>
      <c r="G6623" t="s">
        <v>3432</v>
      </c>
      <c r="H6623" t="s">
        <v>3433</v>
      </c>
      <c r="I6623" t="s">
        <v>380</v>
      </c>
      <c r="J6623" t="s">
        <v>381</v>
      </c>
      <c r="K6623">
        <v>-84.401560000000003</v>
      </c>
      <c r="L6623">
        <v>33.773569999999999</v>
      </c>
      <c r="M6623" t="s">
        <v>374</v>
      </c>
      <c r="N6623">
        <v>8.1999999999999993</v>
      </c>
      <c r="O6623">
        <v>36</v>
      </c>
      <c r="P6623">
        <v>23</v>
      </c>
      <c r="Q6623">
        <v>25</v>
      </c>
      <c r="R6623">
        <v>898.68</v>
      </c>
      <c r="S6623">
        <v>13.47</v>
      </c>
      <c r="T6623">
        <v>362.33</v>
      </c>
      <c r="U6623">
        <v>26.04</v>
      </c>
      <c r="V6623">
        <v>1249</v>
      </c>
      <c r="W6623">
        <v>10.67</v>
      </c>
    </row>
    <row r="6624" spans="1:23" x14ac:dyDescent="0.25">
      <c r="A6624" t="s">
        <v>7260</v>
      </c>
      <c r="B6624">
        <v>7758</v>
      </c>
      <c r="C6624" t="s">
        <v>7388</v>
      </c>
      <c r="D6624" s="3">
        <v>41160</v>
      </c>
      <c r="E6624">
        <v>2225206.1139600002</v>
      </c>
      <c r="F6624">
        <v>1372747.7938999999</v>
      </c>
      <c r="G6624" t="s">
        <v>3432</v>
      </c>
      <c r="H6624" t="s">
        <v>3433</v>
      </c>
      <c r="I6624" t="s">
        <v>380</v>
      </c>
      <c r="J6624" t="s">
        <v>381</v>
      </c>
      <c r="K6624">
        <v>-84.401560000000003</v>
      </c>
      <c r="L6624">
        <v>33.773560000000003</v>
      </c>
      <c r="M6624" t="s">
        <v>374</v>
      </c>
      <c r="N6624">
        <v>5.2</v>
      </c>
      <c r="O6624">
        <v>21</v>
      </c>
      <c r="P6624">
        <v>20</v>
      </c>
      <c r="Q6624">
        <v>25</v>
      </c>
      <c r="R6624">
        <v>680.17</v>
      </c>
      <c r="S6624">
        <v>10.19</v>
      </c>
      <c r="T6624">
        <v>55.49</v>
      </c>
      <c r="U6624">
        <v>8.77</v>
      </c>
      <c r="V6624">
        <v>317</v>
      </c>
      <c r="W6624">
        <v>8.08</v>
      </c>
    </row>
    <row r="6625" spans="1:23" x14ac:dyDescent="0.25">
      <c r="A6625" t="s">
        <v>7389</v>
      </c>
      <c r="B6625">
        <v>7759</v>
      </c>
      <c r="C6625" t="s">
        <v>7390</v>
      </c>
      <c r="D6625" s="3">
        <v>41160</v>
      </c>
      <c r="E6625">
        <v>2225198.84436</v>
      </c>
      <c r="F6625">
        <v>1372692.6893</v>
      </c>
      <c r="G6625" t="s">
        <v>463</v>
      </c>
      <c r="H6625" t="s">
        <v>464</v>
      </c>
      <c r="I6625" t="s">
        <v>380</v>
      </c>
      <c r="J6625" t="s">
        <v>381</v>
      </c>
      <c r="K6625">
        <v>-84.401579999999996</v>
      </c>
      <c r="L6625">
        <v>33.773409999999998</v>
      </c>
      <c r="M6625" t="s">
        <v>374</v>
      </c>
      <c r="N6625">
        <v>4.8</v>
      </c>
      <c r="O6625">
        <v>15</v>
      </c>
      <c r="P6625">
        <v>13</v>
      </c>
      <c r="Q6625">
        <v>20</v>
      </c>
      <c r="R6625">
        <v>547.88</v>
      </c>
      <c r="S6625">
        <v>8.4</v>
      </c>
      <c r="T6625">
        <v>172</v>
      </c>
      <c r="U6625">
        <v>16.78</v>
      </c>
      <c r="V6625">
        <v>923</v>
      </c>
      <c r="W6625">
        <v>6.51</v>
      </c>
    </row>
    <row r="6626" spans="1:23" x14ac:dyDescent="0.25">
      <c r="A6626" t="s">
        <v>7389</v>
      </c>
      <c r="B6626">
        <v>7760</v>
      </c>
      <c r="C6626" t="s">
        <v>7391</v>
      </c>
      <c r="D6626" s="3">
        <v>41160</v>
      </c>
      <c r="E6626">
        <v>2225185.1841899999</v>
      </c>
      <c r="F6626">
        <v>1372696.00342</v>
      </c>
      <c r="G6626" t="s">
        <v>463</v>
      </c>
      <c r="H6626" t="s">
        <v>464</v>
      </c>
      <c r="I6626" t="s">
        <v>380</v>
      </c>
      <c r="J6626" t="s">
        <v>381</v>
      </c>
      <c r="K6626">
        <v>-84.401629999999997</v>
      </c>
      <c r="L6626">
        <v>33.773420000000002</v>
      </c>
      <c r="M6626" t="s">
        <v>374</v>
      </c>
      <c r="N6626">
        <v>4.5</v>
      </c>
      <c r="O6626">
        <v>11</v>
      </c>
      <c r="P6626">
        <v>18</v>
      </c>
      <c r="Q6626">
        <v>21</v>
      </c>
      <c r="R6626">
        <v>564.89</v>
      </c>
      <c r="S6626">
        <v>8.66</v>
      </c>
      <c r="T6626">
        <v>174.76</v>
      </c>
      <c r="U6626">
        <v>16.91</v>
      </c>
      <c r="V6626">
        <v>933</v>
      </c>
      <c r="W6626">
        <v>6.71</v>
      </c>
    </row>
    <row r="6627" spans="1:23" x14ac:dyDescent="0.25">
      <c r="A6627" t="s">
        <v>7389</v>
      </c>
      <c r="B6627">
        <v>7761</v>
      </c>
      <c r="C6627" t="s">
        <v>7392</v>
      </c>
      <c r="D6627" s="3">
        <v>41160</v>
      </c>
      <c r="E6627">
        <v>2225170.0927900001</v>
      </c>
      <c r="F6627">
        <v>1372698.28999</v>
      </c>
      <c r="G6627" t="s">
        <v>463</v>
      </c>
      <c r="H6627" t="s">
        <v>464</v>
      </c>
      <c r="I6627" t="s">
        <v>380</v>
      </c>
      <c r="J6627" t="s">
        <v>381</v>
      </c>
      <c r="K6627">
        <v>-84.401679999999999</v>
      </c>
      <c r="L6627">
        <v>33.773429999999998</v>
      </c>
      <c r="M6627" t="s">
        <v>374</v>
      </c>
      <c r="N6627">
        <v>3.3</v>
      </c>
      <c r="O6627">
        <v>14</v>
      </c>
      <c r="P6627">
        <v>18</v>
      </c>
      <c r="Q6627">
        <v>20</v>
      </c>
      <c r="R6627">
        <v>646.48</v>
      </c>
      <c r="S6627">
        <v>9.92</v>
      </c>
      <c r="T6627">
        <v>106.59</v>
      </c>
      <c r="U6627">
        <v>12.72</v>
      </c>
      <c r="V6627">
        <v>786</v>
      </c>
      <c r="W6627">
        <v>7.68</v>
      </c>
    </row>
    <row r="6628" spans="1:23" x14ac:dyDescent="0.25">
      <c r="A6628" t="s">
        <v>7389</v>
      </c>
      <c r="B6628">
        <v>7762</v>
      </c>
      <c r="C6628" t="s">
        <v>7393</v>
      </c>
      <c r="D6628" s="3">
        <v>41160</v>
      </c>
      <c r="E6628">
        <v>2225163.2330700001</v>
      </c>
      <c r="F6628">
        <v>1372701.49119</v>
      </c>
      <c r="G6628" t="s">
        <v>463</v>
      </c>
      <c r="H6628" t="s">
        <v>464</v>
      </c>
      <c r="I6628" t="s">
        <v>380</v>
      </c>
      <c r="J6628" t="s">
        <v>381</v>
      </c>
      <c r="K6628">
        <v>-84.401700000000005</v>
      </c>
      <c r="L6628">
        <v>33.773429999999998</v>
      </c>
      <c r="M6628" t="s">
        <v>374</v>
      </c>
      <c r="N6628">
        <v>4.8</v>
      </c>
      <c r="O6628">
        <v>17</v>
      </c>
      <c r="P6628">
        <v>22</v>
      </c>
      <c r="Q6628">
        <v>20</v>
      </c>
      <c r="R6628">
        <v>967.78</v>
      </c>
      <c r="S6628">
        <v>14.84</v>
      </c>
      <c r="T6628">
        <v>178.57</v>
      </c>
      <c r="U6628">
        <v>17.149999999999999</v>
      </c>
      <c r="V6628">
        <v>934</v>
      </c>
      <c r="W6628">
        <v>11.49</v>
      </c>
    </row>
    <row r="6629" spans="1:23" x14ac:dyDescent="0.25">
      <c r="A6629" t="s">
        <v>7389</v>
      </c>
      <c r="B6629">
        <v>7763</v>
      </c>
      <c r="C6629" t="s">
        <v>7394</v>
      </c>
      <c r="D6629" s="3">
        <v>41160</v>
      </c>
      <c r="E6629">
        <v>2225152.2575099999</v>
      </c>
      <c r="F6629">
        <v>1372705.6070300001</v>
      </c>
      <c r="G6629" t="s">
        <v>463</v>
      </c>
      <c r="H6629" t="s">
        <v>464</v>
      </c>
      <c r="I6629" t="s">
        <v>380</v>
      </c>
      <c r="J6629" t="s">
        <v>381</v>
      </c>
      <c r="K6629">
        <v>-84.401740000000004</v>
      </c>
      <c r="L6629">
        <v>33.773449999999997</v>
      </c>
      <c r="M6629" t="s">
        <v>374</v>
      </c>
      <c r="N6629">
        <v>3.8</v>
      </c>
      <c r="O6629">
        <v>15</v>
      </c>
      <c r="P6629">
        <v>21</v>
      </c>
      <c r="Q6629">
        <v>20</v>
      </c>
      <c r="R6629">
        <v>798.57</v>
      </c>
      <c r="S6629">
        <v>12.26</v>
      </c>
      <c r="T6629">
        <v>153.46</v>
      </c>
      <c r="U6629">
        <v>15.7</v>
      </c>
      <c r="V6629">
        <v>885</v>
      </c>
      <c r="W6629">
        <v>9.48</v>
      </c>
    </row>
    <row r="6630" spans="1:23" x14ac:dyDescent="0.25">
      <c r="A6630" t="s">
        <v>7389</v>
      </c>
      <c r="B6630">
        <v>7764</v>
      </c>
      <c r="C6630" t="s">
        <v>7395</v>
      </c>
      <c r="D6630" s="3">
        <v>41160</v>
      </c>
      <c r="E6630">
        <v>2225143.5685299998</v>
      </c>
      <c r="F6630">
        <v>1372708.8082300001</v>
      </c>
      <c r="G6630" t="s">
        <v>463</v>
      </c>
      <c r="H6630" t="s">
        <v>464</v>
      </c>
      <c r="I6630" t="s">
        <v>372</v>
      </c>
      <c r="J6630" t="s">
        <v>381</v>
      </c>
      <c r="K6630">
        <v>-84.401769999999999</v>
      </c>
      <c r="L6630">
        <v>33.773449999999997</v>
      </c>
      <c r="M6630" t="s">
        <v>374</v>
      </c>
      <c r="N6630">
        <v>3.5</v>
      </c>
      <c r="O6630">
        <v>14</v>
      </c>
      <c r="P6630">
        <v>13</v>
      </c>
      <c r="Q6630">
        <v>19</v>
      </c>
      <c r="R6630">
        <v>499.12</v>
      </c>
      <c r="S6630">
        <v>7.65</v>
      </c>
      <c r="T6630">
        <v>134.86000000000001</v>
      </c>
      <c r="U6630">
        <v>14.57</v>
      </c>
      <c r="V6630">
        <v>847</v>
      </c>
      <c r="W6630">
        <v>5.93</v>
      </c>
    </row>
    <row r="6631" spans="1:23" x14ac:dyDescent="0.25">
      <c r="A6631" t="s">
        <v>7389</v>
      </c>
      <c r="B6631">
        <v>7765</v>
      </c>
      <c r="C6631" t="s">
        <v>7396</v>
      </c>
      <c r="D6631" s="3">
        <v>41160</v>
      </c>
      <c r="E6631">
        <v>2225136.2514900002</v>
      </c>
      <c r="F6631">
        <v>1372709.7228600001</v>
      </c>
      <c r="G6631" t="s">
        <v>463</v>
      </c>
      <c r="H6631" t="s">
        <v>464</v>
      </c>
      <c r="I6631" t="s">
        <v>380</v>
      </c>
      <c r="J6631" t="s">
        <v>381</v>
      </c>
      <c r="K6631">
        <v>-84.401790000000005</v>
      </c>
      <c r="L6631">
        <v>33.77346</v>
      </c>
      <c r="M6631" t="s">
        <v>374</v>
      </c>
      <c r="N6631">
        <v>3.1</v>
      </c>
      <c r="O6631">
        <v>14</v>
      </c>
      <c r="P6631">
        <v>11</v>
      </c>
      <c r="Q6631">
        <v>17</v>
      </c>
      <c r="R6631">
        <v>301.27999999999997</v>
      </c>
      <c r="S6631">
        <v>4.63</v>
      </c>
      <c r="T6631">
        <v>81.81</v>
      </c>
      <c r="U6631">
        <v>10.93</v>
      </c>
      <c r="V6631">
        <v>731</v>
      </c>
      <c r="W6631">
        <v>3.58</v>
      </c>
    </row>
    <row r="6632" spans="1:23" x14ac:dyDescent="0.25">
      <c r="A6632" t="s">
        <v>7389</v>
      </c>
      <c r="B6632">
        <v>7766</v>
      </c>
      <c r="C6632" t="s">
        <v>7397</v>
      </c>
      <c r="D6632" s="3">
        <v>41160</v>
      </c>
      <c r="E6632">
        <v>2225119.33084</v>
      </c>
      <c r="F6632">
        <v>1372714.2960099999</v>
      </c>
      <c r="G6632" t="s">
        <v>463</v>
      </c>
      <c r="H6632" t="s">
        <v>464</v>
      </c>
      <c r="I6632" t="s">
        <v>380</v>
      </c>
      <c r="J6632" t="s">
        <v>381</v>
      </c>
      <c r="K6632">
        <v>-84.401849999999996</v>
      </c>
      <c r="L6632">
        <v>33.773470000000003</v>
      </c>
      <c r="M6632" t="s">
        <v>374</v>
      </c>
      <c r="N6632">
        <v>3.3</v>
      </c>
      <c r="O6632">
        <v>15</v>
      </c>
      <c r="P6632">
        <v>19</v>
      </c>
      <c r="Q6632">
        <v>18</v>
      </c>
      <c r="R6632">
        <v>685.77</v>
      </c>
      <c r="S6632">
        <v>10.52</v>
      </c>
      <c r="T6632">
        <v>127.76</v>
      </c>
      <c r="U6632">
        <v>14.13</v>
      </c>
      <c r="V6632">
        <v>831</v>
      </c>
      <c r="W6632">
        <v>8.14</v>
      </c>
    </row>
    <row r="6633" spans="1:23" x14ac:dyDescent="0.25">
      <c r="A6633" t="s">
        <v>7389</v>
      </c>
      <c r="B6633">
        <v>7767</v>
      </c>
      <c r="C6633" t="s">
        <v>7398</v>
      </c>
      <c r="D6633" s="3">
        <v>41160</v>
      </c>
      <c r="E6633">
        <v>2225108.8125999998</v>
      </c>
      <c r="F6633">
        <v>1372717.0399</v>
      </c>
      <c r="G6633" t="s">
        <v>463</v>
      </c>
      <c r="H6633" t="s">
        <v>464</v>
      </c>
      <c r="I6633" t="s">
        <v>372</v>
      </c>
      <c r="J6633" t="s">
        <v>381</v>
      </c>
      <c r="K6633">
        <v>-84.401880000000006</v>
      </c>
      <c r="L6633">
        <v>33.773479999999999</v>
      </c>
      <c r="M6633" t="s">
        <v>374</v>
      </c>
      <c r="N6633">
        <v>6.6</v>
      </c>
      <c r="O6633">
        <v>15</v>
      </c>
      <c r="P6633">
        <v>16</v>
      </c>
      <c r="Q6633">
        <v>19</v>
      </c>
      <c r="R6633">
        <v>739.59</v>
      </c>
      <c r="S6633">
        <v>11.33</v>
      </c>
      <c r="T6633">
        <v>226.77</v>
      </c>
      <c r="U6633">
        <v>19.690000000000001</v>
      </c>
      <c r="V6633">
        <v>1031</v>
      </c>
      <c r="W6633">
        <v>8.7799999999999994</v>
      </c>
    </row>
    <row r="6634" spans="1:23" x14ac:dyDescent="0.25">
      <c r="A6634" t="s">
        <v>7260</v>
      </c>
      <c r="B6634">
        <v>7768</v>
      </c>
      <c r="C6634" t="s">
        <v>7399</v>
      </c>
      <c r="D6634" s="3">
        <v>41160</v>
      </c>
      <c r="E6634">
        <v>2224936.6564799999</v>
      </c>
      <c r="F6634">
        <v>1372737.95215</v>
      </c>
      <c r="G6634" t="s">
        <v>592</v>
      </c>
      <c r="H6634" t="s">
        <v>593</v>
      </c>
      <c r="I6634" t="s">
        <v>372</v>
      </c>
      <c r="J6634" t="s">
        <v>381</v>
      </c>
      <c r="K6634">
        <v>-84.402450000000002</v>
      </c>
      <c r="L6634">
        <v>33.773530000000001</v>
      </c>
      <c r="M6634" t="s">
        <v>374</v>
      </c>
      <c r="N6634">
        <v>17.600000000000001</v>
      </c>
      <c r="O6634">
        <v>44</v>
      </c>
      <c r="P6634">
        <v>31</v>
      </c>
      <c r="Q6634">
        <v>35</v>
      </c>
      <c r="R6634">
        <v>3437.02</v>
      </c>
      <c r="S6634">
        <v>54.9</v>
      </c>
      <c r="T6634">
        <v>1222.6199999999999</v>
      </c>
      <c r="U6634">
        <v>57.83</v>
      </c>
      <c r="V6634">
        <v>2765</v>
      </c>
      <c r="W6634">
        <v>40.81</v>
      </c>
    </row>
    <row r="6635" spans="1:23" x14ac:dyDescent="0.25">
      <c r="A6635" t="s">
        <v>5932</v>
      </c>
      <c r="B6635">
        <v>7769</v>
      </c>
      <c r="C6635" t="s">
        <v>7400</v>
      </c>
      <c r="D6635" s="3">
        <v>41162</v>
      </c>
      <c r="E6635">
        <v>2224828.3294799998</v>
      </c>
      <c r="F6635">
        <v>1372934.4925500001</v>
      </c>
      <c r="G6635" t="s">
        <v>463</v>
      </c>
      <c r="H6635" t="s">
        <v>464</v>
      </c>
      <c r="I6635" t="s">
        <v>372</v>
      </c>
      <c r="J6635" t="s">
        <v>381</v>
      </c>
      <c r="K6635">
        <v>-84.402799999999999</v>
      </c>
      <c r="L6635">
        <v>33.774070000000002</v>
      </c>
      <c r="M6635" t="s">
        <v>374</v>
      </c>
      <c r="N6635">
        <v>5.9</v>
      </c>
      <c r="O6635">
        <v>25</v>
      </c>
      <c r="P6635">
        <v>19</v>
      </c>
      <c r="Q6635">
        <v>28</v>
      </c>
      <c r="R6635">
        <v>1355.18</v>
      </c>
      <c r="S6635">
        <v>20.79</v>
      </c>
      <c r="T6635">
        <v>506.47</v>
      </c>
      <c r="U6635">
        <v>31.53</v>
      </c>
      <c r="V6635">
        <v>1510</v>
      </c>
      <c r="W6635">
        <v>16.09</v>
      </c>
    </row>
    <row r="6636" spans="1:23" x14ac:dyDescent="0.25">
      <c r="A6636" t="s">
        <v>5932</v>
      </c>
      <c r="B6636">
        <v>7770</v>
      </c>
      <c r="C6636" t="s">
        <v>7401</v>
      </c>
      <c r="D6636" s="3">
        <v>41162</v>
      </c>
      <c r="E6636">
        <v>2224817.1116900002</v>
      </c>
      <c r="F6636">
        <v>1372918.1878200001</v>
      </c>
      <c r="G6636" t="s">
        <v>463</v>
      </c>
      <c r="H6636" t="s">
        <v>464</v>
      </c>
      <c r="I6636" t="s">
        <v>372</v>
      </c>
      <c r="J6636" t="s">
        <v>381</v>
      </c>
      <c r="K6636">
        <v>-84.402839999999998</v>
      </c>
      <c r="L6636">
        <v>33.774030000000003</v>
      </c>
      <c r="M6636" t="s">
        <v>374</v>
      </c>
      <c r="N6636">
        <v>6.4</v>
      </c>
      <c r="O6636">
        <v>25</v>
      </c>
      <c r="P6636">
        <v>23</v>
      </c>
      <c r="Q6636">
        <v>26</v>
      </c>
      <c r="R6636">
        <v>1423.31</v>
      </c>
      <c r="S6636">
        <v>21.83</v>
      </c>
      <c r="T6636">
        <v>607.80999999999995</v>
      </c>
      <c r="U6636">
        <v>35.08</v>
      </c>
      <c r="V6636">
        <v>1675</v>
      </c>
      <c r="W6636">
        <v>16.899999999999999</v>
      </c>
    </row>
    <row r="6637" spans="1:23" x14ac:dyDescent="0.25">
      <c r="A6637" t="s">
        <v>5932</v>
      </c>
      <c r="B6637">
        <v>7771</v>
      </c>
      <c r="C6637" t="s">
        <v>7402</v>
      </c>
      <c r="D6637" s="3">
        <v>41162</v>
      </c>
      <c r="E6637">
        <v>2224810.1383799999</v>
      </c>
      <c r="F6637">
        <v>1372908.60521</v>
      </c>
      <c r="G6637" t="s">
        <v>463</v>
      </c>
      <c r="H6637" t="s">
        <v>464</v>
      </c>
      <c r="I6637" t="s">
        <v>372</v>
      </c>
      <c r="J6637" t="s">
        <v>381</v>
      </c>
      <c r="K6637">
        <v>-84.402860000000004</v>
      </c>
      <c r="L6637">
        <v>33.774000000000001</v>
      </c>
      <c r="M6637" t="s">
        <v>374</v>
      </c>
      <c r="N6637">
        <v>7.6</v>
      </c>
      <c r="O6637">
        <v>21</v>
      </c>
      <c r="P6637">
        <v>26</v>
      </c>
      <c r="Q6637">
        <v>23</v>
      </c>
      <c r="R6637">
        <v>1282.3</v>
      </c>
      <c r="S6637">
        <v>19.670000000000002</v>
      </c>
      <c r="T6637">
        <v>432.97</v>
      </c>
      <c r="U6637">
        <v>28.75</v>
      </c>
      <c r="V6637">
        <v>1394</v>
      </c>
      <c r="W6637">
        <v>15.23</v>
      </c>
    </row>
    <row r="6638" spans="1:23" x14ac:dyDescent="0.25">
      <c r="A6638" t="s">
        <v>5932</v>
      </c>
      <c r="B6638">
        <v>7772</v>
      </c>
      <c r="C6638" t="s">
        <v>7403</v>
      </c>
      <c r="D6638" s="3">
        <v>41162</v>
      </c>
      <c r="E6638">
        <v>2224779.2930200002</v>
      </c>
      <c r="F6638">
        <v>1372944.2472900001</v>
      </c>
      <c r="G6638" t="s">
        <v>518</v>
      </c>
      <c r="H6638" t="s">
        <v>519</v>
      </c>
      <c r="I6638" t="s">
        <v>407</v>
      </c>
      <c r="J6638" t="s">
        <v>604</v>
      </c>
      <c r="K6638">
        <v>-84.402969999999996</v>
      </c>
      <c r="L6638">
        <v>33.774099999999997</v>
      </c>
      <c r="M6638" t="s">
        <v>374</v>
      </c>
      <c r="N6638">
        <v>38.9</v>
      </c>
      <c r="O6638">
        <v>59</v>
      </c>
      <c r="P6638">
        <v>77</v>
      </c>
      <c r="Q6638">
        <v>64</v>
      </c>
      <c r="R6638">
        <v>7869.71</v>
      </c>
      <c r="S6638">
        <v>142.99</v>
      </c>
      <c r="T6638">
        <v>4378.7299999999996</v>
      </c>
      <c r="U6638">
        <v>89.99</v>
      </c>
      <c r="V6638">
        <v>13667</v>
      </c>
      <c r="W6638">
        <v>93.45</v>
      </c>
    </row>
    <row r="6639" spans="1:23" x14ac:dyDescent="0.25">
      <c r="A6639" t="s">
        <v>5932</v>
      </c>
      <c r="B6639">
        <v>7773</v>
      </c>
      <c r="C6639" t="s">
        <v>7404</v>
      </c>
      <c r="D6639" s="3">
        <v>41162</v>
      </c>
      <c r="E6639">
        <v>2224747.9471900002</v>
      </c>
      <c r="F6639">
        <v>1372988.45294</v>
      </c>
      <c r="G6639" t="s">
        <v>1866</v>
      </c>
      <c r="H6639" t="s">
        <v>1867</v>
      </c>
      <c r="I6639" t="s">
        <v>407</v>
      </c>
      <c r="J6639" t="s">
        <v>373</v>
      </c>
      <c r="K6639">
        <v>-84.40307</v>
      </c>
      <c r="L6639">
        <v>33.77422</v>
      </c>
      <c r="M6639" t="s">
        <v>374</v>
      </c>
      <c r="N6639">
        <v>21.6</v>
      </c>
      <c r="O6639">
        <v>56</v>
      </c>
      <c r="P6639">
        <v>52</v>
      </c>
      <c r="Q6639">
        <v>68</v>
      </c>
      <c r="R6639">
        <v>3800.09</v>
      </c>
      <c r="S6639">
        <v>56.24</v>
      </c>
      <c r="T6639">
        <v>1455.51</v>
      </c>
      <c r="U6639">
        <v>22.51</v>
      </c>
      <c r="V6639">
        <v>1139</v>
      </c>
      <c r="W6639">
        <v>45.12</v>
      </c>
    </row>
    <row r="6640" spans="1:23" x14ac:dyDescent="0.25">
      <c r="A6640" t="s">
        <v>5932</v>
      </c>
      <c r="B6640">
        <v>7774</v>
      </c>
      <c r="C6640" t="s">
        <v>7405</v>
      </c>
      <c r="D6640" s="3">
        <v>41162</v>
      </c>
      <c r="E6640">
        <v>2224745.5359800002</v>
      </c>
      <c r="F6640">
        <v>1372953.0884199999</v>
      </c>
      <c r="G6640" t="s">
        <v>953</v>
      </c>
      <c r="H6640" t="s">
        <v>954</v>
      </c>
      <c r="I6640" t="s">
        <v>380</v>
      </c>
      <c r="J6640" t="s">
        <v>381</v>
      </c>
      <c r="K6640">
        <v>-84.403080000000003</v>
      </c>
      <c r="L6640">
        <v>33.774120000000003</v>
      </c>
      <c r="M6640" t="s">
        <v>374</v>
      </c>
      <c r="N6640">
        <v>1.7</v>
      </c>
      <c r="O6640">
        <v>12</v>
      </c>
      <c r="P6640">
        <v>7</v>
      </c>
      <c r="Q6640">
        <v>6</v>
      </c>
      <c r="R6640">
        <v>53.39</v>
      </c>
      <c r="S6640">
        <v>1.08</v>
      </c>
      <c r="T6640">
        <v>3.51</v>
      </c>
      <c r="U6640">
        <v>1.92</v>
      </c>
      <c r="V6640">
        <v>80</v>
      </c>
      <c r="W6640">
        <v>0.63</v>
      </c>
    </row>
    <row r="6641" spans="1:23" x14ac:dyDescent="0.25">
      <c r="A6641" t="s">
        <v>5932</v>
      </c>
      <c r="B6641">
        <v>7775</v>
      </c>
      <c r="C6641" t="s">
        <v>7406</v>
      </c>
      <c r="D6641" s="3">
        <v>41162</v>
      </c>
      <c r="E6641">
        <v>2224718.20884</v>
      </c>
      <c r="F6641">
        <v>1373000.5090300001</v>
      </c>
      <c r="G6641" t="s">
        <v>1134</v>
      </c>
      <c r="H6641" t="s">
        <v>1135</v>
      </c>
      <c r="I6641" t="s">
        <v>380</v>
      </c>
      <c r="J6641" t="s">
        <v>381</v>
      </c>
      <c r="K6641">
        <v>-84.403170000000003</v>
      </c>
      <c r="L6641">
        <v>33.774250000000002</v>
      </c>
      <c r="M6641" t="s">
        <v>374</v>
      </c>
      <c r="N6641">
        <v>1.9</v>
      </c>
      <c r="O6641">
        <v>14</v>
      </c>
      <c r="P6641">
        <v>6</v>
      </c>
      <c r="Q6641">
        <v>7</v>
      </c>
      <c r="R6641">
        <v>82.77</v>
      </c>
      <c r="S6641">
        <v>1.68</v>
      </c>
      <c r="T6641">
        <v>2.87</v>
      </c>
      <c r="U6641">
        <v>1.1200000000000001</v>
      </c>
      <c r="V6641">
        <v>75</v>
      </c>
      <c r="W6641">
        <v>0.98</v>
      </c>
    </row>
    <row r="6642" spans="1:23" x14ac:dyDescent="0.25">
      <c r="A6642" t="s">
        <v>5932</v>
      </c>
      <c r="B6642">
        <v>7776</v>
      </c>
      <c r="C6642" t="s">
        <v>7407</v>
      </c>
      <c r="D6642" s="3">
        <v>41162</v>
      </c>
      <c r="E6642">
        <v>2224690.07797</v>
      </c>
      <c r="F6642">
        <v>1373014.1725999999</v>
      </c>
      <c r="G6642" t="s">
        <v>432</v>
      </c>
      <c r="H6642" t="s">
        <v>433</v>
      </c>
      <c r="I6642" t="s">
        <v>380</v>
      </c>
      <c r="J6642" t="s">
        <v>381</v>
      </c>
      <c r="K6642">
        <v>-84.403260000000003</v>
      </c>
      <c r="L6642">
        <v>33.774290000000001</v>
      </c>
      <c r="M6642" t="s">
        <v>374</v>
      </c>
      <c r="N6642">
        <v>1.8</v>
      </c>
      <c r="O6642">
        <v>9</v>
      </c>
      <c r="P6642">
        <v>6</v>
      </c>
      <c r="Q6642">
        <v>7</v>
      </c>
      <c r="R6642">
        <v>56.19</v>
      </c>
      <c r="S6642">
        <v>0.73</v>
      </c>
      <c r="T6642">
        <v>4.21</v>
      </c>
      <c r="U6642">
        <v>2.0699999999999998</v>
      </c>
      <c r="V6642">
        <v>55</v>
      </c>
      <c r="W6642">
        <v>0.67</v>
      </c>
    </row>
    <row r="6643" spans="1:23" x14ac:dyDescent="0.25">
      <c r="A6643" t="s">
        <v>5932</v>
      </c>
      <c r="B6643">
        <v>7777</v>
      </c>
      <c r="C6643" t="s">
        <v>7408</v>
      </c>
      <c r="D6643" s="3">
        <v>41162</v>
      </c>
      <c r="E6643">
        <v>2224760.0032799998</v>
      </c>
      <c r="F6643">
        <v>1373005.3314700001</v>
      </c>
      <c r="G6643" t="s">
        <v>390</v>
      </c>
      <c r="H6643" t="s">
        <v>391</v>
      </c>
      <c r="I6643" t="s">
        <v>380</v>
      </c>
      <c r="J6643" t="s">
        <v>381</v>
      </c>
      <c r="K6643">
        <v>-84.403030000000001</v>
      </c>
      <c r="L6643">
        <v>33.774270000000001</v>
      </c>
      <c r="M6643" t="s">
        <v>374</v>
      </c>
      <c r="N6643">
        <v>1.9</v>
      </c>
      <c r="O6643">
        <v>13</v>
      </c>
      <c r="P6643">
        <v>5</v>
      </c>
      <c r="Q6643">
        <v>6</v>
      </c>
      <c r="R6643">
        <v>73.19</v>
      </c>
      <c r="S6643">
        <v>1.01</v>
      </c>
      <c r="T6643">
        <v>5.82</v>
      </c>
      <c r="U6643">
        <v>2.67</v>
      </c>
      <c r="V6643">
        <v>87</v>
      </c>
      <c r="W6643">
        <v>0.87</v>
      </c>
    </row>
    <row r="6644" spans="1:23" x14ac:dyDescent="0.25">
      <c r="A6644" t="s">
        <v>5932</v>
      </c>
      <c r="B6644">
        <v>7778</v>
      </c>
      <c r="C6644" t="s">
        <v>7409</v>
      </c>
      <c r="D6644" s="3">
        <v>41162</v>
      </c>
      <c r="E6644">
        <v>2224796.1715500001</v>
      </c>
      <c r="F6644">
        <v>1373037.48104</v>
      </c>
      <c r="G6644" t="s">
        <v>1134</v>
      </c>
      <c r="H6644" t="s">
        <v>1135</v>
      </c>
      <c r="I6644" t="s">
        <v>380</v>
      </c>
      <c r="J6644" t="s">
        <v>381</v>
      </c>
      <c r="K6644">
        <v>-84.402910000000006</v>
      </c>
      <c r="L6644">
        <v>33.774360000000001</v>
      </c>
      <c r="M6644" t="s">
        <v>374</v>
      </c>
      <c r="N6644">
        <v>2</v>
      </c>
      <c r="O6644">
        <v>13</v>
      </c>
      <c r="P6644">
        <v>8</v>
      </c>
      <c r="Q6644">
        <v>8</v>
      </c>
      <c r="R6644">
        <v>94.4</v>
      </c>
      <c r="S6644">
        <v>1.92</v>
      </c>
      <c r="T6644">
        <v>2.93</v>
      </c>
      <c r="U6644">
        <v>1.1000000000000001</v>
      </c>
      <c r="V6644">
        <v>75</v>
      </c>
      <c r="W6644">
        <v>1.1200000000000001</v>
      </c>
    </row>
    <row r="6645" spans="1:23" x14ac:dyDescent="0.25">
      <c r="A6645" t="s">
        <v>5932</v>
      </c>
      <c r="B6645">
        <v>7779</v>
      </c>
      <c r="C6645" t="s">
        <v>7410</v>
      </c>
      <c r="D6645" s="3">
        <v>41162</v>
      </c>
      <c r="E6645">
        <v>2224806.6201599999</v>
      </c>
      <c r="F6645">
        <v>1373023.8174699999</v>
      </c>
      <c r="G6645" t="s">
        <v>446</v>
      </c>
      <c r="H6645" t="s">
        <v>447</v>
      </c>
      <c r="I6645" t="s">
        <v>380</v>
      </c>
      <c r="J6645" t="s">
        <v>381</v>
      </c>
      <c r="K6645">
        <v>-84.402879999999996</v>
      </c>
      <c r="L6645">
        <v>33.774320000000003</v>
      </c>
      <c r="M6645" t="s">
        <v>374</v>
      </c>
      <c r="N6645">
        <v>26</v>
      </c>
      <c r="O6645">
        <v>15</v>
      </c>
      <c r="P6645">
        <v>5</v>
      </c>
      <c r="Q6645">
        <v>6</v>
      </c>
      <c r="R6645">
        <v>75.78</v>
      </c>
      <c r="S6645">
        <v>0.68</v>
      </c>
      <c r="T6645">
        <v>2613.12</v>
      </c>
      <c r="U6645">
        <v>82.43</v>
      </c>
      <c r="V6645">
        <v>6334</v>
      </c>
      <c r="W6645">
        <v>0.9</v>
      </c>
    </row>
    <row r="6646" spans="1:23" x14ac:dyDescent="0.25">
      <c r="A6646" t="s">
        <v>5932</v>
      </c>
      <c r="B6646">
        <v>7780</v>
      </c>
      <c r="C6646" t="s">
        <v>7411</v>
      </c>
      <c r="D6646" s="3">
        <v>41162</v>
      </c>
      <c r="E6646">
        <v>2224812.0943</v>
      </c>
      <c r="F6646">
        <v>1373009.5179300001</v>
      </c>
      <c r="G6646" t="s">
        <v>446</v>
      </c>
      <c r="H6646" t="s">
        <v>447</v>
      </c>
      <c r="I6646" t="s">
        <v>380</v>
      </c>
      <c r="J6646" t="s">
        <v>381</v>
      </c>
      <c r="K6646">
        <v>-84.402860000000004</v>
      </c>
      <c r="L6646">
        <v>33.774279999999997</v>
      </c>
      <c r="M6646" t="s">
        <v>374</v>
      </c>
      <c r="N6646">
        <v>2.6</v>
      </c>
      <c r="O6646">
        <v>18</v>
      </c>
      <c r="P6646">
        <v>8</v>
      </c>
      <c r="Q6646">
        <v>8</v>
      </c>
      <c r="R6646">
        <v>135.52000000000001</v>
      </c>
      <c r="S6646">
        <v>1.21</v>
      </c>
      <c r="T6646">
        <v>10.67</v>
      </c>
      <c r="U6646">
        <v>3.48</v>
      </c>
      <c r="V6646">
        <v>118</v>
      </c>
      <c r="W6646">
        <v>1.61</v>
      </c>
    </row>
    <row r="6647" spans="1:23" x14ac:dyDescent="0.25">
      <c r="A6647" t="s">
        <v>5932</v>
      </c>
      <c r="B6647">
        <v>7781</v>
      </c>
      <c r="C6647" t="s">
        <v>7412</v>
      </c>
      <c r="D6647" s="3">
        <v>41162</v>
      </c>
      <c r="E6647">
        <v>2224819.3279499998</v>
      </c>
      <c r="F6647">
        <v>1373032.02263</v>
      </c>
      <c r="G6647" t="s">
        <v>446</v>
      </c>
      <c r="H6647" t="s">
        <v>447</v>
      </c>
      <c r="I6647" t="s">
        <v>407</v>
      </c>
      <c r="J6647" t="s">
        <v>373</v>
      </c>
      <c r="K6647">
        <v>-84.402829999999994</v>
      </c>
      <c r="L6647">
        <v>33.774340000000002</v>
      </c>
      <c r="M6647" t="s">
        <v>374</v>
      </c>
      <c r="N6647">
        <v>5.0999999999999996</v>
      </c>
      <c r="O6647">
        <v>23</v>
      </c>
      <c r="P6647">
        <v>21</v>
      </c>
      <c r="Q6647">
        <v>15</v>
      </c>
      <c r="R6647">
        <v>660.58</v>
      </c>
      <c r="S6647">
        <v>5.97</v>
      </c>
      <c r="T6647">
        <v>53.42</v>
      </c>
      <c r="U6647">
        <v>8.6</v>
      </c>
      <c r="V6647">
        <v>456</v>
      </c>
      <c r="W6647">
        <v>7.84</v>
      </c>
    </row>
    <row r="6648" spans="1:23" x14ac:dyDescent="0.25">
      <c r="A6648" t="s">
        <v>5932</v>
      </c>
      <c r="B6648">
        <v>7782</v>
      </c>
      <c r="C6648" t="s">
        <v>7413</v>
      </c>
      <c r="D6648" s="3">
        <v>41162</v>
      </c>
      <c r="E6648">
        <v>2224820.1316900002</v>
      </c>
      <c r="F6648">
        <v>1372994.24688</v>
      </c>
      <c r="G6648" t="s">
        <v>1134</v>
      </c>
      <c r="H6648" t="s">
        <v>1135</v>
      </c>
      <c r="I6648" t="s">
        <v>380</v>
      </c>
      <c r="J6648" t="s">
        <v>381</v>
      </c>
      <c r="K6648">
        <v>-84.402829999999994</v>
      </c>
      <c r="L6648">
        <v>33.774239999999999</v>
      </c>
      <c r="M6648" t="s">
        <v>374</v>
      </c>
      <c r="N6648">
        <v>2.1</v>
      </c>
      <c r="O6648">
        <v>11</v>
      </c>
      <c r="P6648">
        <v>10</v>
      </c>
      <c r="Q6648">
        <v>9</v>
      </c>
      <c r="R6648">
        <v>121.2</v>
      </c>
      <c r="S6648">
        <v>2.4500000000000002</v>
      </c>
      <c r="T6648">
        <v>2.76</v>
      </c>
      <c r="U6648">
        <v>0.99</v>
      </c>
      <c r="V6648">
        <v>75</v>
      </c>
      <c r="W6648">
        <v>1.44</v>
      </c>
    </row>
    <row r="6649" spans="1:23" x14ac:dyDescent="0.25">
      <c r="A6649" t="s">
        <v>5932</v>
      </c>
      <c r="B6649">
        <v>7783</v>
      </c>
      <c r="C6649" t="s">
        <v>7414</v>
      </c>
      <c r="D6649" s="3">
        <v>41162</v>
      </c>
      <c r="E6649">
        <v>2224796.01951</v>
      </c>
      <c r="F6649">
        <v>1372962.90105</v>
      </c>
      <c r="G6649" t="s">
        <v>1134</v>
      </c>
      <c r="H6649" t="s">
        <v>1135</v>
      </c>
      <c r="I6649" t="s">
        <v>380</v>
      </c>
      <c r="J6649" t="s">
        <v>381</v>
      </c>
      <c r="K6649">
        <v>-84.402910000000006</v>
      </c>
      <c r="L6649">
        <v>33.774149999999999</v>
      </c>
      <c r="M6649" t="s">
        <v>374</v>
      </c>
      <c r="N6649">
        <v>1.6</v>
      </c>
      <c r="O6649">
        <v>13</v>
      </c>
      <c r="P6649">
        <v>7</v>
      </c>
      <c r="Q6649">
        <v>8</v>
      </c>
      <c r="R6649">
        <v>64.8</v>
      </c>
      <c r="S6649">
        <v>1.3</v>
      </c>
      <c r="T6649">
        <v>1.9</v>
      </c>
      <c r="U6649">
        <v>0.9</v>
      </c>
      <c r="V6649">
        <v>75</v>
      </c>
      <c r="W6649">
        <v>0.77</v>
      </c>
    </row>
    <row r="6650" spans="1:23" x14ac:dyDescent="0.25">
      <c r="A6650" t="s">
        <v>5932</v>
      </c>
      <c r="B6650">
        <v>7784</v>
      </c>
      <c r="C6650" t="s">
        <v>7415</v>
      </c>
      <c r="D6650" s="3">
        <v>41162</v>
      </c>
      <c r="E6650">
        <v>2224606.9699400002</v>
      </c>
      <c r="F6650">
        <v>1373112.23266</v>
      </c>
      <c r="G6650" t="s">
        <v>500</v>
      </c>
      <c r="H6650" t="s">
        <v>501</v>
      </c>
      <c r="I6650" t="s">
        <v>407</v>
      </c>
      <c r="J6650" t="s">
        <v>373</v>
      </c>
      <c r="K6650">
        <v>-84.403530000000003</v>
      </c>
      <c r="L6650">
        <v>33.774560000000001</v>
      </c>
      <c r="M6650" t="s">
        <v>374</v>
      </c>
      <c r="N6650">
        <v>9.4</v>
      </c>
      <c r="O6650">
        <v>31</v>
      </c>
      <c r="P6650">
        <v>16</v>
      </c>
      <c r="Q6650">
        <v>17</v>
      </c>
      <c r="R6650">
        <v>1040.1199999999999</v>
      </c>
      <c r="S6650">
        <v>28.77</v>
      </c>
      <c r="T6650">
        <v>245.07</v>
      </c>
      <c r="U6650">
        <v>20.149999999999999</v>
      </c>
      <c r="V6650">
        <v>973</v>
      </c>
      <c r="W6650">
        <v>21.47</v>
      </c>
    </row>
    <row r="6651" spans="1:23" x14ac:dyDescent="0.25">
      <c r="A6651" t="s">
        <v>5932</v>
      </c>
      <c r="B6651">
        <v>7785</v>
      </c>
      <c r="C6651" t="s">
        <v>7416</v>
      </c>
      <c r="D6651" s="3">
        <v>41162</v>
      </c>
      <c r="E6651">
        <v>2224591.5350100002</v>
      </c>
      <c r="F6651">
        <v>1373130.8337300001</v>
      </c>
      <c r="G6651" t="s">
        <v>500</v>
      </c>
      <c r="H6651" t="s">
        <v>501</v>
      </c>
      <c r="I6651" t="s">
        <v>407</v>
      </c>
      <c r="J6651" t="s">
        <v>373</v>
      </c>
      <c r="K6651">
        <v>-84.403589999999994</v>
      </c>
      <c r="L6651">
        <v>33.774610000000003</v>
      </c>
      <c r="M6651" t="s">
        <v>374</v>
      </c>
      <c r="N6651">
        <v>12.1</v>
      </c>
      <c r="O6651">
        <v>33</v>
      </c>
      <c r="P6651">
        <v>24</v>
      </c>
      <c r="Q6651">
        <v>23</v>
      </c>
      <c r="R6651">
        <v>500.41</v>
      </c>
      <c r="S6651">
        <v>13.85</v>
      </c>
      <c r="T6651">
        <v>433.74</v>
      </c>
      <c r="U6651">
        <v>4.2300000000000004</v>
      </c>
      <c r="V6651">
        <v>222</v>
      </c>
      <c r="W6651">
        <v>10.33</v>
      </c>
    </row>
    <row r="6652" spans="1:23" x14ac:dyDescent="0.25">
      <c r="A6652" t="s">
        <v>5932</v>
      </c>
      <c r="B6652">
        <v>7786</v>
      </c>
      <c r="C6652" t="s">
        <v>7417</v>
      </c>
      <c r="D6652" s="3">
        <v>41162</v>
      </c>
      <c r="E6652">
        <v>2224638.6313399998</v>
      </c>
      <c r="F6652">
        <v>1373164.0782000001</v>
      </c>
      <c r="G6652" t="s">
        <v>2100</v>
      </c>
      <c r="H6652" t="s">
        <v>2101</v>
      </c>
      <c r="I6652" t="s">
        <v>372</v>
      </c>
      <c r="J6652" t="s">
        <v>381</v>
      </c>
      <c r="K6652">
        <v>-84.40343</v>
      </c>
      <c r="L6652">
        <v>33.774700000000003</v>
      </c>
      <c r="M6652" t="s">
        <v>374</v>
      </c>
      <c r="N6652">
        <v>2.6</v>
      </c>
      <c r="O6652">
        <v>11</v>
      </c>
      <c r="P6652">
        <v>6</v>
      </c>
      <c r="Q6652">
        <v>4</v>
      </c>
      <c r="R6652">
        <v>88.16</v>
      </c>
      <c r="S6652">
        <v>3.48</v>
      </c>
      <c r="T6652">
        <v>14.29</v>
      </c>
      <c r="U6652">
        <v>2.4700000000000002</v>
      </c>
      <c r="V6652">
        <v>117</v>
      </c>
      <c r="W6652">
        <v>1.82</v>
      </c>
    </row>
    <row r="6653" spans="1:23" x14ac:dyDescent="0.25">
      <c r="A6653" t="s">
        <v>5932</v>
      </c>
      <c r="B6653">
        <v>7787</v>
      </c>
      <c r="C6653" t="s">
        <v>7418</v>
      </c>
      <c r="D6653" s="3">
        <v>41162</v>
      </c>
      <c r="E6653">
        <v>2224645.3593799998</v>
      </c>
      <c r="F6653">
        <v>1373160.5162899999</v>
      </c>
      <c r="G6653" t="s">
        <v>1014</v>
      </c>
      <c r="H6653" t="s">
        <v>130</v>
      </c>
      <c r="I6653" t="s">
        <v>372</v>
      </c>
      <c r="J6653" t="s">
        <v>381</v>
      </c>
      <c r="K6653">
        <v>-84.403409999999994</v>
      </c>
      <c r="L6653">
        <v>33.77469</v>
      </c>
      <c r="M6653" t="s">
        <v>374</v>
      </c>
      <c r="N6653">
        <v>9.8000000000000007</v>
      </c>
      <c r="O6653">
        <v>23</v>
      </c>
      <c r="P6653">
        <v>17</v>
      </c>
      <c r="Q6653">
        <v>15</v>
      </c>
      <c r="R6653">
        <v>1195.6600000000001</v>
      </c>
      <c r="S6653">
        <v>38.36</v>
      </c>
      <c r="T6653">
        <v>141.65</v>
      </c>
      <c r="U6653">
        <v>9.68</v>
      </c>
      <c r="V6653">
        <v>957</v>
      </c>
      <c r="W6653">
        <v>24.68</v>
      </c>
    </row>
    <row r="6654" spans="1:23" x14ac:dyDescent="0.25">
      <c r="A6654" t="s">
        <v>5932</v>
      </c>
      <c r="B6654">
        <v>7788</v>
      </c>
      <c r="C6654" t="s">
        <v>7419</v>
      </c>
      <c r="D6654" s="3">
        <v>41162</v>
      </c>
      <c r="E6654">
        <v>2224652.4832000001</v>
      </c>
      <c r="F6654">
        <v>1373158.5374499999</v>
      </c>
      <c r="G6654" t="s">
        <v>1014</v>
      </c>
      <c r="H6654" t="s">
        <v>130</v>
      </c>
      <c r="I6654" t="s">
        <v>407</v>
      </c>
      <c r="J6654" t="s">
        <v>381</v>
      </c>
      <c r="K6654">
        <v>-84.403379999999999</v>
      </c>
      <c r="L6654">
        <v>33.77469</v>
      </c>
      <c r="M6654" t="s">
        <v>374</v>
      </c>
      <c r="N6654">
        <v>6.8</v>
      </c>
      <c r="O6654">
        <v>13</v>
      </c>
      <c r="P6654">
        <v>11</v>
      </c>
      <c r="Q6654">
        <v>16</v>
      </c>
      <c r="R6654">
        <v>477.27</v>
      </c>
      <c r="S6654">
        <v>15.3</v>
      </c>
      <c r="T6654">
        <v>58.38</v>
      </c>
      <c r="U6654">
        <v>2.4</v>
      </c>
      <c r="V6654">
        <v>280</v>
      </c>
      <c r="W6654">
        <v>9.85</v>
      </c>
    </row>
    <row r="6655" spans="1:23" x14ac:dyDescent="0.25">
      <c r="A6655" t="s">
        <v>5932</v>
      </c>
      <c r="B6655">
        <v>7789</v>
      </c>
      <c r="C6655" t="s">
        <v>7420</v>
      </c>
      <c r="D6655" s="3">
        <v>41162</v>
      </c>
      <c r="E6655">
        <v>2224660.39855</v>
      </c>
      <c r="F6655">
        <v>1373158.5374499999</v>
      </c>
      <c r="G6655" t="s">
        <v>1014</v>
      </c>
      <c r="H6655" t="s">
        <v>130</v>
      </c>
      <c r="I6655" t="s">
        <v>372</v>
      </c>
      <c r="J6655" t="s">
        <v>381</v>
      </c>
      <c r="K6655">
        <v>-84.403360000000006</v>
      </c>
      <c r="L6655">
        <v>33.77469</v>
      </c>
      <c r="M6655" t="s">
        <v>374</v>
      </c>
      <c r="N6655">
        <v>11</v>
      </c>
      <c r="O6655">
        <v>32</v>
      </c>
      <c r="P6655">
        <v>16</v>
      </c>
      <c r="Q6655">
        <v>15</v>
      </c>
      <c r="R6655">
        <v>1737.19</v>
      </c>
      <c r="S6655">
        <v>55.71</v>
      </c>
      <c r="T6655">
        <v>195.75</v>
      </c>
      <c r="U6655">
        <v>11.75</v>
      </c>
      <c r="V6655">
        <v>1056</v>
      </c>
      <c r="W6655">
        <v>35.85</v>
      </c>
    </row>
    <row r="6656" spans="1:23" x14ac:dyDescent="0.25">
      <c r="A6656" t="s">
        <v>5932</v>
      </c>
      <c r="B6656">
        <v>7790</v>
      </c>
      <c r="C6656" t="s">
        <v>7421</v>
      </c>
      <c r="D6656" s="3">
        <v>41162</v>
      </c>
      <c r="E6656">
        <v>2224666.7308299998</v>
      </c>
      <c r="F6656">
        <v>1373156.16285</v>
      </c>
      <c r="G6656" t="s">
        <v>2100</v>
      </c>
      <c r="H6656" t="s">
        <v>2101</v>
      </c>
      <c r="I6656" t="s">
        <v>372</v>
      </c>
      <c r="J6656" t="s">
        <v>381</v>
      </c>
      <c r="K6656">
        <v>-84.40334</v>
      </c>
      <c r="L6656">
        <v>33.774679999999996</v>
      </c>
      <c r="M6656" t="s">
        <v>374</v>
      </c>
      <c r="N6656">
        <v>3.2</v>
      </c>
      <c r="O6656">
        <v>12</v>
      </c>
      <c r="P6656">
        <v>5</v>
      </c>
      <c r="Q6656">
        <v>5</v>
      </c>
      <c r="R6656">
        <v>79.11</v>
      </c>
      <c r="S6656">
        <v>3.11</v>
      </c>
      <c r="T6656">
        <v>25.86</v>
      </c>
      <c r="U6656">
        <v>3.35</v>
      </c>
      <c r="V6656">
        <v>223</v>
      </c>
      <c r="W6656">
        <v>1.63</v>
      </c>
    </row>
    <row r="6657" spans="1:23" x14ac:dyDescent="0.25">
      <c r="A6657" t="s">
        <v>5932</v>
      </c>
      <c r="B6657">
        <v>7791</v>
      </c>
      <c r="C6657" t="s">
        <v>7422</v>
      </c>
      <c r="D6657" s="3">
        <v>41162</v>
      </c>
      <c r="E6657">
        <v>2224691.26841</v>
      </c>
      <c r="F6657">
        <v>1373155.7670799999</v>
      </c>
      <c r="G6657" t="s">
        <v>2100</v>
      </c>
      <c r="H6657" t="s">
        <v>2101</v>
      </c>
      <c r="I6657" t="s">
        <v>372</v>
      </c>
      <c r="J6657" t="s">
        <v>381</v>
      </c>
      <c r="K6657">
        <v>-84.403260000000003</v>
      </c>
      <c r="L6657">
        <v>33.774679999999996</v>
      </c>
      <c r="M6657" t="s">
        <v>374</v>
      </c>
      <c r="N6657">
        <v>2.2000000000000002</v>
      </c>
      <c r="O6657">
        <v>12</v>
      </c>
      <c r="P6657">
        <v>4</v>
      </c>
      <c r="Q6657">
        <v>4</v>
      </c>
      <c r="R6657">
        <v>50.59</v>
      </c>
      <c r="S6657">
        <v>1.98</v>
      </c>
      <c r="T6657">
        <v>8.4700000000000006</v>
      </c>
      <c r="U6657">
        <v>1.92</v>
      </c>
      <c r="V6657">
        <v>69</v>
      </c>
      <c r="W6657">
        <v>1.04</v>
      </c>
    </row>
    <row r="6658" spans="1:23" x14ac:dyDescent="0.25">
      <c r="A6658" t="s">
        <v>5932</v>
      </c>
      <c r="B6658">
        <v>7792</v>
      </c>
      <c r="C6658" t="s">
        <v>7423</v>
      </c>
      <c r="D6658" s="3">
        <v>41162</v>
      </c>
      <c r="E6658">
        <v>2224695.6218500002</v>
      </c>
      <c r="F6658">
        <v>1373152.60094</v>
      </c>
      <c r="G6658" t="s">
        <v>463</v>
      </c>
      <c r="H6658" t="s">
        <v>464</v>
      </c>
      <c r="I6658" t="s">
        <v>372</v>
      </c>
      <c r="J6658" t="s">
        <v>381</v>
      </c>
      <c r="K6658">
        <v>-84.403239999999997</v>
      </c>
      <c r="L6658">
        <v>33.77467</v>
      </c>
      <c r="M6658" t="s">
        <v>374</v>
      </c>
      <c r="N6658">
        <v>4</v>
      </c>
      <c r="O6658">
        <v>20</v>
      </c>
      <c r="P6658">
        <v>21</v>
      </c>
      <c r="Q6658">
        <v>23</v>
      </c>
      <c r="R6658">
        <v>1033.6600000000001</v>
      </c>
      <c r="S6658">
        <v>15.85</v>
      </c>
      <c r="T6658">
        <v>155.58000000000001</v>
      </c>
      <c r="U6658">
        <v>15.87</v>
      </c>
      <c r="V6658">
        <v>884</v>
      </c>
      <c r="W6658">
        <v>12.27</v>
      </c>
    </row>
    <row r="6659" spans="1:23" x14ac:dyDescent="0.25">
      <c r="A6659" t="s">
        <v>5932</v>
      </c>
      <c r="B6659">
        <v>7793</v>
      </c>
      <c r="C6659" t="s">
        <v>7424</v>
      </c>
      <c r="D6659" s="3">
        <v>41162</v>
      </c>
      <c r="E6659">
        <v>2224709.0779499998</v>
      </c>
      <c r="F6659">
        <v>1373151.4136399999</v>
      </c>
      <c r="G6659" t="s">
        <v>463</v>
      </c>
      <c r="H6659" t="s">
        <v>464</v>
      </c>
      <c r="I6659" t="s">
        <v>372</v>
      </c>
      <c r="J6659" t="s">
        <v>381</v>
      </c>
      <c r="K6659">
        <v>-84.403199999999998</v>
      </c>
      <c r="L6659">
        <v>33.77467</v>
      </c>
      <c r="M6659" t="s">
        <v>374</v>
      </c>
      <c r="N6659">
        <v>3.9</v>
      </c>
      <c r="O6659">
        <v>19</v>
      </c>
      <c r="P6659">
        <v>22</v>
      </c>
      <c r="Q6659">
        <v>17</v>
      </c>
      <c r="R6659">
        <v>871.98</v>
      </c>
      <c r="S6659">
        <v>13.38</v>
      </c>
      <c r="T6659">
        <v>98.5</v>
      </c>
      <c r="U6659">
        <v>12.19</v>
      </c>
      <c r="V6659">
        <v>765</v>
      </c>
      <c r="W6659">
        <v>10.35</v>
      </c>
    </row>
    <row r="6660" spans="1:23" x14ac:dyDescent="0.25">
      <c r="A6660" t="s">
        <v>5932</v>
      </c>
      <c r="B6660">
        <v>7794</v>
      </c>
      <c r="C6660" t="s">
        <v>7425</v>
      </c>
      <c r="D6660" s="3">
        <v>41162</v>
      </c>
      <c r="E6660">
        <v>2224699.97529</v>
      </c>
      <c r="F6660">
        <v>1373155.3713100001</v>
      </c>
      <c r="G6660" t="s">
        <v>2100</v>
      </c>
      <c r="H6660" t="s">
        <v>2101</v>
      </c>
      <c r="I6660" t="s">
        <v>372</v>
      </c>
      <c r="J6660" t="s">
        <v>381</v>
      </c>
      <c r="K6660">
        <v>-84.403229999999994</v>
      </c>
      <c r="L6660">
        <v>33.774679999999996</v>
      </c>
      <c r="M6660" t="s">
        <v>374</v>
      </c>
      <c r="N6660">
        <v>2.6</v>
      </c>
      <c r="O6660">
        <v>11</v>
      </c>
      <c r="P6660">
        <v>5</v>
      </c>
      <c r="Q6660">
        <v>6</v>
      </c>
      <c r="R6660">
        <v>95.69</v>
      </c>
      <c r="S6660">
        <v>3.77</v>
      </c>
      <c r="T6660">
        <v>11.44</v>
      </c>
      <c r="U6660">
        <v>2.1800000000000002</v>
      </c>
      <c r="V6660">
        <v>90</v>
      </c>
      <c r="W6660">
        <v>1.97</v>
      </c>
    </row>
    <row r="6661" spans="1:23" x14ac:dyDescent="0.25">
      <c r="A6661" t="s">
        <v>5932</v>
      </c>
      <c r="B6661">
        <v>7795</v>
      </c>
      <c r="C6661" t="s">
        <v>7426</v>
      </c>
      <c r="D6661" s="3">
        <v>41162</v>
      </c>
      <c r="E6661">
        <v>2224716.5975299999</v>
      </c>
      <c r="F6661">
        <v>1373154.9755500001</v>
      </c>
      <c r="G6661" t="s">
        <v>2100</v>
      </c>
      <c r="H6661" t="s">
        <v>2101</v>
      </c>
      <c r="I6661" t="s">
        <v>372</v>
      </c>
      <c r="J6661" t="s">
        <v>381</v>
      </c>
      <c r="K6661">
        <v>-84.403170000000003</v>
      </c>
      <c r="L6661">
        <v>33.774679999999996</v>
      </c>
      <c r="M6661" t="s">
        <v>374</v>
      </c>
      <c r="N6661">
        <v>2.1</v>
      </c>
      <c r="O6661">
        <v>10</v>
      </c>
      <c r="P6661">
        <v>5</v>
      </c>
      <c r="Q6661">
        <v>5</v>
      </c>
      <c r="R6661">
        <v>83.64</v>
      </c>
      <c r="S6661">
        <v>3.28</v>
      </c>
      <c r="T6661">
        <v>11.6</v>
      </c>
      <c r="U6661">
        <v>2.2000000000000002</v>
      </c>
      <c r="V6661">
        <v>93</v>
      </c>
      <c r="W6661">
        <v>1.73</v>
      </c>
    </row>
    <row r="6662" spans="1:23" x14ac:dyDescent="0.25">
      <c r="A6662" t="s">
        <v>5932</v>
      </c>
      <c r="B6662">
        <v>7796</v>
      </c>
      <c r="C6662" t="s">
        <v>7427</v>
      </c>
      <c r="D6662" s="3">
        <v>41162</v>
      </c>
      <c r="E6662">
        <v>2224729.6578500001</v>
      </c>
      <c r="F6662">
        <v>1373154.57978</v>
      </c>
      <c r="G6662" t="s">
        <v>2100</v>
      </c>
      <c r="H6662" t="s">
        <v>2101</v>
      </c>
      <c r="I6662" t="s">
        <v>372</v>
      </c>
      <c r="J6662" t="s">
        <v>381</v>
      </c>
      <c r="K6662">
        <v>-84.403130000000004</v>
      </c>
      <c r="L6662">
        <v>33.774679999999996</v>
      </c>
      <c r="M6662" t="s">
        <v>374</v>
      </c>
      <c r="N6662">
        <v>2.2999999999999998</v>
      </c>
      <c r="O6662">
        <v>8</v>
      </c>
      <c r="P6662">
        <v>4</v>
      </c>
      <c r="Q6662">
        <v>4</v>
      </c>
      <c r="R6662">
        <v>56.4</v>
      </c>
      <c r="S6662">
        <v>2.23</v>
      </c>
      <c r="T6662">
        <v>6.77</v>
      </c>
      <c r="U6662">
        <v>1.7</v>
      </c>
      <c r="V6662">
        <v>53</v>
      </c>
      <c r="W6662">
        <v>1.1599999999999999</v>
      </c>
    </row>
    <row r="6663" spans="1:23" x14ac:dyDescent="0.25">
      <c r="A6663" t="s">
        <v>5932</v>
      </c>
      <c r="B6663">
        <v>7797</v>
      </c>
      <c r="C6663" t="s">
        <v>7428</v>
      </c>
      <c r="D6663" s="3">
        <v>41162</v>
      </c>
      <c r="E6663">
        <v>2224722.5340399998</v>
      </c>
      <c r="F6663">
        <v>1373152.20517</v>
      </c>
      <c r="G6663" t="s">
        <v>463</v>
      </c>
      <c r="H6663" t="s">
        <v>464</v>
      </c>
      <c r="I6663" t="s">
        <v>372</v>
      </c>
      <c r="J6663" t="s">
        <v>381</v>
      </c>
      <c r="K6663">
        <v>-84.403149999999997</v>
      </c>
      <c r="L6663">
        <v>33.77467</v>
      </c>
      <c r="M6663" t="s">
        <v>374</v>
      </c>
      <c r="N6663">
        <v>4.5</v>
      </c>
      <c r="O6663">
        <v>18</v>
      </c>
      <c r="P6663">
        <v>20</v>
      </c>
      <c r="Q6663">
        <v>19</v>
      </c>
      <c r="R6663">
        <v>848.2</v>
      </c>
      <c r="S6663">
        <v>13.01</v>
      </c>
      <c r="T6663">
        <v>150.6</v>
      </c>
      <c r="U6663">
        <v>15.56</v>
      </c>
      <c r="V6663">
        <v>876</v>
      </c>
      <c r="W6663">
        <v>10.07</v>
      </c>
    </row>
    <row r="6664" spans="1:23" x14ac:dyDescent="0.25">
      <c r="A6664" t="s">
        <v>5932</v>
      </c>
      <c r="B6664">
        <v>7798</v>
      </c>
      <c r="C6664" t="s">
        <v>7429</v>
      </c>
      <c r="D6664" s="3">
        <v>41162</v>
      </c>
      <c r="E6664">
        <v>2224720.15943</v>
      </c>
      <c r="F6664">
        <v>1373112.23266</v>
      </c>
      <c r="G6664" t="s">
        <v>7430</v>
      </c>
      <c r="H6664" t="s">
        <v>7431</v>
      </c>
      <c r="I6664" t="s">
        <v>380</v>
      </c>
      <c r="J6664" t="s">
        <v>381</v>
      </c>
      <c r="K6664">
        <v>-84.40316</v>
      </c>
      <c r="L6664">
        <v>33.774560000000001</v>
      </c>
      <c r="M6664" t="s">
        <v>374</v>
      </c>
      <c r="N6664">
        <v>2.2999999999999998</v>
      </c>
      <c r="O6664">
        <v>8</v>
      </c>
      <c r="P6664">
        <v>7</v>
      </c>
      <c r="Q6664">
        <v>5</v>
      </c>
      <c r="R6664">
        <v>55.65</v>
      </c>
      <c r="S6664">
        <v>0.88</v>
      </c>
      <c r="T6664">
        <v>8.82</v>
      </c>
      <c r="U6664">
        <v>3.42</v>
      </c>
      <c r="V6664">
        <v>16</v>
      </c>
      <c r="W6664">
        <v>0.66</v>
      </c>
    </row>
    <row r="6665" spans="1:23" x14ac:dyDescent="0.25">
      <c r="A6665" t="s">
        <v>5932</v>
      </c>
      <c r="B6665">
        <v>7799</v>
      </c>
      <c r="C6665" t="s">
        <v>7432</v>
      </c>
      <c r="D6665" s="3">
        <v>41162</v>
      </c>
      <c r="E6665">
        <v>2224733.2197599998</v>
      </c>
      <c r="F6665">
        <v>1373112.62843</v>
      </c>
      <c r="G6665" t="s">
        <v>7430</v>
      </c>
      <c r="H6665" t="s">
        <v>7431</v>
      </c>
      <c r="I6665" t="s">
        <v>380</v>
      </c>
      <c r="J6665" t="s">
        <v>373</v>
      </c>
      <c r="K6665">
        <v>-84.403120000000001</v>
      </c>
      <c r="L6665">
        <v>33.774560000000001</v>
      </c>
      <c r="M6665" t="s">
        <v>374</v>
      </c>
      <c r="N6665">
        <v>2.2999999999999998</v>
      </c>
      <c r="O6665">
        <v>8</v>
      </c>
      <c r="P6665">
        <v>5</v>
      </c>
      <c r="Q6665">
        <v>6</v>
      </c>
      <c r="R6665">
        <v>58.77</v>
      </c>
      <c r="S6665">
        <v>0.93</v>
      </c>
      <c r="T6665">
        <v>8.82</v>
      </c>
      <c r="U6665">
        <v>3.42</v>
      </c>
      <c r="V6665">
        <v>16</v>
      </c>
      <c r="W6665">
        <v>0.7</v>
      </c>
    </row>
    <row r="6666" spans="1:23" x14ac:dyDescent="0.25">
      <c r="A6666" t="s">
        <v>5932</v>
      </c>
      <c r="B6666">
        <v>7800</v>
      </c>
      <c r="C6666" t="s">
        <v>7433</v>
      </c>
      <c r="D6666" s="3">
        <v>41162</v>
      </c>
      <c r="E6666">
        <v>2224766.86</v>
      </c>
      <c r="F6666">
        <v>1373108.67075</v>
      </c>
      <c r="G6666" t="s">
        <v>7430</v>
      </c>
      <c r="H6666" t="s">
        <v>7431</v>
      </c>
      <c r="I6666" t="s">
        <v>407</v>
      </c>
      <c r="J6666" t="s">
        <v>381</v>
      </c>
      <c r="K6666">
        <v>-84.403009999999995</v>
      </c>
      <c r="L6666">
        <v>33.774549999999998</v>
      </c>
      <c r="M6666" t="s">
        <v>374</v>
      </c>
      <c r="N6666">
        <v>1.5</v>
      </c>
      <c r="O6666">
        <v>7</v>
      </c>
      <c r="P6666">
        <v>5</v>
      </c>
      <c r="Q6666">
        <v>5</v>
      </c>
      <c r="R6666">
        <v>40.26</v>
      </c>
      <c r="S6666">
        <v>0.64</v>
      </c>
      <c r="T6666">
        <v>3.11</v>
      </c>
      <c r="U6666">
        <v>1.43</v>
      </c>
      <c r="V6666">
        <v>9</v>
      </c>
      <c r="W6666">
        <v>0.48</v>
      </c>
    </row>
    <row r="6667" spans="1:23" x14ac:dyDescent="0.25">
      <c r="A6667" t="s">
        <v>5932</v>
      </c>
      <c r="B6667">
        <v>7801</v>
      </c>
      <c r="C6667" t="s">
        <v>7434</v>
      </c>
      <c r="D6667" s="3">
        <v>41162</v>
      </c>
      <c r="E6667">
        <v>2224775.17111</v>
      </c>
      <c r="F6667">
        <v>1373107.4834499999</v>
      </c>
      <c r="G6667" t="s">
        <v>7430</v>
      </c>
      <c r="H6667" t="s">
        <v>7431</v>
      </c>
      <c r="I6667" t="s">
        <v>380</v>
      </c>
      <c r="J6667" t="s">
        <v>381</v>
      </c>
      <c r="K6667">
        <v>-84.402979999999999</v>
      </c>
      <c r="L6667">
        <v>33.774549999999998</v>
      </c>
      <c r="M6667" t="s">
        <v>374</v>
      </c>
      <c r="N6667">
        <v>4.8</v>
      </c>
      <c r="O6667">
        <v>11</v>
      </c>
      <c r="P6667">
        <v>9</v>
      </c>
      <c r="Q6667">
        <v>9</v>
      </c>
      <c r="R6667">
        <v>147.25</v>
      </c>
      <c r="S6667">
        <v>2.34</v>
      </c>
      <c r="T6667">
        <v>52.98</v>
      </c>
      <c r="U6667">
        <v>9.33</v>
      </c>
      <c r="V6667">
        <v>69</v>
      </c>
      <c r="W6667">
        <v>1.75</v>
      </c>
    </row>
    <row r="6668" spans="1:23" x14ac:dyDescent="0.25">
      <c r="A6668" t="s">
        <v>5932</v>
      </c>
      <c r="B6668">
        <v>7802</v>
      </c>
      <c r="C6668" t="s">
        <v>7435</v>
      </c>
      <c r="D6668" s="3">
        <v>41162</v>
      </c>
      <c r="E6668">
        <v>2224827.5765999998</v>
      </c>
      <c r="F6668">
        <v>1373150.79529</v>
      </c>
      <c r="G6668" t="s">
        <v>452</v>
      </c>
      <c r="H6668" t="s">
        <v>453</v>
      </c>
      <c r="I6668" t="s">
        <v>372</v>
      </c>
      <c r="J6668" t="s">
        <v>381</v>
      </c>
      <c r="K6668">
        <v>-84.402810000000002</v>
      </c>
      <c r="L6668">
        <v>33.77467</v>
      </c>
      <c r="M6668" t="s">
        <v>374</v>
      </c>
      <c r="N6668">
        <v>3.5</v>
      </c>
      <c r="O6668">
        <v>10</v>
      </c>
      <c r="P6668">
        <v>9</v>
      </c>
      <c r="Q6668">
        <v>10</v>
      </c>
      <c r="R6668">
        <v>172.11</v>
      </c>
      <c r="S6668">
        <v>1.98</v>
      </c>
      <c r="T6668">
        <v>68.72</v>
      </c>
      <c r="U6668">
        <v>9.6300000000000008</v>
      </c>
      <c r="V6668">
        <v>306</v>
      </c>
      <c r="W6668">
        <v>2.04</v>
      </c>
    </row>
    <row r="6669" spans="1:23" x14ac:dyDescent="0.25">
      <c r="A6669" t="s">
        <v>7436</v>
      </c>
      <c r="B6669">
        <v>7803</v>
      </c>
      <c r="C6669" t="s">
        <v>7437</v>
      </c>
      <c r="D6669" s="3">
        <v>41162</v>
      </c>
      <c r="E6669">
        <v>2224678.5837900001</v>
      </c>
      <c r="F6669">
        <v>1373292.8044199999</v>
      </c>
      <c r="G6669" t="s">
        <v>1658</v>
      </c>
      <c r="H6669" t="s">
        <v>1659</v>
      </c>
      <c r="I6669" t="s">
        <v>380</v>
      </c>
      <c r="J6669" t="s">
        <v>381</v>
      </c>
      <c r="K6669">
        <v>-84.403300000000002</v>
      </c>
      <c r="L6669">
        <v>33.775060000000003</v>
      </c>
      <c r="M6669" t="s">
        <v>374</v>
      </c>
      <c r="N6669">
        <v>2.9</v>
      </c>
      <c r="O6669">
        <v>17</v>
      </c>
      <c r="P6669">
        <v>8</v>
      </c>
      <c r="Q6669">
        <v>8</v>
      </c>
      <c r="R6669">
        <v>124.75</v>
      </c>
      <c r="S6669">
        <v>1.85</v>
      </c>
      <c r="T6669">
        <v>12.94</v>
      </c>
      <c r="U6669">
        <v>4.01</v>
      </c>
      <c r="V6669">
        <v>159</v>
      </c>
      <c r="W6669">
        <v>1.48</v>
      </c>
    </row>
    <row r="6670" spans="1:23" x14ac:dyDescent="0.25">
      <c r="A6670" t="s">
        <v>7436</v>
      </c>
      <c r="B6670">
        <v>7804</v>
      </c>
      <c r="C6670" t="s">
        <v>7438</v>
      </c>
      <c r="D6670" s="3">
        <v>41162</v>
      </c>
      <c r="E6670">
        <v>2224697.9834400001</v>
      </c>
      <c r="F6670">
        <v>1373285.0445600001</v>
      </c>
      <c r="G6670" t="s">
        <v>1552</v>
      </c>
      <c r="H6670" t="s">
        <v>1553</v>
      </c>
      <c r="I6670" t="s">
        <v>380</v>
      </c>
      <c r="J6670" t="s">
        <v>381</v>
      </c>
      <c r="K6670">
        <v>-84.403239999999997</v>
      </c>
      <c r="L6670">
        <v>33.775030000000001</v>
      </c>
      <c r="M6670" t="s">
        <v>374</v>
      </c>
      <c r="N6670">
        <v>2.2999999999999998</v>
      </c>
      <c r="O6670">
        <v>14</v>
      </c>
      <c r="P6670">
        <v>10</v>
      </c>
      <c r="Q6670">
        <v>8</v>
      </c>
      <c r="R6670">
        <v>158.44</v>
      </c>
      <c r="S6670">
        <v>1.1200000000000001</v>
      </c>
      <c r="T6670">
        <v>7.56</v>
      </c>
      <c r="U6670">
        <v>2.84</v>
      </c>
      <c r="V6670">
        <v>84</v>
      </c>
      <c r="W6670">
        <v>1.88</v>
      </c>
    </row>
    <row r="6671" spans="1:23" x14ac:dyDescent="0.25">
      <c r="A6671" t="s">
        <v>7436</v>
      </c>
      <c r="B6671">
        <v>7805</v>
      </c>
      <c r="C6671" t="s">
        <v>7439</v>
      </c>
      <c r="D6671" s="3">
        <v>41162</v>
      </c>
      <c r="E6671">
        <v>2224712.7271699999</v>
      </c>
      <c r="F6671">
        <v>1373295.90836</v>
      </c>
      <c r="G6671" t="s">
        <v>1658</v>
      </c>
      <c r="H6671" t="s">
        <v>1659</v>
      </c>
      <c r="I6671" t="s">
        <v>380</v>
      </c>
      <c r="J6671" t="s">
        <v>381</v>
      </c>
      <c r="K6671">
        <v>-84.403189999999995</v>
      </c>
      <c r="L6671">
        <v>33.775060000000003</v>
      </c>
      <c r="M6671" t="s">
        <v>374</v>
      </c>
      <c r="N6671">
        <v>2.2000000000000002</v>
      </c>
      <c r="O6671">
        <v>14</v>
      </c>
      <c r="P6671">
        <v>7</v>
      </c>
      <c r="Q6671">
        <v>6</v>
      </c>
      <c r="R6671">
        <v>73.09</v>
      </c>
      <c r="S6671">
        <v>1.08</v>
      </c>
      <c r="T6671">
        <v>6.46</v>
      </c>
      <c r="U6671">
        <v>2.71</v>
      </c>
      <c r="V6671">
        <v>92</v>
      </c>
      <c r="W6671">
        <v>0.87</v>
      </c>
    </row>
    <row r="6672" spans="1:23" x14ac:dyDescent="0.25">
      <c r="A6672" t="s">
        <v>7436</v>
      </c>
      <c r="B6672">
        <v>7806</v>
      </c>
      <c r="C6672" t="s">
        <v>7440</v>
      </c>
      <c r="D6672" s="3">
        <v>41162</v>
      </c>
      <c r="E6672">
        <v>2224740.6626599999</v>
      </c>
      <c r="F6672">
        <v>1373282.71661</v>
      </c>
      <c r="G6672" t="s">
        <v>446</v>
      </c>
      <c r="H6672" t="s">
        <v>447</v>
      </c>
      <c r="I6672" t="s">
        <v>380</v>
      </c>
      <c r="J6672" t="s">
        <v>381</v>
      </c>
      <c r="K6672">
        <v>-84.403099999999995</v>
      </c>
      <c r="L6672">
        <v>33.775030000000001</v>
      </c>
      <c r="M6672" t="s">
        <v>374</v>
      </c>
      <c r="N6672">
        <v>1.8</v>
      </c>
      <c r="O6672">
        <v>12</v>
      </c>
      <c r="P6672">
        <v>7</v>
      </c>
      <c r="Q6672">
        <v>6</v>
      </c>
      <c r="R6672">
        <v>66.41</v>
      </c>
      <c r="S6672">
        <v>0.6</v>
      </c>
      <c r="T6672">
        <v>4.32</v>
      </c>
      <c r="U6672">
        <v>2.12</v>
      </c>
      <c r="V6672">
        <v>83</v>
      </c>
      <c r="W6672">
        <v>0.79</v>
      </c>
    </row>
    <row r="6673" spans="1:23" x14ac:dyDescent="0.25">
      <c r="A6673" t="s">
        <v>7436</v>
      </c>
      <c r="B6673">
        <v>7807</v>
      </c>
      <c r="C6673" t="s">
        <v>7441</v>
      </c>
      <c r="D6673" s="3">
        <v>41162</v>
      </c>
      <c r="E6673">
        <v>2224751.8528300002</v>
      </c>
      <c r="F6673">
        <v>1373288.82</v>
      </c>
      <c r="G6673" t="s">
        <v>446</v>
      </c>
      <c r="H6673" t="s">
        <v>447</v>
      </c>
      <c r="I6673" t="s">
        <v>380</v>
      </c>
      <c r="J6673" t="s">
        <v>381</v>
      </c>
      <c r="K6673">
        <v>-84.403059999999996</v>
      </c>
      <c r="L6673">
        <v>33.77505</v>
      </c>
      <c r="M6673" t="s">
        <v>374</v>
      </c>
      <c r="N6673">
        <v>1.9</v>
      </c>
      <c r="O6673">
        <v>11</v>
      </c>
      <c r="P6673">
        <v>7</v>
      </c>
      <c r="Q6673">
        <v>6</v>
      </c>
      <c r="R6673">
        <v>72.44</v>
      </c>
      <c r="S6673">
        <v>0.66</v>
      </c>
      <c r="T6673">
        <v>4.87</v>
      </c>
      <c r="U6673">
        <v>2.25</v>
      </c>
      <c r="V6673">
        <v>83</v>
      </c>
      <c r="W6673">
        <v>0.86</v>
      </c>
    </row>
    <row r="6674" spans="1:23" x14ac:dyDescent="0.25">
      <c r="A6674" t="s">
        <v>7436</v>
      </c>
      <c r="B6674">
        <v>7808</v>
      </c>
      <c r="C6674" t="s">
        <v>7442</v>
      </c>
      <c r="D6674" s="3">
        <v>41162</v>
      </c>
      <c r="E6674">
        <v>2224768.1485299999</v>
      </c>
      <c r="F6674">
        <v>1373297.3558400001</v>
      </c>
      <c r="G6674" t="s">
        <v>7430</v>
      </c>
      <c r="H6674" t="s">
        <v>7431</v>
      </c>
      <c r="I6674" t="s">
        <v>407</v>
      </c>
      <c r="J6674" t="s">
        <v>373</v>
      </c>
      <c r="K6674">
        <v>-84.403009999999995</v>
      </c>
      <c r="L6674">
        <v>33.775069999999999</v>
      </c>
      <c r="M6674" t="s">
        <v>374</v>
      </c>
      <c r="N6674">
        <v>2.1</v>
      </c>
      <c r="O6674">
        <v>9</v>
      </c>
      <c r="P6674">
        <v>6</v>
      </c>
      <c r="Q6674">
        <v>6</v>
      </c>
      <c r="R6674">
        <v>6.24</v>
      </c>
      <c r="S6674">
        <v>0.11</v>
      </c>
      <c r="T6674">
        <v>7.08</v>
      </c>
      <c r="U6674">
        <v>0.42</v>
      </c>
      <c r="V6674">
        <v>2</v>
      </c>
      <c r="W6674">
        <v>7.0000000000000007E-2</v>
      </c>
    </row>
    <row r="6675" spans="1:23" x14ac:dyDescent="0.25">
      <c r="A6675" t="s">
        <v>7436</v>
      </c>
      <c r="B6675">
        <v>7809</v>
      </c>
      <c r="C6675" t="s">
        <v>7443</v>
      </c>
      <c r="D6675" s="3">
        <v>41162</v>
      </c>
      <c r="E6675">
        <v>2224799.1879599998</v>
      </c>
      <c r="F6675">
        <v>1373286.4920399999</v>
      </c>
      <c r="G6675" t="s">
        <v>446</v>
      </c>
      <c r="H6675" t="s">
        <v>447</v>
      </c>
      <c r="I6675" t="s">
        <v>372</v>
      </c>
      <c r="J6675" t="s">
        <v>381</v>
      </c>
      <c r="K6675">
        <v>-84.402900000000002</v>
      </c>
      <c r="L6675">
        <v>33.775039999999997</v>
      </c>
      <c r="M6675" t="s">
        <v>374</v>
      </c>
      <c r="N6675">
        <v>2.2999999999999998</v>
      </c>
      <c r="O6675">
        <v>11</v>
      </c>
      <c r="P6675">
        <v>6</v>
      </c>
      <c r="Q6675">
        <v>7</v>
      </c>
      <c r="R6675">
        <v>83.21</v>
      </c>
      <c r="S6675">
        <v>0.75</v>
      </c>
      <c r="T6675">
        <v>7.63</v>
      </c>
      <c r="U6675">
        <v>2.87</v>
      </c>
      <c r="V6675">
        <v>93</v>
      </c>
      <c r="W6675">
        <v>0.99</v>
      </c>
    </row>
    <row r="6676" spans="1:23" x14ac:dyDescent="0.25">
      <c r="A6676" t="s">
        <v>7436</v>
      </c>
      <c r="B6676">
        <v>7810</v>
      </c>
      <c r="C6676" t="s">
        <v>7444</v>
      </c>
      <c r="D6676" s="3">
        <v>41162</v>
      </c>
      <c r="E6676">
        <v>2224710.7255799999</v>
      </c>
      <c r="F6676">
        <v>1373322.1873900001</v>
      </c>
      <c r="G6676" t="s">
        <v>1552</v>
      </c>
      <c r="H6676" t="s">
        <v>1553</v>
      </c>
      <c r="I6676" t="s">
        <v>380</v>
      </c>
      <c r="J6676" t="s">
        <v>381</v>
      </c>
      <c r="K6676">
        <v>-84.403189999999995</v>
      </c>
      <c r="L6676">
        <v>33.77514</v>
      </c>
      <c r="M6676" t="s">
        <v>374</v>
      </c>
      <c r="N6676">
        <v>2.5</v>
      </c>
      <c r="O6676">
        <v>11</v>
      </c>
      <c r="P6676">
        <v>6</v>
      </c>
      <c r="Q6676">
        <v>6</v>
      </c>
      <c r="R6676">
        <v>92.68</v>
      </c>
      <c r="S6676">
        <v>0.66</v>
      </c>
      <c r="T6676">
        <v>9.2200000000000006</v>
      </c>
      <c r="U6676">
        <v>3.15</v>
      </c>
      <c r="V6676">
        <v>100</v>
      </c>
      <c r="W6676">
        <v>1.1000000000000001</v>
      </c>
    </row>
    <row r="6677" spans="1:23" x14ac:dyDescent="0.25">
      <c r="A6677" t="s">
        <v>7436</v>
      </c>
      <c r="B6677">
        <v>7811</v>
      </c>
      <c r="C6677" t="s">
        <v>7445</v>
      </c>
      <c r="D6677" s="3">
        <v>41162</v>
      </c>
      <c r="E6677">
        <v>2224729.3492399999</v>
      </c>
      <c r="F6677">
        <v>1373331.49921</v>
      </c>
      <c r="G6677" t="s">
        <v>1658</v>
      </c>
      <c r="H6677" t="s">
        <v>1659</v>
      </c>
      <c r="I6677" t="s">
        <v>380</v>
      </c>
      <c r="J6677" t="s">
        <v>381</v>
      </c>
      <c r="K6677">
        <v>-84.403130000000004</v>
      </c>
      <c r="L6677">
        <v>33.77516</v>
      </c>
      <c r="M6677" t="s">
        <v>374</v>
      </c>
      <c r="N6677">
        <v>2.2999999999999998</v>
      </c>
      <c r="O6677">
        <v>17</v>
      </c>
      <c r="P6677">
        <v>8</v>
      </c>
      <c r="Q6677">
        <v>7</v>
      </c>
      <c r="R6677">
        <v>88.59</v>
      </c>
      <c r="S6677">
        <v>1.32</v>
      </c>
      <c r="T6677">
        <v>7.23</v>
      </c>
      <c r="U6677">
        <v>2.89</v>
      </c>
      <c r="V6677">
        <v>82</v>
      </c>
      <c r="W6677">
        <v>1.05</v>
      </c>
    </row>
    <row r="6678" spans="1:23" x14ac:dyDescent="0.25">
      <c r="A6678" t="s">
        <v>7436</v>
      </c>
      <c r="B6678">
        <v>7812</v>
      </c>
      <c r="C6678" t="s">
        <v>7446</v>
      </c>
      <c r="D6678" s="3">
        <v>41162</v>
      </c>
      <c r="E6678">
        <v>2224759.6126899999</v>
      </c>
      <c r="F6678">
        <v>1373349.3468899999</v>
      </c>
      <c r="G6678" t="s">
        <v>7430</v>
      </c>
      <c r="H6678" t="s">
        <v>7431</v>
      </c>
      <c r="I6678" t="s">
        <v>372</v>
      </c>
      <c r="J6678" t="s">
        <v>381</v>
      </c>
      <c r="K6678">
        <v>-84.403030000000001</v>
      </c>
      <c r="L6678">
        <v>33.775210000000001</v>
      </c>
      <c r="M6678" t="s">
        <v>374</v>
      </c>
      <c r="N6678">
        <v>2</v>
      </c>
      <c r="O6678">
        <v>9</v>
      </c>
      <c r="P6678">
        <v>5</v>
      </c>
      <c r="Q6678">
        <v>5</v>
      </c>
      <c r="R6678">
        <v>61.78</v>
      </c>
      <c r="S6678">
        <v>0.97</v>
      </c>
      <c r="T6678">
        <v>6.28</v>
      </c>
      <c r="U6678">
        <v>2.82</v>
      </c>
      <c r="V6678">
        <v>13</v>
      </c>
      <c r="W6678">
        <v>0.73</v>
      </c>
    </row>
    <row r="6679" spans="1:23" x14ac:dyDescent="0.25">
      <c r="A6679" t="s">
        <v>7436</v>
      </c>
      <c r="B6679">
        <v>7813</v>
      </c>
      <c r="C6679" t="s">
        <v>7447</v>
      </c>
      <c r="D6679" s="3">
        <v>41162</v>
      </c>
      <c r="E6679">
        <v>2224745.64494</v>
      </c>
      <c r="F6679">
        <v>1373357.88273</v>
      </c>
      <c r="G6679" t="s">
        <v>1552</v>
      </c>
      <c r="H6679" t="s">
        <v>1553</v>
      </c>
      <c r="I6679" t="s">
        <v>372</v>
      </c>
      <c r="J6679" t="s">
        <v>381</v>
      </c>
      <c r="K6679">
        <v>-84.403080000000003</v>
      </c>
      <c r="L6679">
        <v>33.775239999999997</v>
      </c>
      <c r="M6679" t="s">
        <v>374</v>
      </c>
      <c r="N6679">
        <v>2.4</v>
      </c>
      <c r="O6679">
        <v>12</v>
      </c>
      <c r="P6679">
        <v>6</v>
      </c>
      <c r="Q6679">
        <v>6</v>
      </c>
      <c r="R6679">
        <v>93.97</v>
      </c>
      <c r="S6679">
        <v>0.66</v>
      </c>
      <c r="T6679">
        <v>8.3800000000000008</v>
      </c>
      <c r="U6679">
        <v>3</v>
      </c>
      <c r="V6679">
        <v>92</v>
      </c>
      <c r="W6679">
        <v>1.1200000000000001</v>
      </c>
    </row>
    <row r="6680" spans="1:23" x14ac:dyDescent="0.25">
      <c r="A6680" t="s">
        <v>7436</v>
      </c>
      <c r="B6680">
        <v>7814</v>
      </c>
      <c r="C6680" t="s">
        <v>7448</v>
      </c>
      <c r="D6680" s="3">
        <v>41162</v>
      </c>
      <c r="E6680">
        <v>2224734.7811400001</v>
      </c>
      <c r="F6680">
        <v>1373374.9544200001</v>
      </c>
      <c r="G6680" t="s">
        <v>1658</v>
      </c>
      <c r="H6680" t="s">
        <v>1659</v>
      </c>
      <c r="I6680" t="s">
        <v>380</v>
      </c>
      <c r="J6680" t="s">
        <v>381</v>
      </c>
      <c r="K6680">
        <v>-84.403120000000001</v>
      </c>
      <c r="L6680">
        <v>33.775280000000002</v>
      </c>
      <c r="M6680" t="s">
        <v>374</v>
      </c>
      <c r="N6680">
        <v>2.4</v>
      </c>
      <c r="O6680">
        <v>16</v>
      </c>
      <c r="P6680">
        <v>7</v>
      </c>
      <c r="Q6680">
        <v>6</v>
      </c>
      <c r="R6680">
        <v>74.7</v>
      </c>
      <c r="S6680">
        <v>1.1000000000000001</v>
      </c>
      <c r="T6680">
        <v>8.0500000000000007</v>
      </c>
      <c r="U6680">
        <v>3.06</v>
      </c>
      <c r="V6680">
        <v>109</v>
      </c>
      <c r="W6680">
        <v>0.89</v>
      </c>
    </row>
    <row r="6681" spans="1:23" x14ac:dyDescent="0.25">
      <c r="A6681" t="s">
        <v>7436</v>
      </c>
      <c r="B6681">
        <v>7815</v>
      </c>
      <c r="C6681" t="s">
        <v>7449</v>
      </c>
      <c r="D6681" s="3">
        <v>41162</v>
      </c>
      <c r="E6681">
        <v>2224767.37255</v>
      </c>
      <c r="F6681">
        <v>1373392.8020899999</v>
      </c>
      <c r="G6681" t="s">
        <v>7430</v>
      </c>
      <c r="H6681" t="s">
        <v>7431</v>
      </c>
      <c r="I6681" t="s">
        <v>380</v>
      </c>
      <c r="J6681" t="s">
        <v>381</v>
      </c>
      <c r="K6681">
        <v>-84.403009999999995</v>
      </c>
      <c r="L6681">
        <v>33.775329999999997</v>
      </c>
      <c r="M6681" t="s">
        <v>374</v>
      </c>
      <c r="N6681">
        <v>2.1</v>
      </c>
      <c r="O6681">
        <v>9</v>
      </c>
      <c r="P6681">
        <v>5</v>
      </c>
      <c r="Q6681">
        <v>6</v>
      </c>
      <c r="R6681">
        <v>72.33</v>
      </c>
      <c r="S6681">
        <v>1.1499999999999999</v>
      </c>
      <c r="T6681">
        <v>7.08</v>
      </c>
      <c r="U6681">
        <v>3.02</v>
      </c>
      <c r="V6681">
        <v>14</v>
      </c>
      <c r="W6681">
        <v>0.86</v>
      </c>
    </row>
    <row r="6682" spans="1:23" x14ac:dyDescent="0.25">
      <c r="A6682" t="s">
        <v>7436</v>
      </c>
      <c r="B6682">
        <v>7816</v>
      </c>
      <c r="C6682" t="s">
        <v>7450</v>
      </c>
      <c r="D6682" s="3">
        <v>41162</v>
      </c>
      <c r="E6682">
        <v>2224811.6037300001</v>
      </c>
      <c r="F6682">
        <v>1373374.1784300001</v>
      </c>
      <c r="G6682" t="s">
        <v>1552</v>
      </c>
      <c r="H6682" t="s">
        <v>1553</v>
      </c>
      <c r="I6682" t="s">
        <v>380</v>
      </c>
      <c r="J6682" t="s">
        <v>381</v>
      </c>
      <c r="K6682">
        <v>-84.402860000000004</v>
      </c>
      <c r="L6682">
        <v>33.775280000000002</v>
      </c>
      <c r="M6682" t="s">
        <v>374</v>
      </c>
      <c r="N6682">
        <v>2.5</v>
      </c>
      <c r="O6682">
        <v>13</v>
      </c>
      <c r="P6682">
        <v>7</v>
      </c>
      <c r="Q6682">
        <v>8</v>
      </c>
      <c r="R6682">
        <v>114.42</v>
      </c>
      <c r="S6682">
        <v>0.82</v>
      </c>
      <c r="T6682">
        <v>9.2200000000000006</v>
      </c>
      <c r="U6682">
        <v>3.15</v>
      </c>
      <c r="V6682">
        <v>100</v>
      </c>
      <c r="W6682">
        <v>1.36</v>
      </c>
    </row>
    <row r="6683" spans="1:23" x14ac:dyDescent="0.25">
      <c r="A6683" t="s">
        <v>7436</v>
      </c>
      <c r="B6683">
        <v>7817</v>
      </c>
      <c r="C6683" t="s">
        <v>7451</v>
      </c>
      <c r="D6683" s="3">
        <v>41162</v>
      </c>
      <c r="E6683">
        <v>2224827.1234499998</v>
      </c>
      <c r="F6683">
        <v>1373328.39527</v>
      </c>
      <c r="G6683" t="s">
        <v>1658</v>
      </c>
      <c r="H6683" t="s">
        <v>1659</v>
      </c>
      <c r="I6683" t="s">
        <v>380</v>
      </c>
      <c r="J6683" t="s">
        <v>381</v>
      </c>
      <c r="K6683">
        <v>-84.402810000000002</v>
      </c>
      <c r="L6683">
        <v>33.775149999999996</v>
      </c>
      <c r="M6683" t="s">
        <v>374</v>
      </c>
      <c r="N6683">
        <v>2.2000000000000002</v>
      </c>
      <c r="O6683">
        <v>17</v>
      </c>
      <c r="P6683">
        <v>7</v>
      </c>
      <c r="Q6683">
        <v>6</v>
      </c>
      <c r="R6683">
        <v>80.510000000000005</v>
      </c>
      <c r="S6683">
        <v>1.19</v>
      </c>
      <c r="T6683">
        <v>6.46</v>
      </c>
      <c r="U6683">
        <v>2.71</v>
      </c>
      <c r="V6683">
        <v>92</v>
      </c>
      <c r="W6683">
        <v>0.96</v>
      </c>
    </row>
    <row r="6684" spans="1:23" x14ac:dyDescent="0.25">
      <c r="A6684" t="s">
        <v>7436</v>
      </c>
      <c r="B6684">
        <v>7818</v>
      </c>
      <c r="C6684" t="s">
        <v>7452</v>
      </c>
      <c r="D6684" s="3">
        <v>41162</v>
      </c>
      <c r="E6684">
        <v>2224759.6126899999</v>
      </c>
      <c r="F6684">
        <v>1373412.2017300001</v>
      </c>
      <c r="G6684" t="s">
        <v>426</v>
      </c>
      <c r="H6684" t="s">
        <v>427</v>
      </c>
      <c r="I6684" t="s">
        <v>380</v>
      </c>
      <c r="J6684" t="s">
        <v>381</v>
      </c>
      <c r="K6684">
        <v>-84.403030000000001</v>
      </c>
      <c r="L6684">
        <v>33.775379999999998</v>
      </c>
      <c r="M6684" t="s">
        <v>374</v>
      </c>
      <c r="N6684">
        <v>5.8</v>
      </c>
      <c r="O6684">
        <v>19</v>
      </c>
      <c r="P6684">
        <v>9</v>
      </c>
      <c r="Q6684">
        <v>11</v>
      </c>
      <c r="R6684">
        <v>410.54</v>
      </c>
      <c r="S6684">
        <v>11.24</v>
      </c>
      <c r="T6684">
        <v>93.21</v>
      </c>
      <c r="U6684">
        <v>11.46</v>
      </c>
      <c r="V6684">
        <v>743</v>
      </c>
      <c r="W6684">
        <v>8.4700000000000006</v>
      </c>
    </row>
    <row r="6685" spans="1:23" x14ac:dyDescent="0.25">
      <c r="A6685" t="s">
        <v>7436</v>
      </c>
      <c r="B6685">
        <v>7819</v>
      </c>
      <c r="C6685" t="s">
        <v>7453</v>
      </c>
      <c r="D6685" s="3">
        <v>41162</v>
      </c>
      <c r="E6685">
        <v>2224745.64494</v>
      </c>
      <c r="F6685">
        <v>1373412.2017300001</v>
      </c>
      <c r="G6685" t="s">
        <v>426</v>
      </c>
      <c r="H6685" t="s">
        <v>427</v>
      </c>
      <c r="I6685" t="s">
        <v>372</v>
      </c>
      <c r="J6685" t="s">
        <v>381</v>
      </c>
      <c r="K6685">
        <v>-84.403080000000003</v>
      </c>
      <c r="L6685">
        <v>33.775379999999998</v>
      </c>
      <c r="M6685" t="s">
        <v>374</v>
      </c>
      <c r="N6685">
        <v>6</v>
      </c>
      <c r="O6685">
        <v>17</v>
      </c>
      <c r="P6685">
        <v>10</v>
      </c>
      <c r="Q6685">
        <v>12</v>
      </c>
      <c r="R6685">
        <v>366.73</v>
      </c>
      <c r="S6685">
        <v>10.029999999999999</v>
      </c>
      <c r="T6685">
        <v>128.66</v>
      </c>
      <c r="U6685">
        <v>13.93</v>
      </c>
      <c r="V6685">
        <v>823</v>
      </c>
      <c r="W6685">
        <v>7.57</v>
      </c>
    </row>
    <row r="6686" spans="1:23" x14ac:dyDescent="0.25">
      <c r="A6686" t="s">
        <v>7436</v>
      </c>
      <c r="B6686">
        <v>7820</v>
      </c>
      <c r="C6686" t="s">
        <v>7454</v>
      </c>
      <c r="D6686" s="3">
        <v>41162</v>
      </c>
      <c r="E6686">
        <v>2224744.8394499999</v>
      </c>
      <c r="F6686">
        <v>1373463.56265</v>
      </c>
      <c r="G6686" t="s">
        <v>395</v>
      </c>
      <c r="H6686" t="s">
        <v>396</v>
      </c>
      <c r="I6686" t="s">
        <v>372</v>
      </c>
      <c r="J6686" t="s">
        <v>381</v>
      </c>
      <c r="K6686">
        <v>-84.403080000000003</v>
      </c>
      <c r="L6686">
        <v>33.775530000000003</v>
      </c>
      <c r="M6686" t="s">
        <v>374</v>
      </c>
      <c r="N6686">
        <v>2</v>
      </c>
      <c r="O6686">
        <v>8</v>
      </c>
      <c r="P6686">
        <v>8</v>
      </c>
      <c r="Q6686">
        <v>7</v>
      </c>
      <c r="R6686">
        <v>100</v>
      </c>
      <c r="S6686">
        <v>2.73</v>
      </c>
      <c r="T6686">
        <v>16.760000000000002</v>
      </c>
      <c r="U6686">
        <v>4.25</v>
      </c>
      <c r="V6686">
        <v>116</v>
      </c>
      <c r="W6686">
        <v>2.06</v>
      </c>
    </row>
    <row r="6687" spans="1:23" x14ac:dyDescent="0.25">
      <c r="A6687" t="s">
        <v>7436</v>
      </c>
      <c r="B6687">
        <v>7821</v>
      </c>
      <c r="C6687" t="s">
        <v>7455</v>
      </c>
      <c r="D6687" s="3">
        <v>41162</v>
      </c>
      <c r="E6687">
        <v>2224751.7873499999</v>
      </c>
      <c r="F6687">
        <v>1373463.56265</v>
      </c>
      <c r="G6687" t="s">
        <v>395</v>
      </c>
      <c r="H6687" t="s">
        <v>396</v>
      </c>
      <c r="I6687" t="s">
        <v>372</v>
      </c>
      <c r="J6687" t="s">
        <v>381</v>
      </c>
      <c r="K6687">
        <v>-84.403059999999996</v>
      </c>
      <c r="L6687">
        <v>33.775530000000003</v>
      </c>
      <c r="M6687" t="s">
        <v>374</v>
      </c>
      <c r="N6687">
        <v>2.2000000000000002</v>
      </c>
      <c r="O6687">
        <v>7</v>
      </c>
      <c r="P6687">
        <v>6</v>
      </c>
      <c r="Q6687">
        <v>6</v>
      </c>
      <c r="R6687">
        <v>71.8</v>
      </c>
      <c r="S6687">
        <v>1.96</v>
      </c>
      <c r="T6687">
        <v>10.210000000000001</v>
      </c>
      <c r="U6687">
        <v>3.22</v>
      </c>
      <c r="V6687">
        <v>76</v>
      </c>
      <c r="W6687">
        <v>1.48</v>
      </c>
    </row>
    <row r="6688" spans="1:23" x14ac:dyDescent="0.25">
      <c r="A6688" t="s">
        <v>7436</v>
      </c>
      <c r="B6688">
        <v>7822</v>
      </c>
      <c r="C6688" t="s">
        <v>7456</v>
      </c>
      <c r="D6688" s="3">
        <v>41162</v>
      </c>
      <c r="E6688">
        <v>2224758.2008000002</v>
      </c>
      <c r="F6688">
        <v>1373464.0970999999</v>
      </c>
      <c r="G6688" t="s">
        <v>395</v>
      </c>
      <c r="H6688" t="s">
        <v>396</v>
      </c>
      <c r="I6688" t="s">
        <v>380</v>
      </c>
      <c r="J6688" t="s">
        <v>381</v>
      </c>
      <c r="K6688">
        <v>-84.403040000000004</v>
      </c>
      <c r="L6688">
        <v>33.775530000000003</v>
      </c>
      <c r="M6688" t="s">
        <v>374</v>
      </c>
      <c r="N6688">
        <v>1.8</v>
      </c>
      <c r="O6688">
        <v>6</v>
      </c>
      <c r="P6688">
        <v>5</v>
      </c>
      <c r="Q6688">
        <v>5</v>
      </c>
      <c r="R6688">
        <v>36.270000000000003</v>
      </c>
      <c r="S6688">
        <v>0.99</v>
      </c>
      <c r="T6688">
        <v>13.1</v>
      </c>
      <c r="U6688">
        <v>3.77</v>
      </c>
      <c r="V6688">
        <v>98</v>
      </c>
      <c r="W6688">
        <v>0.75</v>
      </c>
    </row>
    <row r="6689" spans="1:23" x14ac:dyDescent="0.25">
      <c r="A6689" t="s">
        <v>7436</v>
      </c>
      <c r="B6689">
        <v>7823</v>
      </c>
      <c r="C6689" t="s">
        <v>7457</v>
      </c>
      <c r="D6689" s="3">
        <v>41162</v>
      </c>
      <c r="E6689">
        <v>2224761.94197</v>
      </c>
      <c r="F6689">
        <v>1373464.6315599999</v>
      </c>
      <c r="G6689" t="s">
        <v>395</v>
      </c>
      <c r="H6689" t="s">
        <v>396</v>
      </c>
      <c r="I6689" t="s">
        <v>372</v>
      </c>
      <c r="J6689" t="s">
        <v>381</v>
      </c>
      <c r="K6689">
        <v>-84.403030000000001</v>
      </c>
      <c r="L6689">
        <v>33.775530000000003</v>
      </c>
      <c r="M6689" t="s">
        <v>374</v>
      </c>
      <c r="N6689">
        <v>2</v>
      </c>
      <c r="O6689">
        <v>8</v>
      </c>
      <c r="P6689">
        <v>8</v>
      </c>
      <c r="Q6689">
        <v>6</v>
      </c>
      <c r="R6689">
        <v>92.35</v>
      </c>
      <c r="S6689">
        <v>2.54</v>
      </c>
      <c r="T6689">
        <v>15.15</v>
      </c>
      <c r="U6689">
        <v>4.03</v>
      </c>
      <c r="V6689">
        <v>106</v>
      </c>
      <c r="W6689">
        <v>1.91</v>
      </c>
    </row>
    <row r="6690" spans="1:23" x14ac:dyDescent="0.25">
      <c r="A6690" t="s">
        <v>7436</v>
      </c>
      <c r="B6690">
        <v>7824</v>
      </c>
      <c r="C6690" t="s">
        <v>7458</v>
      </c>
      <c r="D6690" s="3">
        <v>41162</v>
      </c>
      <c r="E6690">
        <v>2224818.5940700001</v>
      </c>
      <c r="F6690">
        <v>1373467.30382</v>
      </c>
      <c r="G6690" t="s">
        <v>426</v>
      </c>
      <c r="H6690" t="s">
        <v>427</v>
      </c>
      <c r="I6690" t="s">
        <v>380</v>
      </c>
      <c r="J6690" t="s">
        <v>381</v>
      </c>
      <c r="K6690">
        <v>-84.402839999999998</v>
      </c>
      <c r="L6690">
        <v>33.775539999999999</v>
      </c>
      <c r="M6690" t="s">
        <v>374</v>
      </c>
      <c r="N6690">
        <v>2</v>
      </c>
      <c r="O6690">
        <v>9</v>
      </c>
      <c r="P6690">
        <v>5</v>
      </c>
      <c r="Q6690">
        <v>6</v>
      </c>
      <c r="R6690">
        <v>80.3</v>
      </c>
      <c r="S6690">
        <v>2.2000000000000002</v>
      </c>
      <c r="T6690">
        <v>9.08</v>
      </c>
      <c r="U6690">
        <v>2.98</v>
      </c>
      <c r="V6690">
        <v>67</v>
      </c>
      <c r="W6690">
        <v>1.66</v>
      </c>
    </row>
    <row r="6691" spans="1:23" x14ac:dyDescent="0.25">
      <c r="A6691" t="s">
        <v>7436</v>
      </c>
      <c r="B6691">
        <v>7825</v>
      </c>
      <c r="C6691" t="s">
        <v>7459</v>
      </c>
      <c r="D6691" s="3">
        <v>41162</v>
      </c>
      <c r="E6691">
        <v>2224818.05962</v>
      </c>
      <c r="F6691">
        <v>1373479.59626</v>
      </c>
      <c r="G6691" t="s">
        <v>426</v>
      </c>
      <c r="H6691" t="s">
        <v>427</v>
      </c>
      <c r="I6691" t="s">
        <v>380</v>
      </c>
      <c r="J6691" t="s">
        <v>381</v>
      </c>
      <c r="K6691">
        <v>-84.402839999999998</v>
      </c>
      <c r="L6691">
        <v>33.775570000000002</v>
      </c>
      <c r="M6691" t="s">
        <v>374</v>
      </c>
      <c r="N6691">
        <v>2</v>
      </c>
      <c r="O6691">
        <v>8</v>
      </c>
      <c r="P6691">
        <v>5</v>
      </c>
      <c r="Q6691">
        <v>5</v>
      </c>
      <c r="R6691">
        <v>72.33</v>
      </c>
      <c r="S6691">
        <v>1.98</v>
      </c>
      <c r="T6691">
        <v>12.21</v>
      </c>
      <c r="U6691">
        <v>3.57</v>
      </c>
      <c r="V6691">
        <v>89</v>
      </c>
      <c r="W6691">
        <v>1.49</v>
      </c>
    </row>
    <row r="6692" spans="1:23" x14ac:dyDescent="0.25">
      <c r="A6692" t="s">
        <v>7436</v>
      </c>
      <c r="B6692">
        <v>7826</v>
      </c>
      <c r="C6692" t="s">
        <v>7460</v>
      </c>
      <c r="D6692" s="3">
        <v>41162</v>
      </c>
      <c r="E6692">
        <v>2224811.6461700001</v>
      </c>
      <c r="F6692">
        <v>1373536.78281</v>
      </c>
      <c r="G6692" t="s">
        <v>1658</v>
      </c>
      <c r="H6692" t="s">
        <v>1659</v>
      </c>
      <c r="I6692" t="s">
        <v>380</v>
      </c>
      <c r="J6692" t="s">
        <v>381</v>
      </c>
      <c r="K6692">
        <v>-84.402860000000004</v>
      </c>
      <c r="L6692">
        <v>33.775730000000003</v>
      </c>
      <c r="M6692" t="s">
        <v>374</v>
      </c>
      <c r="N6692">
        <v>6.1</v>
      </c>
      <c r="O6692">
        <v>24</v>
      </c>
      <c r="P6692">
        <v>10</v>
      </c>
      <c r="Q6692">
        <v>11</v>
      </c>
      <c r="R6692">
        <v>295.36</v>
      </c>
      <c r="S6692">
        <v>4.41</v>
      </c>
      <c r="T6692">
        <v>83.62</v>
      </c>
      <c r="U6692">
        <v>11.82</v>
      </c>
      <c r="V6692">
        <v>728</v>
      </c>
      <c r="W6692">
        <v>3.51</v>
      </c>
    </row>
    <row r="6693" spans="1:23" x14ac:dyDescent="0.25">
      <c r="A6693" t="s">
        <v>7436</v>
      </c>
      <c r="B6693">
        <v>7827</v>
      </c>
      <c r="C6693" t="s">
        <v>7461</v>
      </c>
      <c r="D6693" s="3">
        <v>41162</v>
      </c>
      <c r="E6693">
        <v>2224830.8865100001</v>
      </c>
      <c r="F6693">
        <v>1373566.7122299999</v>
      </c>
      <c r="G6693" t="s">
        <v>1658</v>
      </c>
      <c r="H6693" t="s">
        <v>1659</v>
      </c>
      <c r="I6693" t="s">
        <v>372</v>
      </c>
      <c r="J6693" t="s">
        <v>381</v>
      </c>
      <c r="K6693">
        <v>-84.402799999999999</v>
      </c>
      <c r="L6693">
        <v>33.77581</v>
      </c>
      <c r="M6693" t="s">
        <v>374</v>
      </c>
      <c r="N6693">
        <v>6.3</v>
      </c>
      <c r="O6693">
        <v>22</v>
      </c>
      <c r="P6693">
        <v>11</v>
      </c>
      <c r="Q6693">
        <v>12</v>
      </c>
      <c r="R6693">
        <v>279.64999999999998</v>
      </c>
      <c r="S6693">
        <v>4.17</v>
      </c>
      <c r="T6693">
        <v>90.68</v>
      </c>
      <c r="U6693">
        <v>12.39</v>
      </c>
      <c r="V6693">
        <v>752</v>
      </c>
      <c r="W6693">
        <v>3.32</v>
      </c>
    </row>
    <row r="6694" spans="1:23" x14ac:dyDescent="0.25">
      <c r="A6694" t="s">
        <v>7436</v>
      </c>
      <c r="B6694">
        <v>7828</v>
      </c>
      <c r="C6694" t="s">
        <v>7462</v>
      </c>
      <c r="D6694" s="3">
        <v>41162</v>
      </c>
      <c r="E6694">
        <v>2224827.90815</v>
      </c>
      <c r="F6694">
        <v>1373589.09308</v>
      </c>
      <c r="G6694" t="s">
        <v>2952</v>
      </c>
      <c r="H6694" t="s">
        <v>2953</v>
      </c>
      <c r="I6694" t="s">
        <v>372</v>
      </c>
      <c r="J6694" t="s">
        <v>381</v>
      </c>
      <c r="K6694">
        <v>-84.402810000000002</v>
      </c>
      <c r="L6694">
        <v>33.775869999999998</v>
      </c>
      <c r="M6694" t="s">
        <v>374</v>
      </c>
      <c r="N6694">
        <v>7.8</v>
      </c>
      <c r="O6694">
        <v>26</v>
      </c>
      <c r="P6694">
        <v>12</v>
      </c>
      <c r="Q6694">
        <v>11</v>
      </c>
      <c r="R6694">
        <v>572.86</v>
      </c>
      <c r="S6694">
        <v>9.52</v>
      </c>
      <c r="T6694">
        <v>73.13</v>
      </c>
      <c r="U6694">
        <v>6.59</v>
      </c>
      <c r="V6694">
        <v>915</v>
      </c>
      <c r="W6694">
        <v>11.82</v>
      </c>
    </row>
    <row r="6695" spans="1:23" x14ac:dyDescent="0.25">
      <c r="A6695" t="s">
        <v>7436</v>
      </c>
      <c r="B6695">
        <v>7829</v>
      </c>
      <c r="C6695" t="s">
        <v>7463</v>
      </c>
      <c r="D6695" s="3">
        <v>41162</v>
      </c>
      <c r="E6695">
        <v>2224823.63252</v>
      </c>
      <c r="F6695">
        <v>1373611.5401399999</v>
      </c>
      <c r="G6695" t="s">
        <v>2952</v>
      </c>
      <c r="H6695" t="s">
        <v>2953</v>
      </c>
      <c r="I6695" t="s">
        <v>372</v>
      </c>
      <c r="J6695" t="s">
        <v>381</v>
      </c>
      <c r="K6695">
        <v>-84.402829999999994</v>
      </c>
      <c r="L6695">
        <v>33.775930000000002</v>
      </c>
      <c r="M6695" t="s">
        <v>374</v>
      </c>
      <c r="N6695">
        <v>7.5</v>
      </c>
      <c r="O6695">
        <v>27</v>
      </c>
      <c r="P6695">
        <v>11</v>
      </c>
      <c r="Q6695">
        <v>12</v>
      </c>
      <c r="R6695">
        <v>572.86</v>
      </c>
      <c r="S6695">
        <v>9.52</v>
      </c>
      <c r="T6695">
        <v>68.63</v>
      </c>
      <c r="U6695">
        <v>6.39</v>
      </c>
      <c r="V6695">
        <v>879</v>
      </c>
      <c r="W6695">
        <v>11.82</v>
      </c>
    </row>
    <row r="6696" spans="1:23" x14ac:dyDescent="0.25">
      <c r="A6696" t="s">
        <v>7436</v>
      </c>
      <c r="B6696">
        <v>7830</v>
      </c>
      <c r="C6696" t="s">
        <v>7464</v>
      </c>
      <c r="D6696" s="3">
        <v>41162</v>
      </c>
      <c r="E6696">
        <v>2224827.3736999999</v>
      </c>
      <c r="F6696">
        <v>1373627.57375</v>
      </c>
      <c r="G6696" t="s">
        <v>426</v>
      </c>
      <c r="H6696" t="s">
        <v>427</v>
      </c>
      <c r="I6696" t="s">
        <v>372</v>
      </c>
      <c r="J6696" t="s">
        <v>381</v>
      </c>
      <c r="K6696">
        <v>-84.402810000000002</v>
      </c>
      <c r="L6696">
        <v>33.775979999999997</v>
      </c>
      <c r="M6696" t="s">
        <v>374</v>
      </c>
      <c r="N6696">
        <v>6.8</v>
      </c>
      <c r="O6696">
        <v>16</v>
      </c>
      <c r="P6696">
        <v>11</v>
      </c>
      <c r="Q6696">
        <v>10</v>
      </c>
      <c r="R6696">
        <v>318.83</v>
      </c>
      <c r="S6696">
        <v>8.73</v>
      </c>
      <c r="T6696">
        <v>129.46</v>
      </c>
      <c r="U6696">
        <v>14.02</v>
      </c>
      <c r="V6696">
        <v>827</v>
      </c>
      <c r="W6696">
        <v>6.58</v>
      </c>
    </row>
    <row r="6697" spans="1:23" x14ac:dyDescent="0.25">
      <c r="A6697" t="s">
        <v>7436</v>
      </c>
      <c r="B6697">
        <v>7831</v>
      </c>
      <c r="C6697" t="s">
        <v>7465</v>
      </c>
      <c r="D6697" s="3">
        <v>41162</v>
      </c>
      <c r="E6697">
        <v>2224791.5652999999</v>
      </c>
      <c r="F6697">
        <v>1373632.3838299999</v>
      </c>
      <c r="G6697" t="s">
        <v>1255</v>
      </c>
      <c r="H6697" t="s">
        <v>1256</v>
      </c>
      <c r="I6697" t="s">
        <v>380</v>
      </c>
      <c r="J6697" t="s">
        <v>381</v>
      </c>
      <c r="K6697">
        <v>-84.402929999999998</v>
      </c>
      <c r="L6697">
        <v>33.77599</v>
      </c>
      <c r="M6697" t="s">
        <v>374</v>
      </c>
      <c r="N6697">
        <v>4.8</v>
      </c>
      <c r="O6697">
        <v>19</v>
      </c>
      <c r="P6697">
        <v>9</v>
      </c>
      <c r="Q6697">
        <v>10</v>
      </c>
      <c r="R6697">
        <v>183.96</v>
      </c>
      <c r="S6697">
        <v>3.73</v>
      </c>
      <c r="T6697">
        <v>46.54</v>
      </c>
      <c r="U6697">
        <v>8.33</v>
      </c>
      <c r="V6697">
        <v>305</v>
      </c>
      <c r="W6697">
        <v>2.1800000000000002</v>
      </c>
    </row>
    <row r="6698" spans="1:23" x14ac:dyDescent="0.25">
      <c r="A6698" t="s">
        <v>7436</v>
      </c>
      <c r="B6698">
        <v>7832</v>
      </c>
      <c r="C6698" t="s">
        <v>7466</v>
      </c>
      <c r="D6698" s="3">
        <v>41162</v>
      </c>
      <c r="E6698">
        <v>2224797.44429</v>
      </c>
      <c r="F6698">
        <v>1373584.28299</v>
      </c>
      <c r="G6698" t="s">
        <v>390</v>
      </c>
      <c r="H6698" t="s">
        <v>391</v>
      </c>
      <c r="I6698" t="s">
        <v>380</v>
      </c>
      <c r="J6698" t="s">
        <v>381</v>
      </c>
      <c r="K6698">
        <v>-84.402910000000006</v>
      </c>
      <c r="L6698">
        <v>33.775860000000002</v>
      </c>
      <c r="M6698" t="s">
        <v>374</v>
      </c>
      <c r="N6698">
        <v>2.6</v>
      </c>
      <c r="O6698">
        <v>14</v>
      </c>
      <c r="P6698">
        <v>7</v>
      </c>
      <c r="Q6698">
        <v>9</v>
      </c>
      <c r="R6698">
        <v>140.47</v>
      </c>
      <c r="S6698">
        <v>1.94</v>
      </c>
      <c r="T6698">
        <v>12.21</v>
      </c>
      <c r="U6698">
        <v>3.99</v>
      </c>
      <c r="V6698">
        <v>125</v>
      </c>
      <c r="W6698">
        <v>1.67</v>
      </c>
    </row>
    <row r="6699" spans="1:23" x14ac:dyDescent="0.25">
      <c r="A6699" t="s">
        <v>7436</v>
      </c>
      <c r="B6699">
        <v>7833</v>
      </c>
      <c r="C6699" t="s">
        <v>7467</v>
      </c>
      <c r="D6699" s="3">
        <v>41162</v>
      </c>
      <c r="E6699">
        <v>2224794.0274299998</v>
      </c>
      <c r="F6699">
        <v>1373709.19013</v>
      </c>
      <c r="G6699" t="s">
        <v>426</v>
      </c>
      <c r="H6699" t="s">
        <v>427</v>
      </c>
      <c r="I6699" t="s">
        <v>372</v>
      </c>
      <c r="J6699" t="s">
        <v>381</v>
      </c>
      <c r="K6699">
        <v>-84.402919999999995</v>
      </c>
      <c r="L6699">
        <v>33.776200000000003</v>
      </c>
      <c r="M6699" t="s">
        <v>374</v>
      </c>
      <c r="N6699">
        <v>4.5</v>
      </c>
      <c r="O6699">
        <v>14</v>
      </c>
      <c r="P6699">
        <v>8</v>
      </c>
      <c r="Q6699">
        <v>9</v>
      </c>
      <c r="R6699">
        <v>203.22</v>
      </c>
      <c r="S6699">
        <v>5.56</v>
      </c>
      <c r="T6699">
        <v>82.89</v>
      </c>
      <c r="U6699">
        <v>10.85</v>
      </c>
      <c r="V6699">
        <v>728</v>
      </c>
      <c r="W6699">
        <v>4.1900000000000004</v>
      </c>
    </row>
    <row r="6700" spans="1:23" x14ac:dyDescent="0.25">
      <c r="A6700" t="s">
        <v>7436</v>
      </c>
      <c r="B6700">
        <v>7834</v>
      </c>
      <c r="C6700" t="s">
        <v>7468</v>
      </c>
      <c r="D6700" s="3">
        <v>41162</v>
      </c>
      <c r="E6700">
        <v>2224812.73331</v>
      </c>
      <c r="F6700">
        <v>1373697.43215</v>
      </c>
      <c r="G6700" t="s">
        <v>426</v>
      </c>
      <c r="H6700" t="s">
        <v>427</v>
      </c>
      <c r="I6700" t="s">
        <v>372</v>
      </c>
      <c r="J6700" t="s">
        <v>381</v>
      </c>
      <c r="K6700">
        <v>-84.402860000000004</v>
      </c>
      <c r="L6700">
        <v>33.77617</v>
      </c>
      <c r="M6700" t="s">
        <v>374</v>
      </c>
      <c r="N6700">
        <v>6.3</v>
      </c>
      <c r="O6700">
        <v>16</v>
      </c>
      <c r="P6700">
        <v>9</v>
      </c>
      <c r="Q6700">
        <v>8</v>
      </c>
      <c r="R6700">
        <v>234.44</v>
      </c>
      <c r="S6700">
        <v>6.42</v>
      </c>
      <c r="T6700">
        <v>88.49</v>
      </c>
      <c r="U6700">
        <v>11.24</v>
      </c>
      <c r="V6700">
        <v>739</v>
      </c>
      <c r="W6700">
        <v>4.84</v>
      </c>
    </row>
    <row r="6701" spans="1:23" x14ac:dyDescent="0.25">
      <c r="A6701" t="s">
        <v>7436</v>
      </c>
      <c r="B6701">
        <v>7835</v>
      </c>
      <c r="C6701" t="s">
        <v>7469</v>
      </c>
      <c r="D6701" s="3">
        <v>41162</v>
      </c>
      <c r="E6701">
        <v>2224812.1988499998</v>
      </c>
      <c r="F6701">
        <v>1373723.0859300001</v>
      </c>
      <c r="G6701" t="s">
        <v>1517</v>
      </c>
      <c r="H6701" t="s">
        <v>1518</v>
      </c>
      <c r="I6701" t="s">
        <v>380</v>
      </c>
      <c r="J6701" t="s">
        <v>381</v>
      </c>
      <c r="K6701">
        <v>-84.402860000000004</v>
      </c>
      <c r="L6701">
        <v>33.776240000000001</v>
      </c>
      <c r="M6701" t="s">
        <v>374</v>
      </c>
      <c r="N6701">
        <v>3.6</v>
      </c>
      <c r="O6701">
        <v>17</v>
      </c>
      <c r="P6701">
        <v>12</v>
      </c>
      <c r="Q6701">
        <v>11</v>
      </c>
      <c r="R6701">
        <v>447.13</v>
      </c>
      <c r="S6701">
        <v>5.4</v>
      </c>
      <c r="T6701">
        <v>19.579999999999998</v>
      </c>
      <c r="U6701">
        <v>4.59</v>
      </c>
      <c r="V6701">
        <v>206</v>
      </c>
      <c r="W6701">
        <v>5.31</v>
      </c>
    </row>
    <row r="6702" spans="1:23" x14ac:dyDescent="0.25">
      <c r="A6702" t="s">
        <v>7436</v>
      </c>
      <c r="B6702">
        <v>7836</v>
      </c>
      <c r="C6702" t="s">
        <v>7470</v>
      </c>
      <c r="D6702" s="3">
        <v>41162</v>
      </c>
      <c r="E6702">
        <v>2224829.30137</v>
      </c>
      <c r="F6702">
        <v>1373725.2237499999</v>
      </c>
      <c r="G6702" t="s">
        <v>426</v>
      </c>
      <c r="H6702" t="s">
        <v>427</v>
      </c>
      <c r="I6702" t="s">
        <v>372</v>
      </c>
      <c r="J6702" t="s">
        <v>381</v>
      </c>
      <c r="K6702">
        <v>-84.402810000000002</v>
      </c>
      <c r="L6702">
        <v>33.776249999999997</v>
      </c>
      <c r="M6702" t="s">
        <v>374</v>
      </c>
      <c r="N6702">
        <v>6.1</v>
      </c>
      <c r="O6702">
        <v>16</v>
      </c>
      <c r="P6702">
        <v>10</v>
      </c>
      <c r="Q6702">
        <v>9</v>
      </c>
      <c r="R6702">
        <v>289.66000000000003</v>
      </c>
      <c r="S6702">
        <v>7.94</v>
      </c>
      <c r="T6702">
        <v>82.72</v>
      </c>
      <c r="U6702">
        <v>10.76</v>
      </c>
      <c r="V6702">
        <v>724</v>
      </c>
      <c r="W6702">
        <v>5.98</v>
      </c>
    </row>
    <row r="6703" spans="1:23" x14ac:dyDescent="0.25">
      <c r="A6703" t="s">
        <v>7436</v>
      </c>
      <c r="B6703">
        <v>7837</v>
      </c>
      <c r="C6703" t="s">
        <v>7471</v>
      </c>
      <c r="D6703" s="3">
        <v>41162</v>
      </c>
      <c r="E6703">
        <v>2224825.5602000002</v>
      </c>
      <c r="F6703">
        <v>1373703.3111399999</v>
      </c>
      <c r="G6703" t="s">
        <v>2952</v>
      </c>
      <c r="H6703" t="s">
        <v>2953</v>
      </c>
      <c r="I6703" t="s">
        <v>372</v>
      </c>
      <c r="J6703" t="s">
        <v>381</v>
      </c>
      <c r="K6703">
        <v>-84.402820000000006</v>
      </c>
      <c r="L6703">
        <v>33.77619</v>
      </c>
      <c r="M6703" t="s">
        <v>374</v>
      </c>
      <c r="N6703">
        <v>7.8</v>
      </c>
      <c r="O6703">
        <v>29</v>
      </c>
      <c r="P6703">
        <v>12</v>
      </c>
      <c r="Q6703">
        <v>12</v>
      </c>
      <c r="R6703">
        <v>693.95</v>
      </c>
      <c r="S6703">
        <v>11.53</v>
      </c>
      <c r="T6703">
        <v>77.03</v>
      </c>
      <c r="U6703">
        <v>6.83</v>
      </c>
      <c r="V6703">
        <v>915</v>
      </c>
      <c r="W6703">
        <v>14.32</v>
      </c>
    </row>
    <row r="6704" spans="1:23" x14ac:dyDescent="0.25">
      <c r="A6704" t="s">
        <v>7436</v>
      </c>
      <c r="B6704">
        <v>7838</v>
      </c>
      <c r="C6704" t="s">
        <v>7472</v>
      </c>
      <c r="D6704" s="3">
        <v>41162</v>
      </c>
      <c r="E6704">
        <v>2224748.8804600001</v>
      </c>
      <c r="F6704">
        <v>1373527.8033400001</v>
      </c>
      <c r="G6704" t="s">
        <v>3957</v>
      </c>
      <c r="H6704" t="s">
        <v>3958</v>
      </c>
      <c r="I6704" t="s">
        <v>380</v>
      </c>
      <c r="J6704" t="s">
        <v>381</v>
      </c>
      <c r="K6704">
        <v>-84.40307</v>
      </c>
      <c r="L6704">
        <v>33.775700000000001</v>
      </c>
      <c r="M6704" t="s">
        <v>374</v>
      </c>
      <c r="N6704">
        <v>2.1</v>
      </c>
      <c r="O6704">
        <v>8</v>
      </c>
      <c r="P6704">
        <v>8</v>
      </c>
      <c r="Q6704">
        <v>10</v>
      </c>
      <c r="R6704">
        <v>52.74</v>
      </c>
      <c r="S6704">
        <v>0.66</v>
      </c>
      <c r="T6704">
        <v>16.12</v>
      </c>
      <c r="U6704">
        <v>4.32</v>
      </c>
      <c r="V6704">
        <v>118</v>
      </c>
      <c r="W6704">
        <v>0.63</v>
      </c>
    </row>
    <row r="6705" spans="1:23" x14ac:dyDescent="0.25">
      <c r="A6705" t="s">
        <v>7436</v>
      </c>
      <c r="B6705">
        <v>7839</v>
      </c>
      <c r="C6705" t="s">
        <v>7473</v>
      </c>
      <c r="D6705" s="3">
        <v>41162</v>
      </c>
      <c r="E6705">
        <v>2224748.4334499999</v>
      </c>
      <c r="F6705">
        <v>1373542.5545600001</v>
      </c>
      <c r="G6705" t="s">
        <v>3957</v>
      </c>
      <c r="H6705" t="s">
        <v>3958</v>
      </c>
      <c r="I6705" t="s">
        <v>380</v>
      </c>
      <c r="J6705" t="s">
        <v>381</v>
      </c>
      <c r="K6705">
        <v>-84.40307</v>
      </c>
      <c r="L6705">
        <v>33.775739999999999</v>
      </c>
      <c r="M6705" t="s">
        <v>374</v>
      </c>
      <c r="N6705">
        <v>1.9</v>
      </c>
      <c r="O6705">
        <v>7</v>
      </c>
      <c r="P6705">
        <v>9</v>
      </c>
      <c r="Q6705">
        <v>10</v>
      </c>
      <c r="R6705">
        <v>70.290000000000006</v>
      </c>
      <c r="S6705">
        <v>0.88</v>
      </c>
      <c r="T6705">
        <v>9.5</v>
      </c>
      <c r="U6705">
        <v>3.22</v>
      </c>
      <c r="V6705">
        <v>76</v>
      </c>
      <c r="W6705">
        <v>0.83</v>
      </c>
    </row>
    <row r="6706" spans="1:23" x14ac:dyDescent="0.25">
      <c r="A6706" t="s">
        <v>7436</v>
      </c>
      <c r="B6706">
        <v>7840</v>
      </c>
      <c r="C6706" t="s">
        <v>7474</v>
      </c>
      <c r="D6706" s="3">
        <v>41162</v>
      </c>
      <c r="E6706">
        <v>2224751.1154900002</v>
      </c>
      <c r="F6706">
        <v>1373564.9049</v>
      </c>
      <c r="G6706" t="s">
        <v>3957</v>
      </c>
      <c r="H6706" t="s">
        <v>3958</v>
      </c>
      <c r="I6706" t="s">
        <v>380</v>
      </c>
      <c r="J6706" t="s">
        <v>381</v>
      </c>
      <c r="K6706">
        <v>-84.403059999999996</v>
      </c>
      <c r="L6706">
        <v>33.775799999999997</v>
      </c>
      <c r="M6706" t="s">
        <v>374</v>
      </c>
      <c r="N6706">
        <v>2.2999999999999998</v>
      </c>
      <c r="O6706">
        <v>9</v>
      </c>
      <c r="P6706">
        <v>9</v>
      </c>
      <c r="Q6706">
        <v>9</v>
      </c>
      <c r="R6706">
        <v>71.58</v>
      </c>
      <c r="S6706">
        <v>0.9</v>
      </c>
      <c r="T6706">
        <v>25.97</v>
      </c>
      <c r="U6706">
        <v>5.67</v>
      </c>
      <c r="V6706">
        <v>176</v>
      </c>
      <c r="W6706">
        <v>0.85</v>
      </c>
    </row>
    <row r="6707" spans="1:23" x14ac:dyDescent="0.25">
      <c r="A6707" t="s">
        <v>7436</v>
      </c>
      <c r="B6707">
        <v>7841</v>
      </c>
      <c r="C6707" t="s">
        <v>7475</v>
      </c>
      <c r="D6707" s="3">
        <v>41162</v>
      </c>
      <c r="E6707">
        <v>2224751.5625</v>
      </c>
      <c r="F6707">
        <v>1373573.84503</v>
      </c>
      <c r="G6707" t="s">
        <v>3957</v>
      </c>
      <c r="H6707" t="s">
        <v>3958</v>
      </c>
      <c r="I6707" t="s">
        <v>380</v>
      </c>
      <c r="J6707" t="s">
        <v>381</v>
      </c>
      <c r="K6707">
        <v>-84.403059999999996</v>
      </c>
      <c r="L6707">
        <v>33.775829999999999</v>
      </c>
      <c r="M6707" t="s">
        <v>374</v>
      </c>
      <c r="N6707">
        <v>3.3</v>
      </c>
      <c r="O6707">
        <v>10</v>
      </c>
      <c r="P6707">
        <v>9</v>
      </c>
      <c r="Q6707">
        <v>11</v>
      </c>
      <c r="R6707">
        <v>100.53</v>
      </c>
      <c r="S6707">
        <v>1.26</v>
      </c>
      <c r="T6707">
        <v>28.64</v>
      </c>
      <c r="U6707">
        <v>6</v>
      </c>
      <c r="V6707">
        <v>190</v>
      </c>
      <c r="W6707">
        <v>1.19</v>
      </c>
    </row>
    <row r="6708" spans="1:23" x14ac:dyDescent="0.25">
      <c r="A6708" t="s">
        <v>7436</v>
      </c>
      <c r="B6708">
        <v>7842</v>
      </c>
      <c r="C6708" t="s">
        <v>7476</v>
      </c>
      <c r="D6708" s="3">
        <v>41162</v>
      </c>
      <c r="E6708">
        <v>2224751.5625</v>
      </c>
      <c r="F6708">
        <v>1373597.98339</v>
      </c>
      <c r="G6708" t="s">
        <v>426</v>
      </c>
      <c r="H6708" t="s">
        <v>427</v>
      </c>
      <c r="I6708" t="s">
        <v>380</v>
      </c>
      <c r="J6708" t="s">
        <v>381</v>
      </c>
      <c r="K6708">
        <v>-84.403059999999996</v>
      </c>
      <c r="L6708">
        <v>33.7759</v>
      </c>
      <c r="M6708" t="s">
        <v>374</v>
      </c>
      <c r="N6708">
        <v>3.6</v>
      </c>
      <c r="O6708">
        <v>13</v>
      </c>
      <c r="P6708">
        <v>8</v>
      </c>
      <c r="Q6708">
        <v>9</v>
      </c>
      <c r="R6708">
        <v>155.97</v>
      </c>
      <c r="S6708">
        <v>4.28</v>
      </c>
      <c r="T6708">
        <v>37.39</v>
      </c>
      <c r="U6708">
        <v>6.79</v>
      </c>
      <c r="V6708">
        <v>225</v>
      </c>
      <c r="W6708">
        <v>3.22</v>
      </c>
    </row>
    <row r="6709" spans="1:23" x14ac:dyDescent="0.25">
      <c r="A6709" t="s">
        <v>7436</v>
      </c>
      <c r="B6709">
        <v>7843</v>
      </c>
      <c r="C6709" t="s">
        <v>7477</v>
      </c>
      <c r="D6709" s="3">
        <v>41162</v>
      </c>
      <c r="E6709">
        <v>2224763.4081799998</v>
      </c>
      <c r="F6709">
        <v>1373623.23927</v>
      </c>
      <c r="G6709" t="s">
        <v>3957</v>
      </c>
      <c r="H6709" t="s">
        <v>3958</v>
      </c>
      <c r="I6709" t="s">
        <v>380</v>
      </c>
      <c r="J6709" t="s">
        <v>381</v>
      </c>
      <c r="K6709">
        <v>-84.403019999999998</v>
      </c>
      <c r="L6709">
        <v>33.775959999999998</v>
      </c>
      <c r="M6709" t="s">
        <v>374</v>
      </c>
      <c r="N6709">
        <v>1.8</v>
      </c>
      <c r="O6709">
        <v>11</v>
      </c>
      <c r="P6709">
        <v>7</v>
      </c>
      <c r="Q6709">
        <v>10</v>
      </c>
      <c r="R6709">
        <v>61.57</v>
      </c>
      <c r="S6709">
        <v>0.77</v>
      </c>
      <c r="T6709">
        <v>19.11</v>
      </c>
      <c r="U6709">
        <v>4.78</v>
      </c>
      <c r="V6709">
        <v>135</v>
      </c>
      <c r="W6709">
        <v>0.73</v>
      </c>
    </row>
    <row r="6710" spans="1:23" x14ac:dyDescent="0.25">
      <c r="A6710" t="s">
        <v>7436</v>
      </c>
      <c r="B6710">
        <v>7844</v>
      </c>
      <c r="C6710" t="s">
        <v>7478</v>
      </c>
      <c r="D6710" s="3">
        <v>41162</v>
      </c>
      <c r="E6710">
        <v>2224754.4680400002</v>
      </c>
      <c r="F6710">
        <v>1373631.2853900001</v>
      </c>
      <c r="G6710" t="s">
        <v>1281</v>
      </c>
      <c r="H6710" t="s">
        <v>1282</v>
      </c>
      <c r="I6710" t="s">
        <v>380</v>
      </c>
      <c r="J6710" t="s">
        <v>381</v>
      </c>
      <c r="K6710">
        <v>-84.403049999999993</v>
      </c>
      <c r="L6710">
        <v>33.77599</v>
      </c>
      <c r="M6710" t="s">
        <v>374</v>
      </c>
      <c r="N6710">
        <v>2</v>
      </c>
      <c r="O6710">
        <v>14</v>
      </c>
      <c r="P6710">
        <v>7</v>
      </c>
      <c r="Q6710">
        <v>8</v>
      </c>
      <c r="R6710">
        <v>107.32</v>
      </c>
      <c r="S6710">
        <v>2.16</v>
      </c>
      <c r="T6710">
        <v>5.29</v>
      </c>
      <c r="U6710">
        <v>2.4</v>
      </c>
      <c r="V6710">
        <v>66</v>
      </c>
      <c r="W6710">
        <v>1.27</v>
      </c>
    </row>
    <row r="6711" spans="1:23" x14ac:dyDescent="0.25">
      <c r="A6711" t="s">
        <v>7436</v>
      </c>
      <c r="B6711">
        <v>7845</v>
      </c>
      <c r="C6711" t="s">
        <v>7479</v>
      </c>
      <c r="D6711" s="3">
        <v>41162</v>
      </c>
      <c r="E6711">
        <v>2224763.4081799998</v>
      </c>
      <c r="F6711">
        <v>1373634.8614399999</v>
      </c>
      <c r="G6711" t="s">
        <v>395</v>
      </c>
      <c r="H6711" t="s">
        <v>396</v>
      </c>
      <c r="I6711" t="s">
        <v>380</v>
      </c>
      <c r="J6711" t="s">
        <v>381</v>
      </c>
      <c r="K6711">
        <v>-84.403019999999998</v>
      </c>
      <c r="L6711">
        <v>33.776000000000003</v>
      </c>
      <c r="M6711" t="s">
        <v>374</v>
      </c>
      <c r="N6711">
        <v>2.1</v>
      </c>
      <c r="O6711">
        <v>6</v>
      </c>
      <c r="P6711">
        <v>6</v>
      </c>
      <c r="Q6711">
        <v>5</v>
      </c>
      <c r="R6711">
        <v>36.6</v>
      </c>
      <c r="S6711">
        <v>0.99</v>
      </c>
      <c r="T6711">
        <v>13.18</v>
      </c>
      <c r="U6711">
        <v>3.79</v>
      </c>
      <c r="V6711">
        <v>99</v>
      </c>
      <c r="W6711">
        <v>0.76</v>
      </c>
    </row>
    <row r="6712" spans="1:23" x14ac:dyDescent="0.25">
      <c r="A6712" t="s">
        <v>7436</v>
      </c>
      <c r="B6712">
        <v>7846</v>
      </c>
      <c r="C6712" t="s">
        <v>7480</v>
      </c>
      <c r="D6712" s="3">
        <v>41162</v>
      </c>
      <c r="E6712">
        <v>2224752.5753000001</v>
      </c>
      <c r="F6712">
        <v>1373640.04468</v>
      </c>
      <c r="G6712" t="s">
        <v>419</v>
      </c>
      <c r="H6712" t="s">
        <v>420</v>
      </c>
      <c r="I6712" t="s">
        <v>380</v>
      </c>
      <c r="J6712" t="s">
        <v>381</v>
      </c>
      <c r="K6712">
        <v>-84.403059999999996</v>
      </c>
      <c r="L6712">
        <v>33.776009999999999</v>
      </c>
      <c r="M6712" t="s">
        <v>374</v>
      </c>
      <c r="N6712">
        <v>1.8</v>
      </c>
      <c r="O6712">
        <v>7</v>
      </c>
      <c r="P6712">
        <v>6</v>
      </c>
      <c r="Q6712">
        <v>6</v>
      </c>
      <c r="R6712">
        <v>61.14</v>
      </c>
      <c r="S6712">
        <v>1.68</v>
      </c>
      <c r="T6712">
        <v>10.47</v>
      </c>
      <c r="U6712">
        <v>3.28</v>
      </c>
      <c r="V6712">
        <v>79</v>
      </c>
      <c r="W6712">
        <v>1.26</v>
      </c>
    </row>
    <row r="6713" spans="1:23" x14ac:dyDescent="0.25">
      <c r="A6713" t="s">
        <v>7436</v>
      </c>
      <c r="B6713">
        <v>7847</v>
      </c>
      <c r="C6713" t="s">
        <v>7481</v>
      </c>
      <c r="D6713" s="3">
        <v>41162</v>
      </c>
      <c r="E6713">
        <v>2224748.7122300002</v>
      </c>
      <c r="F6713">
        <v>1373636.90594</v>
      </c>
      <c r="G6713" t="s">
        <v>419</v>
      </c>
      <c r="H6713" t="s">
        <v>420</v>
      </c>
      <c r="I6713" t="s">
        <v>380</v>
      </c>
      <c r="J6713" t="s">
        <v>381</v>
      </c>
      <c r="K6713">
        <v>-84.40307</v>
      </c>
      <c r="L6713">
        <v>33.776000000000003</v>
      </c>
      <c r="M6713" t="s">
        <v>374</v>
      </c>
      <c r="N6713">
        <v>1.7</v>
      </c>
      <c r="O6713">
        <v>6</v>
      </c>
      <c r="P6713">
        <v>4</v>
      </c>
      <c r="Q6713">
        <v>5</v>
      </c>
      <c r="R6713">
        <v>33.799999999999997</v>
      </c>
      <c r="S6713">
        <v>0.93</v>
      </c>
      <c r="T6713">
        <v>6.55</v>
      </c>
      <c r="U6713">
        <v>2.54</v>
      </c>
      <c r="V6713">
        <v>55</v>
      </c>
      <c r="W6713">
        <v>0.7</v>
      </c>
    </row>
    <row r="6714" spans="1:23" x14ac:dyDescent="0.25">
      <c r="A6714" t="s">
        <v>7436</v>
      </c>
      <c r="B6714">
        <v>7848</v>
      </c>
      <c r="C6714" t="s">
        <v>7482</v>
      </c>
      <c r="D6714" s="3">
        <v>41162</v>
      </c>
      <c r="E6714">
        <v>2224747.26358</v>
      </c>
      <c r="F6714">
        <v>1373640.5275699999</v>
      </c>
      <c r="G6714" t="s">
        <v>419</v>
      </c>
      <c r="H6714" t="s">
        <v>420</v>
      </c>
      <c r="I6714" t="s">
        <v>380</v>
      </c>
      <c r="J6714" t="s">
        <v>381</v>
      </c>
      <c r="K6714">
        <v>-84.403080000000003</v>
      </c>
      <c r="L6714">
        <v>33.776009999999999</v>
      </c>
      <c r="M6714" t="s">
        <v>374</v>
      </c>
      <c r="N6714">
        <v>1.4</v>
      </c>
      <c r="O6714">
        <v>8</v>
      </c>
      <c r="P6714">
        <v>7</v>
      </c>
      <c r="Q6714">
        <v>5</v>
      </c>
      <c r="R6714">
        <v>59.2</v>
      </c>
      <c r="S6714">
        <v>1.63</v>
      </c>
      <c r="T6714">
        <v>6.28</v>
      </c>
      <c r="U6714">
        <v>2.4300000000000002</v>
      </c>
      <c r="V6714">
        <v>55</v>
      </c>
      <c r="W6714">
        <v>1.22</v>
      </c>
    </row>
    <row r="6715" spans="1:23" x14ac:dyDescent="0.25">
      <c r="A6715" t="s">
        <v>7436</v>
      </c>
      <c r="B6715">
        <v>7849</v>
      </c>
      <c r="C6715" t="s">
        <v>7483</v>
      </c>
      <c r="D6715" s="3">
        <v>41162</v>
      </c>
      <c r="E6715">
        <v>2224745.0906000002</v>
      </c>
      <c r="F6715">
        <v>1373641.25189</v>
      </c>
      <c r="G6715" t="s">
        <v>419</v>
      </c>
      <c r="H6715" t="s">
        <v>420</v>
      </c>
      <c r="I6715" t="s">
        <v>380</v>
      </c>
      <c r="J6715" t="s">
        <v>381</v>
      </c>
      <c r="K6715">
        <v>-84.403080000000003</v>
      </c>
      <c r="L6715">
        <v>33.776009999999999</v>
      </c>
      <c r="M6715" t="s">
        <v>374</v>
      </c>
      <c r="N6715">
        <v>1.5</v>
      </c>
      <c r="O6715">
        <v>7</v>
      </c>
      <c r="P6715">
        <v>6</v>
      </c>
      <c r="Q6715">
        <v>4</v>
      </c>
      <c r="R6715">
        <v>47.25</v>
      </c>
      <c r="S6715">
        <v>1.3</v>
      </c>
      <c r="T6715">
        <v>5.97</v>
      </c>
      <c r="U6715">
        <v>2.38</v>
      </c>
      <c r="V6715">
        <v>55</v>
      </c>
      <c r="W6715">
        <v>0.98</v>
      </c>
    </row>
    <row r="6716" spans="1:23" x14ac:dyDescent="0.25">
      <c r="A6716" t="s">
        <v>5944</v>
      </c>
      <c r="B6716">
        <v>7850</v>
      </c>
      <c r="C6716" t="s">
        <v>7484</v>
      </c>
      <c r="D6716" s="3">
        <v>41162</v>
      </c>
      <c r="E6716">
        <v>2224373.6010799999</v>
      </c>
      <c r="F6716">
        <v>1373324.01146</v>
      </c>
      <c r="G6716" t="s">
        <v>390</v>
      </c>
      <c r="H6716" t="s">
        <v>391</v>
      </c>
      <c r="I6716" t="s">
        <v>380</v>
      </c>
      <c r="J6716" t="s">
        <v>381</v>
      </c>
      <c r="K6716">
        <v>-84.404300000000006</v>
      </c>
      <c r="L6716">
        <v>33.77514</v>
      </c>
      <c r="M6716" t="s">
        <v>374</v>
      </c>
      <c r="N6716">
        <v>2.5</v>
      </c>
      <c r="O6716">
        <v>16</v>
      </c>
      <c r="P6716">
        <v>6</v>
      </c>
      <c r="Q6716">
        <v>7</v>
      </c>
      <c r="R6716">
        <v>109.47</v>
      </c>
      <c r="S6716">
        <v>1.5</v>
      </c>
      <c r="T6716">
        <v>11.13</v>
      </c>
      <c r="U6716">
        <v>3.79</v>
      </c>
      <c r="V6716">
        <v>116</v>
      </c>
      <c r="W6716">
        <v>1.3</v>
      </c>
    </row>
    <row r="6717" spans="1:23" x14ac:dyDescent="0.25">
      <c r="A6717" t="s">
        <v>5944</v>
      </c>
      <c r="B6717">
        <v>7851</v>
      </c>
      <c r="C6717" t="s">
        <v>7485</v>
      </c>
      <c r="D6717" s="3">
        <v>41162</v>
      </c>
      <c r="E6717">
        <v>2224386.6840400002</v>
      </c>
      <c r="F6717">
        <v>1373336.4714200001</v>
      </c>
      <c r="G6717" t="s">
        <v>1281</v>
      </c>
      <c r="H6717" t="s">
        <v>1282</v>
      </c>
      <c r="I6717" t="s">
        <v>407</v>
      </c>
      <c r="J6717" t="s">
        <v>381</v>
      </c>
      <c r="K6717">
        <v>-84.404259999999994</v>
      </c>
      <c r="L6717">
        <v>33.775170000000003</v>
      </c>
      <c r="M6717" t="s">
        <v>374</v>
      </c>
      <c r="N6717">
        <v>1.9</v>
      </c>
      <c r="O6717">
        <v>12</v>
      </c>
      <c r="P6717">
        <v>7</v>
      </c>
      <c r="Q6717">
        <v>6</v>
      </c>
      <c r="R6717">
        <v>62.75</v>
      </c>
      <c r="S6717">
        <v>1.28</v>
      </c>
      <c r="T6717">
        <v>4.59</v>
      </c>
      <c r="U6717">
        <v>2.23</v>
      </c>
      <c r="V6717">
        <v>54</v>
      </c>
      <c r="W6717">
        <v>0.75</v>
      </c>
    </row>
    <row r="6718" spans="1:23" x14ac:dyDescent="0.25">
      <c r="A6718" t="s">
        <v>5944</v>
      </c>
      <c r="B6718">
        <v>7852</v>
      </c>
      <c r="C6718" t="s">
        <v>7486</v>
      </c>
      <c r="D6718" s="3">
        <v>41162</v>
      </c>
      <c r="E6718">
        <v>2224402.8819900001</v>
      </c>
      <c r="F6718">
        <v>1373352.66937</v>
      </c>
      <c r="G6718" t="s">
        <v>1281</v>
      </c>
      <c r="H6718" t="s">
        <v>1282</v>
      </c>
      <c r="I6718" t="s">
        <v>407</v>
      </c>
      <c r="J6718" t="s">
        <v>381</v>
      </c>
      <c r="K6718">
        <v>-84.404210000000006</v>
      </c>
      <c r="L6718">
        <v>33.775219999999997</v>
      </c>
      <c r="M6718" t="s">
        <v>374</v>
      </c>
      <c r="N6718">
        <v>1.8</v>
      </c>
      <c r="O6718">
        <v>11</v>
      </c>
      <c r="P6718">
        <v>6</v>
      </c>
      <c r="Q6718">
        <v>6</v>
      </c>
      <c r="R6718">
        <v>57.05</v>
      </c>
      <c r="S6718">
        <v>1.1499999999999999</v>
      </c>
      <c r="T6718">
        <v>3.99</v>
      </c>
      <c r="U6718">
        <v>2.0499999999999998</v>
      </c>
      <c r="V6718">
        <v>66</v>
      </c>
      <c r="W6718">
        <v>0.68</v>
      </c>
    </row>
    <row r="6719" spans="1:23" x14ac:dyDescent="0.25">
      <c r="A6719" t="s">
        <v>5944</v>
      </c>
      <c r="B6719">
        <v>7853</v>
      </c>
      <c r="C6719" t="s">
        <v>7487</v>
      </c>
      <c r="D6719" s="3">
        <v>41162</v>
      </c>
      <c r="E6719">
        <v>2224405.3739800001</v>
      </c>
      <c r="F6719">
        <v>1373339.58641</v>
      </c>
      <c r="G6719" t="s">
        <v>1281</v>
      </c>
      <c r="H6719" t="s">
        <v>1282</v>
      </c>
      <c r="I6719" t="s">
        <v>407</v>
      </c>
      <c r="J6719" t="s">
        <v>381</v>
      </c>
      <c r="K6719">
        <v>-84.404200000000003</v>
      </c>
      <c r="L6719">
        <v>33.775179999999999</v>
      </c>
      <c r="M6719" t="s">
        <v>374</v>
      </c>
      <c r="N6719">
        <v>1.5</v>
      </c>
      <c r="O6719">
        <v>11</v>
      </c>
      <c r="P6719">
        <v>8</v>
      </c>
      <c r="Q6719">
        <v>7</v>
      </c>
      <c r="R6719">
        <v>59.2</v>
      </c>
      <c r="S6719">
        <v>1.19</v>
      </c>
      <c r="T6719">
        <v>2.56</v>
      </c>
      <c r="U6719">
        <v>1.61</v>
      </c>
      <c r="V6719">
        <v>54</v>
      </c>
      <c r="W6719">
        <v>0.7</v>
      </c>
    </row>
    <row r="6720" spans="1:23" x14ac:dyDescent="0.25">
      <c r="A6720" t="s">
        <v>5944</v>
      </c>
      <c r="B6720">
        <v>7854</v>
      </c>
      <c r="C6720" t="s">
        <v>7488</v>
      </c>
      <c r="D6720" s="3">
        <v>41162</v>
      </c>
      <c r="E6720">
        <v>2224423.44092</v>
      </c>
      <c r="F6720">
        <v>1373362.01434</v>
      </c>
      <c r="G6720" t="s">
        <v>1517</v>
      </c>
      <c r="H6720" t="s">
        <v>1518</v>
      </c>
      <c r="I6720" t="s">
        <v>380</v>
      </c>
      <c r="J6720" t="s">
        <v>381</v>
      </c>
      <c r="K6720">
        <v>-84.404139999999998</v>
      </c>
      <c r="L6720">
        <v>33.775239999999997</v>
      </c>
      <c r="M6720" t="s">
        <v>374</v>
      </c>
      <c r="N6720">
        <v>1.6</v>
      </c>
      <c r="O6720">
        <v>12</v>
      </c>
      <c r="P6720">
        <v>4</v>
      </c>
      <c r="Q6720">
        <v>3</v>
      </c>
      <c r="R6720">
        <v>64.150000000000006</v>
      </c>
      <c r="S6720">
        <v>0.77</v>
      </c>
      <c r="T6720">
        <v>2.8</v>
      </c>
      <c r="U6720">
        <v>1.59</v>
      </c>
      <c r="V6720">
        <v>75</v>
      </c>
      <c r="W6720">
        <v>0.76</v>
      </c>
    </row>
    <row r="6721" spans="1:23" x14ac:dyDescent="0.25">
      <c r="A6721" t="s">
        <v>5944</v>
      </c>
      <c r="B6721">
        <v>7855</v>
      </c>
      <c r="C6721" t="s">
        <v>7489</v>
      </c>
      <c r="D6721" s="3">
        <v>41162</v>
      </c>
      <c r="E6721">
        <v>2224443.9998599999</v>
      </c>
      <c r="F6721">
        <v>1373367.62133</v>
      </c>
      <c r="G6721" t="s">
        <v>1517</v>
      </c>
      <c r="H6721" t="s">
        <v>1518</v>
      </c>
      <c r="I6721" t="s">
        <v>380</v>
      </c>
      <c r="J6721" t="s">
        <v>381</v>
      </c>
      <c r="K6721">
        <v>-84.404070000000004</v>
      </c>
      <c r="L6721">
        <v>33.775260000000003</v>
      </c>
      <c r="M6721" t="s">
        <v>374</v>
      </c>
      <c r="N6721">
        <v>2</v>
      </c>
      <c r="O6721">
        <v>13</v>
      </c>
      <c r="P6721">
        <v>6</v>
      </c>
      <c r="Q6721">
        <v>7</v>
      </c>
      <c r="R6721">
        <v>159.94999999999999</v>
      </c>
      <c r="S6721">
        <v>1.94</v>
      </c>
      <c r="T6721">
        <v>4.78</v>
      </c>
      <c r="U6721">
        <v>2.12</v>
      </c>
      <c r="V6721">
        <v>75</v>
      </c>
      <c r="W6721">
        <v>1.9</v>
      </c>
    </row>
    <row r="6722" spans="1:23" x14ac:dyDescent="0.25">
      <c r="A6722" t="s">
        <v>5944</v>
      </c>
      <c r="B6722">
        <v>7856</v>
      </c>
      <c r="C6722" t="s">
        <v>7490</v>
      </c>
      <c r="D6722" s="3">
        <v>41162</v>
      </c>
      <c r="E6722">
        <v>2224448.3608499998</v>
      </c>
      <c r="F6722">
        <v>1373307.1905100001</v>
      </c>
      <c r="G6722" t="s">
        <v>1134</v>
      </c>
      <c r="H6722" t="s">
        <v>1135</v>
      </c>
      <c r="I6722" t="s">
        <v>380</v>
      </c>
      <c r="J6722" t="s">
        <v>381</v>
      </c>
      <c r="K6722">
        <v>-84.404060000000001</v>
      </c>
      <c r="L6722">
        <v>33.775089999999999</v>
      </c>
      <c r="M6722" t="s">
        <v>374</v>
      </c>
      <c r="N6722">
        <v>2.2000000000000002</v>
      </c>
      <c r="O6722">
        <v>15</v>
      </c>
      <c r="P6722">
        <v>7</v>
      </c>
      <c r="Q6722">
        <v>7</v>
      </c>
      <c r="R6722">
        <v>111.41</v>
      </c>
      <c r="S6722">
        <v>2.25</v>
      </c>
      <c r="T6722">
        <v>4.08</v>
      </c>
      <c r="U6722">
        <v>1.37</v>
      </c>
      <c r="V6722">
        <v>77</v>
      </c>
      <c r="W6722">
        <v>1.32</v>
      </c>
    </row>
    <row r="6723" spans="1:23" x14ac:dyDescent="0.25">
      <c r="A6723" t="s">
        <v>5944</v>
      </c>
      <c r="B6723">
        <v>7857</v>
      </c>
      <c r="C6723" t="s">
        <v>7491</v>
      </c>
      <c r="D6723" s="3">
        <v>41162</v>
      </c>
      <c r="E6723">
        <v>2224399.1268600002</v>
      </c>
      <c r="F6723">
        <v>1373313.67377</v>
      </c>
      <c r="G6723" t="s">
        <v>1134</v>
      </c>
      <c r="H6723" t="s">
        <v>1135</v>
      </c>
      <c r="I6723" t="s">
        <v>407</v>
      </c>
      <c r="J6723" t="s">
        <v>381</v>
      </c>
      <c r="K6723">
        <v>-84.404219999999995</v>
      </c>
      <c r="L6723">
        <v>33.775109999999998</v>
      </c>
      <c r="M6723" t="s">
        <v>374</v>
      </c>
      <c r="N6723">
        <v>1.6</v>
      </c>
      <c r="O6723">
        <v>11</v>
      </c>
      <c r="P6723">
        <v>6</v>
      </c>
      <c r="Q6723">
        <v>6</v>
      </c>
      <c r="R6723">
        <v>45.21</v>
      </c>
      <c r="S6723">
        <v>0.9</v>
      </c>
      <c r="T6723">
        <v>1.61</v>
      </c>
      <c r="U6723">
        <v>0.77</v>
      </c>
      <c r="V6723">
        <v>71</v>
      </c>
      <c r="W6723">
        <v>0.54</v>
      </c>
    </row>
    <row r="6724" spans="1:23" x14ac:dyDescent="0.25">
      <c r="A6724" t="s">
        <v>5944</v>
      </c>
      <c r="B6724">
        <v>7858</v>
      </c>
      <c r="C6724" t="s">
        <v>7492</v>
      </c>
      <c r="D6724" s="3">
        <v>41162</v>
      </c>
      <c r="E6724">
        <v>2224409.71783</v>
      </c>
      <c r="F6724">
        <v>1373289.9998399999</v>
      </c>
      <c r="G6724" t="s">
        <v>1288</v>
      </c>
      <c r="H6724" t="s">
        <v>1289</v>
      </c>
      <c r="I6724" t="s">
        <v>372</v>
      </c>
      <c r="J6724" t="s">
        <v>381</v>
      </c>
      <c r="K6724">
        <v>-84.404179999999997</v>
      </c>
      <c r="L6724">
        <v>33.77505</v>
      </c>
      <c r="M6724" t="s">
        <v>374</v>
      </c>
      <c r="N6724">
        <v>1.9</v>
      </c>
      <c r="O6724">
        <v>15</v>
      </c>
      <c r="P6724">
        <v>6</v>
      </c>
      <c r="Q6724">
        <v>5</v>
      </c>
      <c r="R6724">
        <v>91.82</v>
      </c>
      <c r="S6724">
        <v>1.23</v>
      </c>
      <c r="T6724">
        <v>5.34</v>
      </c>
      <c r="U6724">
        <v>1.76</v>
      </c>
      <c r="V6724">
        <v>47</v>
      </c>
      <c r="W6724">
        <v>1.0900000000000001</v>
      </c>
    </row>
    <row r="6725" spans="1:23" x14ac:dyDescent="0.25">
      <c r="A6725" t="s">
        <v>5944</v>
      </c>
      <c r="B6725">
        <v>7859</v>
      </c>
      <c r="C6725" t="s">
        <v>7493</v>
      </c>
      <c r="D6725" s="3">
        <v>41162</v>
      </c>
      <c r="E6725">
        <v>2224424.6697800001</v>
      </c>
      <c r="F6725">
        <v>1373283.7698599999</v>
      </c>
      <c r="G6725" t="s">
        <v>1288</v>
      </c>
      <c r="H6725" t="s">
        <v>1289</v>
      </c>
      <c r="I6725" t="s">
        <v>380</v>
      </c>
      <c r="J6725" t="s">
        <v>381</v>
      </c>
      <c r="K6725">
        <v>-84.404139999999998</v>
      </c>
      <c r="L6725">
        <v>33.775030000000001</v>
      </c>
      <c r="M6725" t="s">
        <v>374</v>
      </c>
      <c r="N6725">
        <v>2</v>
      </c>
      <c r="O6725">
        <v>15</v>
      </c>
      <c r="P6725">
        <v>6</v>
      </c>
      <c r="Q6725">
        <v>7</v>
      </c>
      <c r="R6725">
        <v>115.6</v>
      </c>
      <c r="S6725">
        <v>1.54</v>
      </c>
      <c r="T6725">
        <v>5.82</v>
      </c>
      <c r="U6725">
        <v>1.83</v>
      </c>
      <c r="V6725">
        <v>47</v>
      </c>
      <c r="W6725">
        <v>1.37</v>
      </c>
    </row>
    <row r="6726" spans="1:23" x14ac:dyDescent="0.25">
      <c r="A6726" t="s">
        <v>5944</v>
      </c>
      <c r="B6726">
        <v>7860</v>
      </c>
      <c r="C6726" t="s">
        <v>7494</v>
      </c>
      <c r="D6726" s="3">
        <v>41162</v>
      </c>
      <c r="E6726">
        <v>2224432.1457600002</v>
      </c>
      <c r="F6726">
        <v>1373262.5879299999</v>
      </c>
      <c r="G6726" t="s">
        <v>1288</v>
      </c>
      <c r="H6726" t="s">
        <v>1289</v>
      </c>
      <c r="I6726" t="s">
        <v>380</v>
      </c>
      <c r="J6726" t="s">
        <v>381</v>
      </c>
      <c r="K6726">
        <v>-84.404110000000003</v>
      </c>
      <c r="L6726">
        <v>33.774970000000003</v>
      </c>
      <c r="M6726" t="s">
        <v>374</v>
      </c>
      <c r="N6726">
        <v>2.1</v>
      </c>
      <c r="O6726">
        <v>14</v>
      </c>
      <c r="P6726">
        <v>7</v>
      </c>
      <c r="Q6726">
        <v>7</v>
      </c>
      <c r="R6726">
        <v>126.05</v>
      </c>
      <c r="S6726">
        <v>1.68</v>
      </c>
      <c r="T6726">
        <v>5.95</v>
      </c>
      <c r="U6726">
        <v>1.79</v>
      </c>
      <c r="V6726">
        <v>47</v>
      </c>
      <c r="W6726">
        <v>1.5</v>
      </c>
    </row>
    <row r="6727" spans="1:23" x14ac:dyDescent="0.25">
      <c r="A6727" t="s">
        <v>7436</v>
      </c>
      <c r="B6727">
        <v>7861</v>
      </c>
      <c r="C6727" t="s">
        <v>7495</v>
      </c>
      <c r="D6727" s="3">
        <v>41162</v>
      </c>
      <c r="E6727">
        <v>2224472.6406399999</v>
      </c>
      <c r="F6727">
        <v>1373240.78299</v>
      </c>
      <c r="G6727" t="s">
        <v>1288</v>
      </c>
      <c r="H6727" t="s">
        <v>1289</v>
      </c>
      <c r="I6727" t="s">
        <v>380</v>
      </c>
      <c r="J6727" t="s">
        <v>381</v>
      </c>
      <c r="K6727">
        <v>-84.403980000000004</v>
      </c>
      <c r="L6727">
        <v>33.774909999999998</v>
      </c>
      <c r="M6727" t="s">
        <v>374</v>
      </c>
      <c r="N6727">
        <v>1.9</v>
      </c>
      <c r="O6727">
        <v>14</v>
      </c>
      <c r="P6727">
        <v>6</v>
      </c>
      <c r="Q6727">
        <v>7</v>
      </c>
      <c r="R6727">
        <v>100.64</v>
      </c>
      <c r="S6727">
        <v>1.34</v>
      </c>
      <c r="T6727">
        <v>5.03</v>
      </c>
      <c r="U6727">
        <v>1.68</v>
      </c>
      <c r="V6727">
        <v>47</v>
      </c>
      <c r="W6727">
        <v>1.19</v>
      </c>
    </row>
    <row r="6728" spans="1:23" x14ac:dyDescent="0.25">
      <c r="A6728" t="s">
        <v>5932</v>
      </c>
      <c r="B6728">
        <v>7862</v>
      </c>
      <c r="C6728" t="s">
        <v>7496</v>
      </c>
      <c r="D6728" s="3">
        <v>41162</v>
      </c>
      <c r="E6728">
        <v>2224496.0094699999</v>
      </c>
      <c r="F6728">
        <v>1373218.50373</v>
      </c>
      <c r="G6728" t="s">
        <v>3957</v>
      </c>
      <c r="H6728" t="s">
        <v>3958</v>
      </c>
      <c r="I6728" t="s">
        <v>380</v>
      </c>
      <c r="J6728" t="s">
        <v>381</v>
      </c>
      <c r="K6728">
        <v>-84.403899999999993</v>
      </c>
      <c r="L6728">
        <v>33.774850000000001</v>
      </c>
      <c r="M6728" t="s">
        <v>374</v>
      </c>
      <c r="N6728">
        <v>1.5</v>
      </c>
      <c r="O6728">
        <v>8</v>
      </c>
      <c r="P6728">
        <v>7</v>
      </c>
      <c r="Q6728">
        <v>6</v>
      </c>
      <c r="R6728">
        <v>38.43</v>
      </c>
      <c r="S6728">
        <v>0.49</v>
      </c>
      <c r="T6728">
        <v>10.23</v>
      </c>
      <c r="U6728">
        <v>3.35</v>
      </c>
      <c r="V6728">
        <v>81</v>
      </c>
      <c r="W6728">
        <v>0.46</v>
      </c>
    </row>
    <row r="6729" spans="1:23" x14ac:dyDescent="0.25">
      <c r="A6729" t="s">
        <v>5932</v>
      </c>
      <c r="B6729">
        <v>7863</v>
      </c>
      <c r="C6729" t="s">
        <v>7497</v>
      </c>
      <c r="D6729" s="3">
        <v>41162</v>
      </c>
      <c r="E6729">
        <v>2224515.9454100002</v>
      </c>
      <c r="F6729">
        <v>1373209.15876</v>
      </c>
      <c r="G6729" t="s">
        <v>3957</v>
      </c>
      <c r="H6729" t="s">
        <v>3958</v>
      </c>
      <c r="I6729" t="s">
        <v>380</v>
      </c>
      <c r="J6729" t="s">
        <v>381</v>
      </c>
      <c r="K6729">
        <v>-84.403829999999999</v>
      </c>
      <c r="L6729">
        <v>33.774830000000001</v>
      </c>
      <c r="M6729" t="s">
        <v>374</v>
      </c>
      <c r="N6729">
        <v>1.5</v>
      </c>
      <c r="O6729">
        <v>9</v>
      </c>
      <c r="P6729">
        <v>7</v>
      </c>
      <c r="Q6729">
        <v>7</v>
      </c>
      <c r="R6729">
        <v>58.45</v>
      </c>
      <c r="S6729">
        <v>0.73</v>
      </c>
      <c r="T6729">
        <v>9.83</v>
      </c>
      <c r="U6729">
        <v>3.28</v>
      </c>
      <c r="V6729">
        <v>78</v>
      </c>
      <c r="W6729">
        <v>0.69</v>
      </c>
    </row>
    <row r="6730" spans="1:23" x14ac:dyDescent="0.25">
      <c r="A6730" t="s">
        <v>5932</v>
      </c>
      <c r="B6730">
        <v>7864</v>
      </c>
      <c r="C6730" t="s">
        <v>7498</v>
      </c>
      <c r="D6730" s="3">
        <v>41162</v>
      </c>
      <c r="E6730">
        <v>2224520.3064000001</v>
      </c>
      <c r="F6730">
        <v>1373222.24172</v>
      </c>
      <c r="G6730" t="s">
        <v>3957</v>
      </c>
      <c r="H6730" t="s">
        <v>3958</v>
      </c>
      <c r="I6730" t="s">
        <v>380</v>
      </c>
      <c r="J6730" t="s">
        <v>381</v>
      </c>
      <c r="K6730">
        <v>-84.403819999999996</v>
      </c>
      <c r="L6730">
        <v>33.774859999999997</v>
      </c>
      <c r="M6730" t="s">
        <v>374</v>
      </c>
      <c r="N6730">
        <v>1.9</v>
      </c>
      <c r="O6730">
        <v>9</v>
      </c>
      <c r="P6730">
        <v>9</v>
      </c>
      <c r="Q6730">
        <v>7</v>
      </c>
      <c r="R6730">
        <v>75.02</v>
      </c>
      <c r="S6730">
        <v>0.93</v>
      </c>
      <c r="T6730">
        <v>18.25</v>
      </c>
      <c r="U6730">
        <v>4.6500000000000004</v>
      </c>
      <c r="V6730">
        <v>131</v>
      </c>
      <c r="W6730">
        <v>0.89</v>
      </c>
    </row>
    <row r="6731" spans="1:23" x14ac:dyDescent="0.25">
      <c r="A6731" t="s">
        <v>5932</v>
      </c>
      <c r="B6731">
        <v>7865</v>
      </c>
      <c r="C6731" t="s">
        <v>7499</v>
      </c>
      <c r="D6731" s="3">
        <v>41162</v>
      </c>
      <c r="E6731">
        <v>2224570.1462500002</v>
      </c>
      <c r="F6731">
        <v>1373219.1267299999</v>
      </c>
      <c r="G6731" t="s">
        <v>3957</v>
      </c>
      <c r="H6731" t="s">
        <v>3958</v>
      </c>
      <c r="I6731" t="s">
        <v>380</v>
      </c>
      <c r="J6731" t="s">
        <v>381</v>
      </c>
      <c r="K6731">
        <v>-84.403660000000002</v>
      </c>
      <c r="L6731">
        <v>33.774850000000001</v>
      </c>
      <c r="M6731" t="s">
        <v>374</v>
      </c>
      <c r="N6731">
        <v>1.6</v>
      </c>
      <c r="O6731">
        <v>8</v>
      </c>
      <c r="P6731">
        <v>8</v>
      </c>
      <c r="Q6731">
        <v>7</v>
      </c>
      <c r="R6731">
        <v>54.9</v>
      </c>
      <c r="S6731">
        <v>0.68</v>
      </c>
      <c r="T6731">
        <v>13.67</v>
      </c>
      <c r="U6731">
        <v>3.95</v>
      </c>
      <c r="V6731">
        <v>103</v>
      </c>
      <c r="W6731">
        <v>0.65</v>
      </c>
    </row>
    <row r="6732" spans="1:23" x14ac:dyDescent="0.25">
      <c r="A6732" t="s">
        <v>5932</v>
      </c>
      <c r="B6732">
        <v>7866</v>
      </c>
      <c r="C6732" t="s">
        <v>7500</v>
      </c>
      <c r="D6732" s="3">
        <v>41162</v>
      </c>
      <c r="E6732">
        <v>2224585.7212</v>
      </c>
      <c r="F6732">
        <v>1373167.4178800001</v>
      </c>
      <c r="G6732" t="s">
        <v>500</v>
      </c>
      <c r="H6732" t="s">
        <v>501</v>
      </c>
      <c r="I6732" t="s">
        <v>380</v>
      </c>
      <c r="J6732" t="s">
        <v>373</v>
      </c>
      <c r="K6732">
        <v>-84.403599999999997</v>
      </c>
      <c r="L6732">
        <v>33.774709999999999</v>
      </c>
      <c r="M6732" t="s">
        <v>374</v>
      </c>
      <c r="N6732">
        <v>14.1</v>
      </c>
      <c r="O6732">
        <v>44</v>
      </c>
      <c r="P6732">
        <v>31</v>
      </c>
      <c r="Q6732">
        <v>30</v>
      </c>
      <c r="R6732">
        <v>2119.52</v>
      </c>
      <c r="S6732">
        <v>58.62</v>
      </c>
      <c r="T6732">
        <v>654.09</v>
      </c>
      <c r="U6732">
        <v>36.049999999999997</v>
      </c>
      <c r="V6732">
        <v>2178</v>
      </c>
      <c r="W6732">
        <v>43.74</v>
      </c>
    </row>
    <row r="6733" spans="1:23" x14ac:dyDescent="0.25">
      <c r="A6733" t="s">
        <v>5932</v>
      </c>
      <c r="B6733">
        <v>7867</v>
      </c>
      <c r="C6733" t="s">
        <v>7501</v>
      </c>
      <c r="D6733" s="3">
        <v>41162</v>
      </c>
      <c r="E6733">
        <v>2224567.6542600002</v>
      </c>
      <c r="F6733">
        <v>1373184.2388299999</v>
      </c>
      <c r="G6733" t="s">
        <v>500</v>
      </c>
      <c r="H6733" t="s">
        <v>501</v>
      </c>
      <c r="I6733" t="s">
        <v>380</v>
      </c>
      <c r="J6733" t="s">
        <v>381</v>
      </c>
      <c r="K6733">
        <v>-84.403660000000002</v>
      </c>
      <c r="L6733">
        <v>33.774760000000001</v>
      </c>
      <c r="M6733" t="s">
        <v>374</v>
      </c>
      <c r="N6733">
        <v>11.5</v>
      </c>
      <c r="O6733">
        <v>39</v>
      </c>
      <c r="P6733">
        <v>18</v>
      </c>
      <c r="Q6733">
        <v>27</v>
      </c>
      <c r="R6733">
        <v>625.38</v>
      </c>
      <c r="S6733">
        <v>17.309999999999999</v>
      </c>
      <c r="T6733">
        <v>391.39</v>
      </c>
      <c r="U6733">
        <v>26.98</v>
      </c>
      <c r="V6733">
        <v>1502</v>
      </c>
      <c r="W6733">
        <v>12.91</v>
      </c>
    </row>
    <row r="6734" spans="1:23" x14ac:dyDescent="0.25">
      <c r="A6734" t="s">
        <v>5932</v>
      </c>
      <c r="B6734">
        <v>7868</v>
      </c>
      <c r="C6734" t="s">
        <v>7502</v>
      </c>
      <c r="D6734" s="3">
        <v>41162</v>
      </c>
      <c r="E6734">
        <v>2224570.7692499999</v>
      </c>
      <c r="F6734">
        <v>1373194.2068</v>
      </c>
      <c r="G6734" t="s">
        <v>500</v>
      </c>
      <c r="H6734" t="s">
        <v>501</v>
      </c>
      <c r="I6734" t="s">
        <v>380</v>
      </c>
      <c r="J6734" t="s">
        <v>373</v>
      </c>
      <c r="K6734">
        <v>-84.403649999999999</v>
      </c>
      <c r="L6734">
        <v>33.77478</v>
      </c>
      <c r="M6734" t="s">
        <v>374</v>
      </c>
      <c r="N6734">
        <v>11.6</v>
      </c>
      <c r="O6734">
        <v>37</v>
      </c>
      <c r="P6734">
        <v>28</v>
      </c>
      <c r="Q6734">
        <v>23</v>
      </c>
      <c r="R6734">
        <v>1796.17</v>
      </c>
      <c r="S6734">
        <v>49.69</v>
      </c>
      <c r="T6734">
        <v>754.95</v>
      </c>
      <c r="U6734">
        <v>39.33</v>
      </c>
      <c r="V6734">
        <v>2006</v>
      </c>
      <c r="W6734">
        <v>37.07</v>
      </c>
    </row>
    <row r="6735" spans="1:23" x14ac:dyDescent="0.25">
      <c r="A6735" t="s">
        <v>5932</v>
      </c>
      <c r="B6735">
        <v>7869</v>
      </c>
      <c r="C6735" t="s">
        <v>7503</v>
      </c>
      <c r="D6735" s="3">
        <v>41162</v>
      </c>
      <c r="E6735">
        <v>2224568.2772499998</v>
      </c>
      <c r="F6735">
        <v>1373158.0729100001</v>
      </c>
      <c r="G6735" t="s">
        <v>500</v>
      </c>
      <c r="H6735" t="s">
        <v>501</v>
      </c>
      <c r="I6735" t="s">
        <v>380</v>
      </c>
      <c r="J6735" t="s">
        <v>381</v>
      </c>
      <c r="K6735">
        <v>-84.403660000000002</v>
      </c>
      <c r="L6735">
        <v>33.77469</v>
      </c>
      <c r="M6735" t="s">
        <v>374</v>
      </c>
      <c r="N6735">
        <v>17.600000000000001</v>
      </c>
      <c r="O6735">
        <v>37</v>
      </c>
      <c r="P6735">
        <v>19</v>
      </c>
      <c r="Q6735">
        <v>23</v>
      </c>
      <c r="R6735">
        <v>1452.91</v>
      </c>
      <c r="S6735">
        <v>40.19</v>
      </c>
      <c r="T6735">
        <v>1073.01</v>
      </c>
      <c r="U6735">
        <v>48.63</v>
      </c>
      <c r="V6735">
        <v>3174</v>
      </c>
      <c r="W6735">
        <v>29.99</v>
      </c>
    </row>
    <row r="6736" spans="1:23" x14ac:dyDescent="0.25">
      <c r="A6736" t="s">
        <v>5932</v>
      </c>
      <c r="B6736">
        <v>7870</v>
      </c>
      <c r="C6736" t="s">
        <v>7504</v>
      </c>
      <c r="D6736" s="3">
        <v>41162</v>
      </c>
      <c r="E6736">
        <v>2224563.9162699999</v>
      </c>
      <c r="F6736">
        <v>1373144.3669499999</v>
      </c>
      <c r="G6736" t="s">
        <v>500</v>
      </c>
      <c r="H6736" t="s">
        <v>501</v>
      </c>
      <c r="I6736" t="s">
        <v>372</v>
      </c>
      <c r="J6736" t="s">
        <v>381</v>
      </c>
      <c r="K6736">
        <v>-84.403679999999994</v>
      </c>
      <c r="L6736">
        <v>33.774650000000001</v>
      </c>
      <c r="M6736" t="s">
        <v>374</v>
      </c>
      <c r="N6736">
        <v>12.8</v>
      </c>
      <c r="O6736">
        <v>41</v>
      </c>
      <c r="P6736">
        <v>20</v>
      </c>
      <c r="Q6736">
        <v>22</v>
      </c>
      <c r="R6736">
        <v>1899.18</v>
      </c>
      <c r="S6736">
        <v>52.54</v>
      </c>
      <c r="T6736">
        <v>519.05999999999995</v>
      </c>
      <c r="U6736">
        <v>31.37</v>
      </c>
      <c r="V6736">
        <v>1864</v>
      </c>
      <c r="W6736">
        <v>39.200000000000003</v>
      </c>
    </row>
    <row r="6737" spans="1:23" x14ac:dyDescent="0.25">
      <c r="A6737" t="s">
        <v>5932</v>
      </c>
      <c r="B6737">
        <v>7871</v>
      </c>
      <c r="C6737" t="s">
        <v>7505</v>
      </c>
      <c r="D6737" s="3">
        <v>41162</v>
      </c>
      <c r="E6737">
        <v>2224543.9803300002</v>
      </c>
      <c r="F6737">
        <v>1373160.56491</v>
      </c>
      <c r="G6737" t="s">
        <v>500</v>
      </c>
      <c r="H6737" t="s">
        <v>501</v>
      </c>
      <c r="I6737" t="s">
        <v>380</v>
      </c>
      <c r="J6737" t="s">
        <v>381</v>
      </c>
      <c r="K6737">
        <v>-84.403739999999999</v>
      </c>
      <c r="L6737">
        <v>33.77469</v>
      </c>
      <c r="M6737" t="s">
        <v>374</v>
      </c>
      <c r="N6737">
        <v>19.5</v>
      </c>
      <c r="O6737">
        <v>45</v>
      </c>
      <c r="P6737">
        <v>21</v>
      </c>
      <c r="Q6737">
        <v>30</v>
      </c>
      <c r="R6737">
        <v>2415.42</v>
      </c>
      <c r="S6737">
        <v>66.8</v>
      </c>
      <c r="T6737">
        <v>1395.7</v>
      </c>
      <c r="U6737">
        <v>56.68</v>
      </c>
      <c r="V6737">
        <v>3807</v>
      </c>
      <c r="W6737">
        <v>49.85</v>
      </c>
    </row>
    <row r="6738" spans="1:23" x14ac:dyDescent="0.25">
      <c r="A6738" t="s">
        <v>5932</v>
      </c>
      <c r="B6738">
        <v>7872</v>
      </c>
      <c r="C6738" t="s">
        <v>7506</v>
      </c>
      <c r="D6738" s="3">
        <v>41162</v>
      </c>
      <c r="E6738">
        <v>2224552.0792999999</v>
      </c>
      <c r="F6738">
        <v>1373175.5168600001</v>
      </c>
      <c r="G6738" t="s">
        <v>500</v>
      </c>
      <c r="H6738" t="s">
        <v>501</v>
      </c>
      <c r="I6738" t="s">
        <v>380</v>
      </c>
      <c r="J6738" t="s">
        <v>381</v>
      </c>
      <c r="K6738">
        <v>-84.403720000000007</v>
      </c>
      <c r="L6738">
        <v>33.774729999999998</v>
      </c>
      <c r="M6738" t="s">
        <v>374</v>
      </c>
      <c r="N6738">
        <v>13.9</v>
      </c>
      <c r="O6738">
        <v>44</v>
      </c>
      <c r="P6738">
        <v>24</v>
      </c>
      <c r="Q6738">
        <v>24</v>
      </c>
      <c r="R6738">
        <v>836.36</v>
      </c>
      <c r="S6738">
        <v>23.13</v>
      </c>
      <c r="T6738">
        <v>618.82000000000005</v>
      </c>
      <c r="U6738">
        <v>35.340000000000003</v>
      </c>
      <c r="V6738">
        <v>2128</v>
      </c>
      <c r="W6738">
        <v>17.260000000000002</v>
      </c>
    </row>
    <row r="6739" spans="1:23" x14ac:dyDescent="0.25">
      <c r="A6739" t="s">
        <v>5932</v>
      </c>
      <c r="B6739">
        <v>7873</v>
      </c>
      <c r="C6739" t="s">
        <v>7507</v>
      </c>
      <c r="D6739" s="3">
        <v>41162</v>
      </c>
      <c r="E6739">
        <v>2224555.19429</v>
      </c>
      <c r="F6739">
        <v>1373192.9608100001</v>
      </c>
      <c r="G6739" t="s">
        <v>500</v>
      </c>
      <c r="H6739" t="s">
        <v>501</v>
      </c>
      <c r="I6739" t="s">
        <v>380</v>
      </c>
      <c r="J6739" t="s">
        <v>381</v>
      </c>
      <c r="K6739">
        <v>-84.403710000000004</v>
      </c>
      <c r="L6739">
        <v>33.77478</v>
      </c>
      <c r="M6739" t="s">
        <v>374</v>
      </c>
      <c r="N6739">
        <v>9.9</v>
      </c>
      <c r="O6739">
        <v>28</v>
      </c>
      <c r="P6739">
        <v>26</v>
      </c>
      <c r="Q6739">
        <v>30</v>
      </c>
      <c r="R6739">
        <v>1223.21</v>
      </c>
      <c r="S6739">
        <v>33.840000000000003</v>
      </c>
      <c r="T6739">
        <v>275.70999999999998</v>
      </c>
      <c r="U6739">
        <v>21.52</v>
      </c>
      <c r="V6739">
        <v>1274</v>
      </c>
      <c r="W6739">
        <v>25.25</v>
      </c>
    </row>
    <row r="6740" spans="1:23" x14ac:dyDescent="0.25">
      <c r="A6740" t="s">
        <v>5932</v>
      </c>
      <c r="B6740">
        <v>7874</v>
      </c>
      <c r="C6740" t="s">
        <v>7508</v>
      </c>
      <c r="D6740" s="3">
        <v>41162</v>
      </c>
      <c r="E6740">
        <v>2224549.5873099999</v>
      </c>
      <c r="F6740">
        <v>1373202.92878</v>
      </c>
      <c r="G6740" t="s">
        <v>500</v>
      </c>
      <c r="H6740" t="s">
        <v>501</v>
      </c>
      <c r="I6740" t="s">
        <v>380</v>
      </c>
      <c r="J6740" t="s">
        <v>381</v>
      </c>
      <c r="K6740">
        <v>-84.403720000000007</v>
      </c>
      <c r="L6740">
        <v>33.774810000000002</v>
      </c>
      <c r="M6740" t="s">
        <v>374</v>
      </c>
      <c r="N6740">
        <v>14</v>
      </c>
      <c r="O6740">
        <v>39</v>
      </c>
      <c r="P6740">
        <v>36</v>
      </c>
      <c r="Q6740">
        <v>30</v>
      </c>
      <c r="R6740">
        <v>3028.1</v>
      </c>
      <c r="S6740">
        <v>83.75</v>
      </c>
      <c r="T6740">
        <v>869.15</v>
      </c>
      <c r="U6740">
        <v>42.42</v>
      </c>
      <c r="V6740">
        <v>2671</v>
      </c>
      <c r="W6740">
        <v>62.5</v>
      </c>
    </row>
    <row r="6741" spans="1:23" x14ac:dyDescent="0.25">
      <c r="A6741" t="s">
        <v>5932</v>
      </c>
      <c r="B6741">
        <v>7875</v>
      </c>
      <c r="C6741" t="s">
        <v>7509</v>
      </c>
      <c r="D6741" s="3">
        <v>41162</v>
      </c>
      <c r="E6741">
        <v>2224533.3893599999</v>
      </c>
      <c r="F6741">
        <v>1373197.9447900001</v>
      </c>
      <c r="G6741" t="s">
        <v>500</v>
      </c>
      <c r="H6741" t="s">
        <v>501</v>
      </c>
      <c r="I6741" t="s">
        <v>380</v>
      </c>
      <c r="J6741" t="s">
        <v>381</v>
      </c>
      <c r="K6741">
        <v>-84.403779999999998</v>
      </c>
      <c r="L6741">
        <v>33.774790000000003</v>
      </c>
      <c r="M6741" t="s">
        <v>374</v>
      </c>
      <c r="N6741">
        <v>11.8</v>
      </c>
      <c r="O6741">
        <v>42</v>
      </c>
      <c r="P6741">
        <v>24</v>
      </c>
      <c r="Q6741">
        <v>23</v>
      </c>
      <c r="R6741">
        <v>921.5</v>
      </c>
      <c r="S6741">
        <v>25.49</v>
      </c>
      <c r="T6741">
        <v>777.97</v>
      </c>
      <c r="U6741">
        <v>40.39</v>
      </c>
      <c r="V6741">
        <v>2506</v>
      </c>
      <c r="W6741">
        <v>19.02</v>
      </c>
    </row>
    <row r="6742" spans="1:23" x14ac:dyDescent="0.25">
      <c r="A6742" t="s">
        <v>5932</v>
      </c>
      <c r="B6742">
        <v>7876</v>
      </c>
      <c r="C6742" t="s">
        <v>7510</v>
      </c>
      <c r="D6742" s="3">
        <v>41162</v>
      </c>
      <c r="E6742">
        <v>2224537.7503499999</v>
      </c>
      <c r="F6742">
        <v>1373180.5008400001</v>
      </c>
      <c r="G6742" t="s">
        <v>7511</v>
      </c>
      <c r="H6742" t="s">
        <v>7512</v>
      </c>
      <c r="I6742" t="s">
        <v>380</v>
      </c>
      <c r="J6742" t="s">
        <v>381</v>
      </c>
      <c r="K6742">
        <v>-84.403760000000005</v>
      </c>
      <c r="L6742">
        <v>33.774749999999997</v>
      </c>
      <c r="M6742" t="s">
        <v>374</v>
      </c>
      <c r="N6742">
        <v>8</v>
      </c>
      <c r="O6742">
        <v>37</v>
      </c>
      <c r="P6742">
        <v>17</v>
      </c>
      <c r="Q6742">
        <v>23</v>
      </c>
      <c r="R6742">
        <v>986.94</v>
      </c>
      <c r="S6742">
        <v>10.89</v>
      </c>
      <c r="T6742">
        <v>162</v>
      </c>
      <c r="U6742">
        <v>16.36</v>
      </c>
      <c r="V6742">
        <v>787</v>
      </c>
      <c r="W6742">
        <v>11.72</v>
      </c>
    </row>
    <row r="6743" spans="1:23" x14ac:dyDescent="0.25">
      <c r="A6743" t="s">
        <v>5932</v>
      </c>
      <c r="B6743">
        <v>7877</v>
      </c>
      <c r="C6743" t="s">
        <v>7513</v>
      </c>
      <c r="D6743" s="3">
        <v>41162</v>
      </c>
      <c r="E6743">
        <v>2224525.2903800001</v>
      </c>
      <c r="F6743">
        <v>1373187.97682</v>
      </c>
      <c r="G6743" t="s">
        <v>500</v>
      </c>
      <c r="H6743" t="s">
        <v>501</v>
      </c>
      <c r="I6743" t="s">
        <v>380</v>
      </c>
      <c r="J6743" t="s">
        <v>381</v>
      </c>
      <c r="K6743">
        <v>-84.403800000000004</v>
      </c>
      <c r="L6743">
        <v>33.774769999999997</v>
      </c>
      <c r="M6743" t="s">
        <v>374</v>
      </c>
      <c r="N6743">
        <v>9.6</v>
      </c>
      <c r="O6743">
        <v>28</v>
      </c>
      <c r="P6743">
        <v>26</v>
      </c>
      <c r="Q6743">
        <v>16</v>
      </c>
      <c r="R6743">
        <v>735.82</v>
      </c>
      <c r="S6743">
        <v>20.350000000000001</v>
      </c>
      <c r="T6743">
        <v>251.77</v>
      </c>
      <c r="U6743">
        <v>20.64</v>
      </c>
      <c r="V6743">
        <v>1221</v>
      </c>
      <c r="W6743">
        <v>15.19</v>
      </c>
    </row>
    <row r="6744" spans="1:23" x14ac:dyDescent="0.25">
      <c r="A6744" t="s">
        <v>5932</v>
      </c>
      <c r="B6744">
        <v>7878</v>
      </c>
      <c r="C6744" t="s">
        <v>7514</v>
      </c>
      <c r="D6744" s="3">
        <v>41162</v>
      </c>
      <c r="E6744">
        <v>2224509.7154299999</v>
      </c>
      <c r="F6744">
        <v>1373182.99284</v>
      </c>
      <c r="G6744" t="s">
        <v>3432</v>
      </c>
      <c r="H6744" t="s">
        <v>3433</v>
      </c>
      <c r="I6744" t="s">
        <v>380</v>
      </c>
      <c r="J6744" t="s">
        <v>381</v>
      </c>
      <c r="K6744">
        <v>-84.403850000000006</v>
      </c>
      <c r="L6744">
        <v>33.774749999999997</v>
      </c>
      <c r="M6744" t="s">
        <v>374</v>
      </c>
      <c r="N6744">
        <v>6.4</v>
      </c>
      <c r="O6744">
        <v>24</v>
      </c>
      <c r="P6744">
        <v>29</v>
      </c>
      <c r="Q6744">
        <v>26</v>
      </c>
      <c r="R6744">
        <v>1098.03</v>
      </c>
      <c r="S6744">
        <v>16.45</v>
      </c>
      <c r="T6744">
        <v>91.78</v>
      </c>
      <c r="U6744">
        <v>11.73</v>
      </c>
      <c r="V6744">
        <v>746</v>
      </c>
      <c r="W6744">
        <v>13.04</v>
      </c>
    </row>
    <row r="6745" spans="1:23" x14ac:dyDescent="0.25">
      <c r="A6745" t="s">
        <v>5932</v>
      </c>
      <c r="B6745">
        <v>7879</v>
      </c>
      <c r="C6745" t="s">
        <v>7515</v>
      </c>
      <c r="D6745" s="3">
        <v>41162</v>
      </c>
      <c r="E6745">
        <v>2224512.83042</v>
      </c>
      <c r="F6745">
        <v>1373201.05978</v>
      </c>
      <c r="G6745" t="s">
        <v>500</v>
      </c>
      <c r="H6745" t="s">
        <v>501</v>
      </c>
      <c r="I6745" t="s">
        <v>380</v>
      </c>
      <c r="J6745" t="s">
        <v>381</v>
      </c>
      <c r="K6745">
        <v>-84.403840000000002</v>
      </c>
      <c r="L6745">
        <v>33.774799999999999</v>
      </c>
      <c r="M6745" t="s">
        <v>374</v>
      </c>
      <c r="N6745">
        <v>9.9</v>
      </c>
      <c r="O6745">
        <v>25</v>
      </c>
      <c r="P6745">
        <v>20</v>
      </c>
      <c r="Q6745">
        <v>16</v>
      </c>
      <c r="R6745">
        <v>505.58</v>
      </c>
      <c r="S6745">
        <v>13.98</v>
      </c>
      <c r="T6745">
        <v>265.72000000000003</v>
      </c>
      <c r="U6745">
        <v>21.41</v>
      </c>
      <c r="V6745">
        <v>1274</v>
      </c>
      <c r="W6745">
        <v>10.43</v>
      </c>
    </row>
    <row r="6746" spans="1:23" x14ac:dyDescent="0.25">
      <c r="A6746" t="s">
        <v>5932</v>
      </c>
      <c r="B6746">
        <v>7880</v>
      </c>
      <c r="C6746" t="s">
        <v>7516</v>
      </c>
      <c r="D6746" s="3">
        <v>41162</v>
      </c>
      <c r="E6746">
        <v>2224508.4694400001</v>
      </c>
      <c r="F6746">
        <v>1373199.1907899999</v>
      </c>
      <c r="G6746" t="s">
        <v>7511</v>
      </c>
      <c r="H6746" t="s">
        <v>7512</v>
      </c>
      <c r="I6746" t="s">
        <v>380</v>
      </c>
      <c r="J6746" t="s">
        <v>381</v>
      </c>
      <c r="K6746">
        <v>-84.403859999999995</v>
      </c>
      <c r="L6746">
        <v>33.774799999999999</v>
      </c>
      <c r="M6746" t="s">
        <v>374</v>
      </c>
      <c r="N6746">
        <v>8.9</v>
      </c>
      <c r="O6746">
        <v>38</v>
      </c>
      <c r="P6746">
        <v>28</v>
      </c>
      <c r="Q6746">
        <v>17</v>
      </c>
      <c r="R6746">
        <v>789.86</v>
      </c>
      <c r="S6746">
        <v>8.7100000000000009</v>
      </c>
      <c r="T6746">
        <v>379.48</v>
      </c>
      <c r="U6746">
        <v>26.76</v>
      </c>
      <c r="V6746">
        <v>954</v>
      </c>
      <c r="W6746">
        <v>9.3800000000000008</v>
      </c>
    </row>
    <row r="6747" spans="1:23" x14ac:dyDescent="0.25">
      <c r="A6747" t="s">
        <v>5932</v>
      </c>
      <c r="B6747">
        <v>7881</v>
      </c>
      <c r="C6747" t="s">
        <v>7517</v>
      </c>
      <c r="D6747" s="3">
        <v>41162</v>
      </c>
      <c r="E6747">
        <v>2224501.6164600002</v>
      </c>
      <c r="F6747">
        <v>1373195.4528000001</v>
      </c>
      <c r="G6747" t="s">
        <v>3432</v>
      </c>
      <c r="H6747" t="s">
        <v>3433</v>
      </c>
      <c r="I6747" t="s">
        <v>380</v>
      </c>
      <c r="J6747" t="s">
        <v>381</v>
      </c>
      <c r="K6747">
        <v>-84.403880000000001</v>
      </c>
      <c r="L6747">
        <v>33.774790000000003</v>
      </c>
      <c r="M6747" t="s">
        <v>374</v>
      </c>
      <c r="N6747">
        <v>7</v>
      </c>
      <c r="O6747">
        <v>25</v>
      </c>
      <c r="P6747">
        <v>27</v>
      </c>
      <c r="Q6747">
        <v>20</v>
      </c>
      <c r="R6747">
        <v>741.96</v>
      </c>
      <c r="S6747">
        <v>11.11</v>
      </c>
      <c r="T6747">
        <v>215.81</v>
      </c>
      <c r="U6747">
        <v>19.2</v>
      </c>
      <c r="V6747">
        <v>998</v>
      </c>
      <c r="W6747">
        <v>8.81</v>
      </c>
    </row>
    <row r="6748" spans="1:23" x14ac:dyDescent="0.25">
      <c r="A6748" t="s">
        <v>5932</v>
      </c>
      <c r="B6748">
        <v>7882</v>
      </c>
      <c r="C6748" t="s">
        <v>7518</v>
      </c>
      <c r="D6748" s="3">
        <v>41162</v>
      </c>
      <c r="E6748">
        <v>2224497.2554700002</v>
      </c>
      <c r="F6748">
        <v>1373195.4528000001</v>
      </c>
      <c r="G6748" t="s">
        <v>3432</v>
      </c>
      <c r="H6748" t="s">
        <v>3433</v>
      </c>
      <c r="I6748" t="s">
        <v>380</v>
      </c>
      <c r="J6748" t="s">
        <v>381</v>
      </c>
      <c r="K6748">
        <v>-84.403899999999993</v>
      </c>
      <c r="L6748">
        <v>33.774790000000003</v>
      </c>
      <c r="M6748" t="s">
        <v>374</v>
      </c>
      <c r="N6748">
        <v>9.8000000000000007</v>
      </c>
      <c r="O6748">
        <v>30</v>
      </c>
      <c r="P6748">
        <v>20</v>
      </c>
      <c r="Q6748">
        <v>30</v>
      </c>
      <c r="R6748">
        <v>1110.6199999999999</v>
      </c>
      <c r="S6748">
        <v>16.64</v>
      </c>
      <c r="T6748">
        <v>388.54</v>
      </c>
      <c r="U6748">
        <v>27.07</v>
      </c>
      <c r="V6748">
        <v>1303</v>
      </c>
      <c r="W6748">
        <v>13.19</v>
      </c>
    </row>
    <row r="6749" spans="1:23" x14ac:dyDescent="0.25">
      <c r="A6749" t="s">
        <v>5932</v>
      </c>
      <c r="B6749">
        <v>7883</v>
      </c>
      <c r="C6749" t="s">
        <v>7519</v>
      </c>
      <c r="D6749" s="3">
        <v>41162</v>
      </c>
      <c r="E6749">
        <v>2224501.6164600002</v>
      </c>
      <c r="F6749">
        <v>1373190.46881</v>
      </c>
      <c r="G6749" t="s">
        <v>3432</v>
      </c>
      <c r="H6749" t="s">
        <v>3433</v>
      </c>
      <c r="I6749" t="s">
        <v>380</v>
      </c>
      <c r="J6749" t="s">
        <v>381</v>
      </c>
      <c r="K6749">
        <v>-84.403880000000001</v>
      </c>
      <c r="L6749">
        <v>33.774769999999997</v>
      </c>
      <c r="M6749" t="s">
        <v>374</v>
      </c>
      <c r="N6749">
        <v>12</v>
      </c>
      <c r="O6749">
        <v>32</v>
      </c>
      <c r="P6749">
        <v>14</v>
      </c>
      <c r="Q6749">
        <v>23</v>
      </c>
      <c r="R6749">
        <v>496.97</v>
      </c>
      <c r="S6749">
        <v>7.45</v>
      </c>
      <c r="T6749">
        <v>418.86</v>
      </c>
      <c r="U6749">
        <v>28.29</v>
      </c>
      <c r="V6749">
        <v>1351</v>
      </c>
      <c r="W6749">
        <v>5.9</v>
      </c>
    </row>
    <row r="6750" spans="1:23" x14ac:dyDescent="0.25">
      <c r="A6750" t="s">
        <v>5932</v>
      </c>
      <c r="B6750">
        <v>7884</v>
      </c>
      <c r="C6750" t="s">
        <v>7520</v>
      </c>
      <c r="D6750" s="3">
        <v>41162</v>
      </c>
      <c r="E6750">
        <v>2224504.1192600001</v>
      </c>
      <c r="F6750">
        <v>1373195.08522</v>
      </c>
      <c r="G6750" t="s">
        <v>3432</v>
      </c>
      <c r="H6750" t="s">
        <v>3433</v>
      </c>
      <c r="I6750" t="s">
        <v>380</v>
      </c>
      <c r="J6750" t="s">
        <v>381</v>
      </c>
      <c r="K6750">
        <v>-84.403869999999998</v>
      </c>
      <c r="L6750">
        <v>33.774790000000003</v>
      </c>
      <c r="M6750" t="s">
        <v>374</v>
      </c>
      <c r="N6750">
        <v>5.7</v>
      </c>
      <c r="O6750">
        <v>25</v>
      </c>
      <c r="P6750">
        <v>18</v>
      </c>
      <c r="Q6750">
        <v>12</v>
      </c>
      <c r="R6750">
        <v>302.25</v>
      </c>
      <c r="S6750">
        <v>4.5199999999999996</v>
      </c>
      <c r="T6750">
        <v>70.02</v>
      </c>
      <c r="U6750">
        <v>10.050000000000001</v>
      </c>
      <c r="V6750">
        <v>381</v>
      </c>
      <c r="W6750">
        <v>3.59</v>
      </c>
    </row>
    <row r="6751" spans="1:23" x14ac:dyDescent="0.25">
      <c r="A6751" t="s">
        <v>6000</v>
      </c>
      <c r="B6751">
        <v>7885</v>
      </c>
      <c r="C6751" t="s">
        <v>7521</v>
      </c>
      <c r="D6751" s="3">
        <v>41162</v>
      </c>
      <c r="E6751">
        <v>2224827.10133</v>
      </c>
      <c r="F6751">
        <v>1374076.41726</v>
      </c>
      <c r="G6751" t="s">
        <v>1255</v>
      </c>
      <c r="H6751" t="s">
        <v>1256</v>
      </c>
      <c r="I6751" t="s">
        <v>380</v>
      </c>
      <c r="J6751" t="s">
        <v>381</v>
      </c>
      <c r="K6751">
        <v>-84.402820000000006</v>
      </c>
      <c r="L6751">
        <v>33.777209999999997</v>
      </c>
      <c r="M6751" t="s">
        <v>374</v>
      </c>
      <c r="N6751">
        <v>5.4</v>
      </c>
      <c r="O6751">
        <v>25</v>
      </c>
      <c r="P6751">
        <v>17</v>
      </c>
      <c r="Q6751">
        <v>15</v>
      </c>
      <c r="R6751">
        <v>389.87</v>
      </c>
      <c r="S6751">
        <v>7.87</v>
      </c>
      <c r="T6751">
        <v>63.82</v>
      </c>
      <c r="U6751">
        <v>10.050000000000001</v>
      </c>
      <c r="V6751">
        <v>407</v>
      </c>
      <c r="W6751">
        <v>4.63</v>
      </c>
    </row>
    <row r="6752" spans="1:23" x14ac:dyDescent="0.25">
      <c r="A6752" t="s">
        <v>6000</v>
      </c>
      <c r="B6752">
        <v>7886</v>
      </c>
      <c r="C6752" t="s">
        <v>7522</v>
      </c>
      <c r="D6752" s="3">
        <v>41162</v>
      </c>
      <c r="E6752">
        <v>2224819.69839</v>
      </c>
      <c r="F6752">
        <v>1374062.9573599999</v>
      </c>
      <c r="G6752" t="s">
        <v>2952</v>
      </c>
      <c r="H6752" t="s">
        <v>2953</v>
      </c>
      <c r="I6752" t="s">
        <v>372</v>
      </c>
      <c r="J6752" t="s">
        <v>381</v>
      </c>
      <c r="K6752">
        <v>-84.402839999999998</v>
      </c>
      <c r="L6752">
        <v>33.777169999999998</v>
      </c>
      <c r="M6752" t="s">
        <v>374</v>
      </c>
      <c r="N6752">
        <v>3.9</v>
      </c>
      <c r="O6752">
        <v>19</v>
      </c>
      <c r="P6752">
        <v>11</v>
      </c>
      <c r="Q6752">
        <v>10</v>
      </c>
      <c r="R6752">
        <v>227.23</v>
      </c>
      <c r="S6752">
        <v>3.77</v>
      </c>
      <c r="T6752">
        <v>15.98</v>
      </c>
      <c r="U6752">
        <v>2.76</v>
      </c>
      <c r="V6752">
        <v>242</v>
      </c>
      <c r="W6752">
        <v>4.6900000000000004</v>
      </c>
    </row>
    <row r="6753" spans="1:23" x14ac:dyDescent="0.25">
      <c r="A6753" t="s">
        <v>6000</v>
      </c>
      <c r="B6753">
        <v>7887</v>
      </c>
      <c r="C6753" t="s">
        <v>7523</v>
      </c>
      <c r="D6753" s="3">
        <v>41162</v>
      </c>
      <c r="E6753">
        <v>2224819.69839</v>
      </c>
      <c r="F6753">
        <v>1374081.1282200001</v>
      </c>
      <c r="G6753" t="s">
        <v>760</v>
      </c>
      <c r="H6753" t="s">
        <v>196</v>
      </c>
      <c r="I6753" t="s">
        <v>380</v>
      </c>
      <c r="J6753" t="s">
        <v>381</v>
      </c>
      <c r="K6753">
        <v>-84.402839999999998</v>
      </c>
      <c r="L6753">
        <v>33.77722</v>
      </c>
      <c r="M6753" t="s">
        <v>374</v>
      </c>
      <c r="N6753">
        <v>2.5</v>
      </c>
      <c r="O6753">
        <v>19</v>
      </c>
      <c r="P6753">
        <v>7</v>
      </c>
      <c r="Q6753">
        <v>7</v>
      </c>
      <c r="R6753">
        <v>88.37</v>
      </c>
      <c r="S6753">
        <v>0.84</v>
      </c>
      <c r="T6753">
        <v>8.3800000000000008</v>
      </c>
      <c r="U6753">
        <v>2.16</v>
      </c>
      <c r="V6753">
        <v>81</v>
      </c>
      <c r="W6753">
        <v>1.05</v>
      </c>
    </row>
    <row r="6754" spans="1:23" x14ac:dyDescent="0.25">
      <c r="A6754" t="s">
        <v>6000</v>
      </c>
      <c r="B6754">
        <v>7888</v>
      </c>
      <c r="C6754" t="s">
        <v>7524</v>
      </c>
      <c r="D6754" s="3">
        <v>41162</v>
      </c>
      <c r="E6754">
        <v>2224822.2035099999</v>
      </c>
      <c r="F6754">
        <v>1374084.93991</v>
      </c>
      <c r="G6754" t="s">
        <v>760</v>
      </c>
      <c r="H6754" t="s">
        <v>196</v>
      </c>
      <c r="I6754" t="s">
        <v>380</v>
      </c>
      <c r="J6754" t="s">
        <v>381</v>
      </c>
      <c r="K6754">
        <v>-84.402829999999994</v>
      </c>
      <c r="L6754">
        <v>33.777230000000003</v>
      </c>
      <c r="M6754" t="s">
        <v>374</v>
      </c>
      <c r="N6754">
        <v>2.2999999999999998</v>
      </c>
      <c r="O6754">
        <v>16</v>
      </c>
      <c r="P6754">
        <v>7</v>
      </c>
      <c r="Q6754">
        <v>7</v>
      </c>
      <c r="R6754">
        <v>93.43</v>
      </c>
      <c r="S6754">
        <v>0.88</v>
      </c>
      <c r="T6754">
        <v>6.22</v>
      </c>
      <c r="U6754">
        <v>1.76</v>
      </c>
      <c r="V6754">
        <v>68</v>
      </c>
      <c r="W6754">
        <v>1.1100000000000001</v>
      </c>
    </row>
    <row r="6755" spans="1:23" x14ac:dyDescent="0.25">
      <c r="A6755" t="s">
        <v>6000</v>
      </c>
      <c r="B6755">
        <v>7889</v>
      </c>
      <c r="C6755" t="s">
        <v>7525</v>
      </c>
      <c r="D6755" s="3">
        <v>41162</v>
      </c>
      <c r="E6755">
        <v>2224818.2852500002</v>
      </c>
      <c r="F6755">
        <v>1374073.54134</v>
      </c>
      <c r="G6755" t="s">
        <v>760</v>
      </c>
      <c r="H6755" t="s">
        <v>196</v>
      </c>
      <c r="I6755" t="s">
        <v>380</v>
      </c>
      <c r="J6755" t="s">
        <v>381</v>
      </c>
      <c r="K6755">
        <v>-84.402850000000001</v>
      </c>
      <c r="L6755">
        <v>33.777200000000001</v>
      </c>
      <c r="M6755" t="s">
        <v>374</v>
      </c>
      <c r="N6755">
        <v>2.7</v>
      </c>
      <c r="O6755">
        <v>16</v>
      </c>
      <c r="P6755">
        <v>11</v>
      </c>
      <c r="Q6755">
        <v>10</v>
      </c>
      <c r="R6755">
        <v>198.7</v>
      </c>
      <c r="S6755">
        <v>1.87</v>
      </c>
      <c r="T6755">
        <v>8.25</v>
      </c>
      <c r="U6755">
        <v>1.98</v>
      </c>
      <c r="V6755">
        <v>94</v>
      </c>
      <c r="W6755">
        <v>2.36</v>
      </c>
    </row>
    <row r="6756" spans="1:23" x14ac:dyDescent="0.25">
      <c r="A6756" t="s">
        <v>6000</v>
      </c>
      <c r="B6756">
        <v>7890</v>
      </c>
      <c r="C6756" t="s">
        <v>7526</v>
      </c>
      <c r="D6756" s="3">
        <v>41162</v>
      </c>
      <c r="E6756">
        <v>2224807.5990900001</v>
      </c>
      <c r="F6756">
        <v>1374069.62308</v>
      </c>
      <c r="G6756" t="s">
        <v>1288</v>
      </c>
      <c r="H6756" t="s">
        <v>1289</v>
      </c>
      <c r="I6756" t="s">
        <v>380</v>
      </c>
      <c r="J6756" t="s">
        <v>381</v>
      </c>
      <c r="K6756">
        <v>-84.402879999999996</v>
      </c>
      <c r="L6756">
        <v>33.777189999999997</v>
      </c>
      <c r="M6756" t="s">
        <v>374</v>
      </c>
      <c r="N6756">
        <v>10.1</v>
      </c>
      <c r="O6756">
        <v>34</v>
      </c>
      <c r="P6756">
        <v>23</v>
      </c>
      <c r="Q6756">
        <v>27</v>
      </c>
      <c r="R6756">
        <v>1505.23</v>
      </c>
      <c r="S6756">
        <v>20.11</v>
      </c>
      <c r="T6756">
        <v>175.93</v>
      </c>
      <c r="U6756">
        <v>11.05</v>
      </c>
      <c r="V6756">
        <v>1046</v>
      </c>
      <c r="W6756">
        <v>17.87</v>
      </c>
    </row>
    <row r="6757" spans="1:23" x14ac:dyDescent="0.25">
      <c r="A6757" t="s">
        <v>6000</v>
      </c>
      <c r="B6757">
        <v>7891</v>
      </c>
      <c r="C6757" t="s">
        <v>7527</v>
      </c>
      <c r="D6757" s="3">
        <v>41162</v>
      </c>
      <c r="E6757">
        <v>2224807.95529</v>
      </c>
      <c r="F6757">
        <v>1374077.1033900001</v>
      </c>
      <c r="G6757" t="s">
        <v>2952</v>
      </c>
      <c r="H6757" t="s">
        <v>2953</v>
      </c>
      <c r="I6757" t="s">
        <v>372</v>
      </c>
      <c r="J6757" t="s">
        <v>381</v>
      </c>
      <c r="K6757">
        <v>-84.402879999999996</v>
      </c>
      <c r="L6757">
        <v>33.777209999999997</v>
      </c>
      <c r="M6757" t="s">
        <v>374</v>
      </c>
      <c r="N6757">
        <v>2.8</v>
      </c>
      <c r="O6757">
        <v>17</v>
      </c>
      <c r="P6757">
        <v>10</v>
      </c>
      <c r="Q6757">
        <v>9</v>
      </c>
      <c r="R6757">
        <v>186</v>
      </c>
      <c r="S6757">
        <v>3.09</v>
      </c>
      <c r="T6757">
        <v>8.2200000000000006</v>
      </c>
      <c r="U6757">
        <v>1.85</v>
      </c>
      <c r="V6757">
        <v>125</v>
      </c>
      <c r="W6757">
        <v>3.84</v>
      </c>
    </row>
    <row r="6758" spans="1:23" x14ac:dyDescent="0.25">
      <c r="A6758" t="s">
        <v>6000</v>
      </c>
      <c r="B6758">
        <v>7892</v>
      </c>
      <c r="C6758" t="s">
        <v>7528</v>
      </c>
      <c r="D6758" s="3">
        <v>41162</v>
      </c>
      <c r="E6758">
        <v>2224805.4618600002</v>
      </c>
      <c r="F6758">
        <v>1374082.4464700001</v>
      </c>
      <c r="G6758" t="s">
        <v>760</v>
      </c>
      <c r="H6758" t="s">
        <v>196</v>
      </c>
      <c r="I6758" t="s">
        <v>380</v>
      </c>
      <c r="J6758" t="s">
        <v>381</v>
      </c>
      <c r="K6758">
        <v>-84.402889999999999</v>
      </c>
      <c r="L6758">
        <v>33.777230000000003</v>
      </c>
      <c r="M6758" t="s">
        <v>374</v>
      </c>
      <c r="N6758">
        <v>2</v>
      </c>
      <c r="O6758">
        <v>13</v>
      </c>
      <c r="P6758">
        <v>6</v>
      </c>
      <c r="Q6758">
        <v>7</v>
      </c>
      <c r="R6758">
        <v>71.8</v>
      </c>
      <c r="S6758">
        <v>0.68</v>
      </c>
      <c r="T6758">
        <v>4.08</v>
      </c>
      <c r="U6758">
        <v>1.34</v>
      </c>
      <c r="V6758">
        <v>61</v>
      </c>
      <c r="W6758">
        <v>0.85</v>
      </c>
    </row>
    <row r="6759" spans="1:23" x14ac:dyDescent="0.25">
      <c r="A6759" t="s">
        <v>6000</v>
      </c>
      <c r="B6759">
        <v>7893</v>
      </c>
      <c r="C6759" t="s">
        <v>7529</v>
      </c>
      <c r="D6759" s="3">
        <v>41162</v>
      </c>
      <c r="E6759">
        <v>2224799.7625699998</v>
      </c>
      <c r="F6759">
        <v>1374084.93991</v>
      </c>
      <c r="G6759" t="s">
        <v>2952</v>
      </c>
      <c r="H6759" t="s">
        <v>2953</v>
      </c>
      <c r="I6759" t="s">
        <v>380</v>
      </c>
      <c r="J6759" t="s">
        <v>381</v>
      </c>
      <c r="K6759">
        <v>-84.402910000000006</v>
      </c>
      <c r="L6759">
        <v>33.777230000000003</v>
      </c>
      <c r="M6759" t="s">
        <v>374</v>
      </c>
      <c r="N6759">
        <v>1.5</v>
      </c>
      <c r="O6759">
        <v>9</v>
      </c>
      <c r="P6759">
        <v>6</v>
      </c>
      <c r="Q6759">
        <v>5</v>
      </c>
      <c r="R6759">
        <v>50.16</v>
      </c>
      <c r="S6759">
        <v>0.84</v>
      </c>
      <c r="T6759">
        <v>1.85</v>
      </c>
      <c r="U6759">
        <v>0.79</v>
      </c>
      <c r="V6759">
        <v>75</v>
      </c>
      <c r="W6759">
        <v>1.04</v>
      </c>
    </row>
    <row r="6760" spans="1:23" x14ac:dyDescent="0.25">
      <c r="A6760" t="s">
        <v>6000</v>
      </c>
      <c r="B6760">
        <v>7894</v>
      </c>
      <c r="C6760" t="s">
        <v>7530</v>
      </c>
      <c r="D6760" s="3">
        <v>41162</v>
      </c>
      <c r="E6760">
        <v>2224794.0632799999</v>
      </c>
      <c r="F6760">
        <v>1374081.02165</v>
      </c>
      <c r="G6760" t="s">
        <v>1255</v>
      </c>
      <c r="H6760" t="s">
        <v>1256</v>
      </c>
      <c r="I6760" t="s">
        <v>380</v>
      </c>
      <c r="J6760" t="s">
        <v>381</v>
      </c>
      <c r="K6760">
        <v>-84.402929999999998</v>
      </c>
      <c r="L6760">
        <v>33.77722</v>
      </c>
      <c r="M6760" t="s">
        <v>374</v>
      </c>
      <c r="N6760">
        <v>9.1999999999999993</v>
      </c>
      <c r="O6760">
        <v>37</v>
      </c>
      <c r="P6760">
        <v>21</v>
      </c>
      <c r="Q6760">
        <v>23</v>
      </c>
      <c r="R6760">
        <v>1193.18</v>
      </c>
      <c r="S6760">
        <v>24.12</v>
      </c>
      <c r="T6760">
        <v>245.11</v>
      </c>
      <c r="U6760">
        <v>22.27</v>
      </c>
      <c r="V6760">
        <v>1057</v>
      </c>
      <c r="W6760">
        <v>14.17</v>
      </c>
    </row>
    <row r="6761" spans="1:23" x14ac:dyDescent="0.25">
      <c r="A6761" t="s">
        <v>6000</v>
      </c>
      <c r="B6761">
        <v>7895</v>
      </c>
      <c r="C6761" t="s">
        <v>7531</v>
      </c>
      <c r="D6761" s="3">
        <v>41163</v>
      </c>
      <c r="E6761">
        <v>2224778.9983700002</v>
      </c>
      <c r="F6761">
        <v>1374076.83091</v>
      </c>
      <c r="G6761" t="s">
        <v>2952</v>
      </c>
      <c r="H6761" t="s">
        <v>2953</v>
      </c>
      <c r="I6761" t="s">
        <v>380</v>
      </c>
      <c r="J6761" t="s">
        <v>381</v>
      </c>
      <c r="K6761">
        <v>-84.402979999999999</v>
      </c>
      <c r="L6761">
        <v>33.777209999999997</v>
      </c>
      <c r="M6761" t="s">
        <v>374</v>
      </c>
      <c r="N6761">
        <v>3.9</v>
      </c>
      <c r="O6761">
        <v>19</v>
      </c>
      <c r="P6761">
        <v>9</v>
      </c>
      <c r="Q6761">
        <v>10</v>
      </c>
      <c r="R6761">
        <v>161.78</v>
      </c>
      <c r="S6761">
        <v>2.69</v>
      </c>
      <c r="T6761">
        <v>15.56</v>
      </c>
      <c r="U6761">
        <v>2.76</v>
      </c>
      <c r="V6761">
        <v>242</v>
      </c>
      <c r="W6761">
        <v>3.34</v>
      </c>
    </row>
    <row r="6762" spans="1:23" x14ac:dyDescent="0.25">
      <c r="A6762" t="s">
        <v>6000</v>
      </c>
      <c r="B6762">
        <v>7896</v>
      </c>
      <c r="C6762" t="s">
        <v>7532</v>
      </c>
      <c r="D6762" s="3">
        <v>41163</v>
      </c>
      <c r="E6762">
        <v>2224777.5477100001</v>
      </c>
      <c r="F6762">
        <v>1374067.4625500001</v>
      </c>
      <c r="G6762" t="s">
        <v>1288</v>
      </c>
      <c r="H6762" t="s">
        <v>1289</v>
      </c>
      <c r="I6762" t="s">
        <v>380</v>
      </c>
      <c r="J6762" t="s">
        <v>381</v>
      </c>
      <c r="K6762">
        <v>-84.402979999999999</v>
      </c>
      <c r="L6762">
        <v>33.777189999999997</v>
      </c>
      <c r="M6762" t="s">
        <v>374</v>
      </c>
      <c r="N6762">
        <v>6.6</v>
      </c>
      <c r="O6762">
        <v>25</v>
      </c>
      <c r="P6762">
        <v>26</v>
      </c>
      <c r="Q6762">
        <v>15</v>
      </c>
      <c r="R6762">
        <v>969.07</v>
      </c>
      <c r="S6762">
        <v>12.94</v>
      </c>
      <c r="T6762">
        <v>66.47</v>
      </c>
      <c r="U6762">
        <v>6.35</v>
      </c>
      <c r="V6762">
        <v>755</v>
      </c>
      <c r="W6762">
        <v>11.51</v>
      </c>
    </row>
    <row r="6763" spans="1:23" x14ac:dyDescent="0.25">
      <c r="A6763" t="s">
        <v>6000</v>
      </c>
      <c r="B6763">
        <v>7897</v>
      </c>
      <c r="C6763" t="s">
        <v>7533</v>
      </c>
      <c r="D6763" s="3">
        <v>41163</v>
      </c>
      <c r="E6763">
        <v>2224767.1132999999</v>
      </c>
      <c r="F6763">
        <v>1374066.2585799999</v>
      </c>
      <c r="G6763" t="s">
        <v>2952</v>
      </c>
      <c r="H6763" t="s">
        <v>2953</v>
      </c>
      <c r="I6763" t="s">
        <v>372</v>
      </c>
      <c r="J6763" t="s">
        <v>381</v>
      </c>
      <c r="K6763">
        <v>-84.403009999999995</v>
      </c>
      <c r="L6763">
        <v>33.777180000000001</v>
      </c>
      <c r="M6763" t="s">
        <v>374</v>
      </c>
      <c r="N6763">
        <v>5.9</v>
      </c>
      <c r="O6763">
        <v>27</v>
      </c>
      <c r="P6763">
        <v>11</v>
      </c>
      <c r="Q6763">
        <v>8</v>
      </c>
      <c r="R6763">
        <v>173.94</v>
      </c>
      <c r="S6763">
        <v>2.89</v>
      </c>
      <c r="T6763">
        <v>40.57</v>
      </c>
      <c r="U6763">
        <v>4.8899999999999997</v>
      </c>
      <c r="V6763">
        <v>555</v>
      </c>
      <c r="W6763">
        <v>3.59</v>
      </c>
    </row>
    <row r="6764" spans="1:23" x14ac:dyDescent="0.25">
      <c r="A6764" t="s">
        <v>6000</v>
      </c>
      <c r="B6764">
        <v>7898</v>
      </c>
      <c r="C6764" t="s">
        <v>7534</v>
      </c>
      <c r="D6764" s="3">
        <v>41163</v>
      </c>
      <c r="E6764">
        <v>2224762.0236599999</v>
      </c>
      <c r="F6764">
        <v>1374076.49722</v>
      </c>
      <c r="G6764" t="s">
        <v>2952</v>
      </c>
      <c r="H6764" t="s">
        <v>2953</v>
      </c>
      <c r="I6764" t="s">
        <v>372</v>
      </c>
      <c r="J6764" t="s">
        <v>381</v>
      </c>
      <c r="K6764">
        <v>-84.403030000000001</v>
      </c>
      <c r="L6764">
        <v>33.777209999999997</v>
      </c>
      <c r="M6764" t="s">
        <v>374</v>
      </c>
      <c r="N6764">
        <v>5.2</v>
      </c>
      <c r="O6764">
        <v>31</v>
      </c>
      <c r="P6764">
        <v>14</v>
      </c>
      <c r="Q6764">
        <v>12</v>
      </c>
      <c r="R6764">
        <v>588.89</v>
      </c>
      <c r="S6764">
        <v>9.7899999999999991</v>
      </c>
      <c r="T6764">
        <v>36.24</v>
      </c>
      <c r="U6764">
        <v>4.4800000000000004</v>
      </c>
      <c r="V6764">
        <v>431</v>
      </c>
      <c r="W6764">
        <v>12.15</v>
      </c>
    </row>
    <row r="6765" spans="1:23" x14ac:dyDescent="0.25">
      <c r="A6765" t="s">
        <v>6000</v>
      </c>
      <c r="B6765">
        <v>7899</v>
      </c>
      <c r="C6765" t="s">
        <v>7535</v>
      </c>
      <c r="D6765" s="3">
        <v>41163</v>
      </c>
      <c r="E6765">
        <v>2224756.3407100001</v>
      </c>
      <c r="F6765">
        <v>1374067.6176199999</v>
      </c>
      <c r="G6765" t="s">
        <v>2952</v>
      </c>
      <c r="H6765" t="s">
        <v>2953</v>
      </c>
      <c r="I6765" t="s">
        <v>372</v>
      </c>
      <c r="J6765" t="s">
        <v>381</v>
      </c>
      <c r="K6765">
        <v>-84.403049999999993</v>
      </c>
      <c r="L6765">
        <v>33.777189999999997</v>
      </c>
      <c r="M6765" t="s">
        <v>374</v>
      </c>
      <c r="N6765">
        <v>5.9</v>
      </c>
      <c r="O6765">
        <v>31</v>
      </c>
      <c r="P6765">
        <v>16</v>
      </c>
      <c r="Q6765">
        <v>16</v>
      </c>
      <c r="R6765">
        <v>803.74</v>
      </c>
      <c r="S6765">
        <v>13.36</v>
      </c>
      <c r="T6765">
        <v>47.22</v>
      </c>
      <c r="U6765">
        <v>5.14</v>
      </c>
      <c r="V6765">
        <v>555</v>
      </c>
      <c r="W6765">
        <v>16.59</v>
      </c>
    </row>
    <row r="6766" spans="1:23" x14ac:dyDescent="0.25">
      <c r="A6766" t="s">
        <v>6000</v>
      </c>
      <c r="B6766">
        <v>7900</v>
      </c>
      <c r="C6766" t="s">
        <v>7536</v>
      </c>
      <c r="D6766" s="3">
        <v>41163</v>
      </c>
      <c r="E6766">
        <v>2224737.16077</v>
      </c>
      <c r="F6766">
        <v>1374078.62833</v>
      </c>
      <c r="G6766" t="s">
        <v>2952</v>
      </c>
      <c r="H6766" t="s">
        <v>2953</v>
      </c>
      <c r="I6766" t="s">
        <v>372</v>
      </c>
      <c r="J6766" t="s">
        <v>381</v>
      </c>
      <c r="K6766">
        <v>-84.403109999999998</v>
      </c>
      <c r="L6766">
        <v>33.77722</v>
      </c>
      <c r="M6766" t="s">
        <v>374</v>
      </c>
      <c r="N6766">
        <v>6</v>
      </c>
      <c r="O6766">
        <v>28</v>
      </c>
      <c r="P6766">
        <v>15</v>
      </c>
      <c r="Q6766">
        <v>12</v>
      </c>
      <c r="R6766">
        <v>726.78</v>
      </c>
      <c r="S6766">
        <v>12.08</v>
      </c>
      <c r="T6766">
        <v>46.28</v>
      </c>
      <c r="U6766">
        <v>5.05</v>
      </c>
      <c r="V6766">
        <v>574</v>
      </c>
      <c r="W6766">
        <v>15</v>
      </c>
    </row>
    <row r="6767" spans="1:23" x14ac:dyDescent="0.25">
      <c r="A6767" t="s">
        <v>6000</v>
      </c>
      <c r="B6767">
        <v>7901</v>
      </c>
      <c r="C6767" t="s">
        <v>7537</v>
      </c>
      <c r="D6767" s="3">
        <v>41163</v>
      </c>
      <c r="E6767">
        <v>2224721.1774800001</v>
      </c>
      <c r="F6767">
        <v>1374074.0109300001</v>
      </c>
      <c r="G6767" t="s">
        <v>2952</v>
      </c>
      <c r="H6767" t="s">
        <v>2953</v>
      </c>
      <c r="I6767" t="s">
        <v>380</v>
      </c>
      <c r="J6767" t="s">
        <v>381</v>
      </c>
      <c r="K6767">
        <v>-84.403170000000003</v>
      </c>
      <c r="L6767">
        <v>33.777200000000001</v>
      </c>
      <c r="M6767" t="s">
        <v>374</v>
      </c>
      <c r="N6767">
        <v>3.3</v>
      </c>
      <c r="O6767">
        <v>15</v>
      </c>
      <c r="P6767">
        <v>11</v>
      </c>
      <c r="Q6767">
        <v>7</v>
      </c>
      <c r="R6767">
        <v>123.57</v>
      </c>
      <c r="S6767">
        <v>2.0499999999999998</v>
      </c>
      <c r="T6767">
        <v>10.16</v>
      </c>
      <c r="U6767">
        <v>2.14</v>
      </c>
      <c r="V6767">
        <v>174</v>
      </c>
      <c r="W6767">
        <v>2.5499999999999998</v>
      </c>
    </row>
    <row r="6768" spans="1:23" x14ac:dyDescent="0.25">
      <c r="A6768" t="s">
        <v>6000</v>
      </c>
      <c r="B6768">
        <v>7902</v>
      </c>
      <c r="C6768" t="s">
        <v>7538</v>
      </c>
      <c r="D6768" s="3">
        <v>41163</v>
      </c>
      <c r="E6768">
        <v>2224717.2704500002</v>
      </c>
      <c r="F6768">
        <v>1374074.3661199999</v>
      </c>
      <c r="G6768" t="s">
        <v>2952</v>
      </c>
      <c r="H6768" t="s">
        <v>2953</v>
      </c>
      <c r="I6768" t="s">
        <v>380</v>
      </c>
      <c r="J6768" t="s">
        <v>381</v>
      </c>
      <c r="K6768">
        <v>-84.403180000000006</v>
      </c>
      <c r="L6768">
        <v>33.777200000000001</v>
      </c>
      <c r="M6768" t="s">
        <v>374</v>
      </c>
      <c r="N6768">
        <v>2.6</v>
      </c>
      <c r="O6768">
        <v>14</v>
      </c>
      <c r="P6768">
        <v>7</v>
      </c>
      <c r="Q6768">
        <v>9</v>
      </c>
      <c r="R6768">
        <v>106.24</v>
      </c>
      <c r="S6768">
        <v>1.76</v>
      </c>
      <c r="T6768">
        <v>6.26</v>
      </c>
      <c r="U6768">
        <v>1.61</v>
      </c>
      <c r="V6768">
        <v>108</v>
      </c>
      <c r="W6768">
        <v>2.19</v>
      </c>
    </row>
    <row r="6769" spans="1:23" x14ac:dyDescent="0.25">
      <c r="A6769" t="s">
        <v>6000</v>
      </c>
      <c r="B6769">
        <v>7903</v>
      </c>
      <c r="C6769" t="s">
        <v>7539</v>
      </c>
      <c r="D6769" s="3">
        <v>41163</v>
      </c>
      <c r="E6769">
        <v>2224715.4945299998</v>
      </c>
      <c r="F6769">
        <v>1374067.2624299999</v>
      </c>
      <c r="G6769" t="s">
        <v>1288</v>
      </c>
      <c r="H6769" t="s">
        <v>1289</v>
      </c>
      <c r="I6769" t="s">
        <v>407</v>
      </c>
      <c r="J6769" t="s">
        <v>373</v>
      </c>
      <c r="K6769">
        <v>-84.403180000000006</v>
      </c>
      <c r="L6769">
        <v>33.777180000000001</v>
      </c>
      <c r="M6769" t="s">
        <v>374</v>
      </c>
      <c r="N6769">
        <v>12</v>
      </c>
      <c r="O6769">
        <v>36</v>
      </c>
      <c r="P6769">
        <v>32</v>
      </c>
      <c r="Q6769">
        <v>27</v>
      </c>
      <c r="R6769">
        <v>3407.21</v>
      </c>
      <c r="S6769">
        <v>45.53</v>
      </c>
      <c r="T6769">
        <v>246.61</v>
      </c>
      <c r="U6769">
        <v>13.16</v>
      </c>
      <c r="V6769">
        <v>1256</v>
      </c>
      <c r="W6769">
        <v>40.46</v>
      </c>
    </row>
    <row r="6770" spans="1:23" x14ac:dyDescent="0.25">
      <c r="A6770" t="s">
        <v>6000</v>
      </c>
      <c r="B6770">
        <v>7904</v>
      </c>
      <c r="C6770" t="s">
        <v>7540</v>
      </c>
      <c r="D6770" s="3">
        <v>41163</v>
      </c>
      <c r="E6770">
        <v>2224704.8390100002</v>
      </c>
      <c r="F6770">
        <v>1374069.3935400001</v>
      </c>
      <c r="G6770" t="s">
        <v>2952</v>
      </c>
      <c r="H6770" t="s">
        <v>2953</v>
      </c>
      <c r="I6770" t="s">
        <v>380</v>
      </c>
      <c r="J6770" t="s">
        <v>381</v>
      </c>
      <c r="K6770">
        <v>-84.403220000000005</v>
      </c>
      <c r="L6770">
        <v>33.777189999999997</v>
      </c>
      <c r="M6770" t="s">
        <v>374</v>
      </c>
      <c r="N6770">
        <v>2.7</v>
      </c>
      <c r="O6770">
        <v>15</v>
      </c>
      <c r="P6770">
        <v>8</v>
      </c>
      <c r="Q6770">
        <v>7</v>
      </c>
      <c r="R6770">
        <v>93.32</v>
      </c>
      <c r="S6770">
        <v>1.54</v>
      </c>
      <c r="T6770">
        <v>6.79</v>
      </c>
      <c r="U6770">
        <v>1.72</v>
      </c>
      <c r="V6770">
        <v>116</v>
      </c>
      <c r="W6770">
        <v>1.93</v>
      </c>
    </row>
    <row r="6771" spans="1:23" x14ac:dyDescent="0.25">
      <c r="A6771" t="s">
        <v>6000</v>
      </c>
      <c r="B6771">
        <v>7905</v>
      </c>
      <c r="C6771" t="s">
        <v>7541</v>
      </c>
      <c r="D6771" s="3">
        <v>41163</v>
      </c>
      <c r="E6771">
        <v>2224698.80088</v>
      </c>
      <c r="F6771">
        <v>1374067.6176199999</v>
      </c>
      <c r="G6771" t="s">
        <v>2952</v>
      </c>
      <c r="H6771" t="s">
        <v>2953</v>
      </c>
      <c r="I6771" t="s">
        <v>380</v>
      </c>
      <c r="J6771" t="s">
        <v>381</v>
      </c>
      <c r="K6771">
        <v>-84.403239999999997</v>
      </c>
      <c r="L6771">
        <v>33.777189999999997</v>
      </c>
      <c r="M6771" t="s">
        <v>374</v>
      </c>
      <c r="N6771">
        <v>4.8</v>
      </c>
      <c r="O6771">
        <v>27</v>
      </c>
      <c r="P6771">
        <v>15</v>
      </c>
      <c r="Q6771">
        <v>12</v>
      </c>
      <c r="R6771">
        <v>460.91</v>
      </c>
      <c r="S6771">
        <v>7.65</v>
      </c>
      <c r="T6771">
        <v>28.84</v>
      </c>
      <c r="U6771">
        <v>3.9</v>
      </c>
      <c r="V6771">
        <v>367</v>
      </c>
      <c r="W6771">
        <v>9.51</v>
      </c>
    </row>
    <row r="6772" spans="1:23" x14ac:dyDescent="0.25">
      <c r="A6772" t="s">
        <v>6000</v>
      </c>
      <c r="B6772">
        <v>7906</v>
      </c>
      <c r="C6772" t="s">
        <v>7542</v>
      </c>
      <c r="D6772" s="3">
        <v>41163</v>
      </c>
      <c r="E6772">
        <v>2224699.51125</v>
      </c>
      <c r="F6772">
        <v>1374076.49722</v>
      </c>
      <c r="G6772" t="s">
        <v>1255</v>
      </c>
      <c r="H6772" t="s">
        <v>1256</v>
      </c>
      <c r="I6772" t="s">
        <v>380</v>
      </c>
      <c r="J6772" t="s">
        <v>381</v>
      </c>
      <c r="K6772">
        <v>-84.403239999999997</v>
      </c>
      <c r="L6772">
        <v>33.777209999999997</v>
      </c>
      <c r="M6772" t="s">
        <v>374</v>
      </c>
      <c r="N6772">
        <v>7.4</v>
      </c>
      <c r="O6772">
        <v>35</v>
      </c>
      <c r="P6772">
        <v>25</v>
      </c>
      <c r="Q6772">
        <v>23</v>
      </c>
      <c r="R6772">
        <v>1297.9100000000001</v>
      </c>
      <c r="S6772">
        <v>26.24</v>
      </c>
      <c r="T6772">
        <v>143.15</v>
      </c>
      <c r="U6772">
        <v>16.23</v>
      </c>
      <c r="V6772">
        <v>848</v>
      </c>
      <c r="W6772">
        <v>15.41</v>
      </c>
    </row>
    <row r="6773" spans="1:23" x14ac:dyDescent="0.25">
      <c r="A6773" t="s">
        <v>6000</v>
      </c>
      <c r="B6773">
        <v>7907</v>
      </c>
      <c r="C6773" t="s">
        <v>7543</v>
      </c>
      <c r="D6773" s="3">
        <v>41163</v>
      </c>
      <c r="E6773">
        <v>2224688.8557199999</v>
      </c>
      <c r="F6773">
        <v>1374076.8524</v>
      </c>
      <c r="G6773" t="s">
        <v>2952</v>
      </c>
      <c r="H6773" t="s">
        <v>2953</v>
      </c>
      <c r="I6773" t="s">
        <v>380</v>
      </c>
      <c r="J6773" t="s">
        <v>381</v>
      </c>
      <c r="K6773">
        <v>-84.403270000000006</v>
      </c>
      <c r="L6773">
        <v>33.777209999999997</v>
      </c>
      <c r="M6773" t="s">
        <v>374</v>
      </c>
      <c r="N6773">
        <v>2.6</v>
      </c>
      <c r="O6773">
        <v>15</v>
      </c>
      <c r="P6773">
        <v>10</v>
      </c>
      <c r="Q6773">
        <v>7</v>
      </c>
      <c r="R6773">
        <v>119.91</v>
      </c>
      <c r="S6773">
        <v>1.98</v>
      </c>
      <c r="T6773">
        <v>6.5</v>
      </c>
      <c r="U6773">
        <v>1.65</v>
      </c>
      <c r="V6773">
        <v>108</v>
      </c>
      <c r="W6773">
        <v>2.4700000000000002</v>
      </c>
    </row>
    <row r="6774" spans="1:23" x14ac:dyDescent="0.25">
      <c r="A6774" t="s">
        <v>6000</v>
      </c>
      <c r="B6774">
        <v>7908</v>
      </c>
      <c r="C6774" t="s">
        <v>7544</v>
      </c>
      <c r="D6774" s="3">
        <v>41163</v>
      </c>
      <c r="E6774">
        <v>2224682.4624100002</v>
      </c>
      <c r="F6774">
        <v>1374072.2350099999</v>
      </c>
      <c r="G6774" t="s">
        <v>1288</v>
      </c>
      <c r="H6774" t="s">
        <v>1289</v>
      </c>
      <c r="I6774" t="s">
        <v>372</v>
      </c>
      <c r="J6774" t="s">
        <v>381</v>
      </c>
      <c r="K6774">
        <v>-84.403289999999998</v>
      </c>
      <c r="L6774">
        <v>33.777200000000001</v>
      </c>
      <c r="M6774" t="s">
        <v>374</v>
      </c>
      <c r="N6774">
        <v>9.8000000000000007</v>
      </c>
      <c r="O6774">
        <v>38</v>
      </c>
      <c r="P6774">
        <v>26</v>
      </c>
      <c r="Q6774">
        <v>25</v>
      </c>
      <c r="R6774">
        <v>2687.32</v>
      </c>
      <c r="S6774">
        <v>35.89</v>
      </c>
      <c r="T6774">
        <v>183.62</v>
      </c>
      <c r="U6774">
        <v>11.71</v>
      </c>
      <c r="V6774">
        <v>1016</v>
      </c>
      <c r="W6774">
        <v>31.91</v>
      </c>
    </row>
    <row r="6775" spans="1:23" x14ac:dyDescent="0.25">
      <c r="A6775" t="s">
        <v>6000</v>
      </c>
      <c r="B6775">
        <v>7909</v>
      </c>
      <c r="C6775" t="s">
        <v>7545</v>
      </c>
      <c r="D6775" s="3">
        <v>41163</v>
      </c>
      <c r="E6775">
        <v>2224679.9761199998</v>
      </c>
      <c r="F6775">
        <v>1374078.2731399999</v>
      </c>
      <c r="G6775" t="s">
        <v>2952</v>
      </c>
      <c r="H6775" t="s">
        <v>2953</v>
      </c>
      <c r="I6775" t="s">
        <v>372</v>
      </c>
      <c r="J6775" t="s">
        <v>381</v>
      </c>
      <c r="K6775">
        <v>-84.403300000000002</v>
      </c>
      <c r="L6775">
        <v>33.777209999999997</v>
      </c>
      <c r="M6775" t="s">
        <v>374</v>
      </c>
      <c r="N6775">
        <v>3.6</v>
      </c>
      <c r="O6775">
        <v>20</v>
      </c>
      <c r="P6775">
        <v>14</v>
      </c>
      <c r="Q6775">
        <v>10</v>
      </c>
      <c r="R6775">
        <v>219.69</v>
      </c>
      <c r="S6775">
        <v>3.66</v>
      </c>
      <c r="T6775">
        <v>14</v>
      </c>
      <c r="U6775">
        <v>2.56</v>
      </c>
      <c r="V6775">
        <v>206</v>
      </c>
      <c r="W6775">
        <v>4.53</v>
      </c>
    </row>
    <row r="6776" spans="1:23" x14ac:dyDescent="0.25">
      <c r="A6776" t="s">
        <v>6000</v>
      </c>
      <c r="B6776">
        <v>7910</v>
      </c>
      <c r="C6776" t="s">
        <v>7546</v>
      </c>
      <c r="D6776" s="3">
        <v>41163</v>
      </c>
      <c r="E6776">
        <v>2224674.6483499999</v>
      </c>
      <c r="F6776">
        <v>1374078.9835099999</v>
      </c>
      <c r="G6776" t="s">
        <v>2952</v>
      </c>
      <c r="H6776" t="s">
        <v>2953</v>
      </c>
      <c r="I6776" t="s">
        <v>380</v>
      </c>
      <c r="J6776" t="s">
        <v>381</v>
      </c>
      <c r="K6776">
        <v>-84.403319999999994</v>
      </c>
      <c r="L6776">
        <v>33.77722</v>
      </c>
      <c r="M6776" t="s">
        <v>374</v>
      </c>
      <c r="N6776">
        <v>3</v>
      </c>
      <c r="O6776">
        <v>25</v>
      </c>
      <c r="P6776">
        <v>11</v>
      </c>
      <c r="Q6776">
        <v>10</v>
      </c>
      <c r="R6776">
        <v>168.24</v>
      </c>
      <c r="S6776">
        <v>2.8</v>
      </c>
      <c r="T6776">
        <v>10.69</v>
      </c>
      <c r="U6776">
        <v>2.31</v>
      </c>
      <c r="V6776">
        <v>143</v>
      </c>
      <c r="W6776">
        <v>3.47</v>
      </c>
    </row>
    <row r="6777" spans="1:23" x14ac:dyDescent="0.25">
      <c r="A6777" t="s">
        <v>6000</v>
      </c>
      <c r="B6777">
        <v>7911</v>
      </c>
      <c r="C6777" t="s">
        <v>7547</v>
      </c>
      <c r="D6777" s="3">
        <v>41163</v>
      </c>
      <c r="E6777">
        <v>2224671.0965100001</v>
      </c>
      <c r="F6777">
        <v>1374076.49722</v>
      </c>
      <c r="G6777" t="s">
        <v>2952</v>
      </c>
      <c r="H6777" t="s">
        <v>2953</v>
      </c>
      <c r="I6777" t="s">
        <v>380</v>
      </c>
      <c r="J6777" t="s">
        <v>381</v>
      </c>
      <c r="K6777">
        <v>-84.403329999999997</v>
      </c>
      <c r="L6777">
        <v>33.777209999999997</v>
      </c>
      <c r="M6777" t="s">
        <v>374</v>
      </c>
      <c r="N6777">
        <v>3.5</v>
      </c>
      <c r="O6777">
        <v>27</v>
      </c>
      <c r="P6777">
        <v>9</v>
      </c>
      <c r="Q6777">
        <v>8</v>
      </c>
      <c r="R6777">
        <v>100.53</v>
      </c>
      <c r="S6777">
        <v>1.68</v>
      </c>
      <c r="T6777">
        <v>14.22</v>
      </c>
      <c r="U6777">
        <v>2.8</v>
      </c>
      <c r="V6777">
        <v>185</v>
      </c>
      <c r="W6777">
        <v>2.0699999999999998</v>
      </c>
    </row>
    <row r="6778" spans="1:23" x14ac:dyDescent="0.25">
      <c r="A6778" t="s">
        <v>6000</v>
      </c>
      <c r="B6778">
        <v>7912</v>
      </c>
      <c r="C6778" t="s">
        <v>7548</v>
      </c>
      <c r="D6778" s="3">
        <v>41163</v>
      </c>
      <c r="E6778">
        <v>2224672.1620700001</v>
      </c>
      <c r="F6778">
        <v>1374070.81427</v>
      </c>
      <c r="G6778" t="s">
        <v>2952</v>
      </c>
      <c r="H6778" t="s">
        <v>2953</v>
      </c>
      <c r="I6778" t="s">
        <v>380</v>
      </c>
      <c r="J6778" t="s">
        <v>381</v>
      </c>
      <c r="K6778">
        <v>-84.403329999999997</v>
      </c>
      <c r="L6778">
        <v>33.777189999999997</v>
      </c>
      <c r="M6778" t="s">
        <v>374</v>
      </c>
      <c r="N6778">
        <v>4.2</v>
      </c>
      <c r="O6778">
        <v>27</v>
      </c>
      <c r="P6778">
        <v>14</v>
      </c>
      <c r="Q6778">
        <v>14</v>
      </c>
      <c r="R6778">
        <v>325.18</v>
      </c>
      <c r="S6778">
        <v>5.4</v>
      </c>
      <c r="T6778">
        <v>21.78</v>
      </c>
      <c r="U6778">
        <v>3.37</v>
      </c>
      <c r="V6778">
        <v>281</v>
      </c>
      <c r="W6778">
        <v>6.71</v>
      </c>
    </row>
    <row r="6779" spans="1:23" x14ac:dyDescent="0.25">
      <c r="A6779" t="s">
        <v>6000</v>
      </c>
      <c r="B6779">
        <v>7913</v>
      </c>
      <c r="C6779" t="s">
        <v>7549</v>
      </c>
      <c r="D6779" s="3">
        <v>41163</v>
      </c>
      <c r="E6779">
        <v>2224665.0583799998</v>
      </c>
      <c r="F6779">
        <v>1374070.1039100001</v>
      </c>
      <c r="G6779" t="s">
        <v>2952</v>
      </c>
      <c r="H6779" t="s">
        <v>2953</v>
      </c>
      <c r="I6779" t="s">
        <v>372</v>
      </c>
      <c r="J6779" t="s">
        <v>381</v>
      </c>
      <c r="K6779">
        <v>-84.403350000000003</v>
      </c>
      <c r="L6779">
        <v>33.777189999999997</v>
      </c>
      <c r="M6779" t="s">
        <v>374</v>
      </c>
      <c r="N6779">
        <v>5.6</v>
      </c>
      <c r="O6779">
        <v>28</v>
      </c>
      <c r="P6779">
        <v>13</v>
      </c>
      <c r="Q6779">
        <v>13</v>
      </c>
      <c r="R6779">
        <v>465.97</v>
      </c>
      <c r="S6779">
        <v>7.74</v>
      </c>
      <c r="T6779">
        <v>39.04</v>
      </c>
      <c r="U6779">
        <v>4.67</v>
      </c>
      <c r="V6779">
        <v>500</v>
      </c>
      <c r="W6779">
        <v>9.6199999999999992</v>
      </c>
    </row>
    <row r="6780" spans="1:23" x14ac:dyDescent="0.25">
      <c r="A6780" t="s">
        <v>6000</v>
      </c>
      <c r="B6780">
        <v>7914</v>
      </c>
      <c r="C6780" t="s">
        <v>7550</v>
      </c>
      <c r="D6780" s="3">
        <v>41163</v>
      </c>
      <c r="E6780">
        <v>2224665.7687499998</v>
      </c>
      <c r="F6780">
        <v>1374080.4042499999</v>
      </c>
      <c r="G6780" t="s">
        <v>2952</v>
      </c>
      <c r="H6780" t="s">
        <v>2953</v>
      </c>
      <c r="I6780" t="s">
        <v>380</v>
      </c>
      <c r="J6780" t="s">
        <v>381</v>
      </c>
      <c r="K6780">
        <v>-84.403350000000003</v>
      </c>
      <c r="L6780">
        <v>33.77722</v>
      </c>
      <c r="M6780" t="s">
        <v>374</v>
      </c>
      <c r="N6780">
        <v>2.2999999999999998</v>
      </c>
      <c r="O6780">
        <v>18</v>
      </c>
      <c r="P6780">
        <v>8</v>
      </c>
      <c r="Q6780">
        <v>5</v>
      </c>
      <c r="R6780">
        <v>53.17</v>
      </c>
      <c r="S6780">
        <v>0.88</v>
      </c>
      <c r="T6780">
        <v>5.16</v>
      </c>
      <c r="U6780">
        <v>1.54</v>
      </c>
      <c r="V6780">
        <v>84</v>
      </c>
      <c r="W6780">
        <v>1.1000000000000001</v>
      </c>
    </row>
    <row r="6781" spans="1:23" x14ac:dyDescent="0.25">
      <c r="A6781" t="s">
        <v>6000</v>
      </c>
      <c r="B6781">
        <v>7915</v>
      </c>
      <c r="C6781" t="s">
        <v>7551</v>
      </c>
      <c r="D6781" s="3">
        <v>41163</v>
      </c>
      <c r="E6781">
        <v>2224663.6376499999</v>
      </c>
      <c r="F6781">
        <v>1374077.20759</v>
      </c>
      <c r="G6781" t="s">
        <v>1255</v>
      </c>
      <c r="H6781" t="s">
        <v>1256</v>
      </c>
      <c r="I6781" t="s">
        <v>372</v>
      </c>
      <c r="J6781" t="s">
        <v>381</v>
      </c>
      <c r="K6781">
        <v>-84.403360000000006</v>
      </c>
      <c r="L6781">
        <v>33.777209999999997</v>
      </c>
      <c r="M6781" t="s">
        <v>374</v>
      </c>
      <c r="N6781">
        <v>4.0999999999999996</v>
      </c>
      <c r="O6781">
        <v>27</v>
      </c>
      <c r="P6781">
        <v>16</v>
      </c>
      <c r="Q6781">
        <v>14</v>
      </c>
      <c r="R6781">
        <v>342.72</v>
      </c>
      <c r="S6781">
        <v>6.92</v>
      </c>
      <c r="T6781">
        <v>32.92</v>
      </c>
      <c r="U6781">
        <v>6.88</v>
      </c>
      <c r="V6781">
        <v>234</v>
      </c>
      <c r="W6781">
        <v>4.07</v>
      </c>
    </row>
    <row r="6782" spans="1:23" x14ac:dyDescent="0.25">
      <c r="A6782" t="s">
        <v>6000</v>
      </c>
      <c r="B6782">
        <v>7916</v>
      </c>
      <c r="C6782" t="s">
        <v>7552</v>
      </c>
      <c r="D6782" s="3">
        <v>41163</v>
      </c>
      <c r="E6782">
        <v>2224657.9547000001</v>
      </c>
      <c r="F6782">
        <v>1374081.11461</v>
      </c>
      <c r="G6782" t="s">
        <v>2952</v>
      </c>
      <c r="H6782" t="s">
        <v>2953</v>
      </c>
      <c r="I6782" t="s">
        <v>380</v>
      </c>
      <c r="J6782" t="s">
        <v>381</v>
      </c>
      <c r="K6782">
        <v>-84.403369999999995</v>
      </c>
      <c r="L6782">
        <v>33.77722</v>
      </c>
      <c r="M6782" t="s">
        <v>374</v>
      </c>
      <c r="N6782">
        <v>2.2999999999999998</v>
      </c>
      <c r="O6782">
        <v>20</v>
      </c>
      <c r="P6782">
        <v>6</v>
      </c>
      <c r="Q6782">
        <v>7</v>
      </c>
      <c r="R6782">
        <v>58.77</v>
      </c>
      <c r="S6782">
        <v>0.97</v>
      </c>
      <c r="T6782">
        <v>5.42</v>
      </c>
      <c r="U6782">
        <v>1.61</v>
      </c>
      <c r="V6782">
        <v>84</v>
      </c>
      <c r="W6782">
        <v>1.21</v>
      </c>
    </row>
    <row r="6783" spans="1:23" x14ac:dyDescent="0.25">
      <c r="A6783" t="s">
        <v>6000</v>
      </c>
      <c r="B6783">
        <v>7917</v>
      </c>
      <c r="C6783" t="s">
        <v>7553</v>
      </c>
      <c r="D6783" s="3">
        <v>41163</v>
      </c>
      <c r="E6783">
        <v>2224657.5995100001</v>
      </c>
      <c r="F6783">
        <v>1374070.1039100001</v>
      </c>
      <c r="G6783" t="s">
        <v>2952</v>
      </c>
      <c r="H6783" t="s">
        <v>2953</v>
      </c>
      <c r="I6783" t="s">
        <v>380</v>
      </c>
      <c r="J6783" t="s">
        <v>381</v>
      </c>
      <c r="K6783">
        <v>-84.403369999999995</v>
      </c>
      <c r="L6783">
        <v>33.777189999999997</v>
      </c>
      <c r="M6783" t="s">
        <v>374</v>
      </c>
      <c r="N6783">
        <v>3.7</v>
      </c>
      <c r="O6783">
        <v>21</v>
      </c>
      <c r="P6783">
        <v>13</v>
      </c>
      <c r="Q6783">
        <v>13</v>
      </c>
      <c r="R6783">
        <v>280.39999999999998</v>
      </c>
      <c r="S6783">
        <v>4.6500000000000004</v>
      </c>
      <c r="T6783">
        <v>15.41</v>
      </c>
      <c r="U6783">
        <v>2.69</v>
      </c>
      <c r="V6783">
        <v>218</v>
      </c>
      <c r="W6783">
        <v>5.79</v>
      </c>
    </row>
    <row r="6784" spans="1:23" x14ac:dyDescent="0.25">
      <c r="A6784" t="s">
        <v>6000</v>
      </c>
      <c r="B6784">
        <v>7918</v>
      </c>
      <c r="C6784" t="s">
        <v>7554</v>
      </c>
      <c r="D6784" s="3">
        <v>41163</v>
      </c>
      <c r="E6784">
        <v>2224650.8510199999</v>
      </c>
      <c r="F6784">
        <v>1374071.52464</v>
      </c>
      <c r="G6784" t="s">
        <v>2952</v>
      </c>
      <c r="H6784" t="s">
        <v>2953</v>
      </c>
      <c r="I6784" t="s">
        <v>380</v>
      </c>
      <c r="J6784" t="s">
        <v>381</v>
      </c>
      <c r="K6784">
        <v>-84.403400000000005</v>
      </c>
      <c r="L6784">
        <v>33.777200000000001</v>
      </c>
      <c r="M6784" t="s">
        <v>374</v>
      </c>
      <c r="N6784">
        <v>3.1</v>
      </c>
      <c r="O6784">
        <v>21</v>
      </c>
      <c r="P6784">
        <v>6</v>
      </c>
      <c r="Q6784">
        <v>7</v>
      </c>
      <c r="R6784">
        <v>58.77</v>
      </c>
      <c r="S6784">
        <v>0.97</v>
      </c>
      <c r="T6784">
        <v>9.81</v>
      </c>
      <c r="U6784">
        <v>2.23</v>
      </c>
      <c r="V6784">
        <v>153</v>
      </c>
      <c r="W6784">
        <v>1.21</v>
      </c>
    </row>
    <row r="6785" spans="1:23" x14ac:dyDescent="0.25">
      <c r="A6785" t="s">
        <v>6000</v>
      </c>
      <c r="B6785">
        <v>7919</v>
      </c>
      <c r="C6785" t="s">
        <v>7555</v>
      </c>
      <c r="D6785" s="3">
        <v>41163</v>
      </c>
      <c r="E6785">
        <v>2224648.36473</v>
      </c>
      <c r="F6785">
        <v>1374071.52464</v>
      </c>
      <c r="G6785" t="s">
        <v>1288</v>
      </c>
      <c r="H6785" t="s">
        <v>1289</v>
      </c>
      <c r="I6785" t="s">
        <v>380</v>
      </c>
      <c r="J6785" t="s">
        <v>381</v>
      </c>
      <c r="K6785">
        <v>-84.403409999999994</v>
      </c>
      <c r="L6785">
        <v>33.777200000000001</v>
      </c>
      <c r="M6785" t="s">
        <v>374</v>
      </c>
      <c r="N6785">
        <v>8.4</v>
      </c>
      <c r="O6785">
        <v>30</v>
      </c>
      <c r="P6785">
        <v>27</v>
      </c>
      <c r="Q6785">
        <v>21</v>
      </c>
      <c r="R6785">
        <v>2046.43</v>
      </c>
      <c r="S6785">
        <v>27.34</v>
      </c>
      <c r="T6785">
        <v>116.18</v>
      </c>
      <c r="U6785">
        <v>8.73</v>
      </c>
      <c r="V6785">
        <v>889</v>
      </c>
      <c r="W6785">
        <v>24.3</v>
      </c>
    </row>
    <row r="6786" spans="1:23" x14ac:dyDescent="0.25">
      <c r="A6786" t="s">
        <v>6000</v>
      </c>
      <c r="B6786">
        <v>7920</v>
      </c>
      <c r="C6786" t="s">
        <v>7556</v>
      </c>
      <c r="D6786" s="3">
        <v>41163</v>
      </c>
      <c r="E6786">
        <v>2224625.4553499999</v>
      </c>
      <c r="F6786">
        <v>1374075.6092600001</v>
      </c>
      <c r="G6786" t="s">
        <v>2952</v>
      </c>
      <c r="H6786" t="s">
        <v>2953</v>
      </c>
      <c r="I6786" t="s">
        <v>380</v>
      </c>
      <c r="J6786" t="s">
        <v>381</v>
      </c>
      <c r="K6786">
        <v>-84.403480000000002</v>
      </c>
      <c r="L6786">
        <v>33.777209999999997</v>
      </c>
      <c r="M6786" t="s">
        <v>374</v>
      </c>
      <c r="N6786">
        <v>4.3</v>
      </c>
      <c r="O6786">
        <v>30</v>
      </c>
      <c r="P6786">
        <v>12</v>
      </c>
      <c r="Q6786">
        <v>14</v>
      </c>
      <c r="R6786">
        <v>447.89</v>
      </c>
      <c r="S6786">
        <v>7.45</v>
      </c>
      <c r="T6786">
        <v>24.6</v>
      </c>
      <c r="U6786">
        <v>3.62</v>
      </c>
      <c r="V6786">
        <v>295</v>
      </c>
      <c r="W6786">
        <v>9.24</v>
      </c>
    </row>
    <row r="6787" spans="1:23" x14ac:dyDescent="0.25">
      <c r="A6787" t="s">
        <v>6000</v>
      </c>
      <c r="B6787">
        <v>7921</v>
      </c>
      <c r="C6787" t="s">
        <v>7557</v>
      </c>
      <c r="D6787" s="3">
        <v>41163</v>
      </c>
      <c r="E6787">
        <v>2224630.4279299998</v>
      </c>
      <c r="F6787">
        <v>1374066.72966</v>
      </c>
      <c r="G6787" t="s">
        <v>2952</v>
      </c>
      <c r="H6787" t="s">
        <v>2953</v>
      </c>
      <c r="I6787" t="s">
        <v>372</v>
      </c>
      <c r="J6787" t="s">
        <v>381</v>
      </c>
      <c r="K6787">
        <v>-84.403459999999995</v>
      </c>
      <c r="L6787">
        <v>33.777180000000001</v>
      </c>
      <c r="M6787" t="s">
        <v>374</v>
      </c>
      <c r="N6787">
        <v>5</v>
      </c>
      <c r="O6787">
        <v>16</v>
      </c>
      <c r="P6787">
        <v>9</v>
      </c>
      <c r="Q6787">
        <v>13</v>
      </c>
      <c r="R6787">
        <v>210.33</v>
      </c>
      <c r="S6787">
        <v>3.48</v>
      </c>
      <c r="T6787">
        <v>24.23</v>
      </c>
      <c r="U6787">
        <v>3.44</v>
      </c>
      <c r="V6787">
        <v>398</v>
      </c>
      <c r="W6787">
        <v>4.34</v>
      </c>
    </row>
    <row r="6788" spans="1:23" x14ac:dyDescent="0.25">
      <c r="A6788" t="s">
        <v>6000</v>
      </c>
      <c r="B6788">
        <v>7922</v>
      </c>
      <c r="C6788" t="s">
        <v>7558</v>
      </c>
      <c r="D6788" s="3">
        <v>41163</v>
      </c>
      <c r="E6788">
        <v>2224617.6412999998</v>
      </c>
      <c r="F6788">
        <v>1374072.05742</v>
      </c>
      <c r="G6788" t="s">
        <v>1288</v>
      </c>
      <c r="H6788" t="s">
        <v>1289</v>
      </c>
      <c r="I6788" t="s">
        <v>372</v>
      </c>
      <c r="J6788" t="s">
        <v>381</v>
      </c>
      <c r="K6788">
        <v>-84.403509999999997</v>
      </c>
      <c r="L6788">
        <v>33.777200000000001</v>
      </c>
      <c r="M6788" t="s">
        <v>374</v>
      </c>
      <c r="N6788">
        <v>10.4</v>
      </c>
      <c r="O6788">
        <v>38</v>
      </c>
      <c r="P6788">
        <v>28</v>
      </c>
      <c r="Q6788">
        <v>27</v>
      </c>
      <c r="R6788">
        <v>2191.75</v>
      </c>
      <c r="S6788">
        <v>29.28</v>
      </c>
      <c r="T6788">
        <v>202.89</v>
      </c>
      <c r="U6788">
        <v>12.24</v>
      </c>
      <c r="V6788">
        <v>1077</v>
      </c>
      <c r="W6788">
        <v>26.03</v>
      </c>
    </row>
    <row r="6789" spans="1:23" x14ac:dyDescent="0.25">
      <c r="A6789" t="s">
        <v>6000</v>
      </c>
      <c r="B6789">
        <v>7923</v>
      </c>
      <c r="C6789" t="s">
        <v>7559</v>
      </c>
      <c r="D6789" s="3">
        <v>41163</v>
      </c>
      <c r="E6789">
        <v>2224608.7616900001</v>
      </c>
      <c r="F6789">
        <v>1374071.34705</v>
      </c>
      <c r="G6789" t="s">
        <v>2952</v>
      </c>
      <c r="H6789" t="s">
        <v>2953</v>
      </c>
      <c r="I6789" t="s">
        <v>380</v>
      </c>
      <c r="J6789" t="s">
        <v>381</v>
      </c>
      <c r="K6789">
        <v>-84.403540000000007</v>
      </c>
      <c r="L6789">
        <v>33.777200000000001</v>
      </c>
      <c r="M6789" t="s">
        <v>374</v>
      </c>
      <c r="N6789">
        <v>3.3</v>
      </c>
      <c r="O6789">
        <v>11</v>
      </c>
      <c r="P6789">
        <v>7</v>
      </c>
      <c r="Q6789">
        <v>8</v>
      </c>
      <c r="R6789">
        <v>108.39</v>
      </c>
      <c r="S6789">
        <v>1.81</v>
      </c>
      <c r="T6789">
        <v>9.1300000000000008</v>
      </c>
      <c r="U6789">
        <v>1.96</v>
      </c>
      <c r="V6789">
        <v>174</v>
      </c>
      <c r="W6789">
        <v>2.2400000000000002</v>
      </c>
    </row>
    <row r="6790" spans="1:23" x14ac:dyDescent="0.25">
      <c r="A6790" t="s">
        <v>6000</v>
      </c>
      <c r="B6790">
        <v>7924</v>
      </c>
      <c r="C6790" t="s">
        <v>7560</v>
      </c>
      <c r="D6790" s="3">
        <v>41163</v>
      </c>
      <c r="E6790">
        <v>2224604.1442999998</v>
      </c>
      <c r="F6790">
        <v>1374072.4125999999</v>
      </c>
      <c r="G6790" t="s">
        <v>1255</v>
      </c>
      <c r="H6790" t="s">
        <v>1256</v>
      </c>
      <c r="I6790" t="s">
        <v>372</v>
      </c>
      <c r="J6790" t="s">
        <v>381</v>
      </c>
      <c r="K6790">
        <v>-84.403549999999996</v>
      </c>
      <c r="L6790">
        <v>33.777200000000001</v>
      </c>
      <c r="M6790" t="s">
        <v>374</v>
      </c>
      <c r="N6790">
        <v>11.2</v>
      </c>
      <c r="O6790">
        <v>40</v>
      </c>
      <c r="P6790">
        <v>27</v>
      </c>
      <c r="Q6790">
        <v>25</v>
      </c>
      <c r="R6790">
        <v>1750.1</v>
      </c>
      <c r="S6790">
        <v>35.380000000000003</v>
      </c>
      <c r="T6790">
        <v>399.9</v>
      </c>
      <c r="U6790">
        <v>29.76</v>
      </c>
      <c r="V6790">
        <v>1341</v>
      </c>
      <c r="W6790">
        <v>20.78</v>
      </c>
    </row>
    <row r="6791" spans="1:23" x14ac:dyDescent="0.25">
      <c r="A6791" t="s">
        <v>6000</v>
      </c>
      <c r="B6791">
        <v>7925</v>
      </c>
      <c r="C6791" t="s">
        <v>7561</v>
      </c>
      <c r="D6791" s="3">
        <v>41163</v>
      </c>
      <c r="E6791">
        <v>2224594.9095100001</v>
      </c>
      <c r="F6791">
        <v>1374069.92631</v>
      </c>
      <c r="G6791" t="s">
        <v>2952</v>
      </c>
      <c r="H6791" t="s">
        <v>2953</v>
      </c>
      <c r="I6791" t="s">
        <v>372</v>
      </c>
      <c r="J6791" t="s">
        <v>381</v>
      </c>
      <c r="K6791">
        <v>-84.403580000000005</v>
      </c>
      <c r="L6791">
        <v>33.777189999999997</v>
      </c>
      <c r="M6791" t="s">
        <v>374</v>
      </c>
      <c r="N6791">
        <v>3.6</v>
      </c>
      <c r="O6791">
        <v>17</v>
      </c>
      <c r="P6791">
        <v>9</v>
      </c>
      <c r="Q6791">
        <v>8</v>
      </c>
      <c r="R6791">
        <v>148.86000000000001</v>
      </c>
      <c r="S6791">
        <v>2.4700000000000002</v>
      </c>
      <c r="T6791">
        <v>12.74</v>
      </c>
      <c r="U6791">
        <v>2.4300000000000002</v>
      </c>
      <c r="V6791">
        <v>206</v>
      </c>
      <c r="W6791">
        <v>3.07</v>
      </c>
    </row>
    <row r="6792" spans="1:23" x14ac:dyDescent="0.25">
      <c r="A6792" t="s">
        <v>6000</v>
      </c>
      <c r="B6792">
        <v>7926</v>
      </c>
      <c r="C6792" t="s">
        <v>7562</v>
      </c>
      <c r="D6792" s="3">
        <v>41163</v>
      </c>
      <c r="E6792">
        <v>2224587.80583</v>
      </c>
      <c r="F6792">
        <v>1374072.05742</v>
      </c>
      <c r="G6792" t="s">
        <v>1288</v>
      </c>
      <c r="H6792" t="s">
        <v>1289</v>
      </c>
      <c r="I6792" t="s">
        <v>380</v>
      </c>
      <c r="J6792" t="s">
        <v>381</v>
      </c>
      <c r="K6792">
        <v>-84.403599999999997</v>
      </c>
      <c r="L6792">
        <v>33.777200000000001</v>
      </c>
      <c r="M6792" t="s">
        <v>374</v>
      </c>
      <c r="N6792">
        <v>8</v>
      </c>
      <c r="O6792">
        <v>37</v>
      </c>
      <c r="P6792">
        <v>22</v>
      </c>
      <c r="Q6792">
        <v>14</v>
      </c>
      <c r="R6792">
        <v>1001.69</v>
      </c>
      <c r="S6792">
        <v>13.38</v>
      </c>
      <c r="T6792">
        <v>127.67</v>
      </c>
      <c r="U6792">
        <v>9.83</v>
      </c>
      <c r="V6792">
        <v>857</v>
      </c>
      <c r="W6792">
        <v>11.89</v>
      </c>
    </row>
    <row r="6793" spans="1:23" x14ac:dyDescent="0.25">
      <c r="A6793" t="s">
        <v>6000</v>
      </c>
      <c r="B6793">
        <v>7927</v>
      </c>
      <c r="C6793" t="s">
        <v>7563</v>
      </c>
      <c r="D6793" s="3">
        <v>41163</v>
      </c>
      <c r="E6793">
        <v>2224588.1610099999</v>
      </c>
      <c r="F6793">
        <v>1374080.2266500001</v>
      </c>
      <c r="G6793" t="s">
        <v>2952</v>
      </c>
      <c r="H6793" t="s">
        <v>2953</v>
      </c>
      <c r="I6793" t="s">
        <v>380</v>
      </c>
      <c r="J6793" t="s">
        <v>381</v>
      </c>
      <c r="K6793">
        <v>-84.403599999999997</v>
      </c>
      <c r="L6793">
        <v>33.77722</v>
      </c>
      <c r="M6793" t="s">
        <v>374</v>
      </c>
      <c r="N6793">
        <v>2.2999999999999998</v>
      </c>
      <c r="O6793">
        <v>11</v>
      </c>
      <c r="P6793">
        <v>8</v>
      </c>
      <c r="Q6793">
        <v>7</v>
      </c>
      <c r="R6793">
        <v>85.79</v>
      </c>
      <c r="S6793">
        <v>1.43</v>
      </c>
      <c r="T6793">
        <v>4.5199999999999996</v>
      </c>
      <c r="U6793">
        <v>1.32</v>
      </c>
      <c r="V6793">
        <v>84</v>
      </c>
      <c r="W6793">
        <v>1.77</v>
      </c>
    </row>
    <row r="6794" spans="1:23" x14ac:dyDescent="0.25">
      <c r="A6794" t="s">
        <v>6000</v>
      </c>
      <c r="B6794">
        <v>7928</v>
      </c>
      <c r="C6794" t="s">
        <v>7564</v>
      </c>
      <c r="D6794" s="3">
        <v>41163</v>
      </c>
      <c r="E6794">
        <v>2224584.2539900001</v>
      </c>
      <c r="F6794">
        <v>1374075.96444</v>
      </c>
      <c r="G6794" t="s">
        <v>2952</v>
      </c>
      <c r="H6794" t="s">
        <v>2953</v>
      </c>
      <c r="I6794" t="s">
        <v>380</v>
      </c>
      <c r="J6794" t="s">
        <v>381</v>
      </c>
      <c r="K6794">
        <v>-84.403620000000004</v>
      </c>
      <c r="L6794">
        <v>33.777209999999997</v>
      </c>
      <c r="M6794" t="s">
        <v>374</v>
      </c>
      <c r="N6794">
        <v>3</v>
      </c>
      <c r="O6794">
        <v>17</v>
      </c>
      <c r="P6794">
        <v>11</v>
      </c>
      <c r="Q6794">
        <v>13</v>
      </c>
      <c r="R6794">
        <v>296.76</v>
      </c>
      <c r="S6794">
        <v>4.9400000000000004</v>
      </c>
      <c r="T6794">
        <v>10.029999999999999</v>
      </c>
      <c r="U6794">
        <v>2.0099999999999998</v>
      </c>
      <c r="V6794">
        <v>143</v>
      </c>
      <c r="W6794">
        <v>6.12</v>
      </c>
    </row>
    <row r="6795" spans="1:23" x14ac:dyDescent="0.25">
      <c r="A6795" t="s">
        <v>6000</v>
      </c>
      <c r="B6795">
        <v>7929</v>
      </c>
      <c r="C6795" t="s">
        <v>7565</v>
      </c>
      <c r="D6795" s="3">
        <v>41163</v>
      </c>
      <c r="E6795">
        <v>2224581.7677000002</v>
      </c>
      <c r="F6795">
        <v>1374070.63668</v>
      </c>
      <c r="G6795" t="s">
        <v>2952</v>
      </c>
      <c r="H6795" t="s">
        <v>2953</v>
      </c>
      <c r="I6795" t="s">
        <v>380</v>
      </c>
      <c r="J6795" t="s">
        <v>381</v>
      </c>
      <c r="K6795">
        <v>-84.403620000000004</v>
      </c>
      <c r="L6795">
        <v>33.777189999999997</v>
      </c>
      <c r="M6795" t="s">
        <v>374</v>
      </c>
      <c r="N6795">
        <v>4.3</v>
      </c>
      <c r="O6795">
        <v>24</v>
      </c>
      <c r="P6795">
        <v>12</v>
      </c>
      <c r="Q6795">
        <v>15</v>
      </c>
      <c r="R6795">
        <v>326.79000000000002</v>
      </c>
      <c r="S6795">
        <v>5.42</v>
      </c>
      <c r="T6795">
        <v>21.69</v>
      </c>
      <c r="U6795">
        <v>3.31</v>
      </c>
      <c r="V6795">
        <v>295</v>
      </c>
      <c r="W6795">
        <v>6.74</v>
      </c>
    </row>
    <row r="6796" spans="1:23" x14ac:dyDescent="0.25">
      <c r="A6796" t="s">
        <v>6000</v>
      </c>
      <c r="B6796">
        <v>7930</v>
      </c>
      <c r="C6796" t="s">
        <v>7566</v>
      </c>
      <c r="D6796" s="3">
        <v>41163</v>
      </c>
      <c r="E6796">
        <v>2224576.0847499999</v>
      </c>
      <c r="F6796">
        <v>1374078.09555</v>
      </c>
      <c r="G6796" t="s">
        <v>1288</v>
      </c>
      <c r="H6796" t="s">
        <v>1289</v>
      </c>
      <c r="I6796" t="s">
        <v>380</v>
      </c>
      <c r="J6796" t="s">
        <v>381</v>
      </c>
      <c r="K6796">
        <v>-84.403639999999996</v>
      </c>
      <c r="L6796">
        <v>33.777209999999997</v>
      </c>
      <c r="M6796" t="s">
        <v>374</v>
      </c>
      <c r="N6796">
        <v>6.6</v>
      </c>
      <c r="O6796">
        <v>31</v>
      </c>
      <c r="P6796">
        <v>28</v>
      </c>
      <c r="Q6796">
        <v>27</v>
      </c>
      <c r="R6796">
        <v>1682.4</v>
      </c>
      <c r="S6796">
        <v>22.47</v>
      </c>
      <c r="T6796">
        <v>79.63</v>
      </c>
      <c r="U6796">
        <v>7.45</v>
      </c>
      <c r="V6796">
        <v>755</v>
      </c>
      <c r="W6796">
        <v>19.98</v>
      </c>
    </row>
    <row r="6797" spans="1:23" x14ac:dyDescent="0.25">
      <c r="A6797" t="s">
        <v>6000</v>
      </c>
      <c r="B6797">
        <v>7931</v>
      </c>
      <c r="C6797" t="s">
        <v>7567</v>
      </c>
      <c r="D6797" s="3">
        <v>41163</v>
      </c>
      <c r="E6797">
        <v>2224552.6425999999</v>
      </c>
      <c r="F6797">
        <v>1374079.1610999999</v>
      </c>
      <c r="G6797" t="s">
        <v>1288</v>
      </c>
      <c r="H6797" t="s">
        <v>1289</v>
      </c>
      <c r="I6797" t="s">
        <v>380</v>
      </c>
      <c r="J6797" t="s">
        <v>381</v>
      </c>
      <c r="K6797">
        <v>-84.403720000000007</v>
      </c>
      <c r="L6797">
        <v>33.77722</v>
      </c>
      <c r="M6797" t="s">
        <v>374</v>
      </c>
      <c r="N6797">
        <v>9.6999999999999993</v>
      </c>
      <c r="O6797">
        <v>38</v>
      </c>
      <c r="P6797">
        <v>30</v>
      </c>
      <c r="Q6797">
        <v>26</v>
      </c>
      <c r="R6797">
        <v>1976.15</v>
      </c>
      <c r="S6797">
        <v>26.39</v>
      </c>
      <c r="T6797">
        <v>180.47</v>
      </c>
      <c r="U6797">
        <v>11.62</v>
      </c>
      <c r="V6797">
        <v>1007</v>
      </c>
      <c r="W6797">
        <v>23.47</v>
      </c>
    </row>
    <row r="6798" spans="1:23" x14ac:dyDescent="0.25">
      <c r="A6798" t="s">
        <v>6000</v>
      </c>
      <c r="B6798">
        <v>7932</v>
      </c>
      <c r="C6798" t="s">
        <v>7568</v>
      </c>
      <c r="D6798" s="3">
        <v>41163</v>
      </c>
      <c r="E6798">
        <v>2224558.3255400001</v>
      </c>
      <c r="F6798">
        <v>1374074.5437100001</v>
      </c>
      <c r="G6798" t="s">
        <v>2952</v>
      </c>
      <c r="H6798" t="s">
        <v>2953</v>
      </c>
      <c r="I6798" t="s">
        <v>380</v>
      </c>
      <c r="J6798" t="s">
        <v>381</v>
      </c>
      <c r="K6798">
        <v>-84.403700000000001</v>
      </c>
      <c r="L6798">
        <v>33.777200000000001</v>
      </c>
      <c r="M6798" t="s">
        <v>374</v>
      </c>
      <c r="N6798">
        <v>3.5</v>
      </c>
      <c r="O6798">
        <v>13</v>
      </c>
      <c r="P6798">
        <v>12</v>
      </c>
      <c r="Q6798">
        <v>10</v>
      </c>
      <c r="R6798">
        <v>233.15</v>
      </c>
      <c r="S6798">
        <v>3.88</v>
      </c>
      <c r="T6798">
        <v>11.6</v>
      </c>
      <c r="U6798">
        <v>2.1800000000000002</v>
      </c>
      <c r="V6798">
        <v>195</v>
      </c>
      <c r="W6798">
        <v>4.8099999999999996</v>
      </c>
    </row>
    <row r="6799" spans="1:23" x14ac:dyDescent="0.25">
      <c r="A6799" t="s">
        <v>6000</v>
      </c>
      <c r="B6799">
        <v>7933</v>
      </c>
      <c r="C6799" t="s">
        <v>7569</v>
      </c>
      <c r="D6799" s="3">
        <v>41163</v>
      </c>
      <c r="E6799">
        <v>2224561.1670200001</v>
      </c>
      <c r="F6799">
        <v>1374068.1503900001</v>
      </c>
      <c r="G6799" t="s">
        <v>2952</v>
      </c>
      <c r="H6799" t="s">
        <v>2953</v>
      </c>
      <c r="I6799" t="s">
        <v>380</v>
      </c>
      <c r="J6799" t="s">
        <v>381</v>
      </c>
      <c r="K6799">
        <v>-84.403689999999997</v>
      </c>
      <c r="L6799">
        <v>33.777189999999997</v>
      </c>
      <c r="M6799" t="s">
        <v>374</v>
      </c>
      <c r="N6799">
        <v>4</v>
      </c>
      <c r="O6799">
        <v>24</v>
      </c>
      <c r="P6799">
        <v>1</v>
      </c>
      <c r="Q6799">
        <v>11</v>
      </c>
      <c r="R6799">
        <v>74.16</v>
      </c>
      <c r="S6799">
        <v>1.23</v>
      </c>
      <c r="T6799">
        <v>17.329999999999998</v>
      </c>
      <c r="U6799">
        <v>3.06</v>
      </c>
      <c r="V6799">
        <v>255</v>
      </c>
      <c r="W6799">
        <v>1.53</v>
      </c>
    </row>
    <row r="6800" spans="1:23" x14ac:dyDescent="0.25">
      <c r="A6800" t="s">
        <v>6000</v>
      </c>
      <c r="B6800">
        <v>7934</v>
      </c>
      <c r="C6800" t="s">
        <v>7570</v>
      </c>
      <c r="D6800" s="3">
        <v>41163</v>
      </c>
      <c r="E6800">
        <v>2224550.15631</v>
      </c>
      <c r="F6800">
        <v>1374070.99187</v>
      </c>
      <c r="G6800" t="s">
        <v>2952</v>
      </c>
      <c r="H6800" t="s">
        <v>2953</v>
      </c>
      <c r="I6800" t="s">
        <v>380</v>
      </c>
      <c r="J6800" t="s">
        <v>381</v>
      </c>
      <c r="K6800">
        <v>-84.403729999999996</v>
      </c>
      <c r="L6800">
        <v>33.777189999999997</v>
      </c>
      <c r="M6800" t="s">
        <v>374</v>
      </c>
      <c r="N6800">
        <v>4.5</v>
      </c>
      <c r="O6800">
        <v>22</v>
      </c>
      <c r="P6800">
        <v>9</v>
      </c>
      <c r="Q6800">
        <v>12</v>
      </c>
      <c r="R6800">
        <v>257.8</v>
      </c>
      <c r="S6800">
        <v>4.28</v>
      </c>
      <c r="T6800">
        <v>22.38</v>
      </c>
      <c r="U6800">
        <v>3.37</v>
      </c>
      <c r="V6800">
        <v>323</v>
      </c>
      <c r="W6800">
        <v>5.32</v>
      </c>
    </row>
    <row r="6801" spans="1:23" x14ac:dyDescent="0.25">
      <c r="A6801" t="s">
        <v>6000</v>
      </c>
      <c r="B6801">
        <v>7935</v>
      </c>
      <c r="C6801" t="s">
        <v>7571</v>
      </c>
      <c r="D6801" s="3">
        <v>41163</v>
      </c>
      <c r="E6801">
        <v>2224542.3422599998</v>
      </c>
      <c r="F6801">
        <v>1374073.1229699999</v>
      </c>
      <c r="G6801" t="s">
        <v>2952</v>
      </c>
      <c r="H6801" t="s">
        <v>2953</v>
      </c>
      <c r="I6801" t="s">
        <v>380</v>
      </c>
      <c r="J6801" t="s">
        <v>381</v>
      </c>
      <c r="K6801">
        <v>-84.403750000000002</v>
      </c>
      <c r="L6801">
        <v>33.777200000000001</v>
      </c>
      <c r="M6801" t="s">
        <v>374</v>
      </c>
      <c r="N6801">
        <v>4.3</v>
      </c>
      <c r="O6801">
        <v>25</v>
      </c>
      <c r="P6801">
        <v>12</v>
      </c>
      <c r="Q6801">
        <v>14</v>
      </c>
      <c r="R6801">
        <v>451.55</v>
      </c>
      <c r="S6801">
        <v>7.5</v>
      </c>
      <c r="T6801">
        <v>22.88</v>
      </c>
      <c r="U6801">
        <v>3.37</v>
      </c>
      <c r="V6801">
        <v>295</v>
      </c>
      <c r="W6801">
        <v>9.32</v>
      </c>
    </row>
    <row r="6802" spans="1:23" x14ac:dyDescent="0.25">
      <c r="A6802" t="s">
        <v>6000</v>
      </c>
      <c r="B6802">
        <v>7936</v>
      </c>
      <c r="C6802" t="s">
        <v>7572</v>
      </c>
      <c r="D6802" s="3">
        <v>41163</v>
      </c>
      <c r="E6802">
        <v>2224540.5663399999</v>
      </c>
      <c r="F6802">
        <v>1374081.6473900001</v>
      </c>
      <c r="G6802" t="s">
        <v>2952</v>
      </c>
      <c r="H6802" t="s">
        <v>2953</v>
      </c>
      <c r="I6802" t="s">
        <v>380</v>
      </c>
      <c r="J6802" t="s">
        <v>381</v>
      </c>
      <c r="K6802">
        <v>-84.403760000000005</v>
      </c>
      <c r="L6802">
        <v>33.77722</v>
      </c>
      <c r="M6802" t="s">
        <v>374</v>
      </c>
      <c r="N6802">
        <v>2.6</v>
      </c>
      <c r="O6802">
        <v>19</v>
      </c>
      <c r="P6802">
        <v>8</v>
      </c>
      <c r="Q6802">
        <v>10</v>
      </c>
      <c r="R6802">
        <v>145.21</v>
      </c>
      <c r="S6802">
        <v>2.4</v>
      </c>
      <c r="T6802">
        <v>7.28</v>
      </c>
      <c r="U6802">
        <v>1.79</v>
      </c>
      <c r="V6802">
        <v>108</v>
      </c>
      <c r="W6802">
        <v>3</v>
      </c>
    </row>
    <row r="6803" spans="1:23" x14ac:dyDescent="0.25">
      <c r="A6803" t="s">
        <v>6000</v>
      </c>
      <c r="B6803">
        <v>7937</v>
      </c>
      <c r="C6803" t="s">
        <v>7573</v>
      </c>
      <c r="D6803" s="3">
        <v>41163</v>
      </c>
      <c r="E6803">
        <v>2224532.7522800001</v>
      </c>
      <c r="F6803">
        <v>1374079.5162899999</v>
      </c>
      <c r="G6803" t="s">
        <v>1288</v>
      </c>
      <c r="H6803" t="s">
        <v>1289</v>
      </c>
      <c r="I6803" t="s">
        <v>380</v>
      </c>
      <c r="J6803" t="s">
        <v>381</v>
      </c>
      <c r="K6803">
        <v>-84.403790000000001</v>
      </c>
      <c r="L6803">
        <v>33.77722</v>
      </c>
      <c r="M6803" t="s">
        <v>374</v>
      </c>
      <c r="N6803">
        <v>7.2</v>
      </c>
      <c r="O6803">
        <v>37</v>
      </c>
      <c r="P6803">
        <v>16</v>
      </c>
      <c r="Q6803">
        <v>14</v>
      </c>
      <c r="R6803">
        <v>701.81</v>
      </c>
      <c r="S6803">
        <v>9.3699999999999992</v>
      </c>
      <c r="T6803">
        <v>106.95</v>
      </c>
      <c r="U6803">
        <v>9.08</v>
      </c>
      <c r="V6803">
        <v>796</v>
      </c>
      <c r="W6803">
        <v>8.33</v>
      </c>
    </row>
    <row r="6804" spans="1:23" x14ac:dyDescent="0.25">
      <c r="A6804" t="s">
        <v>6000</v>
      </c>
      <c r="B6804">
        <v>7938</v>
      </c>
      <c r="C6804" t="s">
        <v>7574</v>
      </c>
      <c r="D6804" s="3">
        <v>41163</v>
      </c>
      <c r="E6804">
        <v>2224527.8643399999</v>
      </c>
      <c r="F6804">
        <v>1374080.99275</v>
      </c>
      <c r="G6804" t="s">
        <v>2952</v>
      </c>
      <c r="H6804" t="s">
        <v>2953</v>
      </c>
      <c r="I6804" t="s">
        <v>380</v>
      </c>
      <c r="J6804" t="s">
        <v>381</v>
      </c>
      <c r="K6804">
        <v>-84.403800000000004</v>
      </c>
      <c r="L6804">
        <v>33.77722</v>
      </c>
      <c r="M6804" t="s">
        <v>374</v>
      </c>
      <c r="N6804">
        <v>2.6</v>
      </c>
      <c r="O6804">
        <v>12</v>
      </c>
      <c r="P6804">
        <v>10</v>
      </c>
      <c r="Q6804">
        <v>12</v>
      </c>
      <c r="R6804">
        <v>168.35</v>
      </c>
      <c r="S6804">
        <v>2.8</v>
      </c>
      <c r="T6804">
        <v>6.37</v>
      </c>
      <c r="U6804">
        <v>1.54</v>
      </c>
      <c r="V6804">
        <v>108</v>
      </c>
      <c r="W6804">
        <v>3.47</v>
      </c>
    </row>
    <row r="6805" spans="1:23" x14ac:dyDescent="0.25">
      <c r="A6805" t="s">
        <v>6000</v>
      </c>
      <c r="B6805">
        <v>7939</v>
      </c>
      <c r="C6805" t="s">
        <v>7575</v>
      </c>
      <c r="D6805" s="3">
        <v>41163</v>
      </c>
      <c r="E6805">
        <v>2224521.4961000001</v>
      </c>
      <c r="F6805">
        <v>1374082.11656</v>
      </c>
      <c r="G6805" t="s">
        <v>1255</v>
      </c>
      <c r="H6805" t="s">
        <v>1256</v>
      </c>
      <c r="I6805" t="s">
        <v>380</v>
      </c>
      <c r="J6805" t="s">
        <v>381</v>
      </c>
      <c r="K6805">
        <v>-84.403819999999996</v>
      </c>
      <c r="L6805">
        <v>33.77722</v>
      </c>
      <c r="M6805" t="s">
        <v>374</v>
      </c>
      <c r="N6805">
        <v>8</v>
      </c>
      <c r="O6805">
        <v>30</v>
      </c>
      <c r="P6805">
        <v>22</v>
      </c>
      <c r="Q6805">
        <v>21</v>
      </c>
      <c r="R6805">
        <v>986.4</v>
      </c>
      <c r="S6805">
        <v>19.93</v>
      </c>
      <c r="T6805">
        <v>170.24</v>
      </c>
      <c r="U6805">
        <v>17.899999999999999</v>
      </c>
      <c r="V6805">
        <v>912</v>
      </c>
      <c r="W6805">
        <v>11.71</v>
      </c>
    </row>
    <row r="6806" spans="1:23" x14ac:dyDescent="0.25">
      <c r="A6806" t="s">
        <v>6000</v>
      </c>
      <c r="B6806">
        <v>7940</v>
      </c>
      <c r="C6806" t="s">
        <v>7576</v>
      </c>
      <c r="D6806" s="3">
        <v>41163</v>
      </c>
      <c r="E6806">
        <v>2224523.7437100001</v>
      </c>
      <c r="F6806">
        <v>1374069.94199</v>
      </c>
      <c r="G6806" t="s">
        <v>2952</v>
      </c>
      <c r="H6806" t="s">
        <v>2953</v>
      </c>
      <c r="I6806" t="s">
        <v>380</v>
      </c>
      <c r="J6806" t="s">
        <v>381</v>
      </c>
      <c r="K6806">
        <v>-84.403819999999996</v>
      </c>
      <c r="L6806">
        <v>33.777189999999997</v>
      </c>
      <c r="M6806" t="s">
        <v>374</v>
      </c>
      <c r="N6806">
        <v>4.3</v>
      </c>
      <c r="O6806">
        <v>19</v>
      </c>
      <c r="P6806">
        <v>8</v>
      </c>
      <c r="Q6806">
        <v>10</v>
      </c>
      <c r="R6806">
        <v>219.15</v>
      </c>
      <c r="S6806">
        <v>3.64</v>
      </c>
      <c r="T6806">
        <v>19.18</v>
      </c>
      <c r="U6806">
        <v>3.06</v>
      </c>
      <c r="V6806">
        <v>295</v>
      </c>
      <c r="W6806">
        <v>4.5199999999999996</v>
      </c>
    </row>
    <row r="6807" spans="1:23" x14ac:dyDescent="0.25">
      <c r="A6807" t="s">
        <v>6000</v>
      </c>
      <c r="B6807">
        <v>7941</v>
      </c>
      <c r="C6807" t="s">
        <v>7577</v>
      </c>
      <c r="D6807" s="3">
        <v>41163</v>
      </c>
      <c r="E6807">
        <v>2224513.4421600001</v>
      </c>
      <c r="F6807">
        <v>1374074.8118199999</v>
      </c>
      <c r="G6807" t="s">
        <v>2952</v>
      </c>
      <c r="H6807" t="s">
        <v>2953</v>
      </c>
      <c r="I6807" t="s">
        <v>380</v>
      </c>
      <c r="J6807" t="s">
        <v>381</v>
      </c>
      <c r="K6807">
        <v>-84.403850000000006</v>
      </c>
      <c r="L6807">
        <v>33.777200000000001</v>
      </c>
      <c r="M6807" t="s">
        <v>374</v>
      </c>
      <c r="N6807">
        <v>3.7</v>
      </c>
      <c r="O6807">
        <v>17</v>
      </c>
      <c r="P6807">
        <v>12</v>
      </c>
      <c r="Q6807">
        <v>9</v>
      </c>
      <c r="R6807">
        <v>212.48</v>
      </c>
      <c r="S6807">
        <v>3.53</v>
      </c>
      <c r="T6807">
        <v>13.85</v>
      </c>
      <c r="U6807">
        <v>2.5099999999999998</v>
      </c>
      <c r="V6807">
        <v>218</v>
      </c>
      <c r="W6807">
        <v>4.3899999999999997</v>
      </c>
    </row>
    <row r="6808" spans="1:23" x14ac:dyDescent="0.25">
      <c r="A6808" t="s">
        <v>6000</v>
      </c>
      <c r="B6808">
        <v>7942</v>
      </c>
      <c r="C6808" t="s">
        <v>7578</v>
      </c>
      <c r="D6808" s="3">
        <v>41163</v>
      </c>
      <c r="E6808">
        <v>2224508.1977300001</v>
      </c>
      <c r="F6808">
        <v>1374080.24355</v>
      </c>
      <c r="G6808" t="s">
        <v>2952</v>
      </c>
      <c r="H6808" t="s">
        <v>2953</v>
      </c>
      <c r="I6808" t="s">
        <v>380</v>
      </c>
      <c r="J6808" t="s">
        <v>381</v>
      </c>
      <c r="K6808">
        <v>-84.403869999999998</v>
      </c>
      <c r="L6808">
        <v>33.77722</v>
      </c>
      <c r="M6808" t="s">
        <v>374</v>
      </c>
      <c r="N6808">
        <v>3</v>
      </c>
      <c r="O6808">
        <v>16</v>
      </c>
      <c r="P6808">
        <v>8</v>
      </c>
      <c r="Q6808">
        <v>7</v>
      </c>
      <c r="R6808">
        <v>78.25</v>
      </c>
      <c r="S6808">
        <v>1.3</v>
      </c>
      <c r="T6808">
        <v>8.3800000000000008</v>
      </c>
      <c r="U6808">
        <v>1.96</v>
      </c>
      <c r="V6808">
        <v>143</v>
      </c>
      <c r="W6808">
        <v>1.62</v>
      </c>
    </row>
    <row r="6809" spans="1:23" x14ac:dyDescent="0.25">
      <c r="A6809" t="s">
        <v>6000</v>
      </c>
      <c r="B6809">
        <v>7943</v>
      </c>
      <c r="C6809" t="s">
        <v>7579</v>
      </c>
      <c r="D6809" s="3">
        <v>41163</v>
      </c>
      <c r="E6809">
        <v>2224501.2675899998</v>
      </c>
      <c r="F6809">
        <v>1374071.9086500001</v>
      </c>
      <c r="G6809" t="s">
        <v>1288</v>
      </c>
      <c r="H6809" t="s">
        <v>1289</v>
      </c>
      <c r="I6809" t="s">
        <v>380</v>
      </c>
      <c r="J6809" t="s">
        <v>381</v>
      </c>
      <c r="K6809">
        <v>-84.403890000000004</v>
      </c>
      <c r="L6809">
        <v>33.777200000000001</v>
      </c>
      <c r="M6809" t="s">
        <v>374</v>
      </c>
      <c r="N6809">
        <v>7.4</v>
      </c>
      <c r="O6809">
        <v>28</v>
      </c>
      <c r="P6809">
        <v>17</v>
      </c>
      <c r="Q6809">
        <v>19</v>
      </c>
      <c r="R6809">
        <v>802.66</v>
      </c>
      <c r="S6809">
        <v>10.71</v>
      </c>
      <c r="T6809">
        <v>88.6</v>
      </c>
      <c r="U6809">
        <v>7.54</v>
      </c>
      <c r="V6809">
        <v>811</v>
      </c>
      <c r="W6809">
        <v>9.5299999999999994</v>
      </c>
    </row>
    <row r="6810" spans="1:23" x14ac:dyDescent="0.25">
      <c r="A6810" t="s">
        <v>6000</v>
      </c>
      <c r="B6810">
        <v>7944</v>
      </c>
      <c r="C6810" t="s">
        <v>7580</v>
      </c>
      <c r="D6810" s="3">
        <v>41163</v>
      </c>
      <c r="E6810">
        <v>2224490.0295199999</v>
      </c>
      <c r="F6810">
        <v>1374078.6514900001</v>
      </c>
      <c r="G6810" t="s">
        <v>2952</v>
      </c>
      <c r="H6810" t="s">
        <v>2953</v>
      </c>
      <c r="I6810" t="s">
        <v>372</v>
      </c>
      <c r="J6810" t="s">
        <v>381</v>
      </c>
      <c r="K6810">
        <v>-84.403930000000003</v>
      </c>
      <c r="L6810">
        <v>33.777209999999997</v>
      </c>
      <c r="M6810" t="s">
        <v>374</v>
      </c>
      <c r="N6810">
        <v>4.7</v>
      </c>
      <c r="O6810">
        <v>23</v>
      </c>
      <c r="P6810">
        <v>12</v>
      </c>
      <c r="Q6810">
        <v>13</v>
      </c>
      <c r="R6810">
        <v>402.14</v>
      </c>
      <c r="S6810">
        <v>6.68</v>
      </c>
      <c r="T6810">
        <v>25.68</v>
      </c>
      <c r="U6810">
        <v>3.59</v>
      </c>
      <c r="V6810">
        <v>352</v>
      </c>
      <c r="W6810">
        <v>8.3000000000000007</v>
      </c>
    </row>
    <row r="6811" spans="1:23" x14ac:dyDescent="0.25">
      <c r="A6811" t="s">
        <v>6000</v>
      </c>
      <c r="B6811">
        <v>7945</v>
      </c>
      <c r="C6811" t="s">
        <v>7581</v>
      </c>
      <c r="D6811" s="3">
        <v>41163</v>
      </c>
      <c r="E6811">
        <v>2224484.4104900002</v>
      </c>
      <c r="F6811">
        <v>1374081.2737</v>
      </c>
      <c r="G6811" t="s">
        <v>2952</v>
      </c>
      <c r="H6811" t="s">
        <v>2953</v>
      </c>
      <c r="I6811" t="s">
        <v>372</v>
      </c>
      <c r="J6811" t="s">
        <v>381</v>
      </c>
      <c r="K6811">
        <v>-84.403949999999995</v>
      </c>
      <c r="L6811">
        <v>33.77722</v>
      </c>
      <c r="M6811" t="s">
        <v>374</v>
      </c>
      <c r="N6811">
        <v>5</v>
      </c>
      <c r="O6811">
        <v>27</v>
      </c>
      <c r="P6811">
        <v>15</v>
      </c>
      <c r="Q6811">
        <v>11</v>
      </c>
      <c r="R6811">
        <v>370.92</v>
      </c>
      <c r="S6811">
        <v>6.15</v>
      </c>
      <c r="T6811">
        <v>30.49</v>
      </c>
      <c r="U6811">
        <v>4.08</v>
      </c>
      <c r="V6811">
        <v>398</v>
      </c>
      <c r="W6811">
        <v>7.66</v>
      </c>
    </row>
    <row r="6812" spans="1:23" x14ac:dyDescent="0.25">
      <c r="A6812" t="s">
        <v>6000</v>
      </c>
      <c r="B6812">
        <v>7946</v>
      </c>
      <c r="C6812" t="s">
        <v>7582</v>
      </c>
      <c r="D6812" s="3">
        <v>41163</v>
      </c>
      <c r="E6812">
        <v>2224482.5374799999</v>
      </c>
      <c r="F6812">
        <v>1374071.9086500001</v>
      </c>
      <c r="G6812" t="s">
        <v>2952</v>
      </c>
      <c r="H6812" t="s">
        <v>2953</v>
      </c>
      <c r="I6812" t="s">
        <v>372</v>
      </c>
      <c r="J6812" t="s">
        <v>381</v>
      </c>
      <c r="K6812">
        <v>-84.403949999999995</v>
      </c>
      <c r="L6812">
        <v>33.777200000000001</v>
      </c>
      <c r="M6812" t="s">
        <v>374</v>
      </c>
      <c r="N6812">
        <v>5</v>
      </c>
      <c r="O6812">
        <v>24</v>
      </c>
      <c r="P6812">
        <v>15</v>
      </c>
      <c r="Q6812">
        <v>9</v>
      </c>
      <c r="R6812">
        <v>316.02999999999997</v>
      </c>
      <c r="S6812">
        <v>5.25</v>
      </c>
      <c r="T6812">
        <v>28.73</v>
      </c>
      <c r="U6812">
        <v>3.9</v>
      </c>
      <c r="V6812">
        <v>398</v>
      </c>
      <c r="W6812">
        <v>6.52</v>
      </c>
    </row>
    <row r="6813" spans="1:23" x14ac:dyDescent="0.25">
      <c r="A6813" t="s">
        <v>6000</v>
      </c>
      <c r="B6813">
        <v>7947</v>
      </c>
      <c r="C6813" t="s">
        <v>7583</v>
      </c>
      <c r="D6813" s="3">
        <v>41163</v>
      </c>
      <c r="E6813">
        <v>2224473.54703</v>
      </c>
      <c r="F6813">
        <v>1374075.2800700001</v>
      </c>
      <c r="G6813" t="s">
        <v>1288</v>
      </c>
      <c r="H6813" t="s">
        <v>1289</v>
      </c>
      <c r="I6813" t="s">
        <v>380</v>
      </c>
      <c r="J6813" t="s">
        <v>381</v>
      </c>
      <c r="K6813">
        <v>-84.403980000000004</v>
      </c>
      <c r="L6813">
        <v>33.777209999999997</v>
      </c>
      <c r="M6813" t="s">
        <v>374</v>
      </c>
      <c r="N6813">
        <v>7.3</v>
      </c>
      <c r="O6813">
        <v>28</v>
      </c>
      <c r="P6813">
        <v>19</v>
      </c>
      <c r="Q6813">
        <v>14</v>
      </c>
      <c r="R6813">
        <v>734.1</v>
      </c>
      <c r="S6813">
        <v>9.81</v>
      </c>
      <c r="T6813">
        <v>86.6</v>
      </c>
      <c r="U6813">
        <v>7.45</v>
      </c>
      <c r="V6813">
        <v>803</v>
      </c>
      <c r="W6813">
        <v>8.7200000000000006</v>
      </c>
    </row>
    <row r="6814" spans="1:23" x14ac:dyDescent="0.25">
      <c r="A6814" t="s">
        <v>6000</v>
      </c>
      <c r="B6814">
        <v>7948</v>
      </c>
      <c r="C6814" t="s">
        <v>7584</v>
      </c>
      <c r="D6814" s="3">
        <v>41163</v>
      </c>
      <c r="E6814">
        <v>2224470.55021</v>
      </c>
      <c r="F6814">
        <v>1374080.5245000001</v>
      </c>
      <c r="G6814" t="s">
        <v>2952</v>
      </c>
      <c r="H6814" t="s">
        <v>2953</v>
      </c>
      <c r="I6814" t="s">
        <v>380</v>
      </c>
      <c r="J6814" t="s">
        <v>381</v>
      </c>
      <c r="K6814">
        <v>-84.403989999999993</v>
      </c>
      <c r="L6814">
        <v>33.77722</v>
      </c>
      <c r="M6814" t="s">
        <v>374</v>
      </c>
      <c r="N6814">
        <v>4</v>
      </c>
      <c r="O6814">
        <v>18</v>
      </c>
      <c r="P6814">
        <v>14</v>
      </c>
      <c r="Q6814">
        <v>14</v>
      </c>
      <c r="R6814">
        <v>325.18</v>
      </c>
      <c r="S6814">
        <v>5.4</v>
      </c>
      <c r="T6814">
        <v>17.11</v>
      </c>
      <c r="U6814">
        <v>2.78</v>
      </c>
      <c r="V6814">
        <v>255</v>
      </c>
      <c r="W6814">
        <v>6.71</v>
      </c>
    </row>
    <row r="6815" spans="1:23" x14ac:dyDescent="0.25">
      <c r="A6815" t="s">
        <v>6000</v>
      </c>
      <c r="B6815">
        <v>7949</v>
      </c>
      <c r="C6815" t="s">
        <v>7585</v>
      </c>
      <c r="D6815" s="3">
        <v>41163</v>
      </c>
      <c r="E6815">
        <v>2224463.0581700001</v>
      </c>
      <c r="F6815">
        <v>1374074.1562600001</v>
      </c>
      <c r="G6815" t="s">
        <v>2952</v>
      </c>
      <c r="H6815" t="s">
        <v>2953</v>
      </c>
      <c r="I6815" t="s">
        <v>372</v>
      </c>
      <c r="J6815" t="s">
        <v>381</v>
      </c>
      <c r="K6815">
        <v>-84.404020000000003</v>
      </c>
      <c r="L6815">
        <v>33.777200000000001</v>
      </c>
      <c r="M6815" t="s">
        <v>374</v>
      </c>
      <c r="N6815">
        <v>4.9000000000000004</v>
      </c>
      <c r="O6815">
        <v>23</v>
      </c>
      <c r="P6815">
        <v>10</v>
      </c>
      <c r="Q6815">
        <v>9</v>
      </c>
      <c r="R6815">
        <v>210.11</v>
      </c>
      <c r="S6815">
        <v>3.48</v>
      </c>
      <c r="T6815">
        <v>26.48</v>
      </c>
      <c r="U6815">
        <v>3.77</v>
      </c>
      <c r="V6815">
        <v>383</v>
      </c>
      <c r="W6815">
        <v>4.34</v>
      </c>
    </row>
    <row r="6816" spans="1:23" x14ac:dyDescent="0.25">
      <c r="A6816" t="s">
        <v>6000</v>
      </c>
      <c r="B6816">
        <v>7950</v>
      </c>
      <c r="C6816" t="s">
        <v>7586</v>
      </c>
      <c r="D6816" s="3">
        <v>41163</v>
      </c>
      <c r="E6816">
        <v>2224482.5374799999</v>
      </c>
      <c r="F6816">
        <v>1374126.22596</v>
      </c>
      <c r="G6816" t="s">
        <v>5281</v>
      </c>
      <c r="H6816" t="s">
        <v>5282</v>
      </c>
      <c r="I6816" t="s">
        <v>380</v>
      </c>
      <c r="J6816" t="s">
        <v>381</v>
      </c>
      <c r="K6816">
        <v>-84.403949999999995</v>
      </c>
      <c r="L6816">
        <v>33.777349999999998</v>
      </c>
      <c r="M6816" t="s">
        <v>374</v>
      </c>
      <c r="N6816">
        <v>4</v>
      </c>
      <c r="O6816">
        <v>11</v>
      </c>
      <c r="P6816">
        <v>7</v>
      </c>
      <c r="Q6816">
        <v>9</v>
      </c>
      <c r="R6816">
        <v>96.55</v>
      </c>
      <c r="S6816">
        <v>1.52</v>
      </c>
      <c r="T6816">
        <v>34.590000000000003</v>
      </c>
      <c r="U6816">
        <v>7.23</v>
      </c>
      <c r="V6816">
        <v>48</v>
      </c>
      <c r="W6816">
        <v>1.99</v>
      </c>
    </row>
    <row r="6817" spans="1:23" x14ac:dyDescent="0.25">
      <c r="A6817" t="s">
        <v>6000</v>
      </c>
      <c r="B6817">
        <v>7951</v>
      </c>
      <c r="C6817" t="s">
        <v>7587</v>
      </c>
      <c r="D6817" s="3">
        <v>41163</v>
      </c>
      <c r="E6817">
        <v>2224500.89298</v>
      </c>
      <c r="F6817">
        <v>1374125.8513499999</v>
      </c>
      <c r="G6817" t="s">
        <v>480</v>
      </c>
      <c r="H6817" t="s">
        <v>481</v>
      </c>
      <c r="I6817" t="s">
        <v>380</v>
      </c>
      <c r="J6817" t="s">
        <v>381</v>
      </c>
      <c r="K6817">
        <v>-84.403890000000004</v>
      </c>
      <c r="L6817">
        <v>33.777340000000002</v>
      </c>
      <c r="M6817" t="s">
        <v>374</v>
      </c>
      <c r="N6817">
        <v>15.5</v>
      </c>
      <c r="O6817">
        <v>19</v>
      </c>
      <c r="P6817">
        <v>29</v>
      </c>
      <c r="Q6817">
        <v>37</v>
      </c>
      <c r="R6817">
        <v>2097.7800000000002</v>
      </c>
      <c r="S6817">
        <v>33.25</v>
      </c>
      <c r="T6817">
        <v>921.84</v>
      </c>
      <c r="U6817">
        <v>48.57</v>
      </c>
      <c r="V6817">
        <v>971</v>
      </c>
      <c r="W6817">
        <v>24.91</v>
      </c>
    </row>
    <row r="6818" spans="1:23" x14ac:dyDescent="0.25">
      <c r="A6818" t="s">
        <v>6000</v>
      </c>
      <c r="B6818">
        <v>7952</v>
      </c>
      <c r="C6818" t="s">
        <v>7588</v>
      </c>
      <c r="D6818" s="3">
        <v>41163</v>
      </c>
      <c r="E6818">
        <v>2224514.7532600001</v>
      </c>
      <c r="F6818">
        <v>1374130.7211800001</v>
      </c>
      <c r="G6818" t="s">
        <v>3957</v>
      </c>
      <c r="H6818" t="s">
        <v>3958</v>
      </c>
      <c r="I6818" t="s">
        <v>380</v>
      </c>
      <c r="J6818" t="s">
        <v>381</v>
      </c>
      <c r="K6818">
        <v>-84.403850000000006</v>
      </c>
      <c r="L6818">
        <v>33.777360000000002</v>
      </c>
      <c r="M6818" t="s">
        <v>374</v>
      </c>
      <c r="N6818">
        <v>1.9</v>
      </c>
      <c r="O6818">
        <v>10</v>
      </c>
      <c r="P6818">
        <v>11</v>
      </c>
      <c r="Q6818">
        <v>9</v>
      </c>
      <c r="R6818">
        <v>110.11</v>
      </c>
      <c r="S6818">
        <v>1.37</v>
      </c>
      <c r="T6818">
        <v>24.07</v>
      </c>
      <c r="U6818">
        <v>5.42</v>
      </c>
      <c r="V6818">
        <v>164</v>
      </c>
      <c r="W6818">
        <v>1.31</v>
      </c>
    </row>
    <row r="6819" spans="1:23" x14ac:dyDescent="0.25">
      <c r="A6819" t="s">
        <v>6000</v>
      </c>
      <c r="B6819">
        <v>7953</v>
      </c>
      <c r="C6819" t="s">
        <v>7589</v>
      </c>
      <c r="D6819" s="3">
        <v>41163</v>
      </c>
      <c r="E6819">
        <v>2224514.7532600001</v>
      </c>
      <c r="F6819">
        <v>1374136.3402100001</v>
      </c>
      <c r="G6819" t="s">
        <v>3957</v>
      </c>
      <c r="H6819" t="s">
        <v>3958</v>
      </c>
      <c r="I6819" t="s">
        <v>380</v>
      </c>
      <c r="J6819" t="s">
        <v>381</v>
      </c>
      <c r="K6819">
        <v>-84.403850000000006</v>
      </c>
      <c r="L6819">
        <v>33.777369999999998</v>
      </c>
      <c r="M6819" t="s">
        <v>374</v>
      </c>
      <c r="N6819">
        <v>1.4</v>
      </c>
      <c r="O6819">
        <v>10</v>
      </c>
      <c r="P6819">
        <v>10</v>
      </c>
      <c r="Q6819">
        <v>8</v>
      </c>
      <c r="R6819">
        <v>96.34</v>
      </c>
      <c r="S6819">
        <v>1.21</v>
      </c>
      <c r="T6819">
        <v>12.43</v>
      </c>
      <c r="U6819">
        <v>3.75</v>
      </c>
      <c r="V6819">
        <v>94</v>
      </c>
      <c r="W6819">
        <v>1.1399999999999999</v>
      </c>
    </row>
    <row r="6820" spans="1:23" x14ac:dyDescent="0.25">
      <c r="A6820" t="s">
        <v>6000</v>
      </c>
      <c r="B6820">
        <v>7954</v>
      </c>
      <c r="C6820" t="s">
        <v>7590</v>
      </c>
      <c r="D6820" s="3">
        <v>41163</v>
      </c>
      <c r="E6820">
        <v>2224515.12787</v>
      </c>
      <c r="F6820">
        <v>1374142.70845</v>
      </c>
      <c r="G6820" t="s">
        <v>3957</v>
      </c>
      <c r="H6820" t="s">
        <v>3958</v>
      </c>
      <c r="I6820" t="s">
        <v>380</v>
      </c>
      <c r="J6820" t="s">
        <v>381</v>
      </c>
      <c r="K6820">
        <v>-84.403840000000002</v>
      </c>
      <c r="L6820">
        <v>33.777389999999997</v>
      </c>
      <c r="M6820" t="s">
        <v>374</v>
      </c>
      <c r="N6820">
        <v>1.5</v>
      </c>
      <c r="O6820">
        <v>11</v>
      </c>
      <c r="P6820">
        <v>10</v>
      </c>
      <c r="Q6820">
        <v>8</v>
      </c>
      <c r="R6820">
        <v>82.02</v>
      </c>
      <c r="S6820">
        <v>1.01</v>
      </c>
      <c r="T6820">
        <v>15.92</v>
      </c>
      <c r="U6820">
        <v>4.32</v>
      </c>
      <c r="V6820">
        <v>115</v>
      </c>
      <c r="W6820">
        <v>0.97</v>
      </c>
    </row>
    <row r="6821" spans="1:23" x14ac:dyDescent="0.25">
      <c r="A6821" t="s">
        <v>6000</v>
      </c>
      <c r="B6821">
        <v>7955</v>
      </c>
      <c r="C6821" t="s">
        <v>7591</v>
      </c>
      <c r="D6821" s="3">
        <v>41163</v>
      </c>
      <c r="E6821">
        <v>2224547.5352699999</v>
      </c>
      <c r="F6821">
        <v>1374137.8962999999</v>
      </c>
      <c r="G6821" t="s">
        <v>4441</v>
      </c>
      <c r="H6821" t="s">
        <v>4442</v>
      </c>
      <c r="I6821" t="s">
        <v>380</v>
      </c>
      <c r="J6821" t="s">
        <v>381</v>
      </c>
      <c r="K6821">
        <v>-84.403739999999999</v>
      </c>
      <c r="L6821">
        <v>33.777380000000001</v>
      </c>
      <c r="M6821" t="s">
        <v>374</v>
      </c>
      <c r="N6821">
        <v>5.4</v>
      </c>
      <c r="O6821">
        <v>14</v>
      </c>
      <c r="P6821">
        <v>19</v>
      </c>
      <c r="Q6821">
        <v>13</v>
      </c>
      <c r="R6821">
        <v>470.49</v>
      </c>
      <c r="S6821">
        <v>9.3000000000000007</v>
      </c>
      <c r="T6821">
        <v>335.52</v>
      </c>
      <c r="U6821">
        <v>24.71</v>
      </c>
      <c r="V6821">
        <v>1235</v>
      </c>
      <c r="W6821">
        <v>5.59</v>
      </c>
    </row>
    <row r="6822" spans="1:23" x14ac:dyDescent="0.25">
      <c r="A6822" t="s">
        <v>6000</v>
      </c>
      <c r="B6822">
        <v>7956</v>
      </c>
      <c r="C6822" t="s">
        <v>7592</v>
      </c>
      <c r="D6822" s="3">
        <v>41163</v>
      </c>
      <c r="E6822">
        <v>2224552.4051000001</v>
      </c>
      <c r="F6822">
        <v>1374132.6518699999</v>
      </c>
      <c r="G6822" t="s">
        <v>4441</v>
      </c>
      <c r="H6822" t="s">
        <v>4442</v>
      </c>
      <c r="I6822" t="s">
        <v>380</v>
      </c>
      <c r="J6822" t="s">
        <v>381</v>
      </c>
      <c r="K6822">
        <v>-84.403720000000007</v>
      </c>
      <c r="L6822">
        <v>33.777360000000002</v>
      </c>
      <c r="M6822" t="s">
        <v>374</v>
      </c>
      <c r="N6822">
        <v>6.3</v>
      </c>
      <c r="O6822">
        <v>13</v>
      </c>
      <c r="P6822">
        <v>19</v>
      </c>
      <c r="Q6822">
        <v>18</v>
      </c>
      <c r="R6822">
        <v>608.16</v>
      </c>
      <c r="S6822">
        <v>12.02</v>
      </c>
      <c r="T6822">
        <v>388.98</v>
      </c>
      <c r="U6822">
        <v>26.94</v>
      </c>
      <c r="V6822">
        <v>1332</v>
      </c>
      <c r="W6822">
        <v>7.22</v>
      </c>
    </row>
    <row r="6823" spans="1:23" x14ac:dyDescent="0.25">
      <c r="A6823" t="s">
        <v>6000</v>
      </c>
      <c r="B6823">
        <v>7957</v>
      </c>
      <c r="C6823" t="s">
        <v>7593</v>
      </c>
      <c r="D6823" s="3">
        <v>41163</v>
      </c>
      <c r="E6823">
        <v>2224558.7733399998</v>
      </c>
      <c r="F6823">
        <v>1374125.53443</v>
      </c>
      <c r="G6823" t="s">
        <v>4441</v>
      </c>
      <c r="H6823" t="s">
        <v>4442</v>
      </c>
      <c r="I6823" t="s">
        <v>380</v>
      </c>
      <c r="J6823" t="s">
        <v>381</v>
      </c>
      <c r="K6823">
        <v>-84.403700000000001</v>
      </c>
      <c r="L6823">
        <v>33.777340000000002</v>
      </c>
      <c r="M6823" t="s">
        <v>374</v>
      </c>
      <c r="N6823">
        <v>6.3</v>
      </c>
      <c r="O6823">
        <v>15</v>
      </c>
      <c r="P6823">
        <v>17</v>
      </c>
      <c r="Q6823">
        <v>25</v>
      </c>
      <c r="R6823">
        <v>911.17</v>
      </c>
      <c r="S6823">
        <v>18.010000000000002</v>
      </c>
      <c r="T6823">
        <v>489.54</v>
      </c>
      <c r="U6823">
        <v>30.82</v>
      </c>
      <c r="V6823">
        <v>1501</v>
      </c>
      <c r="W6823">
        <v>10.82</v>
      </c>
    </row>
    <row r="6824" spans="1:23" x14ac:dyDescent="0.25">
      <c r="A6824" t="s">
        <v>7594</v>
      </c>
      <c r="B6824">
        <v>7958</v>
      </c>
      <c r="C6824" t="s">
        <v>7595</v>
      </c>
      <c r="D6824" s="3">
        <v>41163</v>
      </c>
      <c r="E6824">
        <v>2224550.1030799998</v>
      </c>
      <c r="F6824">
        <v>1374246.3851600001</v>
      </c>
      <c r="G6824" t="s">
        <v>446</v>
      </c>
      <c r="H6824" t="s">
        <v>447</v>
      </c>
      <c r="I6824" t="s">
        <v>372</v>
      </c>
      <c r="J6824" t="s">
        <v>381</v>
      </c>
      <c r="K6824">
        <v>-84.403729999999996</v>
      </c>
      <c r="L6824">
        <v>33.777679999999997</v>
      </c>
      <c r="M6824" t="s">
        <v>374</v>
      </c>
      <c r="N6824">
        <v>14.8</v>
      </c>
      <c r="O6824">
        <v>33</v>
      </c>
      <c r="P6824">
        <v>33</v>
      </c>
      <c r="Q6824">
        <v>23</v>
      </c>
      <c r="R6824">
        <v>2079.8000000000002</v>
      </c>
      <c r="S6824">
        <v>18.78</v>
      </c>
      <c r="T6824">
        <v>692.87</v>
      </c>
      <c r="U6824">
        <v>37.94</v>
      </c>
      <c r="V6824">
        <v>2323</v>
      </c>
      <c r="W6824">
        <v>24.7</v>
      </c>
    </row>
    <row r="6825" spans="1:23" x14ac:dyDescent="0.25">
      <c r="A6825" t="s">
        <v>7594</v>
      </c>
      <c r="B6825">
        <v>7959</v>
      </c>
      <c r="C6825" t="s">
        <v>7596</v>
      </c>
      <c r="D6825" s="3">
        <v>41163</v>
      </c>
      <c r="E6825">
        <v>2224559.2808300001</v>
      </c>
      <c r="F6825">
        <v>1374296.01994</v>
      </c>
      <c r="G6825" t="s">
        <v>511</v>
      </c>
      <c r="H6825" t="s">
        <v>512</v>
      </c>
      <c r="I6825" t="s">
        <v>380</v>
      </c>
      <c r="J6825" t="s">
        <v>373</v>
      </c>
      <c r="K6825">
        <v>-84.403700000000001</v>
      </c>
      <c r="L6825">
        <v>33.777810000000002</v>
      </c>
      <c r="M6825" t="s">
        <v>374</v>
      </c>
      <c r="N6825">
        <v>28.4</v>
      </c>
      <c r="O6825">
        <v>57</v>
      </c>
      <c r="P6825">
        <v>56</v>
      </c>
      <c r="Q6825">
        <v>53</v>
      </c>
      <c r="R6825">
        <v>5267.43</v>
      </c>
      <c r="S6825">
        <v>102.01</v>
      </c>
      <c r="T6825">
        <v>4057.96</v>
      </c>
      <c r="U6825">
        <v>118.76</v>
      </c>
      <c r="V6825">
        <v>5712</v>
      </c>
      <c r="W6825">
        <v>62.55</v>
      </c>
    </row>
    <row r="6826" spans="1:23" x14ac:dyDescent="0.25">
      <c r="A6826" t="s">
        <v>7594</v>
      </c>
      <c r="B6826">
        <v>7960</v>
      </c>
      <c r="C6826" t="s">
        <v>7597</v>
      </c>
      <c r="D6826" s="3">
        <v>41163</v>
      </c>
      <c r="E6826">
        <v>2224567.1474799998</v>
      </c>
      <c r="F6826">
        <v>1374331.23254</v>
      </c>
      <c r="G6826" t="s">
        <v>511</v>
      </c>
      <c r="H6826" t="s">
        <v>512</v>
      </c>
      <c r="I6826" t="s">
        <v>380</v>
      </c>
      <c r="J6826" t="s">
        <v>373</v>
      </c>
      <c r="K6826">
        <v>-84.403670000000005</v>
      </c>
      <c r="L6826">
        <v>33.777909999999999</v>
      </c>
      <c r="M6826" t="s">
        <v>374</v>
      </c>
      <c r="N6826">
        <v>30.1</v>
      </c>
      <c r="O6826">
        <v>58</v>
      </c>
      <c r="P6826">
        <v>71</v>
      </c>
      <c r="Q6826">
        <v>48</v>
      </c>
      <c r="R6826">
        <v>4734.29</v>
      </c>
      <c r="S6826">
        <v>91.69</v>
      </c>
      <c r="T6826">
        <v>4689.01</v>
      </c>
      <c r="U6826">
        <v>129.52000000000001</v>
      </c>
      <c r="V6826">
        <v>6223</v>
      </c>
      <c r="W6826">
        <v>56.22</v>
      </c>
    </row>
    <row r="6827" spans="1:23" x14ac:dyDescent="0.25">
      <c r="A6827" t="s">
        <v>7594</v>
      </c>
      <c r="B6827">
        <v>7961</v>
      </c>
      <c r="C6827" t="s">
        <v>7598</v>
      </c>
      <c r="D6827" s="3">
        <v>41163</v>
      </c>
      <c r="E6827">
        <v>2224567.1474799998</v>
      </c>
      <c r="F6827">
        <v>1374364.1975199999</v>
      </c>
      <c r="G6827" t="s">
        <v>511</v>
      </c>
      <c r="H6827" t="s">
        <v>512</v>
      </c>
      <c r="I6827" t="s">
        <v>380</v>
      </c>
      <c r="J6827" t="s">
        <v>373</v>
      </c>
      <c r="K6827">
        <v>-84.403670000000005</v>
      </c>
      <c r="L6827">
        <v>33.777999999999999</v>
      </c>
      <c r="M6827" t="s">
        <v>374</v>
      </c>
      <c r="N6827">
        <v>28</v>
      </c>
      <c r="O6827">
        <v>45</v>
      </c>
      <c r="P6827">
        <v>73</v>
      </c>
      <c r="Q6827">
        <v>39</v>
      </c>
      <c r="R6827">
        <v>4484.8900000000003</v>
      </c>
      <c r="S6827">
        <v>86.86</v>
      </c>
      <c r="T6827">
        <v>3843.87</v>
      </c>
      <c r="U6827">
        <v>114.62</v>
      </c>
      <c r="V6827">
        <v>5287</v>
      </c>
      <c r="W6827">
        <v>53.26</v>
      </c>
    </row>
    <row r="6828" spans="1:23" x14ac:dyDescent="0.25">
      <c r="A6828" t="s">
        <v>7594</v>
      </c>
      <c r="B6828">
        <v>7962</v>
      </c>
      <c r="C6828" t="s">
        <v>7599</v>
      </c>
      <c r="D6828" s="3">
        <v>41163</v>
      </c>
      <c r="E6828">
        <v>2224584.01761</v>
      </c>
      <c r="F6828">
        <v>1374344.75168</v>
      </c>
      <c r="G6828" t="s">
        <v>511</v>
      </c>
      <c r="H6828" t="s">
        <v>512</v>
      </c>
      <c r="I6828" t="s">
        <v>380</v>
      </c>
      <c r="J6828" t="s">
        <v>373</v>
      </c>
      <c r="K6828">
        <v>-84.403620000000004</v>
      </c>
      <c r="L6828">
        <v>33.777949999999997</v>
      </c>
      <c r="M6828" t="s">
        <v>374</v>
      </c>
      <c r="N6828">
        <v>33.200000000000003</v>
      </c>
      <c r="O6828">
        <v>68</v>
      </c>
      <c r="P6828">
        <v>70</v>
      </c>
      <c r="Q6828">
        <v>84</v>
      </c>
      <c r="R6828">
        <v>8658.17</v>
      </c>
      <c r="S6828">
        <v>167.68</v>
      </c>
      <c r="T6828">
        <v>6054.58</v>
      </c>
      <c r="U6828">
        <v>151.26</v>
      </c>
      <c r="V6828">
        <v>7454</v>
      </c>
      <c r="W6828">
        <v>102.81</v>
      </c>
    </row>
    <row r="6829" spans="1:23" x14ac:dyDescent="0.25">
      <c r="A6829" t="s">
        <v>7594</v>
      </c>
      <c r="B6829">
        <v>7963</v>
      </c>
      <c r="C6829" t="s">
        <v>7600</v>
      </c>
      <c r="D6829" s="3">
        <v>41163</v>
      </c>
      <c r="E6829">
        <v>2224586.2817500001</v>
      </c>
      <c r="F6829">
        <v>1374266.58693</v>
      </c>
      <c r="G6829" t="s">
        <v>500</v>
      </c>
      <c r="H6829" t="s">
        <v>501</v>
      </c>
      <c r="I6829" t="s">
        <v>372</v>
      </c>
      <c r="J6829" t="s">
        <v>381</v>
      </c>
      <c r="K6829">
        <v>-84.40361</v>
      </c>
      <c r="L6829">
        <v>33.777729999999998</v>
      </c>
      <c r="M6829" t="s">
        <v>374</v>
      </c>
      <c r="N6829">
        <v>17.600000000000001</v>
      </c>
      <c r="O6829">
        <v>50</v>
      </c>
      <c r="P6829">
        <v>37</v>
      </c>
      <c r="Q6829">
        <v>35</v>
      </c>
      <c r="R6829">
        <v>3314.96</v>
      </c>
      <c r="S6829">
        <v>91.69</v>
      </c>
      <c r="T6829">
        <v>1117.26</v>
      </c>
      <c r="U6829">
        <v>49.41</v>
      </c>
      <c r="V6829">
        <v>3174</v>
      </c>
      <c r="W6829">
        <v>68.42</v>
      </c>
    </row>
    <row r="6830" spans="1:23" x14ac:dyDescent="0.25">
      <c r="A6830" t="s">
        <v>7594</v>
      </c>
      <c r="B6830">
        <v>7964</v>
      </c>
      <c r="C6830" t="s">
        <v>7601</v>
      </c>
      <c r="D6830" s="3">
        <v>41163</v>
      </c>
      <c r="E6830">
        <v>2224547.8001100002</v>
      </c>
      <c r="F6830">
        <v>1374384.27186</v>
      </c>
      <c r="G6830" t="s">
        <v>432</v>
      </c>
      <c r="H6830" t="s">
        <v>433</v>
      </c>
      <c r="I6830" t="s">
        <v>380</v>
      </c>
      <c r="J6830" t="s">
        <v>381</v>
      </c>
      <c r="K6830">
        <v>-84.403739999999999</v>
      </c>
      <c r="L6830">
        <v>33.77805</v>
      </c>
      <c r="M6830" t="s">
        <v>374</v>
      </c>
      <c r="N6830">
        <v>2.9</v>
      </c>
      <c r="O6830">
        <v>11</v>
      </c>
      <c r="P6830">
        <v>12</v>
      </c>
      <c r="Q6830">
        <v>14</v>
      </c>
      <c r="R6830">
        <v>245.42</v>
      </c>
      <c r="S6830">
        <v>3.22</v>
      </c>
      <c r="T6830">
        <v>13.21</v>
      </c>
      <c r="U6830">
        <v>3.88</v>
      </c>
      <c r="V6830">
        <v>94</v>
      </c>
      <c r="W6830">
        <v>2.91</v>
      </c>
    </row>
    <row r="6831" spans="1:23" x14ac:dyDescent="0.25">
      <c r="A6831" t="s">
        <v>7594</v>
      </c>
      <c r="B6831">
        <v>7965</v>
      </c>
      <c r="C6831" t="s">
        <v>7602</v>
      </c>
      <c r="D6831" s="3">
        <v>41163</v>
      </c>
      <c r="E6831">
        <v>2224522.7017700002</v>
      </c>
      <c r="F6831">
        <v>1374379.02743</v>
      </c>
      <c r="G6831" t="s">
        <v>432</v>
      </c>
      <c r="H6831" t="s">
        <v>433</v>
      </c>
      <c r="I6831" t="s">
        <v>380</v>
      </c>
      <c r="J6831" t="s">
        <v>381</v>
      </c>
      <c r="K6831">
        <v>-84.403819999999996</v>
      </c>
      <c r="L6831">
        <v>33.778039999999997</v>
      </c>
      <c r="M6831" t="s">
        <v>374</v>
      </c>
      <c r="N6831">
        <v>3</v>
      </c>
      <c r="O6831">
        <v>12</v>
      </c>
      <c r="P6831">
        <v>9</v>
      </c>
      <c r="Q6831">
        <v>15</v>
      </c>
      <c r="R6831">
        <v>209.04</v>
      </c>
      <c r="S6831">
        <v>2.73</v>
      </c>
      <c r="T6831">
        <v>14.42</v>
      </c>
      <c r="U6831">
        <v>4.08</v>
      </c>
      <c r="V6831">
        <v>106</v>
      </c>
      <c r="W6831">
        <v>2.48</v>
      </c>
    </row>
    <row r="6832" spans="1:23" x14ac:dyDescent="0.25">
      <c r="A6832" t="s">
        <v>7594</v>
      </c>
      <c r="B6832">
        <v>7966</v>
      </c>
      <c r="C6832" t="s">
        <v>7603</v>
      </c>
      <c r="D6832" s="3">
        <v>41163</v>
      </c>
      <c r="E6832">
        <v>2224517.8319399999</v>
      </c>
      <c r="F6832">
        <v>1374386.14487</v>
      </c>
      <c r="G6832" t="s">
        <v>432</v>
      </c>
      <c r="H6832" t="s">
        <v>433</v>
      </c>
      <c r="I6832" t="s">
        <v>380</v>
      </c>
      <c r="J6832" t="s">
        <v>381</v>
      </c>
      <c r="K6832">
        <v>-84.403840000000002</v>
      </c>
      <c r="L6832">
        <v>33.778060000000004</v>
      </c>
      <c r="M6832" t="s">
        <v>374</v>
      </c>
      <c r="N6832">
        <v>3</v>
      </c>
      <c r="O6832">
        <v>11</v>
      </c>
      <c r="P6832">
        <v>11</v>
      </c>
      <c r="Q6832">
        <v>12</v>
      </c>
      <c r="R6832">
        <v>192.03</v>
      </c>
      <c r="S6832">
        <v>2.5099999999999998</v>
      </c>
      <c r="T6832">
        <v>14.33</v>
      </c>
      <c r="U6832">
        <v>4.0599999999999996</v>
      </c>
      <c r="V6832">
        <v>106</v>
      </c>
      <c r="W6832">
        <v>2.2799999999999998</v>
      </c>
    </row>
    <row r="6833" spans="1:23" x14ac:dyDescent="0.25">
      <c r="A6833" t="s">
        <v>7594</v>
      </c>
      <c r="B6833">
        <v>7967</v>
      </c>
      <c r="C6833" t="s">
        <v>7604</v>
      </c>
      <c r="D6833" s="3">
        <v>41163</v>
      </c>
      <c r="E6833">
        <v>2224510.3399</v>
      </c>
      <c r="F6833">
        <v>1374383.14805</v>
      </c>
      <c r="G6833" t="s">
        <v>432</v>
      </c>
      <c r="H6833" t="s">
        <v>433</v>
      </c>
      <c r="I6833" t="s">
        <v>380</v>
      </c>
      <c r="J6833" t="s">
        <v>381</v>
      </c>
      <c r="K6833">
        <v>-84.403859999999995</v>
      </c>
      <c r="L6833">
        <v>33.77805</v>
      </c>
      <c r="M6833" t="s">
        <v>374</v>
      </c>
      <c r="N6833">
        <v>3.1</v>
      </c>
      <c r="O6833">
        <v>9</v>
      </c>
      <c r="P6833">
        <v>10</v>
      </c>
      <c r="Q6833">
        <v>12</v>
      </c>
      <c r="R6833">
        <v>148.54</v>
      </c>
      <c r="S6833">
        <v>1.94</v>
      </c>
      <c r="T6833">
        <v>15.3</v>
      </c>
      <c r="U6833">
        <v>4.21</v>
      </c>
      <c r="V6833">
        <v>113</v>
      </c>
      <c r="W6833">
        <v>1.76</v>
      </c>
    </row>
    <row r="6834" spans="1:23" x14ac:dyDescent="0.25">
      <c r="A6834" t="s">
        <v>7594</v>
      </c>
      <c r="B6834">
        <v>7968</v>
      </c>
      <c r="C6834" t="s">
        <v>7605</v>
      </c>
      <c r="D6834" s="3">
        <v>41163</v>
      </c>
      <c r="E6834">
        <v>2224498.7272399999</v>
      </c>
      <c r="F6834">
        <v>1374374.9068100001</v>
      </c>
      <c r="G6834" t="s">
        <v>390</v>
      </c>
      <c r="H6834" t="s">
        <v>391</v>
      </c>
      <c r="I6834" t="s">
        <v>380</v>
      </c>
      <c r="J6834" t="s">
        <v>381</v>
      </c>
      <c r="K6834">
        <v>-84.403899999999993</v>
      </c>
      <c r="L6834">
        <v>33.778030000000001</v>
      </c>
      <c r="M6834" t="s">
        <v>374</v>
      </c>
      <c r="N6834">
        <v>3.2</v>
      </c>
      <c r="O6834">
        <v>18</v>
      </c>
      <c r="P6834">
        <v>10</v>
      </c>
      <c r="Q6834">
        <v>8</v>
      </c>
      <c r="R6834">
        <v>176.64</v>
      </c>
      <c r="S6834">
        <v>2.4500000000000002</v>
      </c>
      <c r="T6834">
        <v>19.95</v>
      </c>
      <c r="U6834">
        <v>5.2</v>
      </c>
      <c r="V6834">
        <v>190</v>
      </c>
      <c r="W6834">
        <v>2.1</v>
      </c>
    </row>
    <row r="6835" spans="1:23" x14ac:dyDescent="0.25">
      <c r="A6835" t="s">
        <v>7594</v>
      </c>
      <c r="B6835">
        <v>7969</v>
      </c>
      <c r="C6835" t="s">
        <v>7606</v>
      </c>
      <c r="D6835" s="3">
        <v>41163</v>
      </c>
      <c r="E6835">
        <v>2224488.98758</v>
      </c>
      <c r="F6835">
        <v>1374372.2845900001</v>
      </c>
      <c r="G6835" t="s">
        <v>386</v>
      </c>
      <c r="H6835" t="s">
        <v>387</v>
      </c>
      <c r="I6835" t="s">
        <v>380</v>
      </c>
      <c r="J6835" t="s">
        <v>381</v>
      </c>
      <c r="K6835">
        <v>-84.403930000000003</v>
      </c>
      <c r="L6835">
        <v>33.778019999999998</v>
      </c>
      <c r="M6835" t="s">
        <v>374</v>
      </c>
      <c r="N6835">
        <v>2.6</v>
      </c>
      <c r="O6835">
        <v>11</v>
      </c>
      <c r="P6835">
        <v>9</v>
      </c>
      <c r="Q6835">
        <v>11</v>
      </c>
      <c r="R6835">
        <v>145.21</v>
      </c>
      <c r="S6835">
        <v>1.74</v>
      </c>
      <c r="T6835">
        <v>11.13</v>
      </c>
      <c r="U6835">
        <v>3.66</v>
      </c>
      <c r="V6835">
        <v>79</v>
      </c>
      <c r="W6835">
        <v>1.72</v>
      </c>
    </row>
    <row r="6836" spans="1:23" x14ac:dyDescent="0.25">
      <c r="A6836" t="s">
        <v>7594</v>
      </c>
      <c r="B6836">
        <v>7970</v>
      </c>
      <c r="C6836" t="s">
        <v>7607</v>
      </c>
      <c r="D6836" s="3">
        <v>41163</v>
      </c>
      <c r="E6836">
        <v>2224477.7495200001</v>
      </c>
      <c r="F6836">
        <v>1374371.5353900001</v>
      </c>
      <c r="G6836" t="s">
        <v>386</v>
      </c>
      <c r="H6836" t="s">
        <v>387</v>
      </c>
      <c r="I6836" t="s">
        <v>380</v>
      </c>
      <c r="J6836" t="s">
        <v>381</v>
      </c>
      <c r="K6836">
        <v>-84.403970000000001</v>
      </c>
      <c r="L6836">
        <v>33.778019999999998</v>
      </c>
      <c r="M6836" t="s">
        <v>374</v>
      </c>
      <c r="N6836">
        <v>2.5</v>
      </c>
      <c r="O6836">
        <v>11</v>
      </c>
      <c r="P6836">
        <v>8</v>
      </c>
      <c r="Q6836">
        <v>9</v>
      </c>
      <c r="R6836">
        <v>112.7</v>
      </c>
      <c r="S6836">
        <v>1.34</v>
      </c>
      <c r="T6836">
        <v>10.14</v>
      </c>
      <c r="U6836">
        <v>3.48</v>
      </c>
      <c r="V6836">
        <v>73</v>
      </c>
      <c r="W6836">
        <v>1.34</v>
      </c>
    </row>
    <row r="6837" spans="1:23" x14ac:dyDescent="0.25">
      <c r="A6837" t="s">
        <v>7594</v>
      </c>
      <c r="B6837">
        <v>7971</v>
      </c>
      <c r="C6837" t="s">
        <v>7608</v>
      </c>
      <c r="D6837" s="3">
        <v>41163</v>
      </c>
      <c r="E6837">
        <v>2224465.0130400001</v>
      </c>
      <c r="F6837">
        <v>1374372.2845900001</v>
      </c>
      <c r="G6837" t="s">
        <v>386</v>
      </c>
      <c r="H6837" t="s">
        <v>387</v>
      </c>
      <c r="I6837" t="s">
        <v>380</v>
      </c>
      <c r="J6837" t="s">
        <v>381</v>
      </c>
      <c r="K6837">
        <v>-84.40401</v>
      </c>
      <c r="L6837">
        <v>33.778019999999998</v>
      </c>
      <c r="M6837" t="s">
        <v>374</v>
      </c>
      <c r="N6837">
        <v>2.6</v>
      </c>
      <c r="O6837">
        <v>11</v>
      </c>
      <c r="P6837">
        <v>10</v>
      </c>
      <c r="Q6837">
        <v>8</v>
      </c>
      <c r="R6837">
        <v>135.19</v>
      </c>
      <c r="S6837">
        <v>1.61</v>
      </c>
      <c r="T6837">
        <v>11.13</v>
      </c>
      <c r="U6837">
        <v>3.66</v>
      </c>
      <c r="V6837">
        <v>79</v>
      </c>
      <c r="W6837">
        <v>1.61</v>
      </c>
    </row>
    <row r="6838" spans="1:23" x14ac:dyDescent="0.25">
      <c r="A6838" t="s">
        <v>7594</v>
      </c>
      <c r="B6838">
        <v>7972</v>
      </c>
      <c r="C6838" t="s">
        <v>7609</v>
      </c>
      <c r="D6838" s="3">
        <v>41163</v>
      </c>
      <c r="E6838">
        <v>2224490.0713200001</v>
      </c>
      <c r="F6838">
        <v>1374412.3097399999</v>
      </c>
      <c r="G6838" t="s">
        <v>511</v>
      </c>
      <c r="H6838" t="s">
        <v>512</v>
      </c>
      <c r="I6838" t="s">
        <v>380</v>
      </c>
      <c r="J6838" t="s">
        <v>373</v>
      </c>
      <c r="K6838">
        <v>-84.403930000000003</v>
      </c>
      <c r="L6838">
        <v>33.778129999999997</v>
      </c>
      <c r="M6838" t="s">
        <v>374</v>
      </c>
      <c r="N6838">
        <v>26.8</v>
      </c>
      <c r="O6838">
        <v>56</v>
      </c>
      <c r="P6838">
        <v>56</v>
      </c>
      <c r="Q6838">
        <v>61</v>
      </c>
      <c r="R6838">
        <v>4997.58</v>
      </c>
      <c r="S6838">
        <v>96.78</v>
      </c>
      <c r="T6838">
        <v>3513.13</v>
      </c>
      <c r="U6838">
        <v>108.93</v>
      </c>
      <c r="V6838">
        <v>5139</v>
      </c>
      <c r="W6838">
        <v>59.34</v>
      </c>
    </row>
    <row r="6839" spans="1:23" x14ac:dyDescent="0.25">
      <c r="A6839" t="s">
        <v>7594</v>
      </c>
      <c r="B6839">
        <v>7973</v>
      </c>
      <c r="C6839" t="s">
        <v>7610</v>
      </c>
      <c r="D6839" s="3">
        <v>41163</v>
      </c>
      <c r="E6839">
        <v>2224490.8205300001</v>
      </c>
      <c r="F6839">
        <v>1374431.03984</v>
      </c>
      <c r="G6839" t="s">
        <v>511</v>
      </c>
      <c r="H6839" t="s">
        <v>512</v>
      </c>
      <c r="I6839" t="s">
        <v>380</v>
      </c>
      <c r="J6839" t="s">
        <v>373</v>
      </c>
      <c r="K6839">
        <v>-84.403930000000003</v>
      </c>
      <c r="L6839">
        <v>33.778179999999999</v>
      </c>
      <c r="M6839" t="s">
        <v>374</v>
      </c>
      <c r="N6839">
        <v>18.399999999999999</v>
      </c>
      <c r="O6839">
        <v>56</v>
      </c>
      <c r="P6839">
        <v>29</v>
      </c>
      <c r="Q6839">
        <v>57</v>
      </c>
      <c r="R6839">
        <v>2300.89</v>
      </c>
      <c r="S6839">
        <v>44.56</v>
      </c>
      <c r="T6839">
        <v>1397.27</v>
      </c>
      <c r="U6839">
        <v>62.88</v>
      </c>
      <c r="V6839">
        <v>2678</v>
      </c>
      <c r="W6839">
        <v>27.32</v>
      </c>
    </row>
    <row r="6840" spans="1:23" x14ac:dyDescent="0.25">
      <c r="A6840" t="s">
        <v>7594</v>
      </c>
      <c r="B6840">
        <v>7974</v>
      </c>
      <c r="C6840" t="s">
        <v>7611</v>
      </c>
      <c r="D6840" s="3">
        <v>41163</v>
      </c>
      <c r="E6840">
        <v>2224492.3189300001</v>
      </c>
      <c r="F6840">
        <v>1374463.63023</v>
      </c>
      <c r="G6840" t="s">
        <v>511</v>
      </c>
      <c r="H6840" t="s">
        <v>512</v>
      </c>
      <c r="I6840" t="s">
        <v>380</v>
      </c>
      <c r="J6840" t="s">
        <v>373</v>
      </c>
      <c r="K6840">
        <v>-84.403919999999999</v>
      </c>
      <c r="L6840">
        <v>33.778269999999999</v>
      </c>
      <c r="M6840" t="s">
        <v>374</v>
      </c>
      <c r="N6840">
        <v>16</v>
      </c>
      <c r="O6840">
        <v>52</v>
      </c>
      <c r="P6840">
        <v>55</v>
      </c>
      <c r="Q6840">
        <v>57</v>
      </c>
      <c r="R6840">
        <v>4193.62</v>
      </c>
      <c r="S6840">
        <v>81.22</v>
      </c>
      <c r="T6840">
        <v>984.67</v>
      </c>
      <c r="U6840">
        <v>50.99</v>
      </c>
      <c r="V6840">
        <v>2143</v>
      </c>
      <c r="W6840">
        <v>49.8</v>
      </c>
    </row>
    <row r="6841" spans="1:23" x14ac:dyDescent="0.25">
      <c r="A6841" t="s">
        <v>7594</v>
      </c>
      <c r="B6841">
        <v>7975</v>
      </c>
      <c r="C6841" t="s">
        <v>7612</v>
      </c>
      <c r="D6841" s="3">
        <v>41163</v>
      </c>
      <c r="E6841">
        <v>2224491.5697300001</v>
      </c>
      <c r="F6841">
        <v>1374472.6206799999</v>
      </c>
      <c r="G6841" t="s">
        <v>511</v>
      </c>
      <c r="H6841" t="s">
        <v>512</v>
      </c>
      <c r="I6841" t="s">
        <v>380</v>
      </c>
      <c r="J6841" t="s">
        <v>373</v>
      </c>
      <c r="K6841">
        <v>-84.403919999999999</v>
      </c>
      <c r="L6841">
        <v>33.778300000000002</v>
      </c>
      <c r="M6841" t="s">
        <v>374</v>
      </c>
      <c r="N6841">
        <v>13.2</v>
      </c>
      <c r="O6841">
        <v>49</v>
      </c>
      <c r="P6841">
        <v>36</v>
      </c>
      <c r="Q6841">
        <v>58</v>
      </c>
      <c r="R6841">
        <v>2748.89</v>
      </c>
      <c r="S6841">
        <v>53.24</v>
      </c>
      <c r="T6841">
        <v>611.34</v>
      </c>
      <c r="U6841">
        <v>38.4</v>
      </c>
      <c r="V6841">
        <v>1613</v>
      </c>
      <c r="W6841">
        <v>32.64</v>
      </c>
    </row>
    <row r="6842" spans="1:23" x14ac:dyDescent="0.25">
      <c r="A6842" t="s">
        <v>7594</v>
      </c>
      <c r="B6842">
        <v>7976</v>
      </c>
      <c r="C6842" t="s">
        <v>7613</v>
      </c>
      <c r="D6842" s="3">
        <v>41163</v>
      </c>
      <c r="E6842">
        <v>2224478.1220999998</v>
      </c>
      <c r="F6842">
        <v>1374503.6643099999</v>
      </c>
      <c r="G6842" t="s">
        <v>7614</v>
      </c>
      <c r="H6842" t="s">
        <v>7615</v>
      </c>
      <c r="I6842" t="s">
        <v>407</v>
      </c>
      <c r="J6842" t="s">
        <v>373</v>
      </c>
      <c r="K6842">
        <v>-84.403970000000001</v>
      </c>
      <c r="L6842">
        <v>33.778379999999999</v>
      </c>
      <c r="M6842" t="s">
        <v>374</v>
      </c>
      <c r="N6842">
        <v>19.2</v>
      </c>
      <c r="O6842">
        <v>49</v>
      </c>
      <c r="P6842">
        <v>37</v>
      </c>
      <c r="Q6842">
        <v>23</v>
      </c>
      <c r="R6842">
        <v>952.82</v>
      </c>
      <c r="S6842">
        <v>13.8</v>
      </c>
      <c r="T6842">
        <v>1934.16</v>
      </c>
      <c r="U6842">
        <v>85.91</v>
      </c>
      <c r="V6842">
        <v>2873</v>
      </c>
      <c r="W6842">
        <v>11.31</v>
      </c>
    </row>
    <row r="6843" spans="1:23" x14ac:dyDescent="0.25">
      <c r="A6843" t="s">
        <v>7594</v>
      </c>
      <c r="B6843">
        <v>7977</v>
      </c>
      <c r="C6843" t="s">
        <v>7616</v>
      </c>
      <c r="D6843" s="3">
        <v>41163</v>
      </c>
      <c r="E6843">
        <v>2224488.9855599999</v>
      </c>
      <c r="F6843">
        <v>1374503.2897099999</v>
      </c>
      <c r="G6843" t="s">
        <v>1702</v>
      </c>
      <c r="H6843" t="s">
        <v>1703</v>
      </c>
      <c r="I6843" t="s">
        <v>380</v>
      </c>
      <c r="J6843" t="s">
        <v>373</v>
      </c>
      <c r="K6843">
        <v>-84.403930000000003</v>
      </c>
      <c r="L6843">
        <v>33.778379999999999</v>
      </c>
      <c r="M6843" t="s">
        <v>374</v>
      </c>
      <c r="N6843">
        <v>2.8</v>
      </c>
      <c r="O6843">
        <v>11</v>
      </c>
      <c r="P6843">
        <v>11</v>
      </c>
      <c r="Q6843">
        <v>14</v>
      </c>
      <c r="R6843">
        <v>213.66</v>
      </c>
      <c r="S6843">
        <v>3.31</v>
      </c>
      <c r="T6843">
        <v>25.46</v>
      </c>
      <c r="U6843">
        <v>5.62</v>
      </c>
      <c r="V6843">
        <v>171</v>
      </c>
      <c r="W6843">
        <v>2.54</v>
      </c>
    </row>
    <row r="6844" spans="1:23" x14ac:dyDescent="0.25">
      <c r="A6844" t="s">
        <v>7594</v>
      </c>
      <c r="B6844">
        <v>7978</v>
      </c>
      <c r="C6844" t="s">
        <v>7617</v>
      </c>
      <c r="D6844" s="3">
        <v>41163</v>
      </c>
      <c r="E6844">
        <v>2224500.2236299999</v>
      </c>
      <c r="F6844">
        <v>1374492.80085</v>
      </c>
      <c r="G6844" t="s">
        <v>405</v>
      </c>
      <c r="H6844" t="s">
        <v>406</v>
      </c>
      <c r="I6844" t="s">
        <v>380</v>
      </c>
      <c r="J6844" t="s">
        <v>381</v>
      </c>
      <c r="K6844">
        <v>-84.403899999999993</v>
      </c>
      <c r="L6844">
        <v>33.778350000000003</v>
      </c>
      <c r="M6844" t="s">
        <v>374</v>
      </c>
      <c r="N6844">
        <v>4</v>
      </c>
      <c r="O6844">
        <v>21</v>
      </c>
      <c r="P6844">
        <v>18</v>
      </c>
      <c r="Q6844">
        <v>24</v>
      </c>
      <c r="R6844">
        <v>783.61</v>
      </c>
      <c r="S6844">
        <v>9.33</v>
      </c>
      <c r="T6844">
        <v>43.65</v>
      </c>
      <c r="U6844">
        <v>7.8</v>
      </c>
      <c r="V6844">
        <v>250</v>
      </c>
      <c r="W6844">
        <v>9.3000000000000007</v>
      </c>
    </row>
    <row r="6845" spans="1:23" x14ac:dyDescent="0.25">
      <c r="A6845" t="s">
        <v>7594</v>
      </c>
      <c r="B6845">
        <v>7979</v>
      </c>
      <c r="C6845" t="s">
        <v>7618</v>
      </c>
      <c r="D6845" s="3">
        <v>41163</v>
      </c>
      <c r="E6845">
        <v>2224504.7188499998</v>
      </c>
      <c r="F6845">
        <v>1374506.2865200001</v>
      </c>
      <c r="G6845" t="s">
        <v>7614</v>
      </c>
      <c r="H6845" t="s">
        <v>7615</v>
      </c>
      <c r="I6845" t="s">
        <v>380</v>
      </c>
      <c r="J6845" t="s">
        <v>373</v>
      </c>
      <c r="K6845">
        <v>-84.403880000000001</v>
      </c>
      <c r="L6845">
        <v>33.778390000000002</v>
      </c>
      <c r="M6845" t="s">
        <v>374</v>
      </c>
      <c r="N6845">
        <v>24.2</v>
      </c>
      <c r="O6845">
        <v>66</v>
      </c>
      <c r="P6845">
        <v>49</v>
      </c>
      <c r="Q6845">
        <v>64</v>
      </c>
      <c r="R6845">
        <v>5429.85</v>
      </c>
      <c r="S6845">
        <v>78.59</v>
      </c>
      <c r="T6845">
        <v>3490.25</v>
      </c>
      <c r="U6845">
        <v>122.69</v>
      </c>
      <c r="V6845">
        <v>4280</v>
      </c>
      <c r="W6845">
        <v>64.48</v>
      </c>
    </row>
    <row r="6846" spans="1:23" x14ac:dyDescent="0.25">
      <c r="A6846" t="s">
        <v>7594</v>
      </c>
      <c r="B6846">
        <v>7980</v>
      </c>
      <c r="C6846" t="s">
        <v>7619</v>
      </c>
      <c r="D6846" s="3">
        <v>41163</v>
      </c>
      <c r="E6846">
        <v>2224506.59186</v>
      </c>
      <c r="F6846">
        <v>1374534.7562899999</v>
      </c>
      <c r="G6846" t="s">
        <v>7614</v>
      </c>
      <c r="H6846" t="s">
        <v>7615</v>
      </c>
      <c r="I6846" t="s">
        <v>407</v>
      </c>
      <c r="J6846" t="s">
        <v>373</v>
      </c>
      <c r="K6846">
        <v>-84.403880000000001</v>
      </c>
      <c r="L6846">
        <v>33.778469999999999</v>
      </c>
      <c r="M6846" t="s">
        <v>374</v>
      </c>
      <c r="N6846">
        <v>28</v>
      </c>
      <c r="O6846">
        <v>65</v>
      </c>
      <c r="P6846">
        <v>51</v>
      </c>
      <c r="Q6846">
        <v>67</v>
      </c>
      <c r="R6846">
        <v>4970.5600000000004</v>
      </c>
      <c r="S6846">
        <v>71.959999999999994</v>
      </c>
      <c r="T6846">
        <v>5063.07</v>
      </c>
      <c r="U6846">
        <v>153.6</v>
      </c>
      <c r="V6846">
        <v>4564</v>
      </c>
      <c r="W6846">
        <v>59.02</v>
      </c>
    </row>
    <row r="6847" spans="1:23" x14ac:dyDescent="0.25">
      <c r="A6847" t="s">
        <v>7594</v>
      </c>
      <c r="B6847">
        <v>7981</v>
      </c>
      <c r="C6847" t="s">
        <v>7620</v>
      </c>
      <c r="D6847" s="3">
        <v>41163</v>
      </c>
      <c r="E6847">
        <v>2224457.89359</v>
      </c>
      <c r="F6847">
        <v>1374529.88646</v>
      </c>
      <c r="G6847" t="s">
        <v>511</v>
      </c>
      <c r="H6847" t="s">
        <v>512</v>
      </c>
      <c r="I6847" t="s">
        <v>407</v>
      </c>
      <c r="J6847" t="s">
        <v>399</v>
      </c>
      <c r="K6847">
        <v>-84.404039999999995</v>
      </c>
      <c r="L6847">
        <v>33.778449999999999</v>
      </c>
      <c r="M6847" t="s">
        <v>374</v>
      </c>
      <c r="N6847">
        <v>54.2</v>
      </c>
      <c r="O6847">
        <v>68</v>
      </c>
      <c r="P6847">
        <v>82</v>
      </c>
      <c r="Q6847">
        <v>72</v>
      </c>
      <c r="R6847">
        <v>7466.71</v>
      </c>
      <c r="S6847">
        <v>144.6</v>
      </c>
      <c r="T6847">
        <v>12578.14</v>
      </c>
      <c r="U6847">
        <v>42.75</v>
      </c>
      <c r="V6847">
        <v>14390</v>
      </c>
      <c r="W6847">
        <v>88.66</v>
      </c>
    </row>
    <row r="6848" spans="1:23" x14ac:dyDescent="0.25">
      <c r="A6848" t="s">
        <v>7594</v>
      </c>
      <c r="B6848">
        <v>7982</v>
      </c>
      <c r="C6848" t="s">
        <v>7621</v>
      </c>
      <c r="D6848" s="3">
        <v>41163</v>
      </c>
      <c r="E6848">
        <v>2224466.5094400002</v>
      </c>
      <c r="F6848">
        <v>1374543.37213</v>
      </c>
      <c r="G6848" t="s">
        <v>1134</v>
      </c>
      <c r="H6848" t="s">
        <v>1135</v>
      </c>
      <c r="I6848" t="s">
        <v>372</v>
      </c>
      <c r="J6848" t="s">
        <v>381</v>
      </c>
      <c r="K6848">
        <v>-84.40401</v>
      </c>
      <c r="L6848">
        <v>33.778489999999998</v>
      </c>
      <c r="M6848" t="s">
        <v>374</v>
      </c>
      <c r="N6848">
        <v>2.1</v>
      </c>
      <c r="O6848">
        <v>12</v>
      </c>
      <c r="P6848">
        <v>8</v>
      </c>
      <c r="Q6848">
        <v>9</v>
      </c>
      <c r="R6848">
        <v>103.33</v>
      </c>
      <c r="S6848">
        <v>2.09</v>
      </c>
      <c r="T6848">
        <v>3</v>
      </c>
      <c r="U6848">
        <v>1.08</v>
      </c>
      <c r="V6848">
        <v>75</v>
      </c>
      <c r="W6848">
        <v>1.23</v>
      </c>
    </row>
    <row r="6849" spans="1:23" x14ac:dyDescent="0.25">
      <c r="A6849" t="s">
        <v>7594</v>
      </c>
      <c r="B6849">
        <v>7983</v>
      </c>
      <c r="C6849" t="s">
        <v>7622</v>
      </c>
      <c r="D6849" s="3">
        <v>41163</v>
      </c>
      <c r="E6849">
        <v>2224487.8617600002</v>
      </c>
      <c r="F6849">
        <v>1374543.37213</v>
      </c>
      <c r="G6849" t="s">
        <v>1134</v>
      </c>
      <c r="H6849" t="s">
        <v>1135</v>
      </c>
      <c r="I6849" t="s">
        <v>372</v>
      </c>
      <c r="J6849" t="s">
        <v>381</v>
      </c>
      <c r="K6849">
        <v>-84.403940000000006</v>
      </c>
      <c r="L6849">
        <v>33.778489999999998</v>
      </c>
      <c r="M6849" t="s">
        <v>374</v>
      </c>
      <c r="N6849">
        <v>3</v>
      </c>
      <c r="O6849">
        <v>14</v>
      </c>
      <c r="P6849">
        <v>18</v>
      </c>
      <c r="Q6849">
        <v>15</v>
      </c>
      <c r="R6849">
        <v>338.74</v>
      </c>
      <c r="S6849">
        <v>6.86</v>
      </c>
      <c r="T6849">
        <v>6.97</v>
      </c>
      <c r="U6849">
        <v>1.74</v>
      </c>
      <c r="V6849">
        <v>143</v>
      </c>
      <c r="W6849">
        <v>4.0199999999999996</v>
      </c>
    </row>
    <row r="6850" spans="1:23" x14ac:dyDescent="0.25">
      <c r="A6850" t="s">
        <v>7594</v>
      </c>
      <c r="B6850">
        <v>7984</v>
      </c>
      <c r="C6850" t="s">
        <v>7623</v>
      </c>
      <c r="D6850" s="3">
        <v>41163</v>
      </c>
      <c r="E6850">
        <v>2224511.83629</v>
      </c>
      <c r="F6850">
        <v>1374544.4959400001</v>
      </c>
      <c r="G6850" t="s">
        <v>1134</v>
      </c>
      <c r="H6850" t="s">
        <v>1135</v>
      </c>
      <c r="I6850" t="s">
        <v>372</v>
      </c>
      <c r="J6850" t="s">
        <v>381</v>
      </c>
      <c r="K6850">
        <v>-84.403859999999995</v>
      </c>
      <c r="L6850">
        <v>33.778489999999998</v>
      </c>
      <c r="M6850" t="s">
        <v>374</v>
      </c>
      <c r="N6850">
        <v>3</v>
      </c>
      <c r="O6850">
        <v>19</v>
      </c>
      <c r="P6850">
        <v>12</v>
      </c>
      <c r="Q6850">
        <v>16</v>
      </c>
      <c r="R6850">
        <v>280.29000000000002</v>
      </c>
      <c r="S6850">
        <v>5.67</v>
      </c>
      <c r="T6850">
        <v>9.39</v>
      </c>
      <c r="U6850">
        <v>2.29</v>
      </c>
      <c r="V6850">
        <v>143</v>
      </c>
      <c r="W6850">
        <v>3.33</v>
      </c>
    </row>
    <row r="6851" spans="1:23" x14ac:dyDescent="0.25">
      <c r="A6851" t="s">
        <v>7594</v>
      </c>
      <c r="B6851">
        <v>7985</v>
      </c>
      <c r="C6851" t="s">
        <v>7624</v>
      </c>
      <c r="D6851" s="3">
        <v>41163</v>
      </c>
      <c r="E6851">
        <v>2224553.0425300002</v>
      </c>
      <c r="F6851">
        <v>1374544.1213400001</v>
      </c>
      <c r="G6851" t="s">
        <v>500</v>
      </c>
      <c r="H6851" t="s">
        <v>501</v>
      </c>
      <c r="I6851" t="s">
        <v>380</v>
      </c>
      <c r="J6851" t="s">
        <v>381</v>
      </c>
      <c r="K6851">
        <v>-84.403720000000007</v>
      </c>
      <c r="L6851">
        <v>33.778489999999998</v>
      </c>
      <c r="M6851" t="s">
        <v>374</v>
      </c>
      <c r="N6851">
        <v>19.2</v>
      </c>
      <c r="O6851">
        <v>28</v>
      </c>
      <c r="P6851">
        <v>37</v>
      </c>
      <c r="Q6851">
        <v>36</v>
      </c>
      <c r="R6851">
        <v>2996.35</v>
      </c>
      <c r="S6851">
        <v>82.87</v>
      </c>
      <c r="T6851">
        <v>1315.48</v>
      </c>
      <c r="U6851">
        <v>54.34</v>
      </c>
      <c r="V6851">
        <v>3703</v>
      </c>
      <c r="W6851">
        <v>61.84</v>
      </c>
    </row>
    <row r="6852" spans="1:23" x14ac:dyDescent="0.25">
      <c r="A6852" t="s">
        <v>7594</v>
      </c>
      <c r="B6852">
        <v>7986</v>
      </c>
      <c r="C6852" t="s">
        <v>7625</v>
      </c>
      <c r="D6852" s="3">
        <v>41163</v>
      </c>
      <c r="E6852">
        <v>2224539.93145</v>
      </c>
      <c r="F6852">
        <v>1374498.4198799999</v>
      </c>
      <c r="G6852" t="s">
        <v>390</v>
      </c>
      <c r="H6852" t="s">
        <v>391</v>
      </c>
      <c r="I6852" t="s">
        <v>380</v>
      </c>
      <c r="J6852" t="s">
        <v>381</v>
      </c>
      <c r="K6852">
        <v>-84.403769999999994</v>
      </c>
      <c r="L6852">
        <v>33.778370000000002</v>
      </c>
      <c r="M6852" t="s">
        <v>374</v>
      </c>
      <c r="N6852">
        <v>2.9</v>
      </c>
      <c r="O6852">
        <v>19</v>
      </c>
      <c r="P6852">
        <v>9</v>
      </c>
      <c r="Q6852">
        <v>10</v>
      </c>
      <c r="R6852">
        <v>148.76</v>
      </c>
      <c r="S6852">
        <v>2.0499999999999998</v>
      </c>
      <c r="T6852">
        <v>15.81</v>
      </c>
      <c r="U6852">
        <v>4.59</v>
      </c>
      <c r="V6852">
        <v>156</v>
      </c>
      <c r="W6852">
        <v>1.77</v>
      </c>
    </row>
    <row r="6853" spans="1:23" x14ac:dyDescent="0.25">
      <c r="A6853" t="s">
        <v>7594</v>
      </c>
      <c r="B6853">
        <v>7987</v>
      </c>
      <c r="C6853" t="s">
        <v>7626</v>
      </c>
      <c r="D6853" s="3">
        <v>41163</v>
      </c>
      <c r="E6853">
        <v>2224582.6360900002</v>
      </c>
      <c r="F6853">
        <v>1374496.9214699999</v>
      </c>
      <c r="G6853" t="s">
        <v>511</v>
      </c>
      <c r="H6853" t="s">
        <v>512</v>
      </c>
      <c r="I6853" t="s">
        <v>380</v>
      </c>
      <c r="J6853" t="s">
        <v>373</v>
      </c>
      <c r="K6853">
        <v>-84.403620000000004</v>
      </c>
      <c r="L6853">
        <v>33.778359999999999</v>
      </c>
      <c r="M6853" t="s">
        <v>374</v>
      </c>
      <c r="N6853">
        <v>25</v>
      </c>
      <c r="O6853">
        <v>57</v>
      </c>
      <c r="P6853">
        <v>54</v>
      </c>
      <c r="Q6853">
        <v>41</v>
      </c>
      <c r="R6853">
        <v>4478.97</v>
      </c>
      <c r="S6853">
        <v>86.75</v>
      </c>
      <c r="T6853">
        <v>2966.45</v>
      </c>
      <c r="U6853">
        <v>98.48</v>
      </c>
      <c r="V6853">
        <v>4535</v>
      </c>
      <c r="W6853">
        <v>53.19</v>
      </c>
    </row>
    <row r="6854" spans="1:23" x14ac:dyDescent="0.25">
      <c r="A6854" t="s">
        <v>7594</v>
      </c>
      <c r="B6854">
        <v>7988</v>
      </c>
      <c r="C6854" t="s">
        <v>7627</v>
      </c>
      <c r="D6854" s="3">
        <v>41163</v>
      </c>
      <c r="E6854">
        <v>2224590.7372099999</v>
      </c>
      <c r="F6854">
        <v>1374411.6895900001</v>
      </c>
      <c r="G6854" t="s">
        <v>452</v>
      </c>
      <c r="H6854" t="s">
        <v>453</v>
      </c>
      <c r="I6854" t="s">
        <v>380</v>
      </c>
      <c r="J6854" t="s">
        <v>381</v>
      </c>
      <c r="K6854">
        <v>-84.403599999999997</v>
      </c>
      <c r="L6854">
        <v>33.778129999999997</v>
      </c>
      <c r="M6854" t="s">
        <v>374</v>
      </c>
      <c r="N6854">
        <v>5.7</v>
      </c>
      <c r="O6854">
        <v>13</v>
      </c>
      <c r="P6854">
        <v>14</v>
      </c>
      <c r="Q6854">
        <v>16</v>
      </c>
      <c r="R6854">
        <v>475.12</v>
      </c>
      <c r="S6854">
        <v>5.47</v>
      </c>
      <c r="T6854">
        <v>74.760000000000005</v>
      </c>
      <c r="U6854">
        <v>10.14</v>
      </c>
      <c r="V6854">
        <v>305</v>
      </c>
      <c r="W6854">
        <v>5.64</v>
      </c>
    </row>
    <row r="6855" spans="1:23" x14ac:dyDescent="0.25">
      <c r="A6855" t="s">
        <v>7594</v>
      </c>
      <c r="B6855">
        <v>7989</v>
      </c>
      <c r="C6855" t="s">
        <v>7628</v>
      </c>
      <c r="D6855" s="3">
        <v>41163</v>
      </c>
      <c r="E6855">
        <v>2224620.89708</v>
      </c>
      <c r="F6855">
        <v>1374451.78235</v>
      </c>
      <c r="G6855" t="s">
        <v>446</v>
      </c>
      <c r="H6855" t="s">
        <v>447</v>
      </c>
      <c r="I6855" t="s">
        <v>380</v>
      </c>
      <c r="J6855" t="s">
        <v>381</v>
      </c>
      <c r="K6855">
        <v>-84.403499999999994</v>
      </c>
      <c r="L6855">
        <v>33.778239999999997</v>
      </c>
      <c r="M6855" t="s">
        <v>374</v>
      </c>
      <c r="N6855">
        <v>9</v>
      </c>
      <c r="O6855">
        <v>52</v>
      </c>
      <c r="P6855">
        <v>25</v>
      </c>
      <c r="Q6855">
        <v>14</v>
      </c>
      <c r="R6855">
        <v>1038.3900000000001</v>
      </c>
      <c r="S6855">
        <v>9.3699999999999992</v>
      </c>
      <c r="T6855">
        <v>222.14</v>
      </c>
      <c r="U6855">
        <v>19.75</v>
      </c>
      <c r="V6855">
        <v>1112</v>
      </c>
      <c r="W6855">
        <v>12.33</v>
      </c>
    </row>
    <row r="6856" spans="1:23" x14ac:dyDescent="0.25">
      <c r="A6856" t="s">
        <v>7594</v>
      </c>
      <c r="B6856">
        <v>7990</v>
      </c>
      <c r="C6856" t="s">
        <v>7629</v>
      </c>
      <c r="D6856" s="3">
        <v>41163</v>
      </c>
      <c r="E6856">
        <v>2224623.6468699998</v>
      </c>
      <c r="F6856">
        <v>1374467.9373699999</v>
      </c>
      <c r="G6856" t="s">
        <v>446</v>
      </c>
      <c r="H6856" t="s">
        <v>447</v>
      </c>
      <c r="I6856" t="s">
        <v>407</v>
      </c>
      <c r="J6856" t="s">
        <v>381</v>
      </c>
      <c r="K6856">
        <v>-84.403490000000005</v>
      </c>
      <c r="L6856">
        <v>33.778289999999998</v>
      </c>
      <c r="M6856" t="s">
        <v>374</v>
      </c>
      <c r="N6856">
        <v>8.6999999999999993</v>
      </c>
      <c r="O6856">
        <v>25</v>
      </c>
      <c r="P6856">
        <v>19</v>
      </c>
      <c r="Q6856">
        <v>23</v>
      </c>
      <c r="R6856">
        <v>504.4</v>
      </c>
      <c r="S6856">
        <v>4.5599999999999996</v>
      </c>
      <c r="T6856">
        <v>191.12</v>
      </c>
      <c r="U6856">
        <v>17.899999999999999</v>
      </c>
      <c r="V6856">
        <v>874</v>
      </c>
      <c r="W6856">
        <v>5.99</v>
      </c>
    </row>
    <row r="6857" spans="1:23" x14ac:dyDescent="0.25">
      <c r="A6857" t="s">
        <v>7594</v>
      </c>
      <c r="B6857">
        <v>7991</v>
      </c>
      <c r="C6857" t="s">
        <v>7630</v>
      </c>
      <c r="D6857" s="3">
        <v>41163</v>
      </c>
      <c r="E6857">
        <v>2224632.2168100001</v>
      </c>
      <c r="F6857">
        <v>1374519.79153</v>
      </c>
      <c r="G6857" t="s">
        <v>511</v>
      </c>
      <c r="H6857" t="s">
        <v>512</v>
      </c>
      <c r="I6857" t="s">
        <v>380</v>
      </c>
      <c r="J6857" t="s">
        <v>373</v>
      </c>
      <c r="K6857">
        <v>-84.403459999999995</v>
      </c>
      <c r="L6857">
        <v>33.77843</v>
      </c>
      <c r="M6857" t="s">
        <v>374</v>
      </c>
      <c r="N6857">
        <v>36.200000000000003</v>
      </c>
      <c r="O6857">
        <v>58</v>
      </c>
      <c r="P6857">
        <v>77</v>
      </c>
      <c r="Q6857">
        <v>67</v>
      </c>
      <c r="R6857">
        <v>7638.18</v>
      </c>
      <c r="S6857">
        <v>147.93</v>
      </c>
      <c r="T6857">
        <v>7386.92</v>
      </c>
      <c r="U6857">
        <v>170.02</v>
      </c>
      <c r="V6857">
        <v>8594</v>
      </c>
      <c r="W6857">
        <v>90.7</v>
      </c>
    </row>
    <row r="6858" spans="1:23" x14ac:dyDescent="0.25">
      <c r="A6858" t="s">
        <v>7594</v>
      </c>
      <c r="B6858">
        <v>7992</v>
      </c>
      <c r="C6858" t="s">
        <v>7631</v>
      </c>
      <c r="D6858" s="3">
        <v>41163</v>
      </c>
      <c r="E6858">
        <v>2224663.8930700002</v>
      </c>
      <c r="F6858">
        <v>1374473.074</v>
      </c>
      <c r="G6858" t="s">
        <v>500</v>
      </c>
      <c r="H6858" t="s">
        <v>501</v>
      </c>
      <c r="I6858" t="s">
        <v>407</v>
      </c>
      <c r="J6858" t="s">
        <v>373</v>
      </c>
      <c r="K6858">
        <v>-84.403360000000006</v>
      </c>
      <c r="L6858">
        <v>33.778300000000002</v>
      </c>
      <c r="M6858" t="s">
        <v>374</v>
      </c>
      <c r="N6858">
        <v>18.2</v>
      </c>
      <c r="O6858">
        <v>31</v>
      </c>
      <c r="P6858">
        <v>30</v>
      </c>
      <c r="Q6858">
        <v>35</v>
      </c>
      <c r="R6858">
        <v>2660.09</v>
      </c>
      <c r="S6858">
        <v>73.569999999999993</v>
      </c>
      <c r="T6858">
        <v>1162.8900000000001</v>
      </c>
      <c r="U6858">
        <v>50.6</v>
      </c>
      <c r="V6858">
        <v>3367</v>
      </c>
      <c r="W6858">
        <v>54.9</v>
      </c>
    </row>
    <row r="6859" spans="1:23" x14ac:dyDescent="0.25">
      <c r="A6859" t="s">
        <v>7594</v>
      </c>
      <c r="B6859">
        <v>7993</v>
      </c>
      <c r="C6859" t="s">
        <v>7632</v>
      </c>
      <c r="D6859" s="3">
        <v>41163</v>
      </c>
      <c r="E6859">
        <v>2224694.42117</v>
      </c>
      <c r="F6859">
        <v>1374490.4717399999</v>
      </c>
      <c r="G6859" t="s">
        <v>500</v>
      </c>
      <c r="H6859" t="s">
        <v>501</v>
      </c>
      <c r="I6859" t="s">
        <v>372</v>
      </c>
      <c r="J6859" t="s">
        <v>381</v>
      </c>
      <c r="K6859">
        <v>-84.403260000000003</v>
      </c>
      <c r="L6859">
        <v>33.778350000000003</v>
      </c>
      <c r="M6859" t="s">
        <v>374</v>
      </c>
      <c r="N6859">
        <v>15.7</v>
      </c>
      <c r="O6859">
        <v>37</v>
      </c>
      <c r="P6859">
        <v>42</v>
      </c>
      <c r="Q6859">
        <v>48</v>
      </c>
      <c r="R6859">
        <v>3096.24</v>
      </c>
      <c r="S6859">
        <v>85.65</v>
      </c>
      <c r="T6859">
        <v>838.37</v>
      </c>
      <c r="U6859">
        <v>41.45</v>
      </c>
      <c r="V6859">
        <v>2606</v>
      </c>
      <c r="W6859">
        <v>63.9</v>
      </c>
    </row>
    <row r="6860" spans="1:23" x14ac:dyDescent="0.25">
      <c r="A6860" t="s">
        <v>7594</v>
      </c>
      <c r="B6860">
        <v>7994</v>
      </c>
      <c r="C6860" t="s">
        <v>7633</v>
      </c>
      <c r="D6860" s="3">
        <v>41163</v>
      </c>
      <c r="E6860">
        <v>2224741.5209900001</v>
      </c>
      <c r="F6860">
        <v>1374529.0720800001</v>
      </c>
      <c r="G6860" t="s">
        <v>7634</v>
      </c>
      <c r="H6860" t="s">
        <v>7635</v>
      </c>
      <c r="I6860" t="s">
        <v>372</v>
      </c>
      <c r="J6860" t="s">
        <v>381</v>
      </c>
      <c r="K6860">
        <v>-84.403099999999995</v>
      </c>
      <c r="L6860">
        <v>33.778449999999999</v>
      </c>
      <c r="M6860" t="s">
        <v>374</v>
      </c>
      <c r="N6860">
        <v>9</v>
      </c>
      <c r="O6860">
        <v>38</v>
      </c>
      <c r="P6860">
        <v>32</v>
      </c>
      <c r="Q6860">
        <v>41</v>
      </c>
      <c r="R6860">
        <v>2196.38</v>
      </c>
      <c r="S6860">
        <v>19.559999999999999</v>
      </c>
      <c r="T6860">
        <v>214.53</v>
      </c>
      <c r="U6860">
        <v>19.25</v>
      </c>
      <c r="V6860">
        <v>981</v>
      </c>
      <c r="W6860">
        <v>26.08</v>
      </c>
    </row>
    <row r="6861" spans="1:23" x14ac:dyDescent="0.25">
      <c r="A6861" t="s">
        <v>7594</v>
      </c>
      <c r="B6861">
        <v>7995</v>
      </c>
      <c r="C6861" t="s">
        <v>7636</v>
      </c>
      <c r="D6861" s="3">
        <v>41163</v>
      </c>
      <c r="E6861">
        <v>2224747.6667900002</v>
      </c>
      <c r="F6861">
        <v>1374531.4071299999</v>
      </c>
      <c r="G6861" t="s">
        <v>500</v>
      </c>
      <c r="H6861" t="s">
        <v>501</v>
      </c>
      <c r="I6861" t="s">
        <v>380</v>
      </c>
      <c r="J6861" t="s">
        <v>381</v>
      </c>
      <c r="K6861">
        <v>-84.403080000000003</v>
      </c>
      <c r="L6861">
        <v>33.778460000000003</v>
      </c>
      <c r="M6861" t="s">
        <v>374</v>
      </c>
      <c r="N6861">
        <v>21.3</v>
      </c>
      <c r="O6861">
        <v>35</v>
      </c>
      <c r="P6861">
        <v>48</v>
      </c>
      <c r="Q6861">
        <v>51</v>
      </c>
      <c r="R6861">
        <v>5017.49</v>
      </c>
      <c r="S6861">
        <v>138.78</v>
      </c>
      <c r="T6861">
        <v>1720.71</v>
      </c>
      <c r="U6861">
        <v>63.45</v>
      </c>
      <c r="V6861">
        <v>4466</v>
      </c>
      <c r="W6861">
        <v>103.56</v>
      </c>
    </row>
    <row r="6862" spans="1:23" x14ac:dyDescent="0.25">
      <c r="A6862" t="s">
        <v>7594</v>
      </c>
      <c r="B6862">
        <v>7996</v>
      </c>
      <c r="C6862" t="s">
        <v>7637</v>
      </c>
      <c r="D6862" s="3">
        <v>41163</v>
      </c>
      <c r="E6862">
        <v>2224642.3100399999</v>
      </c>
      <c r="F6862">
        <v>1374421.37319</v>
      </c>
      <c r="G6862" t="s">
        <v>3432</v>
      </c>
      <c r="H6862" t="s">
        <v>3433</v>
      </c>
      <c r="I6862" t="s">
        <v>380</v>
      </c>
      <c r="J6862" t="s">
        <v>381</v>
      </c>
      <c r="K6862">
        <v>-84.40343</v>
      </c>
      <c r="L6862">
        <v>33.77816</v>
      </c>
      <c r="M6862" t="s">
        <v>374</v>
      </c>
      <c r="N6862">
        <v>17.600000000000001</v>
      </c>
      <c r="O6862">
        <v>30</v>
      </c>
      <c r="P6862">
        <v>69</v>
      </c>
      <c r="Q6862">
        <v>57</v>
      </c>
      <c r="R6862">
        <v>4803.72</v>
      </c>
      <c r="S6862">
        <v>71.959999999999994</v>
      </c>
      <c r="T6862">
        <v>6250.79</v>
      </c>
      <c r="U6862">
        <v>138.21</v>
      </c>
      <c r="V6862">
        <v>8104</v>
      </c>
      <c r="W6862">
        <v>57.04</v>
      </c>
    </row>
    <row r="6863" spans="1:23" x14ac:dyDescent="0.25">
      <c r="A6863" t="s">
        <v>7594</v>
      </c>
      <c r="B6863">
        <v>7997</v>
      </c>
      <c r="C6863" t="s">
        <v>7638</v>
      </c>
      <c r="D6863" s="3">
        <v>41163</v>
      </c>
      <c r="E6863">
        <v>2224674.8897600002</v>
      </c>
      <c r="F6863">
        <v>1374438.77092</v>
      </c>
      <c r="G6863" t="s">
        <v>1517</v>
      </c>
      <c r="H6863" t="s">
        <v>1518</v>
      </c>
      <c r="I6863" t="s">
        <v>372</v>
      </c>
      <c r="J6863" t="s">
        <v>381</v>
      </c>
      <c r="K6863">
        <v>-84.403319999999994</v>
      </c>
      <c r="L6863">
        <v>33.778210000000001</v>
      </c>
      <c r="M6863" t="s">
        <v>374</v>
      </c>
      <c r="N6863">
        <v>2.5</v>
      </c>
      <c r="O6863">
        <v>14</v>
      </c>
      <c r="P6863">
        <v>6</v>
      </c>
      <c r="Q6863">
        <v>8</v>
      </c>
      <c r="R6863">
        <v>188.15</v>
      </c>
      <c r="S6863">
        <v>2.27</v>
      </c>
      <c r="T6863">
        <v>8.18</v>
      </c>
      <c r="U6863">
        <v>2.82</v>
      </c>
      <c r="V6863">
        <v>100</v>
      </c>
      <c r="W6863">
        <v>2.23</v>
      </c>
    </row>
    <row r="6864" spans="1:23" x14ac:dyDescent="0.25">
      <c r="A6864" t="s">
        <v>7594</v>
      </c>
      <c r="B6864">
        <v>7998</v>
      </c>
      <c r="C6864" t="s">
        <v>7639</v>
      </c>
      <c r="D6864" s="3">
        <v>41163</v>
      </c>
      <c r="E6864">
        <v>2224669.96587</v>
      </c>
      <c r="F6864">
        <v>1374448.9469600001</v>
      </c>
      <c r="G6864" t="s">
        <v>1517</v>
      </c>
      <c r="H6864" t="s">
        <v>1518</v>
      </c>
      <c r="I6864" t="s">
        <v>380</v>
      </c>
      <c r="J6864" t="s">
        <v>381</v>
      </c>
      <c r="K6864">
        <v>-84.40334</v>
      </c>
      <c r="L6864">
        <v>33.778230000000001</v>
      </c>
      <c r="M6864" t="s">
        <v>374</v>
      </c>
      <c r="N6864">
        <v>2.2999999999999998</v>
      </c>
      <c r="O6864">
        <v>17</v>
      </c>
      <c r="P6864">
        <v>8</v>
      </c>
      <c r="Q6864">
        <v>7</v>
      </c>
      <c r="R6864">
        <v>266.51</v>
      </c>
      <c r="S6864">
        <v>3.22</v>
      </c>
      <c r="T6864">
        <v>6.7</v>
      </c>
      <c r="U6864">
        <v>2.54</v>
      </c>
      <c r="V6864">
        <v>84</v>
      </c>
      <c r="W6864">
        <v>3.16</v>
      </c>
    </row>
    <row r="6865" spans="1:23" x14ac:dyDescent="0.25">
      <c r="A6865" t="s">
        <v>7594</v>
      </c>
      <c r="B6865">
        <v>7999</v>
      </c>
      <c r="C6865" t="s">
        <v>7640</v>
      </c>
      <c r="D6865" s="3">
        <v>41163</v>
      </c>
      <c r="E6865">
        <v>2224676.5310499999</v>
      </c>
      <c r="F6865">
        <v>1374453.87084</v>
      </c>
      <c r="G6865" t="s">
        <v>1281</v>
      </c>
      <c r="H6865" t="s">
        <v>1282</v>
      </c>
      <c r="I6865" t="s">
        <v>380</v>
      </c>
      <c r="J6865" t="s">
        <v>381</v>
      </c>
      <c r="K6865">
        <v>-84.403319999999994</v>
      </c>
      <c r="L6865">
        <v>33.77825</v>
      </c>
      <c r="M6865" t="s">
        <v>374</v>
      </c>
      <c r="N6865">
        <v>2.5</v>
      </c>
      <c r="O6865">
        <v>17</v>
      </c>
      <c r="P6865">
        <v>10</v>
      </c>
      <c r="Q6865">
        <v>9</v>
      </c>
      <c r="R6865">
        <v>182.45</v>
      </c>
      <c r="S6865">
        <v>3.68</v>
      </c>
      <c r="T6865">
        <v>9.33</v>
      </c>
      <c r="U6865">
        <v>3.31</v>
      </c>
      <c r="V6865">
        <v>88</v>
      </c>
      <c r="W6865">
        <v>2.17</v>
      </c>
    </row>
    <row r="6866" spans="1:23" x14ac:dyDescent="0.25">
      <c r="A6866" t="s">
        <v>7594</v>
      </c>
      <c r="B6866">
        <v>8000</v>
      </c>
      <c r="C6866" t="s">
        <v>7641</v>
      </c>
      <c r="D6866" s="3">
        <v>41163</v>
      </c>
      <c r="E6866">
        <v>2224690.9744500001</v>
      </c>
      <c r="F6866">
        <v>1374460.43603</v>
      </c>
      <c r="G6866" t="s">
        <v>383</v>
      </c>
      <c r="H6866" t="s">
        <v>384</v>
      </c>
      <c r="I6866" t="s">
        <v>372</v>
      </c>
      <c r="J6866" t="s">
        <v>381</v>
      </c>
      <c r="K6866">
        <v>-84.403270000000006</v>
      </c>
      <c r="L6866">
        <v>33.778269999999999</v>
      </c>
      <c r="M6866" t="s">
        <v>374</v>
      </c>
      <c r="N6866">
        <v>2.6</v>
      </c>
      <c r="O6866">
        <v>16</v>
      </c>
      <c r="P6866">
        <v>8</v>
      </c>
      <c r="Q6866">
        <v>9</v>
      </c>
      <c r="R6866">
        <v>233.68</v>
      </c>
      <c r="S6866">
        <v>5.91</v>
      </c>
      <c r="T6866">
        <v>14.02</v>
      </c>
      <c r="U6866">
        <v>4.17</v>
      </c>
      <c r="V6866">
        <v>67</v>
      </c>
      <c r="W6866">
        <v>2.77</v>
      </c>
    </row>
    <row r="6867" spans="1:23" x14ac:dyDescent="0.25">
      <c r="A6867" t="s">
        <v>7594</v>
      </c>
      <c r="B6867">
        <v>8001</v>
      </c>
      <c r="C6867" t="s">
        <v>7642</v>
      </c>
      <c r="D6867" s="3">
        <v>41163</v>
      </c>
      <c r="E6867">
        <v>2224686.2146999999</v>
      </c>
      <c r="F6867">
        <v>1374475.0435599999</v>
      </c>
      <c r="G6867" t="s">
        <v>1281</v>
      </c>
      <c r="H6867" t="s">
        <v>1282</v>
      </c>
      <c r="I6867" t="s">
        <v>372</v>
      </c>
      <c r="J6867" t="s">
        <v>381</v>
      </c>
      <c r="K6867">
        <v>-84.403279999999995</v>
      </c>
      <c r="L6867">
        <v>33.778309999999998</v>
      </c>
      <c r="M6867" t="s">
        <v>374</v>
      </c>
      <c r="N6867">
        <v>2.2999999999999998</v>
      </c>
      <c r="O6867">
        <v>14</v>
      </c>
      <c r="P6867">
        <v>7</v>
      </c>
      <c r="Q6867">
        <v>10</v>
      </c>
      <c r="R6867">
        <v>133.47</v>
      </c>
      <c r="S6867">
        <v>2.69</v>
      </c>
      <c r="T6867">
        <v>7.45</v>
      </c>
      <c r="U6867">
        <v>2.91</v>
      </c>
      <c r="V6867">
        <v>74</v>
      </c>
      <c r="W6867">
        <v>1.58</v>
      </c>
    </row>
    <row r="6868" spans="1:23" x14ac:dyDescent="0.25">
      <c r="A6868" t="s">
        <v>7594</v>
      </c>
      <c r="B6868">
        <v>8002</v>
      </c>
      <c r="C6868" t="s">
        <v>7643</v>
      </c>
      <c r="D6868" s="3">
        <v>41163</v>
      </c>
      <c r="E6868">
        <v>2224703.2841699999</v>
      </c>
      <c r="F6868">
        <v>1374477.0131099999</v>
      </c>
      <c r="G6868" t="s">
        <v>1517</v>
      </c>
      <c r="H6868" t="s">
        <v>1518</v>
      </c>
      <c r="I6868" t="s">
        <v>380</v>
      </c>
      <c r="J6868" t="s">
        <v>381</v>
      </c>
      <c r="K6868">
        <v>-84.403229999999994</v>
      </c>
      <c r="L6868">
        <v>33.778309999999998</v>
      </c>
      <c r="M6868" t="s">
        <v>374</v>
      </c>
      <c r="N6868">
        <v>2.1</v>
      </c>
      <c r="O6868">
        <v>13</v>
      </c>
      <c r="P6868">
        <v>6</v>
      </c>
      <c r="Q6868">
        <v>6</v>
      </c>
      <c r="R6868">
        <v>146.28</v>
      </c>
      <c r="S6868">
        <v>1.76</v>
      </c>
      <c r="T6868">
        <v>5.38</v>
      </c>
      <c r="U6868">
        <v>2.25</v>
      </c>
      <c r="V6868">
        <v>75</v>
      </c>
      <c r="W6868">
        <v>1.74</v>
      </c>
    </row>
    <row r="6869" spans="1:23" x14ac:dyDescent="0.25">
      <c r="A6869" t="s">
        <v>7594</v>
      </c>
      <c r="B6869">
        <v>8003</v>
      </c>
      <c r="C6869" t="s">
        <v>7644</v>
      </c>
      <c r="D6869" s="3">
        <v>41163</v>
      </c>
      <c r="E6869">
        <v>2224723.6362399999</v>
      </c>
      <c r="F6869">
        <v>1374485.54785</v>
      </c>
      <c r="G6869" t="s">
        <v>383</v>
      </c>
      <c r="H6869" t="s">
        <v>384</v>
      </c>
      <c r="I6869" t="s">
        <v>372</v>
      </c>
      <c r="J6869" t="s">
        <v>381</v>
      </c>
      <c r="K6869">
        <v>-84.40316</v>
      </c>
      <c r="L6869">
        <v>33.778329999999997</v>
      </c>
      <c r="M6869" t="s">
        <v>374</v>
      </c>
      <c r="N6869">
        <v>2.7</v>
      </c>
      <c r="O6869">
        <v>19</v>
      </c>
      <c r="P6869">
        <v>9</v>
      </c>
      <c r="Q6869">
        <v>8</v>
      </c>
      <c r="R6869">
        <v>289.44</v>
      </c>
      <c r="S6869">
        <v>7.32</v>
      </c>
      <c r="T6869">
        <v>15.81</v>
      </c>
      <c r="U6869">
        <v>4.4800000000000004</v>
      </c>
      <c r="V6869">
        <v>72</v>
      </c>
      <c r="W6869">
        <v>3.44</v>
      </c>
    </row>
    <row r="6870" spans="1:23" x14ac:dyDescent="0.25">
      <c r="A6870" t="s">
        <v>7594</v>
      </c>
      <c r="B6870">
        <v>8004</v>
      </c>
      <c r="C6870" t="s">
        <v>7645</v>
      </c>
      <c r="D6870" s="3">
        <v>41163</v>
      </c>
      <c r="E6870">
        <v>2224730.85794</v>
      </c>
      <c r="F6870">
        <v>1374498.34996</v>
      </c>
      <c r="G6870" t="s">
        <v>1281</v>
      </c>
      <c r="H6870" t="s">
        <v>1282</v>
      </c>
      <c r="I6870" t="s">
        <v>380</v>
      </c>
      <c r="J6870" t="s">
        <v>381</v>
      </c>
      <c r="K6870">
        <v>-84.403139999999993</v>
      </c>
      <c r="L6870">
        <v>33.778370000000002</v>
      </c>
      <c r="M6870" t="s">
        <v>374</v>
      </c>
      <c r="N6870">
        <v>2.5</v>
      </c>
      <c r="O6870">
        <v>16</v>
      </c>
      <c r="P6870">
        <v>8</v>
      </c>
      <c r="Q6870">
        <v>10</v>
      </c>
      <c r="R6870">
        <v>166.84</v>
      </c>
      <c r="S6870">
        <v>3.37</v>
      </c>
      <c r="T6870">
        <v>9.26</v>
      </c>
      <c r="U6870">
        <v>3.31</v>
      </c>
      <c r="V6870">
        <v>88</v>
      </c>
      <c r="W6870">
        <v>1.98</v>
      </c>
    </row>
    <row r="6871" spans="1:23" x14ac:dyDescent="0.25">
      <c r="A6871" t="s">
        <v>7594</v>
      </c>
      <c r="B6871">
        <v>8005</v>
      </c>
      <c r="C6871" t="s">
        <v>7646</v>
      </c>
      <c r="D6871" s="3">
        <v>41163</v>
      </c>
      <c r="E6871">
        <v>2224718.3840899998</v>
      </c>
      <c r="F6871">
        <v>1374499.99125</v>
      </c>
      <c r="G6871" t="s">
        <v>1281</v>
      </c>
      <c r="H6871" t="s">
        <v>1282</v>
      </c>
      <c r="I6871" t="s">
        <v>380</v>
      </c>
      <c r="J6871" t="s">
        <v>381</v>
      </c>
      <c r="K6871">
        <v>-84.403180000000006</v>
      </c>
      <c r="L6871">
        <v>33.778370000000002</v>
      </c>
      <c r="M6871" t="s">
        <v>374</v>
      </c>
      <c r="N6871">
        <v>2.2999999999999998</v>
      </c>
      <c r="O6871">
        <v>16</v>
      </c>
      <c r="P6871">
        <v>7</v>
      </c>
      <c r="Q6871">
        <v>9</v>
      </c>
      <c r="R6871">
        <v>124.32</v>
      </c>
      <c r="S6871">
        <v>2.5099999999999998</v>
      </c>
      <c r="T6871">
        <v>7.54</v>
      </c>
      <c r="U6871">
        <v>2.95</v>
      </c>
      <c r="V6871">
        <v>74</v>
      </c>
      <c r="W6871">
        <v>1.48</v>
      </c>
    </row>
    <row r="6872" spans="1:23" x14ac:dyDescent="0.25">
      <c r="A6872" t="s">
        <v>7594</v>
      </c>
      <c r="B6872">
        <v>8006</v>
      </c>
      <c r="C6872" t="s">
        <v>7647</v>
      </c>
      <c r="D6872" s="3">
        <v>41163</v>
      </c>
      <c r="E6872">
        <v>2224756.9040299999</v>
      </c>
      <c r="F6872">
        <v>1374544.40023</v>
      </c>
      <c r="G6872" t="s">
        <v>390</v>
      </c>
      <c r="H6872" t="s">
        <v>391</v>
      </c>
      <c r="I6872" t="s">
        <v>380</v>
      </c>
      <c r="J6872" t="s">
        <v>381</v>
      </c>
      <c r="K6872">
        <v>-84.403049999999993</v>
      </c>
      <c r="L6872">
        <v>33.778500000000001</v>
      </c>
      <c r="M6872" t="s">
        <v>374</v>
      </c>
      <c r="N6872">
        <v>3</v>
      </c>
      <c r="O6872">
        <v>18</v>
      </c>
      <c r="P6872">
        <v>9</v>
      </c>
      <c r="Q6872">
        <v>10</v>
      </c>
      <c r="R6872">
        <v>173.19</v>
      </c>
      <c r="S6872">
        <v>2.38</v>
      </c>
      <c r="T6872">
        <v>17.13</v>
      </c>
      <c r="U6872">
        <v>4.78</v>
      </c>
      <c r="V6872">
        <v>167</v>
      </c>
      <c r="W6872">
        <v>2.06</v>
      </c>
    </row>
    <row r="6873" spans="1:23" x14ac:dyDescent="0.25">
      <c r="A6873" t="s">
        <v>7594</v>
      </c>
      <c r="B6873">
        <v>8007</v>
      </c>
      <c r="C6873" t="s">
        <v>7648</v>
      </c>
      <c r="D6873" s="3">
        <v>41163</v>
      </c>
      <c r="E6873">
        <v>2224754.2779600001</v>
      </c>
      <c r="F6873">
        <v>1374551.29367</v>
      </c>
      <c r="G6873" t="s">
        <v>383</v>
      </c>
      <c r="H6873" t="s">
        <v>384</v>
      </c>
      <c r="I6873" t="s">
        <v>380</v>
      </c>
      <c r="J6873" t="s">
        <v>381</v>
      </c>
      <c r="K6873">
        <v>-84.403059999999996</v>
      </c>
      <c r="L6873">
        <v>33.77852</v>
      </c>
      <c r="M6873" t="s">
        <v>374</v>
      </c>
      <c r="N6873">
        <v>2.4</v>
      </c>
      <c r="O6873">
        <v>17</v>
      </c>
      <c r="P6873">
        <v>10</v>
      </c>
      <c r="Q6873">
        <v>11</v>
      </c>
      <c r="R6873">
        <v>268.13</v>
      </c>
      <c r="S6873">
        <v>6.79</v>
      </c>
      <c r="T6873">
        <v>11.97</v>
      </c>
      <c r="U6873">
        <v>3.86</v>
      </c>
      <c r="V6873">
        <v>57</v>
      </c>
      <c r="W6873">
        <v>3.18</v>
      </c>
    </row>
    <row r="6874" spans="1:23" x14ac:dyDescent="0.25">
      <c r="A6874" t="s">
        <v>7594</v>
      </c>
      <c r="B6874">
        <v>8008</v>
      </c>
      <c r="C6874" t="s">
        <v>7649</v>
      </c>
      <c r="D6874" s="3">
        <v>41163</v>
      </c>
      <c r="E6874">
        <v>2224742.78889</v>
      </c>
      <c r="F6874">
        <v>1374548.0110800001</v>
      </c>
      <c r="G6874" t="s">
        <v>1281</v>
      </c>
      <c r="H6874" t="s">
        <v>1282</v>
      </c>
      <c r="I6874" t="s">
        <v>372</v>
      </c>
      <c r="J6874" t="s">
        <v>381</v>
      </c>
      <c r="K6874">
        <v>-84.403099999999995</v>
      </c>
      <c r="L6874">
        <v>33.778509999999997</v>
      </c>
      <c r="M6874" t="s">
        <v>374</v>
      </c>
      <c r="N6874">
        <v>2.2999999999999998</v>
      </c>
      <c r="O6874">
        <v>18</v>
      </c>
      <c r="P6874">
        <v>8</v>
      </c>
      <c r="Q6874">
        <v>6</v>
      </c>
      <c r="R6874">
        <v>109.25</v>
      </c>
      <c r="S6874">
        <v>2.2000000000000002</v>
      </c>
      <c r="T6874">
        <v>7.65</v>
      </c>
      <c r="U6874">
        <v>2.98</v>
      </c>
      <c r="V6874">
        <v>74</v>
      </c>
      <c r="W6874">
        <v>1.3</v>
      </c>
    </row>
    <row r="6875" spans="1:23" x14ac:dyDescent="0.25">
      <c r="A6875" t="s">
        <v>7594</v>
      </c>
      <c r="B6875">
        <v>8009</v>
      </c>
      <c r="C6875" t="s">
        <v>7650</v>
      </c>
      <c r="D6875" s="3">
        <v>41163</v>
      </c>
      <c r="E6875">
        <v>2224731.95634</v>
      </c>
      <c r="F6875">
        <v>1374559.50015</v>
      </c>
      <c r="G6875" t="s">
        <v>1281</v>
      </c>
      <c r="H6875" t="s">
        <v>1282</v>
      </c>
      <c r="I6875" t="s">
        <v>380</v>
      </c>
      <c r="J6875" t="s">
        <v>381</v>
      </c>
      <c r="K6875">
        <v>-84.403130000000004</v>
      </c>
      <c r="L6875">
        <v>33.77854</v>
      </c>
      <c r="M6875" t="s">
        <v>374</v>
      </c>
      <c r="N6875">
        <v>2.4</v>
      </c>
      <c r="O6875">
        <v>14</v>
      </c>
      <c r="P6875">
        <v>9</v>
      </c>
      <c r="Q6875">
        <v>8</v>
      </c>
      <c r="R6875">
        <v>113.56</v>
      </c>
      <c r="S6875">
        <v>2.29</v>
      </c>
      <c r="T6875">
        <v>8.27</v>
      </c>
      <c r="U6875">
        <v>3.09</v>
      </c>
      <c r="V6875">
        <v>81</v>
      </c>
      <c r="W6875">
        <v>1.35</v>
      </c>
    </row>
    <row r="6876" spans="1:23" x14ac:dyDescent="0.25">
      <c r="A6876" t="s">
        <v>7594</v>
      </c>
      <c r="B6876">
        <v>8010</v>
      </c>
      <c r="C6876" t="s">
        <v>7651</v>
      </c>
      <c r="D6876" s="3">
        <v>41163</v>
      </c>
      <c r="E6876">
        <v>2224700.4333700002</v>
      </c>
      <c r="F6876">
        <v>1374544.55547</v>
      </c>
      <c r="G6876" t="s">
        <v>511</v>
      </c>
      <c r="H6876" t="s">
        <v>512</v>
      </c>
      <c r="I6876" t="s">
        <v>380</v>
      </c>
      <c r="J6876" t="s">
        <v>373</v>
      </c>
      <c r="K6876">
        <v>-84.403239999999997</v>
      </c>
      <c r="L6876">
        <v>33.778500000000001</v>
      </c>
      <c r="M6876" t="s">
        <v>374</v>
      </c>
      <c r="N6876">
        <v>57.9</v>
      </c>
      <c r="O6876">
        <v>65</v>
      </c>
      <c r="P6876">
        <v>82</v>
      </c>
      <c r="Q6876">
        <v>91</v>
      </c>
      <c r="R6876">
        <v>8144.94</v>
      </c>
      <c r="S6876">
        <v>157.74</v>
      </c>
      <c r="T6876">
        <v>12713.46</v>
      </c>
      <c r="U6876">
        <v>43.89</v>
      </c>
      <c r="V6876">
        <v>15360</v>
      </c>
      <c r="W6876">
        <v>96.72</v>
      </c>
    </row>
    <row r="6877" spans="1:23" x14ac:dyDescent="0.25">
      <c r="A6877" t="s">
        <v>7594</v>
      </c>
      <c r="B6877">
        <v>8011</v>
      </c>
      <c r="C6877" t="s">
        <v>7652</v>
      </c>
      <c r="D6877" s="3">
        <v>41163</v>
      </c>
      <c r="E6877">
        <v>2224710.2811400001</v>
      </c>
      <c r="F6877">
        <v>1374572.4574899999</v>
      </c>
      <c r="G6877" t="s">
        <v>390</v>
      </c>
      <c r="H6877" t="s">
        <v>391</v>
      </c>
      <c r="I6877" t="s">
        <v>407</v>
      </c>
      <c r="J6877" t="s">
        <v>381</v>
      </c>
      <c r="K6877">
        <v>-84.403210000000001</v>
      </c>
      <c r="L6877">
        <v>33.778570000000002</v>
      </c>
      <c r="M6877" t="s">
        <v>374</v>
      </c>
      <c r="N6877">
        <v>3.1</v>
      </c>
      <c r="O6877">
        <v>19</v>
      </c>
      <c r="P6877">
        <v>8</v>
      </c>
      <c r="Q6877">
        <v>9</v>
      </c>
      <c r="R6877">
        <v>119.26</v>
      </c>
      <c r="S6877">
        <v>1.65</v>
      </c>
      <c r="T6877">
        <v>18.5</v>
      </c>
      <c r="U6877">
        <v>5</v>
      </c>
      <c r="V6877">
        <v>146</v>
      </c>
      <c r="W6877">
        <v>1.42</v>
      </c>
    </row>
    <row r="6878" spans="1:23" x14ac:dyDescent="0.25">
      <c r="A6878" t="s">
        <v>7594</v>
      </c>
      <c r="B6878">
        <v>8012</v>
      </c>
      <c r="C6878" t="s">
        <v>7653</v>
      </c>
      <c r="D6878" s="3">
        <v>41163</v>
      </c>
      <c r="E6878">
        <v>2224693.53993</v>
      </c>
      <c r="F6878">
        <v>1374572.78575</v>
      </c>
      <c r="G6878" t="s">
        <v>823</v>
      </c>
      <c r="H6878" t="s">
        <v>824</v>
      </c>
      <c r="I6878" t="s">
        <v>407</v>
      </c>
      <c r="J6878" t="s">
        <v>381</v>
      </c>
      <c r="K6878">
        <v>-84.403260000000003</v>
      </c>
      <c r="L6878">
        <v>33.778570000000002</v>
      </c>
      <c r="M6878" t="s">
        <v>374</v>
      </c>
      <c r="N6878">
        <v>2.7</v>
      </c>
      <c r="O6878">
        <v>15</v>
      </c>
      <c r="P6878">
        <v>6</v>
      </c>
      <c r="Q6878">
        <v>6</v>
      </c>
      <c r="R6878">
        <v>81.16</v>
      </c>
      <c r="S6878">
        <v>2.6</v>
      </c>
      <c r="T6878">
        <v>7.28</v>
      </c>
      <c r="U6878">
        <v>2.0699999999999998</v>
      </c>
      <c r="V6878">
        <v>95</v>
      </c>
      <c r="W6878">
        <v>0.96</v>
      </c>
    </row>
    <row r="6879" spans="1:23" x14ac:dyDescent="0.25">
      <c r="A6879" t="s">
        <v>7594</v>
      </c>
      <c r="B6879">
        <v>8013</v>
      </c>
      <c r="C6879" t="s">
        <v>7654</v>
      </c>
      <c r="D6879" s="3">
        <v>41163</v>
      </c>
      <c r="E6879">
        <v>2224690.5855899998</v>
      </c>
      <c r="F6879">
        <v>1374583.9465600001</v>
      </c>
      <c r="G6879" t="s">
        <v>823</v>
      </c>
      <c r="H6879" t="s">
        <v>824</v>
      </c>
      <c r="I6879" t="s">
        <v>407</v>
      </c>
      <c r="J6879" t="s">
        <v>381</v>
      </c>
      <c r="K6879">
        <v>-84.403270000000006</v>
      </c>
      <c r="L6879">
        <v>33.778599999999997</v>
      </c>
      <c r="M6879" t="s">
        <v>374</v>
      </c>
      <c r="N6879">
        <v>3.2</v>
      </c>
      <c r="O6879">
        <v>18</v>
      </c>
      <c r="P6879">
        <v>6</v>
      </c>
      <c r="Q6879">
        <v>7</v>
      </c>
      <c r="R6879">
        <v>141.11000000000001</v>
      </c>
      <c r="S6879">
        <v>4.5199999999999996</v>
      </c>
      <c r="T6879">
        <v>10.85</v>
      </c>
      <c r="U6879">
        <v>2.58</v>
      </c>
      <c r="V6879">
        <v>134</v>
      </c>
      <c r="W6879">
        <v>1.68</v>
      </c>
    </row>
    <row r="6880" spans="1:23" x14ac:dyDescent="0.25">
      <c r="A6880" t="s">
        <v>7594</v>
      </c>
      <c r="B6880">
        <v>8014</v>
      </c>
      <c r="C6880" t="s">
        <v>7655</v>
      </c>
      <c r="D6880" s="3">
        <v>41163</v>
      </c>
      <c r="E6880">
        <v>2224680.9019499999</v>
      </c>
      <c r="F6880">
        <v>1374582.3052699999</v>
      </c>
      <c r="G6880" t="s">
        <v>3765</v>
      </c>
      <c r="H6880" t="s">
        <v>95</v>
      </c>
      <c r="I6880" t="s">
        <v>380</v>
      </c>
      <c r="J6880" t="s">
        <v>381</v>
      </c>
      <c r="K6880">
        <v>-84.403300000000002</v>
      </c>
      <c r="L6880">
        <v>33.778599999999997</v>
      </c>
      <c r="M6880" t="s">
        <v>374</v>
      </c>
      <c r="N6880">
        <v>2.8</v>
      </c>
      <c r="O6880">
        <v>16</v>
      </c>
      <c r="P6880">
        <v>5</v>
      </c>
      <c r="Q6880">
        <v>6</v>
      </c>
      <c r="R6880">
        <v>79.44</v>
      </c>
      <c r="S6880">
        <v>0.97</v>
      </c>
      <c r="T6880">
        <v>12.54</v>
      </c>
      <c r="U6880">
        <v>3.79</v>
      </c>
      <c r="V6880">
        <v>92</v>
      </c>
      <c r="W6880">
        <v>0.94</v>
      </c>
    </row>
    <row r="6881" spans="1:23" x14ac:dyDescent="0.25">
      <c r="A6881" t="s">
        <v>7594</v>
      </c>
      <c r="B6881">
        <v>8015</v>
      </c>
      <c r="C6881" t="s">
        <v>7656</v>
      </c>
      <c r="D6881" s="3">
        <v>41163</v>
      </c>
      <c r="E6881">
        <v>2224677.77238</v>
      </c>
      <c r="F6881">
        <v>1374609.5266799999</v>
      </c>
      <c r="G6881" t="s">
        <v>383</v>
      </c>
      <c r="H6881" t="s">
        <v>384</v>
      </c>
      <c r="I6881" t="s">
        <v>380</v>
      </c>
      <c r="J6881" t="s">
        <v>381</v>
      </c>
      <c r="K6881">
        <v>-84.403310000000005</v>
      </c>
      <c r="L6881">
        <v>33.778669999999998</v>
      </c>
      <c r="M6881" t="s">
        <v>374</v>
      </c>
      <c r="N6881">
        <v>2.5</v>
      </c>
      <c r="O6881">
        <v>14</v>
      </c>
      <c r="P6881">
        <v>8</v>
      </c>
      <c r="Q6881">
        <v>10</v>
      </c>
      <c r="R6881">
        <v>166.19</v>
      </c>
      <c r="S6881">
        <v>4.21</v>
      </c>
      <c r="T6881">
        <v>12.52</v>
      </c>
      <c r="U6881">
        <v>3.9</v>
      </c>
      <c r="V6881">
        <v>62</v>
      </c>
      <c r="W6881">
        <v>1.97</v>
      </c>
    </row>
    <row r="6882" spans="1:23" x14ac:dyDescent="0.25">
      <c r="A6882" t="s">
        <v>7594</v>
      </c>
      <c r="B6882">
        <v>8016</v>
      </c>
      <c r="C6882" t="s">
        <v>7657</v>
      </c>
      <c r="D6882" s="3">
        <v>41163</v>
      </c>
      <c r="E6882">
        <v>2224667.2680899999</v>
      </c>
      <c r="F6882">
        <v>1374620.6874899999</v>
      </c>
      <c r="G6882" t="s">
        <v>500</v>
      </c>
      <c r="H6882" t="s">
        <v>501</v>
      </c>
      <c r="I6882" t="s">
        <v>380</v>
      </c>
      <c r="J6882" t="s">
        <v>381</v>
      </c>
      <c r="K6882">
        <v>-84.403350000000003</v>
      </c>
      <c r="L6882">
        <v>33.778709999999997</v>
      </c>
      <c r="M6882" t="s">
        <v>374</v>
      </c>
      <c r="N6882">
        <v>7.4</v>
      </c>
      <c r="O6882">
        <v>20</v>
      </c>
      <c r="P6882">
        <v>20</v>
      </c>
      <c r="Q6882">
        <v>19</v>
      </c>
      <c r="R6882">
        <v>634.53</v>
      </c>
      <c r="S6882">
        <v>17.55</v>
      </c>
      <c r="T6882">
        <v>134.97</v>
      </c>
      <c r="U6882">
        <v>14.18</v>
      </c>
      <c r="V6882">
        <v>885</v>
      </c>
      <c r="W6882">
        <v>13.1</v>
      </c>
    </row>
    <row r="6883" spans="1:23" x14ac:dyDescent="0.25">
      <c r="A6883" t="s">
        <v>7594</v>
      </c>
      <c r="B6883">
        <v>8017</v>
      </c>
      <c r="C6883" t="s">
        <v>7658</v>
      </c>
      <c r="D6883" s="3">
        <v>41163</v>
      </c>
      <c r="E6883">
        <v>2224704.3613700001</v>
      </c>
      <c r="F6883">
        <v>1374602.9615</v>
      </c>
      <c r="G6883" t="s">
        <v>383</v>
      </c>
      <c r="H6883" t="s">
        <v>384</v>
      </c>
      <c r="I6883" t="s">
        <v>380</v>
      </c>
      <c r="J6883" t="s">
        <v>381</v>
      </c>
      <c r="K6883">
        <v>-84.403229999999994</v>
      </c>
      <c r="L6883">
        <v>33.778660000000002</v>
      </c>
      <c r="M6883" t="s">
        <v>374</v>
      </c>
      <c r="N6883">
        <v>2.2000000000000002</v>
      </c>
      <c r="O6883">
        <v>19</v>
      </c>
      <c r="P6883">
        <v>7</v>
      </c>
      <c r="Q6883">
        <v>7</v>
      </c>
      <c r="R6883">
        <v>89.02</v>
      </c>
      <c r="S6883">
        <v>2.25</v>
      </c>
      <c r="T6883">
        <v>10.25</v>
      </c>
      <c r="U6883">
        <v>3.57</v>
      </c>
      <c r="V6883">
        <v>48</v>
      </c>
      <c r="W6883">
        <v>1.06</v>
      </c>
    </row>
    <row r="6884" spans="1:23" x14ac:dyDescent="0.25">
      <c r="A6884" t="s">
        <v>7594</v>
      </c>
      <c r="B6884">
        <v>8018</v>
      </c>
      <c r="C6884" t="s">
        <v>7659</v>
      </c>
      <c r="D6884" s="3">
        <v>41163</v>
      </c>
      <c r="E6884">
        <v>2224714.2091399999</v>
      </c>
      <c r="F6884">
        <v>1374594.0985000001</v>
      </c>
      <c r="G6884" t="s">
        <v>383</v>
      </c>
      <c r="H6884" t="s">
        <v>384</v>
      </c>
      <c r="I6884" t="s">
        <v>372</v>
      </c>
      <c r="J6884" t="s">
        <v>381</v>
      </c>
      <c r="K6884">
        <v>-84.403189999999995</v>
      </c>
      <c r="L6884">
        <v>33.77863</v>
      </c>
      <c r="M6884" t="s">
        <v>374</v>
      </c>
      <c r="N6884">
        <v>2.6</v>
      </c>
      <c r="O6884">
        <v>17</v>
      </c>
      <c r="P6884">
        <v>7</v>
      </c>
      <c r="Q6884">
        <v>8</v>
      </c>
      <c r="R6884">
        <v>164.36</v>
      </c>
      <c r="S6884">
        <v>4.17</v>
      </c>
      <c r="T6884">
        <v>14.22</v>
      </c>
      <c r="U6884">
        <v>4.21</v>
      </c>
      <c r="V6884">
        <v>67</v>
      </c>
      <c r="W6884">
        <v>1.95</v>
      </c>
    </row>
    <row r="6885" spans="1:23" x14ac:dyDescent="0.25">
      <c r="A6885" t="s">
        <v>7594</v>
      </c>
      <c r="B6885">
        <v>8019</v>
      </c>
      <c r="C6885" t="s">
        <v>7660</v>
      </c>
      <c r="D6885" s="3">
        <v>41163</v>
      </c>
      <c r="E6885">
        <v>2224725.6982100001</v>
      </c>
      <c r="F6885">
        <v>1374589.1746100001</v>
      </c>
      <c r="G6885" t="s">
        <v>383</v>
      </c>
      <c r="H6885" t="s">
        <v>384</v>
      </c>
      <c r="I6885" t="s">
        <v>372</v>
      </c>
      <c r="J6885" t="s">
        <v>381</v>
      </c>
      <c r="K6885">
        <v>-84.403149999999997</v>
      </c>
      <c r="L6885">
        <v>33.778619999999997</v>
      </c>
      <c r="M6885" t="s">
        <v>374</v>
      </c>
      <c r="N6885">
        <v>2.6</v>
      </c>
      <c r="O6885">
        <v>15</v>
      </c>
      <c r="P6885">
        <v>8</v>
      </c>
      <c r="Q6885">
        <v>7</v>
      </c>
      <c r="R6885">
        <v>158.44</v>
      </c>
      <c r="S6885">
        <v>4.01</v>
      </c>
      <c r="T6885">
        <v>13.82</v>
      </c>
      <c r="U6885">
        <v>4.12</v>
      </c>
      <c r="V6885">
        <v>67</v>
      </c>
      <c r="W6885">
        <v>1.88</v>
      </c>
    </row>
    <row r="6886" spans="1:23" x14ac:dyDescent="0.25">
      <c r="A6886" t="s">
        <v>7594</v>
      </c>
      <c r="B6886">
        <v>8020</v>
      </c>
      <c r="C6886" t="s">
        <v>7661</v>
      </c>
      <c r="D6886" s="3">
        <v>41163</v>
      </c>
      <c r="E6886">
        <v>2224742.1111699999</v>
      </c>
      <c r="F6886">
        <v>1374586.5485400001</v>
      </c>
      <c r="G6886" t="s">
        <v>823</v>
      </c>
      <c r="H6886" t="s">
        <v>824</v>
      </c>
      <c r="I6886" t="s">
        <v>380</v>
      </c>
      <c r="J6886" t="s">
        <v>381</v>
      </c>
      <c r="K6886">
        <v>-84.403099999999995</v>
      </c>
      <c r="L6886">
        <v>33.77861</v>
      </c>
      <c r="M6886" t="s">
        <v>374</v>
      </c>
      <c r="N6886">
        <v>2.5</v>
      </c>
      <c r="O6886">
        <v>14</v>
      </c>
      <c r="P6886">
        <v>5</v>
      </c>
      <c r="Q6886">
        <v>6</v>
      </c>
      <c r="R6886">
        <v>143.59</v>
      </c>
      <c r="S6886">
        <v>4.6100000000000003</v>
      </c>
      <c r="T6886">
        <v>6.08</v>
      </c>
      <c r="U6886">
        <v>1.87</v>
      </c>
      <c r="V6886">
        <v>100</v>
      </c>
      <c r="W6886">
        <v>1.71</v>
      </c>
    </row>
    <row r="6887" spans="1:23" x14ac:dyDescent="0.25">
      <c r="A6887" t="s">
        <v>7594</v>
      </c>
      <c r="B6887">
        <v>8021</v>
      </c>
      <c r="C6887" t="s">
        <v>7662</v>
      </c>
      <c r="D6887" s="3">
        <v>41163</v>
      </c>
      <c r="E6887">
        <v>2224727.01125</v>
      </c>
      <c r="F6887">
        <v>1374603.6180100001</v>
      </c>
      <c r="G6887" t="s">
        <v>500</v>
      </c>
      <c r="H6887" t="s">
        <v>501</v>
      </c>
      <c r="I6887" t="s">
        <v>380</v>
      </c>
      <c r="J6887" t="s">
        <v>381</v>
      </c>
      <c r="K6887">
        <v>-84.403149999999997</v>
      </c>
      <c r="L6887">
        <v>33.778660000000002</v>
      </c>
      <c r="M6887" t="s">
        <v>374</v>
      </c>
      <c r="N6887">
        <v>11.4</v>
      </c>
      <c r="O6887">
        <v>30</v>
      </c>
      <c r="P6887">
        <v>29</v>
      </c>
      <c r="Q6887">
        <v>30</v>
      </c>
      <c r="R6887">
        <v>2300.6799999999998</v>
      </c>
      <c r="S6887">
        <v>63.63</v>
      </c>
      <c r="T6887">
        <v>394.36</v>
      </c>
      <c r="U6887">
        <v>26.26</v>
      </c>
      <c r="V6887">
        <v>1560</v>
      </c>
      <c r="W6887">
        <v>47.48</v>
      </c>
    </row>
    <row r="6888" spans="1:23" x14ac:dyDescent="0.25">
      <c r="A6888" t="s">
        <v>7594</v>
      </c>
      <c r="B6888">
        <v>8022</v>
      </c>
      <c r="C6888" t="s">
        <v>7663</v>
      </c>
      <c r="D6888" s="3">
        <v>41163</v>
      </c>
      <c r="E6888">
        <v>2224725.0416999999</v>
      </c>
      <c r="F6888">
        <v>1374617.4049</v>
      </c>
      <c r="G6888" t="s">
        <v>390</v>
      </c>
      <c r="H6888" t="s">
        <v>391</v>
      </c>
      <c r="I6888" t="s">
        <v>380</v>
      </c>
      <c r="J6888" t="s">
        <v>381</v>
      </c>
      <c r="K6888">
        <v>-84.40316</v>
      </c>
      <c r="L6888">
        <v>33.778700000000001</v>
      </c>
      <c r="M6888" t="s">
        <v>374</v>
      </c>
      <c r="N6888">
        <v>3</v>
      </c>
      <c r="O6888">
        <v>18</v>
      </c>
      <c r="P6888">
        <v>8</v>
      </c>
      <c r="Q6888">
        <v>9</v>
      </c>
      <c r="R6888">
        <v>119.16</v>
      </c>
      <c r="S6888">
        <v>1.65</v>
      </c>
      <c r="T6888">
        <v>17.13</v>
      </c>
      <c r="U6888">
        <v>4.78</v>
      </c>
      <c r="V6888">
        <v>158</v>
      </c>
      <c r="W6888">
        <v>1.41</v>
      </c>
    </row>
    <row r="6889" spans="1:23" x14ac:dyDescent="0.25">
      <c r="A6889" t="s">
        <v>7594</v>
      </c>
      <c r="B6889">
        <v>8023</v>
      </c>
      <c r="C6889" t="s">
        <v>7664</v>
      </c>
      <c r="D6889" s="3">
        <v>41163</v>
      </c>
      <c r="E6889">
        <v>2224740.1416199999</v>
      </c>
      <c r="F6889">
        <v>1374597.7093499999</v>
      </c>
      <c r="G6889" t="s">
        <v>383</v>
      </c>
      <c r="H6889" t="s">
        <v>384</v>
      </c>
      <c r="I6889" t="s">
        <v>372</v>
      </c>
      <c r="J6889" t="s">
        <v>381</v>
      </c>
      <c r="K6889">
        <v>-84.403109999999998</v>
      </c>
      <c r="L6889">
        <v>33.778640000000003</v>
      </c>
      <c r="M6889" t="s">
        <v>374</v>
      </c>
      <c r="N6889">
        <v>2.2999999999999998</v>
      </c>
      <c r="O6889">
        <v>17</v>
      </c>
      <c r="P6889">
        <v>10</v>
      </c>
      <c r="Q6889">
        <v>10</v>
      </c>
      <c r="R6889">
        <v>217</v>
      </c>
      <c r="S6889">
        <v>5.49</v>
      </c>
      <c r="T6889">
        <v>10.93</v>
      </c>
      <c r="U6889">
        <v>3.68</v>
      </c>
      <c r="V6889">
        <v>52</v>
      </c>
      <c r="W6889">
        <v>2.58</v>
      </c>
    </row>
    <row r="6890" spans="1:23" x14ac:dyDescent="0.25">
      <c r="A6890" t="s">
        <v>7594</v>
      </c>
      <c r="B6890">
        <v>8024</v>
      </c>
      <c r="C6890" t="s">
        <v>7665</v>
      </c>
      <c r="D6890" s="3">
        <v>41163</v>
      </c>
      <c r="E6890">
        <v>2224751.3024300002</v>
      </c>
      <c r="F6890">
        <v>1374590.48765</v>
      </c>
      <c r="G6890" t="s">
        <v>3765</v>
      </c>
      <c r="H6890" t="s">
        <v>95</v>
      </c>
      <c r="I6890" t="s">
        <v>380</v>
      </c>
      <c r="J6890" t="s">
        <v>381</v>
      </c>
      <c r="K6890">
        <v>-84.40307</v>
      </c>
      <c r="L6890">
        <v>33.778619999999997</v>
      </c>
      <c r="M6890" t="s">
        <v>374</v>
      </c>
      <c r="N6890">
        <v>3.1</v>
      </c>
      <c r="O6890">
        <v>16</v>
      </c>
      <c r="P6890">
        <v>5</v>
      </c>
      <c r="Q6890">
        <v>7</v>
      </c>
      <c r="R6890">
        <v>152.52000000000001</v>
      </c>
      <c r="S6890">
        <v>1.87</v>
      </c>
      <c r="T6890">
        <v>15.94</v>
      </c>
      <c r="U6890">
        <v>4.34</v>
      </c>
      <c r="V6890">
        <v>113</v>
      </c>
      <c r="W6890">
        <v>1.81</v>
      </c>
    </row>
    <row r="6891" spans="1:23" x14ac:dyDescent="0.25">
      <c r="A6891" t="s">
        <v>7594</v>
      </c>
      <c r="B6891">
        <v>8025</v>
      </c>
      <c r="C6891" t="s">
        <v>7666</v>
      </c>
      <c r="D6891" s="3">
        <v>41163</v>
      </c>
      <c r="E6891">
        <v>2224762.7914999998</v>
      </c>
      <c r="F6891">
        <v>1374585.56376</v>
      </c>
      <c r="G6891" t="s">
        <v>390</v>
      </c>
      <c r="H6891" t="s">
        <v>391</v>
      </c>
      <c r="I6891" t="s">
        <v>380</v>
      </c>
      <c r="J6891" t="s">
        <v>381</v>
      </c>
      <c r="K6891">
        <v>-84.403030000000001</v>
      </c>
      <c r="L6891">
        <v>33.77861</v>
      </c>
      <c r="M6891" t="s">
        <v>374</v>
      </c>
      <c r="N6891">
        <v>3.2</v>
      </c>
      <c r="O6891">
        <v>20</v>
      </c>
      <c r="P6891">
        <v>9</v>
      </c>
      <c r="Q6891">
        <v>8</v>
      </c>
      <c r="R6891">
        <v>246.6</v>
      </c>
      <c r="S6891">
        <v>3.4</v>
      </c>
      <c r="T6891">
        <v>19.95</v>
      </c>
      <c r="U6891">
        <v>5.2</v>
      </c>
      <c r="V6891">
        <v>190</v>
      </c>
      <c r="W6891">
        <v>2.93</v>
      </c>
    </row>
    <row r="6892" spans="1:23" x14ac:dyDescent="0.25">
      <c r="A6892" t="s">
        <v>7594</v>
      </c>
      <c r="B6892">
        <v>8026</v>
      </c>
      <c r="C6892" t="s">
        <v>7667</v>
      </c>
      <c r="D6892" s="3">
        <v>41163</v>
      </c>
      <c r="E6892">
        <v>2224757.7034800001</v>
      </c>
      <c r="F6892">
        <v>1374600.9919400001</v>
      </c>
      <c r="G6892" t="s">
        <v>3765</v>
      </c>
      <c r="H6892" t="s">
        <v>95</v>
      </c>
      <c r="I6892" t="s">
        <v>380</v>
      </c>
      <c r="J6892" t="s">
        <v>381</v>
      </c>
      <c r="K6892">
        <v>-84.403049999999993</v>
      </c>
      <c r="L6892">
        <v>33.778649999999999</v>
      </c>
      <c r="M6892" t="s">
        <v>374</v>
      </c>
      <c r="N6892">
        <v>2.9</v>
      </c>
      <c r="O6892">
        <v>16</v>
      </c>
      <c r="P6892">
        <v>6</v>
      </c>
      <c r="Q6892">
        <v>8</v>
      </c>
      <c r="R6892">
        <v>170.82</v>
      </c>
      <c r="S6892">
        <v>2.12</v>
      </c>
      <c r="T6892">
        <v>13.62</v>
      </c>
      <c r="U6892">
        <v>3.97</v>
      </c>
      <c r="V6892">
        <v>99</v>
      </c>
      <c r="W6892">
        <v>2.0299999999999998</v>
      </c>
    </row>
    <row r="6893" spans="1:23" x14ac:dyDescent="0.25">
      <c r="A6893" t="s">
        <v>7594</v>
      </c>
      <c r="B6893">
        <v>8027</v>
      </c>
      <c r="C6893" t="s">
        <v>7668</v>
      </c>
      <c r="D6893" s="3">
        <v>41163</v>
      </c>
      <c r="E6893">
        <v>2224752.6302899998</v>
      </c>
      <c r="F6893">
        <v>1374607.8325199999</v>
      </c>
      <c r="G6893" t="s">
        <v>1517</v>
      </c>
      <c r="H6893" t="s">
        <v>1518</v>
      </c>
      <c r="I6893" t="s">
        <v>380</v>
      </c>
      <c r="J6893" t="s">
        <v>381</v>
      </c>
      <c r="K6893">
        <v>-84.40307</v>
      </c>
      <c r="L6893">
        <v>33.778669999999998</v>
      </c>
      <c r="M6893" t="s">
        <v>374</v>
      </c>
      <c r="N6893">
        <v>2.2999999999999998</v>
      </c>
      <c r="O6893">
        <v>16</v>
      </c>
      <c r="P6893">
        <v>6</v>
      </c>
      <c r="Q6893">
        <v>9</v>
      </c>
      <c r="R6893">
        <v>234.22</v>
      </c>
      <c r="S6893">
        <v>2.82</v>
      </c>
      <c r="T6893">
        <v>6.7</v>
      </c>
      <c r="U6893">
        <v>2.54</v>
      </c>
      <c r="V6893">
        <v>84</v>
      </c>
      <c r="W6893">
        <v>2.78</v>
      </c>
    </row>
    <row r="6894" spans="1:23" x14ac:dyDescent="0.25">
      <c r="A6894" t="s">
        <v>7594</v>
      </c>
      <c r="B6894">
        <v>8028</v>
      </c>
      <c r="C6894" t="s">
        <v>7669</v>
      </c>
      <c r="D6894" s="3">
        <v>41163</v>
      </c>
      <c r="E6894">
        <v>2224754.3640600001</v>
      </c>
      <c r="F6894">
        <v>1374612.5384500001</v>
      </c>
      <c r="G6894" t="s">
        <v>1517</v>
      </c>
      <c r="H6894" t="s">
        <v>1518</v>
      </c>
      <c r="I6894" t="s">
        <v>380</v>
      </c>
      <c r="J6894" t="s">
        <v>381</v>
      </c>
      <c r="K6894">
        <v>-84.403059999999996</v>
      </c>
      <c r="L6894">
        <v>33.778680000000001</v>
      </c>
      <c r="M6894" t="s">
        <v>374</v>
      </c>
      <c r="N6894">
        <v>2.2999999999999998</v>
      </c>
      <c r="O6894">
        <v>16</v>
      </c>
      <c r="P6894">
        <v>7</v>
      </c>
      <c r="Q6894">
        <v>9</v>
      </c>
      <c r="R6894">
        <v>258.12</v>
      </c>
      <c r="S6894">
        <v>3.11</v>
      </c>
      <c r="T6894">
        <v>6.7</v>
      </c>
      <c r="U6894">
        <v>2.54</v>
      </c>
      <c r="V6894">
        <v>84</v>
      </c>
      <c r="W6894">
        <v>3.07</v>
      </c>
    </row>
    <row r="6895" spans="1:23" x14ac:dyDescent="0.25">
      <c r="A6895" t="s">
        <v>7594</v>
      </c>
      <c r="B6895">
        <v>8029</v>
      </c>
      <c r="C6895" t="s">
        <v>7670</v>
      </c>
      <c r="D6895" s="3">
        <v>41163</v>
      </c>
      <c r="E6895">
        <v>2224759.8130299998</v>
      </c>
      <c r="F6895">
        <v>1374628.6377099999</v>
      </c>
      <c r="G6895" t="s">
        <v>1517</v>
      </c>
      <c r="H6895" t="s">
        <v>1518</v>
      </c>
      <c r="I6895" t="s">
        <v>380</v>
      </c>
      <c r="J6895" t="s">
        <v>381</v>
      </c>
      <c r="K6895">
        <v>-84.403040000000004</v>
      </c>
      <c r="L6895">
        <v>33.778730000000003</v>
      </c>
      <c r="M6895" t="s">
        <v>374</v>
      </c>
      <c r="N6895">
        <v>2.6</v>
      </c>
      <c r="O6895">
        <v>17</v>
      </c>
      <c r="P6895">
        <v>7</v>
      </c>
      <c r="Q6895">
        <v>7</v>
      </c>
      <c r="R6895">
        <v>235.41</v>
      </c>
      <c r="S6895">
        <v>2.84</v>
      </c>
      <c r="T6895">
        <v>8.9700000000000006</v>
      </c>
      <c r="U6895">
        <v>2.98</v>
      </c>
      <c r="V6895">
        <v>108</v>
      </c>
      <c r="W6895">
        <v>2.8</v>
      </c>
    </row>
    <row r="6896" spans="1:23" x14ac:dyDescent="0.25">
      <c r="A6896" t="s">
        <v>7594</v>
      </c>
      <c r="B6896">
        <v>8030</v>
      </c>
      <c r="C6896" t="s">
        <v>7671</v>
      </c>
      <c r="D6896" s="3">
        <v>41163</v>
      </c>
      <c r="E6896">
        <v>2224738.7601700001</v>
      </c>
      <c r="F6896">
        <v>1374615.26294</v>
      </c>
      <c r="G6896" t="s">
        <v>1517</v>
      </c>
      <c r="H6896" t="s">
        <v>1518</v>
      </c>
      <c r="I6896" t="s">
        <v>380</v>
      </c>
      <c r="J6896" t="s">
        <v>381</v>
      </c>
      <c r="K6896">
        <v>-84.403109999999998</v>
      </c>
      <c r="L6896">
        <v>33.778689999999997</v>
      </c>
      <c r="M6896" t="s">
        <v>374</v>
      </c>
      <c r="N6896">
        <v>2.1</v>
      </c>
      <c r="O6896">
        <v>15</v>
      </c>
      <c r="P6896">
        <v>6</v>
      </c>
      <c r="Q6896">
        <v>9</v>
      </c>
      <c r="R6896">
        <v>174.48</v>
      </c>
      <c r="S6896">
        <v>2.12</v>
      </c>
      <c r="T6896">
        <v>5.38</v>
      </c>
      <c r="U6896">
        <v>2.25</v>
      </c>
      <c r="V6896">
        <v>75</v>
      </c>
      <c r="W6896">
        <v>2.0699999999999998</v>
      </c>
    </row>
    <row r="6897" spans="1:23" x14ac:dyDescent="0.25">
      <c r="A6897" t="s">
        <v>7594</v>
      </c>
      <c r="B6897">
        <v>8031</v>
      </c>
      <c r="C6897" t="s">
        <v>7672</v>
      </c>
      <c r="D6897" s="3">
        <v>41163</v>
      </c>
      <c r="E6897">
        <v>2224750.4011599999</v>
      </c>
      <c r="F6897">
        <v>1374617.4920699999</v>
      </c>
      <c r="G6897" t="s">
        <v>1517</v>
      </c>
      <c r="H6897" t="s">
        <v>1518</v>
      </c>
      <c r="I6897" t="s">
        <v>380</v>
      </c>
      <c r="J6897" t="s">
        <v>381</v>
      </c>
      <c r="K6897">
        <v>-84.40307</v>
      </c>
      <c r="L6897">
        <v>33.778700000000001</v>
      </c>
      <c r="M6897" t="s">
        <v>374</v>
      </c>
      <c r="N6897">
        <v>2.2999999999999998</v>
      </c>
      <c r="O6897">
        <v>17</v>
      </c>
      <c r="P6897">
        <v>7</v>
      </c>
      <c r="Q6897">
        <v>8</v>
      </c>
      <c r="R6897">
        <v>271.25</v>
      </c>
      <c r="S6897">
        <v>3.28</v>
      </c>
      <c r="T6897">
        <v>6.7</v>
      </c>
      <c r="U6897">
        <v>2.54</v>
      </c>
      <c r="V6897">
        <v>84</v>
      </c>
      <c r="W6897">
        <v>3.22</v>
      </c>
    </row>
    <row r="6898" spans="1:23" x14ac:dyDescent="0.25">
      <c r="A6898" t="s">
        <v>7594</v>
      </c>
      <c r="B6898">
        <v>8032</v>
      </c>
      <c r="C6898" t="s">
        <v>7673</v>
      </c>
      <c r="D6898" s="3">
        <v>41164</v>
      </c>
      <c r="E6898">
        <v>2224580.5359499999</v>
      </c>
      <c r="F6898">
        <v>1374600.1413799999</v>
      </c>
      <c r="G6898" t="s">
        <v>511</v>
      </c>
      <c r="H6898" t="s">
        <v>512</v>
      </c>
      <c r="I6898" t="s">
        <v>380</v>
      </c>
      <c r="J6898" t="s">
        <v>373</v>
      </c>
      <c r="K6898">
        <v>-84.403630000000007</v>
      </c>
      <c r="L6898">
        <v>33.778649999999999</v>
      </c>
      <c r="M6898" t="s">
        <v>374</v>
      </c>
      <c r="N6898">
        <v>20.8</v>
      </c>
      <c r="O6898">
        <v>54</v>
      </c>
      <c r="P6898">
        <v>42</v>
      </c>
      <c r="Q6898">
        <v>44</v>
      </c>
      <c r="R6898">
        <v>2288.41</v>
      </c>
      <c r="S6898">
        <v>44.31</v>
      </c>
      <c r="T6898">
        <v>1879.15</v>
      </c>
      <c r="U6898">
        <v>74.959999999999994</v>
      </c>
      <c r="V6898">
        <v>3288</v>
      </c>
      <c r="W6898">
        <v>27.17</v>
      </c>
    </row>
    <row r="6899" spans="1:23" x14ac:dyDescent="0.25">
      <c r="A6899" t="s">
        <v>7594</v>
      </c>
      <c r="B6899">
        <v>8033</v>
      </c>
      <c r="C6899" t="s">
        <v>7674</v>
      </c>
      <c r="D6899" s="3">
        <v>41164</v>
      </c>
      <c r="E6899">
        <v>2224561.1703599999</v>
      </c>
      <c r="F6899">
        <v>1374614.88754</v>
      </c>
      <c r="G6899" t="s">
        <v>518</v>
      </c>
      <c r="H6899" t="s">
        <v>519</v>
      </c>
      <c r="I6899" t="s">
        <v>380</v>
      </c>
      <c r="J6899" t="s">
        <v>373</v>
      </c>
      <c r="K6899">
        <v>-84.403700000000001</v>
      </c>
      <c r="L6899">
        <v>33.778689999999997</v>
      </c>
      <c r="M6899" t="s">
        <v>374</v>
      </c>
      <c r="N6899">
        <v>26.5</v>
      </c>
      <c r="O6899">
        <v>62</v>
      </c>
      <c r="P6899">
        <v>65</v>
      </c>
      <c r="Q6899">
        <v>52</v>
      </c>
      <c r="R6899">
        <v>5344.6</v>
      </c>
      <c r="S6899">
        <v>97.11</v>
      </c>
      <c r="T6899">
        <v>2225.15</v>
      </c>
      <c r="U6899">
        <v>62.13</v>
      </c>
      <c r="V6899">
        <v>7029</v>
      </c>
      <c r="W6899">
        <v>63.46</v>
      </c>
    </row>
    <row r="6900" spans="1:23" x14ac:dyDescent="0.25">
      <c r="A6900" t="s">
        <v>7594</v>
      </c>
      <c r="B6900">
        <v>8034</v>
      </c>
      <c r="C6900" t="s">
        <v>7675</v>
      </c>
      <c r="D6900" s="3">
        <v>41164</v>
      </c>
      <c r="E6900">
        <v>2224605.8768799999</v>
      </c>
      <c r="F6900">
        <v>1374578.9163299999</v>
      </c>
      <c r="G6900" t="s">
        <v>463</v>
      </c>
      <c r="H6900" t="s">
        <v>464</v>
      </c>
      <c r="I6900" t="s">
        <v>372</v>
      </c>
      <c r="J6900" t="s">
        <v>381</v>
      </c>
      <c r="K6900">
        <v>-84.403549999999996</v>
      </c>
      <c r="L6900">
        <v>33.778590000000001</v>
      </c>
      <c r="M6900" t="s">
        <v>374</v>
      </c>
      <c r="N6900">
        <v>5.6</v>
      </c>
      <c r="O6900">
        <v>26</v>
      </c>
      <c r="P6900">
        <v>29</v>
      </c>
      <c r="Q6900">
        <v>24</v>
      </c>
      <c r="R6900">
        <v>1491.66</v>
      </c>
      <c r="S6900">
        <v>22.88</v>
      </c>
      <c r="T6900">
        <v>212.83</v>
      </c>
      <c r="U6900">
        <v>19.07</v>
      </c>
      <c r="V6900">
        <v>991</v>
      </c>
      <c r="W6900">
        <v>17.71</v>
      </c>
    </row>
    <row r="6901" spans="1:23" x14ac:dyDescent="0.25">
      <c r="A6901" t="s">
        <v>7594</v>
      </c>
      <c r="B6901">
        <v>8035</v>
      </c>
      <c r="C6901" t="s">
        <v>7676</v>
      </c>
      <c r="D6901" s="3">
        <v>41164</v>
      </c>
      <c r="E6901">
        <v>2224589.2664299998</v>
      </c>
      <c r="F6901">
        <v>1374579.24202</v>
      </c>
      <c r="G6901" t="s">
        <v>463</v>
      </c>
      <c r="H6901" t="s">
        <v>464</v>
      </c>
      <c r="I6901" t="s">
        <v>380</v>
      </c>
      <c r="J6901" t="s">
        <v>381</v>
      </c>
      <c r="K6901">
        <v>-84.403599999999997</v>
      </c>
      <c r="L6901">
        <v>33.778590000000001</v>
      </c>
      <c r="M6901" t="s">
        <v>374</v>
      </c>
      <c r="N6901">
        <v>4.8</v>
      </c>
      <c r="O6901">
        <v>24</v>
      </c>
      <c r="P6901">
        <v>25</v>
      </c>
      <c r="Q6901">
        <v>30</v>
      </c>
      <c r="R6901">
        <v>1016.11</v>
      </c>
      <c r="S6901">
        <v>15.59</v>
      </c>
      <c r="T6901">
        <v>147.16</v>
      </c>
      <c r="U6901">
        <v>15.39</v>
      </c>
      <c r="V6901">
        <v>863</v>
      </c>
      <c r="W6901">
        <v>12.07</v>
      </c>
    </row>
    <row r="6902" spans="1:23" x14ac:dyDescent="0.25">
      <c r="A6902" t="s">
        <v>7594</v>
      </c>
      <c r="B6902">
        <v>8036</v>
      </c>
      <c r="C6902" t="s">
        <v>7677</v>
      </c>
      <c r="D6902" s="3">
        <v>41164</v>
      </c>
      <c r="E6902">
        <v>2224579.8212700002</v>
      </c>
      <c r="F6902">
        <v>1374578.9163299999</v>
      </c>
      <c r="G6902" t="s">
        <v>463</v>
      </c>
      <c r="H6902" t="s">
        <v>464</v>
      </c>
      <c r="I6902" t="s">
        <v>380</v>
      </c>
      <c r="J6902" t="s">
        <v>381</v>
      </c>
      <c r="K6902">
        <v>-84.403630000000007</v>
      </c>
      <c r="L6902">
        <v>33.778590000000001</v>
      </c>
      <c r="M6902" t="s">
        <v>374</v>
      </c>
      <c r="N6902">
        <v>4.0999999999999996</v>
      </c>
      <c r="O6902">
        <v>17</v>
      </c>
      <c r="P6902">
        <v>15</v>
      </c>
      <c r="Q6902">
        <v>9</v>
      </c>
      <c r="R6902">
        <v>193.43</v>
      </c>
      <c r="S6902">
        <v>2.98</v>
      </c>
      <c r="T6902">
        <v>31.04</v>
      </c>
      <c r="U6902">
        <v>6.31</v>
      </c>
      <c r="V6902">
        <v>197</v>
      </c>
      <c r="W6902">
        <v>2.2999999999999998</v>
      </c>
    </row>
    <row r="6903" spans="1:23" x14ac:dyDescent="0.25">
      <c r="A6903" t="s">
        <v>7594</v>
      </c>
      <c r="B6903">
        <v>8037</v>
      </c>
      <c r="C6903" t="s">
        <v>7678</v>
      </c>
      <c r="D6903" s="3">
        <v>41164</v>
      </c>
      <c r="E6903">
        <v>2224553.76566</v>
      </c>
      <c r="F6903">
        <v>1374579.5677199999</v>
      </c>
      <c r="G6903" t="s">
        <v>463</v>
      </c>
      <c r="H6903" t="s">
        <v>464</v>
      </c>
      <c r="I6903" t="s">
        <v>380</v>
      </c>
      <c r="J6903" t="s">
        <v>381</v>
      </c>
      <c r="K6903">
        <v>-84.403720000000007</v>
      </c>
      <c r="L6903">
        <v>33.778590000000001</v>
      </c>
      <c r="M6903" t="s">
        <v>374</v>
      </c>
      <c r="N6903">
        <v>3.3</v>
      </c>
      <c r="O6903">
        <v>18</v>
      </c>
      <c r="P6903">
        <v>18</v>
      </c>
      <c r="Q6903">
        <v>20</v>
      </c>
      <c r="R6903">
        <v>524.09</v>
      </c>
      <c r="S6903">
        <v>8.0500000000000007</v>
      </c>
      <c r="T6903">
        <v>54.12</v>
      </c>
      <c r="U6903">
        <v>8.64</v>
      </c>
      <c r="V6903">
        <v>314</v>
      </c>
      <c r="W6903">
        <v>6.22</v>
      </c>
    </row>
    <row r="6904" spans="1:23" x14ac:dyDescent="0.25">
      <c r="A6904" t="s">
        <v>7594</v>
      </c>
      <c r="B6904">
        <v>8038</v>
      </c>
      <c r="C6904" t="s">
        <v>7679</v>
      </c>
      <c r="D6904" s="3">
        <v>41164</v>
      </c>
      <c r="E6904">
        <v>2224551.8114900002</v>
      </c>
      <c r="F6904">
        <v>1374591.94413</v>
      </c>
      <c r="G6904" t="s">
        <v>463</v>
      </c>
      <c r="H6904" t="s">
        <v>464</v>
      </c>
      <c r="I6904" t="s">
        <v>380</v>
      </c>
      <c r="J6904" t="s">
        <v>381</v>
      </c>
      <c r="K6904">
        <v>-84.403729999999996</v>
      </c>
      <c r="L6904">
        <v>33.77863</v>
      </c>
      <c r="M6904" t="s">
        <v>374</v>
      </c>
      <c r="N6904">
        <v>3</v>
      </c>
      <c r="O6904">
        <v>28</v>
      </c>
      <c r="P6904">
        <v>18</v>
      </c>
      <c r="Q6904">
        <v>17</v>
      </c>
      <c r="R6904">
        <v>411.5</v>
      </c>
      <c r="S6904">
        <v>6.31</v>
      </c>
      <c r="T6904">
        <v>39.35</v>
      </c>
      <c r="U6904">
        <v>7.25</v>
      </c>
      <c r="V6904">
        <v>231</v>
      </c>
      <c r="W6904">
        <v>4.8899999999999997</v>
      </c>
    </row>
    <row r="6905" spans="1:23" x14ac:dyDescent="0.25">
      <c r="A6905" t="s">
        <v>7594</v>
      </c>
      <c r="B6905">
        <v>8039</v>
      </c>
      <c r="C6905" t="s">
        <v>7680</v>
      </c>
      <c r="D6905" s="3">
        <v>41164</v>
      </c>
      <c r="E6905">
        <v>2224550.8344100001</v>
      </c>
      <c r="F6905">
        <v>1374600.4121999999</v>
      </c>
      <c r="G6905" t="s">
        <v>463</v>
      </c>
      <c r="H6905" t="s">
        <v>464</v>
      </c>
      <c r="I6905" t="s">
        <v>380</v>
      </c>
      <c r="J6905" t="s">
        <v>381</v>
      </c>
      <c r="K6905">
        <v>-84.403729999999996</v>
      </c>
      <c r="L6905">
        <v>33.778649999999999</v>
      </c>
      <c r="M6905" t="s">
        <v>374</v>
      </c>
      <c r="N6905">
        <v>2.7</v>
      </c>
      <c r="O6905">
        <v>26</v>
      </c>
      <c r="P6905">
        <v>19</v>
      </c>
      <c r="Q6905">
        <v>15</v>
      </c>
      <c r="R6905">
        <v>356.93</v>
      </c>
      <c r="S6905">
        <v>5.47</v>
      </c>
      <c r="T6905">
        <v>39.18</v>
      </c>
      <c r="U6905">
        <v>7.23</v>
      </c>
      <c r="V6905">
        <v>232</v>
      </c>
      <c r="W6905">
        <v>4.24</v>
      </c>
    </row>
    <row r="6906" spans="1:23" x14ac:dyDescent="0.25">
      <c r="A6906" t="s">
        <v>7594</v>
      </c>
      <c r="B6906">
        <v>8040</v>
      </c>
      <c r="C6906" t="s">
        <v>7681</v>
      </c>
      <c r="D6906" s="3">
        <v>41164</v>
      </c>
      <c r="E6906">
        <v>2224556.3712300002</v>
      </c>
      <c r="F6906">
        <v>1374615.0684799999</v>
      </c>
      <c r="G6906" t="s">
        <v>419</v>
      </c>
      <c r="H6906" t="s">
        <v>420</v>
      </c>
      <c r="I6906" t="s">
        <v>380</v>
      </c>
      <c r="J6906" t="s">
        <v>381</v>
      </c>
      <c r="K6906">
        <v>-84.403710000000004</v>
      </c>
      <c r="L6906">
        <v>33.778689999999997</v>
      </c>
      <c r="M6906" t="s">
        <v>374</v>
      </c>
      <c r="N6906">
        <v>4.8</v>
      </c>
      <c r="O6906">
        <v>28</v>
      </c>
      <c r="P6906">
        <v>15</v>
      </c>
      <c r="Q6906">
        <v>19</v>
      </c>
      <c r="R6906">
        <v>419.58</v>
      </c>
      <c r="S6906">
        <v>11.49</v>
      </c>
      <c r="T6906">
        <v>72.709999999999994</v>
      </c>
      <c r="U6906">
        <v>9.92</v>
      </c>
      <c r="V6906">
        <v>369</v>
      </c>
      <c r="W6906">
        <v>8.66</v>
      </c>
    </row>
    <row r="6907" spans="1:23" x14ac:dyDescent="0.25">
      <c r="A6907" t="s">
        <v>7594</v>
      </c>
      <c r="B6907">
        <v>8041</v>
      </c>
      <c r="C6907" t="s">
        <v>7682</v>
      </c>
      <c r="D6907" s="3">
        <v>41164</v>
      </c>
      <c r="E6907">
        <v>2224556.7308100001</v>
      </c>
      <c r="F6907">
        <v>1374603.63451</v>
      </c>
      <c r="G6907" t="s">
        <v>419</v>
      </c>
      <c r="H6907" t="s">
        <v>420</v>
      </c>
      <c r="I6907" t="s">
        <v>380</v>
      </c>
      <c r="J6907" t="s">
        <v>381</v>
      </c>
      <c r="K6907">
        <v>-84.403710000000004</v>
      </c>
      <c r="L6907">
        <v>33.778660000000002</v>
      </c>
      <c r="M6907" t="s">
        <v>374</v>
      </c>
      <c r="N6907">
        <v>3.6</v>
      </c>
      <c r="O6907">
        <v>21</v>
      </c>
      <c r="P6907">
        <v>17</v>
      </c>
      <c r="Q6907">
        <v>13</v>
      </c>
      <c r="R6907">
        <v>351.01</v>
      </c>
      <c r="S6907">
        <v>9.61</v>
      </c>
      <c r="T6907">
        <v>54.92</v>
      </c>
      <c r="U6907">
        <v>8.3800000000000008</v>
      </c>
      <c r="V6907">
        <v>296</v>
      </c>
      <c r="W6907">
        <v>7.24</v>
      </c>
    </row>
    <row r="6908" spans="1:23" x14ac:dyDescent="0.25">
      <c r="A6908" t="s">
        <v>7594</v>
      </c>
      <c r="B6908">
        <v>8042</v>
      </c>
      <c r="C6908" t="s">
        <v>7683</v>
      </c>
      <c r="D6908" s="3">
        <v>41164</v>
      </c>
      <c r="E6908">
        <v>2224565.16499</v>
      </c>
      <c r="F6908">
        <v>1374597.1552500001</v>
      </c>
      <c r="G6908" t="s">
        <v>419</v>
      </c>
      <c r="H6908" t="s">
        <v>420</v>
      </c>
      <c r="I6908" t="s">
        <v>380</v>
      </c>
      <c r="J6908" t="s">
        <v>381</v>
      </c>
      <c r="K6908">
        <v>-84.403679999999994</v>
      </c>
      <c r="L6908">
        <v>33.778640000000003</v>
      </c>
      <c r="M6908" t="s">
        <v>374</v>
      </c>
      <c r="N6908">
        <v>3.7</v>
      </c>
      <c r="O6908">
        <v>25</v>
      </c>
      <c r="P6908">
        <v>14</v>
      </c>
      <c r="Q6908">
        <v>12</v>
      </c>
      <c r="R6908">
        <v>227.01</v>
      </c>
      <c r="S6908">
        <v>6.22</v>
      </c>
      <c r="T6908">
        <v>37.61</v>
      </c>
      <c r="U6908">
        <v>6.79</v>
      </c>
      <c r="V6908">
        <v>212</v>
      </c>
      <c r="W6908">
        <v>4.6900000000000004</v>
      </c>
    </row>
    <row r="6909" spans="1:23" x14ac:dyDescent="0.25">
      <c r="A6909" t="s">
        <v>7594</v>
      </c>
      <c r="B6909">
        <v>8043</v>
      </c>
      <c r="C6909" t="s">
        <v>7684</v>
      </c>
      <c r="D6909" s="3">
        <v>41164</v>
      </c>
      <c r="E6909">
        <v>2224577.8670999999</v>
      </c>
      <c r="F6909">
        <v>1374594.8753800001</v>
      </c>
      <c r="G6909" t="s">
        <v>419</v>
      </c>
      <c r="H6909" t="s">
        <v>420</v>
      </c>
      <c r="I6909" t="s">
        <v>380</v>
      </c>
      <c r="J6909" t="s">
        <v>381</v>
      </c>
      <c r="K6909">
        <v>-84.403639999999996</v>
      </c>
      <c r="L6909">
        <v>33.77863</v>
      </c>
      <c r="M6909" t="s">
        <v>374</v>
      </c>
      <c r="N6909">
        <v>4.5</v>
      </c>
      <c r="O6909">
        <v>24</v>
      </c>
      <c r="P6909">
        <v>13</v>
      </c>
      <c r="Q6909">
        <v>14</v>
      </c>
      <c r="R6909">
        <v>284.38</v>
      </c>
      <c r="S6909">
        <v>7.78</v>
      </c>
      <c r="T6909">
        <v>74.819999999999993</v>
      </c>
      <c r="U6909">
        <v>10.19</v>
      </c>
      <c r="V6909">
        <v>390</v>
      </c>
      <c r="W6909">
        <v>5.87</v>
      </c>
    </row>
    <row r="6910" spans="1:23" x14ac:dyDescent="0.25">
      <c r="A6910" t="s">
        <v>7594</v>
      </c>
      <c r="B6910">
        <v>8044</v>
      </c>
      <c r="C6910" t="s">
        <v>7685</v>
      </c>
      <c r="D6910" s="3">
        <v>41164</v>
      </c>
      <c r="E6910">
        <v>2224589.5921200002</v>
      </c>
      <c r="F6910">
        <v>1374592.26982</v>
      </c>
      <c r="G6910" t="s">
        <v>419</v>
      </c>
      <c r="H6910" t="s">
        <v>420</v>
      </c>
      <c r="I6910" t="s">
        <v>380</v>
      </c>
      <c r="J6910" t="s">
        <v>381</v>
      </c>
      <c r="K6910">
        <v>-84.403599999999997</v>
      </c>
      <c r="L6910">
        <v>33.77863</v>
      </c>
      <c r="M6910" t="s">
        <v>374</v>
      </c>
      <c r="N6910">
        <v>5</v>
      </c>
      <c r="O6910">
        <v>26</v>
      </c>
      <c r="P6910">
        <v>14</v>
      </c>
      <c r="Q6910">
        <v>15</v>
      </c>
      <c r="R6910">
        <v>305.26</v>
      </c>
      <c r="S6910">
        <v>8.36</v>
      </c>
      <c r="T6910">
        <v>158.72999999999999</v>
      </c>
      <c r="U6910">
        <v>15.9</v>
      </c>
      <c r="V6910">
        <v>878</v>
      </c>
      <c r="W6910">
        <v>6.3</v>
      </c>
    </row>
    <row r="6911" spans="1:23" x14ac:dyDescent="0.25">
      <c r="A6911" t="s">
        <v>7594</v>
      </c>
      <c r="B6911">
        <v>8045</v>
      </c>
      <c r="C6911" t="s">
        <v>7686</v>
      </c>
      <c r="D6911" s="3">
        <v>41164</v>
      </c>
      <c r="E6911">
        <v>2224623.1387200002</v>
      </c>
      <c r="F6911">
        <v>1374632.98171</v>
      </c>
      <c r="G6911" t="s">
        <v>386</v>
      </c>
      <c r="H6911" t="s">
        <v>387</v>
      </c>
      <c r="I6911" t="s">
        <v>372</v>
      </c>
      <c r="J6911" t="s">
        <v>381</v>
      </c>
      <c r="K6911">
        <v>-84.403490000000005</v>
      </c>
      <c r="L6911">
        <v>33.778739999999999</v>
      </c>
      <c r="M6911" t="s">
        <v>374</v>
      </c>
      <c r="N6911">
        <v>3.4</v>
      </c>
      <c r="O6911">
        <v>9</v>
      </c>
      <c r="P6911">
        <v>14</v>
      </c>
      <c r="Q6911">
        <v>16</v>
      </c>
      <c r="R6911">
        <v>328.3</v>
      </c>
      <c r="S6911">
        <v>3.92</v>
      </c>
      <c r="T6911">
        <v>21.08</v>
      </c>
      <c r="U6911">
        <v>5.2</v>
      </c>
      <c r="V6911">
        <v>136</v>
      </c>
      <c r="W6911">
        <v>3.9</v>
      </c>
    </row>
    <row r="6912" spans="1:23" x14ac:dyDescent="0.25">
      <c r="A6912" t="s">
        <v>7594</v>
      </c>
      <c r="B6912">
        <v>8046</v>
      </c>
      <c r="C6912" t="s">
        <v>7687</v>
      </c>
      <c r="D6912" s="3">
        <v>41164</v>
      </c>
      <c r="E6912">
        <v>2224601.9685399998</v>
      </c>
      <c r="F6912">
        <v>1374635.9129699999</v>
      </c>
      <c r="G6912" t="s">
        <v>511</v>
      </c>
      <c r="H6912" t="s">
        <v>512</v>
      </c>
      <c r="I6912" t="s">
        <v>380</v>
      </c>
      <c r="J6912" t="s">
        <v>373</v>
      </c>
      <c r="K6912">
        <v>-84.403559999999999</v>
      </c>
      <c r="L6912">
        <v>33.778750000000002</v>
      </c>
      <c r="M6912" t="s">
        <v>374</v>
      </c>
      <c r="N6912">
        <v>31.1</v>
      </c>
      <c r="O6912">
        <v>58</v>
      </c>
      <c r="P6912">
        <v>71</v>
      </c>
      <c r="Q6912">
        <v>74</v>
      </c>
      <c r="R6912">
        <v>8741.91</v>
      </c>
      <c r="S6912">
        <v>169.32</v>
      </c>
      <c r="T6912">
        <v>5081.68</v>
      </c>
      <c r="U6912">
        <v>135.88999999999999</v>
      </c>
      <c r="V6912">
        <v>6626</v>
      </c>
      <c r="W6912">
        <v>103.81</v>
      </c>
    </row>
    <row r="6913" spans="1:23" x14ac:dyDescent="0.25">
      <c r="A6913" t="s">
        <v>7594</v>
      </c>
      <c r="B6913">
        <v>8047</v>
      </c>
      <c r="C6913" t="s">
        <v>7688</v>
      </c>
      <c r="D6913" s="3">
        <v>41164</v>
      </c>
      <c r="E6913">
        <v>2224586.3351699999</v>
      </c>
      <c r="F6913">
        <v>1374639.16992</v>
      </c>
      <c r="G6913" t="s">
        <v>386</v>
      </c>
      <c r="H6913" t="s">
        <v>387</v>
      </c>
      <c r="I6913" t="s">
        <v>380</v>
      </c>
      <c r="J6913" t="s">
        <v>381</v>
      </c>
      <c r="K6913">
        <v>-84.40361</v>
      </c>
      <c r="L6913">
        <v>33.778759999999998</v>
      </c>
      <c r="M6913" t="s">
        <v>374</v>
      </c>
      <c r="N6913">
        <v>4</v>
      </c>
      <c r="O6913">
        <v>12</v>
      </c>
      <c r="P6913">
        <v>14</v>
      </c>
      <c r="Q6913">
        <v>12</v>
      </c>
      <c r="R6913">
        <v>245.42</v>
      </c>
      <c r="S6913">
        <v>2.93</v>
      </c>
      <c r="T6913">
        <v>31.06</v>
      </c>
      <c r="U6913">
        <v>6.46</v>
      </c>
      <c r="V6913">
        <v>188</v>
      </c>
      <c r="W6913">
        <v>2.91</v>
      </c>
    </row>
    <row r="6914" spans="1:23" x14ac:dyDescent="0.25">
      <c r="A6914" t="s">
        <v>7594</v>
      </c>
      <c r="B6914">
        <v>8048</v>
      </c>
      <c r="C6914" t="s">
        <v>7689</v>
      </c>
      <c r="D6914" s="3">
        <v>41164</v>
      </c>
      <c r="E6914">
        <v>2224606.8539399998</v>
      </c>
      <c r="F6914">
        <v>1374648.86457</v>
      </c>
      <c r="G6914" t="s">
        <v>405</v>
      </c>
      <c r="H6914" t="s">
        <v>406</v>
      </c>
      <c r="I6914" t="s">
        <v>380</v>
      </c>
      <c r="J6914" t="s">
        <v>381</v>
      </c>
      <c r="K6914">
        <v>-84.403549999999996</v>
      </c>
      <c r="L6914">
        <v>33.778779999999998</v>
      </c>
      <c r="M6914" t="s">
        <v>374</v>
      </c>
      <c r="N6914">
        <v>4.5999999999999996</v>
      </c>
      <c r="O6914">
        <v>16</v>
      </c>
      <c r="P6914">
        <v>17</v>
      </c>
      <c r="Q6914">
        <v>22</v>
      </c>
      <c r="R6914">
        <v>675.65</v>
      </c>
      <c r="S6914">
        <v>8.0500000000000007</v>
      </c>
      <c r="T6914">
        <v>43.34</v>
      </c>
      <c r="U6914">
        <v>7.78</v>
      </c>
      <c r="V6914">
        <v>248</v>
      </c>
      <c r="W6914">
        <v>8.02</v>
      </c>
    </row>
    <row r="6915" spans="1:23" x14ac:dyDescent="0.25">
      <c r="A6915" t="s">
        <v>7594</v>
      </c>
      <c r="B6915">
        <v>8049</v>
      </c>
      <c r="C6915" t="s">
        <v>7690</v>
      </c>
      <c r="D6915" s="3">
        <v>41164</v>
      </c>
      <c r="E6915">
        <v>2224561.2566300002</v>
      </c>
      <c r="F6915">
        <v>1374644.3048400001</v>
      </c>
      <c r="G6915" t="s">
        <v>823</v>
      </c>
      <c r="H6915" t="s">
        <v>824</v>
      </c>
      <c r="I6915" t="s">
        <v>407</v>
      </c>
      <c r="J6915" t="s">
        <v>381</v>
      </c>
      <c r="K6915">
        <v>-84.403700000000001</v>
      </c>
      <c r="L6915">
        <v>33.778770000000002</v>
      </c>
      <c r="M6915" t="s">
        <v>374</v>
      </c>
      <c r="N6915">
        <v>2.2000000000000002</v>
      </c>
      <c r="O6915">
        <v>15</v>
      </c>
      <c r="P6915">
        <v>7</v>
      </c>
      <c r="Q6915">
        <v>6</v>
      </c>
      <c r="R6915">
        <v>148.97</v>
      </c>
      <c r="S6915">
        <v>4.78</v>
      </c>
      <c r="T6915">
        <v>4.7</v>
      </c>
      <c r="U6915">
        <v>1.65</v>
      </c>
      <c r="V6915">
        <v>63</v>
      </c>
      <c r="W6915">
        <v>1.77</v>
      </c>
    </row>
    <row r="6916" spans="1:23" x14ac:dyDescent="0.25">
      <c r="A6916" t="s">
        <v>7594</v>
      </c>
      <c r="B6916">
        <v>8050</v>
      </c>
      <c r="C6916" t="s">
        <v>7691</v>
      </c>
      <c r="D6916" s="3">
        <v>41164</v>
      </c>
      <c r="E6916">
        <v>2224558.9767700001</v>
      </c>
      <c r="F6916">
        <v>1374664.4979300001</v>
      </c>
      <c r="G6916" t="s">
        <v>405</v>
      </c>
      <c r="H6916" t="s">
        <v>406</v>
      </c>
      <c r="I6916" t="s">
        <v>407</v>
      </c>
      <c r="J6916" t="s">
        <v>381</v>
      </c>
      <c r="K6916">
        <v>-84.403700000000001</v>
      </c>
      <c r="L6916">
        <v>33.778829999999999</v>
      </c>
      <c r="M6916" t="s">
        <v>374</v>
      </c>
      <c r="N6916">
        <v>5</v>
      </c>
      <c r="O6916">
        <v>10</v>
      </c>
      <c r="P6916">
        <v>15</v>
      </c>
      <c r="Q6916">
        <v>13</v>
      </c>
      <c r="R6916">
        <v>279.32</v>
      </c>
      <c r="S6916">
        <v>3.33</v>
      </c>
      <c r="T6916">
        <v>52.87</v>
      </c>
      <c r="U6916">
        <v>8.7100000000000009</v>
      </c>
      <c r="V6916">
        <v>240</v>
      </c>
      <c r="W6916">
        <v>3.32</v>
      </c>
    </row>
    <row r="6917" spans="1:23" x14ac:dyDescent="0.25">
      <c r="A6917" t="s">
        <v>7594</v>
      </c>
      <c r="B6917">
        <v>8051</v>
      </c>
      <c r="C6917" t="s">
        <v>7692</v>
      </c>
      <c r="D6917" s="3">
        <v>41164</v>
      </c>
      <c r="E6917">
        <v>2224564.1878900002</v>
      </c>
      <c r="F6917">
        <v>1374672.6403099999</v>
      </c>
      <c r="G6917" t="s">
        <v>823</v>
      </c>
      <c r="H6917" t="s">
        <v>824</v>
      </c>
      <c r="I6917" t="s">
        <v>407</v>
      </c>
      <c r="J6917" t="s">
        <v>381</v>
      </c>
      <c r="K6917">
        <v>-84.403689999999997</v>
      </c>
      <c r="L6917">
        <v>33.778849999999998</v>
      </c>
      <c r="M6917" t="s">
        <v>374</v>
      </c>
      <c r="N6917">
        <v>2.6</v>
      </c>
      <c r="O6917">
        <v>17</v>
      </c>
      <c r="P6917">
        <v>5</v>
      </c>
      <c r="Q6917">
        <v>6</v>
      </c>
      <c r="R6917">
        <v>135.09</v>
      </c>
      <c r="S6917">
        <v>4.34</v>
      </c>
      <c r="T6917">
        <v>6.88</v>
      </c>
      <c r="U6917">
        <v>2.0299999999999998</v>
      </c>
      <c r="V6917">
        <v>88</v>
      </c>
      <c r="W6917">
        <v>1.6</v>
      </c>
    </row>
    <row r="6918" spans="1:23" x14ac:dyDescent="0.25">
      <c r="A6918" t="s">
        <v>7594</v>
      </c>
      <c r="B6918">
        <v>8052</v>
      </c>
      <c r="C6918" t="s">
        <v>7693</v>
      </c>
      <c r="D6918" s="3">
        <v>41164</v>
      </c>
      <c r="E6918">
        <v>2224529.6642100001</v>
      </c>
      <c r="F6918">
        <v>1374652.12152</v>
      </c>
      <c r="G6918" t="s">
        <v>446</v>
      </c>
      <c r="H6918" t="s">
        <v>447</v>
      </c>
      <c r="I6918" t="s">
        <v>380</v>
      </c>
      <c r="J6918" t="s">
        <v>381</v>
      </c>
      <c r="K6918">
        <v>-84.403800000000004</v>
      </c>
      <c r="L6918">
        <v>33.778790000000001</v>
      </c>
      <c r="M6918" t="s">
        <v>374</v>
      </c>
      <c r="N6918">
        <v>14.6</v>
      </c>
      <c r="O6918">
        <v>49</v>
      </c>
      <c r="P6918">
        <v>25</v>
      </c>
      <c r="Q6918">
        <v>26</v>
      </c>
      <c r="R6918">
        <v>3506.67</v>
      </c>
      <c r="S6918">
        <v>31.66</v>
      </c>
      <c r="T6918">
        <v>691.59</v>
      </c>
      <c r="U6918">
        <v>38.07</v>
      </c>
      <c r="V6918">
        <v>2272</v>
      </c>
      <c r="W6918">
        <v>41.64</v>
      </c>
    </row>
    <row r="6919" spans="1:23" x14ac:dyDescent="0.25">
      <c r="A6919" t="s">
        <v>7594</v>
      </c>
      <c r="B6919">
        <v>8053</v>
      </c>
      <c r="C6919" t="s">
        <v>7694</v>
      </c>
      <c r="D6919" s="3">
        <v>41164</v>
      </c>
      <c r="E6919">
        <v>2224623.4685800001</v>
      </c>
      <c r="F6919">
        <v>1374647.0877799999</v>
      </c>
      <c r="G6919" t="s">
        <v>1281</v>
      </c>
      <c r="H6919" t="s">
        <v>1282</v>
      </c>
      <c r="I6919" t="s">
        <v>372</v>
      </c>
      <c r="J6919" t="s">
        <v>381</v>
      </c>
      <c r="K6919">
        <v>-84.403490000000005</v>
      </c>
      <c r="L6919">
        <v>33.778779999999998</v>
      </c>
      <c r="M6919" t="s">
        <v>374</v>
      </c>
      <c r="N6919">
        <v>2.2999999999999998</v>
      </c>
      <c r="O6919">
        <v>15</v>
      </c>
      <c r="P6919">
        <v>8</v>
      </c>
      <c r="Q6919">
        <v>9</v>
      </c>
      <c r="R6919">
        <v>116.79</v>
      </c>
      <c r="S6919">
        <v>2.36</v>
      </c>
      <c r="T6919">
        <v>7.5</v>
      </c>
      <c r="U6919">
        <v>2.93</v>
      </c>
      <c r="V6919">
        <v>74</v>
      </c>
      <c r="W6919">
        <v>1.39</v>
      </c>
    </row>
    <row r="6920" spans="1:23" x14ac:dyDescent="0.25">
      <c r="A6920" t="s">
        <v>7594</v>
      </c>
      <c r="B6920">
        <v>8054</v>
      </c>
      <c r="C6920" t="s">
        <v>7695</v>
      </c>
      <c r="D6920" s="3">
        <v>41164</v>
      </c>
      <c r="E6920">
        <v>2224612.0692599998</v>
      </c>
      <c r="F6920">
        <v>1374679.9829800001</v>
      </c>
      <c r="G6920" t="s">
        <v>823</v>
      </c>
      <c r="H6920" t="s">
        <v>824</v>
      </c>
      <c r="I6920" t="s">
        <v>372</v>
      </c>
      <c r="J6920" t="s">
        <v>373</v>
      </c>
      <c r="K6920">
        <v>-84.403530000000003</v>
      </c>
      <c r="L6920">
        <v>33.778869999999998</v>
      </c>
      <c r="M6920" t="s">
        <v>374</v>
      </c>
      <c r="N6920">
        <v>15.7</v>
      </c>
      <c r="O6920">
        <v>61</v>
      </c>
      <c r="P6920">
        <v>33</v>
      </c>
      <c r="Q6920">
        <v>28</v>
      </c>
      <c r="R6920">
        <v>4554.53</v>
      </c>
      <c r="S6920">
        <v>146.08000000000001</v>
      </c>
      <c r="T6920">
        <v>443.5</v>
      </c>
      <c r="U6920">
        <v>20.72</v>
      </c>
      <c r="V6920">
        <v>2396</v>
      </c>
      <c r="W6920">
        <v>54.08</v>
      </c>
    </row>
    <row r="6921" spans="1:23" x14ac:dyDescent="0.25">
      <c r="A6921" t="s">
        <v>7594</v>
      </c>
      <c r="B6921">
        <v>8055</v>
      </c>
      <c r="C6921" t="s">
        <v>7696</v>
      </c>
      <c r="D6921" s="3">
        <v>41164</v>
      </c>
      <c r="E6921">
        <v>2224611.7615200002</v>
      </c>
      <c r="F6921">
        <v>1374699.7604100001</v>
      </c>
      <c r="G6921" t="s">
        <v>390</v>
      </c>
      <c r="H6921" t="s">
        <v>391</v>
      </c>
      <c r="I6921" t="s">
        <v>380</v>
      </c>
      <c r="J6921" t="s">
        <v>381</v>
      </c>
      <c r="K6921">
        <v>-84.403530000000003</v>
      </c>
      <c r="L6921">
        <v>33.778919999999999</v>
      </c>
      <c r="M6921" t="s">
        <v>374</v>
      </c>
      <c r="N6921">
        <v>3.1</v>
      </c>
      <c r="O6921">
        <v>18</v>
      </c>
      <c r="P6921">
        <v>8</v>
      </c>
      <c r="Q6921">
        <v>7</v>
      </c>
      <c r="R6921">
        <v>92.78</v>
      </c>
      <c r="S6921">
        <v>1.28</v>
      </c>
      <c r="T6921">
        <v>18.5</v>
      </c>
      <c r="U6921">
        <v>5</v>
      </c>
      <c r="V6921">
        <v>169</v>
      </c>
      <c r="W6921">
        <v>1.1000000000000001</v>
      </c>
    </row>
    <row r="6922" spans="1:23" x14ac:dyDescent="0.25">
      <c r="A6922" t="s">
        <v>7594</v>
      </c>
      <c r="B6922">
        <v>8056</v>
      </c>
      <c r="C6922" t="s">
        <v>7697</v>
      </c>
      <c r="D6922" s="3">
        <v>41164</v>
      </c>
      <c r="E6922">
        <v>2224600.0364999999</v>
      </c>
      <c r="F6922">
        <v>1374703.0173599999</v>
      </c>
      <c r="G6922" t="s">
        <v>390</v>
      </c>
      <c r="H6922" t="s">
        <v>391</v>
      </c>
      <c r="I6922" t="s">
        <v>380</v>
      </c>
      <c r="J6922" t="s">
        <v>381</v>
      </c>
      <c r="K6922">
        <v>-84.403570000000002</v>
      </c>
      <c r="L6922">
        <v>33.778930000000003</v>
      </c>
      <c r="M6922" t="s">
        <v>374</v>
      </c>
      <c r="N6922">
        <v>2.9</v>
      </c>
      <c r="O6922">
        <v>20</v>
      </c>
      <c r="P6922">
        <v>8</v>
      </c>
      <c r="Q6922">
        <v>7</v>
      </c>
      <c r="R6922">
        <v>86.76</v>
      </c>
      <c r="S6922">
        <v>1.19</v>
      </c>
      <c r="T6922">
        <v>15.81</v>
      </c>
      <c r="U6922">
        <v>4.59</v>
      </c>
      <c r="V6922">
        <v>148</v>
      </c>
      <c r="W6922">
        <v>1.03</v>
      </c>
    </row>
    <row r="6923" spans="1:23" x14ac:dyDescent="0.25">
      <c r="A6923" t="s">
        <v>7594</v>
      </c>
      <c r="B6923">
        <v>8057</v>
      </c>
      <c r="C6923" t="s">
        <v>7698</v>
      </c>
      <c r="D6923" s="3">
        <v>41164</v>
      </c>
      <c r="E6923">
        <v>2224488.6684300001</v>
      </c>
      <c r="F6923">
        <v>1374719.6695099999</v>
      </c>
      <c r="G6923" t="s">
        <v>386</v>
      </c>
      <c r="H6923" t="s">
        <v>387</v>
      </c>
      <c r="I6923" t="s">
        <v>380</v>
      </c>
      <c r="J6923" t="s">
        <v>381</v>
      </c>
      <c r="K6923">
        <v>-84.403940000000006</v>
      </c>
      <c r="L6923">
        <v>33.778979999999997</v>
      </c>
      <c r="M6923" t="s">
        <v>374</v>
      </c>
      <c r="N6923">
        <v>2</v>
      </c>
      <c r="O6923">
        <v>9</v>
      </c>
      <c r="P6923">
        <v>8</v>
      </c>
      <c r="Q6923">
        <v>6</v>
      </c>
      <c r="R6923">
        <v>71.150000000000006</v>
      </c>
      <c r="S6923">
        <v>0.86</v>
      </c>
      <c r="T6923">
        <v>5.95</v>
      </c>
      <c r="U6923">
        <v>2.62</v>
      </c>
      <c r="V6923">
        <v>55</v>
      </c>
      <c r="W6923">
        <v>0.84</v>
      </c>
    </row>
    <row r="6924" spans="1:23" x14ac:dyDescent="0.25">
      <c r="A6924" t="s">
        <v>7594</v>
      </c>
      <c r="B6924">
        <v>8058</v>
      </c>
      <c r="C6924" t="s">
        <v>7699</v>
      </c>
      <c r="D6924" s="3">
        <v>41164</v>
      </c>
      <c r="E6924">
        <v>2224473.0350700002</v>
      </c>
      <c r="F6924">
        <v>1374722.6007699999</v>
      </c>
      <c r="G6924" t="s">
        <v>511</v>
      </c>
      <c r="H6924" t="s">
        <v>512</v>
      </c>
      <c r="I6924" t="s">
        <v>407</v>
      </c>
      <c r="J6924" t="s">
        <v>373</v>
      </c>
      <c r="K6924">
        <v>-84.403989999999993</v>
      </c>
      <c r="L6924">
        <v>33.778979999999997</v>
      </c>
      <c r="M6924" t="s">
        <v>374</v>
      </c>
      <c r="N6924">
        <v>22</v>
      </c>
      <c r="O6924">
        <v>56</v>
      </c>
      <c r="P6924">
        <v>51</v>
      </c>
      <c r="Q6924">
        <v>55</v>
      </c>
      <c r="R6924">
        <v>2677.74</v>
      </c>
      <c r="S6924">
        <v>51.85</v>
      </c>
      <c r="T6924">
        <v>2164.12</v>
      </c>
      <c r="U6924">
        <v>61.84</v>
      </c>
      <c r="V6924">
        <v>2245</v>
      </c>
      <c r="W6924">
        <v>31.8</v>
      </c>
    </row>
    <row r="6925" spans="1:23" x14ac:dyDescent="0.25">
      <c r="A6925" t="s">
        <v>7594</v>
      </c>
      <c r="B6925">
        <v>8059</v>
      </c>
      <c r="C6925" t="s">
        <v>7700</v>
      </c>
      <c r="D6925" s="3">
        <v>41164</v>
      </c>
      <c r="E6925">
        <v>2224529.38032</v>
      </c>
      <c r="F6925">
        <v>1374720.6466000001</v>
      </c>
      <c r="G6925" t="s">
        <v>511</v>
      </c>
      <c r="H6925" t="s">
        <v>512</v>
      </c>
      <c r="I6925" t="s">
        <v>407</v>
      </c>
      <c r="J6925" t="s">
        <v>373</v>
      </c>
      <c r="K6925">
        <v>-84.403800000000004</v>
      </c>
      <c r="L6925">
        <v>33.778979999999997</v>
      </c>
      <c r="M6925" t="s">
        <v>374</v>
      </c>
      <c r="N6925">
        <v>20.100000000000001</v>
      </c>
      <c r="O6925">
        <v>43</v>
      </c>
      <c r="P6925">
        <v>42</v>
      </c>
      <c r="Q6925">
        <v>50</v>
      </c>
      <c r="R6925">
        <v>2446.31</v>
      </c>
      <c r="S6925">
        <v>47.38</v>
      </c>
      <c r="T6925">
        <v>1691.45</v>
      </c>
      <c r="U6925">
        <v>53.15</v>
      </c>
      <c r="V6925">
        <v>1924</v>
      </c>
      <c r="W6925">
        <v>29.05</v>
      </c>
    </row>
    <row r="6926" spans="1:23" x14ac:dyDescent="0.25">
      <c r="A6926" t="s">
        <v>7701</v>
      </c>
      <c r="B6926">
        <v>8060</v>
      </c>
      <c r="C6926" t="s">
        <v>7702</v>
      </c>
      <c r="D6926" s="3">
        <v>41164</v>
      </c>
      <c r="E6926">
        <v>2224529.7060199999</v>
      </c>
      <c r="F6926">
        <v>1374747.3536</v>
      </c>
      <c r="G6926" t="s">
        <v>432</v>
      </c>
      <c r="H6926" t="s">
        <v>433</v>
      </c>
      <c r="I6926" t="s">
        <v>372</v>
      </c>
      <c r="J6926" t="s">
        <v>381</v>
      </c>
      <c r="K6926">
        <v>-84.403800000000004</v>
      </c>
      <c r="L6926">
        <v>33.779049999999998</v>
      </c>
      <c r="M6926" t="s">
        <v>374</v>
      </c>
      <c r="N6926">
        <v>2.6</v>
      </c>
      <c r="O6926">
        <v>13</v>
      </c>
      <c r="P6926">
        <v>16</v>
      </c>
      <c r="Q6926">
        <v>12</v>
      </c>
      <c r="R6926">
        <v>305.8</v>
      </c>
      <c r="S6926">
        <v>4.01</v>
      </c>
      <c r="T6926">
        <v>10.34</v>
      </c>
      <c r="U6926">
        <v>3.4</v>
      </c>
      <c r="V6926">
        <v>79</v>
      </c>
      <c r="W6926">
        <v>3.63</v>
      </c>
    </row>
    <row r="6927" spans="1:23" x14ac:dyDescent="0.25">
      <c r="A6927" t="s">
        <v>7701</v>
      </c>
      <c r="B6927">
        <v>8061</v>
      </c>
      <c r="C6927" t="s">
        <v>7703</v>
      </c>
      <c r="D6927" s="3">
        <v>41164</v>
      </c>
      <c r="E6927">
        <v>2224549.8991100001</v>
      </c>
      <c r="F6927">
        <v>1374748.00499</v>
      </c>
      <c r="G6927" t="s">
        <v>432</v>
      </c>
      <c r="H6927" t="s">
        <v>433</v>
      </c>
      <c r="I6927" t="s">
        <v>380</v>
      </c>
      <c r="J6927" t="s">
        <v>381</v>
      </c>
      <c r="K6927">
        <v>-84.403729999999996</v>
      </c>
      <c r="L6927">
        <v>33.779049999999998</v>
      </c>
      <c r="M6927" t="s">
        <v>374</v>
      </c>
      <c r="N6927">
        <v>3</v>
      </c>
      <c r="O6927">
        <v>17</v>
      </c>
      <c r="P6927">
        <v>18</v>
      </c>
      <c r="Q6927">
        <v>13</v>
      </c>
      <c r="R6927">
        <v>426.9</v>
      </c>
      <c r="S6927">
        <v>5.6</v>
      </c>
      <c r="T6927">
        <v>14.84</v>
      </c>
      <c r="U6927">
        <v>4.17</v>
      </c>
      <c r="V6927">
        <v>106</v>
      </c>
      <c r="W6927">
        <v>5.07</v>
      </c>
    </row>
    <row r="6928" spans="1:23" x14ac:dyDescent="0.25">
      <c r="A6928" t="s">
        <v>7701</v>
      </c>
      <c r="B6928">
        <v>8062</v>
      </c>
      <c r="C6928" t="s">
        <v>7704</v>
      </c>
      <c r="D6928" s="3">
        <v>41164</v>
      </c>
      <c r="E6928">
        <v>2224551.2018900001</v>
      </c>
      <c r="F6928">
        <v>1374776.9918500001</v>
      </c>
      <c r="G6928" t="s">
        <v>432</v>
      </c>
      <c r="H6928" t="s">
        <v>433</v>
      </c>
      <c r="I6928" t="s">
        <v>380</v>
      </c>
      <c r="J6928" t="s">
        <v>381</v>
      </c>
      <c r="K6928">
        <v>-84.403729999999996</v>
      </c>
      <c r="L6928">
        <v>33.779130000000002</v>
      </c>
      <c r="M6928" t="s">
        <v>374</v>
      </c>
      <c r="N6928">
        <v>1.9</v>
      </c>
      <c r="O6928">
        <v>9</v>
      </c>
      <c r="P6928">
        <v>12</v>
      </c>
      <c r="Q6928">
        <v>11</v>
      </c>
      <c r="R6928">
        <v>192.03</v>
      </c>
      <c r="S6928">
        <v>2.5099999999999998</v>
      </c>
      <c r="T6928">
        <v>4.78</v>
      </c>
      <c r="U6928">
        <v>2.23</v>
      </c>
      <c r="V6928">
        <v>52</v>
      </c>
      <c r="W6928">
        <v>2.2799999999999998</v>
      </c>
    </row>
    <row r="6929" spans="1:23" x14ac:dyDescent="0.25">
      <c r="A6929" t="s">
        <v>7701</v>
      </c>
      <c r="B6929">
        <v>8063</v>
      </c>
      <c r="C6929" t="s">
        <v>7705</v>
      </c>
      <c r="D6929" s="3">
        <v>41164</v>
      </c>
      <c r="E6929">
        <v>2224531.3344899998</v>
      </c>
      <c r="F6929">
        <v>1374777.6432399999</v>
      </c>
      <c r="G6929" t="s">
        <v>432</v>
      </c>
      <c r="H6929" t="s">
        <v>433</v>
      </c>
      <c r="I6929" t="s">
        <v>380</v>
      </c>
      <c r="J6929" t="s">
        <v>381</v>
      </c>
      <c r="K6929">
        <v>-84.403800000000004</v>
      </c>
      <c r="L6929">
        <v>33.779139999999998</v>
      </c>
      <c r="M6929" t="s">
        <v>374</v>
      </c>
      <c r="N6929">
        <v>2.9</v>
      </c>
      <c r="O6929">
        <v>18</v>
      </c>
      <c r="P6929">
        <v>19</v>
      </c>
      <c r="Q6929">
        <v>16</v>
      </c>
      <c r="R6929">
        <v>444.66</v>
      </c>
      <c r="S6929">
        <v>5.84</v>
      </c>
      <c r="T6929">
        <v>13.78</v>
      </c>
      <c r="U6929">
        <v>4.01</v>
      </c>
      <c r="V6929">
        <v>94</v>
      </c>
      <c r="W6929">
        <v>5.28</v>
      </c>
    </row>
    <row r="6930" spans="1:23" x14ac:dyDescent="0.25">
      <c r="A6930" t="s">
        <v>7594</v>
      </c>
      <c r="B6930">
        <v>8064</v>
      </c>
      <c r="C6930" t="s">
        <v>7706</v>
      </c>
      <c r="D6930" s="3">
        <v>41164</v>
      </c>
      <c r="E6930">
        <v>2224564.2296899999</v>
      </c>
      <c r="F6930">
        <v>1374719.9952100001</v>
      </c>
      <c r="G6930" t="s">
        <v>518</v>
      </c>
      <c r="H6930" t="s">
        <v>519</v>
      </c>
      <c r="I6930" t="s">
        <v>380</v>
      </c>
      <c r="J6930" t="s">
        <v>373</v>
      </c>
      <c r="K6930">
        <v>-84.403689999999997</v>
      </c>
      <c r="L6930">
        <v>33.778979999999997</v>
      </c>
      <c r="M6930" t="s">
        <v>374</v>
      </c>
      <c r="N6930">
        <v>19.5</v>
      </c>
      <c r="O6930">
        <v>49</v>
      </c>
      <c r="P6930">
        <v>44</v>
      </c>
      <c r="Q6930">
        <v>45</v>
      </c>
      <c r="R6930">
        <v>2314.9899999999998</v>
      </c>
      <c r="S6930">
        <v>42.06</v>
      </c>
      <c r="T6930">
        <v>999.71</v>
      </c>
      <c r="U6930">
        <v>37.630000000000003</v>
      </c>
      <c r="V6930">
        <v>3978</v>
      </c>
      <c r="W6930">
        <v>27.49</v>
      </c>
    </row>
    <row r="6931" spans="1:23" x14ac:dyDescent="0.25">
      <c r="A6931" t="s">
        <v>7594</v>
      </c>
      <c r="B6931">
        <v>8065</v>
      </c>
      <c r="C6931" t="s">
        <v>7707</v>
      </c>
      <c r="D6931" s="3">
        <v>41164</v>
      </c>
      <c r="E6931">
        <v>2224587.1153000002</v>
      </c>
      <c r="F6931">
        <v>1374718.6895600001</v>
      </c>
      <c r="G6931" t="s">
        <v>518</v>
      </c>
      <c r="H6931" t="s">
        <v>519</v>
      </c>
      <c r="I6931" t="s">
        <v>380</v>
      </c>
      <c r="J6931" t="s">
        <v>373</v>
      </c>
      <c r="K6931">
        <v>-84.40361</v>
      </c>
      <c r="L6931">
        <v>33.778970000000001</v>
      </c>
      <c r="M6931" t="s">
        <v>374</v>
      </c>
      <c r="N6931">
        <v>24.6</v>
      </c>
      <c r="O6931">
        <v>58</v>
      </c>
      <c r="P6931">
        <v>61</v>
      </c>
      <c r="Q6931">
        <v>50</v>
      </c>
      <c r="R6931">
        <v>5435.24</v>
      </c>
      <c r="S6931">
        <v>98.75</v>
      </c>
      <c r="T6931">
        <v>1816.1</v>
      </c>
      <c r="U6931">
        <v>54.59</v>
      </c>
      <c r="V6931">
        <v>6109</v>
      </c>
      <c r="W6931">
        <v>64.540000000000006</v>
      </c>
    </row>
    <row r="6932" spans="1:23" x14ac:dyDescent="0.25">
      <c r="A6932" t="s">
        <v>7594</v>
      </c>
      <c r="B6932">
        <v>8066</v>
      </c>
      <c r="C6932" t="s">
        <v>7708</v>
      </c>
      <c r="D6932" s="3">
        <v>41164</v>
      </c>
      <c r="E6932">
        <v>2224612.8452099999</v>
      </c>
      <c r="F6932">
        <v>1374720.6437299999</v>
      </c>
      <c r="G6932" t="s">
        <v>518</v>
      </c>
      <c r="H6932" t="s">
        <v>519</v>
      </c>
      <c r="I6932" t="s">
        <v>380</v>
      </c>
      <c r="J6932" t="s">
        <v>373</v>
      </c>
      <c r="K6932">
        <v>-84.403530000000003</v>
      </c>
      <c r="L6932">
        <v>33.778979999999997</v>
      </c>
      <c r="M6932" t="s">
        <v>374</v>
      </c>
      <c r="N6932">
        <v>29.6</v>
      </c>
      <c r="O6932">
        <v>72</v>
      </c>
      <c r="P6932">
        <v>83</v>
      </c>
      <c r="Q6932">
        <v>70</v>
      </c>
      <c r="R6932">
        <v>10378.35</v>
      </c>
      <c r="S6932">
        <v>188.56</v>
      </c>
      <c r="T6932">
        <v>3156.16</v>
      </c>
      <c r="U6932">
        <v>78.349999999999994</v>
      </c>
      <c r="V6932">
        <v>8677</v>
      </c>
      <c r="W6932">
        <v>123.24</v>
      </c>
    </row>
    <row r="6933" spans="1:23" x14ac:dyDescent="0.25">
      <c r="A6933" t="s">
        <v>7594</v>
      </c>
      <c r="B6933">
        <v>8067</v>
      </c>
      <c r="C6933" t="s">
        <v>7709</v>
      </c>
      <c r="D6933" s="3">
        <v>41164</v>
      </c>
      <c r="E6933">
        <v>2224635.9695600001</v>
      </c>
      <c r="F6933">
        <v>1374701.1020200001</v>
      </c>
      <c r="G6933" t="s">
        <v>823</v>
      </c>
      <c r="H6933" t="s">
        <v>824</v>
      </c>
      <c r="I6933" t="s">
        <v>407</v>
      </c>
      <c r="J6933" t="s">
        <v>373</v>
      </c>
      <c r="K6933">
        <v>-84.403450000000007</v>
      </c>
      <c r="L6933">
        <v>33.778930000000003</v>
      </c>
      <c r="M6933" t="s">
        <v>374</v>
      </c>
      <c r="N6933">
        <v>2.7</v>
      </c>
      <c r="O6933">
        <v>17</v>
      </c>
      <c r="P6933">
        <v>5</v>
      </c>
      <c r="Q6933">
        <v>4</v>
      </c>
      <c r="R6933">
        <v>8.83</v>
      </c>
      <c r="S6933">
        <v>0.28999999999999998</v>
      </c>
      <c r="T6933">
        <v>7.47</v>
      </c>
      <c r="U6933">
        <v>0.31</v>
      </c>
      <c r="V6933">
        <v>15</v>
      </c>
      <c r="W6933">
        <v>0.1</v>
      </c>
    </row>
    <row r="6934" spans="1:23" x14ac:dyDescent="0.25">
      <c r="A6934" t="s">
        <v>7594</v>
      </c>
      <c r="B6934">
        <v>8068</v>
      </c>
      <c r="C6934" t="s">
        <v>7710</v>
      </c>
      <c r="D6934" s="3">
        <v>41164</v>
      </c>
      <c r="E6934">
        <v>2224632.38692</v>
      </c>
      <c r="F6934">
        <v>1374692.9596500001</v>
      </c>
      <c r="G6934" t="s">
        <v>823</v>
      </c>
      <c r="H6934" t="s">
        <v>824</v>
      </c>
      <c r="I6934" t="s">
        <v>775</v>
      </c>
      <c r="J6934" t="s">
        <v>373</v>
      </c>
      <c r="K6934">
        <v>-84.403459999999995</v>
      </c>
      <c r="L6934">
        <v>33.7789</v>
      </c>
      <c r="M6934" t="s">
        <v>374</v>
      </c>
      <c r="N6934">
        <v>4</v>
      </c>
      <c r="O6934">
        <v>17</v>
      </c>
      <c r="P6934">
        <v>-1</v>
      </c>
      <c r="Q6934">
        <v>-1</v>
      </c>
      <c r="R6934">
        <v>0</v>
      </c>
      <c r="S6934">
        <v>0</v>
      </c>
      <c r="T6934">
        <v>17.309999999999999</v>
      </c>
      <c r="U6934">
        <v>0</v>
      </c>
      <c r="V6934">
        <v>0</v>
      </c>
      <c r="W6934">
        <v>0</v>
      </c>
    </row>
    <row r="6935" spans="1:23" x14ac:dyDescent="0.25">
      <c r="A6935" t="s">
        <v>7594</v>
      </c>
      <c r="B6935">
        <v>8069</v>
      </c>
      <c r="C6935" t="s">
        <v>7711</v>
      </c>
      <c r="D6935" s="3">
        <v>41164</v>
      </c>
      <c r="E6935">
        <v>2224638.2494299999</v>
      </c>
      <c r="F6935">
        <v>1374677.0005900001</v>
      </c>
      <c r="G6935" t="s">
        <v>823</v>
      </c>
      <c r="H6935" t="s">
        <v>824</v>
      </c>
      <c r="I6935" t="s">
        <v>775</v>
      </c>
      <c r="J6935" t="s">
        <v>373</v>
      </c>
      <c r="K6935">
        <v>-84.403440000000003</v>
      </c>
      <c r="L6935">
        <v>33.778860000000002</v>
      </c>
      <c r="M6935" t="s">
        <v>374</v>
      </c>
      <c r="N6935">
        <v>4</v>
      </c>
      <c r="O6935">
        <v>13</v>
      </c>
      <c r="P6935">
        <v>-1</v>
      </c>
      <c r="Q6935">
        <v>-1</v>
      </c>
      <c r="R6935">
        <v>0</v>
      </c>
      <c r="S6935">
        <v>0</v>
      </c>
      <c r="T6935">
        <v>16.53</v>
      </c>
      <c r="U6935">
        <v>0</v>
      </c>
      <c r="V6935">
        <v>0</v>
      </c>
      <c r="W6935">
        <v>0</v>
      </c>
    </row>
    <row r="6936" spans="1:23" x14ac:dyDescent="0.25">
      <c r="A6936" t="s">
        <v>7594</v>
      </c>
      <c r="B6936">
        <v>8070</v>
      </c>
      <c r="C6936" t="s">
        <v>7712</v>
      </c>
      <c r="D6936" s="3">
        <v>41164</v>
      </c>
      <c r="E6936">
        <v>2224640.8549899999</v>
      </c>
      <c r="F6936">
        <v>1374659.73875</v>
      </c>
      <c r="G6936" t="s">
        <v>3765</v>
      </c>
      <c r="H6936" t="s">
        <v>95</v>
      </c>
      <c r="I6936" t="s">
        <v>380</v>
      </c>
      <c r="J6936" t="s">
        <v>381</v>
      </c>
      <c r="K6936">
        <v>-84.40343</v>
      </c>
      <c r="L6936">
        <v>33.77881</v>
      </c>
      <c r="M6936" t="s">
        <v>374</v>
      </c>
      <c r="N6936">
        <v>2.5</v>
      </c>
      <c r="O6936">
        <v>16</v>
      </c>
      <c r="P6936">
        <v>6</v>
      </c>
      <c r="Q6936">
        <v>6</v>
      </c>
      <c r="R6936">
        <v>60.06</v>
      </c>
      <c r="S6936">
        <v>0.75</v>
      </c>
      <c r="T6936">
        <v>9.61</v>
      </c>
      <c r="U6936">
        <v>3.28</v>
      </c>
      <c r="V6936">
        <v>73</v>
      </c>
      <c r="W6936">
        <v>0.71</v>
      </c>
    </row>
    <row r="6937" spans="1:23" x14ac:dyDescent="0.25">
      <c r="A6937" t="s">
        <v>7594</v>
      </c>
      <c r="B6937">
        <v>8071</v>
      </c>
      <c r="C6937" t="s">
        <v>7713</v>
      </c>
      <c r="D6937" s="3">
        <v>41164</v>
      </c>
      <c r="E6937">
        <v>2224648.6716700001</v>
      </c>
      <c r="F6937">
        <v>1374630.42619</v>
      </c>
      <c r="G6937" t="s">
        <v>390</v>
      </c>
      <c r="H6937" t="s">
        <v>391</v>
      </c>
      <c r="I6937" t="s">
        <v>380</v>
      </c>
      <c r="J6937" t="s">
        <v>381</v>
      </c>
      <c r="K6937">
        <v>-84.403409999999994</v>
      </c>
      <c r="L6937">
        <v>33.778730000000003</v>
      </c>
      <c r="M6937" t="s">
        <v>374</v>
      </c>
      <c r="N6937">
        <v>3.1</v>
      </c>
      <c r="O6937">
        <v>19</v>
      </c>
      <c r="P6937">
        <v>10</v>
      </c>
      <c r="Q6937">
        <v>8</v>
      </c>
      <c r="R6937">
        <v>133.58000000000001</v>
      </c>
      <c r="S6937">
        <v>1.85</v>
      </c>
      <c r="T6937">
        <v>18.5</v>
      </c>
      <c r="U6937">
        <v>5</v>
      </c>
      <c r="V6937">
        <v>178</v>
      </c>
      <c r="W6937">
        <v>1.59</v>
      </c>
    </row>
    <row r="6938" spans="1:23" x14ac:dyDescent="0.25">
      <c r="A6938" t="s">
        <v>7594</v>
      </c>
      <c r="B6938">
        <v>8072</v>
      </c>
      <c r="C6938" t="s">
        <v>7714</v>
      </c>
      <c r="D6938" s="3">
        <v>41164</v>
      </c>
      <c r="E6938">
        <v>2224657.3695499999</v>
      </c>
      <c r="F6938">
        <v>1374630.23731</v>
      </c>
      <c r="G6938" t="s">
        <v>390</v>
      </c>
      <c r="H6938" t="s">
        <v>391</v>
      </c>
      <c r="I6938" t="s">
        <v>380</v>
      </c>
      <c r="J6938" t="s">
        <v>381</v>
      </c>
      <c r="K6938">
        <v>-84.403379999999999</v>
      </c>
      <c r="L6938">
        <v>33.778730000000003</v>
      </c>
      <c r="M6938" t="s">
        <v>374</v>
      </c>
      <c r="N6938">
        <v>3.1</v>
      </c>
      <c r="O6938">
        <v>17</v>
      </c>
      <c r="P6938">
        <v>9</v>
      </c>
      <c r="Q6938">
        <v>8</v>
      </c>
      <c r="R6938">
        <v>111.41</v>
      </c>
      <c r="S6938">
        <v>1.54</v>
      </c>
      <c r="T6938">
        <v>18.5</v>
      </c>
      <c r="U6938">
        <v>5</v>
      </c>
      <c r="V6938">
        <v>178</v>
      </c>
      <c r="W6938">
        <v>1.32</v>
      </c>
    </row>
    <row r="6939" spans="1:23" x14ac:dyDescent="0.25">
      <c r="A6939" t="s">
        <v>7594</v>
      </c>
      <c r="B6939">
        <v>8073</v>
      </c>
      <c r="C6939" t="s">
        <v>7715</v>
      </c>
      <c r="D6939" s="3">
        <v>41164</v>
      </c>
      <c r="E6939">
        <v>2224655.74107</v>
      </c>
      <c r="F6939">
        <v>1374621.11784</v>
      </c>
      <c r="G6939" t="s">
        <v>390</v>
      </c>
      <c r="H6939" t="s">
        <v>391</v>
      </c>
      <c r="I6939" t="s">
        <v>380</v>
      </c>
      <c r="J6939" t="s">
        <v>381</v>
      </c>
      <c r="K6939">
        <v>-84.403390000000002</v>
      </c>
      <c r="L6939">
        <v>33.778709999999997</v>
      </c>
      <c r="M6939" t="s">
        <v>374</v>
      </c>
      <c r="N6939">
        <v>3</v>
      </c>
      <c r="O6939">
        <v>17</v>
      </c>
      <c r="P6939">
        <v>8</v>
      </c>
      <c r="Q6939">
        <v>9</v>
      </c>
      <c r="R6939">
        <v>126.8</v>
      </c>
      <c r="S6939">
        <v>1.74</v>
      </c>
      <c r="T6939">
        <v>17.13</v>
      </c>
      <c r="U6939">
        <v>4.78</v>
      </c>
      <c r="V6939">
        <v>167</v>
      </c>
      <c r="W6939">
        <v>1.51</v>
      </c>
    </row>
    <row r="6940" spans="1:23" x14ac:dyDescent="0.25">
      <c r="A6940" t="s">
        <v>7594</v>
      </c>
      <c r="B6940">
        <v>8074</v>
      </c>
      <c r="C6940" t="s">
        <v>7716</v>
      </c>
      <c r="D6940" s="3">
        <v>41164</v>
      </c>
      <c r="E6940">
        <v>2224658.5161700002</v>
      </c>
      <c r="F6940">
        <v>1374643.4061199999</v>
      </c>
      <c r="G6940" t="s">
        <v>592</v>
      </c>
      <c r="H6940" t="s">
        <v>593</v>
      </c>
      <c r="I6940" t="s">
        <v>380</v>
      </c>
      <c r="J6940" t="s">
        <v>373</v>
      </c>
      <c r="K6940">
        <v>-84.403379999999999</v>
      </c>
      <c r="L6940">
        <v>33.778770000000002</v>
      </c>
      <c r="M6940" t="s">
        <v>374</v>
      </c>
      <c r="N6940">
        <v>31.4</v>
      </c>
      <c r="O6940">
        <v>64</v>
      </c>
      <c r="P6940">
        <v>84</v>
      </c>
      <c r="Q6940">
        <v>88</v>
      </c>
      <c r="R6940">
        <v>10050.48</v>
      </c>
      <c r="S6940">
        <v>160.52000000000001</v>
      </c>
      <c r="T6940">
        <v>5249.56</v>
      </c>
      <c r="U6940">
        <v>138.76</v>
      </c>
      <c r="V6940">
        <v>7673</v>
      </c>
      <c r="W6940">
        <v>119.34</v>
      </c>
    </row>
    <row r="6941" spans="1:23" x14ac:dyDescent="0.25">
      <c r="A6941" t="s">
        <v>7594</v>
      </c>
      <c r="B6941">
        <v>8075</v>
      </c>
      <c r="C6941" t="s">
        <v>7717</v>
      </c>
      <c r="D6941" s="3">
        <v>41164</v>
      </c>
      <c r="E6941">
        <v>2224652.0022700001</v>
      </c>
      <c r="F6941">
        <v>1374660.66796</v>
      </c>
      <c r="G6941" t="s">
        <v>511</v>
      </c>
      <c r="H6941" t="s">
        <v>512</v>
      </c>
      <c r="I6941" t="s">
        <v>380</v>
      </c>
      <c r="J6941" t="s">
        <v>373</v>
      </c>
      <c r="K6941">
        <v>-84.403400000000005</v>
      </c>
      <c r="L6941">
        <v>33.778820000000003</v>
      </c>
      <c r="M6941" t="s">
        <v>374</v>
      </c>
      <c r="N6941">
        <v>24.8</v>
      </c>
      <c r="O6941">
        <v>60</v>
      </c>
      <c r="P6941">
        <v>67</v>
      </c>
      <c r="Q6941">
        <v>74</v>
      </c>
      <c r="R6941">
        <v>6646.5</v>
      </c>
      <c r="S6941">
        <v>128.72999999999999</v>
      </c>
      <c r="T6941">
        <v>2923.31</v>
      </c>
      <c r="U6941">
        <v>97.71</v>
      </c>
      <c r="V6941">
        <v>4470</v>
      </c>
      <c r="W6941">
        <v>78.92</v>
      </c>
    </row>
    <row r="6942" spans="1:23" x14ac:dyDescent="0.25">
      <c r="A6942" t="s">
        <v>7594</v>
      </c>
      <c r="B6942">
        <v>8076</v>
      </c>
      <c r="C6942" t="s">
        <v>7718</v>
      </c>
      <c r="D6942" s="3">
        <v>41164</v>
      </c>
      <c r="E6942">
        <v>2224658.1898699999</v>
      </c>
      <c r="F6942">
        <v>1374725.2450000001</v>
      </c>
      <c r="G6942" t="s">
        <v>592</v>
      </c>
      <c r="H6942" t="s">
        <v>593</v>
      </c>
      <c r="I6942" t="s">
        <v>380</v>
      </c>
      <c r="J6942" t="s">
        <v>373</v>
      </c>
      <c r="K6942">
        <v>-84.403379999999999</v>
      </c>
      <c r="L6942">
        <v>33.77899</v>
      </c>
      <c r="M6942" t="s">
        <v>374</v>
      </c>
      <c r="N6942">
        <v>37</v>
      </c>
      <c r="O6942">
        <v>74</v>
      </c>
      <c r="P6942">
        <v>91</v>
      </c>
      <c r="Q6942">
        <v>83</v>
      </c>
      <c r="R6942">
        <v>9531.98</v>
      </c>
      <c r="S6942">
        <v>152.22999999999999</v>
      </c>
      <c r="T6942">
        <v>7964.97</v>
      </c>
      <c r="U6942">
        <v>178.49</v>
      </c>
      <c r="V6942">
        <v>10147</v>
      </c>
      <c r="W6942">
        <v>113.19</v>
      </c>
    </row>
    <row r="6943" spans="1:23" x14ac:dyDescent="0.25">
      <c r="A6943" t="s">
        <v>5964</v>
      </c>
      <c r="B6943">
        <v>8077</v>
      </c>
      <c r="C6943" t="s">
        <v>7719</v>
      </c>
      <c r="D6943" s="3">
        <v>41164</v>
      </c>
      <c r="E6943">
        <v>2224437.6613699999</v>
      </c>
      <c r="F6943">
        <v>1374128.31654</v>
      </c>
      <c r="G6943" t="s">
        <v>511</v>
      </c>
      <c r="H6943" t="s">
        <v>512</v>
      </c>
      <c r="I6943" t="s">
        <v>380</v>
      </c>
      <c r="J6943" t="s">
        <v>373</v>
      </c>
      <c r="K6943">
        <v>-84.4041</v>
      </c>
      <c r="L6943">
        <v>33.777349999999998</v>
      </c>
      <c r="M6943" t="s">
        <v>374</v>
      </c>
      <c r="N6943">
        <v>24.4</v>
      </c>
      <c r="O6943">
        <v>53</v>
      </c>
      <c r="P6943">
        <v>58</v>
      </c>
      <c r="Q6943">
        <v>51</v>
      </c>
      <c r="R6943">
        <v>5896.36</v>
      </c>
      <c r="S6943">
        <v>114.2</v>
      </c>
      <c r="T6943">
        <v>2775.62</v>
      </c>
      <c r="U6943">
        <v>94.56</v>
      </c>
      <c r="V6943">
        <v>4343</v>
      </c>
      <c r="W6943">
        <v>70.02</v>
      </c>
    </row>
    <row r="6944" spans="1:23" x14ac:dyDescent="0.25">
      <c r="A6944" t="s">
        <v>5964</v>
      </c>
      <c r="B6944">
        <v>8078</v>
      </c>
      <c r="C6944" t="s">
        <v>7720</v>
      </c>
      <c r="D6944" s="3">
        <v>41164</v>
      </c>
      <c r="E6944">
        <v>2224449.0606900002</v>
      </c>
      <c r="F6944">
        <v>1374140.3672499999</v>
      </c>
      <c r="G6944" t="s">
        <v>511</v>
      </c>
      <c r="H6944" t="s">
        <v>512</v>
      </c>
      <c r="I6944" t="s">
        <v>380</v>
      </c>
      <c r="J6944" t="s">
        <v>373</v>
      </c>
      <c r="K6944">
        <v>-84.404060000000001</v>
      </c>
      <c r="L6944">
        <v>33.777380000000001</v>
      </c>
      <c r="M6944" t="s">
        <v>374</v>
      </c>
      <c r="N6944">
        <v>22.6</v>
      </c>
      <c r="O6944">
        <v>54</v>
      </c>
      <c r="P6944">
        <v>38</v>
      </c>
      <c r="Q6944">
        <v>53</v>
      </c>
      <c r="R6944">
        <v>3784.16</v>
      </c>
      <c r="S6944">
        <v>73.28</v>
      </c>
      <c r="T6944">
        <v>2303.46</v>
      </c>
      <c r="U6944">
        <v>84.61</v>
      </c>
      <c r="V6944">
        <v>3794</v>
      </c>
      <c r="W6944">
        <v>44.93</v>
      </c>
    </row>
    <row r="6945" spans="1:23" x14ac:dyDescent="0.25">
      <c r="A6945" t="s">
        <v>5964</v>
      </c>
      <c r="B6945">
        <v>8079</v>
      </c>
      <c r="C6945" t="s">
        <v>7721</v>
      </c>
      <c r="D6945" s="3">
        <v>41164</v>
      </c>
      <c r="E6945">
        <v>2224431.79886</v>
      </c>
      <c r="F6945">
        <v>1374131.2477899999</v>
      </c>
      <c r="G6945" t="s">
        <v>4441</v>
      </c>
      <c r="H6945" t="s">
        <v>4442</v>
      </c>
      <c r="I6945" t="s">
        <v>380</v>
      </c>
      <c r="J6945" t="s">
        <v>381</v>
      </c>
      <c r="K6945">
        <v>-84.404120000000006</v>
      </c>
      <c r="L6945">
        <v>33.777360000000002</v>
      </c>
      <c r="M6945" t="s">
        <v>374</v>
      </c>
      <c r="N6945">
        <v>3.4</v>
      </c>
      <c r="O6945">
        <v>11</v>
      </c>
      <c r="P6945">
        <v>21</v>
      </c>
      <c r="Q6945">
        <v>28</v>
      </c>
      <c r="R6945">
        <v>1196.73</v>
      </c>
      <c r="S6945">
        <v>23.63</v>
      </c>
      <c r="T6945">
        <v>101.28</v>
      </c>
      <c r="U6945">
        <v>12.32</v>
      </c>
      <c r="V6945">
        <v>777</v>
      </c>
      <c r="W6945">
        <v>14.21</v>
      </c>
    </row>
    <row r="6946" spans="1:23" x14ac:dyDescent="0.25">
      <c r="A6946" t="s">
        <v>5964</v>
      </c>
      <c r="B6946">
        <v>8080</v>
      </c>
      <c r="C6946" t="s">
        <v>7722</v>
      </c>
      <c r="D6946" s="3">
        <v>41164</v>
      </c>
      <c r="E6946">
        <v>2224427.8905099998</v>
      </c>
      <c r="F6946">
        <v>1374134.50474</v>
      </c>
      <c r="G6946" t="s">
        <v>4441</v>
      </c>
      <c r="H6946" t="s">
        <v>4442</v>
      </c>
      <c r="I6946" t="s">
        <v>380</v>
      </c>
      <c r="J6946" t="s">
        <v>381</v>
      </c>
      <c r="K6946">
        <v>-84.404129999999995</v>
      </c>
      <c r="L6946">
        <v>33.777369999999998</v>
      </c>
      <c r="M6946" t="s">
        <v>374</v>
      </c>
      <c r="N6946">
        <v>4.4000000000000004</v>
      </c>
      <c r="O6946">
        <v>11</v>
      </c>
      <c r="P6946">
        <v>11</v>
      </c>
      <c r="Q6946">
        <v>18</v>
      </c>
      <c r="R6946">
        <v>419.15</v>
      </c>
      <c r="S6946">
        <v>8.2899999999999991</v>
      </c>
      <c r="T6946">
        <v>132.91999999999999</v>
      </c>
      <c r="U6946">
        <v>14.42</v>
      </c>
      <c r="V6946">
        <v>846</v>
      </c>
      <c r="W6946">
        <v>4.9800000000000004</v>
      </c>
    </row>
    <row r="6947" spans="1:23" x14ac:dyDescent="0.25">
      <c r="A6947" t="s">
        <v>5964</v>
      </c>
      <c r="B6947">
        <v>8081</v>
      </c>
      <c r="C6947" t="s">
        <v>7723</v>
      </c>
      <c r="D6947" s="3">
        <v>41164</v>
      </c>
      <c r="E6947">
        <v>2224424.3078700001</v>
      </c>
      <c r="F6947">
        <v>1374139.7158600001</v>
      </c>
      <c r="G6947" t="s">
        <v>4441</v>
      </c>
      <c r="H6947" t="s">
        <v>4442</v>
      </c>
      <c r="I6947" t="s">
        <v>380</v>
      </c>
      <c r="J6947" t="s">
        <v>381</v>
      </c>
      <c r="K6947">
        <v>-84.404139999999998</v>
      </c>
      <c r="L6947">
        <v>33.777380000000001</v>
      </c>
      <c r="M6947" t="s">
        <v>374</v>
      </c>
      <c r="N6947">
        <v>4.0999999999999996</v>
      </c>
      <c r="O6947">
        <v>12</v>
      </c>
      <c r="P6947">
        <v>13</v>
      </c>
      <c r="Q6947">
        <v>22</v>
      </c>
      <c r="R6947">
        <v>610.53</v>
      </c>
      <c r="S6947">
        <v>12.06</v>
      </c>
      <c r="T6947">
        <v>197.98</v>
      </c>
      <c r="U6947">
        <v>18.190000000000001</v>
      </c>
      <c r="V6947">
        <v>978</v>
      </c>
      <c r="W6947">
        <v>7.25</v>
      </c>
    </row>
    <row r="6948" spans="1:23" x14ac:dyDescent="0.25">
      <c r="A6948" t="s">
        <v>5964</v>
      </c>
      <c r="B6948">
        <v>8082</v>
      </c>
      <c r="C6948" t="s">
        <v>7724</v>
      </c>
      <c r="D6948" s="3">
        <v>41164</v>
      </c>
      <c r="E6948">
        <v>2224425.6106500002</v>
      </c>
      <c r="F6948">
        <v>1374154.69784</v>
      </c>
      <c r="G6948" t="s">
        <v>1866</v>
      </c>
      <c r="H6948" t="s">
        <v>1867</v>
      </c>
      <c r="I6948" t="s">
        <v>407</v>
      </c>
      <c r="J6948" t="s">
        <v>373</v>
      </c>
      <c r="K6948">
        <v>-84.404139999999998</v>
      </c>
      <c r="L6948">
        <v>33.777419999999999</v>
      </c>
      <c r="M6948" t="s">
        <v>374</v>
      </c>
      <c r="N6948">
        <v>21.6</v>
      </c>
      <c r="O6948">
        <v>57</v>
      </c>
      <c r="P6948">
        <v>28</v>
      </c>
      <c r="Q6948">
        <v>56</v>
      </c>
      <c r="R6948">
        <v>2971.16</v>
      </c>
      <c r="S6948">
        <v>43.96</v>
      </c>
      <c r="T6948">
        <v>1455.51</v>
      </c>
      <c r="U6948">
        <v>53.9</v>
      </c>
      <c r="V6948">
        <v>3079</v>
      </c>
      <c r="W6948">
        <v>35.28</v>
      </c>
    </row>
    <row r="6949" spans="1:23" x14ac:dyDescent="0.25">
      <c r="A6949" t="s">
        <v>5964</v>
      </c>
      <c r="B6949">
        <v>8083</v>
      </c>
      <c r="C6949" t="s">
        <v>7725</v>
      </c>
      <c r="D6949" s="3">
        <v>41164</v>
      </c>
      <c r="E6949">
        <v>2224434.7301099999</v>
      </c>
      <c r="F6949">
        <v>1374173.2624600001</v>
      </c>
      <c r="G6949" t="s">
        <v>383</v>
      </c>
      <c r="H6949" t="s">
        <v>384</v>
      </c>
      <c r="I6949" t="s">
        <v>372</v>
      </c>
      <c r="J6949" t="s">
        <v>381</v>
      </c>
      <c r="K6949">
        <v>-84.404110000000003</v>
      </c>
      <c r="L6949">
        <v>33.777470000000001</v>
      </c>
      <c r="M6949" t="s">
        <v>374</v>
      </c>
      <c r="N6949">
        <v>2.6</v>
      </c>
      <c r="O6949">
        <v>17</v>
      </c>
      <c r="P6949">
        <v>8</v>
      </c>
      <c r="Q6949">
        <v>8</v>
      </c>
      <c r="R6949">
        <v>181.37</v>
      </c>
      <c r="S6949">
        <v>4.59</v>
      </c>
      <c r="T6949">
        <v>14.22</v>
      </c>
      <c r="U6949">
        <v>4.21</v>
      </c>
      <c r="V6949">
        <v>67</v>
      </c>
      <c r="W6949">
        <v>2.15</v>
      </c>
    </row>
    <row r="6950" spans="1:23" x14ac:dyDescent="0.25">
      <c r="A6950" t="s">
        <v>5964</v>
      </c>
      <c r="B6950">
        <v>8084</v>
      </c>
      <c r="C6950" t="s">
        <v>7726</v>
      </c>
      <c r="D6950" s="3">
        <v>41164</v>
      </c>
      <c r="E6950">
        <v>2224425.4071399998</v>
      </c>
      <c r="F6950">
        <v>1374178.5269599999</v>
      </c>
      <c r="G6950" t="s">
        <v>383</v>
      </c>
      <c r="H6950" t="s">
        <v>384</v>
      </c>
      <c r="I6950" t="s">
        <v>372</v>
      </c>
      <c r="J6950" t="s">
        <v>381</v>
      </c>
      <c r="K6950">
        <v>-84.404139999999998</v>
      </c>
      <c r="L6950">
        <v>33.77749</v>
      </c>
      <c r="M6950" t="s">
        <v>374</v>
      </c>
      <c r="N6950">
        <v>2.2000000000000002</v>
      </c>
      <c r="O6950">
        <v>15</v>
      </c>
      <c r="P6950">
        <v>8</v>
      </c>
      <c r="Q6950">
        <v>8</v>
      </c>
      <c r="R6950">
        <v>165.76</v>
      </c>
      <c r="S6950">
        <v>4.1900000000000004</v>
      </c>
      <c r="T6950">
        <v>9.66</v>
      </c>
      <c r="U6950">
        <v>3.42</v>
      </c>
      <c r="V6950">
        <v>48</v>
      </c>
      <c r="W6950">
        <v>1.97</v>
      </c>
    </row>
    <row r="6951" spans="1:23" x14ac:dyDescent="0.25">
      <c r="A6951" t="s">
        <v>5964</v>
      </c>
      <c r="B6951">
        <v>8085</v>
      </c>
      <c r="C6951" t="s">
        <v>7727</v>
      </c>
      <c r="D6951" s="3">
        <v>41164</v>
      </c>
      <c r="E6951">
        <v>2224433.8752100002</v>
      </c>
      <c r="F6951">
        <v>1374183.73808</v>
      </c>
      <c r="G6951" t="s">
        <v>383</v>
      </c>
      <c r="H6951" t="s">
        <v>384</v>
      </c>
      <c r="I6951" t="s">
        <v>372</v>
      </c>
      <c r="J6951" t="s">
        <v>381</v>
      </c>
      <c r="K6951">
        <v>-84.404110000000003</v>
      </c>
      <c r="L6951">
        <v>33.777500000000003</v>
      </c>
      <c r="M6951" t="s">
        <v>374</v>
      </c>
      <c r="N6951">
        <v>2.2999999999999998</v>
      </c>
      <c r="O6951">
        <v>15</v>
      </c>
      <c r="P6951">
        <v>9</v>
      </c>
      <c r="Q6951">
        <v>8</v>
      </c>
      <c r="R6951">
        <v>182.88</v>
      </c>
      <c r="S6951">
        <v>4.63</v>
      </c>
      <c r="T6951">
        <v>10.63</v>
      </c>
      <c r="U6951">
        <v>3.59</v>
      </c>
      <c r="V6951">
        <v>52</v>
      </c>
      <c r="W6951">
        <v>2.17</v>
      </c>
    </row>
    <row r="6952" spans="1:23" x14ac:dyDescent="0.25">
      <c r="A6952" t="s">
        <v>5964</v>
      </c>
      <c r="B6952">
        <v>8086</v>
      </c>
      <c r="C6952" t="s">
        <v>7728</v>
      </c>
      <c r="D6952" s="3">
        <v>41164</v>
      </c>
      <c r="E6952">
        <v>2224425.7328300001</v>
      </c>
      <c r="F6952">
        <v>1374197.4172700001</v>
      </c>
      <c r="G6952" t="s">
        <v>511</v>
      </c>
      <c r="H6952" t="s">
        <v>512</v>
      </c>
      <c r="I6952" t="s">
        <v>380</v>
      </c>
      <c r="J6952" t="s">
        <v>373</v>
      </c>
      <c r="K6952">
        <v>-84.404139999999998</v>
      </c>
      <c r="L6952">
        <v>33.777540000000002</v>
      </c>
      <c r="M6952" t="s">
        <v>374</v>
      </c>
      <c r="N6952">
        <v>23.4</v>
      </c>
      <c r="O6952">
        <v>64</v>
      </c>
      <c r="P6952">
        <v>47</v>
      </c>
      <c r="Q6952">
        <v>73</v>
      </c>
      <c r="R6952">
        <v>7619.99</v>
      </c>
      <c r="S6952">
        <v>147.58000000000001</v>
      </c>
      <c r="T6952">
        <v>2552.84</v>
      </c>
      <c r="U6952">
        <v>90.24</v>
      </c>
      <c r="V6952">
        <v>4033</v>
      </c>
      <c r="W6952">
        <v>90.48</v>
      </c>
    </row>
    <row r="6953" spans="1:23" x14ac:dyDescent="0.25">
      <c r="A6953" t="s">
        <v>6062</v>
      </c>
      <c r="B6953">
        <v>8087</v>
      </c>
      <c r="C6953" t="s">
        <v>7729</v>
      </c>
      <c r="D6953" s="3">
        <v>41164</v>
      </c>
      <c r="E6953">
        <v>2224443.2861700002</v>
      </c>
      <c r="F6953">
        <v>1374244.1286599999</v>
      </c>
      <c r="G6953" t="s">
        <v>432</v>
      </c>
      <c r="H6953" t="s">
        <v>433</v>
      </c>
      <c r="I6953" t="s">
        <v>380</v>
      </c>
      <c r="J6953" t="s">
        <v>381</v>
      </c>
      <c r="K6953">
        <v>-84.404079999999993</v>
      </c>
      <c r="L6953">
        <v>33.777670000000001</v>
      </c>
      <c r="M6953" t="s">
        <v>374</v>
      </c>
      <c r="N6953">
        <v>2.4</v>
      </c>
      <c r="O6953">
        <v>10</v>
      </c>
      <c r="P6953">
        <v>11</v>
      </c>
      <c r="Q6953">
        <v>12</v>
      </c>
      <c r="R6953">
        <v>172.01</v>
      </c>
      <c r="S6953">
        <v>2.25</v>
      </c>
      <c r="T6953">
        <v>8.3800000000000008</v>
      </c>
      <c r="U6953">
        <v>3.02</v>
      </c>
      <c r="V6953">
        <v>64</v>
      </c>
      <c r="W6953">
        <v>2.04</v>
      </c>
    </row>
    <row r="6954" spans="1:23" x14ac:dyDescent="0.25">
      <c r="A6954" t="s">
        <v>6062</v>
      </c>
      <c r="B6954">
        <v>8088</v>
      </c>
      <c r="C6954" t="s">
        <v>7730</v>
      </c>
      <c r="D6954" s="3">
        <v>41164</v>
      </c>
      <c r="E6954">
        <v>2224440.0292199999</v>
      </c>
      <c r="F6954">
        <v>1374269.8585699999</v>
      </c>
      <c r="G6954" t="s">
        <v>432</v>
      </c>
      <c r="H6954" t="s">
        <v>433</v>
      </c>
      <c r="I6954" t="s">
        <v>380</v>
      </c>
      <c r="J6954" t="s">
        <v>381</v>
      </c>
      <c r="K6954">
        <v>-84.404089999999997</v>
      </c>
      <c r="L6954">
        <v>33.777740000000001</v>
      </c>
      <c r="M6954" t="s">
        <v>374</v>
      </c>
      <c r="N6954">
        <v>2.6</v>
      </c>
      <c r="O6954">
        <v>12</v>
      </c>
      <c r="P6954">
        <v>12</v>
      </c>
      <c r="Q6954">
        <v>12</v>
      </c>
      <c r="R6954">
        <v>215.71</v>
      </c>
      <c r="S6954">
        <v>2.82</v>
      </c>
      <c r="T6954">
        <v>10.27</v>
      </c>
      <c r="U6954">
        <v>3.37</v>
      </c>
      <c r="V6954">
        <v>75</v>
      </c>
      <c r="W6954">
        <v>2.56</v>
      </c>
    </row>
    <row r="6955" spans="1:23" x14ac:dyDescent="0.25">
      <c r="A6955" t="s">
        <v>7594</v>
      </c>
      <c r="B6955">
        <v>8089</v>
      </c>
      <c r="C6955" t="s">
        <v>7731</v>
      </c>
      <c r="D6955" s="3">
        <v>41164</v>
      </c>
      <c r="E6955">
        <v>2224465.4334399998</v>
      </c>
      <c r="F6955">
        <v>1374239.5689300001</v>
      </c>
      <c r="G6955" t="s">
        <v>432</v>
      </c>
      <c r="H6955" t="s">
        <v>433</v>
      </c>
      <c r="I6955" t="s">
        <v>407</v>
      </c>
      <c r="J6955" t="s">
        <v>381</v>
      </c>
      <c r="K6955">
        <v>-84.40401</v>
      </c>
      <c r="L6955">
        <v>33.777659999999997</v>
      </c>
      <c r="M6955" t="s">
        <v>374</v>
      </c>
      <c r="N6955">
        <v>2.5</v>
      </c>
      <c r="O6955">
        <v>12</v>
      </c>
      <c r="P6955">
        <v>11</v>
      </c>
      <c r="Q6955">
        <v>12</v>
      </c>
      <c r="R6955">
        <v>124.65</v>
      </c>
      <c r="S6955">
        <v>1.63</v>
      </c>
      <c r="T6955">
        <v>9.3699999999999992</v>
      </c>
      <c r="U6955">
        <v>2.38</v>
      </c>
      <c r="V6955">
        <v>45</v>
      </c>
      <c r="W6955">
        <v>1.48</v>
      </c>
    </row>
    <row r="6956" spans="1:23" x14ac:dyDescent="0.25">
      <c r="A6956" t="s">
        <v>7594</v>
      </c>
      <c r="B6956">
        <v>8090</v>
      </c>
      <c r="C6956" t="s">
        <v>7732</v>
      </c>
      <c r="D6956" s="3">
        <v>41164</v>
      </c>
      <c r="E6956">
        <v>2224479.4383299998</v>
      </c>
      <c r="F6956">
        <v>1374238.9175400001</v>
      </c>
      <c r="G6956" t="s">
        <v>432</v>
      </c>
      <c r="H6956" t="s">
        <v>433</v>
      </c>
      <c r="I6956" t="s">
        <v>380</v>
      </c>
      <c r="J6956" t="s">
        <v>381</v>
      </c>
      <c r="K6956">
        <v>-84.403959999999998</v>
      </c>
      <c r="L6956">
        <v>33.777650000000001</v>
      </c>
      <c r="M6956" t="s">
        <v>374</v>
      </c>
      <c r="N6956">
        <v>2.6</v>
      </c>
      <c r="O6956">
        <v>11</v>
      </c>
      <c r="P6956">
        <v>11</v>
      </c>
      <c r="Q6956">
        <v>12</v>
      </c>
      <c r="R6956">
        <v>192.03</v>
      </c>
      <c r="S6956">
        <v>2.5099999999999998</v>
      </c>
      <c r="T6956">
        <v>10.210000000000001</v>
      </c>
      <c r="U6956">
        <v>3.37</v>
      </c>
      <c r="V6956">
        <v>65</v>
      </c>
      <c r="W6956">
        <v>2.2799999999999998</v>
      </c>
    </row>
    <row r="6957" spans="1:23" x14ac:dyDescent="0.25">
      <c r="A6957" t="s">
        <v>7594</v>
      </c>
      <c r="B6957">
        <v>8091</v>
      </c>
      <c r="C6957" t="s">
        <v>7733</v>
      </c>
      <c r="D6957" s="3">
        <v>41164</v>
      </c>
      <c r="E6957">
        <v>2224477.1584600001</v>
      </c>
      <c r="F6957">
        <v>1374268.2301</v>
      </c>
      <c r="G6957" t="s">
        <v>432</v>
      </c>
      <c r="H6957" t="s">
        <v>433</v>
      </c>
      <c r="I6957" t="s">
        <v>380</v>
      </c>
      <c r="J6957" t="s">
        <v>381</v>
      </c>
      <c r="K6957">
        <v>-84.403970000000001</v>
      </c>
      <c r="L6957">
        <v>33.777740000000001</v>
      </c>
      <c r="M6957" t="s">
        <v>374</v>
      </c>
      <c r="N6957">
        <v>2.6</v>
      </c>
      <c r="O6957">
        <v>10</v>
      </c>
      <c r="P6957">
        <v>11</v>
      </c>
      <c r="Q6957">
        <v>11</v>
      </c>
      <c r="R6957">
        <v>175.67</v>
      </c>
      <c r="S6957">
        <v>2.31</v>
      </c>
      <c r="T6957">
        <v>10.119999999999999</v>
      </c>
      <c r="U6957">
        <v>3.35</v>
      </c>
      <c r="V6957">
        <v>75</v>
      </c>
      <c r="W6957">
        <v>2.09</v>
      </c>
    </row>
    <row r="6958" spans="1:23" x14ac:dyDescent="0.25">
      <c r="A6958" t="s">
        <v>7594</v>
      </c>
      <c r="B6958">
        <v>8092</v>
      </c>
      <c r="C6958" t="s">
        <v>7734</v>
      </c>
      <c r="D6958" s="3">
        <v>41164</v>
      </c>
      <c r="E6958">
        <v>2224465.1077399999</v>
      </c>
      <c r="F6958">
        <v>1374266.92732</v>
      </c>
      <c r="G6958" t="s">
        <v>432</v>
      </c>
      <c r="H6958" t="s">
        <v>433</v>
      </c>
      <c r="I6958" t="s">
        <v>380</v>
      </c>
      <c r="J6958" t="s">
        <v>381</v>
      </c>
      <c r="K6958">
        <v>-84.40401</v>
      </c>
      <c r="L6958">
        <v>33.777729999999998</v>
      </c>
      <c r="M6958" t="s">
        <v>374</v>
      </c>
      <c r="N6958">
        <v>2.2000000000000002</v>
      </c>
      <c r="O6958">
        <v>11</v>
      </c>
      <c r="P6958">
        <v>11</v>
      </c>
      <c r="Q6958">
        <v>12</v>
      </c>
      <c r="R6958">
        <v>178.04</v>
      </c>
      <c r="S6958">
        <v>2.34</v>
      </c>
      <c r="T6958">
        <v>6.88</v>
      </c>
      <c r="U6958">
        <v>2.71</v>
      </c>
      <c r="V6958">
        <v>47</v>
      </c>
      <c r="W6958">
        <v>2.11</v>
      </c>
    </row>
    <row r="6959" spans="1:23" x14ac:dyDescent="0.25">
      <c r="A6959" t="s">
        <v>6062</v>
      </c>
      <c r="B6959">
        <v>8093</v>
      </c>
      <c r="C6959" t="s">
        <v>7735</v>
      </c>
      <c r="D6959" s="3">
        <v>41164</v>
      </c>
      <c r="E6959">
        <v>2224432.5382300001</v>
      </c>
      <c r="F6959">
        <v>1374285.8176299999</v>
      </c>
      <c r="G6959" t="s">
        <v>511</v>
      </c>
      <c r="H6959" t="s">
        <v>512</v>
      </c>
      <c r="I6959" t="s">
        <v>380</v>
      </c>
      <c r="J6959" t="s">
        <v>373</v>
      </c>
      <c r="K6959">
        <v>-84.404120000000006</v>
      </c>
      <c r="L6959">
        <v>33.77778</v>
      </c>
      <c r="M6959" t="s">
        <v>374</v>
      </c>
      <c r="N6959">
        <v>25.8</v>
      </c>
      <c r="O6959">
        <v>55</v>
      </c>
      <c r="P6959">
        <v>57</v>
      </c>
      <c r="Q6959">
        <v>66</v>
      </c>
      <c r="R6959">
        <v>5988.72</v>
      </c>
      <c r="S6959">
        <v>115.99</v>
      </c>
      <c r="T6959">
        <v>3194.37</v>
      </c>
      <c r="U6959">
        <v>102.89</v>
      </c>
      <c r="V6959">
        <v>4798</v>
      </c>
      <c r="W6959">
        <v>71.11</v>
      </c>
    </row>
    <row r="6960" spans="1:23" x14ac:dyDescent="0.25">
      <c r="A6960" t="s">
        <v>6062</v>
      </c>
      <c r="B6960">
        <v>8094</v>
      </c>
      <c r="C6960" t="s">
        <v>7736</v>
      </c>
      <c r="D6960" s="3">
        <v>41164</v>
      </c>
      <c r="E6960">
        <v>2224433.0255200001</v>
      </c>
      <c r="F6960">
        <v>1374322.5826600001</v>
      </c>
      <c r="G6960" t="s">
        <v>511</v>
      </c>
      <c r="H6960" t="s">
        <v>512</v>
      </c>
      <c r="I6960" t="s">
        <v>380</v>
      </c>
      <c r="J6960" t="s">
        <v>373</v>
      </c>
      <c r="K6960">
        <v>-84.404120000000006</v>
      </c>
      <c r="L6960">
        <v>33.777880000000003</v>
      </c>
      <c r="M6960" t="s">
        <v>374</v>
      </c>
      <c r="N6960">
        <v>21.4</v>
      </c>
      <c r="O6960">
        <v>67</v>
      </c>
      <c r="P6960">
        <v>63</v>
      </c>
      <c r="Q6960">
        <v>59</v>
      </c>
      <c r="R6960">
        <v>7027.33</v>
      </c>
      <c r="S6960">
        <v>136.09</v>
      </c>
      <c r="T6960">
        <v>4581.45</v>
      </c>
      <c r="U6960">
        <v>128.02000000000001</v>
      </c>
      <c r="V6960">
        <v>6183</v>
      </c>
      <c r="W6960">
        <v>83.45</v>
      </c>
    </row>
    <row r="6961" spans="1:23" x14ac:dyDescent="0.25">
      <c r="A6961" t="s">
        <v>6062</v>
      </c>
      <c r="B6961">
        <v>8095</v>
      </c>
      <c r="C6961" t="s">
        <v>7737</v>
      </c>
      <c r="D6961" s="3">
        <v>41164</v>
      </c>
      <c r="E6961">
        <v>2224440.5181</v>
      </c>
      <c r="F6961">
        <v>1374379.56962</v>
      </c>
      <c r="G6961" t="s">
        <v>3957</v>
      </c>
      <c r="H6961" t="s">
        <v>3958</v>
      </c>
      <c r="I6961" t="s">
        <v>407</v>
      </c>
      <c r="J6961" t="s">
        <v>373</v>
      </c>
      <c r="K6961">
        <v>-84.404089999999997</v>
      </c>
      <c r="L6961">
        <v>33.778039999999997</v>
      </c>
      <c r="M6961" t="s">
        <v>374</v>
      </c>
      <c r="N6961">
        <v>1.5</v>
      </c>
      <c r="O6961">
        <v>9</v>
      </c>
      <c r="P6961">
        <v>12</v>
      </c>
      <c r="Q6961">
        <v>9</v>
      </c>
      <c r="R6961">
        <v>13.67</v>
      </c>
      <c r="S6961">
        <v>0.18</v>
      </c>
      <c r="T6961">
        <v>12.85</v>
      </c>
      <c r="U6961">
        <v>0.53</v>
      </c>
      <c r="V6961">
        <v>13</v>
      </c>
      <c r="W6961">
        <v>0.16</v>
      </c>
    </row>
    <row r="6962" spans="1:23" x14ac:dyDescent="0.25">
      <c r="A6962" t="s">
        <v>6062</v>
      </c>
      <c r="B6962">
        <v>8096</v>
      </c>
      <c r="C6962" t="s">
        <v>7738</v>
      </c>
      <c r="D6962" s="3">
        <v>41164</v>
      </c>
      <c r="E6962">
        <v>2224451.5917400001</v>
      </c>
      <c r="F6962">
        <v>1374395.2029800001</v>
      </c>
      <c r="G6962" t="s">
        <v>3957</v>
      </c>
      <c r="H6962" t="s">
        <v>3958</v>
      </c>
      <c r="I6962" t="s">
        <v>380</v>
      </c>
      <c r="J6962" t="s">
        <v>381</v>
      </c>
      <c r="K6962">
        <v>-84.404060000000001</v>
      </c>
      <c r="L6962">
        <v>33.778080000000003</v>
      </c>
      <c r="M6962" t="s">
        <v>374</v>
      </c>
      <c r="N6962">
        <v>2.2000000000000002</v>
      </c>
      <c r="O6962">
        <v>9</v>
      </c>
      <c r="P6962">
        <v>11</v>
      </c>
      <c r="Q6962">
        <v>10</v>
      </c>
      <c r="R6962">
        <v>131.21</v>
      </c>
      <c r="S6962">
        <v>1.63</v>
      </c>
      <c r="T6962">
        <v>20.86</v>
      </c>
      <c r="U6962">
        <v>5</v>
      </c>
      <c r="V6962">
        <v>146</v>
      </c>
      <c r="W6962">
        <v>1.56</v>
      </c>
    </row>
    <row r="6963" spans="1:23" x14ac:dyDescent="0.25">
      <c r="A6963" t="s">
        <v>6062</v>
      </c>
      <c r="B6963">
        <v>8097</v>
      </c>
      <c r="C6963" t="s">
        <v>7739</v>
      </c>
      <c r="D6963" s="3">
        <v>41164</v>
      </c>
      <c r="E6963">
        <v>2224437.5868500001</v>
      </c>
      <c r="F6963">
        <v>1374395.2029800001</v>
      </c>
      <c r="G6963" t="s">
        <v>3957</v>
      </c>
      <c r="H6963" t="s">
        <v>3958</v>
      </c>
      <c r="I6963" t="s">
        <v>407</v>
      </c>
      <c r="J6963" t="s">
        <v>381</v>
      </c>
      <c r="K6963">
        <v>-84.4041</v>
      </c>
      <c r="L6963">
        <v>33.778080000000003</v>
      </c>
      <c r="M6963" t="s">
        <v>374</v>
      </c>
      <c r="N6963">
        <v>1.6</v>
      </c>
      <c r="O6963">
        <v>9</v>
      </c>
      <c r="P6963">
        <v>10</v>
      </c>
      <c r="Q6963">
        <v>10</v>
      </c>
      <c r="R6963">
        <v>110.11</v>
      </c>
      <c r="S6963">
        <v>1.37</v>
      </c>
      <c r="T6963">
        <v>15.76</v>
      </c>
      <c r="U6963">
        <v>3.2</v>
      </c>
      <c r="V6963">
        <v>72</v>
      </c>
      <c r="W6963">
        <v>1.31</v>
      </c>
    </row>
    <row r="6964" spans="1:23" x14ac:dyDescent="0.25">
      <c r="A6964" t="s">
        <v>6062</v>
      </c>
      <c r="B6964">
        <v>8098</v>
      </c>
      <c r="C6964" t="s">
        <v>7740</v>
      </c>
      <c r="D6964" s="3">
        <v>41164</v>
      </c>
      <c r="E6964">
        <v>2224429.7701699999</v>
      </c>
      <c r="F6964">
        <v>1374385.10644</v>
      </c>
      <c r="G6964" t="s">
        <v>511</v>
      </c>
      <c r="H6964" t="s">
        <v>512</v>
      </c>
      <c r="I6964" t="s">
        <v>380</v>
      </c>
      <c r="J6964" t="s">
        <v>373</v>
      </c>
      <c r="K6964">
        <v>-84.404129999999995</v>
      </c>
      <c r="L6964">
        <v>33.778060000000004</v>
      </c>
      <c r="M6964" t="s">
        <v>374</v>
      </c>
      <c r="N6964">
        <v>43.3</v>
      </c>
      <c r="O6964">
        <v>63</v>
      </c>
      <c r="P6964">
        <v>83</v>
      </c>
      <c r="Q6964">
        <v>70</v>
      </c>
      <c r="R6964">
        <v>11582.83</v>
      </c>
      <c r="S6964">
        <v>224.32</v>
      </c>
      <c r="T6964">
        <v>10986.87</v>
      </c>
      <c r="U6964">
        <v>113.38</v>
      </c>
      <c r="V6964">
        <v>11094</v>
      </c>
      <c r="W6964">
        <v>137.54</v>
      </c>
    </row>
    <row r="6965" spans="1:23" x14ac:dyDescent="0.25">
      <c r="A6965" t="s">
        <v>6062</v>
      </c>
      <c r="B6965">
        <v>8099</v>
      </c>
      <c r="C6965" t="s">
        <v>7741</v>
      </c>
      <c r="D6965" s="3">
        <v>41164</v>
      </c>
      <c r="E6965">
        <v>2224441.24798</v>
      </c>
      <c r="F6965">
        <v>1374460.8581000001</v>
      </c>
      <c r="G6965" t="s">
        <v>1517</v>
      </c>
      <c r="H6965" t="s">
        <v>1518</v>
      </c>
      <c r="I6965" t="s">
        <v>380</v>
      </c>
      <c r="J6965" t="s">
        <v>373</v>
      </c>
      <c r="K6965">
        <v>-84.404089999999997</v>
      </c>
      <c r="L6965">
        <v>33.778260000000003</v>
      </c>
      <c r="M6965" t="s">
        <v>374</v>
      </c>
      <c r="N6965">
        <v>17.7</v>
      </c>
      <c r="O6965">
        <v>68</v>
      </c>
      <c r="P6965">
        <v>39</v>
      </c>
      <c r="Q6965">
        <v>43</v>
      </c>
      <c r="R6965">
        <v>6794.07</v>
      </c>
      <c r="S6965">
        <v>82.03</v>
      </c>
      <c r="T6965">
        <v>888.33</v>
      </c>
      <c r="U6965">
        <v>40.19</v>
      </c>
      <c r="V6965">
        <v>2402</v>
      </c>
      <c r="W6965">
        <v>80.680000000000007</v>
      </c>
    </row>
    <row r="6966" spans="1:23" x14ac:dyDescent="0.25">
      <c r="A6966" t="s">
        <v>6062</v>
      </c>
      <c r="B6966">
        <v>8100</v>
      </c>
      <c r="C6966" t="s">
        <v>7742</v>
      </c>
      <c r="D6966" s="3">
        <v>41164</v>
      </c>
      <c r="E6966">
        <v>2224441.8993700002</v>
      </c>
      <c r="F6966">
        <v>1374478.1199399999</v>
      </c>
      <c r="G6966" t="s">
        <v>1517</v>
      </c>
      <c r="H6966" t="s">
        <v>1518</v>
      </c>
      <c r="I6966" t="s">
        <v>407</v>
      </c>
      <c r="J6966" t="s">
        <v>373</v>
      </c>
      <c r="K6966">
        <v>-84.404089999999997</v>
      </c>
      <c r="L6966">
        <v>33.778309999999998</v>
      </c>
      <c r="M6966" t="s">
        <v>374</v>
      </c>
      <c r="N6966">
        <v>17</v>
      </c>
      <c r="O6966">
        <v>65</v>
      </c>
      <c r="P6966">
        <v>40</v>
      </c>
      <c r="Q6966">
        <v>48</v>
      </c>
      <c r="R6966">
        <v>5045.26</v>
      </c>
      <c r="S6966">
        <v>60.91</v>
      </c>
      <c r="T6966">
        <v>806.47</v>
      </c>
      <c r="U6966">
        <v>38.01</v>
      </c>
      <c r="V6966">
        <v>2243</v>
      </c>
      <c r="W6966">
        <v>59.91</v>
      </c>
    </row>
    <row r="6967" spans="1:23" x14ac:dyDescent="0.25">
      <c r="A6967" t="s">
        <v>6062</v>
      </c>
      <c r="B6967">
        <v>8101</v>
      </c>
      <c r="C6967" t="s">
        <v>7743</v>
      </c>
      <c r="D6967" s="3">
        <v>41164</v>
      </c>
      <c r="E6967">
        <v>2224437.3084399998</v>
      </c>
      <c r="F6967">
        <v>1374506.5536400001</v>
      </c>
      <c r="G6967" t="s">
        <v>7614</v>
      </c>
      <c r="H6967" t="s">
        <v>7615</v>
      </c>
      <c r="I6967" t="s">
        <v>380</v>
      </c>
      <c r="J6967" t="s">
        <v>373</v>
      </c>
      <c r="K6967">
        <v>-84.4041</v>
      </c>
      <c r="L6967">
        <v>33.778390000000002</v>
      </c>
      <c r="M6967" t="s">
        <v>374</v>
      </c>
      <c r="N6967">
        <v>38.5</v>
      </c>
      <c r="O6967">
        <v>67</v>
      </c>
      <c r="P6967">
        <v>53</v>
      </c>
      <c r="Q6967">
        <v>77</v>
      </c>
      <c r="R6967">
        <v>7722.78</v>
      </c>
      <c r="S6967">
        <v>111.8</v>
      </c>
      <c r="T6967">
        <v>11406.72</v>
      </c>
      <c r="U6967">
        <v>251.04</v>
      </c>
      <c r="V6967">
        <v>9434</v>
      </c>
      <c r="W6967">
        <v>91.7</v>
      </c>
    </row>
    <row r="6968" spans="1:23" x14ac:dyDescent="0.25">
      <c r="A6968" t="s">
        <v>6062</v>
      </c>
      <c r="B6968">
        <v>8102</v>
      </c>
      <c r="C6968" t="s">
        <v>7744</v>
      </c>
      <c r="D6968" s="3">
        <v>41164</v>
      </c>
      <c r="E6968">
        <v>2224450.66194</v>
      </c>
      <c r="F6968">
        <v>1374570.71557</v>
      </c>
      <c r="G6968" t="s">
        <v>386</v>
      </c>
      <c r="H6968" t="s">
        <v>387</v>
      </c>
      <c r="I6968" t="s">
        <v>380</v>
      </c>
      <c r="J6968" t="s">
        <v>381</v>
      </c>
      <c r="K6968">
        <v>-84.404060000000001</v>
      </c>
      <c r="L6968">
        <v>33.778570000000002</v>
      </c>
      <c r="M6968" t="s">
        <v>374</v>
      </c>
      <c r="N6968">
        <v>1.3</v>
      </c>
      <c r="O6968">
        <v>9</v>
      </c>
      <c r="P6968">
        <v>5</v>
      </c>
      <c r="Q6968">
        <v>4</v>
      </c>
      <c r="R6968">
        <v>33.799999999999997</v>
      </c>
      <c r="S6968">
        <v>0.4</v>
      </c>
      <c r="T6968">
        <v>2.14</v>
      </c>
      <c r="U6968">
        <v>1.52</v>
      </c>
      <c r="V6968">
        <v>55</v>
      </c>
      <c r="W6968">
        <v>0.4</v>
      </c>
    </row>
    <row r="6969" spans="1:23" x14ac:dyDescent="0.25">
      <c r="A6969" t="s">
        <v>6062</v>
      </c>
      <c r="B6969">
        <v>8103</v>
      </c>
      <c r="C6969" t="s">
        <v>7745</v>
      </c>
      <c r="D6969" s="3">
        <v>41164</v>
      </c>
      <c r="E6969">
        <v>2224451.96472</v>
      </c>
      <c r="F6969">
        <v>1374592.5371399999</v>
      </c>
      <c r="G6969" t="s">
        <v>386</v>
      </c>
      <c r="H6969" t="s">
        <v>387</v>
      </c>
      <c r="I6969" t="s">
        <v>380</v>
      </c>
      <c r="J6969" t="s">
        <v>381</v>
      </c>
      <c r="K6969">
        <v>-84.404060000000001</v>
      </c>
      <c r="L6969">
        <v>33.77863</v>
      </c>
      <c r="M6969" t="s">
        <v>374</v>
      </c>
      <c r="N6969">
        <v>1.3</v>
      </c>
      <c r="O6969">
        <v>8</v>
      </c>
      <c r="P6969">
        <v>5</v>
      </c>
      <c r="Q6969">
        <v>6</v>
      </c>
      <c r="R6969">
        <v>50.48</v>
      </c>
      <c r="S6969">
        <v>0.6</v>
      </c>
      <c r="T6969">
        <v>2.14</v>
      </c>
      <c r="U6969">
        <v>1.52</v>
      </c>
      <c r="V6969">
        <v>55</v>
      </c>
      <c r="W6969">
        <v>0.6</v>
      </c>
    </row>
    <row r="6970" spans="1:23" x14ac:dyDescent="0.25">
      <c r="A6970" t="s">
        <v>6062</v>
      </c>
      <c r="B6970">
        <v>8104</v>
      </c>
      <c r="C6970" t="s">
        <v>7746</v>
      </c>
      <c r="D6970" s="3">
        <v>41164</v>
      </c>
      <c r="E6970">
        <v>2224452.9418000001</v>
      </c>
      <c r="F6970">
        <v>1374607.51911</v>
      </c>
      <c r="G6970" t="s">
        <v>405</v>
      </c>
      <c r="H6970" t="s">
        <v>406</v>
      </c>
      <c r="I6970" t="s">
        <v>380</v>
      </c>
      <c r="J6970" t="s">
        <v>381</v>
      </c>
      <c r="K6970">
        <v>-84.404049999999998</v>
      </c>
      <c r="L6970">
        <v>33.778669999999998</v>
      </c>
      <c r="M6970" t="s">
        <v>374</v>
      </c>
      <c r="N6970">
        <v>4.4000000000000004</v>
      </c>
      <c r="O6970">
        <v>17</v>
      </c>
      <c r="P6970">
        <v>22</v>
      </c>
      <c r="Q6970">
        <v>23</v>
      </c>
      <c r="R6970">
        <v>899.65</v>
      </c>
      <c r="S6970">
        <v>10.71</v>
      </c>
      <c r="T6970">
        <v>38.979999999999997</v>
      </c>
      <c r="U6970">
        <v>7.34</v>
      </c>
      <c r="V6970">
        <v>227</v>
      </c>
      <c r="W6970">
        <v>10.68</v>
      </c>
    </row>
    <row r="6971" spans="1:23" x14ac:dyDescent="0.25">
      <c r="A6971" t="s">
        <v>6062</v>
      </c>
      <c r="B6971">
        <v>8105</v>
      </c>
      <c r="C6971" t="s">
        <v>7747</v>
      </c>
      <c r="D6971" s="3">
        <v>41164</v>
      </c>
      <c r="E6971">
        <v>2224444.7994300001</v>
      </c>
      <c r="F6971">
        <v>1374625.10665</v>
      </c>
      <c r="G6971" t="s">
        <v>511</v>
      </c>
      <c r="H6971" t="s">
        <v>512</v>
      </c>
      <c r="I6971" t="s">
        <v>380</v>
      </c>
      <c r="J6971" t="s">
        <v>373</v>
      </c>
      <c r="K6971">
        <v>-84.404079999999993</v>
      </c>
      <c r="L6971">
        <v>33.77872</v>
      </c>
      <c r="M6971" t="s">
        <v>374</v>
      </c>
      <c r="N6971">
        <v>36.4</v>
      </c>
      <c r="O6971">
        <v>59</v>
      </c>
      <c r="P6971">
        <v>92</v>
      </c>
      <c r="Q6971">
        <v>67</v>
      </c>
      <c r="R6971">
        <v>8935.01</v>
      </c>
      <c r="S6971">
        <v>173.04</v>
      </c>
      <c r="T6971">
        <v>7498.25</v>
      </c>
      <c r="U6971">
        <v>171.59</v>
      </c>
      <c r="V6971">
        <v>7108</v>
      </c>
      <c r="W6971">
        <v>106.1</v>
      </c>
    </row>
    <row r="6972" spans="1:23" x14ac:dyDescent="0.25">
      <c r="A6972" t="s">
        <v>6062</v>
      </c>
      <c r="B6972">
        <v>8106</v>
      </c>
      <c r="C6972" t="s">
        <v>7748</v>
      </c>
      <c r="D6972" s="3">
        <v>41164</v>
      </c>
      <c r="E6972">
        <v>2224451.2150400002</v>
      </c>
      <c r="F6972">
        <v>1374660.9563200001</v>
      </c>
      <c r="G6972" t="s">
        <v>419</v>
      </c>
      <c r="H6972" t="s">
        <v>420</v>
      </c>
      <c r="I6972" t="s">
        <v>380</v>
      </c>
      <c r="J6972" t="s">
        <v>381</v>
      </c>
      <c r="K6972">
        <v>-84.404060000000001</v>
      </c>
      <c r="L6972">
        <v>33.77881</v>
      </c>
      <c r="M6972" t="s">
        <v>374</v>
      </c>
      <c r="N6972">
        <v>10</v>
      </c>
      <c r="O6972">
        <v>39</v>
      </c>
      <c r="P6972">
        <v>28</v>
      </c>
      <c r="Q6972">
        <v>35</v>
      </c>
      <c r="R6972">
        <v>1763.24</v>
      </c>
      <c r="S6972">
        <v>48.28</v>
      </c>
      <c r="T6972">
        <v>510.13</v>
      </c>
      <c r="U6972">
        <v>31.11</v>
      </c>
      <c r="V6972">
        <v>1460</v>
      </c>
      <c r="W6972">
        <v>36.39</v>
      </c>
    </row>
    <row r="6973" spans="1:23" x14ac:dyDescent="0.25">
      <c r="A6973" t="s">
        <v>6062</v>
      </c>
      <c r="B6973">
        <v>8107</v>
      </c>
      <c r="C6973" t="s">
        <v>7749</v>
      </c>
      <c r="D6973" s="3">
        <v>41164</v>
      </c>
      <c r="E6973">
        <v>2224452.1921199998</v>
      </c>
      <c r="F6973">
        <v>1374669.75009</v>
      </c>
      <c r="G6973" t="s">
        <v>419</v>
      </c>
      <c r="H6973" t="s">
        <v>420</v>
      </c>
      <c r="I6973" t="s">
        <v>380</v>
      </c>
      <c r="J6973" t="s">
        <v>381</v>
      </c>
      <c r="K6973">
        <v>-84.404060000000001</v>
      </c>
      <c r="L6973">
        <v>33.778840000000002</v>
      </c>
      <c r="M6973" t="s">
        <v>374</v>
      </c>
      <c r="N6973">
        <v>5.8</v>
      </c>
      <c r="O6973">
        <v>25</v>
      </c>
      <c r="P6973">
        <v>17</v>
      </c>
      <c r="Q6973">
        <v>25</v>
      </c>
      <c r="R6973">
        <v>735.82</v>
      </c>
      <c r="S6973">
        <v>20.149999999999999</v>
      </c>
      <c r="T6973">
        <v>125.99</v>
      </c>
      <c r="U6973">
        <v>13.56</v>
      </c>
      <c r="V6973">
        <v>802</v>
      </c>
      <c r="W6973">
        <v>15.19</v>
      </c>
    </row>
    <row r="6974" spans="1:23" x14ac:dyDescent="0.25">
      <c r="A6974" t="s">
        <v>6062</v>
      </c>
      <c r="B6974">
        <v>8108</v>
      </c>
      <c r="C6974" t="s">
        <v>7750</v>
      </c>
      <c r="D6974" s="3">
        <v>41164</v>
      </c>
      <c r="E6974">
        <v>2224444.8002800001</v>
      </c>
      <c r="F6974">
        <v>1374655.2294000001</v>
      </c>
      <c r="G6974" t="s">
        <v>386</v>
      </c>
      <c r="H6974" t="s">
        <v>387</v>
      </c>
      <c r="I6974" t="s">
        <v>407</v>
      </c>
      <c r="J6974" t="s">
        <v>381</v>
      </c>
      <c r="K6974">
        <v>-84.404079999999993</v>
      </c>
      <c r="L6974">
        <v>33.778799999999997</v>
      </c>
      <c r="M6974" t="s">
        <v>374</v>
      </c>
      <c r="N6974">
        <v>1.1000000000000001</v>
      </c>
      <c r="O6974">
        <v>6</v>
      </c>
      <c r="P6974">
        <v>4</v>
      </c>
      <c r="Q6974">
        <v>4</v>
      </c>
      <c r="R6974">
        <v>23.25</v>
      </c>
      <c r="S6974">
        <v>0.28999999999999998</v>
      </c>
      <c r="T6974">
        <v>1.43</v>
      </c>
      <c r="U6974">
        <v>1.23</v>
      </c>
      <c r="V6974">
        <v>45</v>
      </c>
      <c r="W6974">
        <v>0.28000000000000003</v>
      </c>
    </row>
    <row r="6975" spans="1:23" x14ac:dyDescent="0.25">
      <c r="A6975" t="s">
        <v>6062</v>
      </c>
      <c r="B6975">
        <v>8109</v>
      </c>
      <c r="C6975" t="s">
        <v>7751</v>
      </c>
      <c r="D6975" s="3">
        <v>41164</v>
      </c>
      <c r="E6975">
        <v>2224443.8231899999</v>
      </c>
      <c r="F6975">
        <v>1374662.7203899999</v>
      </c>
      <c r="G6975" t="s">
        <v>386</v>
      </c>
      <c r="H6975" t="s">
        <v>387</v>
      </c>
      <c r="I6975" t="s">
        <v>407</v>
      </c>
      <c r="J6975" t="s">
        <v>381</v>
      </c>
      <c r="K6975">
        <v>-84.404079999999993</v>
      </c>
      <c r="L6975">
        <v>33.778820000000003</v>
      </c>
      <c r="M6975" t="s">
        <v>374</v>
      </c>
      <c r="N6975">
        <v>1</v>
      </c>
      <c r="O6975">
        <v>6</v>
      </c>
      <c r="P6975">
        <v>4</v>
      </c>
      <c r="Q6975">
        <v>4</v>
      </c>
      <c r="R6975">
        <v>19.809999999999999</v>
      </c>
      <c r="S6975">
        <v>0.24</v>
      </c>
      <c r="T6975">
        <v>1.1499999999999999</v>
      </c>
      <c r="U6975">
        <v>0.79</v>
      </c>
      <c r="V6975">
        <v>34</v>
      </c>
      <c r="W6975">
        <v>0.24</v>
      </c>
    </row>
    <row r="6976" spans="1:23" x14ac:dyDescent="0.25">
      <c r="A6976" t="s">
        <v>6062</v>
      </c>
      <c r="B6976">
        <v>8110</v>
      </c>
      <c r="C6976" t="s">
        <v>7752</v>
      </c>
      <c r="D6976" s="3">
        <v>41164</v>
      </c>
      <c r="E6976">
        <v>2224444.8002800001</v>
      </c>
      <c r="F6976">
        <v>1374668.9086</v>
      </c>
      <c r="G6976" t="s">
        <v>386</v>
      </c>
      <c r="H6976" t="s">
        <v>387</v>
      </c>
      <c r="I6976" t="s">
        <v>407</v>
      </c>
      <c r="J6976" t="s">
        <v>381</v>
      </c>
      <c r="K6976">
        <v>-84.404079999999993</v>
      </c>
      <c r="L6976">
        <v>33.778840000000002</v>
      </c>
      <c r="M6976" t="s">
        <v>374</v>
      </c>
      <c r="N6976">
        <v>1</v>
      </c>
      <c r="O6976">
        <v>6</v>
      </c>
      <c r="P6976">
        <v>5</v>
      </c>
      <c r="Q6976">
        <v>4</v>
      </c>
      <c r="R6976">
        <v>29.39</v>
      </c>
      <c r="S6976">
        <v>0.35</v>
      </c>
      <c r="T6976">
        <v>1.1499999999999999</v>
      </c>
      <c r="U6976">
        <v>0.79</v>
      </c>
      <c r="V6976">
        <v>34</v>
      </c>
      <c r="W6976">
        <v>0.35</v>
      </c>
    </row>
    <row r="6977" spans="1:23" x14ac:dyDescent="0.25">
      <c r="A6977" t="s">
        <v>6062</v>
      </c>
      <c r="B6977">
        <v>8111</v>
      </c>
      <c r="C6977" t="s">
        <v>7753</v>
      </c>
      <c r="D6977" s="3">
        <v>41164</v>
      </c>
      <c r="E6977">
        <v>2224445.4516699999</v>
      </c>
      <c r="F6977">
        <v>1374690.0787800001</v>
      </c>
      <c r="G6977" t="s">
        <v>500</v>
      </c>
      <c r="H6977" t="s">
        <v>501</v>
      </c>
      <c r="I6977" t="s">
        <v>372</v>
      </c>
      <c r="J6977" t="s">
        <v>381</v>
      </c>
      <c r="K6977">
        <v>-84.404079999999993</v>
      </c>
      <c r="L6977">
        <v>33.778889999999997</v>
      </c>
      <c r="M6977" t="s">
        <v>374</v>
      </c>
      <c r="N6977">
        <v>23.2</v>
      </c>
      <c r="O6977">
        <v>52</v>
      </c>
      <c r="P6977">
        <v>53</v>
      </c>
      <c r="Q6977">
        <v>51</v>
      </c>
      <c r="R6977">
        <v>6727.98</v>
      </c>
      <c r="S6977">
        <v>186.09</v>
      </c>
      <c r="T6977">
        <v>2170.4499999999998</v>
      </c>
      <c r="U6977">
        <v>72.86</v>
      </c>
      <c r="V6977">
        <v>4964</v>
      </c>
      <c r="W6977">
        <v>138.86000000000001</v>
      </c>
    </row>
    <row r="6978" spans="1:23" x14ac:dyDescent="0.25">
      <c r="A6978" t="s">
        <v>6062</v>
      </c>
      <c r="B6978">
        <v>8112</v>
      </c>
      <c r="C6978" t="s">
        <v>7754</v>
      </c>
      <c r="D6978" s="3">
        <v>41164</v>
      </c>
      <c r="E6978">
        <v>2224436.3322000001</v>
      </c>
      <c r="F6978">
        <v>1374701.47811</v>
      </c>
      <c r="G6978" t="s">
        <v>432</v>
      </c>
      <c r="H6978" t="s">
        <v>433</v>
      </c>
      <c r="I6978" t="s">
        <v>380</v>
      </c>
      <c r="J6978" t="s">
        <v>381</v>
      </c>
      <c r="K6978">
        <v>-84.404110000000003</v>
      </c>
      <c r="L6978">
        <v>33.778930000000003</v>
      </c>
      <c r="M6978" t="s">
        <v>374</v>
      </c>
      <c r="N6978">
        <v>2.9</v>
      </c>
      <c r="O6978">
        <v>12</v>
      </c>
      <c r="P6978">
        <v>16</v>
      </c>
      <c r="Q6978">
        <v>15</v>
      </c>
      <c r="R6978">
        <v>400.85</v>
      </c>
      <c r="S6978">
        <v>5.27</v>
      </c>
      <c r="T6978">
        <v>13.29</v>
      </c>
      <c r="U6978">
        <v>3.9</v>
      </c>
      <c r="V6978">
        <v>99</v>
      </c>
      <c r="W6978">
        <v>4.76</v>
      </c>
    </row>
    <row r="6979" spans="1:23" x14ac:dyDescent="0.25">
      <c r="A6979" t="s">
        <v>6062</v>
      </c>
      <c r="B6979">
        <v>8113</v>
      </c>
      <c r="C6979" t="s">
        <v>7755</v>
      </c>
      <c r="D6979" s="3">
        <v>41164</v>
      </c>
      <c r="E6979">
        <v>2224447.0801400002</v>
      </c>
      <c r="F6979">
        <v>1374698.2211500001</v>
      </c>
      <c r="G6979" t="s">
        <v>432</v>
      </c>
      <c r="H6979" t="s">
        <v>433</v>
      </c>
      <c r="I6979" t="s">
        <v>380</v>
      </c>
      <c r="J6979" t="s">
        <v>381</v>
      </c>
      <c r="K6979">
        <v>-84.404070000000004</v>
      </c>
      <c r="L6979">
        <v>33.778919999999999</v>
      </c>
      <c r="M6979" t="s">
        <v>374</v>
      </c>
      <c r="N6979">
        <v>2.2999999999999998</v>
      </c>
      <c r="O6979">
        <v>11</v>
      </c>
      <c r="P6979">
        <v>18</v>
      </c>
      <c r="Q6979">
        <v>15</v>
      </c>
      <c r="R6979">
        <v>483.84</v>
      </c>
      <c r="S6979">
        <v>6.35</v>
      </c>
      <c r="T6979">
        <v>7.63</v>
      </c>
      <c r="U6979">
        <v>2.87</v>
      </c>
      <c r="V6979">
        <v>62</v>
      </c>
      <c r="W6979">
        <v>5.75</v>
      </c>
    </row>
    <row r="6980" spans="1:23" x14ac:dyDescent="0.25">
      <c r="A6980" t="s">
        <v>6062</v>
      </c>
      <c r="B6980">
        <v>8114</v>
      </c>
      <c r="C6980" t="s">
        <v>7756</v>
      </c>
      <c r="D6980" s="3">
        <v>41164</v>
      </c>
      <c r="E6980">
        <v>2224441.5433299998</v>
      </c>
      <c r="F6980">
        <v>1374712.2260400001</v>
      </c>
      <c r="G6980" t="s">
        <v>432</v>
      </c>
      <c r="H6980" t="s">
        <v>433</v>
      </c>
      <c r="I6980" t="s">
        <v>380</v>
      </c>
      <c r="J6980" t="s">
        <v>381</v>
      </c>
      <c r="K6980">
        <v>-84.404089999999997</v>
      </c>
      <c r="L6980">
        <v>33.778959999999998</v>
      </c>
      <c r="M6980" t="s">
        <v>374</v>
      </c>
      <c r="N6980">
        <v>3.2</v>
      </c>
      <c r="O6980">
        <v>10</v>
      </c>
      <c r="P6980">
        <v>14</v>
      </c>
      <c r="Q6980">
        <v>16</v>
      </c>
      <c r="R6980">
        <v>375.45</v>
      </c>
      <c r="S6980">
        <v>4.92</v>
      </c>
      <c r="T6980">
        <v>16.600000000000001</v>
      </c>
      <c r="U6980">
        <v>4.41</v>
      </c>
      <c r="V6980">
        <v>120</v>
      </c>
      <c r="W6980">
        <v>4.46</v>
      </c>
    </row>
    <row r="6981" spans="1:23" x14ac:dyDescent="0.25">
      <c r="A6981" t="s">
        <v>6886</v>
      </c>
      <c r="B6981">
        <v>8115</v>
      </c>
      <c r="C6981" t="s">
        <v>7757</v>
      </c>
      <c r="D6981" s="3">
        <v>41164</v>
      </c>
      <c r="E6981">
        <v>2224448.5868600002</v>
      </c>
      <c r="F6981">
        <v>1374741.8164599999</v>
      </c>
      <c r="G6981" t="s">
        <v>1807</v>
      </c>
      <c r="H6981" t="s">
        <v>1808</v>
      </c>
      <c r="I6981" t="s">
        <v>380</v>
      </c>
      <c r="J6981" t="s">
        <v>381</v>
      </c>
      <c r="K6981">
        <v>-84.404070000000004</v>
      </c>
      <c r="L6981">
        <v>33.779040000000002</v>
      </c>
      <c r="M6981" t="s">
        <v>374</v>
      </c>
      <c r="N6981">
        <v>1.7</v>
      </c>
      <c r="O6981">
        <v>11</v>
      </c>
      <c r="P6981">
        <v>12</v>
      </c>
      <c r="Q6981">
        <v>14</v>
      </c>
      <c r="R6981">
        <v>282.01</v>
      </c>
      <c r="S6981">
        <v>3.86</v>
      </c>
      <c r="T6981">
        <v>16.510000000000002</v>
      </c>
      <c r="U6981">
        <v>4.41</v>
      </c>
      <c r="V6981">
        <v>158</v>
      </c>
      <c r="W6981">
        <v>3.35</v>
      </c>
    </row>
    <row r="6982" spans="1:23" x14ac:dyDescent="0.25">
      <c r="A6982" t="s">
        <v>6886</v>
      </c>
      <c r="B6982">
        <v>8116</v>
      </c>
      <c r="C6982" t="s">
        <v>7758</v>
      </c>
      <c r="D6982" s="3">
        <v>41164</v>
      </c>
      <c r="E6982">
        <v>2224435.8847500002</v>
      </c>
      <c r="F6982">
        <v>1374742.4678499999</v>
      </c>
      <c r="G6982" t="s">
        <v>1807</v>
      </c>
      <c r="H6982" t="s">
        <v>1808</v>
      </c>
      <c r="I6982" t="s">
        <v>380</v>
      </c>
      <c r="J6982" t="s">
        <v>381</v>
      </c>
      <c r="K6982">
        <v>-84.404110000000003</v>
      </c>
      <c r="L6982">
        <v>33.779040000000002</v>
      </c>
      <c r="M6982" t="s">
        <v>374</v>
      </c>
      <c r="N6982">
        <v>2.2000000000000002</v>
      </c>
      <c r="O6982">
        <v>8</v>
      </c>
      <c r="P6982">
        <v>11</v>
      </c>
      <c r="Q6982">
        <v>9</v>
      </c>
      <c r="R6982">
        <v>159.31</v>
      </c>
      <c r="S6982">
        <v>2.1800000000000002</v>
      </c>
      <c r="T6982">
        <v>11.35</v>
      </c>
      <c r="U6982">
        <v>3.57</v>
      </c>
      <c r="V6982">
        <v>124</v>
      </c>
      <c r="W6982">
        <v>1.89</v>
      </c>
    </row>
    <row r="6983" spans="1:23" x14ac:dyDescent="0.25">
      <c r="A6983" t="s">
        <v>6886</v>
      </c>
      <c r="B6983">
        <v>8117</v>
      </c>
      <c r="C6983" t="s">
        <v>7759</v>
      </c>
      <c r="D6983" s="3">
        <v>41164</v>
      </c>
      <c r="E6983">
        <v>2224435.8847500002</v>
      </c>
      <c r="F6983">
        <v>1374750.9359200001</v>
      </c>
      <c r="G6983" t="s">
        <v>1807</v>
      </c>
      <c r="H6983" t="s">
        <v>1808</v>
      </c>
      <c r="I6983" t="s">
        <v>380</v>
      </c>
      <c r="J6983" t="s">
        <v>381</v>
      </c>
      <c r="K6983">
        <v>-84.404110000000003</v>
      </c>
      <c r="L6983">
        <v>33.779060000000001</v>
      </c>
      <c r="M6983" t="s">
        <v>374</v>
      </c>
      <c r="N6983">
        <v>1.9</v>
      </c>
      <c r="O6983">
        <v>9</v>
      </c>
      <c r="P6983">
        <v>13</v>
      </c>
      <c r="Q6983">
        <v>12</v>
      </c>
      <c r="R6983">
        <v>279.64999999999998</v>
      </c>
      <c r="S6983">
        <v>3.84</v>
      </c>
      <c r="T6983">
        <v>11.82</v>
      </c>
      <c r="U6983">
        <v>3.64</v>
      </c>
      <c r="V6983">
        <v>127</v>
      </c>
      <c r="W6983">
        <v>3.32</v>
      </c>
    </row>
    <row r="6984" spans="1:23" x14ac:dyDescent="0.25">
      <c r="A6984" t="s">
        <v>6886</v>
      </c>
      <c r="B6984">
        <v>8118</v>
      </c>
      <c r="C6984" t="s">
        <v>7760</v>
      </c>
      <c r="D6984" s="3">
        <v>41164</v>
      </c>
      <c r="E6984">
        <v>2224445.9421399999</v>
      </c>
      <c r="F6984">
        <v>1374881.33657</v>
      </c>
      <c r="G6984" t="s">
        <v>500</v>
      </c>
      <c r="H6984" t="s">
        <v>501</v>
      </c>
      <c r="I6984" t="s">
        <v>380</v>
      </c>
      <c r="J6984" t="s">
        <v>381</v>
      </c>
      <c r="K6984">
        <v>-84.404079999999993</v>
      </c>
      <c r="L6984">
        <v>33.779420000000002</v>
      </c>
      <c r="M6984" t="s">
        <v>374</v>
      </c>
      <c r="N6984">
        <v>28.4</v>
      </c>
      <c r="O6984">
        <v>42</v>
      </c>
      <c r="P6984">
        <v>47</v>
      </c>
      <c r="Q6984">
        <v>52</v>
      </c>
      <c r="R6984">
        <v>6519.92</v>
      </c>
      <c r="S6984">
        <v>180.34</v>
      </c>
      <c r="T6984">
        <v>3432.11</v>
      </c>
      <c r="U6984">
        <v>95.99</v>
      </c>
      <c r="V6984">
        <v>6259</v>
      </c>
      <c r="W6984">
        <v>134.56</v>
      </c>
    </row>
    <row r="6985" spans="1:23" x14ac:dyDescent="0.25">
      <c r="A6985" t="s">
        <v>7701</v>
      </c>
      <c r="B6985">
        <v>8119</v>
      </c>
      <c r="C6985" t="s">
        <v>7761</v>
      </c>
      <c r="D6985" s="3">
        <v>41164</v>
      </c>
      <c r="E6985">
        <v>2224466.8106</v>
      </c>
      <c r="F6985">
        <v>1374837.5127900001</v>
      </c>
      <c r="G6985" t="s">
        <v>480</v>
      </c>
      <c r="H6985" t="s">
        <v>481</v>
      </c>
      <c r="I6985" t="s">
        <v>380</v>
      </c>
      <c r="J6985" t="s">
        <v>381</v>
      </c>
      <c r="K6985">
        <v>-84.40401</v>
      </c>
      <c r="L6985">
        <v>33.779299999999999</v>
      </c>
      <c r="M6985" t="s">
        <v>374</v>
      </c>
      <c r="N6985">
        <v>11.7</v>
      </c>
      <c r="O6985">
        <v>23</v>
      </c>
      <c r="P6985">
        <v>25</v>
      </c>
      <c r="Q6985">
        <v>28</v>
      </c>
      <c r="R6985">
        <v>1388.11</v>
      </c>
      <c r="S6985">
        <v>22</v>
      </c>
      <c r="T6985">
        <v>464.54</v>
      </c>
      <c r="U6985">
        <v>32.58</v>
      </c>
      <c r="V6985">
        <v>712</v>
      </c>
      <c r="W6985">
        <v>16.48</v>
      </c>
    </row>
    <row r="6986" spans="1:23" x14ac:dyDescent="0.25">
      <c r="A6986" t="s">
        <v>7701</v>
      </c>
      <c r="B6986">
        <v>8120</v>
      </c>
      <c r="C6986" t="s">
        <v>7762</v>
      </c>
      <c r="D6986" s="3">
        <v>41164</v>
      </c>
      <c r="E6986">
        <v>2224479.8533899998</v>
      </c>
      <c r="F6986">
        <v>1374837.5127900001</v>
      </c>
      <c r="G6986" t="s">
        <v>480</v>
      </c>
      <c r="H6986" t="s">
        <v>481</v>
      </c>
      <c r="I6986" t="s">
        <v>380</v>
      </c>
      <c r="J6986" t="s">
        <v>381</v>
      </c>
      <c r="K6986">
        <v>-84.403970000000001</v>
      </c>
      <c r="L6986">
        <v>33.779299999999999</v>
      </c>
      <c r="M6986" t="s">
        <v>374</v>
      </c>
      <c r="N6986">
        <v>9</v>
      </c>
      <c r="O6986">
        <v>23</v>
      </c>
      <c r="P6986">
        <v>29</v>
      </c>
      <c r="Q6986">
        <v>25</v>
      </c>
      <c r="R6986">
        <v>1653.87</v>
      </c>
      <c r="S6986">
        <v>26.21</v>
      </c>
      <c r="T6986">
        <v>245.11</v>
      </c>
      <c r="U6986">
        <v>22.49</v>
      </c>
      <c r="V6986">
        <v>643</v>
      </c>
      <c r="W6986">
        <v>19.64</v>
      </c>
    </row>
    <row r="6987" spans="1:23" x14ac:dyDescent="0.25">
      <c r="A6987" t="s">
        <v>7701</v>
      </c>
      <c r="B6987">
        <v>8121</v>
      </c>
      <c r="C6987" t="s">
        <v>7763</v>
      </c>
      <c r="D6987" s="3">
        <v>41164</v>
      </c>
      <c r="E6987">
        <v>2224492.8961800002</v>
      </c>
      <c r="F6987">
        <v>1374836.9910800001</v>
      </c>
      <c r="G6987" t="s">
        <v>480</v>
      </c>
      <c r="H6987" t="s">
        <v>481</v>
      </c>
      <c r="I6987" t="s">
        <v>380</v>
      </c>
      <c r="J6987" t="s">
        <v>381</v>
      </c>
      <c r="K6987">
        <v>-84.403919999999999</v>
      </c>
      <c r="L6987">
        <v>33.779299999999999</v>
      </c>
      <c r="M6987" t="s">
        <v>374</v>
      </c>
      <c r="N6987">
        <v>8.3000000000000007</v>
      </c>
      <c r="O6987">
        <v>23</v>
      </c>
      <c r="P6987">
        <v>21</v>
      </c>
      <c r="Q6987">
        <v>22</v>
      </c>
      <c r="R6987">
        <v>942.7</v>
      </c>
      <c r="S6987">
        <v>14.95</v>
      </c>
      <c r="T6987">
        <v>201.22</v>
      </c>
      <c r="U6987">
        <v>20.059999999999999</v>
      </c>
      <c r="V6987">
        <v>628</v>
      </c>
      <c r="W6987">
        <v>11.19</v>
      </c>
    </row>
    <row r="6988" spans="1:23" x14ac:dyDescent="0.25">
      <c r="A6988" t="s">
        <v>7701</v>
      </c>
      <c r="B6988">
        <v>8122</v>
      </c>
      <c r="C6988" t="s">
        <v>7764</v>
      </c>
      <c r="D6988" s="3">
        <v>41164</v>
      </c>
      <c r="E6988">
        <v>2224503.3304099999</v>
      </c>
      <c r="F6988">
        <v>1374836.4693700001</v>
      </c>
      <c r="G6988" t="s">
        <v>480</v>
      </c>
      <c r="H6988" t="s">
        <v>481</v>
      </c>
      <c r="I6988" t="s">
        <v>380</v>
      </c>
      <c r="J6988" t="s">
        <v>381</v>
      </c>
      <c r="K6988">
        <v>-84.403890000000004</v>
      </c>
      <c r="L6988">
        <v>33.779299999999999</v>
      </c>
      <c r="M6988" t="s">
        <v>374</v>
      </c>
      <c r="N6988">
        <v>8.3000000000000007</v>
      </c>
      <c r="O6988">
        <v>29</v>
      </c>
      <c r="P6988">
        <v>26</v>
      </c>
      <c r="Q6988">
        <v>20</v>
      </c>
      <c r="R6988">
        <v>1321.92</v>
      </c>
      <c r="S6988">
        <v>20.94</v>
      </c>
      <c r="T6988">
        <v>201.22</v>
      </c>
      <c r="U6988">
        <v>20.059999999999999</v>
      </c>
      <c r="V6988">
        <v>728</v>
      </c>
      <c r="W6988">
        <v>15.7</v>
      </c>
    </row>
    <row r="6989" spans="1:23" x14ac:dyDescent="0.25">
      <c r="A6989" t="s">
        <v>7701</v>
      </c>
      <c r="B6989">
        <v>8123</v>
      </c>
      <c r="C6989" t="s">
        <v>7765</v>
      </c>
      <c r="D6989" s="3">
        <v>41164</v>
      </c>
      <c r="E6989">
        <v>2224514.2863599998</v>
      </c>
      <c r="F6989">
        <v>1374838.0345000001</v>
      </c>
      <c r="G6989" t="s">
        <v>480</v>
      </c>
      <c r="H6989" t="s">
        <v>481</v>
      </c>
      <c r="I6989" t="s">
        <v>380</v>
      </c>
      <c r="J6989" t="s">
        <v>381</v>
      </c>
      <c r="K6989">
        <v>-84.403850000000006</v>
      </c>
      <c r="L6989">
        <v>33.779299999999999</v>
      </c>
      <c r="M6989" t="s">
        <v>374</v>
      </c>
      <c r="N6989">
        <v>7.8</v>
      </c>
      <c r="O6989">
        <v>22</v>
      </c>
      <c r="P6989">
        <v>27</v>
      </c>
      <c r="Q6989">
        <v>22</v>
      </c>
      <c r="R6989">
        <v>1279.08</v>
      </c>
      <c r="S6989">
        <v>20.260000000000002</v>
      </c>
      <c r="T6989">
        <v>172.95</v>
      </c>
      <c r="U6989">
        <v>18.36</v>
      </c>
      <c r="V6989">
        <v>716</v>
      </c>
      <c r="W6989">
        <v>15.19</v>
      </c>
    </row>
    <row r="6990" spans="1:23" x14ac:dyDescent="0.25">
      <c r="A6990" t="s">
        <v>7701</v>
      </c>
      <c r="B6990">
        <v>8124</v>
      </c>
      <c r="C6990" t="s">
        <v>7766</v>
      </c>
      <c r="D6990" s="3">
        <v>41164</v>
      </c>
      <c r="E6990">
        <v>2224523.67717</v>
      </c>
      <c r="F6990">
        <v>1374836.4693700001</v>
      </c>
      <c r="G6990" t="s">
        <v>480</v>
      </c>
      <c r="H6990" t="s">
        <v>481</v>
      </c>
      <c r="I6990" t="s">
        <v>380</v>
      </c>
      <c r="J6990" t="s">
        <v>381</v>
      </c>
      <c r="K6990">
        <v>-84.403819999999996</v>
      </c>
      <c r="L6990">
        <v>33.779299999999999</v>
      </c>
      <c r="M6990" t="s">
        <v>374</v>
      </c>
      <c r="N6990">
        <v>9.6999999999999993</v>
      </c>
      <c r="O6990">
        <v>21</v>
      </c>
      <c r="P6990">
        <v>24</v>
      </c>
      <c r="Q6990">
        <v>22</v>
      </c>
      <c r="R6990">
        <v>1072.95</v>
      </c>
      <c r="S6990">
        <v>17</v>
      </c>
      <c r="T6990">
        <v>294.18</v>
      </c>
      <c r="U6990">
        <v>24.98</v>
      </c>
      <c r="V6990">
        <v>764</v>
      </c>
      <c r="W6990">
        <v>12.74</v>
      </c>
    </row>
    <row r="6991" spans="1:23" x14ac:dyDescent="0.25">
      <c r="A6991" t="s">
        <v>7701</v>
      </c>
      <c r="B6991">
        <v>8125</v>
      </c>
      <c r="C6991" t="s">
        <v>7767</v>
      </c>
      <c r="D6991" s="3">
        <v>41164</v>
      </c>
      <c r="E6991">
        <v>2224561.2404</v>
      </c>
      <c r="F6991">
        <v>1374836.9910800001</v>
      </c>
      <c r="G6991" t="s">
        <v>480</v>
      </c>
      <c r="H6991" t="s">
        <v>481</v>
      </c>
      <c r="I6991" t="s">
        <v>380</v>
      </c>
      <c r="J6991" t="s">
        <v>381</v>
      </c>
      <c r="K6991">
        <v>-84.403700000000001</v>
      </c>
      <c r="L6991">
        <v>33.779299999999999</v>
      </c>
      <c r="M6991" t="s">
        <v>374</v>
      </c>
      <c r="N6991">
        <v>11.1</v>
      </c>
      <c r="O6991">
        <v>22</v>
      </c>
      <c r="P6991">
        <v>24</v>
      </c>
      <c r="Q6991">
        <v>24</v>
      </c>
      <c r="R6991">
        <v>1198.8800000000001</v>
      </c>
      <c r="S6991">
        <v>19</v>
      </c>
      <c r="T6991">
        <v>408.6</v>
      </c>
      <c r="U6991">
        <v>30.23</v>
      </c>
      <c r="V6991">
        <v>695</v>
      </c>
      <c r="W6991">
        <v>14.24</v>
      </c>
    </row>
    <row r="6992" spans="1:23" x14ac:dyDescent="0.25">
      <c r="A6992" t="s">
        <v>7701</v>
      </c>
      <c r="B6992">
        <v>8126</v>
      </c>
      <c r="C6992" t="s">
        <v>7768</v>
      </c>
      <c r="D6992" s="3">
        <v>41164</v>
      </c>
      <c r="E6992">
        <v>2224571.6746299998</v>
      </c>
      <c r="F6992">
        <v>1374836.4693700001</v>
      </c>
      <c r="G6992" t="s">
        <v>480</v>
      </c>
      <c r="H6992" t="s">
        <v>481</v>
      </c>
      <c r="I6992" t="s">
        <v>380</v>
      </c>
      <c r="J6992" t="s">
        <v>381</v>
      </c>
      <c r="K6992">
        <v>-84.403660000000002</v>
      </c>
      <c r="L6992">
        <v>33.779299999999999</v>
      </c>
      <c r="M6992" t="s">
        <v>374</v>
      </c>
      <c r="N6992">
        <v>9.3000000000000007</v>
      </c>
      <c r="O6992">
        <v>28</v>
      </c>
      <c r="P6992">
        <v>26</v>
      </c>
      <c r="Q6992">
        <v>18</v>
      </c>
      <c r="R6992">
        <v>1135.48</v>
      </c>
      <c r="S6992">
        <v>17.989999999999998</v>
      </c>
      <c r="T6992">
        <v>265.5</v>
      </c>
      <c r="U6992">
        <v>23.55</v>
      </c>
      <c r="V6992">
        <v>753</v>
      </c>
      <c r="W6992">
        <v>13.48</v>
      </c>
    </row>
    <row r="6993" spans="1:23" x14ac:dyDescent="0.25">
      <c r="A6993" t="s">
        <v>7701</v>
      </c>
      <c r="B6993">
        <v>8127</v>
      </c>
      <c r="C6993" t="s">
        <v>7769</v>
      </c>
      <c r="D6993" s="3">
        <v>41164</v>
      </c>
      <c r="E6993">
        <v>2224580.54373</v>
      </c>
      <c r="F6993">
        <v>1374835.9476600001</v>
      </c>
      <c r="G6993" t="s">
        <v>480</v>
      </c>
      <c r="H6993" t="s">
        <v>481</v>
      </c>
      <c r="I6993" t="s">
        <v>380</v>
      </c>
      <c r="J6993" t="s">
        <v>381</v>
      </c>
      <c r="K6993">
        <v>-84.403630000000007</v>
      </c>
      <c r="L6993">
        <v>33.779299999999999</v>
      </c>
      <c r="M6993" t="s">
        <v>374</v>
      </c>
      <c r="N6993">
        <v>8.6999999999999993</v>
      </c>
      <c r="O6993">
        <v>25</v>
      </c>
      <c r="P6993">
        <v>25</v>
      </c>
      <c r="Q6993">
        <v>24</v>
      </c>
      <c r="R6993">
        <v>1247.75</v>
      </c>
      <c r="S6993">
        <v>19.78</v>
      </c>
      <c r="T6993">
        <v>225.67</v>
      </c>
      <c r="U6993">
        <v>21.43</v>
      </c>
      <c r="V6993">
        <v>738</v>
      </c>
      <c r="W6993">
        <v>14.82</v>
      </c>
    </row>
    <row r="6994" spans="1:23" x14ac:dyDescent="0.25">
      <c r="A6994" t="s">
        <v>7701</v>
      </c>
      <c r="B6994">
        <v>8128</v>
      </c>
      <c r="C6994" t="s">
        <v>7770</v>
      </c>
      <c r="D6994" s="3">
        <v>41164</v>
      </c>
      <c r="E6994">
        <v>2224590.4562499998</v>
      </c>
      <c r="F6994">
        <v>1374835.42594</v>
      </c>
      <c r="G6994" t="s">
        <v>480</v>
      </c>
      <c r="H6994" t="s">
        <v>481</v>
      </c>
      <c r="I6994" t="s">
        <v>380</v>
      </c>
      <c r="J6994" t="s">
        <v>381</v>
      </c>
      <c r="K6994">
        <v>-84.403599999999997</v>
      </c>
      <c r="L6994">
        <v>33.779290000000003</v>
      </c>
      <c r="M6994" t="s">
        <v>374</v>
      </c>
      <c r="N6994">
        <v>8.3000000000000007</v>
      </c>
      <c r="O6994">
        <v>23</v>
      </c>
      <c r="P6994">
        <v>25</v>
      </c>
      <c r="Q6994">
        <v>18</v>
      </c>
      <c r="R6994">
        <v>892.44</v>
      </c>
      <c r="S6994">
        <v>14.15</v>
      </c>
      <c r="T6994">
        <v>201.22</v>
      </c>
      <c r="U6994">
        <v>20.059999999999999</v>
      </c>
      <c r="V6994">
        <v>728</v>
      </c>
      <c r="W6994">
        <v>10.6</v>
      </c>
    </row>
    <row r="6995" spans="1:23" x14ac:dyDescent="0.25">
      <c r="A6995" t="s">
        <v>7701</v>
      </c>
      <c r="B6995">
        <v>8129</v>
      </c>
      <c r="C6995" t="s">
        <v>7771</v>
      </c>
      <c r="D6995" s="3">
        <v>41164</v>
      </c>
      <c r="E6995">
        <v>2224601.1155400001</v>
      </c>
      <c r="F6995">
        <v>1374836.04626</v>
      </c>
      <c r="G6995" t="s">
        <v>480</v>
      </c>
      <c r="H6995" t="s">
        <v>481</v>
      </c>
      <c r="I6995" t="s">
        <v>380</v>
      </c>
      <c r="J6995" t="s">
        <v>381</v>
      </c>
      <c r="K6995">
        <v>-84.403570000000002</v>
      </c>
      <c r="L6995">
        <v>33.779299999999999</v>
      </c>
      <c r="M6995" t="s">
        <v>374</v>
      </c>
      <c r="N6995">
        <v>9</v>
      </c>
      <c r="O6995">
        <v>24</v>
      </c>
      <c r="P6995">
        <v>30</v>
      </c>
      <c r="Q6995">
        <v>22</v>
      </c>
      <c r="R6995">
        <v>1427.29</v>
      </c>
      <c r="S6995">
        <v>22.62</v>
      </c>
      <c r="T6995">
        <v>245.11</v>
      </c>
      <c r="U6995">
        <v>22.49</v>
      </c>
      <c r="V6995">
        <v>745</v>
      </c>
      <c r="W6995">
        <v>16.95</v>
      </c>
    </row>
    <row r="6996" spans="1:23" x14ac:dyDescent="0.25">
      <c r="A6996" t="s">
        <v>7701</v>
      </c>
      <c r="B6996">
        <v>8130</v>
      </c>
      <c r="C6996" t="s">
        <v>7772</v>
      </c>
      <c r="D6996" s="3">
        <v>41164</v>
      </c>
      <c r="E6996">
        <v>2224615.2017600001</v>
      </c>
      <c r="F6996">
        <v>1374836.56797</v>
      </c>
      <c r="G6996" t="s">
        <v>480</v>
      </c>
      <c r="H6996" t="s">
        <v>481</v>
      </c>
      <c r="I6996" t="s">
        <v>380</v>
      </c>
      <c r="J6996" t="s">
        <v>381</v>
      </c>
      <c r="K6996">
        <v>-84.40352</v>
      </c>
      <c r="L6996">
        <v>33.779299999999999</v>
      </c>
      <c r="M6996" t="s">
        <v>374</v>
      </c>
      <c r="N6996">
        <v>3.2</v>
      </c>
      <c r="O6996">
        <v>26</v>
      </c>
      <c r="P6996">
        <v>32</v>
      </c>
      <c r="Q6996">
        <v>26</v>
      </c>
      <c r="R6996">
        <v>1864.2</v>
      </c>
      <c r="S6996">
        <v>29.54</v>
      </c>
      <c r="T6996">
        <v>19.73</v>
      </c>
      <c r="U6996">
        <v>5.34</v>
      </c>
      <c r="V6996">
        <v>29</v>
      </c>
      <c r="W6996">
        <v>22.14</v>
      </c>
    </row>
    <row r="6997" spans="1:23" x14ac:dyDescent="0.25">
      <c r="A6997" t="s">
        <v>7701</v>
      </c>
      <c r="B6997">
        <v>8131</v>
      </c>
      <c r="C6997" t="s">
        <v>7773</v>
      </c>
      <c r="D6997" s="3">
        <v>41164</v>
      </c>
      <c r="E6997">
        <v>2224624.0708499998</v>
      </c>
      <c r="F6997">
        <v>1374827.69887</v>
      </c>
      <c r="G6997" t="s">
        <v>405</v>
      </c>
      <c r="H6997" t="s">
        <v>406</v>
      </c>
      <c r="I6997" t="s">
        <v>380</v>
      </c>
      <c r="J6997" t="s">
        <v>381</v>
      </c>
      <c r="K6997">
        <v>-84.403490000000005</v>
      </c>
      <c r="L6997">
        <v>33.779269999999997</v>
      </c>
      <c r="M6997" t="s">
        <v>374</v>
      </c>
      <c r="N6997">
        <v>12.1</v>
      </c>
      <c r="O6997">
        <v>32</v>
      </c>
      <c r="P6997">
        <v>20</v>
      </c>
      <c r="Q6997">
        <v>27</v>
      </c>
      <c r="R6997">
        <v>741.96</v>
      </c>
      <c r="S6997">
        <v>8.82</v>
      </c>
      <c r="T6997">
        <v>434.62</v>
      </c>
      <c r="U6997">
        <v>28.79</v>
      </c>
      <c r="V6997">
        <v>1120</v>
      </c>
      <c r="W6997">
        <v>8.81</v>
      </c>
    </row>
    <row r="6998" spans="1:23" x14ac:dyDescent="0.25">
      <c r="A6998" t="s">
        <v>7701</v>
      </c>
      <c r="B6998">
        <v>8132</v>
      </c>
      <c r="C6998" t="s">
        <v>7774</v>
      </c>
      <c r="D6998" s="3">
        <v>41164</v>
      </c>
      <c r="E6998">
        <v>2224662.6775099998</v>
      </c>
      <c r="F6998">
        <v>1374740.5730300001</v>
      </c>
      <c r="G6998" t="s">
        <v>592</v>
      </c>
      <c r="H6998" t="s">
        <v>593</v>
      </c>
      <c r="I6998" t="s">
        <v>380</v>
      </c>
      <c r="J6998" t="s">
        <v>373</v>
      </c>
      <c r="K6998">
        <v>-84.403360000000006</v>
      </c>
      <c r="L6998">
        <v>33.779029999999999</v>
      </c>
      <c r="M6998" t="s">
        <v>374</v>
      </c>
      <c r="N6998">
        <v>46.9</v>
      </c>
      <c r="O6998">
        <v>75</v>
      </c>
      <c r="P6998">
        <v>79</v>
      </c>
      <c r="Q6998">
        <v>80</v>
      </c>
      <c r="R6998">
        <v>9312.2900000000009</v>
      </c>
      <c r="S6998">
        <v>148.72</v>
      </c>
      <c r="T6998">
        <v>12216.12</v>
      </c>
      <c r="U6998">
        <v>73.48</v>
      </c>
      <c r="V6998">
        <v>13329</v>
      </c>
      <c r="W6998">
        <v>110.58</v>
      </c>
    </row>
    <row r="6999" spans="1:23" x14ac:dyDescent="0.25">
      <c r="A6999" t="s">
        <v>7701</v>
      </c>
      <c r="B6999">
        <v>8133</v>
      </c>
      <c r="C6999" t="s">
        <v>7775</v>
      </c>
      <c r="D6999" s="3">
        <v>41164</v>
      </c>
      <c r="E6999">
        <v>2224649.63472</v>
      </c>
      <c r="F6999">
        <v>1374741.0947400001</v>
      </c>
      <c r="G6999" t="s">
        <v>1281</v>
      </c>
      <c r="H6999" t="s">
        <v>1282</v>
      </c>
      <c r="I6999" t="s">
        <v>372</v>
      </c>
      <c r="J6999" t="s">
        <v>381</v>
      </c>
      <c r="K6999">
        <v>-84.403409999999994</v>
      </c>
      <c r="L6999">
        <v>33.779040000000002</v>
      </c>
      <c r="M6999" t="s">
        <v>374</v>
      </c>
      <c r="N6999">
        <v>2.5</v>
      </c>
      <c r="O6999">
        <v>19</v>
      </c>
      <c r="P6999">
        <v>11</v>
      </c>
      <c r="Q6999">
        <v>12</v>
      </c>
      <c r="R6999">
        <v>213.66</v>
      </c>
      <c r="S6999">
        <v>4.32</v>
      </c>
      <c r="T6999">
        <v>9.44</v>
      </c>
      <c r="U6999">
        <v>3.35</v>
      </c>
      <c r="V6999">
        <v>88</v>
      </c>
      <c r="W6999">
        <v>2.54</v>
      </c>
    </row>
    <row r="7000" spans="1:23" x14ac:dyDescent="0.25">
      <c r="A7000" t="s">
        <v>7701</v>
      </c>
      <c r="B7000">
        <v>8134</v>
      </c>
      <c r="C7000" t="s">
        <v>7776</v>
      </c>
      <c r="D7000" s="3">
        <v>41164</v>
      </c>
      <c r="E7000">
        <v>2224656.7272000001</v>
      </c>
      <c r="F7000">
        <v>1374745.50266</v>
      </c>
      <c r="G7000" t="s">
        <v>1281</v>
      </c>
      <c r="H7000" t="s">
        <v>1282</v>
      </c>
      <c r="I7000" t="s">
        <v>372</v>
      </c>
      <c r="J7000" t="s">
        <v>381</v>
      </c>
      <c r="K7000">
        <v>-84.403379999999999</v>
      </c>
      <c r="L7000">
        <v>33.779049999999998</v>
      </c>
      <c r="M7000" t="s">
        <v>374</v>
      </c>
      <c r="N7000">
        <v>2.2999999999999998</v>
      </c>
      <c r="O7000">
        <v>16</v>
      </c>
      <c r="P7000">
        <v>13</v>
      </c>
      <c r="Q7000">
        <v>13</v>
      </c>
      <c r="R7000">
        <v>273.08</v>
      </c>
      <c r="S7000">
        <v>5.51</v>
      </c>
      <c r="T7000">
        <v>7.54</v>
      </c>
      <c r="U7000">
        <v>2.95</v>
      </c>
      <c r="V7000">
        <v>74</v>
      </c>
      <c r="W7000">
        <v>3.24</v>
      </c>
    </row>
    <row r="7001" spans="1:23" x14ac:dyDescent="0.25">
      <c r="A7001" t="s">
        <v>7701</v>
      </c>
      <c r="B7001">
        <v>8135</v>
      </c>
      <c r="C7001" t="s">
        <v>7777</v>
      </c>
      <c r="D7001" s="3">
        <v>41164</v>
      </c>
      <c r="E7001">
        <v>2224655.4564700001</v>
      </c>
      <c r="F7001">
        <v>1374760.75135</v>
      </c>
      <c r="G7001" t="s">
        <v>823</v>
      </c>
      <c r="H7001" t="s">
        <v>824</v>
      </c>
      <c r="I7001" t="s">
        <v>380</v>
      </c>
      <c r="J7001" t="s">
        <v>381</v>
      </c>
      <c r="K7001">
        <v>-84.403390000000002</v>
      </c>
      <c r="L7001">
        <v>33.779089999999997</v>
      </c>
      <c r="M7001" t="s">
        <v>374</v>
      </c>
      <c r="N7001">
        <v>2.8</v>
      </c>
      <c r="O7001">
        <v>18</v>
      </c>
      <c r="P7001">
        <v>5</v>
      </c>
      <c r="Q7001">
        <v>6</v>
      </c>
      <c r="R7001">
        <v>95.69</v>
      </c>
      <c r="S7001">
        <v>3.06</v>
      </c>
      <c r="T7001">
        <v>8.16</v>
      </c>
      <c r="U7001">
        <v>2.23</v>
      </c>
      <c r="V7001">
        <v>125</v>
      </c>
      <c r="W7001">
        <v>1.1399999999999999</v>
      </c>
    </row>
    <row r="7002" spans="1:23" x14ac:dyDescent="0.25">
      <c r="A7002" t="s">
        <v>7701</v>
      </c>
      <c r="B7002">
        <v>8136</v>
      </c>
      <c r="C7002" t="s">
        <v>7778</v>
      </c>
      <c r="D7002" s="3">
        <v>41164</v>
      </c>
      <c r="E7002">
        <v>2224654.1857500002</v>
      </c>
      <c r="F7002">
        <v>1374781.08293</v>
      </c>
      <c r="G7002" t="s">
        <v>823</v>
      </c>
      <c r="H7002" t="s">
        <v>824</v>
      </c>
      <c r="I7002" t="s">
        <v>380</v>
      </c>
      <c r="J7002" t="s">
        <v>381</v>
      </c>
      <c r="K7002">
        <v>-84.403390000000002</v>
      </c>
      <c r="L7002">
        <v>33.779150000000001</v>
      </c>
      <c r="M7002" t="s">
        <v>374</v>
      </c>
      <c r="N7002">
        <v>2.6</v>
      </c>
      <c r="O7002">
        <v>16</v>
      </c>
      <c r="P7002">
        <v>6</v>
      </c>
      <c r="Q7002">
        <v>5</v>
      </c>
      <c r="R7002">
        <v>95.69</v>
      </c>
      <c r="S7002">
        <v>3.06</v>
      </c>
      <c r="T7002">
        <v>6.79</v>
      </c>
      <c r="U7002">
        <v>2.0099999999999998</v>
      </c>
      <c r="V7002">
        <v>108</v>
      </c>
      <c r="W7002">
        <v>1.1399999999999999</v>
      </c>
    </row>
    <row r="7003" spans="1:23" x14ac:dyDescent="0.25">
      <c r="A7003" t="s">
        <v>7701</v>
      </c>
      <c r="B7003">
        <v>8137</v>
      </c>
      <c r="C7003" t="s">
        <v>7779</v>
      </c>
      <c r="D7003" s="3">
        <v>41164</v>
      </c>
      <c r="E7003">
        <v>2224660.5393699999</v>
      </c>
      <c r="F7003">
        <v>1374785.2127799999</v>
      </c>
      <c r="G7003" t="s">
        <v>3765</v>
      </c>
      <c r="H7003" t="s">
        <v>95</v>
      </c>
      <c r="I7003" t="s">
        <v>380</v>
      </c>
      <c r="J7003" t="s">
        <v>381</v>
      </c>
      <c r="K7003">
        <v>-84.403369999999995</v>
      </c>
      <c r="L7003">
        <v>33.779159999999997</v>
      </c>
      <c r="M7003" t="s">
        <v>374</v>
      </c>
      <c r="N7003">
        <v>2.6</v>
      </c>
      <c r="O7003">
        <v>14</v>
      </c>
      <c r="P7003">
        <v>5</v>
      </c>
      <c r="Q7003">
        <v>5</v>
      </c>
      <c r="R7003">
        <v>49.84</v>
      </c>
      <c r="S7003">
        <v>0.62</v>
      </c>
      <c r="T7003">
        <v>10.41</v>
      </c>
      <c r="U7003">
        <v>3.42</v>
      </c>
      <c r="V7003">
        <v>79</v>
      </c>
      <c r="W7003">
        <v>0.59</v>
      </c>
    </row>
    <row r="7004" spans="1:23" x14ac:dyDescent="0.25">
      <c r="A7004" t="s">
        <v>7701</v>
      </c>
      <c r="B7004">
        <v>8138</v>
      </c>
      <c r="C7004" t="s">
        <v>7780</v>
      </c>
      <c r="D7004" s="3">
        <v>41164</v>
      </c>
      <c r="E7004">
        <v>2224661.1747300001</v>
      </c>
      <c r="F7004">
        <v>1374768.3756899999</v>
      </c>
      <c r="G7004" t="s">
        <v>1517</v>
      </c>
      <c r="H7004" t="s">
        <v>1518</v>
      </c>
      <c r="I7004" t="s">
        <v>380</v>
      </c>
      <c r="J7004" t="s">
        <v>381</v>
      </c>
      <c r="K7004">
        <v>-84.403369999999995</v>
      </c>
      <c r="L7004">
        <v>33.779110000000003</v>
      </c>
      <c r="M7004" t="s">
        <v>374</v>
      </c>
      <c r="N7004">
        <v>2.2999999999999998</v>
      </c>
      <c r="O7004">
        <v>19</v>
      </c>
      <c r="P7004">
        <v>8</v>
      </c>
      <c r="Q7004">
        <v>11</v>
      </c>
      <c r="R7004">
        <v>230.99</v>
      </c>
      <c r="S7004">
        <v>2.8</v>
      </c>
      <c r="T7004">
        <v>6.7</v>
      </c>
      <c r="U7004">
        <v>2.54</v>
      </c>
      <c r="V7004">
        <v>84</v>
      </c>
      <c r="W7004">
        <v>2.74</v>
      </c>
    </row>
    <row r="7005" spans="1:23" x14ac:dyDescent="0.25">
      <c r="A7005" t="s">
        <v>7701</v>
      </c>
      <c r="B7005">
        <v>8139</v>
      </c>
      <c r="C7005" t="s">
        <v>7781</v>
      </c>
      <c r="D7005" s="3">
        <v>41164</v>
      </c>
      <c r="E7005">
        <v>2224660.8570500002</v>
      </c>
      <c r="F7005">
        <v>1374748.99715</v>
      </c>
      <c r="G7005" t="s">
        <v>3255</v>
      </c>
      <c r="H7005" t="s">
        <v>181</v>
      </c>
      <c r="I7005" t="s">
        <v>380</v>
      </c>
      <c r="J7005" t="s">
        <v>381</v>
      </c>
      <c r="K7005">
        <v>-84.403369999999995</v>
      </c>
      <c r="L7005">
        <v>33.779060000000001</v>
      </c>
      <c r="M7005" t="s">
        <v>374</v>
      </c>
      <c r="N7005">
        <v>6</v>
      </c>
      <c r="O7005">
        <v>27</v>
      </c>
      <c r="P7005">
        <v>18</v>
      </c>
      <c r="Q7005">
        <v>26</v>
      </c>
      <c r="R7005">
        <v>878.98</v>
      </c>
      <c r="S7005">
        <v>16.47</v>
      </c>
      <c r="T7005">
        <v>94.6</v>
      </c>
      <c r="U7005">
        <v>11.79</v>
      </c>
      <c r="V7005">
        <v>143</v>
      </c>
      <c r="W7005">
        <v>10.44</v>
      </c>
    </row>
    <row r="7006" spans="1:23" x14ac:dyDescent="0.25">
      <c r="A7006" t="s">
        <v>7701</v>
      </c>
      <c r="B7006">
        <v>8140</v>
      </c>
      <c r="C7006" t="s">
        <v>7782</v>
      </c>
      <c r="D7006" s="3">
        <v>41164</v>
      </c>
      <c r="E7006">
        <v>2224663.0808100002</v>
      </c>
      <c r="F7006">
        <v>1374755.03309</v>
      </c>
      <c r="G7006" t="s">
        <v>390</v>
      </c>
      <c r="H7006" t="s">
        <v>391</v>
      </c>
      <c r="I7006" t="s">
        <v>380</v>
      </c>
      <c r="J7006" t="s">
        <v>381</v>
      </c>
      <c r="K7006">
        <v>-84.403360000000006</v>
      </c>
      <c r="L7006">
        <v>33.779069999999997</v>
      </c>
      <c r="M7006" t="s">
        <v>374</v>
      </c>
      <c r="N7006">
        <v>2.9</v>
      </c>
      <c r="O7006">
        <v>16</v>
      </c>
      <c r="P7006">
        <v>12</v>
      </c>
      <c r="Q7006">
        <v>15</v>
      </c>
      <c r="R7006">
        <v>300.42</v>
      </c>
      <c r="S7006">
        <v>4.1399999999999997</v>
      </c>
      <c r="T7006">
        <v>15.81</v>
      </c>
      <c r="U7006">
        <v>4.59</v>
      </c>
      <c r="V7006">
        <v>156</v>
      </c>
      <c r="W7006">
        <v>3.57</v>
      </c>
    </row>
    <row r="7007" spans="1:23" x14ac:dyDescent="0.25">
      <c r="A7007" t="s">
        <v>7701</v>
      </c>
      <c r="B7007">
        <v>8141</v>
      </c>
      <c r="C7007" t="s">
        <v>7783</v>
      </c>
      <c r="D7007" s="3">
        <v>41164</v>
      </c>
      <c r="E7007">
        <v>2224664.3515400002</v>
      </c>
      <c r="F7007">
        <v>1374780.7652499999</v>
      </c>
      <c r="G7007" t="s">
        <v>1517</v>
      </c>
      <c r="H7007" t="s">
        <v>1518</v>
      </c>
      <c r="I7007" t="s">
        <v>380</v>
      </c>
      <c r="J7007" t="s">
        <v>381</v>
      </c>
      <c r="K7007">
        <v>-84.403360000000006</v>
      </c>
      <c r="L7007">
        <v>33.779150000000001</v>
      </c>
      <c r="M7007" t="s">
        <v>374</v>
      </c>
      <c r="N7007">
        <v>2</v>
      </c>
      <c r="O7007">
        <v>16</v>
      </c>
      <c r="P7007">
        <v>12</v>
      </c>
      <c r="Q7007">
        <v>11</v>
      </c>
      <c r="R7007">
        <v>264.89999999999998</v>
      </c>
      <c r="S7007">
        <v>3.2</v>
      </c>
      <c r="T7007">
        <v>4.78</v>
      </c>
      <c r="U7007">
        <v>2.12</v>
      </c>
      <c r="V7007">
        <v>75</v>
      </c>
      <c r="W7007">
        <v>3.15</v>
      </c>
    </row>
    <row r="7008" spans="1:23" x14ac:dyDescent="0.25">
      <c r="A7008" t="s">
        <v>7701</v>
      </c>
      <c r="B7008">
        <v>8142</v>
      </c>
      <c r="C7008" t="s">
        <v>7784</v>
      </c>
      <c r="D7008" s="3">
        <v>41164</v>
      </c>
      <c r="E7008">
        <v>2224673.2466099998</v>
      </c>
      <c r="F7008">
        <v>1374769.0110500001</v>
      </c>
      <c r="G7008" t="s">
        <v>1281</v>
      </c>
      <c r="H7008" t="s">
        <v>1282</v>
      </c>
      <c r="I7008" t="s">
        <v>372</v>
      </c>
      <c r="J7008" t="s">
        <v>381</v>
      </c>
      <c r="K7008">
        <v>-84.403329999999997</v>
      </c>
      <c r="L7008">
        <v>33.779110000000003</v>
      </c>
      <c r="M7008" t="s">
        <v>374</v>
      </c>
      <c r="N7008">
        <v>2.2999999999999998</v>
      </c>
      <c r="O7008">
        <v>15</v>
      </c>
      <c r="P7008">
        <v>13</v>
      </c>
      <c r="Q7008">
        <v>12</v>
      </c>
      <c r="R7008">
        <v>223.46</v>
      </c>
      <c r="S7008">
        <v>4.5199999999999996</v>
      </c>
      <c r="T7008">
        <v>7.5</v>
      </c>
      <c r="U7008">
        <v>2.93</v>
      </c>
      <c r="V7008">
        <v>74</v>
      </c>
      <c r="W7008">
        <v>2.65</v>
      </c>
    </row>
    <row r="7009" spans="1:23" x14ac:dyDescent="0.25">
      <c r="A7009" t="s">
        <v>7701</v>
      </c>
      <c r="B7009">
        <v>8143</v>
      </c>
      <c r="C7009" t="s">
        <v>7785</v>
      </c>
      <c r="D7009" s="3">
        <v>41164</v>
      </c>
      <c r="E7009">
        <v>2224677.0587800001</v>
      </c>
      <c r="F7009">
        <v>1374762.0220699999</v>
      </c>
      <c r="G7009" t="s">
        <v>3765</v>
      </c>
      <c r="H7009" t="s">
        <v>95</v>
      </c>
      <c r="I7009" t="s">
        <v>380</v>
      </c>
      <c r="J7009" t="s">
        <v>381</v>
      </c>
      <c r="K7009">
        <v>-84.403319999999994</v>
      </c>
      <c r="L7009">
        <v>33.779089999999997</v>
      </c>
      <c r="M7009" t="s">
        <v>374</v>
      </c>
      <c r="N7009">
        <v>3</v>
      </c>
      <c r="O7009">
        <v>14</v>
      </c>
      <c r="P7009">
        <v>7</v>
      </c>
      <c r="Q7009">
        <v>7</v>
      </c>
      <c r="R7009">
        <v>97.74</v>
      </c>
      <c r="S7009">
        <v>1.21</v>
      </c>
      <c r="T7009">
        <v>14.59</v>
      </c>
      <c r="U7009">
        <v>4.12</v>
      </c>
      <c r="V7009">
        <v>100</v>
      </c>
      <c r="W7009">
        <v>1.1599999999999999</v>
      </c>
    </row>
    <row r="7010" spans="1:23" x14ac:dyDescent="0.25">
      <c r="A7010" t="s">
        <v>7701</v>
      </c>
      <c r="B7010">
        <v>8144</v>
      </c>
      <c r="C7010" t="s">
        <v>7786</v>
      </c>
      <c r="D7010" s="3">
        <v>41164</v>
      </c>
      <c r="E7010">
        <v>2224692.46631</v>
      </c>
      <c r="F7010">
        <v>1374760.91019</v>
      </c>
      <c r="G7010" t="s">
        <v>383</v>
      </c>
      <c r="H7010" t="s">
        <v>384</v>
      </c>
      <c r="I7010" t="s">
        <v>372</v>
      </c>
      <c r="J7010" t="s">
        <v>381</v>
      </c>
      <c r="K7010">
        <v>-84.403270000000006</v>
      </c>
      <c r="L7010">
        <v>33.779089999999997</v>
      </c>
      <c r="M7010" t="s">
        <v>374</v>
      </c>
      <c r="N7010">
        <v>2</v>
      </c>
      <c r="O7010">
        <v>17</v>
      </c>
      <c r="P7010">
        <v>12</v>
      </c>
      <c r="Q7010">
        <v>9</v>
      </c>
      <c r="R7010">
        <v>226.26</v>
      </c>
      <c r="S7010">
        <v>5.71</v>
      </c>
      <c r="T7010">
        <v>8.14</v>
      </c>
      <c r="U7010">
        <v>3.15</v>
      </c>
      <c r="V7010">
        <v>47</v>
      </c>
      <c r="W7010">
        <v>2.69</v>
      </c>
    </row>
    <row r="7011" spans="1:23" x14ac:dyDescent="0.25">
      <c r="A7011" t="s">
        <v>7701</v>
      </c>
      <c r="B7011">
        <v>8145</v>
      </c>
      <c r="C7011" t="s">
        <v>7787</v>
      </c>
      <c r="D7011" s="3">
        <v>41164</v>
      </c>
      <c r="E7011">
        <v>2224688.6541300002</v>
      </c>
      <c r="F7011">
        <v>1374770.7583000001</v>
      </c>
      <c r="G7011" t="s">
        <v>3765</v>
      </c>
      <c r="H7011" t="s">
        <v>95</v>
      </c>
      <c r="I7011" t="s">
        <v>380</v>
      </c>
      <c r="J7011" t="s">
        <v>381</v>
      </c>
      <c r="K7011">
        <v>-84.403279999999995</v>
      </c>
      <c r="L7011">
        <v>33.779119999999999</v>
      </c>
      <c r="M7011" t="s">
        <v>374</v>
      </c>
      <c r="N7011">
        <v>2.6</v>
      </c>
      <c r="O7011">
        <v>14</v>
      </c>
      <c r="P7011">
        <v>6</v>
      </c>
      <c r="Q7011">
        <v>7</v>
      </c>
      <c r="R7011">
        <v>84.28</v>
      </c>
      <c r="S7011">
        <v>1.04</v>
      </c>
      <c r="T7011">
        <v>10.41</v>
      </c>
      <c r="U7011">
        <v>3.42</v>
      </c>
      <c r="V7011">
        <v>79</v>
      </c>
      <c r="W7011">
        <v>1</v>
      </c>
    </row>
    <row r="7012" spans="1:23" x14ac:dyDescent="0.25">
      <c r="A7012" t="s">
        <v>7701</v>
      </c>
      <c r="B7012">
        <v>8146</v>
      </c>
      <c r="C7012" t="s">
        <v>7788</v>
      </c>
      <c r="D7012" s="3">
        <v>41164</v>
      </c>
      <c r="E7012">
        <v>2224685.4773200001</v>
      </c>
      <c r="F7012">
        <v>1374785.6893</v>
      </c>
      <c r="G7012" t="s">
        <v>383</v>
      </c>
      <c r="H7012" t="s">
        <v>384</v>
      </c>
      <c r="I7012" t="s">
        <v>380</v>
      </c>
      <c r="J7012" t="s">
        <v>381</v>
      </c>
      <c r="K7012">
        <v>-84.403289999999998</v>
      </c>
      <c r="L7012">
        <v>33.779159999999997</v>
      </c>
      <c r="M7012" t="s">
        <v>374</v>
      </c>
      <c r="N7012">
        <v>2.5</v>
      </c>
      <c r="O7012">
        <v>15</v>
      </c>
      <c r="P7012">
        <v>10</v>
      </c>
      <c r="Q7012">
        <v>9</v>
      </c>
      <c r="R7012">
        <v>185.14</v>
      </c>
      <c r="S7012">
        <v>4.67</v>
      </c>
      <c r="T7012">
        <v>12.7</v>
      </c>
      <c r="U7012">
        <v>3.95</v>
      </c>
      <c r="V7012">
        <v>62</v>
      </c>
      <c r="W7012">
        <v>2.2000000000000002</v>
      </c>
    </row>
    <row r="7013" spans="1:23" x14ac:dyDescent="0.25">
      <c r="A7013" t="s">
        <v>7701</v>
      </c>
      <c r="B7013">
        <v>8147</v>
      </c>
      <c r="C7013" t="s">
        <v>7789</v>
      </c>
      <c r="D7013" s="3">
        <v>41164</v>
      </c>
      <c r="E7013">
        <v>2224665.7810999998</v>
      </c>
      <c r="F7013">
        <v>1374799.98495</v>
      </c>
      <c r="G7013" t="s">
        <v>500</v>
      </c>
      <c r="H7013" t="s">
        <v>501</v>
      </c>
      <c r="I7013" t="s">
        <v>380</v>
      </c>
      <c r="J7013" t="s">
        <v>381</v>
      </c>
      <c r="K7013">
        <v>-84.403350000000003</v>
      </c>
      <c r="L7013">
        <v>33.779200000000003</v>
      </c>
      <c r="M7013" t="s">
        <v>374</v>
      </c>
      <c r="N7013">
        <v>9.6</v>
      </c>
      <c r="O7013">
        <v>45</v>
      </c>
      <c r="P7013">
        <v>15</v>
      </c>
      <c r="Q7013">
        <v>19</v>
      </c>
      <c r="R7013">
        <v>576.19000000000005</v>
      </c>
      <c r="S7013">
        <v>15.94</v>
      </c>
      <c r="T7013">
        <v>260.61</v>
      </c>
      <c r="U7013">
        <v>21.27</v>
      </c>
      <c r="V7013">
        <v>1221</v>
      </c>
      <c r="W7013">
        <v>11.89</v>
      </c>
    </row>
    <row r="7014" spans="1:23" x14ac:dyDescent="0.25">
      <c r="A7014" t="s">
        <v>7701</v>
      </c>
      <c r="B7014">
        <v>8148</v>
      </c>
      <c r="C7014" t="s">
        <v>7790</v>
      </c>
      <c r="D7014" s="3">
        <v>41164</v>
      </c>
      <c r="E7014">
        <v>2224648.1498099999</v>
      </c>
      <c r="F7014">
        <v>1374830.95884</v>
      </c>
      <c r="G7014" t="s">
        <v>5281</v>
      </c>
      <c r="H7014" t="s">
        <v>5282</v>
      </c>
      <c r="I7014" t="s">
        <v>380</v>
      </c>
      <c r="J7014" t="s">
        <v>381</v>
      </c>
      <c r="K7014">
        <v>-84.403409999999994</v>
      </c>
      <c r="L7014">
        <v>33.77928</v>
      </c>
      <c r="M7014" t="s">
        <v>374</v>
      </c>
      <c r="N7014">
        <v>6.2</v>
      </c>
      <c r="O7014">
        <v>20</v>
      </c>
      <c r="P7014">
        <v>18</v>
      </c>
      <c r="Q7014">
        <v>16</v>
      </c>
      <c r="R7014">
        <v>576.19000000000005</v>
      </c>
      <c r="S7014">
        <v>9.1300000000000008</v>
      </c>
      <c r="T7014">
        <v>102.49</v>
      </c>
      <c r="U7014">
        <v>13.32</v>
      </c>
      <c r="V7014">
        <v>721</v>
      </c>
      <c r="W7014">
        <v>11.89</v>
      </c>
    </row>
    <row r="7015" spans="1:23" x14ac:dyDescent="0.25">
      <c r="A7015" t="s">
        <v>7701</v>
      </c>
      <c r="B7015">
        <v>8149</v>
      </c>
      <c r="C7015" t="s">
        <v>7791</v>
      </c>
      <c r="D7015" s="3">
        <v>41164</v>
      </c>
      <c r="E7015">
        <v>2224654.56727</v>
      </c>
      <c r="F7015">
        <v>1374891.3578300001</v>
      </c>
      <c r="G7015" t="s">
        <v>4805</v>
      </c>
      <c r="H7015" t="s">
        <v>4806</v>
      </c>
      <c r="I7015" t="s">
        <v>407</v>
      </c>
      <c r="J7015" t="s">
        <v>399</v>
      </c>
      <c r="K7015">
        <v>-84.403390000000002</v>
      </c>
      <c r="L7015">
        <v>33.779449999999997</v>
      </c>
      <c r="M7015" t="s">
        <v>374</v>
      </c>
      <c r="N7015">
        <v>24.3</v>
      </c>
      <c r="O7015">
        <v>44</v>
      </c>
      <c r="P7015">
        <v>46</v>
      </c>
      <c r="Q7015">
        <v>44</v>
      </c>
      <c r="R7015">
        <v>3403.33</v>
      </c>
      <c r="S7015">
        <v>44.82</v>
      </c>
      <c r="T7015">
        <v>1179.56</v>
      </c>
      <c r="U7015">
        <v>38.6</v>
      </c>
      <c r="V7015">
        <v>3535</v>
      </c>
      <c r="W7015">
        <v>70.239999999999995</v>
      </c>
    </row>
    <row r="7016" spans="1:23" x14ac:dyDescent="0.25">
      <c r="A7016" t="s">
        <v>7701</v>
      </c>
      <c r="B7016">
        <v>8150</v>
      </c>
      <c r="C7016" t="s">
        <v>7792</v>
      </c>
      <c r="D7016" s="3">
        <v>41164</v>
      </c>
      <c r="E7016">
        <v>2224657.26296</v>
      </c>
      <c r="F7016">
        <v>1374908.30217</v>
      </c>
      <c r="G7016" t="s">
        <v>500</v>
      </c>
      <c r="H7016" t="s">
        <v>501</v>
      </c>
      <c r="I7016" t="s">
        <v>372</v>
      </c>
      <c r="J7016" t="s">
        <v>381</v>
      </c>
      <c r="K7016">
        <v>-84.403379999999999</v>
      </c>
      <c r="L7016">
        <v>33.779499999999999</v>
      </c>
      <c r="M7016" t="s">
        <v>374</v>
      </c>
      <c r="N7016">
        <v>23.3</v>
      </c>
      <c r="O7016">
        <v>48</v>
      </c>
      <c r="P7016">
        <v>35</v>
      </c>
      <c r="Q7016">
        <v>48</v>
      </c>
      <c r="R7016">
        <v>3247.04</v>
      </c>
      <c r="S7016">
        <v>89.82</v>
      </c>
      <c r="T7016">
        <v>2141.7199999999998</v>
      </c>
      <c r="U7016">
        <v>73.02</v>
      </c>
      <c r="V7016">
        <v>5267</v>
      </c>
      <c r="W7016">
        <v>67.02</v>
      </c>
    </row>
    <row r="7017" spans="1:23" x14ac:dyDescent="0.25">
      <c r="A7017" t="s">
        <v>7701</v>
      </c>
      <c r="B7017">
        <v>8151</v>
      </c>
      <c r="C7017" t="s">
        <v>7793</v>
      </c>
      <c r="D7017" s="3">
        <v>41164</v>
      </c>
      <c r="E7017">
        <v>2224652.2566800001</v>
      </c>
      <c r="F7017">
        <v>1374926.0167</v>
      </c>
      <c r="G7017" t="s">
        <v>4805</v>
      </c>
      <c r="H7017" t="s">
        <v>4806</v>
      </c>
      <c r="I7017" t="s">
        <v>380</v>
      </c>
      <c r="J7017" t="s">
        <v>373</v>
      </c>
      <c r="K7017">
        <v>-84.403400000000005</v>
      </c>
      <c r="L7017">
        <v>33.779539999999997</v>
      </c>
      <c r="M7017" t="s">
        <v>374</v>
      </c>
      <c r="N7017">
        <v>26.5</v>
      </c>
      <c r="O7017">
        <v>54</v>
      </c>
      <c r="P7017">
        <v>48</v>
      </c>
      <c r="Q7017">
        <v>52</v>
      </c>
      <c r="R7017">
        <v>6204.53</v>
      </c>
      <c r="S7017">
        <v>81.73</v>
      </c>
      <c r="T7017">
        <v>1465.85</v>
      </c>
      <c r="U7017">
        <v>43.65</v>
      </c>
      <c r="V7017">
        <v>5036</v>
      </c>
      <c r="W7017">
        <v>128.05000000000001</v>
      </c>
    </row>
    <row r="7018" spans="1:23" x14ac:dyDescent="0.25">
      <c r="A7018" t="s">
        <v>7701</v>
      </c>
      <c r="B7018">
        <v>8152</v>
      </c>
      <c r="C7018" t="s">
        <v>7794</v>
      </c>
      <c r="D7018" s="3">
        <v>41164</v>
      </c>
      <c r="E7018">
        <v>2224622.6317199999</v>
      </c>
      <c r="F7018">
        <v>1374940.99899</v>
      </c>
      <c r="G7018" t="s">
        <v>488</v>
      </c>
      <c r="H7018" t="s">
        <v>489</v>
      </c>
      <c r="I7018" t="s">
        <v>407</v>
      </c>
      <c r="J7018" t="s">
        <v>399</v>
      </c>
      <c r="K7018">
        <v>-84.403499999999994</v>
      </c>
      <c r="L7018">
        <v>33.779589999999999</v>
      </c>
      <c r="M7018" t="s">
        <v>374</v>
      </c>
      <c r="N7018">
        <v>22.8</v>
      </c>
      <c r="O7018">
        <v>43</v>
      </c>
      <c r="P7018">
        <v>64</v>
      </c>
      <c r="Q7018">
        <v>39</v>
      </c>
      <c r="R7018">
        <v>3821.4</v>
      </c>
      <c r="S7018">
        <v>58.6</v>
      </c>
      <c r="T7018">
        <v>1984.76</v>
      </c>
      <c r="U7018">
        <v>70.44</v>
      </c>
      <c r="V7018">
        <v>2918</v>
      </c>
      <c r="W7018">
        <v>45.38</v>
      </c>
    </row>
    <row r="7019" spans="1:23" x14ac:dyDescent="0.25">
      <c r="A7019" t="s">
        <v>7701</v>
      </c>
      <c r="B7019">
        <v>8153</v>
      </c>
      <c r="C7019" t="s">
        <v>7795</v>
      </c>
      <c r="D7019" s="3">
        <v>41164</v>
      </c>
      <c r="E7019">
        <v>2224598.0551200002</v>
      </c>
      <c r="F7019">
        <v>1374941.50055</v>
      </c>
      <c r="G7019" t="s">
        <v>488</v>
      </c>
      <c r="H7019" t="s">
        <v>489</v>
      </c>
      <c r="I7019" t="s">
        <v>407</v>
      </c>
      <c r="J7019" t="s">
        <v>399</v>
      </c>
      <c r="K7019">
        <v>-84.403580000000005</v>
      </c>
      <c r="L7019">
        <v>33.779589999999999</v>
      </c>
      <c r="M7019" t="s">
        <v>374</v>
      </c>
      <c r="N7019">
        <v>14.8</v>
      </c>
      <c r="O7019">
        <v>38</v>
      </c>
      <c r="P7019">
        <v>38</v>
      </c>
      <c r="Q7019">
        <v>28</v>
      </c>
      <c r="R7019">
        <v>1807.48</v>
      </c>
      <c r="S7019">
        <v>27.71</v>
      </c>
      <c r="T7019">
        <v>1280.49</v>
      </c>
      <c r="U7019">
        <v>41.25</v>
      </c>
      <c r="V7019">
        <v>1636</v>
      </c>
      <c r="W7019">
        <v>21.46</v>
      </c>
    </row>
    <row r="7020" spans="1:23" x14ac:dyDescent="0.25">
      <c r="A7020" t="s">
        <v>7701</v>
      </c>
      <c r="B7020">
        <v>8154</v>
      </c>
      <c r="C7020" t="s">
        <v>7796</v>
      </c>
      <c r="D7020" s="3">
        <v>41164</v>
      </c>
      <c r="E7020">
        <v>2224568.2121199998</v>
      </c>
      <c r="F7020">
        <v>1374940.99899</v>
      </c>
      <c r="G7020" t="s">
        <v>488</v>
      </c>
      <c r="H7020" t="s">
        <v>489</v>
      </c>
      <c r="I7020" t="s">
        <v>407</v>
      </c>
      <c r="J7020" t="s">
        <v>373</v>
      </c>
      <c r="K7020">
        <v>-84.403679999999994</v>
      </c>
      <c r="L7020">
        <v>33.779580000000003</v>
      </c>
      <c r="M7020" t="s">
        <v>374</v>
      </c>
      <c r="N7020">
        <v>10.8</v>
      </c>
      <c r="O7020">
        <v>36</v>
      </c>
      <c r="P7020">
        <v>28</v>
      </c>
      <c r="Q7020">
        <v>30</v>
      </c>
      <c r="R7020">
        <v>1046.04</v>
      </c>
      <c r="S7020">
        <v>16.05</v>
      </c>
      <c r="T7020">
        <v>457.26</v>
      </c>
      <c r="U7020">
        <v>22.55</v>
      </c>
      <c r="V7020">
        <v>874</v>
      </c>
      <c r="W7020">
        <v>12.42</v>
      </c>
    </row>
    <row r="7021" spans="1:23" x14ac:dyDescent="0.25">
      <c r="A7021" t="s">
        <v>7701</v>
      </c>
      <c r="B7021">
        <v>8155</v>
      </c>
      <c r="C7021" t="s">
        <v>7797</v>
      </c>
      <c r="D7021" s="3">
        <v>41164</v>
      </c>
      <c r="E7021">
        <v>2224544.1370799998</v>
      </c>
      <c r="F7021">
        <v>1374942.00211</v>
      </c>
      <c r="G7021" t="s">
        <v>488</v>
      </c>
      <c r="H7021" t="s">
        <v>489</v>
      </c>
      <c r="I7021" t="s">
        <v>380</v>
      </c>
      <c r="J7021" t="s">
        <v>373</v>
      </c>
      <c r="K7021">
        <v>-84.403750000000002</v>
      </c>
      <c r="L7021">
        <v>33.779589999999999</v>
      </c>
      <c r="M7021" t="s">
        <v>374</v>
      </c>
      <c r="N7021">
        <v>18.5</v>
      </c>
      <c r="O7021">
        <v>34</v>
      </c>
      <c r="P7021">
        <v>50</v>
      </c>
      <c r="Q7021">
        <v>34</v>
      </c>
      <c r="R7021">
        <v>2629.73</v>
      </c>
      <c r="S7021">
        <v>40.32</v>
      </c>
      <c r="T7021">
        <v>2555.9699999999998</v>
      </c>
      <c r="U7021">
        <v>81.59</v>
      </c>
      <c r="V7021">
        <v>3538</v>
      </c>
      <c r="W7021">
        <v>31.23</v>
      </c>
    </row>
    <row r="7022" spans="1:23" x14ac:dyDescent="0.25">
      <c r="A7022" t="s">
        <v>7701</v>
      </c>
      <c r="B7022">
        <v>8156</v>
      </c>
      <c r="C7022" t="s">
        <v>7798</v>
      </c>
      <c r="D7022" s="3">
        <v>41164</v>
      </c>
      <c r="E7022">
        <v>2224530.199</v>
      </c>
      <c r="F7022">
        <v>1374941.0696099999</v>
      </c>
      <c r="G7022" t="s">
        <v>488</v>
      </c>
      <c r="H7022" t="s">
        <v>489</v>
      </c>
      <c r="I7022" t="s">
        <v>407</v>
      </c>
      <c r="J7022" t="s">
        <v>373</v>
      </c>
      <c r="K7022">
        <v>-84.403800000000004</v>
      </c>
      <c r="L7022">
        <v>33.779580000000003</v>
      </c>
      <c r="M7022" t="s">
        <v>374</v>
      </c>
      <c r="N7022">
        <v>13.6</v>
      </c>
      <c r="O7022">
        <v>37</v>
      </c>
      <c r="P7022">
        <v>31</v>
      </c>
      <c r="Q7022">
        <v>25</v>
      </c>
      <c r="R7022">
        <v>1349.26</v>
      </c>
      <c r="S7022">
        <v>20.7</v>
      </c>
      <c r="T7022">
        <v>570.69000000000005</v>
      </c>
      <c r="U7022">
        <v>25.68</v>
      </c>
      <c r="V7022">
        <v>987</v>
      </c>
      <c r="W7022">
        <v>16.02</v>
      </c>
    </row>
    <row r="7023" spans="1:23" x14ac:dyDescent="0.25">
      <c r="A7023" t="s">
        <v>7701</v>
      </c>
      <c r="B7023">
        <v>8157</v>
      </c>
      <c r="C7023" t="s">
        <v>7799</v>
      </c>
      <c r="D7023" s="3">
        <v>41164</v>
      </c>
      <c r="E7023">
        <v>2224513.67747</v>
      </c>
      <c r="F7023">
        <v>1374943.04244</v>
      </c>
      <c r="G7023" t="s">
        <v>488</v>
      </c>
      <c r="H7023" t="s">
        <v>489</v>
      </c>
      <c r="I7023" t="s">
        <v>380</v>
      </c>
      <c r="J7023" t="s">
        <v>373</v>
      </c>
      <c r="K7023">
        <v>-84.403859999999995</v>
      </c>
      <c r="L7023">
        <v>33.779589999999999</v>
      </c>
      <c r="M7023" t="s">
        <v>374</v>
      </c>
      <c r="N7023">
        <v>15.2</v>
      </c>
      <c r="O7023">
        <v>35</v>
      </c>
      <c r="P7023">
        <v>48</v>
      </c>
      <c r="Q7023">
        <v>33</v>
      </c>
      <c r="R7023">
        <v>2742.21</v>
      </c>
      <c r="S7023">
        <v>42.06</v>
      </c>
      <c r="T7023">
        <v>741.41</v>
      </c>
      <c r="U7023">
        <v>39.51</v>
      </c>
      <c r="V7023">
        <v>1770</v>
      </c>
      <c r="W7023">
        <v>32.56</v>
      </c>
    </row>
    <row r="7024" spans="1:23" x14ac:dyDescent="0.25">
      <c r="A7024" t="s">
        <v>7701</v>
      </c>
      <c r="B7024">
        <v>8158</v>
      </c>
      <c r="C7024" t="s">
        <v>7800</v>
      </c>
      <c r="D7024" s="3">
        <v>41164</v>
      </c>
      <c r="E7024">
        <v>2224500.3860399998</v>
      </c>
      <c r="F7024">
        <v>1374942.54088</v>
      </c>
      <c r="G7024" t="s">
        <v>488</v>
      </c>
      <c r="H7024" t="s">
        <v>489</v>
      </c>
      <c r="I7024" t="s">
        <v>380</v>
      </c>
      <c r="J7024" t="s">
        <v>373</v>
      </c>
      <c r="K7024">
        <v>-84.403899999999993</v>
      </c>
      <c r="L7024">
        <v>33.779589999999999</v>
      </c>
      <c r="M7024" t="s">
        <v>374</v>
      </c>
      <c r="N7024">
        <v>15.5</v>
      </c>
      <c r="O7024">
        <v>39</v>
      </c>
      <c r="P7024">
        <v>35</v>
      </c>
      <c r="Q7024">
        <v>28</v>
      </c>
      <c r="R7024">
        <v>2206.8200000000002</v>
      </c>
      <c r="S7024">
        <v>33.840000000000003</v>
      </c>
      <c r="T7024">
        <v>1562.17</v>
      </c>
      <c r="U7024">
        <v>61.16</v>
      </c>
      <c r="V7024">
        <v>3019</v>
      </c>
      <c r="W7024">
        <v>26.2</v>
      </c>
    </row>
    <row r="7025" spans="1:23" x14ac:dyDescent="0.25">
      <c r="A7025" t="s">
        <v>7701</v>
      </c>
      <c r="B7025">
        <v>8159</v>
      </c>
      <c r="C7025" t="s">
        <v>7801</v>
      </c>
      <c r="D7025" s="3">
        <v>41164</v>
      </c>
      <c r="E7025">
        <v>2224488.59931</v>
      </c>
      <c r="F7025">
        <v>1374942.54088</v>
      </c>
      <c r="G7025" t="s">
        <v>488</v>
      </c>
      <c r="H7025" t="s">
        <v>489</v>
      </c>
      <c r="I7025" t="s">
        <v>380</v>
      </c>
      <c r="J7025" t="s">
        <v>373</v>
      </c>
      <c r="K7025">
        <v>-84.403940000000006</v>
      </c>
      <c r="L7025">
        <v>33.779589999999999</v>
      </c>
      <c r="M7025" t="s">
        <v>374</v>
      </c>
      <c r="N7025">
        <v>17.7</v>
      </c>
      <c r="O7025">
        <v>34</v>
      </c>
      <c r="P7025">
        <v>42</v>
      </c>
      <c r="Q7025">
        <v>37</v>
      </c>
      <c r="R7025">
        <v>3040.27</v>
      </c>
      <c r="S7025">
        <v>46.63</v>
      </c>
      <c r="T7025">
        <v>1816.63</v>
      </c>
      <c r="U7025">
        <v>66.760000000000005</v>
      </c>
      <c r="V7025">
        <v>3206</v>
      </c>
      <c r="W7025">
        <v>36.1</v>
      </c>
    </row>
    <row r="7026" spans="1:23" x14ac:dyDescent="0.25">
      <c r="A7026" t="s">
        <v>7701</v>
      </c>
      <c r="B7026">
        <v>8160</v>
      </c>
      <c r="C7026" t="s">
        <v>7802</v>
      </c>
      <c r="D7026" s="3">
        <v>41164</v>
      </c>
      <c r="E7026">
        <v>2224687.0001400001</v>
      </c>
      <c r="F7026">
        <v>1374933.5503400001</v>
      </c>
      <c r="G7026" t="s">
        <v>500</v>
      </c>
      <c r="H7026" t="s">
        <v>501</v>
      </c>
      <c r="I7026" t="s">
        <v>372</v>
      </c>
      <c r="J7026" t="s">
        <v>381</v>
      </c>
      <c r="K7026">
        <v>-84.403279999999995</v>
      </c>
      <c r="L7026">
        <v>33.77957</v>
      </c>
      <c r="M7026" t="s">
        <v>374</v>
      </c>
      <c r="N7026">
        <v>11.2</v>
      </c>
      <c r="O7026">
        <v>38</v>
      </c>
      <c r="P7026">
        <v>30</v>
      </c>
      <c r="Q7026">
        <v>29</v>
      </c>
      <c r="R7026">
        <v>4329.57</v>
      </c>
      <c r="S7026">
        <v>119.76</v>
      </c>
      <c r="T7026">
        <v>1005.75</v>
      </c>
      <c r="U7026">
        <v>45.92</v>
      </c>
      <c r="V7026">
        <v>2951</v>
      </c>
      <c r="W7026">
        <v>89.36</v>
      </c>
    </row>
    <row r="7027" spans="1:23" x14ac:dyDescent="0.25">
      <c r="A7027" t="s">
        <v>7701</v>
      </c>
      <c r="B7027">
        <v>8161</v>
      </c>
      <c r="C7027" t="s">
        <v>7803</v>
      </c>
      <c r="D7027" s="3">
        <v>41164</v>
      </c>
      <c r="E7027">
        <v>2224704.0532900002</v>
      </c>
      <c r="F7027">
        <v>1374933.5503400001</v>
      </c>
      <c r="G7027" t="s">
        <v>500</v>
      </c>
      <c r="H7027" t="s">
        <v>501</v>
      </c>
      <c r="I7027" t="s">
        <v>380</v>
      </c>
      <c r="J7027" t="s">
        <v>381</v>
      </c>
      <c r="K7027">
        <v>-84.403229999999994</v>
      </c>
      <c r="L7027">
        <v>33.77957</v>
      </c>
      <c r="M7027" t="s">
        <v>374</v>
      </c>
      <c r="N7027">
        <v>19.100000000000001</v>
      </c>
      <c r="O7027">
        <v>41</v>
      </c>
      <c r="P7027">
        <v>38</v>
      </c>
      <c r="Q7027">
        <v>24</v>
      </c>
      <c r="R7027">
        <v>3073.85</v>
      </c>
      <c r="S7027">
        <v>85.03</v>
      </c>
      <c r="T7027">
        <v>1328.37</v>
      </c>
      <c r="U7027">
        <v>54.81</v>
      </c>
      <c r="V7027">
        <v>3668</v>
      </c>
      <c r="W7027">
        <v>63.44</v>
      </c>
    </row>
    <row r="7028" spans="1:23" x14ac:dyDescent="0.25">
      <c r="A7028" t="s">
        <v>7701</v>
      </c>
      <c r="B7028">
        <v>8162</v>
      </c>
      <c r="C7028" t="s">
        <v>7804</v>
      </c>
      <c r="D7028" s="3">
        <v>41164</v>
      </c>
      <c r="E7028">
        <v>2224721.608</v>
      </c>
      <c r="F7028">
        <v>1374934.0519099999</v>
      </c>
      <c r="G7028" t="s">
        <v>500</v>
      </c>
      <c r="H7028" t="s">
        <v>501</v>
      </c>
      <c r="I7028" t="s">
        <v>380</v>
      </c>
      <c r="J7028" t="s">
        <v>381</v>
      </c>
      <c r="K7028">
        <v>-84.403170000000003</v>
      </c>
      <c r="L7028">
        <v>33.77957</v>
      </c>
      <c r="M7028" t="s">
        <v>374</v>
      </c>
      <c r="N7028">
        <v>12.1</v>
      </c>
      <c r="O7028">
        <v>39</v>
      </c>
      <c r="P7028">
        <v>35</v>
      </c>
      <c r="Q7028">
        <v>31</v>
      </c>
      <c r="R7028">
        <v>3294.62</v>
      </c>
      <c r="S7028">
        <v>91.12</v>
      </c>
      <c r="T7028">
        <v>1241.18</v>
      </c>
      <c r="U7028">
        <v>52.51</v>
      </c>
      <c r="V7028">
        <v>3486</v>
      </c>
      <c r="W7028">
        <v>68</v>
      </c>
    </row>
    <row r="7029" spans="1:23" x14ac:dyDescent="0.25">
      <c r="A7029" t="s">
        <v>7701</v>
      </c>
      <c r="B7029">
        <v>8163</v>
      </c>
      <c r="C7029" t="s">
        <v>7805</v>
      </c>
      <c r="D7029" s="3">
        <v>41164</v>
      </c>
      <c r="E7029">
        <v>2224756.2158599999</v>
      </c>
      <c r="F7029">
        <v>1374930.5409599999</v>
      </c>
      <c r="G7029" t="s">
        <v>500</v>
      </c>
      <c r="H7029" t="s">
        <v>501</v>
      </c>
      <c r="I7029" t="s">
        <v>380</v>
      </c>
      <c r="J7029" t="s">
        <v>381</v>
      </c>
      <c r="K7029">
        <v>-84.403059999999996</v>
      </c>
      <c r="L7029">
        <v>33.779559999999996</v>
      </c>
      <c r="M7029" t="s">
        <v>374</v>
      </c>
      <c r="N7029">
        <v>12.9</v>
      </c>
      <c r="O7029">
        <v>34</v>
      </c>
      <c r="P7029">
        <v>35</v>
      </c>
      <c r="Q7029">
        <v>27</v>
      </c>
      <c r="R7029">
        <v>2677.85</v>
      </c>
      <c r="S7029">
        <v>74.08</v>
      </c>
      <c r="T7029">
        <v>529.57000000000005</v>
      </c>
      <c r="U7029">
        <v>31.39</v>
      </c>
      <c r="V7029">
        <v>1887</v>
      </c>
      <c r="W7029">
        <v>55.27</v>
      </c>
    </row>
    <row r="7030" spans="1:23" x14ac:dyDescent="0.25">
      <c r="A7030" t="s">
        <v>7701</v>
      </c>
      <c r="B7030">
        <v>8164</v>
      </c>
      <c r="C7030" t="s">
        <v>7806</v>
      </c>
      <c r="D7030" s="3">
        <v>41164</v>
      </c>
      <c r="E7030">
        <v>2224781.2940199999</v>
      </c>
      <c r="F7030">
        <v>1374933.0487800001</v>
      </c>
      <c r="G7030" t="s">
        <v>500</v>
      </c>
      <c r="H7030" t="s">
        <v>501</v>
      </c>
      <c r="I7030" t="s">
        <v>380</v>
      </c>
      <c r="J7030" t="s">
        <v>381</v>
      </c>
      <c r="K7030">
        <v>-84.402969999999996</v>
      </c>
      <c r="L7030">
        <v>33.779559999999996</v>
      </c>
      <c r="M7030" t="s">
        <v>374</v>
      </c>
      <c r="N7030">
        <v>14</v>
      </c>
      <c r="O7030">
        <v>35</v>
      </c>
      <c r="P7030">
        <v>43</v>
      </c>
      <c r="Q7030">
        <v>33</v>
      </c>
      <c r="R7030">
        <v>3316.58</v>
      </c>
      <c r="S7030">
        <v>91.73</v>
      </c>
      <c r="T7030">
        <v>1002.53</v>
      </c>
      <c r="U7030">
        <v>46.1</v>
      </c>
      <c r="V7030">
        <v>2980</v>
      </c>
      <c r="W7030">
        <v>68.45</v>
      </c>
    </row>
    <row r="7031" spans="1:23" x14ac:dyDescent="0.25">
      <c r="A7031" t="s">
        <v>7701</v>
      </c>
      <c r="B7031">
        <v>8165</v>
      </c>
      <c r="C7031" t="s">
        <v>7807</v>
      </c>
      <c r="D7031" s="3">
        <v>41164</v>
      </c>
      <c r="E7031">
        <v>2224800.1026400002</v>
      </c>
      <c r="F7031">
        <v>1374933.29956</v>
      </c>
      <c r="G7031" t="s">
        <v>500</v>
      </c>
      <c r="H7031" t="s">
        <v>501</v>
      </c>
      <c r="I7031" t="s">
        <v>380</v>
      </c>
      <c r="J7031" t="s">
        <v>381</v>
      </c>
      <c r="K7031">
        <v>-84.402910000000006</v>
      </c>
      <c r="L7031">
        <v>33.77957</v>
      </c>
      <c r="M7031" t="s">
        <v>374</v>
      </c>
      <c r="N7031">
        <v>18</v>
      </c>
      <c r="O7031">
        <v>31</v>
      </c>
      <c r="P7031">
        <v>33</v>
      </c>
      <c r="Q7031">
        <v>23</v>
      </c>
      <c r="R7031">
        <v>2382.6999999999998</v>
      </c>
      <c r="S7031">
        <v>65.900000000000006</v>
      </c>
      <c r="T7031">
        <v>1130.1300000000001</v>
      </c>
      <c r="U7031">
        <v>49.8</v>
      </c>
      <c r="V7031">
        <v>3302</v>
      </c>
      <c r="W7031">
        <v>49.18</v>
      </c>
    </row>
    <row r="7032" spans="1:23" x14ac:dyDescent="0.25">
      <c r="A7032" t="s">
        <v>7701</v>
      </c>
      <c r="B7032">
        <v>8166</v>
      </c>
      <c r="C7032" t="s">
        <v>7808</v>
      </c>
      <c r="D7032" s="3">
        <v>41164</v>
      </c>
      <c r="E7032">
        <v>2224816.6542199999</v>
      </c>
      <c r="F7032">
        <v>1374931.2933100001</v>
      </c>
      <c r="G7032" t="s">
        <v>500</v>
      </c>
      <c r="H7032" t="s">
        <v>501</v>
      </c>
      <c r="I7032" t="s">
        <v>380</v>
      </c>
      <c r="J7032" t="s">
        <v>381</v>
      </c>
      <c r="K7032">
        <v>-84.402860000000004</v>
      </c>
      <c r="L7032">
        <v>33.779559999999996</v>
      </c>
      <c r="M7032" t="s">
        <v>374</v>
      </c>
      <c r="N7032">
        <v>16.100000000000001</v>
      </c>
      <c r="O7032">
        <v>28</v>
      </c>
      <c r="P7032">
        <v>40</v>
      </c>
      <c r="Q7032">
        <v>24</v>
      </c>
      <c r="R7032">
        <v>2634.57</v>
      </c>
      <c r="S7032">
        <v>72.86</v>
      </c>
      <c r="T7032">
        <v>868.78</v>
      </c>
      <c r="U7032">
        <v>42.42</v>
      </c>
      <c r="V7032">
        <v>2720</v>
      </c>
      <c r="W7032">
        <v>54.37</v>
      </c>
    </row>
    <row r="7033" spans="1:23" x14ac:dyDescent="0.25">
      <c r="A7033" t="s">
        <v>7809</v>
      </c>
      <c r="B7033">
        <v>8167</v>
      </c>
      <c r="C7033" t="s">
        <v>7810</v>
      </c>
      <c r="D7033" s="3">
        <v>41164</v>
      </c>
      <c r="E7033">
        <v>2224832.1217100001</v>
      </c>
      <c r="F7033">
        <v>1374930.9625200001</v>
      </c>
      <c r="G7033" t="s">
        <v>500</v>
      </c>
      <c r="H7033" t="s">
        <v>501</v>
      </c>
      <c r="I7033" t="s">
        <v>380</v>
      </c>
      <c r="J7033" t="s">
        <v>381</v>
      </c>
      <c r="K7033">
        <v>-84.402810000000002</v>
      </c>
      <c r="L7033">
        <v>33.779559999999996</v>
      </c>
      <c r="M7033" t="s">
        <v>374</v>
      </c>
      <c r="N7033">
        <v>10.199999999999999</v>
      </c>
      <c r="O7033">
        <v>28</v>
      </c>
      <c r="P7033">
        <v>35</v>
      </c>
      <c r="Q7033">
        <v>24</v>
      </c>
      <c r="R7033">
        <v>2399.4899999999998</v>
      </c>
      <c r="S7033">
        <v>66.36</v>
      </c>
      <c r="T7033">
        <v>739.58</v>
      </c>
      <c r="U7033">
        <v>38.54</v>
      </c>
      <c r="V7033">
        <v>2424</v>
      </c>
      <c r="W7033">
        <v>49.52</v>
      </c>
    </row>
    <row r="7034" spans="1:23" x14ac:dyDescent="0.25">
      <c r="A7034" t="s">
        <v>7701</v>
      </c>
      <c r="B7034">
        <v>8168</v>
      </c>
      <c r="C7034" t="s">
        <v>7811</v>
      </c>
      <c r="D7034" s="3">
        <v>41164</v>
      </c>
      <c r="E7034">
        <v>2224785.7770600002</v>
      </c>
      <c r="F7034">
        <v>1374996.2326700001</v>
      </c>
      <c r="G7034" t="s">
        <v>463</v>
      </c>
      <c r="H7034" t="s">
        <v>464</v>
      </c>
      <c r="I7034" t="s">
        <v>380</v>
      </c>
      <c r="J7034" t="s">
        <v>381</v>
      </c>
      <c r="K7034">
        <v>-84.402959999999993</v>
      </c>
      <c r="L7034">
        <v>33.779739999999997</v>
      </c>
      <c r="M7034" t="s">
        <v>374</v>
      </c>
      <c r="N7034">
        <v>6.3</v>
      </c>
      <c r="O7034">
        <v>18</v>
      </c>
      <c r="P7034">
        <v>21</v>
      </c>
      <c r="Q7034">
        <v>19</v>
      </c>
      <c r="R7034">
        <v>1022.57</v>
      </c>
      <c r="S7034">
        <v>15.67</v>
      </c>
      <c r="T7034">
        <v>131.94999999999999</v>
      </c>
      <c r="U7034">
        <v>14.42</v>
      </c>
      <c r="V7034">
        <v>837</v>
      </c>
      <c r="W7034">
        <v>12.14</v>
      </c>
    </row>
    <row r="7035" spans="1:23" x14ac:dyDescent="0.25">
      <c r="A7035" t="s">
        <v>7701</v>
      </c>
      <c r="B7035">
        <v>8169</v>
      </c>
      <c r="C7035" t="s">
        <v>7812</v>
      </c>
      <c r="D7035" s="3">
        <v>41164</v>
      </c>
      <c r="E7035">
        <v>2224758.31005</v>
      </c>
      <c r="F7035">
        <v>1374997.2890900001</v>
      </c>
      <c r="G7035" t="s">
        <v>463</v>
      </c>
      <c r="H7035" t="s">
        <v>464</v>
      </c>
      <c r="I7035" t="s">
        <v>380</v>
      </c>
      <c r="J7035" t="s">
        <v>381</v>
      </c>
      <c r="K7035">
        <v>-84.403049999999993</v>
      </c>
      <c r="L7035">
        <v>33.779739999999997</v>
      </c>
      <c r="M7035" t="s">
        <v>374</v>
      </c>
      <c r="N7035">
        <v>5.5</v>
      </c>
      <c r="O7035">
        <v>19</v>
      </c>
      <c r="P7035">
        <v>18</v>
      </c>
      <c r="Q7035">
        <v>15</v>
      </c>
      <c r="R7035">
        <v>556.82000000000005</v>
      </c>
      <c r="S7035">
        <v>8.5299999999999994</v>
      </c>
      <c r="T7035">
        <v>175.14</v>
      </c>
      <c r="U7035">
        <v>16.98</v>
      </c>
      <c r="V7035">
        <v>925</v>
      </c>
      <c r="W7035">
        <v>6.61</v>
      </c>
    </row>
    <row r="7036" spans="1:23" x14ac:dyDescent="0.25">
      <c r="A7036" t="s">
        <v>7701</v>
      </c>
      <c r="B7036">
        <v>8170</v>
      </c>
      <c r="C7036" t="s">
        <v>7813</v>
      </c>
      <c r="D7036" s="3">
        <v>41164</v>
      </c>
      <c r="E7036">
        <v>2224739.2944299998</v>
      </c>
      <c r="F7036">
        <v>1374996.2326700001</v>
      </c>
      <c r="G7036" t="s">
        <v>463</v>
      </c>
      <c r="H7036" t="s">
        <v>464</v>
      </c>
      <c r="I7036" t="s">
        <v>380</v>
      </c>
      <c r="J7036" t="s">
        <v>381</v>
      </c>
      <c r="K7036">
        <v>-84.403109999999998</v>
      </c>
      <c r="L7036">
        <v>33.779739999999997</v>
      </c>
      <c r="M7036" t="s">
        <v>374</v>
      </c>
      <c r="N7036">
        <v>5.7</v>
      </c>
      <c r="O7036">
        <v>20</v>
      </c>
      <c r="P7036">
        <v>24</v>
      </c>
      <c r="Q7036">
        <v>27</v>
      </c>
      <c r="R7036">
        <v>1844.83</v>
      </c>
      <c r="S7036">
        <v>28.29</v>
      </c>
      <c r="T7036">
        <v>248.44</v>
      </c>
      <c r="U7036">
        <v>20.81</v>
      </c>
      <c r="V7036">
        <v>1066</v>
      </c>
      <c r="W7036">
        <v>21.91</v>
      </c>
    </row>
    <row r="7037" spans="1:23" x14ac:dyDescent="0.25">
      <c r="A7037" t="s">
        <v>7701</v>
      </c>
      <c r="B7037">
        <v>8171</v>
      </c>
      <c r="C7037" t="s">
        <v>7814</v>
      </c>
      <c r="D7037" s="3">
        <v>41164</v>
      </c>
      <c r="E7037">
        <v>2224730.8430400002</v>
      </c>
      <c r="F7037">
        <v>1375023.1714699999</v>
      </c>
      <c r="G7037" t="s">
        <v>405</v>
      </c>
      <c r="H7037" t="s">
        <v>406</v>
      </c>
      <c r="I7037" t="s">
        <v>380</v>
      </c>
      <c r="J7037" t="s">
        <v>381</v>
      </c>
      <c r="K7037">
        <v>-84.403139999999993</v>
      </c>
      <c r="L7037">
        <v>33.779809999999998</v>
      </c>
      <c r="M7037" t="s">
        <v>374</v>
      </c>
      <c r="N7037">
        <v>5.4</v>
      </c>
      <c r="O7037">
        <v>14</v>
      </c>
      <c r="P7037">
        <v>16</v>
      </c>
      <c r="Q7037">
        <v>14</v>
      </c>
      <c r="R7037">
        <v>474.47</v>
      </c>
      <c r="S7037">
        <v>5.64</v>
      </c>
      <c r="T7037">
        <v>63.52</v>
      </c>
      <c r="U7037">
        <v>9.66</v>
      </c>
      <c r="V7037">
        <v>342</v>
      </c>
      <c r="W7037">
        <v>5.63</v>
      </c>
    </row>
    <row r="7038" spans="1:23" x14ac:dyDescent="0.25">
      <c r="A7038" t="s">
        <v>7701</v>
      </c>
      <c r="B7038">
        <v>8172</v>
      </c>
      <c r="C7038" t="s">
        <v>7815</v>
      </c>
      <c r="D7038" s="3">
        <v>41164</v>
      </c>
      <c r="E7038">
        <v>2224700.20677</v>
      </c>
      <c r="F7038">
        <v>1375025.28431</v>
      </c>
      <c r="G7038" t="s">
        <v>395</v>
      </c>
      <c r="H7038" t="s">
        <v>396</v>
      </c>
      <c r="I7038" t="s">
        <v>380</v>
      </c>
      <c r="J7038" t="s">
        <v>381</v>
      </c>
      <c r="K7038">
        <v>-84.403239999999997</v>
      </c>
      <c r="L7038">
        <v>33.779820000000001</v>
      </c>
      <c r="M7038" t="s">
        <v>374</v>
      </c>
      <c r="N7038">
        <v>6.2</v>
      </c>
      <c r="O7038">
        <v>17</v>
      </c>
      <c r="P7038">
        <v>14</v>
      </c>
      <c r="Q7038">
        <v>25</v>
      </c>
      <c r="R7038">
        <v>1005.46</v>
      </c>
      <c r="S7038">
        <v>27.54</v>
      </c>
      <c r="T7038">
        <v>153.84</v>
      </c>
      <c r="U7038">
        <v>15.08</v>
      </c>
      <c r="V7038">
        <v>861</v>
      </c>
      <c r="W7038">
        <v>20.75</v>
      </c>
    </row>
    <row r="7039" spans="1:23" x14ac:dyDescent="0.25">
      <c r="A7039" t="s">
        <v>7701</v>
      </c>
      <c r="B7039">
        <v>8173</v>
      </c>
      <c r="C7039" t="s">
        <v>7816</v>
      </c>
      <c r="D7039" s="3">
        <v>41164</v>
      </c>
      <c r="E7039">
        <v>2224703.9042500001</v>
      </c>
      <c r="F7039">
        <v>1375014.7200800001</v>
      </c>
      <c r="G7039" t="s">
        <v>395</v>
      </c>
      <c r="H7039" t="s">
        <v>396</v>
      </c>
      <c r="I7039" t="s">
        <v>380</v>
      </c>
      <c r="J7039" t="s">
        <v>381</v>
      </c>
      <c r="K7039">
        <v>-84.403229999999994</v>
      </c>
      <c r="L7039">
        <v>33.779789999999998</v>
      </c>
      <c r="M7039" t="s">
        <v>374</v>
      </c>
      <c r="N7039">
        <v>4.0999999999999996</v>
      </c>
      <c r="O7039">
        <v>11</v>
      </c>
      <c r="P7039">
        <v>14</v>
      </c>
      <c r="Q7039">
        <v>12</v>
      </c>
      <c r="R7039">
        <v>389.44</v>
      </c>
      <c r="S7039">
        <v>10.67</v>
      </c>
      <c r="T7039">
        <v>59.02</v>
      </c>
      <c r="U7039">
        <v>8.66</v>
      </c>
      <c r="V7039">
        <v>325</v>
      </c>
      <c r="W7039">
        <v>8.0399999999999991</v>
      </c>
    </row>
    <row r="7040" spans="1:23" x14ac:dyDescent="0.25">
      <c r="A7040" t="s">
        <v>7701</v>
      </c>
      <c r="B7040">
        <v>8174</v>
      </c>
      <c r="C7040" t="s">
        <v>7817</v>
      </c>
      <c r="D7040" s="3">
        <v>41165</v>
      </c>
      <c r="E7040">
        <v>2224695.0381700001</v>
      </c>
      <c r="F7040">
        <v>1375014.5127300001</v>
      </c>
      <c r="G7040" t="s">
        <v>395</v>
      </c>
      <c r="H7040" t="s">
        <v>396</v>
      </c>
      <c r="I7040" t="s">
        <v>380</v>
      </c>
      <c r="J7040" t="s">
        <v>381</v>
      </c>
      <c r="K7040">
        <v>-84.403260000000003</v>
      </c>
      <c r="L7040">
        <v>33.779789999999998</v>
      </c>
      <c r="M7040" t="s">
        <v>374</v>
      </c>
      <c r="N7040">
        <v>9.8000000000000007</v>
      </c>
      <c r="O7040">
        <v>14</v>
      </c>
      <c r="P7040">
        <v>18</v>
      </c>
      <c r="Q7040">
        <v>14</v>
      </c>
      <c r="R7040">
        <v>647.77</v>
      </c>
      <c r="S7040">
        <v>17.75</v>
      </c>
      <c r="T7040">
        <v>253.4</v>
      </c>
      <c r="U7040">
        <v>20.66</v>
      </c>
      <c r="V7040">
        <v>1070</v>
      </c>
      <c r="W7040">
        <v>13.37</v>
      </c>
    </row>
    <row r="7041" spans="1:23" x14ac:dyDescent="0.25">
      <c r="A7041" t="s">
        <v>7701</v>
      </c>
      <c r="B7041">
        <v>8175</v>
      </c>
      <c r="C7041" t="s">
        <v>7818</v>
      </c>
      <c r="D7041" s="3">
        <v>41165</v>
      </c>
      <c r="E7041">
        <v>2224671.2790899999</v>
      </c>
      <c r="F7041">
        <v>1374999.68383</v>
      </c>
      <c r="G7041" t="s">
        <v>463</v>
      </c>
      <c r="H7041" t="s">
        <v>464</v>
      </c>
      <c r="I7041" t="s">
        <v>380</v>
      </c>
      <c r="J7041" t="s">
        <v>381</v>
      </c>
      <c r="K7041">
        <v>-84.40334</v>
      </c>
      <c r="L7041">
        <v>33.77975</v>
      </c>
      <c r="M7041" t="s">
        <v>374</v>
      </c>
      <c r="N7041">
        <v>6.1</v>
      </c>
      <c r="O7041">
        <v>16</v>
      </c>
      <c r="P7041">
        <v>19</v>
      </c>
      <c r="Q7041">
        <v>25</v>
      </c>
      <c r="R7041">
        <v>888.13</v>
      </c>
      <c r="S7041">
        <v>13.62</v>
      </c>
      <c r="T7041">
        <v>239.6</v>
      </c>
      <c r="U7041">
        <v>20.350000000000001</v>
      </c>
      <c r="V7041">
        <v>1054</v>
      </c>
      <c r="W7041">
        <v>10.55</v>
      </c>
    </row>
    <row r="7042" spans="1:23" x14ac:dyDescent="0.25">
      <c r="A7042" t="s">
        <v>7701</v>
      </c>
      <c r="B7042">
        <v>8176</v>
      </c>
      <c r="C7042" t="s">
        <v>7819</v>
      </c>
      <c r="D7042" s="3">
        <v>41165</v>
      </c>
      <c r="E7042">
        <v>2224646.8106399998</v>
      </c>
      <c r="F7042">
        <v>1375013.2058699999</v>
      </c>
      <c r="G7042" t="s">
        <v>4441</v>
      </c>
      <c r="H7042" t="s">
        <v>4442</v>
      </c>
      <c r="I7042" t="s">
        <v>380</v>
      </c>
      <c r="J7042" t="s">
        <v>381</v>
      </c>
      <c r="K7042">
        <v>-84.403419999999997</v>
      </c>
      <c r="L7042">
        <v>33.779780000000002</v>
      </c>
      <c r="M7042" t="s">
        <v>374</v>
      </c>
      <c r="N7042">
        <v>3.5</v>
      </c>
      <c r="O7042">
        <v>11</v>
      </c>
      <c r="P7042">
        <v>16</v>
      </c>
      <c r="Q7042">
        <v>16</v>
      </c>
      <c r="R7042">
        <v>427.22</v>
      </c>
      <c r="S7042">
        <v>8.44</v>
      </c>
      <c r="T7042">
        <v>84.04</v>
      </c>
      <c r="U7042">
        <v>11.07</v>
      </c>
      <c r="V7042">
        <v>738</v>
      </c>
      <c r="W7042">
        <v>5.07</v>
      </c>
    </row>
    <row r="7043" spans="1:23" x14ac:dyDescent="0.25">
      <c r="A7043" t="s">
        <v>7701</v>
      </c>
      <c r="B7043">
        <v>8177</v>
      </c>
      <c r="C7043" t="s">
        <v>7820</v>
      </c>
      <c r="D7043" s="3">
        <v>41165</v>
      </c>
      <c r="E7043">
        <v>2224620.41047</v>
      </c>
      <c r="F7043">
        <v>1375001.61555</v>
      </c>
      <c r="G7043" t="s">
        <v>463</v>
      </c>
      <c r="H7043" t="s">
        <v>464</v>
      </c>
      <c r="I7043" t="s">
        <v>380</v>
      </c>
      <c r="J7043" t="s">
        <v>381</v>
      </c>
      <c r="K7043">
        <v>-84.403499999999994</v>
      </c>
      <c r="L7043">
        <v>33.77975</v>
      </c>
      <c r="M7043" t="s">
        <v>374</v>
      </c>
      <c r="N7043">
        <v>8.1</v>
      </c>
      <c r="O7043">
        <v>22</v>
      </c>
      <c r="P7043">
        <v>19</v>
      </c>
      <c r="Q7043">
        <v>28</v>
      </c>
      <c r="R7043">
        <v>1875.83</v>
      </c>
      <c r="S7043">
        <v>28.77</v>
      </c>
      <c r="T7043">
        <v>334.99</v>
      </c>
      <c r="U7043">
        <v>24.76</v>
      </c>
      <c r="V7043">
        <v>1221</v>
      </c>
      <c r="W7043">
        <v>22.27</v>
      </c>
    </row>
    <row r="7044" spans="1:23" x14ac:dyDescent="0.25">
      <c r="A7044" t="s">
        <v>7701</v>
      </c>
      <c r="B7044">
        <v>8178</v>
      </c>
      <c r="C7044" t="s">
        <v>7821</v>
      </c>
      <c r="D7044" s="3">
        <v>41165</v>
      </c>
      <c r="E7044">
        <v>2224599.4835100002</v>
      </c>
      <c r="F7044">
        <v>1375011.5961</v>
      </c>
      <c r="G7044" t="s">
        <v>4441</v>
      </c>
      <c r="H7044" t="s">
        <v>4442</v>
      </c>
      <c r="I7044" t="s">
        <v>380</v>
      </c>
      <c r="J7044" t="s">
        <v>381</v>
      </c>
      <c r="K7044">
        <v>-84.403570000000002</v>
      </c>
      <c r="L7044">
        <v>33.779780000000002</v>
      </c>
      <c r="M7044" t="s">
        <v>374</v>
      </c>
      <c r="N7044">
        <v>4.3</v>
      </c>
      <c r="O7044">
        <v>14</v>
      </c>
      <c r="P7044">
        <v>17</v>
      </c>
      <c r="Q7044">
        <v>16</v>
      </c>
      <c r="R7044">
        <v>454.24</v>
      </c>
      <c r="S7044">
        <v>8.9700000000000006</v>
      </c>
      <c r="T7044">
        <v>114.75</v>
      </c>
      <c r="U7044">
        <v>13.27</v>
      </c>
      <c r="V7044">
        <v>804</v>
      </c>
      <c r="W7044">
        <v>5.39</v>
      </c>
    </row>
    <row r="7045" spans="1:23" x14ac:dyDescent="0.25">
      <c r="A7045" t="s">
        <v>7701</v>
      </c>
      <c r="B7045">
        <v>8179</v>
      </c>
      <c r="C7045" t="s">
        <v>7822</v>
      </c>
      <c r="D7045" s="3">
        <v>41165</v>
      </c>
      <c r="E7045">
        <v>2224575.0150600001</v>
      </c>
      <c r="F7045">
        <v>1375001.2936</v>
      </c>
      <c r="G7045" t="s">
        <v>463</v>
      </c>
      <c r="H7045" t="s">
        <v>464</v>
      </c>
      <c r="I7045" t="s">
        <v>380</v>
      </c>
      <c r="J7045" t="s">
        <v>381</v>
      </c>
      <c r="K7045">
        <v>-84.403649999999999</v>
      </c>
      <c r="L7045">
        <v>33.77975</v>
      </c>
      <c r="M7045" t="s">
        <v>374</v>
      </c>
      <c r="N7045">
        <v>5.9</v>
      </c>
      <c r="O7045">
        <v>20</v>
      </c>
      <c r="P7045">
        <v>18</v>
      </c>
      <c r="Q7045">
        <v>28</v>
      </c>
      <c r="R7045">
        <v>1444.95</v>
      </c>
      <c r="S7045">
        <v>22.16</v>
      </c>
      <c r="T7045">
        <v>268.45999999999998</v>
      </c>
      <c r="U7045">
        <v>21.76</v>
      </c>
      <c r="V7045">
        <v>1103</v>
      </c>
      <c r="W7045">
        <v>17.16</v>
      </c>
    </row>
    <row r="7046" spans="1:23" x14ac:dyDescent="0.25">
      <c r="A7046" t="s">
        <v>7701</v>
      </c>
      <c r="B7046">
        <v>8180</v>
      </c>
      <c r="C7046" t="s">
        <v>7823</v>
      </c>
      <c r="D7046" s="3">
        <v>41165</v>
      </c>
      <c r="E7046">
        <v>2224553.76614</v>
      </c>
      <c r="F7046">
        <v>1375014.8156300001</v>
      </c>
      <c r="G7046" t="s">
        <v>4441</v>
      </c>
      <c r="H7046" t="s">
        <v>4442</v>
      </c>
      <c r="I7046" t="s">
        <v>380</v>
      </c>
      <c r="J7046" t="s">
        <v>381</v>
      </c>
      <c r="K7046">
        <v>-84.403720000000007</v>
      </c>
      <c r="L7046">
        <v>33.779789999999998</v>
      </c>
      <c r="M7046" t="s">
        <v>374</v>
      </c>
      <c r="N7046">
        <v>4.5</v>
      </c>
      <c r="O7046">
        <v>13</v>
      </c>
      <c r="P7046">
        <v>19</v>
      </c>
      <c r="Q7046">
        <v>16</v>
      </c>
      <c r="R7046">
        <v>511.07</v>
      </c>
      <c r="S7046">
        <v>10.1</v>
      </c>
      <c r="T7046">
        <v>130.27000000000001</v>
      </c>
      <c r="U7046">
        <v>14.26</v>
      </c>
      <c r="V7046">
        <v>839</v>
      </c>
      <c r="W7046">
        <v>6.07</v>
      </c>
    </row>
    <row r="7047" spans="1:23" x14ac:dyDescent="0.25">
      <c r="A7047" t="s">
        <v>7701</v>
      </c>
      <c r="B7047">
        <v>8181</v>
      </c>
      <c r="C7047" t="s">
        <v>7824</v>
      </c>
      <c r="D7047" s="3">
        <v>41165</v>
      </c>
      <c r="E7047">
        <v>2224532.5172299999</v>
      </c>
      <c r="F7047">
        <v>1375003.22532</v>
      </c>
      <c r="G7047" t="s">
        <v>463</v>
      </c>
      <c r="H7047" t="s">
        <v>464</v>
      </c>
      <c r="I7047" t="s">
        <v>380</v>
      </c>
      <c r="J7047" t="s">
        <v>381</v>
      </c>
      <c r="K7047">
        <v>-84.403790000000001</v>
      </c>
      <c r="L7047">
        <v>33.779760000000003</v>
      </c>
      <c r="M7047" t="s">
        <v>374</v>
      </c>
      <c r="N7047">
        <v>6.3</v>
      </c>
      <c r="O7047">
        <v>17</v>
      </c>
      <c r="P7047">
        <v>18</v>
      </c>
      <c r="Q7047">
        <v>28</v>
      </c>
      <c r="R7047">
        <v>1415.24</v>
      </c>
      <c r="S7047">
        <v>21.69</v>
      </c>
      <c r="T7047">
        <v>215.46</v>
      </c>
      <c r="U7047">
        <v>19.14</v>
      </c>
      <c r="V7047">
        <v>1007</v>
      </c>
      <c r="W7047">
        <v>16.809999999999999</v>
      </c>
    </row>
    <row r="7048" spans="1:23" x14ac:dyDescent="0.25">
      <c r="A7048" t="s">
        <v>7701</v>
      </c>
      <c r="B7048">
        <v>8182</v>
      </c>
      <c r="C7048" t="s">
        <v>7825</v>
      </c>
      <c r="D7048" s="3">
        <v>41165</v>
      </c>
      <c r="E7048">
        <v>2224505.47315</v>
      </c>
      <c r="F7048">
        <v>1375014.8156300001</v>
      </c>
      <c r="G7048" t="s">
        <v>4441</v>
      </c>
      <c r="H7048" t="s">
        <v>4442</v>
      </c>
      <c r="I7048" t="s">
        <v>380</v>
      </c>
      <c r="J7048" t="s">
        <v>381</v>
      </c>
      <c r="K7048">
        <v>-84.403880000000001</v>
      </c>
      <c r="L7048">
        <v>33.779789999999998</v>
      </c>
      <c r="M7048" t="s">
        <v>374</v>
      </c>
      <c r="N7048">
        <v>3.5</v>
      </c>
      <c r="O7048">
        <v>17</v>
      </c>
      <c r="P7048">
        <v>17</v>
      </c>
      <c r="Q7048">
        <v>16</v>
      </c>
      <c r="R7048">
        <v>483.84</v>
      </c>
      <c r="S7048">
        <v>9.57</v>
      </c>
      <c r="T7048">
        <v>100.24</v>
      </c>
      <c r="U7048">
        <v>12.3</v>
      </c>
      <c r="V7048">
        <v>770</v>
      </c>
      <c r="W7048">
        <v>5.75</v>
      </c>
    </row>
    <row r="7049" spans="1:23" x14ac:dyDescent="0.25">
      <c r="A7049" t="s">
        <v>7701</v>
      </c>
      <c r="B7049">
        <v>8183</v>
      </c>
      <c r="C7049" t="s">
        <v>7826</v>
      </c>
      <c r="D7049" s="3">
        <v>41165</v>
      </c>
      <c r="E7049">
        <v>2224479.7168899998</v>
      </c>
      <c r="F7049">
        <v>1375001.9375</v>
      </c>
      <c r="G7049" t="s">
        <v>463</v>
      </c>
      <c r="H7049" t="s">
        <v>464</v>
      </c>
      <c r="I7049" t="s">
        <v>380</v>
      </c>
      <c r="J7049" t="s">
        <v>381</v>
      </c>
      <c r="K7049">
        <v>-84.403970000000001</v>
      </c>
      <c r="L7049">
        <v>33.77975</v>
      </c>
      <c r="M7049" t="s">
        <v>374</v>
      </c>
      <c r="N7049">
        <v>7.1</v>
      </c>
      <c r="O7049">
        <v>18</v>
      </c>
      <c r="P7049">
        <v>20</v>
      </c>
      <c r="Q7049">
        <v>29</v>
      </c>
      <c r="R7049">
        <v>1594.24</v>
      </c>
      <c r="S7049">
        <v>24.45</v>
      </c>
      <c r="T7049">
        <v>238.63</v>
      </c>
      <c r="U7049">
        <v>20.3</v>
      </c>
      <c r="V7049">
        <v>1050</v>
      </c>
      <c r="W7049">
        <v>18.93</v>
      </c>
    </row>
    <row r="7050" spans="1:23" x14ac:dyDescent="0.25">
      <c r="A7050" t="s">
        <v>7701</v>
      </c>
      <c r="B7050">
        <v>8184</v>
      </c>
      <c r="C7050" t="s">
        <v>7827</v>
      </c>
      <c r="D7050" s="3">
        <v>41165</v>
      </c>
      <c r="E7050">
        <v>2224464.90704</v>
      </c>
      <c r="F7050">
        <v>1375005.15704</v>
      </c>
      <c r="G7050" t="s">
        <v>463</v>
      </c>
      <c r="H7050" t="s">
        <v>464</v>
      </c>
      <c r="I7050" t="s">
        <v>380</v>
      </c>
      <c r="J7050" t="s">
        <v>381</v>
      </c>
      <c r="K7050">
        <v>-84.404020000000003</v>
      </c>
      <c r="L7050">
        <v>33.779760000000003</v>
      </c>
      <c r="M7050" t="s">
        <v>374</v>
      </c>
      <c r="N7050">
        <v>6.6</v>
      </c>
      <c r="O7050">
        <v>19</v>
      </c>
      <c r="P7050">
        <v>19</v>
      </c>
      <c r="Q7050">
        <v>22</v>
      </c>
      <c r="R7050">
        <v>880.7</v>
      </c>
      <c r="S7050">
        <v>13.51</v>
      </c>
      <c r="T7050">
        <v>192.29</v>
      </c>
      <c r="U7050">
        <v>17.920000000000002</v>
      </c>
      <c r="V7050">
        <v>959</v>
      </c>
      <c r="W7050">
        <v>10.46</v>
      </c>
    </row>
    <row r="7051" spans="1:23" x14ac:dyDescent="0.25">
      <c r="A7051" t="s">
        <v>6886</v>
      </c>
      <c r="B7051">
        <v>8185</v>
      </c>
      <c r="C7051" t="s">
        <v>7828</v>
      </c>
      <c r="D7051" s="3">
        <v>41165</v>
      </c>
      <c r="E7051">
        <v>2224449.45328</v>
      </c>
      <c r="F7051">
        <v>1375000.6496900001</v>
      </c>
      <c r="G7051" t="s">
        <v>1209</v>
      </c>
      <c r="H7051" t="s">
        <v>146</v>
      </c>
      <c r="I7051" t="s">
        <v>407</v>
      </c>
      <c r="J7051" t="s">
        <v>373</v>
      </c>
      <c r="K7051">
        <v>-84.404070000000004</v>
      </c>
      <c r="L7051">
        <v>33.77975</v>
      </c>
      <c r="M7051" t="s">
        <v>374</v>
      </c>
      <c r="N7051">
        <v>8.3000000000000007</v>
      </c>
      <c r="O7051">
        <v>21</v>
      </c>
      <c r="P7051">
        <v>20</v>
      </c>
      <c r="Q7051">
        <v>26</v>
      </c>
      <c r="R7051">
        <v>978.65</v>
      </c>
      <c r="S7051">
        <v>15.01</v>
      </c>
      <c r="T7051">
        <v>168.81</v>
      </c>
      <c r="U7051">
        <v>16.64</v>
      </c>
      <c r="V7051">
        <v>996</v>
      </c>
      <c r="W7051">
        <v>11.62</v>
      </c>
    </row>
    <row r="7052" spans="1:23" x14ac:dyDescent="0.25">
      <c r="A7052" t="s">
        <v>6886</v>
      </c>
      <c r="B7052">
        <v>8186</v>
      </c>
      <c r="C7052" t="s">
        <v>7829</v>
      </c>
      <c r="D7052" s="3">
        <v>41165</v>
      </c>
      <c r="E7052">
        <v>2224431.4238900002</v>
      </c>
      <c r="F7052">
        <v>1375010.9521999999</v>
      </c>
      <c r="G7052" t="s">
        <v>1209</v>
      </c>
      <c r="H7052" t="s">
        <v>146</v>
      </c>
      <c r="I7052" t="s">
        <v>380</v>
      </c>
      <c r="J7052" t="s">
        <v>381</v>
      </c>
      <c r="K7052">
        <v>-84.404129999999995</v>
      </c>
      <c r="L7052">
        <v>33.779780000000002</v>
      </c>
      <c r="M7052" t="s">
        <v>374</v>
      </c>
      <c r="N7052">
        <v>6.4</v>
      </c>
      <c r="O7052">
        <v>22</v>
      </c>
      <c r="P7052">
        <v>18</v>
      </c>
      <c r="Q7052">
        <v>23</v>
      </c>
      <c r="R7052">
        <v>957.77</v>
      </c>
      <c r="S7052">
        <v>14.68</v>
      </c>
      <c r="T7052">
        <v>91.16</v>
      </c>
      <c r="U7052">
        <v>11.66</v>
      </c>
      <c r="V7052">
        <v>759</v>
      </c>
      <c r="W7052">
        <v>11.37</v>
      </c>
    </row>
    <row r="7053" spans="1:23" x14ac:dyDescent="0.25">
      <c r="A7053" t="s">
        <v>6886</v>
      </c>
      <c r="B7053">
        <v>8187</v>
      </c>
      <c r="C7053" t="s">
        <v>7830</v>
      </c>
      <c r="D7053" s="3">
        <v>41165</v>
      </c>
      <c r="E7053">
        <v>2224447.5215599998</v>
      </c>
      <c r="F7053">
        <v>1375016.1034500001</v>
      </c>
      <c r="G7053" t="s">
        <v>1209</v>
      </c>
      <c r="H7053" t="s">
        <v>146</v>
      </c>
      <c r="I7053" t="s">
        <v>380</v>
      </c>
      <c r="J7053" t="s">
        <v>381</v>
      </c>
      <c r="K7053">
        <v>-84.404070000000004</v>
      </c>
      <c r="L7053">
        <v>33.779789999999998</v>
      </c>
      <c r="M7053" t="s">
        <v>374</v>
      </c>
      <c r="N7053">
        <v>6.8</v>
      </c>
      <c r="O7053">
        <v>24</v>
      </c>
      <c r="P7053">
        <v>26</v>
      </c>
      <c r="Q7053">
        <v>25</v>
      </c>
      <c r="R7053">
        <v>1424.07</v>
      </c>
      <c r="S7053">
        <v>21.85</v>
      </c>
      <c r="T7053">
        <v>106</v>
      </c>
      <c r="U7053">
        <v>12.74</v>
      </c>
      <c r="V7053">
        <v>804</v>
      </c>
      <c r="W7053">
        <v>16.91</v>
      </c>
    </row>
    <row r="7054" spans="1:23" x14ac:dyDescent="0.25">
      <c r="A7054" t="s">
        <v>6886</v>
      </c>
      <c r="B7054">
        <v>8188</v>
      </c>
      <c r="C7054" t="s">
        <v>7831</v>
      </c>
      <c r="D7054" s="3">
        <v>41165</v>
      </c>
      <c r="E7054">
        <v>2224431.4238900002</v>
      </c>
      <c r="F7054">
        <v>1375058.6012800001</v>
      </c>
      <c r="G7054" t="s">
        <v>1209</v>
      </c>
      <c r="H7054" t="s">
        <v>146</v>
      </c>
      <c r="I7054" t="s">
        <v>380</v>
      </c>
      <c r="J7054" t="s">
        <v>381</v>
      </c>
      <c r="K7054">
        <v>-84.404129999999995</v>
      </c>
      <c r="L7054">
        <v>33.779910000000001</v>
      </c>
      <c r="M7054" t="s">
        <v>374</v>
      </c>
      <c r="N7054">
        <v>5.9</v>
      </c>
      <c r="O7054">
        <v>18</v>
      </c>
      <c r="P7054">
        <v>24</v>
      </c>
      <c r="Q7054">
        <v>19</v>
      </c>
      <c r="R7054">
        <v>871.66</v>
      </c>
      <c r="S7054">
        <v>13.36</v>
      </c>
      <c r="T7054">
        <v>74.03</v>
      </c>
      <c r="U7054">
        <v>10.34</v>
      </c>
      <c r="V7054">
        <v>589</v>
      </c>
      <c r="W7054">
        <v>10.35</v>
      </c>
    </row>
    <row r="7055" spans="1:23" x14ac:dyDescent="0.25">
      <c r="A7055" t="s">
        <v>6886</v>
      </c>
      <c r="B7055">
        <v>8189</v>
      </c>
      <c r="C7055" t="s">
        <v>7832</v>
      </c>
      <c r="D7055" s="3">
        <v>41165</v>
      </c>
      <c r="E7055">
        <v>2224448.8093699999</v>
      </c>
      <c r="F7055">
        <v>1375059.2451899999</v>
      </c>
      <c r="G7055" t="s">
        <v>1209</v>
      </c>
      <c r="H7055" t="s">
        <v>146</v>
      </c>
      <c r="I7055" t="s">
        <v>380</v>
      </c>
      <c r="J7055" t="s">
        <v>373</v>
      </c>
      <c r="K7055">
        <v>-84.404070000000004</v>
      </c>
      <c r="L7055">
        <v>33.779910000000001</v>
      </c>
      <c r="M7055" t="s">
        <v>374</v>
      </c>
      <c r="N7055">
        <v>9</v>
      </c>
      <c r="O7055">
        <v>27</v>
      </c>
      <c r="P7055">
        <v>29</v>
      </c>
      <c r="Q7055">
        <v>28</v>
      </c>
      <c r="R7055">
        <v>1891.97</v>
      </c>
      <c r="S7055">
        <v>29.01</v>
      </c>
      <c r="T7055">
        <v>208.36</v>
      </c>
      <c r="U7055">
        <v>18.829999999999998</v>
      </c>
      <c r="V7055">
        <v>1098</v>
      </c>
      <c r="W7055">
        <v>22.47</v>
      </c>
    </row>
    <row r="7056" spans="1:23" x14ac:dyDescent="0.25">
      <c r="A7056" t="s">
        <v>6886</v>
      </c>
      <c r="B7056">
        <v>8190</v>
      </c>
      <c r="C7056" t="s">
        <v>7833</v>
      </c>
      <c r="D7056" s="3">
        <v>41165</v>
      </c>
      <c r="E7056">
        <v>2224430.7799900002</v>
      </c>
      <c r="F7056">
        <v>1375074.05504</v>
      </c>
      <c r="G7056" t="s">
        <v>1209</v>
      </c>
      <c r="H7056" t="s">
        <v>146</v>
      </c>
      <c r="I7056" t="s">
        <v>380</v>
      </c>
      <c r="J7056" t="s">
        <v>381</v>
      </c>
      <c r="K7056">
        <v>-84.404129999999995</v>
      </c>
      <c r="L7056">
        <v>33.779949999999999</v>
      </c>
      <c r="M7056" t="s">
        <v>374</v>
      </c>
      <c r="N7056">
        <v>5.4</v>
      </c>
      <c r="O7056">
        <v>19</v>
      </c>
      <c r="P7056">
        <v>17</v>
      </c>
      <c r="Q7056">
        <v>17</v>
      </c>
      <c r="R7056">
        <v>566.83000000000004</v>
      </c>
      <c r="S7056">
        <v>8.69</v>
      </c>
      <c r="T7056">
        <v>60.21</v>
      </c>
      <c r="U7056">
        <v>9.19</v>
      </c>
      <c r="V7056">
        <v>494</v>
      </c>
      <c r="W7056">
        <v>6.73</v>
      </c>
    </row>
    <row r="7057" spans="1:23" x14ac:dyDescent="0.25">
      <c r="A7057" t="s">
        <v>6886</v>
      </c>
      <c r="B7057">
        <v>8191</v>
      </c>
      <c r="C7057" t="s">
        <v>7834</v>
      </c>
      <c r="D7057" s="3">
        <v>41165</v>
      </c>
      <c r="E7057">
        <v>2224449.45328</v>
      </c>
      <c r="F7057">
        <v>1375075.3428499999</v>
      </c>
      <c r="G7057" t="s">
        <v>1209</v>
      </c>
      <c r="H7057" t="s">
        <v>146</v>
      </c>
      <c r="I7057" t="s">
        <v>380</v>
      </c>
      <c r="J7057" t="s">
        <v>381</v>
      </c>
      <c r="K7057">
        <v>-84.404070000000004</v>
      </c>
      <c r="L7057">
        <v>33.779949999999999</v>
      </c>
      <c r="M7057" t="s">
        <v>374</v>
      </c>
      <c r="N7057">
        <v>6.2</v>
      </c>
      <c r="O7057">
        <v>22</v>
      </c>
      <c r="P7057">
        <v>19</v>
      </c>
      <c r="Q7057">
        <v>21</v>
      </c>
      <c r="R7057">
        <v>901.91</v>
      </c>
      <c r="S7057">
        <v>13.82</v>
      </c>
      <c r="T7057">
        <v>84.53</v>
      </c>
      <c r="U7057">
        <v>11.18</v>
      </c>
      <c r="V7057">
        <v>738</v>
      </c>
      <c r="W7057">
        <v>10.71</v>
      </c>
    </row>
    <row r="7058" spans="1:23" x14ac:dyDescent="0.25">
      <c r="A7058" t="s">
        <v>6886</v>
      </c>
      <c r="B7058">
        <v>8192</v>
      </c>
      <c r="C7058" t="s">
        <v>7835</v>
      </c>
      <c r="D7058" s="3">
        <v>41165</v>
      </c>
      <c r="E7058">
        <v>2224439.9364499999</v>
      </c>
      <c r="F7058">
        <v>1375150.26229</v>
      </c>
      <c r="G7058" t="s">
        <v>1255</v>
      </c>
      <c r="H7058" t="s">
        <v>1256</v>
      </c>
      <c r="I7058" t="s">
        <v>380</v>
      </c>
      <c r="J7058" t="s">
        <v>381</v>
      </c>
      <c r="K7058">
        <v>-84.4041</v>
      </c>
      <c r="L7058">
        <v>33.780160000000002</v>
      </c>
      <c r="M7058" t="s">
        <v>374</v>
      </c>
      <c r="N7058">
        <v>10.7</v>
      </c>
      <c r="O7058">
        <v>36</v>
      </c>
      <c r="P7058">
        <v>30</v>
      </c>
      <c r="Q7058">
        <v>26</v>
      </c>
      <c r="R7058">
        <v>2638.66</v>
      </c>
      <c r="S7058">
        <v>53.33</v>
      </c>
      <c r="T7058">
        <v>353.64</v>
      </c>
      <c r="U7058">
        <v>27.62</v>
      </c>
      <c r="V7058">
        <v>1202</v>
      </c>
      <c r="W7058">
        <v>31.33</v>
      </c>
    </row>
    <row r="7059" spans="1:23" x14ac:dyDescent="0.25">
      <c r="A7059" t="s">
        <v>6886</v>
      </c>
      <c r="B7059">
        <v>8193</v>
      </c>
      <c r="C7059" t="s">
        <v>7836</v>
      </c>
      <c r="D7059" s="3">
        <v>41165</v>
      </c>
      <c r="E7059">
        <v>2224444.85305</v>
      </c>
      <c r="F7059">
        <v>1375208.81449</v>
      </c>
      <c r="G7059" t="s">
        <v>1209</v>
      </c>
      <c r="H7059" t="s">
        <v>146</v>
      </c>
      <c r="I7059" t="s">
        <v>380</v>
      </c>
      <c r="J7059" t="s">
        <v>381</v>
      </c>
      <c r="K7059">
        <v>-84.404079999999993</v>
      </c>
      <c r="L7059">
        <v>33.780320000000003</v>
      </c>
      <c r="M7059" t="s">
        <v>374</v>
      </c>
      <c r="N7059">
        <v>6.1</v>
      </c>
      <c r="O7059">
        <v>22</v>
      </c>
      <c r="P7059">
        <v>17</v>
      </c>
      <c r="Q7059">
        <v>18</v>
      </c>
      <c r="R7059">
        <v>789.96</v>
      </c>
      <c r="S7059">
        <v>12.13</v>
      </c>
      <c r="T7059">
        <v>81.33</v>
      </c>
      <c r="U7059">
        <v>10.93</v>
      </c>
      <c r="V7059">
        <v>727</v>
      </c>
      <c r="W7059">
        <v>9.3800000000000008</v>
      </c>
    </row>
    <row r="7060" spans="1:23" x14ac:dyDescent="0.25">
      <c r="A7060" t="s">
        <v>6886</v>
      </c>
      <c r="B7060">
        <v>8194</v>
      </c>
      <c r="C7060" t="s">
        <v>7837</v>
      </c>
      <c r="D7060" s="3">
        <v>41165</v>
      </c>
      <c r="E7060">
        <v>2224435.4668200002</v>
      </c>
      <c r="F7060">
        <v>1375224.9051699999</v>
      </c>
      <c r="G7060" t="s">
        <v>1209</v>
      </c>
      <c r="H7060" t="s">
        <v>146</v>
      </c>
      <c r="I7060" t="s">
        <v>380</v>
      </c>
      <c r="J7060" t="s">
        <v>381</v>
      </c>
      <c r="K7060">
        <v>-84.404110000000003</v>
      </c>
      <c r="L7060">
        <v>33.780360000000002</v>
      </c>
      <c r="M7060" t="s">
        <v>374</v>
      </c>
      <c r="N7060">
        <v>12.2</v>
      </c>
      <c r="O7060">
        <v>24</v>
      </c>
      <c r="P7060">
        <v>24</v>
      </c>
      <c r="Q7060">
        <v>25</v>
      </c>
      <c r="R7060">
        <v>1391.67</v>
      </c>
      <c r="S7060">
        <v>21.34</v>
      </c>
      <c r="T7060">
        <v>427.83</v>
      </c>
      <c r="U7060">
        <v>28.57</v>
      </c>
      <c r="V7060">
        <v>1674</v>
      </c>
      <c r="W7060">
        <v>16.53</v>
      </c>
    </row>
    <row r="7061" spans="1:23" x14ac:dyDescent="0.25">
      <c r="A7061" t="s">
        <v>6913</v>
      </c>
      <c r="B7061">
        <v>8195</v>
      </c>
      <c r="C7061" t="s">
        <v>7838</v>
      </c>
      <c r="D7061" s="3">
        <v>41165</v>
      </c>
      <c r="E7061">
        <v>2224433.6789600002</v>
      </c>
      <c r="F7061">
        <v>1375243.2306599999</v>
      </c>
      <c r="G7061" t="s">
        <v>1209</v>
      </c>
      <c r="H7061" t="s">
        <v>146</v>
      </c>
      <c r="I7061" t="s">
        <v>380</v>
      </c>
      <c r="J7061" t="s">
        <v>381</v>
      </c>
      <c r="K7061">
        <v>-84.404120000000006</v>
      </c>
      <c r="L7061">
        <v>33.780410000000003</v>
      </c>
      <c r="M7061" t="s">
        <v>374</v>
      </c>
      <c r="N7061">
        <v>6.6</v>
      </c>
      <c r="O7061">
        <v>22</v>
      </c>
      <c r="P7061">
        <v>20</v>
      </c>
      <c r="Q7061">
        <v>21</v>
      </c>
      <c r="R7061">
        <v>1082.2</v>
      </c>
      <c r="S7061">
        <v>16.600000000000001</v>
      </c>
      <c r="T7061">
        <v>98.08</v>
      </c>
      <c r="U7061">
        <v>12.17</v>
      </c>
      <c r="V7061">
        <v>781</v>
      </c>
      <c r="W7061">
        <v>12.85</v>
      </c>
    </row>
    <row r="7062" spans="1:23" x14ac:dyDescent="0.25">
      <c r="A7062" t="s">
        <v>6913</v>
      </c>
      <c r="B7062">
        <v>8196</v>
      </c>
      <c r="C7062" t="s">
        <v>7839</v>
      </c>
      <c r="D7062" s="3">
        <v>41165</v>
      </c>
      <c r="E7062">
        <v>2224455.1332</v>
      </c>
      <c r="F7062">
        <v>1375236.52621</v>
      </c>
      <c r="G7062" t="s">
        <v>500</v>
      </c>
      <c r="H7062" t="s">
        <v>501</v>
      </c>
      <c r="I7062" t="s">
        <v>380</v>
      </c>
      <c r="J7062" t="s">
        <v>381</v>
      </c>
      <c r="K7062">
        <v>-84.404049999999998</v>
      </c>
      <c r="L7062">
        <v>33.7804</v>
      </c>
      <c r="M7062" t="s">
        <v>374</v>
      </c>
      <c r="N7062">
        <v>13.4</v>
      </c>
      <c r="O7062">
        <v>26</v>
      </c>
      <c r="P7062">
        <v>25</v>
      </c>
      <c r="Q7062">
        <v>20</v>
      </c>
      <c r="R7062">
        <v>1578.74</v>
      </c>
      <c r="S7062">
        <v>43.67</v>
      </c>
      <c r="T7062">
        <v>555.67999999999995</v>
      </c>
      <c r="U7062">
        <v>32.69</v>
      </c>
      <c r="V7062">
        <v>2006</v>
      </c>
      <c r="W7062">
        <v>32.58</v>
      </c>
    </row>
    <row r="7063" spans="1:23" x14ac:dyDescent="0.25">
      <c r="A7063" t="s">
        <v>7701</v>
      </c>
      <c r="B7063">
        <v>8197</v>
      </c>
      <c r="C7063" t="s">
        <v>7840</v>
      </c>
      <c r="D7063" s="3">
        <v>41165</v>
      </c>
      <c r="E7063">
        <v>2224475.6935200002</v>
      </c>
      <c r="F7063">
        <v>1375222.67035</v>
      </c>
      <c r="G7063" t="s">
        <v>500</v>
      </c>
      <c r="H7063" t="s">
        <v>501</v>
      </c>
      <c r="I7063" t="s">
        <v>380</v>
      </c>
      <c r="J7063" t="s">
        <v>381</v>
      </c>
      <c r="K7063">
        <v>-84.403980000000004</v>
      </c>
      <c r="L7063">
        <v>33.780360000000002</v>
      </c>
      <c r="M7063" t="s">
        <v>374</v>
      </c>
      <c r="N7063">
        <v>7.6</v>
      </c>
      <c r="O7063">
        <v>20</v>
      </c>
      <c r="P7063">
        <v>19</v>
      </c>
      <c r="Q7063">
        <v>20</v>
      </c>
      <c r="R7063">
        <v>1194.58</v>
      </c>
      <c r="S7063">
        <v>33.049999999999997</v>
      </c>
      <c r="T7063">
        <v>276.66000000000003</v>
      </c>
      <c r="U7063">
        <v>21.52</v>
      </c>
      <c r="V7063">
        <v>1293</v>
      </c>
      <c r="W7063">
        <v>24.65</v>
      </c>
    </row>
    <row r="7064" spans="1:23" x14ac:dyDescent="0.25">
      <c r="A7064" t="s">
        <v>7701</v>
      </c>
      <c r="B7064">
        <v>8198</v>
      </c>
      <c r="C7064" t="s">
        <v>7841</v>
      </c>
      <c r="D7064" s="3">
        <v>41165</v>
      </c>
      <c r="E7064">
        <v>2224491.3372399998</v>
      </c>
      <c r="F7064">
        <v>1375219.98857</v>
      </c>
      <c r="G7064" t="s">
        <v>500</v>
      </c>
      <c r="H7064" t="s">
        <v>501</v>
      </c>
      <c r="I7064" t="s">
        <v>380</v>
      </c>
      <c r="J7064" t="s">
        <v>381</v>
      </c>
      <c r="K7064">
        <v>-84.403930000000003</v>
      </c>
      <c r="L7064">
        <v>33.780349999999999</v>
      </c>
      <c r="M7064" t="s">
        <v>374</v>
      </c>
      <c r="N7064">
        <v>8.6999999999999993</v>
      </c>
      <c r="O7064">
        <v>20</v>
      </c>
      <c r="P7064">
        <v>21</v>
      </c>
      <c r="Q7064">
        <v>16</v>
      </c>
      <c r="R7064">
        <v>1119.55</v>
      </c>
      <c r="S7064">
        <v>30.97</v>
      </c>
      <c r="T7064">
        <v>297.69</v>
      </c>
      <c r="U7064">
        <v>22.55</v>
      </c>
      <c r="V7064">
        <v>1355</v>
      </c>
      <c r="W7064">
        <v>23.11</v>
      </c>
    </row>
    <row r="7065" spans="1:23" x14ac:dyDescent="0.25">
      <c r="A7065" t="s">
        <v>7701</v>
      </c>
      <c r="B7065">
        <v>8199</v>
      </c>
      <c r="C7065" t="s">
        <v>7842</v>
      </c>
      <c r="D7065" s="3">
        <v>41165</v>
      </c>
      <c r="E7065">
        <v>2224511.8975499999</v>
      </c>
      <c r="F7065">
        <v>1375219.54161</v>
      </c>
      <c r="G7065" t="s">
        <v>500</v>
      </c>
      <c r="H7065" t="s">
        <v>501</v>
      </c>
      <c r="I7065" t="s">
        <v>407</v>
      </c>
      <c r="J7065" t="s">
        <v>381</v>
      </c>
      <c r="K7065">
        <v>-84.403859999999995</v>
      </c>
      <c r="L7065">
        <v>33.780349999999999</v>
      </c>
      <c r="M7065" t="s">
        <v>374</v>
      </c>
      <c r="N7065">
        <v>7.7</v>
      </c>
      <c r="O7065">
        <v>18</v>
      </c>
      <c r="P7065">
        <v>16</v>
      </c>
      <c r="Q7065">
        <v>17</v>
      </c>
      <c r="R7065">
        <v>631.52</v>
      </c>
      <c r="S7065">
        <v>17.46</v>
      </c>
      <c r="T7065">
        <v>146.76</v>
      </c>
      <c r="U7065">
        <v>14.9</v>
      </c>
      <c r="V7065">
        <v>926</v>
      </c>
      <c r="W7065">
        <v>13.03</v>
      </c>
    </row>
    <row r="7066" spans="1:23" x14ac:dyDescent="0.25">
      <c r="A7066" t="s">
        <v>7701</v>
      </c>
      <c r="B7066">
        <v>8200</v>
      </c>
      <c r="C7066" t="s">
        <v>7843</v>
      </c>
      <c r="D7066" s="3">
        <v>41165</v>
      </c>
      <c r="E7066">
        <v>2224534.6926799999</v>
      </c>
      <c r="F7066">
        <v>1375215.9659</v>
      </c>
      <c r="G7066" t="s">
        <v>500</v>
      </c>
      <c r="H7066" t="s">
        <v>501</v>
      </c>
      <c r="I7066" t="s">
        <v>380</v>
      </c>
      <c r="J7066" t="s">
        <v>381</v>
      </c>
      <c r="K7066">
        <v>-84.403790000000001</v>
      </c>
      <c r="L7066">
        <v>33.780340000000002</v>
      </c>
      <c r="M7066" t="s">
        <v>374</v>
      </c>
      <c r="N7066">
        <v>8</v>
      </c>
      <c r="O7066">
        <v>18</v>
      </c>
      <c r="P7066">
        <v>17</v>
      </c>
      <c r="Q7066">
        <v>17</v>
      </c>
      <c r="R7066">
        <v>810.41</v>
      </c>
      <c r="S7066">
        <v>22.42</v>
      </c>
      <c r="T7066">
        <v>162.13</v>
      </c>
      <c r="U7066">
        <v>15.7</v>
      </c>
      <c r="V7066">
        <v>968</v>
      </c>
      <c r="W7066">
        <v>16.73</v>
      </c>
    </row>
    <row r="7067" spans="1:23" x14ac:dyDescent="0.25">
      <c r="A7067" t="s">
        <v>7701</v>
      </c>
      <c r="B7067">
        <v>8201</v>
      </c>
      <c r="C7067" t="s">
        <v>7844</v>
      </c>
      <c r="D7067" s="3">
        <v>41165</v>
      </c>
      <c r="E7067">
        <v>2224557.04085</v>
      </c>
      <c r="F7067">
        <v>1375218.2007200001</v>
      </c>
      <c r="G7067" t="s">
        <v>500</v>
      </c>
      <c r="H7067" t="s">
        <v>501</v>
      </c>
      <c r="I7067" t="s">
        <v>380</v>
      </c>
      <c r="J7067" t="s">
        <v>381</v>
      </c>
      <c r="K7067">
        <v>-84.403710000000004</v>
      </c>
      <c r="L7067">
        <v>33.780349999999999</v>
      </c>
      <c r="M7067" t="s">
        <v>374</v>
      </c>
      <c r="N7067">
        <v>9.6999999999999993</v>
      </c>
      <c r="O7067">
        <v>21</v>
      </c>
      <c r="P7067">
        <v>22</v>
      </c>
      <c r="Q7067">
        <v>19</v>
      </c>
      <c r="R7067">
        <v>1372.61</v>
      </c>
      <c r="S7067">
        <v>37.96</v>
      </c>
      <c r="T7067">
        <v>260.27999999999997</v>
      </c>
      <c r="U7067">
        <v>20.66</v>
      </c>
      <c r="V7067">
        <v>1238</v>
      </c>
      <c r="W7067">
        <v>28.33</v>
      </c>
    </row>
    <row r="7068" spans="1:23" x14ac:dyDescent="0.25">
      <c r="A7068" t="s">
        <v>7701</v>
      </c>
      <c r="B7068">
        <v>8202</v>
      </c>
      <c r="C7068" t="s">
        <v>7845</v>
      </c>
      <c r="D7068" s="3">
        <v>41165</v>
      </c>
      <c r="E7068">
        <v>2224541.3971299999</v>
      </c>
      <c r="F7068">
        <v>1375205.23878</v>
      </c>
      <c r="G7068" t="s">
        <v>500</v>
      </c>
      <c r="H7068" t="s">
        <v>501</v>
      </c>
      <c r="I7068" t="s">
        <v>380</v>
      </c>
      <c r="J7068" t="s">
        <v>381</v>
      </c>
      <c r="K7068">
        <v>-84.403769999999994</v>
      </c>
      <c r="L7068">
        <v>33.78031</v>
      </c>
      <c r="M7068" t="s">
        <v>374</v>
      </c>
      <c r="N7068">
        <v>9.1999999999999993</v>
      </c>
      <c r="O7068">
        <v>22</v>
      </c>
      <c r="P7068">
        <v>20</v>
      </c>
      <c r="Q7068">
        <v>15</v>
      </c>
      <c r="R7068">
        <v>1178.43</v>
      </c>
      <c r="S7068">
        <v>32.58</v>
      </c>
      <c r="T7068">
        <v>229.59</v>
      </c>
      <c r="U7068">
        <v>19.22</v>
      </c>
      <c r="V7068">
        <v>1154</v>
      </c>
      <c r="W7068">
        <v>24.32</v>
      </c>
    </row>
    <row r="7069" spans="1:23" x14ac:dyDescent="0.25">
      <c r="A7069" t="s">
        <v>7701</v>
      </c>
      <c r="B7069">
        <v>8203</v>
      </c>
      <c r="C7069" t="s">
        <v>7846</v>
      </c>
      <c r="D7069" s="3">
        <v>41165</v>
      </c>
      <c r="E7069">
        <v>2224580.2829399998</v>
      </c>
      <c r="F7069">
        <v>1375200.3221799999</v>
      </c>
      <c r="G7069" t="s">
        <v>480</v>
      </c>
      <c r="H7069" t="s">
        <v>481</v>
      </c>
      <c r="I7069" t="s">
        <v>380</v>
      </c>
      <c r="J7069" t="s">
        <v>381</v>
      </c>
      <c r="K7069">
        <v>-84.403639999999996</v>
      </c>
      <c r="L7069">
        <v>33.780299999999997</v>
      </c>
      <c r="M7069" t="s">
        <v>374</v>
      </c>
      <c r="N7069">
        <v>8.1999999999999993</v>
      </c>
      <c r="O7069">
        <v>18</v>
      </c>
      <c r="P7069">
        <v>22</v>
      </c>
      <c r="Q7069">
        <v>19</v>
      </c>
      <c r="R7069">
        <v>834.74</v>
      </c>
      <c r="S7069">
        <v>13.23</v>
      </c>
      <c r="T7069">
        <v>195.37</v>
      </c>
      <c r="U7069">
        <v>19.71</v>
      </c>
      <c r="V7069">
        <v>726</v>
      </c>
      <c r="W7069">
        <v>9.91</v>
      </c>
    </row>
    <row r="7070" spans="1:23" x14ac:dyDescent="0.25">
      <c r="A7070" t="s">
        <v>7701</v>
      </c>
      <c r="B7070">
        <v>8204</v>
      </c>
      <c r="C7070" t="s">
        <v>7847</v>
      </c>
      <c r="D7070" s="3">
        <v>41165</v>
      </c>
      <c r="E7070">
        <v>2224588.32828</v>
      </c>
      <c r="F7070">
        <v>1375193.17077</v>
      </c>
      <c r="G7070" t="s">
        <v>480</v>
      </c>
      <c r="H7070" t="s">
        <v>481</v>
      </c>
      <c r="I7070" t="s">
        <v>407</v>
      </c>
      <c r="J7070" t="s">
        <v>381</v>
      </c>
      <c r="K7070">
        <v>-84.40361</v>
      </c>
      <c r="L7070">
        <v>33.780279999999998</v>
      </c>
      <c r="M7070" t="s">
        <v>374</v>
      </c>
      <c r="N7070">
        <v>6</v>
      </c>
      <c r="O7070">
        <v>14</v>
      </c>
      <c r="P7070">
        <v>18</v>
      </c>
      <c r="Q7070">
        <v>20</v>
      </c>
      <c r="R7070">
        <v>467.37</v>
      </c>
      <c r="S7070">
        <v>7.41</v>
      </c>
      <c r="T7070">
        <v>91.25</v>
      </c>
      <c r="U7070">
        <v>12.72</v>
      </c>
      <c r="V7070">
        <v>88</v>
      </c>
      <c r="W7070">
        <v>5.55</v>
      </c>
    </row>
    <row r="7071" spans="1:23" x14ac:dyDescent="0.25">
      <c r="A7071" t="s">
        <v>7701</v>
      </c>
      <c r="B7071">
        <v>8205</v>
      </c>
      <c r="C7071" t="s">
        <v>7848</v>
      </c>
      <c r="D7071" s="3">
        <v>41165</v>
      </c>
      <c r="E7071">
        <v>2224578.0481199999</v>
      </c>
      <c r="F7071">
        <v>1375178.4209799999</v>
      </c>
      <c r="G7071" t="s">
        <v>480</v>
      </c>
      <c r="H7071" t="s">
        <v>481</v>
      </c>
      <c r="I7071" t="s">
        <v>380</v>
      </c>
      <c r="J7071" t="s">
        <v>381</v>
      </c>
      <c r="K7071">
        <v>-84.403649999999999</v>
      </c>
      <c r="L7071">
        <v>33.780239999999999</v>
      </c>
      <c r="M7071" t="s">
        <v>374</v>
      </c>
      <c r="N7071">
        <v>8.4</v>
      </c>
      <c r="O7071">
        <v>18</v>
      </c>
      <c r="P7071">
        <v>27</v>
      </c>
      <c r="Q7071">
        <v>24</v>
      </c>
      <c r="R7071">
        <v>1654.2</v>
      </c>
      <c r="S7071">
        <v>26.21</v>
      </c>
      <c r="T7071">
        <v>207.19</v>
      </c>
      <c r="U7071">
        <v>20.39</v>
      </c>
      <c r="V7071">
        <v>769</v>
      </c>
      <c r="W7071">
        <v>19.64</v>
      </c>
    </row>
    <row r="7072" spans="1:23" x14ac:dyDescent="0.25">
      <c r="A7072" t="s">
        <v>7701</v>
      </c>
      <c r="B7072">
        <v>8206</v>
      </c>
      <c r="C7072" t="s">
        <v>7849</v>
      </c>
      <c r="D7072" s="3">
        <v>41165</v>
      </c>
      <c r="E7072">
        <v>2224578.9420500002</v>
      </c>
      <c r="F7072">
        <v>1375160.9894099999</v>
      </c>
      <c r="G7072" t="s">
        <v>480</v>
      </c>
      <c r="H7072" t="s">
        <v>481</v>
      </c>
      <c r="I7072" t="s">
        <v>407</v>
      </c>
      <c r="J7072" t="s">
        <v>381</v>
      </c>
      <c r="K7072">
        <v>-84.403639999999996</v>
      </c>
      <c r="L7072">
        <v>33.780189999999997</v>
      </c>
      <c r="M7072" t="s">
        <v>374</v>
      </c>
      <c r="N7072">
        <v>3.3</v>
      </c>
      <c r="O7072">
        <v>9</v>
      </c>
      <c r="P7072">
        <v>15</v>
      </c>
      <c r="Q7072">
        <v>13</v>
      </c>
      <c r="R7072">
        <v>152.09</v>
      </c>
      <c r="S7072">
        <v>2.4</v>
      </c>
      <c r="T7072">
        <v>21.27</v>
      </c>
      <c r="U7072">
        <v>5.56</v>
      </c>
      <c r="V7072">
        <v>27</v>
      </c>
      <c r="W7072">
        <v>1.81</v>
      </c>
    </row>
    <row r="7073" spans="1:23" x14ac:dyDescent="0.25">
      <c r="A7073" t="s">
        <v>7701</v>
      </c>
      <c r="B7073">
        <v>8207</v>
      </c>
      <c r="C7073" t="s">
        <v>7850</v>
      </c>
      <c r="D7073" s="3">
        <v>41165</v>
      </c>
      <c r="E7073">
        <v>2224599.5023599998</v>
      </c>
      <c r="F7073">
        <v>1375148.9214000001</v>
      </c>
      <c r="G7073" t="s">
        <v>480</v>
      </c>
      <c r="H7073" t="s">
        <v>481</v>
      </c>
      <c r="I7073" t="s">
        <v>380</v>
      </c>
      <c r="J7073" t="s">
        <v>381</v>
      </c>
      <c r="K7073">
        <v>-84.403570000000002</v>
      </c>
      <c r="L7073">
        <v>33.780160000000002</v>
      </c>
      <c r="M7073" t="s">
        <v>374</v>
      </c>
      <c r="N7073">
        <v>4.7</v>
      </c>
      <c r="O7073">
        <v>13</v>
      </c>
      <c r="P7073">
        <v>16</v>
      </c>
      <c r="Q7073">
        <v>18</v>
      </c>
      <c r="R7073">
        <v>484.91</v>
      </c>
      <c r="S7073">
        <v>7.69</v>
      </c>
      <c r="T7073">
        <v>50.33</v>
      </c>
      <c r="U7073">
        <v>9.06</v>
      </c>
      <c r="V7073">
        <v>66</v>
      </c>
      <c r="W7073">
        <v>5.76</v>
      </c>
    </row>
    <row r="7074" spans="1:23" x14ac:dyDescent="0.25">
      <c r="A7074" t="s">
        <v>7701</v>
      </c>
      <c r="B7074">
        <v>8208</v>
      </c>
      <c r="C7074" t="s">
        <v>7851</v>
      </c>
      <c r="D7074" s="3">
        <v>41165</v>
      </c>
      <c r="E7074">
        <v>2224616.48697</v>
      </c>
      <c r="F7074">
        <v>1375124.78538</v>
      </c>
      <c r="G7074" t="s">
        <v>480</v>
      </c>
      <c r="H7074" t="s">
        <v>481</v>
      </c>
      <c r="I7074" t="s">
        <v>407</v>
      </c>
      <c r="J7074" t="s">
        <v>373</v>
      </c>
      <c r="K7074">
        <v>-84.40352</v>
      </c>
      <c r="L7074">
        <v>33.780090000000001</v>
      </c>
      <c r="M7074" t="s">
        <v>374</v>
      </c>
      <c r="N7074">
        <v>3.3</v>
      </c>
      <c r="O7074">
        <v>9</v>
      </c>
      <c r="P7074">
        <v>16</v>
      </c>
      <c r="Q7074">
        <v>4</v>
      </c>
      <c r="R7074">
        <v>116.68</v>
      </c>
      <c r="S7074">
        <v>1.85</v>
      </c>
      <c r="T7074">
        <v>21.27</v>
      </c>
      <c r="U7074">
        <v>5.56</v>
      </c>
      <c r="V7074">
        <v>27</v>
      </c>
      <c r="W7074">
        <v>1.39</v>
      </c>
    </row>
    <row r="7075" spans="1:23" x14ac:dyDescent="0.25">
      <c r="A7075" t="s">
        <v>7701</v>
      </c>
      <c r="B7075">
        <v>8209</v>
      </c>
      <c r="C7075" t="s">
        <v>7852</v>
      </c>
      <c r="D7075" s="3">
        <v>41165</v>
      </c>
      <c r="E7075">
        <v>2224628.1080200002</v>
      </c>
      <c r="F7075">
        <v>1375115.39915</v>
      </c>
      <c r="G7075" t="s">
        <v>480</v>
      </c>
      <c r="H7075" t="s">
        <v>481</v>
      </c>
      <c r="I7075" t="s">
        <v>407</v>
      </c>
      <c r="J7075" t="s">
        <v>381</v>
      </c>
      <c r="K7075">
        <v>-84.403480000000002</v>
      </c>
      <c r="L7075">
        <v>33.780059999999999</v>
      </c>
      <c r="M7075" t="s">
        <v>374</v>
      </c>
      <c r="N7075">
        <v>4</v>
      </c>
      <c r="O7075">
        <v>10</v>
      </c>
      <c r="P7075">
        <v>13</v>
      </c>
      <c r="Q7075">
        <v>13</v>
      </c>
      <c r="R7075">
        <v>184.49</v>
      </c>
      <c r="S7075">
        <v>2.93</v>
      </c>
      <c r="T7075">
        <v>33.97</v>
      </c>
      <c r="U7075">
        <v>7.23</v>
      </c>
      <c r="V7075">
        <v>45</v>
      </c>
      <c r="W7075">
        <v>2.19</v>
      </c>
    </row>
    <row r="7076" spans="1:23" x14ac:dyDescent="0.25">
      <c r="A7076" t="s">
        <v>7701</v>
      </c>
      <c r="B7076">
        <v>8210</v>
      </c>
      <c r="C7076" t="s">
        <v>7853</v>
      </c>
      <c r="D7076" s="3">
        <v>41165</v>
      </c>
      <c r="E7076">
        <v>2224666.0998999998</v>
      </c>
      <c r="F7076">
        <v>1375133.7246399999</v>
      </c>
      <c r="G7076" t="s">
        <v>633</v>
      </c>
      <c r="H7076" t="s">
        <v>634</v>
      </c>
      <c r="I7076" t="s">
        <v>372</v>
      </c>
      <c r="J7076" t="s">
        <v>381</v>
      </c>
      <c r="K7076">
        <v>-84.403360000000006</v>
      </c>
      <c r="L7076">
        <v>33.780119999999997</v>
      </c>
      <c r="M7076" t="s">
        <v>374</v>
      </c>
      <c r="N7076">
        <v>3.6</v>
      </c>
      <c r="O7076">
        <v>15</v>
      </c>
      <c r="P7076">
        <v>7</v>
      </c>
      <c r="Q7076">
        <v>6</v>
      </c>
      <c r="R7076">
        <v>163.83000000000001</v>
      </c>
      <c r="S7076">
        <v>5.25</v>
      </c>
      <c r="T7076">
        <v>15.59</v>
      </c>
      <c r="U7076">
        <v>2.84</v>
      </c>
      <c r="V7076">
        <v>168</v>
      </c>
      <c r="W7076">
        <v>3.38</v>
      </c>
    </row>
    <row r="7077" spans="1:23" x14ac:dyDescent="0.25">
      <c r="A7077" t="s">
        <v>7701</v>
      </c>
      <c r="B7077">
        <v>8211</v>
      </c>
      <c r="C7077" t="s">
        <v>7854</v>
      </c>
      <c r="D7077" s="3">
        <v>41165</v>
      </c>
      <c r="E7077">
        <v>2224693.8116299999</v>
      </c>
      <c r="F7077">
        <v>1375095.2858</v>
      </c>
      <c r="G7077" t="s">
        <v>633</v>
      </c>
      <c r="H7077" t="s">
        <v>634</v>
      </c>
      <c r="I7077" t="s">
        <v>380</v>
      </c>
      <c r="J7077" t="s">
        <v>381</v>
      </c>
      <c r="K7077">
        <v>-84.403260000000003</v>
      </c>
      <c r="L7077">
        <v>33.780009999999997</v>
      </c>
      <c r="M7077" t="s">
        <v>374</v>
      </c>
      <c r="N7077">
        <v>3.3</v>
      </c>
      <c r="O7077">
        <v>13</v>
      </c>
      <c r="P7077">
        <v>7</v>
      </c>
      <c r="Q7077">
        <v>7</v>
      </c>
      <c r="R7077">
        <v>161.57</v>
      </c>
      <c r="S7077">
        <v>5.18</v>
      </c>
      <c r="T7077">
        <v>12.99</v>
      </c>
      <c r="U7077">
        <v>2.54</v>
      </c>
      <c r="V7077">
        <v>141</v>
      </c>
      <c r="W7077">
        <v>3.33</v>
      </c>
    </row>
    <row r="7078" spans="1:23" x14ac:dyDescent="0.25">
      <c r="A7078" t="s">
        <v>7701</v>
      </c>
      <c r="B7078">
        <v>8212</v>
      </c>
      <c r="C7078" t="s">
        <v>7855</v>
      </c>
      <c r="D7078" s="3">
        <v>41165</v>
      </c>
      <c r="E7078">
        <v>2224703.8683000002</v>
      </c>
      <c r="F7078">
        <v>1375081.6534200001</v>
      </c>
      <c r="G7078" t="s">
        <v>452</v>
      </c>
      <c r="H7078" t="s">
        <v>453</v>
      </c>
      <c r="I7078" t="s">
        <v>407</v>
      </c>
      <c r="J7078" t="s">
        <v>381</v>
      </c>
      <c r="K7078">
        <v>-84.403229999999994</v>
      </c>
      <c r="L7078">
        <v>33.779969999999999</v>
      </c>
      <c r="M7078" t="s">
        <v>374</v>
      </c>
      <c r="N7078">
        <v>3.2</v>
      </c>
      <c r="O7078">
        <v>13</v>
      </c>
      <c r="P7078">
        <v>8</v>
      </c>
      <c r="Q7078">
        <v>14</v>
      </c>
      <c r="R7078">
        <v>196.55</v>
      </c>
      <c r="S7078">
        <v>2.27</v>
      </c>
      <c r="T7078">
        <v>21.08</v>
      </c>
      <c r="U7078">
        <v>3.84</v>
      </c>
      <c r="V7078">
        <v>63</v>
      </c>
      <c r="W7078">
        <v>2.33</v>
      </c>
    </row>
    <row r="7079" spans="1:23" x14ac:dyDescent="0.25">
      <c r="A7079" t="s">
        <v>7701</v>
      </c>
      <c r="B7079">
        <v>8213</v>
      </c>
      <c r="C7079" t="s">
        <v>7856</v>
      </c>
      <c r="D7079" s="3">
        <v>41165</v>
      </c>
      <c r="E7079">
        <v>2224652.4675199999</v>
      </c>
      <c r="F7079">
        <v>1375078.0777100001</v>
      </c>
      <c r="G7079" t="s">
        <v>405</v>
      </c>
      <c r="H7079" t="s">
        <v>406</v>
      </c>
      <c r="I7079" t="s">
        <v>380</v>
      </c>
      <c r="J7079" t="s">
        <v>381</v>
      </c>
      <c r="K7079">
        <v>-84.403400000000005</v>
      </c>
      <c r="L7079">
        <v>33.779960000000003</v>
      </c>
      <c r="M7079" t="s">
        <v>374</v>
      </c>
      <c r="N7079">
        <v>3.6</v>
      </c>
      <c r="O7079">
        <v>13</v>
      </c>
      <c r="P7079">
        <v>15</v>
      </c>
      <c r="Q7079">
        <v>14</v>
      </c>
      <c r="R7079">
        <v>358.55</v>
      </c>
      <c r="S7079">
        <v>4.28</v>
      </c>
      <c r="T7079">
        <v>24.16</v>
      </c>
      <c r="U7079">
        <v>5.62</v>
      </c>
      <c r="V7079">
        <v>152</v>
      </c>
      <c r="W7079">
        <v>4.26</v>
      </c>
    </row>
    <row r="7080" spans="1:23" x14ac:dyDescent="0.25">
      <c r="A7080" t="s">
        <v>7701</v>
      </c>
      <c r="B7080">
        <v>8214</v>
      </c>
      <c r="C7080" t="s">
        <v>7857</v>
      </c>
      <c r="D7080" s="3">
        <v>41165</v>
      </c>
      <c r="E7080">
        <v>2224647.5509199998</v>
      </c>
      <c r="F7080">
        <v>1375061.98703</v>
      </c>
      <c r="G7080" t="s">
        <v>4441</v>
      </c>
      <c r="H7080" t="s">
        <v>4442</v>
      </c>
      <c r="I7080" t="s">
        <v>380</v>
      </c>
      <c r="J7080" t="s">
        <v>381</v>
      </c>
      <c r="K7080">
        <v>-84.403419999999997</v>
      </c>
      <c r="L7080">
        <v>33.779919999999997</v>
      </c>
      <c r="M7080" t="s">
        <v>374</v>
      </c>
      <c r="N7080">
        <v>4.8</v>
      </c>
      <c r="O7080">
        <v>15</v>
      </c>
      <c r="P7080">
        <v>20</v>
      </c>
      <c r="Q7080">
        <v>16</v>
      </c>
      <c r="R7080">
        <v>610.85</v>
      </c>
      <c r="S7080">
        <v>12.06</v>
      </c>
      <c r="T7080">
        <v>87.9</v>
      </c>
      <c r="U7080">
        <v>11.4</v>
      </c>
      <c r="V7080">
        <v>744</v>
      </c>
      <c r="W7080">
        <v>7.25</v>
      </c>
    </row>
    <row r="7081" spans="1:23" x14ac:dyDescent="0.25">
      <c r="A7081" t="s">
        <v>7701</v>
      </c>
      <c r="B7081">
        <v>8215</v>
      </c>
      <c r="C7081" t="s">
        <v>7858</v>
      </c>
      <c r="D7081" s="3">
        <v>41165</v>
      </c>
      <c r="E7081">
        <v>2224595.2562099998</v>
      </c>
      <c r="F7081">
        <v>1375066.4566599999</v>
      </c>
      <c r="G7081" t="s">
        <v>4441</v>
      </c>
      <c r="H7081" t="s">
        <v>4442</v>
      </c>
      <c r="I7081" t="s">
        <v>380</v>
      </c>
      <c r="J7081" t="s">
        <v>381</v>
      </c>
      <c r="K7081">
        <v>-84.403589999999994</v>
      </c>
      <c r="L7081">
        <v>33.77993</v>
      </c>
      <c r="M7081" t="s">
        <v>374</v>
      </c>
      <c r="N7081">
        <v>3.1</v>
      </c>
      <c r="O7081">
        <v>13</v>
      </c>
      <c r="P7081">
        <v>19</v>
      </c>
      <c r="Q7081">
        <v>16</v>
      </c>
      <c r="R7081">
        <v>577.38</v>
      </c>
      <c r="S7081">
        <v>11.4</v>
      </c>
      <c r="T7081">
        <v>70.92</v>
      </c>
      <c r="U7081">
        <v>10.050000000000001</v>
      </c>
      <c r="V7081">
        <v>401</v>
      </c>
      <c r="W7081">
        <v>6.86</v>
      </c>
    </row>
    <row r="7082" spans="1:23" x14ac:dyDescent="0.25">
      <c r="A7082" t="s">
        <v>7701</v>
      </c>
      <c r="B7082">
        <v>8216</v>
      </c>
      <c r="C7082" t="s">
        <v>7859</v>
      </c>
      <c r="D7082" s="3">
        <v>41165</v>
      </c>
      <c r="E7082">
        <v>2224548.7720300001</v>
      </c>
      <c r="F7082">
        <v>1375066.0097000001</v>
      </c>
      <c r="G7082" t="s">
        <v>4441</v>
      </c>
      <c r="H7082" t="s">
        <v>4442</v>
      </c>
      <c r="I7082" t="s">
        <v>380</v>
      </c>
      <c r="J7082" t="s">
        <v>381</v>
      </c>
      <c r="K7082">
        <v>-84.403739999999999</v>
      </c>
      <c r="L7082">
        <v>33.77993</v>
      </c>
      <c r="M7082" t="s">
        <v>374</v>
      </c>
      <c r="N7082">
        <v>3.5</v>
      </c>
      <c r="O7082">
        <v>14</v>
      </c>
      <c r="P7082">
        <v>18</v>
      </c>
      <c r="Q7082">
        <v>16</v>
      </c>
      <c r="R7082">
        <v>544.87</v>
      </c>
      <c r="S7082">
        <v>10.76</v>
      </c>
      <c r="T7082">
        <v>49.25</v>
      </c>
      <c r="U7082">
        <v>8.18</v>
      </c>
      <c r="V7082">
        <v>294</v>
      </c>
      <c r="W7082">
        <v>6.47</v>
      </c>
    </row>
    <row r="7083" spans="1:23" x14ac:dyDescent="0.25">
      <c r="A7083" t="s">
        <v>7701</v>
      </c>
      <c r="B7083">
        <v>8217</v>
      </c>
      <c r="C7083" t="s">
        <v>7860</v>
      </c>
      <c r="D7083" s="3">
        <v>41165</v>
      </c>
      <c r="E7083">
        <v>2224503.1817600001</v>
      </c>
      <c r="F7083">
        <v>1375064.6688099999</v>
      </c>
      <c r="G7083" t="s">
        <v>4441</v>
      </c>
      <c r="H7083" t="s">
        <v>4442</v>
      </c>
      <c r="I7083" t="s">
        <v>380</v>
      </c>
      <c r="J7083" t="s">
        <v>381</v>
      </c>
      <c r="K7083">
        <v>-84.403890000000004</v>
      </c>
      <c r="L7083">
        <v>33.779919999999997</v>
      </c>
      <c r="M7083" t="s">
        <v>374</v>
      </c>
      <c r="N7083">
        <v>4.3</v>
      </c>
      <c r="O7083">
        <v>13</v>
      </c>
      <c r="P7083">
        <v>19</v>
      </c>
      <c r="Q7083">
        <v>16</v>
      </c>
      <c r="R7083">
        <v>577.38</v>
      </c>
      <c r="S7083">
        <v>11.4</v>
      </c>
      <c r="T7083">
        <v>101.43</v>
      </c>
      <c r="U7083">
        <v>12.35</v>
      </c>
      <c r="V7083">
        <v>776</v>
      </c>
      <c r="W7083">
        <v>6.86</v>
      </c>
    </row>
    <row r="7084" spans="1:23" x14ac:dyDescent="0.25">
      <c r="A7084" t="s">
        <v>7701</v>
      </c>
      <c r="B7084">
        <v>8218</v>
      </c>
      <c r="C7084" t="s">
        <v>7861</v>
      </c>
      <c r="D7084" s="3">
        <v>41165</v>
      </c>
      <c r="E7084">
        <v>2224504.9696200001</v>
      </c>
      <c r="F7084">
        <v>1375077.63075</v>
      </c>
      <c r="G7084" t="s">
        <v>1770</v>
      </c>
      <c r="H7084" t="s">
        <v>1771</v>
      </c>
      <c r="I7084" t="s">
        <v>380</v>
      </c>
      <c r="J7084" t="s">
        <v>381</v>
      </c>
      <c r="K7084">
        <v>-84.403880000000001</v>
      </c>
      <c r="L7084">
        <v>33.779960000000003</v>
      </c>
      <c r="M7084" t="s">
        <v>374</v>
      </c>
      <c r="N7084">
        <v>3.3</v>
      </c>
      <c r="O7084">
        <v>18</v>
      </c>
      <c r="P7084">
        <v>13</v>
      </c>
      <c r="Q7084">
        <v>15</v>
      </c>
      <c r="R7084">
        <v>482.55</v>
      </c>
      <c r="S7084">
        <v>5.95</v>
      </c>
      <c r="T7084">
        <v>27.54</v>
      </c>
      <c r="U7084">
        <v>6.77</v>
      </c>
      <c r="V7084">
        <v>87</v>
      </c>
      <c r="W7084">
        <v>5.73</v>
      </c>
    </row>
    <row r="7085" spans="1:23" x14ac:dyDescent="0.25">
      <c r="A7085" t="s">
        <v>7701</v>
      </c>
      <c r="B7085">
        <v>8219</v>
      </c>
      <c r="C7085" t="s">
        <v>7862</v>
      </c>
      <c r="D7085" s="3">
        <v>41165</v>
      </c>
      <c r="E7085">
        <v>2224462.9550600001</v>
      </c>
      <c r="F7085">
        <v>1375070.9262999999</v>
      </c>
      <c r="G7085" t="s">
        <v>1770</v>
      </c>
      <c r="H7085" t="s">
        <v>1771</v>
      </c>
      <c r="I7085" t="s">
        <v>380</v>
      </c>
      <c r="J7085" t="s">
        <v>381</v>
      </c>
      <c r="K7085">
        <v>-84.404020000000003</v>
      </c>
      <c r="L7085">
        <v>33.779940000000003</v>
      </c>
      <c r="M7085" t="s">
        <v>374</v>
      </c>
      <c r="N7085">
        <v>3.7</v>
      </c>
      <c r="O7085">
        <v>15</v>
      </c>
      <c r="P7085">
        <v>17</v>
      </c>
      <c r="Q7085">
        <v>15</v>
      </c>
      <c r="R7085">
        <v>482.55</v>
      </c>
      <c r="S7085">
        <v>5.95</v>
      </c>
      <c r="T7085">
        <v>35.85</v>
      </c>
      <c r="U7085">
        <v>7.8</v>
      </c>
      <c r="V7085">
        <v>104</v>
      </c>
      <c r="W7085">
        <v>5.73</v>
      </c>
    </row>
    <row r="7086" spans="1:23" x14ac:dyDescent="0.25">
      <c r="A7086" t="s">
        <v>7701</v>
      </c>
      <c r="B7086">
        <v>8220</v>
      </c>
      <c r="C7086" t="s">
        <v>7863</v>
      </c>
      <c r="D7086" s="3">
        <v>41165</v>
      </c>
      <c r="E7086">
        <v>2224465.6368399998</v>
      </c>
      <c r="F7086">
        <v>1375137.07687</v>
      </c>
      <c r="G7086" t="s">
        <v>390</v>
      </c>
      <c r="H7086" t="s">
        <v>391</v>
      </c>
      <c r="I7086" t="s">
        <v>380</v>
      </c>
      <c r="J7086" t="s">
        <v>381</v>
      </c>
      <c r="K7086">
        <v>-84.40401</v>
      </c>
      <c r="L7086">
        <v>33.780119999999997</v>
      </c>
      <c r="M7086" t="s">
        <v>374</v>
      </c>
      <c r="N7086">
        <v>7.6</v>
      </c>
      <c r="O7086">
        <v>31</v>
      </c>
      <c r="P7086">
        <v>24</v>
      </c>
      <c r="Q7086">
        <v>21</v>
      </c>
      <c r="R7086">
        <v>1991.97</v>
      </c>
      <c r="S7086">
        <v>27.47</v>
      </c>
      <c r="T7086">
        <v>154.26</v>
      </c>
      <c r="U7086">
        <v>16.309999999999999</v>
      </c>
      <c r="V7086">
        <v>919</v>
      </c>
      <c r="W7086">
        <v>23.65</v>
      </c>
    </row>
    <row r="7087" spans="1:23" x14ac:dyDescent="0.25">
      <c r="A7087" t="s">
        <v>7701</v>
      </c>
      <c r="B7087">
        <v>8221</v>
      </c>
      <c r="C7087" t="s">
        <v>7864</v>
      </c>
      <c r="D7087" s="3">
        <v>41165</v>
      </c>
      <c r="E7087">
        <v>2224475.9169999999</v>
      </c>
      <c r="F7087">
        <v>1375127.2436800001</v>
      </c>
      <c r="G7087" t="s">
        <v>390</v>
      </c>
      <c r="H7087" t="s">
        <v>391</v>
      </c>
      <c r="I7087" t="s">
        <v>407</v>
      </c>
      <c r="J7087" t="s">
        <v>381</v>
      </c>
      <c r="K7087">
        <v>-84.403980000000004</v>
      </c>
      <c r="L7087">
        <v>33.780099999999997</v>
      </c>
      <c r="M7087" t="s">
        <v>374</v>
      </c>
      <c r="N7087">
        <v>14</v>
      </c>
      <c r="O7087">
        <v>13</v>
      </c>
      <c r="P7087">
        <v>13</v>
      </c>
      <c r="Q7087">
        <v>11</v>
      </c>
      <c r="R7087">
        <v>201.5</v>
      </c>
      <c r="S7087">
        <v>2.78</v>
      </c>
      <c r="T7087">
        <v>654.17999999999995</v>
      </c>
      <c r="U7087">
        <v>37.06</v>
      </c>
      <c r="V7087">
        <v>1805</v>
      </c>
      <c r="W7087">
        <v>2.39</v>
      </c>
    </row>
    <row r="7088" spans="1:23" x14ac:dyDescent="0.25">
      <c r="A7088" t="s">
        <v>7701</v>
      </c>
      <c r="B7088">
        <v>8222</v>
      </c>
      <c r="C7088" t="s">
        <v>7865</v>
      </c>
      <c r="D7088" s="3">
        <v>41165</v>
      </c>
      <c r="E7088">
        <v>2224477.25789</v>
      </c>
      <c r="F7088">
        <v>1375141.0995400001</v>
      </c>
      <c r="G7088" t="s">
        <v>1770</v>
      </c>
      <c r="H7088" t="s">
        <v>1771</v>
      </c>
      <c r="I7088" t="s">
        <v>380</v>
      </c>
      <c r="J7088" t="s">
        <v>381</v>
      </c>
      <c r="K7088">
        <v>-84.403980000000004</v>
      </c>
      <c r="L7088">
        <v>33.78013</v>
      </c>
      <c r="M7088" t="s">
        <v>374</v>
      </c>
      <c r="N7088">
        <v>2.8</v>
      </c>
      <c r="O7088">
        <v>16</v>
      </c>
      <c r="P7088">
        <v>13</v>
      </c>
      <c r="Q7088">
        <v>13</v>
      </c>
      <c r="R7088">
        <v>370.92</v>
      </c>
      <c r="S7088">
        <v>4.59</v>
      </c>
      <c r="T7088">
        <v>18.850000000000001</v>
      </c>
      <c r="U7088">
        <v>5.51</v>
      </c>
      <c r="V7088">
        <v>59</v>
      </c>
      <c r="W7088">
        <v>4.4000000000000004</v>
      </c>
    </row>
    <row r="7089" spans="1:23" x14ac:dyDescent="0.25">
      <c r="A7089" t="s">
        <v>7701</v>
      </c>
      <c r="B7089">
        <v>8223</v>
      </c>
      <c r="C7089" t="s">
        <v>7866</v>
      </c>
      <c r="D7089" s="3">
        <v>41165</v>
      </c>
      <c r="E7089">
        <v>2224478.5987800001</v>
      </c>
      <c r="F7089">
        <v>1375161.2128900001</v>
      </c>
      <c r="G7089" t="s">
        <v>1770</v>
      </c>
      <c r="H7089" t="s">
        <v>1771</v>
      </c>
      <c r="I7089" t="s">
        <v>380</v>
      </c>
      <c r="J7089" t="s">
        <v>381</v>
      </c>
      <c r="K7089">
        <v>-84.403970000000001</v>
      </c>
      <c r="L7089">
        <v>33.780189999999997</v>
      </c>
      <c r="M7089" t="s">
        <v>374</v>
      </c>
      <c r="N7089">
        <v>3</v>
      </c>
      <c r="O7089">
        <v>15</v>
      </c>
      <c r="P7089">
        <v>14</v>
      </c>
      <c r="Q7089">
        <v>12</v>
      </c>
      <c r="R7089">
        <v>371.35</v>
      </c>
      <c r="S7089">
        <v>4.59</v>
      </c>
      <c r="T7089">
        <v>22.11</v>
      </c>
      <c r="U7089">
        <v>6.02</v>
      </c>
      <c r="V7089">
        <v>72</v>
      </c>
      <c r="W7089">
        <v>4.41</v>
      </c>
    </row>
    <row r="7090" spans="1:23" x14ac:dyDescent="0.25">
      <c r="A7090" t="s">
        <v>7701</v>
      </c>
      <c r="B7090">
        <v>8224</v>
      </c>
      <c r="C7090" t="s">
        <v>7867</v>
      </c>
      <c r="D7090" s="3">
        <v>41165</v>
      </c>
      <c r="E7090">
        <v>2224470.3269199999</v>
      </c>
      <c r="F7090">
        <v>1375170.89328</v>
      </c>
      <c r="G7090" t="s">
        <v>1770</v>
      </c>
      <c r="H7090" t="s">
        <v>1771</v>
      </c>
      <c r="I7090" t="s">
        <v>380</v>
      </c>
      <c r="J7090" t="s">
        <v>381</v>
      </c>
      <c r="K7090">
        <v>-84.403999999999996</v>
      </c>
      <c r="L7090">
        <v>33.78022</v>
      </c>
      <c r="M7090" t="s">
        <v>374</v>
      </c>
      <c r="N7090">
        <v>2.7</v>
      </c>
      <c r="O7090">
        <v>15</v>
      </c>
      <c r="P7090">
        <v>13</v>
      </c>
      <c r="Q7090">
        <v>11</v>
      </c>
      <c r="R7090">
        <v>281.37</v>
      </c>
      <c r="S7090">
        <v>3.46</v>
      </c>
      <c r="T7090">
        <v>17.350000000000001</v>
      </c>
      <c r="U7090">
        <v>5.27</v>
      </c>
      <c r="V7090">
        <v>55</v>
      </c>
      <c r="W7090">
        <v>3.34</v>
      </c>
    </row>
    <row r="7091" spans="1:23" x14ac:dyDescent="0.25">
      <c r="A7091" t="s">
        <v>7701</v>
      </c>
      <c r="B7091">
        <v>8225</v>
      </c>
      <c r="C7091" t="s">
        <v>7868</v>
      </c>
      <c r="D7091" s="3">
        <v>41165</v>
      </c>
      <c r="E7091">
        <v>2224477.9252900002</v>
      </c>
      <c r="F7091">
        <v>1375182.96129</v>
      </c>
      <c r="G7091" t="s">
        <v>1770</v>
      </c>
      <c r="H7091" t="s">
        <v>1771</v>
      </c>
      <c r="I7091" t="s">
        <v>380</v>
      </c>
      <c r="J7091" t="s">
        <v>381</v>
      </c>
      <c r="K7091">
        <v>-84.403970000000001</v>
      </c>
      <c r="L7091">
        <v>33.780250000000002</v>
      </c>
      <c r="M7091" t="s">
        <v>374</v>
      </c>
      <c r="N7091">
        <v>3.4</v>
      </c>
      <c r="O7091">
        <v>15</v>
      </c>
      <c r="P7091">
        <v>16</v>
      </c>
      <c r="Q7091">
        <v>14</v>
      </c>
      <c r="R7091">
        <v>462.09</v>
      </c>
      <c r="S7091">
        <v>5.71</v>
      </c>
      <c r="T7091">
        <v>29.5</v>
      </c>
      <c r="U7091">
        <v>7.01</v>
      </c>
      <c r="V7091">
        <v>87</v>
      </c>
      <c r="W7091">
        <v>5.49</v>
      </c>
    </row>
    <row r="7092" spans="1:23" x14ac:dyDescent="0.25">
      <c r="A7092" t="s">
        <v>7701</v>
      </c>
      <c r="B7092">
        <v>8226</v>
      </c>
      <c r="C7092" t="s">
        <v>7869</v>
      </c>
      <c r="D7092" s="3">
        <v>41165</v>
      </c>
      <c r="E7092">
        <v>2224481.94796</v>
      </c>
      <c r="F7092">
        <v>1375195.0293000001</v>
      </c>
      <c r="G7092" t="s">
        <v>1209</v>
      </c>
      <c r="H7092" t="s">
        <v>146</v>
      </c>
      <c r="I7092" t="s">
        <v>380</v>
      </c>
      <c r="J7092" t="s">
        <v>381</v>
      </c>
      <c r="K7092">
        <v>-84.403959999999998</v>
      </c>
      <c r="L7092">
        <v>33.780279999999998</v>
      </c>
      <c r="M7092" t="s">
        <v>374</v>
      </c>
      <c r="N7092">
        <v>6.8</v>
      </c>
      <c r="O7092">
        <v>23</v>
      </c>
      <c r="P7092">
        <v>17</v>
      </c>
      <c r="Q7092">
        <v>20</v>
      </c>
      <c r="R7092">
        <v>828.28</v>
      </c>
      <c r="S7092">
        <v>12.7</v>
      </c>
      <c r="T7092">
        <v>105.65</v>
      </c>
      <c r="U7092">
        <v>12.72</v>
      </c>
      <c r="V7092">
        <v>804</v>
      </c>
      <c r="W7092">
        <v>9.84</v>
      </c>
    </row>
    <row r="7093" spans="1:23" x14ac:dyDescent="0.25">
      <c r="A7093" t="s">
        <v>6886</v>
      </c>
      <c r="B7093">
        <v>8227</v>
      </c>
      <c r="C7093" t="s">
        <v>7870</v>
      </c>
      <c r="D7093" s="3">
        <v>41165</v>
      </c>
      <c r="E7093">
        <v>2224453.9662700002</v>
      </c>
      <c r="F7093">
        <v>1374979.05913</v>
      </c>
      <c r="G7093" t="s">
        <v>1770</v>
      </c>
      <c r="H7093" t="s">
        <v>1771</v>
      </c>
      <c r="I7093" t="s">
        <v>380</v>
      </c>
      <c r="J7093" t="s">
        <v>381</v>
      </c>
      <c r="K7093">
        <v>-84.404049999999998</v>
      </c>
      <c r="L7093">
        <v>33.779690000000002</v>
      </c>
      <c r="M7093" t="s">
        <v>374</v>
      </c>
      <c r="N7093">
        <v>4.7</v>
      </c>
      <c r="O7093">
        <v>26</v>
      </c>
      <c r="P7093">
        <v>15</v>
      </c>
      <c r="Q7093">
        <v>15</v>
      </c>
      <c r="R7093">
        <v>925.8</v>
      </c>
      <c r="S7093">
        <v>11.42</v>
      </c>
      <c r="T7093">
        <v>62.19</v>
      </c>
      <c r="U7093">
        <v>10.52</v>
      </c>
      <c r="V7093">
        <v>176</v>
      </c>
      <c r="W7093">
        <v>10.99</v>
      </c>
    </row>
    <row r="7094" spans="1:23" x14ac:dyDescent="0.25">
      <c r="A7094" t="s">
        <v>7701</v>
      </c>
      <c r="B7094">
        <v>8228</v>
      </c>
      <c r="C7094" t="s">
        <v>7871</v>
      </c>
      <c r="D7094" s="3">
        <v>41165</v>
      </c>
      <c r="E7094">
        <v>2224475.4205100001</v>
      </c>
      <c r="F7094">
        <v>1374979.95306</v>
      </c>
      <c r="G7094" t="s">
        <v>1770</v>
      </c>
      <c r="H7094" t="s">
        <v>1771</v>
      </c>
      <c r="I7094" t="s">
        <v>380</v>
      </c>
      <c r="J7094" t="s">
        <v>381</v>
      </c>
      <c r="K7094">
        <v>-84.403980000000004</v>
      </c>
      <c r="L7094">
        <v>33.779690000000002</v>
      </c>
      <c r="M7094" t="s">
        <v>374</v>
      </c>
      <c r="N7094">
        <v>4</v>
      </c>
      <c r="O7094">
        <v>18</v>
      </c>
      <c r="P7094">
        <v>16</v>
      </c>
      <c r="Q7094">
        <v>18</v>
      </c>
      <c r="R7094">
        <v>712.68</v>
      </c>
      <c r="S7094">
        <v>8.8000000000000007</v>
      </c>
      <c r="T7094">
        <v>42.9</v>
      </c>
      <c r="U7094">
        <v>8.6</v>
      </c>
      <c r="V7094">
        <v>127</v>
      </c>
      <c r="W7094">
        <v>8.4600000000000009</v>
      </c>
    </row>
    <row r="7095" spans="1:23" x14ac:dyDescent="0.25">
      <c r="A7095" t="s">
        <v>7701</v>
      </c>
      <c r="B7095">
        <v>8229</v>
      </c>
      <c r="C7095" t="s">
        <v>7872</v>
      </c>
      <c r="D7095" s="3">
        <v>41165</v>
      </c>
      <c r="E7095">
        <v>2224503.1322400002</v>
      </c>
      <c r="F7095">
        <v>1374978.6121700001</v>
      </c>
      <c r="G7095" t="s">
        <v>1770</v>
      </c>
      <c r="H7095" t="s">
        <v>1771</v>
      </c>
      <c r="I7095" t="s">
        <v>407</v>
      </c>
      <c r="J7095" t="s">
        <v>381</v>
      </c>
      <c r="K7095">
        <v>-84.403890000000004</v>
      </c>
      <c r="L7095">
        <v>33.779690000000002</v>
      </c>
      <c r="M7095" t="s">
        <v>374</v>
      </c>
      <c r="N7095">
        <v>3.4</v>
      </c>
      <c r="O7095">
        <v>16</v>
      </c>
      <c r="P7095">
        <v>13</v>
      </c>
      <c r="Q7095">
        <v>15</v>
      </c>
      <c r="R7095">
        <v>376.2</v>
      </c>
      <c r="S7095">
        <v>4.6500000000000004</v>
      </c>
      <c r="T7095">
        <v>29.5</v>
      </c>
      <c r="U7095">
        <v>7.01</v>
      </c>
      <c r="V7095">
        <v>76</v>
      </c>
      <c r="W7095">
        <v>4.47</v>
      </c>
    </row>
    <row r="7096" spans="1:23" x14ac:dyDescent="0.25">
      <c r="A7096" t="s">
        <v>7701</v>
      </c>
      <c r="B7096">
        <v>8230</v>
      </c>
      <c r="C7096" t="s">
        <v>7873</v>
      </c>
      <c r="D7096" s="3">
        <v>41165</v>
      </c>
      <c r="E7096">
        <v>2224533.0787800001</v>
      </c>
      <c r="F7096">
        <v>1374978.1651999999</v>
      </c>
      <c r="G7096" t="s">
        <v>1770</v>
      </c>
      <c r="H7096" t="s">
        <v>1771</v>
      </c>
      <c r="I7096" t="s">
        <v>380</v>
      </c>
      <c r="J7096" t="s">
        <v>381</v>
      </c>
      <c r="K7096">
        <v>-84.403790000000001</v>
      </c>
      <c r="L7096">
        <v>33.779690000000002</v>
      </c>
      <c r="M7096" t="s">
        <v>374</v>
      </c>
      <c r="N7096">
        <v>3.2</v>
      </c>
      <c r="O7096">
        <v>17</v>
      </c>
      <c r="P7096">
        <v>12</v>
      </c>
      <c r="Q7096">
        <v>14</v>
      </c>
      <c r="R7096">
        <v>346.81</v>
      </c>
      <c r="S7096">
        <v>4.28</v>
      </c>
      <c r="T7096">
        <v>25.64</v>
      </c>
      <c r="U7096">
        <v>6.5</v>
      </c>
      <c r="V7096">
        <v>77</v>
      </c>
      <c r="W7096">
        <v>4.12</v>
      </c>
    </row>
    <row r="7097" spans="1:23" x14ac:dyDescent="0.25">
      <c r="A7097" t="s">
        <v>7701</v>
      </c>
      <c r="B7097">
        <v>8231</v>
      </c>
      <c r="C7097" t="s">
        <v>7874</v>
      </c>
      <c r="D7097" s="3">
        <v>41165</v>
      </c>
      <c r="E7097">
        <v>2224557.66176</v>
      </c>
      <c r="F7097">
        <v>1374978.6121700001</v>
      </c>
      <c r="G7097" t="s">
        <v>1770</v>
      </c>
      <c r="H7097" t="s">
        <v>1771</v>
      </c>
      <c r="I7097" t="s">
        <v>372</v>
      </c>
      <c r="J7097" t="s">
        <v>381</v>
      </c>
      <c r="K7097">
        <v>-84.403710000000004</v>
      </c>
      <c r="L7097">
        <v>33.779690000000002</v>
      </c>
      <c r="M7097" t="s">
        <v>374</v>
      </c>
      <c r="N7097">
        <v>4.8</v>
      </c>
      <c r="O7097">
        <v>21</v>
      </c>
      <c r="P7097">
        <v>15</v>
      </c>
      <c r="Q7097">
        <v>17</v>
      </c>
      <c r="R7097">
        <v>786.73</v>
      </c>
      <c r="S7097">
        <v>9.6999999999999993</v>
      </c>
      <c r="T7097">
        <v>65.28</v>
      </c>
      <c r="U7097">
        <v>10.8</v>
      </c>
      <c r="V7097">
        <v>184</v>
      </c>
      <c r="W7097">
        <v>9.34</v>
      </c>
    </row>
    <row r="7098" spans="1:23" x14ac:dyDescent="0.25">
      <c r="A7098" t="s">
        <v>7701</v>
      </c>
      <c r="B7098">
        <v>8232</v>
      </c>
      <c r="C7098" t="s">
        <v>7875</v>
      </c>
      <c r="D7098" s="3">
        <v>41165</v>
      </c>
      <c r="E7098">
        <v>2224587.1613400001</v>
      </c>
      <c r="F7098">
        <v>1374978.1651999999</v>
      </c>
      <c r="G7098" t="s">
        <v>1770</v>
      </c>
      <c r="H7098" t="s">
        <v>1771</v>
      </c>
      <c r="I7098" t="s">
        <v>380</v>
      </c>
      <c r="J7098" t="s">
        <v>381</v>
      </c>
      <c r="K7098">
        <v>-84.40361</v>
      </c>
      <c r="L7098">
        <v>33.779690000000002</v>
      </c>
      <c r="M7098" t="s">
        <v>374</v>
      </c>
      <c r="N7098">
        <v>14</v>
      </c>
      <c r="O7098">
        <v>18</v>
      </c>
      <c r="P7098">
        <v>14</v>
      </c>
      <c r="Q7098">
        <v>16</v>
      </c>
      <c r="R7098">
        <v>585.55999999999995</v>
      </c>
      <c r="S7098">
        <v>7.23</v>
      </c>
      <c r="T7098">
        <v>769.17</v>
      </c>
      <c r="U7098">
        <v>42.42</v>
      </c>
      <c r="V7098">
        <v>1355</v>
      </c>
      <c r="W7098">
        <v>6.95</v>
      </c>
    </row>
    <row r="7099" spans="1:23" x14ac:dyDescent="0.25">
      <c r="A7099" t="s">
        <v>7701</v>
      </c>
      <c r="B7099">
        <v>8233</v>
      </c>
      <c r="C7099" t="s">
        <v>7876</v>
      </c>
      <c r="D7099" s="3">
        <v>41165</v>
      </c>
      <c r="E7099">
        <v>2224618.8957400001</v>
      </c>
      <c r="F7099">
        <v>1374977.27128</v>
      </c>
      <c r="G7099" t="s">
        <v>1770</v>
      </c>
      <c r="H7099" t="s">
        <v>1771</v>
      </c>
      <c r="I7099" t="s">
        <v>380</v>
      </c>
      <c r="J7099" t="s">
        <v>381</v>
      </c>
      <c r="K7099">
        <v>-84.403509999999997</v>
      </c>
      <c r="L7099">
        <v>33.779679999999999</v>
      </c>
      <c r="M7099" t="s">
        <v>374</v>
      </c>
      <c r="N7099">
        <v>4.3</v>
      </c>
      <c r="O7099">
        <v>18</v>
      </c>
      <c r="P7099">
        <v>17</v>
      </c>
      <c r="Q7099">
        <v>17</v>
      </c>
      <c r="R7099">
        <v>751.43</v>
      </c>
      <c r="S7099">
        <v>9.2799999999999994</v>
      </c>
      <c r="T7099">
        <v>50.66</v>
      </c>
      <c r="U7099">
        <v>9.41</v>
      </c>
      <c r="V7099">
        <v>147</v>
      </c>
      <c r="W7099">
        <v>8.92</v>
      </c>
    </row>
    <row r="7100" spans="1:23" x14ac:dyDescent="0.25">
      <c r="A7100" t="s">
        <v>7701</v>
      </c>
      <c r="B7100">
        <v>8234</v>
      </c>
      <c r="C7100" t="s">
        <v>7877</v>
      </c>
      <c r="D7100" s="3">
        <v>41165</v>
      </c>
      <c r="E7100">
        <v>2224649.2892499999</v>
      </c>
      <c r="F7100">
        <v>1374977.27128</v>
      </c>
      <c r="G7100" t="s">
        <v>1770</v>
      </c>
      <c r="H7100" t="s">
        <v>1771</v>
      </c>
      <c r="I7100" t="s">
        <v>372</v>
      </c>
      <c r="J7100" t="s">
        <v>381</v>
      </c>
      <c r="K7100">
        <v>-84.403409999999994</v>
      </c>
      <c r="L7100">
        <v>33.779690000000002</v>
      </c>
      <c r="M7100" t="s">
        <v>374</v>
      </c>
      <c r="N7100">
        <v>3.7</v>
      </c>
      <c r="O7100">
        <v>16</v>
      </c>
      <c r="P7100">
        <v>13</v>
      </c>
      <c r="Q7100">
        <v>15</v>
      </c>
      <c r="R7100">
        <v>454.56</v>
      </c>
      <c r="S7100">
        <v>5.6</v>
      </c>
      <c r="T7100">
        <v>35.85</v>
      </c>
      <c r="U7100">
        <v>7.8</v>
      </c>
      <c r="V7100">
        <v>109</v>
      </c>
      <c r="W7100">
        <v>5.4</v>
      </c>
    </row>
    <row r="7101" spans="1:23" x14ac:dyDescent="0.25">
      <c r="A7101" t="s">
        <v>7701</v>
      </c>
      <c r="B7101">
        <v>8235</v>
      </c>
      <c r="C7101" t="s">
        <v>7878</v>
      </c>
      <c r="D7101" s="3">
        <v>41165</v>
      </c>
      <c r="E7101">
        <v>2224685.9402399999</v>
      </c>
      <c r="F7101">
        <v>1374978.1651999999</v>
      </c>
      <c r="G7101" t="s">
        <v>1770</v>
      </c>
      <c r="H7101" t="s">
        <v>1771</v>
      </c>
      <c r="I7101" t="s">
        <v>407</v>
      </c>
      <c r="J7101" t="s">
        <v>381</v>
      </c>
      <c r="K7101">
        <v>-84.403289999999998</v>
      </c>
      <c r="L7101">
        <v>33.779690000000002</v>
      </c>
      <c r="M7101" t="s">
        <v>374</v>
      </c>
      <c r="N7101">
        <v>2.7</v>
      </c>
      <c r="O7101">
        <v>16</v>
      </c>
      <c r="P7101">
        <v>11</v>
      </c>
      <c r="Q7101">
        <v>13</v>
      </c>
      <c r="R7101">
        <v>261.89</v>
      </c>
      <c r="S7101">
        <v>3.24</v>
      </c>
      <c r="T7101">
        <v>17.350000000000001</v>
      </c>
      <c r="U7101">
        <v>5.27</v>
      </c>
      <c r="V7101">
        <v>58</v>
      </c>
      <c r="W7101">
        <v>3.11</v>
      </c>
    </row>
    <row r="7102" spans="1:23" x14ac:dyDescent="0.25">
      <c r="A7102" t="s">
        <v>7701</v>
      </c>
      <c r="B7102">
        <v>8236</v>
      </c>
      <c r="C7102" t="s">
        <v>7879</v>
      </c>
      <c r="D7102" s="3">
        <v>41165</v>
      </c>
      <c r="E7102">
        <v>2224717.22768</v>
      </c>
      <c r="F7102">
        <v>1374976.37735</v>
      </c>
      <c r="G7102" t="s">
        <v>1770</v>
      </c>
      <c r="H7102" t="s">
        <v>1771</v>
      </c>
      <c r="I7102" t="s">
        <v>380</v>
      </c>
      <c r="J7102" t="s">
        <v>381</v>
      </c>
      <c r="K7102">
        <v>-84.403189999999995</v>
      </c>
      <c r="L7102">
        <v>33.779679999999999</v>
      </c>
      <c r="M7102" t="s">
        <v>374</v>
      </c>
      <c r="N7102">
        <v>2.6</v>
      </c>
      <c r="O7102">
        <v>13</v>
      </c>
      <c r="P7102">
        <v>12</v>
      </c>
      <c r="Q7102">
        <v>13</v>
      </c>
      <c r="R7102">
        <v>251.12</v>
      </c>
      <c r="S7102">
        <v>3.11</v>
      </c>
      <c r="T7102">
        <v>15.9</v>
      </c>
      <c r="U7102">
        <v>5.05</v>
      </c>
      <c r="V7102">
        <v>54</v>
      </c>
      <c r="W7102">
        <v>2.98</v>
      </c>
    </row>
    <row r="7103" spans="1:23" x14ac:dyDescent="0.25">
      <c r="A7103" t="s">
        <v>7701</v>
      </c>
      <c r="B7103">
        <v>8237</v>
      </c>
      <c r="C7103" t="s">
        <v>7880</v>
      </c>
      <c r="D7103" s="3">
        <v>41165</v>
      </c>
      <c r="E7103">
        <v>2224748.9620699999</v>
      </c>
      <c r="F7103">
        <v>1374976.8243100001</v>
      </c>
      <c r="G7103" t="s">
        <v>1770</v>
      </c>
      <c r="H7103" t="s">
        <v>1771</v>
      </c>
      <c r="I7103" t="s">
        <v>380</v>
      </c>
      <c r="J7103" t="s">
        <v>381</v>
      </c>
      <c r="K7103">
        <v>-84.403080000000003</v>
      </c>
      <c r="L7103">
        <v>33.779679999999999</v>
      </c>
      <c r="M7103" t="s">
        <v>374</v>
      </c>
      <c r="N7103">
        <v>2.2999999999999998</v>
      </c>
      <c r="O7103">
        <v>15</v>
      </c>
      <c r="P7103">
        <v>11</v>
      </c>
      <c r="Q7103">
        <v>13</v>
      </c>
      <c r="R7103">
        <v>245.74</v>
      </c>
      <c r="S7103">
        <v>3.04</v>
      </c>
      <c r="T7103">
        <v>11.99</v>
      </c>
      <c r="U7103">
        <v>4.34</v>
      </c>
      <c r="V7103">
        <v>42</v>
      </c>
      <c r="W7103">
        <v>2.92</v>
      </c>
    </row>
    <row r="7104" spans="1:23" x14ac:dyDescent="0.25">
      <c r="A7104" t="s">
        <v>7701</v>
      </c>
      <c r="B7104">
        <v>8238</v>
      </c>
      <c r="C7104" t="s">
        <v>7881</v>
      </c>
      <c r="D7104" s="3">
        <v>41165</v>
      </c>
      <c r="E7104">
        <v>2224788.74181</v>
      </c>
      <c r="F7104">
        <v>1374975.0364600001</v>
      </c>
      <c r="G7104" t="s">
        <v>1770</v>
      </c>
      <c r="H7104" t="s">
        <v>1771</v>
      </c>
      <c r="I7104" t="s">
        <v>372</v>
      </c>
      <c r="J7104" t="s">
        <v>381</v>
      </c>
      <c r="K7104">
        <v>-84.402950000000004</v>
      </c>
      <c r="L7104">
        <v>33.779679999999999</v>
      </c>
      <c r="M7104" t="s">
        <v>374</v>
      </c>
      <c r="N7104">
        <v>3.9</v>
      </c>
      <c r="O7104">
        <v>16</v>
      </c>
      <c r="P7104">
        <v>13</v>
      </c>
      <c r="Q7104">
        <v>16</v>
      </c>
      <c r="R7104">
        <v>487.5</v>
      </c>
      <c r="S7104">
        <v>6.02</v>
      </c>
      <c r="T7104">
        <v>40.450000000000003</v>
      </c>
      <c r="U7104">
        <v>8.33</v>
      </c>
      <c r="V7104">
        <v>121</v>
      </c>
      <c r="W7104">
        <v>5.79</v>
      </c>
    </row>
    <row r="7105" spans="1:23" x14ac:dyDescent="0.25">
      <c r="A7105" t="s">
        <v>7701</v>
      </c>
      <c r="B7105">
        <v>8239</v>
      </c>
      <c r="C7105" t="s">
        <v>7882</v>
      </c>
      <c r="D7105" s="3">
        <v>41165</v>
      </c>
      <c r="E7105">
        <v>2224822.7448100001</v>
      </c>
      <c r="F7105">
        <v>1374975.36607</v>
      </c>
      <c r="G7105" t="s">
        <v>1770</v>
      </c>
      <c r="H7105" t="s">
        <v>1771</v>
      </c>
      <c r="I7105" t="s">
        <v>380</v>
      </c>
      <c r="J7105" t="s">
        <v>381</v>
      </c>
      <c r="K7105">
        <v>-84.402839999999998</v>
      </c>
      <c r="L7105">
        <v>33.779679999999999</v>
      </c>
      <c r="M7105" t="s">
        <v>374</v>
      </c>
      <c r="N7105">
        <v>3.4</v>
      </c>
      <c r="O7105">
        <v>17</v>
      </c>
      <c r="P7105">
        <v>11</v>
      </c>
      <c r="Q7105">
        <v>14</v>
      </c>
      <c r="R7105">
        <v>345.2</v>
      </c>
      <c r="S7105">
        <v>4.25</v>
      </c>
      <c r="T7105">
        <v>29.5</v>
      </c>
      <c r="U7105">
        <v>7.01</v>
      </c>
      <c r="V7105">
        <v>92</v>
      </c>
      <c r="W7105">
        <v>4.0999999999999996</v>
      </c>
    </row>
    <row r="7106" spans="1:23" x14ac:dyDescent="0.25">
      <c r="A7106" t="s">
        <v>7701</v>
      </c>
      <c r="B7106">
        <v>8240</v>
      </c>
      <c r="C7106" t="s">
        <v>7883</v>
      </c>
      <c r="D7106" s="3">
        <v>41165</v>
      </c>
      <c r="E7106">
        <v>2224808.8889500001</v>
      </c>
      <c r="F7106">
        <v>1375053.5846500001</v>
      </c>
      <c r="G7106" t="s">
        <v>518</v>
      </c>
      <c r="H7106" t="s">
        <v>519</v>
      </c>
      <c r="I7106" t="s">
        <v>372</v>
      </c>
      <c r="J7106" t="s">
        <v>381</v>
      </c>
      <c r="K7106">
        <v>-84.402879999999996</v>
      </c>
      <c r="L7106">
        <v>33.779899999999998</v>
      </c>
      <c r="M7106" t="s">
        <v>374</v>
      </c>
      <c r="N7106">
        <v>13.7</v>
      </c>
      <c r="O7106">
        <v>45</v>
      </c>
      <c r="P7106">
        <v>33</v>
      </c>
      <c r="Q7106">
        <v>35</v>
      </c>
      <c r="R7106">
        <v>3419.8</v>
      </c>
      <c r="S7106">
        <v>62.13</v>
      </c>
      <c r="T7106">
        <v>474.19</v>
      </c>
      <c r="U7106">
        <v>24.65</v>
      </c>
      <c r="V7106">
        <v>2154</v>
      </c>
      <c r="W7106">
        <v>40.61</v>
      </c>
    </row>
    <row r="7107" spans="1:23" x14ac:dyDescent="0.25">
      <c r="A7107" t="s">
        <v>7701</v>
      </c>
      <c r="B7107">
        <v>8241</v>
      </c>
      <c r="C7107" t="s">
        <v>7884</v>
      </c>
      <c r="D7107" s="3">
        <v>41165</v>
      </c>
      <c r="E7107">
        <v>2224805.76553</v>
      </c>
      <c r="F7107">
        <v>1375038.83195</v>
      </c>
      <c r="G7107" t="s">
        <v>1807</v>
      </c>
      <c r="H7107" t="s">
        <v>1808</v>
      </c>
      <c r="I7107" t="s">
        <v>380</v>
      </c>
      <c r="J7107" t="s">
        <v>381</v>
      </c>
      <c r="K7107">
        <v>-84.402889999999999</v>
      </c>
      <c r="L7107">
        <v>33.779859999999999</v>
      </c>
      <c r="M7107" t="s">
        <v>374</v>
      </c>
      <c r="N7107">
        <v>3.2</v>
      </c>
      <c r="O7107">
        <v>8</v>
      </c>
      <c r="P7107">
        <v>10</v>
      </c>
      <c r="Q7107">
        <v>11</v>
      </c>
      <c r="R7107">
        <v>237.77</v>
      </c>
      <c r="S7107">
        <v>3.26</v>
      </c>
      <c r="T7107">
        <v>24.32</v>
      </c>
      <c r="U7107">
        <v>5.45</v>
      </c>
      <c r="V7107">
        <v>234</v>
      </c>
      <c r="W7107">
        <v>2.82</v>
      </c>
    </row>
    <row r="7108" spans="1:23" x14ac:dyDescent="0.25">
      <c r="A7108" t="s">
        <v>7701</v>
      </c>
      <c r="B7108">
        <v>8242</v>
      </c>
      <c r="C7108" t="s">
        <v>7885</v>
      </c>
      <c r="D7108" s="3">
        <v>41165</v>
      </c>
      <c r="E7108">
        <v>2224785.0403999998</v>
      </c>
      <c r="F7108">
        <v>1375066.0337</v>
      </c>
      <c r="G7108" t="s">
        <v>1807</v>
      </c>
      <c r="H7108" t="s">
        <v>1808</v>
      </c>
      <c r="I7108" t="s">
        <v>380</v>
      </c>
      <c r="J7108" t="s">
        <v>381</v>
      </c>
      <c r="K7108">
        <v>-84.402959999999993</v>
      </c>
      <c r="L7108">
        <v>33.77993</v>
      </c>
      <c r="M7108" t="s">
        <v>374</v>
      </c>
      <c r="N7108">
        <v>3.1</v>
      </c>
      <c r="O7108">
        <v>9</v>
      </c>
      <c r="P7108">
        <v>11</v>
      </c>
      <c r="Q7108">
        <v>10</v>
      </c>
      <c r="R7108">
        <v>241.11</v>
      </c>
      <c r="S7108">
        <v>3.31</v>
      </c>
      <c r="T7108">
        <v>15.3</v>
      </c>
      <c r="U7108">
        <v>4.21</v>
      </c>
      <c r="V7108">
        <v>158</v>
      </c>
      <c r="W7108">
        <v>2.86</v>
      </c>
    </row>
    <row r="7109" spans="1:23" x14ac:dyDescent="0.25">
      <c r="A7109" t="s">
        <v>7701</v>
      </c>
      <c r="B7109">
        <v>8243</v>
      </c>
      <c r="C7109" t="s">
        <v>7886</v>
      </c>
      <c r="D7109" s="3">
        <v>41165</v>
      </c>
      <c r="E7109">
        <v>2224767.4089799998</v>
      </c>
      <c r="F7109">
        <v>1375090.24031</v>
      </c>
      <c r="G7109" t="s">
        <v>405</v>
      </c>
      <c r="H7109" t="s">
        <v>406</v>
      </c>
      <c r="I7109" t="s">
        <v>380</v>
      </c>
      <c r="J7109" t="s">
        <v>381</v>
      </c>
      <c r="K7109">
        <v>-84.403019999999998</v>
      </c>
      <c r="L7109">
        <v>33.78</v>
      </c>
      <c r="M7109" t="s">
        <v>374</v>
      </c>
      <c r="N7109">
        <v>2.6</v>
      </c>
      <c r="O7109">
        <v>11</v>
      </c>
      <c r="P7109">
        <v>12</v>
      </c>
      <c r="Q7109">
        <v>12</v>
      </c>
      <c r="R7109">
        <v>231.75</v>
      </c>
      <c r="S7109">
        <v>2.76</v>
      </c>
      <c r="T7109">
        <v>11.13</v>
      </c>
      <c r="U7109">
        <v>3.66</v>
      </c>
      <c r="V7109">
        <v>79</v>
      </c>
      <c r="W7109">
        <v>2.75</v>
      </c>
    </row>
    <row r="7110" spans="1:23" x14ac:dyDescent="0.25">
      <c r="A7110" t="s">
        <v>7701</v>
      </c>
      <c r="B7110">
        <v>8244</v>
      </c>
      <c r="C7110" t="s">
        <v>7887</v>
      </c>
      <c r="D7110" s="3">
        <v>41165</v>
      </c>
      <c r="E7110">
        <v>2224813.28241</v>
      </c>
      <c r="F7110">
        <v>1375081.3265199999</v>
      </c>
      <c r="G7110" t="s">
        <v>518</v>
      </c>
      <c r="H7110" t="s">
        <v>519</v>
      </c>
      <c r="I7110" t="s">
        <v>380</v>
      </c>
      <c r="J7110" t="s">
        <v>373</v>
      </c>
      <c r="K7110">
        <v>-84.402869999999993</v>
      </c>
      <c r="L7110">
        <v>33.779969999999999</v>
      </c>
      <c r="M7110" t="s">
        <v>374</v>
      </c>
      <c r="N7110">
        <v>15.2</v>
      </c>
      <c r="O7110">
        <v>40</v>
      </c>
      <c r="P7110">
        <v>38</v>
      </c>
      <c r="Q7110">
        <v>37</v>
      </c>
      <c r="R7110">
        <v>2930.58</v>
      </c>
      <c r="S7110">
        <v>53.24</v>
      </c>
      <c r="T7110">
        <v>516.19000000000005</v>
      </c>
      <c r="U7110">
        <v>24.85</v>
      </c>
      <c r="V7110">
        <v>2565</v>
      </c>
      <c r="W7110">
        <v>34.799999999999997</v>
      </c>
    </row>
    <row r="7111" spans="1:23" x14ac:dyDescent="0.25">
      <c r="A7111" t="s">
        <v>7701</v>
      </c>
      <c r="B7111">
        <v>8245</v>
      </c>
      <c r="C7111" t="s">
        <v>7888</v>
      </c>
      <c r="D7111" s="3">
        <v>41165</v>
      </c>
      <c r="E7111">
        <v>2224787.6280700001</v>
      </c>
      <c r="F7111">
        <v>1375112.6335</v>
      </c>
      <c r="G7111" t="s">
        <v>518</v>
      </c>
      <c r="H7111" t="s">
        <v>519</v>
      </c>
      <c r="I7111" t="s">
        <v>380</v>
      </c>
      <c r="J7111" t="s">
        <v>373</v>
      </c>
      <c r="K7111">
        <v>-84.402950000000004</v>
      </c>
      <c r="L7111">
        <v>33.780059999999999</v>
      </c>
      <c r="M7111" t="s">
        <v>374</v>
      </c>
      <c r="N7111">
        <v>10.5</v>
      </c>
      <c r="O7111">
        <v>43</v>
      </c>
      <c r="P7111">
        <v>31</v>
      </c>
      <c r="Q7111">
        <v>23</v>
      </c>
      <c r="R7111">
        <v>2448.14</v>
      </c>
      <c r="S7111">
        <v>44.49</v>
      </c>
      <c r="T7111">
        <v>275.14</v>
      </c>
      <c r="U7111">
        <v>18.3</v>
      </c>
      <c r="V7111">
        <v>1420</v>
      </c>
      <c r="W7111">
        <v>29.07</v>
      </c>
    </row>
    <row r="7112" spans="1:23" x14ac:dyDescent="0.25">
      <c r="A7112" t="s">
        <v>7701</v>
      </c>
      <c r="B7112">
        <v>8246</v>
      </c>
      <c r="C7112" t="s">
        <v>7889</v>
      </c>
      <c r="D7112" s="3">
        <v>41165</v>
      </c>
      <c r="E7112">
        <v>2224762.4085599999</v>
      </c>
      <c r="F7112">
        <v>1375109.5897599999</v>
      </c>
      <c r="G7112" t="s">
        <v>518</v>
      </c>
      <c r="H7112" t="s">
        <v>519</v>
      </c>
      <c r="I7112" t="s">
        <v>372</v>
      </c>
      <c r="J7112" t="s">
        <v>373</v>
      </c>
      <c r="K7112">
        <v>-84.403040000000004</v>
      </c>
      <c r="L7112">
        <v>33.780050000000003</v>
      </c>
      <c r="M7112" t="s">
        <v>374</v>
      </c>
      <c r="N7112">
        <v>14.9</v>
      </c>
      <c r="O7112">
        <v>47</v>
      </c>
      <c r="P7112">
        <v>34</v>
      </c>
      <c r="Q7112">
        <v>43</v>
      </c>
      <c r="R7112">
        <v>2481.94</v>
      </c>
      <c r="S7112">
        <v>45.08</v>
      </c>
      <c r="T7112">
        <v>578.78</v>
      </c>
      <c r="U7112">
        <v>27.76</v>
      </c>
      <c r="V7112">
        <v>2355</v>
      </c>
      <c r="W7112">
        <v>29.47</v>
      </c>
    </row>
    <row r="7113" spans="1:23" x14ac:dyDescent="0.25">
      <c r="A7113" t="s">
        <v>7701</v>
      </c>
      <c r="B7113">
        <v>8247</v>
      </c>
      <c r="C7113" t="s">
        <v>7890</v>
      </c>
      <c r="D7113" s="3">
        <v>41165</v>
      </c>
      <c r="E7113">
        <v>2224759.7996499999</v>
      </c>
      <c r="F7113">
        <v>1375149.1583100001</v>
      </c>
      <c r="G7113" t="s">
        <v>518</v>
      </c>
      <c r="H7113" t="s">
        <v>519</v>
      </c>
      <c r="I7113" t="s">
        <v>372</v>
      </c>
      <c r="J7113" t="s">
        <v>373</v>
      </c>
      <c r="K7113">
        <v>-84.403049999999993</v>
      </c>
      <c r="L7113">
        <v>33.780160000000002</v>
      </c>
      <c r="M7113" t="s">
        <v>374</v>
      </c>
      <c r="N7113">
        <v>12.9</v>
      </c>
      <c r="O7113">
        <v>45</v>
      </c>
      <c r="P7113">
        <v>34</v>
      </c>
      <c r="Q7113">
        <v>36</v>
      </c>
      <c r="R7113">
        <v>2654.7</v>
      </c>
      <c r="S7113">
        <v>48.24</v>
      </c>
      <c r="T7113">
        <v>423.35</v>
      </c>
      <c r="U7113">
        <v>23.24</v>
      </c>
      <c r="V7113">
        <v>1953</v>
      </c>
      <c r="W7113">
        <v>31.52</v>
      </c>
    </row>
    <row r="7114" spans="1:23" x14ac:dyDescent="0.25">
      <c r="A7114" t="s">
        <v>7701</v>
      </c>
      <c r="B7114">
        <v>8248</v>
      </c>
      <c r="C7114" t="s">
        <v>7891</v>
      </c>
      <c r="D7114" s="3">
        <v>41165</v>
      </c>
      <c r="E7114">
        <v>2224750.2336200001</v>
      </c>
      <c r="F7114">
        <v>1375124.37362</v>
      </c>
      <c r="G7114" t="s">
        <v>518</v>
      </c>
      <c r="H7114" t="s">
        <v>519</v>
      </c>
      <c r="I7114" t="s">
        <v>380</v>
      </c>
      <c r="J7114" t="s">
        <v>373</v>
      </c>
      <c r="K7114">
        <v>-84.403080000000003</v>
      </c>
      <c r="L7114">
        <v>33.780090000000001</v>
      </c>
      <c r="M7114" t="s">
        <v>374</v>
      </c>
      <c r="N7114">
        <v>17.600000000000001</v>
      </c>
      <c r="O7114">
        <v>61</v>
      </c>
      <c r="P7114">
        <v>45</v>
      </c>
      <c r="Q7114">
        <v>41</v>
      </c>
      <c r="R7114">
        <v>2816.05</v>
      </c>
      <c r="S7114">
        <v>51.17</v>
      </c>
      <c r="T7114">
        <v>1013</v>
      </c>
      <c r="U7114">
        <v>40.61</v>
      </c>
      <c r="V7114">
        <v>3311</v>
      </c>
      <c r="W7114">
        <v>33.44</v>
      </c>
    </row>
    <row r="7115" spans="1:23" x14ac:dyDescent="0.25">
      <c r="A7115" t="s">
        <v>7701</v>
      </c>
      <c r="B7115">
        <v>8249</v>
      </c>
      <c r="C7115" t="s">
        <v>7892</v>
      </c>
      <c r="D7115" s="3">
        <v>41165</v>
      </c>
      <c r="E7115">
        <v>2224730.6667599999</v>
      </c>
      <c r="F7115">
        <v>1375146.9842099999</v>
      </c>
      <c r="G7115" t="s">
        <v>518</v>
      </c>
      <c r="H7115" t="s">
        <v>519</v>
      </c>
      <c r="I7115" t="s">
        <v>380</v>
      </c>
      <c r="J7115" t="s">
        <v>373</v>
      </c>
      <c r="K7115">
        <v>-84.403139999999993</v>
      </c>
      <c r="L7115">
        <v>33.780149999999999</v>
      </c>
      <c r="M7115" t="s">
        <v>374</v>
      </c>
      <c r="N7115">
        <v>13.4</v>
      </c>
      <c r="O7115">
        <v>59</v>
      </c>
      <c r="P7115">
        <v>38</v>
      </c>
      <c r="Q7115">
        <v>32</v>
      </c>
      <c r="R7115">
        <v>1524.38</v>
      </c>
      <c r="S7115">
        <v>27.69</v>
      </c>
      <c r="T7115">
        <v>587.11</v>
      </c>
      <c r="U7115">
        <v>30.27</v>
      </c>
      <c r="V7115">
        <v>2077</v>
      </c>
      <c r="W7115">
        <v>18.100000000000001</v>
      </c>
    </row>
    <row r="7116" spans="1:23" x14ac:dyDescent="0.25">
      <c r="A7116" t="s">
        <v>7701</v>
      </c>
      <c r="B7116">
        <v>8250</v>
      </c>
      <c r="C7116" t="s">
        <v>7893</v>
      </c>
      <c r="D7116" s="3">
        <v>41165</v>
      </c>
      <c r="E7116">
        <v>2224742.3344100001</v>
      </c>
      <c r="F7116">
        <v>1375173.07336</v>
      </c>
      <c r="G7116" t="s">
        <v>518</v>
      </c>
      <c r="H7116" t="s">
        <v>519</v>
      </c>
      <c r="I7116" t="s">
        <v>380</v>
      </c>
      <c r="J7116" t="s">
        <v>373</v>
      </c>
      <c r="K7116">
        <v>-84.403099999999995</v>
      </c>
      <c r="L7116">
        <v>33.78022</v>
      </c>
      <c r="M7116" t="s">
        <v>374</v>
      </c>
      <c r="N7116">
        <v>14.9</v>
      </c>
      <c r="O7116">
        <v>56</v>
      </c>
      <c r="P7116">
        <v>40</v>
      </c>
      <c r="Q7116">
        <v>43</v>
      </c>
      <c r="R7116">
        <v>2780</v>
      </c>
      <c r="S7116">
        <v>50.51</v>
      </c>
      <c r="T7116">
        <v>682.73</v>
      </c>
      <c r="U7116">
        <v>32.1</v>
      </c>
      <c r="V7116">
        <v>2479</v>
      </c>
      <c r="W7116">
        <v>33.01</v>
      </c>
    </row>
    <row r="7117" spans="1:23" x14ac:dyDescent="0.25">
      <c r="A7117" t="s">
        <v>7701</v>
      </c>
      <c r="B7117">
        <v>8251</v>
      </c>
      <c r="C7117" t="s">
        <v>7894</v>
      </c>
      <c r="D7117" s="3">
        <v>41165</v>
      </c>
      <c r="E7117">
        <v>2224711.4622499999</v>
      </c>
      <c r="F7117">
        <v>1375170.02963</v>
      </c>
      <c r="G7117" t="s">
        <v>518</v>
      </c>
      <c r="H7117" t="s">
        <v>519</v>
      </c>
      <c r="I7117" t="s">
        <v>380</v>
      </c>
      <c r="J7117" t="s">
        <v>373</v>
      </c>
      <c r="K7117">
        <v>-84.403210000000001</v>
      </c>
      <c r="L7117">
        <v>33.78022</v>
      </c>
      <c r="M7117" t="s">
        <v>374</v>
      </c>
      <c r="N7117">
        <v>14.6</v>
      </c>
      <c r="O7117">
        <v>56</v>
      </c>
      <c r="P7117">
        <v>32</v>
      </c>
      <c r="Q7117">
        <v>37</v>
      </c>
      <c r="R7117">
        <v>1702.2</v>
      </c>
      <c r="S7117">
        <v>30.93</v>
      </c>
      <c r="T7117">
        <v>657.04</v>
      </c>
      <c r="U7117">
        <v>31.48</v>
      </c>
      <c r="V7117">
        <v>2395</v>
      </c>
      <c r="W7117">
        <v>20.21</v>
      </c>
    </row>
    <row r="7118" spans="1:23" x14ac:dyDescent="0.25">
      <c r="A7118" t="s">
        <v>7701</v>
      </c>
      <c r="B7118">
        <v>8252</v>
      </c>
      <c r="C7118" t="s">
        <v>7895</v>
      </c>
      <c r="D7118" s="3">
        <v>41165</v>
      </c>
      <c r="E7118">
        <v>2224697.3028799999</v>
      </c>
      <c r="F7118">
        <v>1375190.65059</v>
      </c>
      <c r="G7118" t="s">
        <v>518</v>
      </c>
      <c r="H7118" t="s">
        <v>519</v>
      </c>
      <c r="I7118" t="s">
        <v>372</v>
      </c>
      <c r="J7118" t="s">
        <v>381</v>
      </c>
      <c r="K7118">
        <v>-84.40325</v>
      </c>
      <c r="L7118">
        <v>33.780270000000002</v>
      </c>
      <c r="M7118" t="s">
        <v>374</v>
      </c>
      <c r="N7118">
        <v>13</v>
      </c>
      <c r="O7118">
        <v>53</v>
      </c>
      <c r="P7118">
        <v>34</v>
      </c>
      <c r="Q7118">
        <v>34</v>
      </c>
      <c r="R7118">
        <v>1867.97</v>
      </c>
      <c r="S7118">
        <v>33.93</v>
      </c>
      <c r="T7118">
        <v>501.2</v>
      </c>
      <c r="U7118">
        <v>26.85</v>
      </c>
      <c r="V7118">
        <v>1977</v>
      </c>
      <c r="W7118">
        <v>22.18</v>
      </c>
    </row>
    <row r="7119" spans="1:23" x14ac:dyDescent="0.25">
      <c r="A7119" t="s">
        <v>7701</v>
      </c>
      <c r="B7119">
        <v>8253</v>
      </c>
      <c r="C7119" t="s">
        <v>7896</v>
      </c>
      <c r="D7119" s="3">
        <v>41165</v>
      </c>
      <c r="E7119">
        <v>2224710.7822799999</v>
      </c>
      <c r="F7119">
        <v>1375212.3915500001</v>
      </c>
      <c r="G7119" t="s">
        <v>518</v>
      </c>
      <c r="H7119" t="s">
        <v>519</v>
      </c>
      <c r="I7119" t="s">
        <v>372</v>
      </c>
      <c r="J7119" t="s">
        <v>373</v>
      </c>
      <c r="K7119">
        <v>-84.403210000000001</v>
      </c>
      <c r="L7119">
        <v>33.780329999999999</v>
      </c>
      <c r="M7119" t="s">
        <v>374</v>
      </c>
      <c r="N7119">
        <v>15.7</v>
      </c>
      <c r="O7119">
        <v>62</v>
      </c>
      <c r="P7119">
        <v>40</v>
      </c>
      <c r="Q7119">
        <v>34</v>
      </c>
      <c r="R7119">
        <v>3164.05</v>
      </c>
      <c r="S7119">
        <v>57.5</v>
      </c>
      <c r="T7119">
        <v>829.33</v>
      </c>
      <c r="U7119">
        <v>36.799999999999997</v>
      </c>
      <c r="V7119">
        <v>2711</v>
      </c>
      <c r="W7119">
        <v>37.57</v>
      </c>
    </row>
    <row r="7120" spans="1:23" x14ac:dyDescent="0.25">
      <c r="A7120" t="s">
        <v>7701</v>
      </c>
      <c r="B7120">
        <v>8254</v>
      </c>
      <c r="C7120" t="s">
        <v>7897</v>
      </c>
      <c r="D7120" s="3">
        <v>41165</v>
      </c>
      <c r="E7120">
        <v>2224682.8842799999</v>
      </c>
      <c r="F7120">
        <v>1375213.5429400001</v>
      </c>
      <c r="G7120" t="s">
        <v>518</v>
      </c>
      <c r="H7120" t="s">
        <v>519</v>
      </c>
      <c r="I7120" t="s">
        <v>380</v>
      </c>
      <c r="J7120" t="s">
        <v>381</v>
      </c>
      <c r="K7120">
        <v>-84.403300000000002</v>
      </c>
      <c r="L7120">
        <v>33.780329999999999</v>
      </c>
      <c r="M7120" t="s">
        <v>374</v>
      </c>
      <c r="N7120">
        <v>14.2</v>
      </c>
      <c r="O7120">
        <v>53</v>
      </c>
      <c r="P7120">
        <v>36</v>
      </c>
      <c r="Q7120">
        <v>37</v>
      </c>
      <c r="R7120">
        <v>2276.46</v>
      </c>
      <c r="S7120">
        <v>41.36</v>
      </c>
      <c r="T7120">
        <v>591.96</v>
      </c>
      <c r="U7120">
        <v>29.26</v>
      </c>
      <c r="V7120">
        <v>2286</v>
      </c>
      <c r="W7120">
        <v>27.03</v>
      </c>
    </row>
    <row r="7121" spans="1:23" x14ac:dyDescent="0.25">
      <c r="A7121" t="s">
        <v>7701</v>
      </c>
      <c r="B7121">
        <v>8255</v>
      </c>
      <c r="C7121" t="s">
        <v>7898</v>
      </c>
      <c r="D7121" s="3">
        <v>41165</v>
      </c>
      <c r="E7121">
        <v>2224776.4614599999</v>
      </c>
      <c r="F7121">
        <v>1375211.7080999999</v>
      </c>
      <c r="G7121" t="s">
        <v>518</v>
      </c>
      <c r="H7121" t="s">
        <v>519</v>
      </c>
      <c r="I7121" t="s">
        <v>380</v>
      </c>
      <c r="J7121" t="s">
        <v>373</v>
      </c>
      <c r="K7121">
        <v>-84.402990000000003</v>
      </c>
      <c r="L7121">
        <v>33.780329999999999</v>
      </c>
      <c r="M7121" t="s">
        <v>374</v>
      </c>
      <c r="N7121">
        <v>14</v>
      </c>
      <c r="O7121">
        <v>54</v>
      </c>
      <c r="P7121">
        <v>36</v>
      </c>
      <c r="Q7121">
        <v>33</v>
      </c>
      <c r="R7121">
        <v>2592.81</v>
      </c>
      <c r="S7121">
        <v>47.11</v>
      </c>
      <c r="T7121">
        <v>586.58000000000004</v>
      </c>
      <c r="U7121">
        <v>29.3</v>
      </c>
      <c r="V7121">
        <v>2233</v>
      </c>
      <c r="W7121">
        <v>30.79</v>
      </c>
    </row>
    <row r="7122" spans="1:23" x14ac:dyDescent="0.25">
      <c r="A7122" t="s">
        <v>7701</v>
      </c>
      <c r="B7122">
        <v>8256</v>
      </c>
      <c r="C7122" t="s">
        <v>7899</v>
      </c>
      <c r="D7122" s="3">
        <v>41165</v>
      </c>
      <c r="E7122">
        <v>2224802.1493099998</v>
      </c>
      <c r="F7122">
        <v>1375205.59194</v>
      </c>
      <c r="G7122" t="s">
        <v>518</v>
      </c>
      <c r="H7122" t="s">
        <v>519</v>
      </c>
      <c r="I7122" t="s">
        <v>372</v>
      </c>
      <c r="J7122" t="s">
        <v>381</v>
      </c>
      <c r="K7122">
        <v>-84.402910000000006</v>
      </c>
      <c r="L7122">
        <v>33.78031</v>
      </c>
      <c r="M7122" t="s">
        <v>374</v>
      </c>
      <c r="N7122">
        <v>16.7</v>
      </c>
      <c r="O7122">
        <v>57</v>
      </c>
      <c r="P7122">
        <v>39</v>
      </c>
      <c r="Q7122">
        <v>41</v>
      </c>
      <c r="R7122">
        <v>3433.9</v>
      </c>
      <c r="S7122">
        <v>62.39</v>
      </c>
      <c r="T7122">
        <v>860.73</v>
      </c>
      <c r="U7122">
        <v>36.44</v>
      </c>
      <c r="V7122">
        <v>3018</v>
      </c>
      <c r="W7122">
        <v>40.78</v>
      </c>
    </row>
    <row r="7123" spans="1:23" x14ac:dyDescent="0.25">
      <c r="A7123" t="s">
        <v>7701</v>
      </c>
      <c r="B7123">
        <v>8257</v>
      </c>
      <c r="C7123" t="s">
        <v>7900</v>
      </c>
      <c r="D7123" s="3">
        <v>41165</v>
      </c>
      <c r="E7123">
        <v>2224800.3144700001</v>
      </c>
      <c r="F7123">
        <v>1375180.5157000001</v>
      </c>
      <c r="G7123" t="s">
        <v>518</v>
      </c>
      <c r="H7123" t="s">
        <v>519</v>
      </c>
      <c r="I7123" t="s">
        <v>380</v>
      </c>
      <c r="J7123" t="s">
        <v>373</v>
      </c>
      <c r="K7123">
        <v>-84.402910000000006</v>
      </c>
      <c r="L7123">
        <v>33.780239999999999</v>
      </c>
      <c r="M7123" t="s">
        <v>374</v>
      </c>
      <c r="N7123">
        <v>14.5</v>
      </c>
      <c r="O7123">
        <v>51</v>
      </c>
      <c r="P7123">
        <v>35</v>
      </c>
      <c r="Q7123">
        <v>33</v>
      </c>
      <c r="R7123">
        <v>2533.1799999999998</v>
      </c>
      <c r="S7123">
        <v>46.03</v>
      </c>
      <c r="T7123">
        <v>593.84</v>
      </c>
      <c r="U7123">
        <v>28.9</v>
      </c>
      <c r="V7123">
        <v>2368</v>
      </c>
      <c r="W7123">
        <v>30.08</v>
      </c>
    </row>
    <row r="7124" spans="1:23" x14ac:dyDescent="0.25">
      <c r="A7124" t="s">
        <v>7701</v>
      </c>
      <c r="B7124">
        <v>8258</v>
      </c>
      <c r="C7124" t="s">
        <v>7901</v>
      </c>
      <c r="D7124" s="3">
        <v>41165</v>
      </c>
      <c r="E7124">
        <v>2224821.1094</v>
      </c>
      <c r="F7124">
        <v>1375181.12732</v>
      </c>
      <c r="G7124" t="s">
        <v>518</v>
      </c>
      <c r="H7124" t="s">
        <v>519</v>
      </c>
      <c r="I7124" t="s">
        <v>372</v>
      </c>
      <c r="J7124" t="s">
        <v>381</v>
      </c>
      <c r="K7124">
        <v>-84.402850000000001</v>
      </c>
      <c r="L7124">
        <v>33.780250000000002</v>
      </c>
      <c r="M7124" t="s">
        <v>374</v>
      </c>
      <c r="N7124">
        <v>15.5</v>
      </c>
      <c r="O7124">
        <v>49</v>
      </c>
      <c r="P7124">
        <v>32</v>
      </c>
      <c r="Q7124">
        <v>33</v>
      </c>
      <c r="R7124">
        <v>2597.5500000000002</v>
      </c>
      <c r="S7124">
        <v>47.2</v>
      </c>
      <c r="T7124">
        <v>648.49</v>
      </c>
      <c r="U7124">
        <v>29.87</v>
      </c>
      <c r="V7124">
        <v>2652</v>
      </c>
      <c r="W7124">
        <v>30.84</v>
      </c>
    </row>
    <row r="7125" spans="1:23" x14ac:dyDescent="0.25">
      <c r="A7125" t="s">
        <v>7701</v>
      </c>
      <c r="B7125">
        <v>8259</v>
      </c>
      <c r="C7125" t="s">
        <v>7902</v>
      </c>
      <c r="D7125" s="3">
        <v>41165</v>
      </c>
      <c r="E7125">
        <v>2224824.1674799998</v>
      </c>
      <c r="F7125">
        <v>1375146.26523</v>
      </c>
      <c r="G7125" t="s">
        <v>518</v>
      </c>
      <c r="H7125" t="s">
        <v>519</v>
      </c>
      <c r="I7125" t="s">
        <v>372</v>
      </c>
      <c r="J7125" t="s">
        <v>373</v>
      </c>
      <c r="K7125">
        <v>-84.402829999999994</v>
      </c>
      <c r="L7125">
        <v>33.780149999999999</v>
      </c>
      <c r="M7125" t="s">
        <v>374</v>
      </c>
      <c r="N7125">
        <v>13.8</v>
      </c>
      <c r="O7125">
        <v>48</v>
      </c>
      <c r="P7125">
        <v>34</v>
      </c>
      <c r="Q7125">
        <v>29</v>
      </c>
      <c r="R7125">
        <v>2493.14</v>
      </c>
      <c r="S7125">
        <v>45.3</v>
      </c>
      <c r="T7125">
        <v>510.9</v>
      </c>
      <c r="U7125">
        <v>26.19</v>
      </c>
      <c r="V7125">
        <v>2180</v>
      </c>
      <c r="W7125">
        <v>29.6</v>
      </c>
    </row>
    <row r="7126" spans="1:23" x14ac:dyDescent="0.25">
      <c r="A7126" t="s">
        <v>7809</v>
      </c>
      <c r="B7126">
        <v>8260</v>
      </c>
      <c r="C7126" t="s">
        <v>7903</v>
      </c>
      <c r="D7126" s="3">
        <v>41165</v>
      </c>
      <c r="E7126">
        <v>2224831.5068600001</v>
      </c>
      <c r="F7126">
        <v>1375218.4358699999</v>
      </c>
      <c r="G7126" t="s">
        <v>463</v>
      </c>
      <c r="H7126" t="s">
        <v>464</v>
      </c>
      <c r="I7126" t="s">
        <v>380</v>
      </c>
      <c r="J7126" t="s">
        <v>381</v>
      </c>
      <c r="K7126">
        <v>-84.402810000000002</v>
      </c>
      <c r="L7126">
        <v>33.780349999999999</v>
      </c>
      <c r="M7126" t="s">
        <v>374</v>
      </c>
      <c r="N7126">
        <v>5.0999999999999996</v>
      </c>
      <c r="O7126">
        <v>20</v>
      </c>
      <c r="P7126">
        <v>21</v>
      </c>
      <c r="Q7126">
        <v>20</v>
      </c>
      <c r="R7126">
        <v>766.39</v>
      </c>
      <c r="S7126">
        <v>11.75</v>
      </c>
      <c r="T7126">
        <v>112.19</v>
      </c>
      <c r="U7126">
        <v>13.14</v>
      </c>
      <c r="V7126">
        <v>794</v>
      </c>
      <c r="W7126">
        <v>9.1</v>
      </c>
    </row>
    <row r="7127" spans="1:23" x14ac:dyDescent="0.25">
      <c r="A7127" t="s">
        <v>7904</v>
      </c>
      <c r="B7127">
        <v>8261</v>
      </c>
      <c r="C7127" t="s">
        <v>7905</v>
      </c>
      <c r="D7127" s="3">
        <v>41165</v>
      </c>
      <c r="E7127">
        <v>2224808.4693399998</v>
      </c>
      <c r="F7127">
        <v>1375250.54568</v>
      </c>
      <c r="G7127" t="s">
        <v>1209</v>
      </c>
      <c r="H7127" t="s">
        <v>146</v>
      </c>
      <c r="I7127" t="s">
        <v>380</v>
      </c>
      <c r="J7127" t="s">
        <v>381</v>
      </c>
      <c r="K7127">
        <v>-84.402889999999999</v>
      </c>
      <c r="L7127">
        <v>33.780439999999999</v>
      </c>
      <c r="M7127" t="s">
        <v>374</v>
      </c>
      <c r="N7127">
        <v>12</v>
      </c>
      <c r="O7127">
        <v>33</v>
      </c>
      <c r="P7127">
        <v>29</v>
      </c>
      <c r="Q7127">
        <v>27</v>
      </c>
      <c r="R7127">
        <v>1787.13</v>
      </c>
      <c r="S7127">
        <v>27.4</v>
      </c>
      <c r="T7127">
        <v>419.8</v>
      </c>
      <c r="U7127">
        <v>28.35</v>
      </c>
      <c r="V7127">
        <v>1632</v>
      </c>
      <c r="W7127">
        <v>21.22</v>
      </c>
    </row>
    <row r="7128" spans="1:23" x14ac:dyDescent="0.25">
      <c r="A7128" t="s">
        <v>7904</v>
      </c>
      <c r="B7128">
        <v>8262</v>
      </c>
      <c r="C7128" t="s">
        <v>7906</v>
      </c>
      <c r="D7128" s="3">
        <v>41165</v>
      </c>
      <c r="E7128">
        <v>2224828.04104</v>
      </c>
      <c r="F7128">
        <v>1375250.54568</v>
      </c>
      <c r="G7128" t="s">
        <v>1209</v>
      </c>
      <c r="H7128" t="s">
        <v>146</v>
      </c>
      <c r="I7128" t="s">
        <v>380</v>
      </c>
      <c r="J7128" t="s">
        <v>381</v>
      </c>
      <c r="K7128">
        <v>-84.402820000000006</v>
      </c>
      <c r="L7128">
        <v>33.780439999999999</v>
      </c>
      <c r="M7128" t="s">
        <v>374</v>
      </c>
      <c r="N7128">
        <v>14.3</v>
      </c>
      <c r="O7128">
        <v>37</v>
      </c>
      <c r="P7128">
        <v>26</v>
      </c>
      <c r="Q7128">
        <v>24</v>
      </c>
      <c r="R7128">
        <v>1758.61</v>
      </c>
      <c r="S7128">
        <v>26.96</v>
      </c>
      <c r="T7128">
        <v>643.29</v>
      </c>
      <c r="U7128">
        <v>36.380000000000003</v>
      </c>
      <c r="V7128">
        <v>2145</v>
      </c>
      <c r="W7128">
        <v>20.88</v>
      </c>
    </row>
    <row r="7129" spans="1:23" x14ac:dyDescent="0.25">
      <c r="A7129" t="s">
        <v>7904</v>
      </c>
      <c r="B7129">
        <v>8263</v>
      </c>
      <c r="C7129" t="s">
        <v>7907</v>
      </c>
      <c r="D7129" s="3">
        <v>41165</v>
      </c>
      <c r="E7129">
        <v>2224775.4421000001</v>
      </c>
      <c r="F7129">
        <v>1375241.9830700001</v>
      </c>
      <c r="G7129" t="s">
        <v>518</v>
      </c>
      <c r="H7129" t="s">
        <v>519</v>
      </c>
      <c r="I7129" t="s">
        <v>372</v>
      </c>
      <c r="J7129" t="s">
        <v>381</v>
      </c>
      <c r="K7129">
        <v>-84.403000000000006</v>
      </c>
      <c r="L7129">
        <v>33.780410000000003</v>
      </c>
      <c r="M7129" t="s">
        <v>374</v>
      </c>
      <c r="N7129">
        <v>17.100000000000001</v>
      </c>
      <c r="O7129">
        <v>56</v>
      </c>
      <c r="P7129">
        <v>36</v>
      </c>
      <c r="Q7129">
        <v>40</v>
      </c>
      <c r="R7129">
        <v>3145.54</v>
      </c>
      <c r="S7129">
        <v>57.14</v>
      </c>
      <c r="T7129">
        <v>885.11</v>
      </c>
      <c r="U7129">
        <v>36.75</v>
      </c>
      <c r="V7129">
        <v>3146</v>
      </c>
      <c r="W7129">
        <v>37.35</v>
      </c>
    </row>
    <row r="7130" spans="1:23" x14ac:dyDescent="0.25">
      <c r="A7130" t="s">
        <v>7904</v>
      </c>
      <c r="B7130">
        <v>8264</v>
      </c>
      <c r="C7130" t="s">
        <v>7908</v>
      </c>
      <c r="D7130" s="3">
        <v>41165</v>
      </c>
      <c r="E7130">
        <v>2224778.50018</v>
      </c>
      <c r="F7130">
        <v>1375268.8941500001</v>
      </c>
      <c r="G7130" t="s">
        <v>1209</v>
      </c>
      <c r="H7130" t="s">
        <v>146</v>
      </c>
      <c r="I7130" t="s">
        <v>380</v>
      </c>
      <c r="J7130" t="s">
        <v>373</v>
      </c>
      <c r="K7130">
        <v>-84.402990000000003</v>
      </c>
      <c r="L7130">
        <v>33.78049</v>
      </c>
      <c r="M7130" t="s">
        <v>374</v>
      </c>
      <c r="N7130">
        <v>12.8</v>
      </c>
      <c r="O7130">
        <v>34</v>
      </c>
      <c r="P7130">
        <v>23</v>
      </c>
      <c r="Q7130">
        <v>24</v>
      </c>
      <c r="R7130">
        <v>1475.52</v>
      </c>
      <c r="S7130">
        <v>22.62</v>
      </c>
      <c r="T7130">
        <v>490.75</v>
      </c>
      <c r="U7130">
        <v>31.04</v>
      </c>
      <c r="V7130">
        <v>1711</v>
      </c>
      <c r="W7130">
        <v>17.52</v>
      </c>
    </row>
    <row r="7131" spans="1:23" x14ac:dyDescent="0.25">
      <c r="A7131" t="s">
        <v>7904</v>
      </c>
      <c r="B7131">
        <v>8265</v>
      </c>
      <c r="C7131" t="s">
        <v>7909</v>
      </c>
      <c r="D7131" s="3">
        <v>41165</v>
      </c>
      <c r="E7131">
        <v>2224770.8833400002</v>
      </c>
      <c r="F7131">
        <v>1375283.0281400001</v>
      </c>
      <c r="G7131" t="s">
        <v>1209</v>
      </c>
      <c r="H7131" t="s">
        <v>146</v>
      </c>
      <c r="I7131" t="s">
        <v>380</v>
      </c>
      <c r="J7131" t="s">
        <v>381</v>
      </c>
      <c r="K7131">
        <v>-84.403009999999995</v>
      </c>
      <c r="L7131">
        <v>33.780529999999999</v>
      </c>
      <c r="M7131" t="s">
        <v>374</v>
      </c>
      <c r="N7131">
        <v>11.3</v>
      </c>
      <c r="O7131">
        <v>31</v>
      </c>
      <c r="P7131">
        <v>26</v>
      </c>
      <c r="Q7131">
        <v>27</v>
      </c>
      <c r="R7131">
        <v>1537.52</v>
      </c>
      <c r="S7131">
        <v>23.59</v>
      </c>
      <c r="T7131">
        <v>362.07</v>
      </c>
      <c r="U7131">
        <v>25.99</v>
      </c>
      <c r="V7131">
        <v>1420</v>
      </c>
      <c r="W7131">
        <v>18.260000000000002</v>
      </c>
    </row>
    <row r="7132" spans="1:23" x14ac:dyDescent="0.25">
      <c r="A7132" t="s">
        <v>7904</v>
      </c>
      <c r="B7132">
        <v>8266</v>
      </c>
      <c r="C7132" t="s">
        <v>7910</v>
      </c>
      <c r="D7132" s="3">
        <v>41165</v>
      </c>
      <c r="E7132">
        <v>2224780.6556899999</v>
      </c>
      <c r="F7132">
        <v>1375283.4723400001</v>
      </c>
      <c r="G7132" t="s">
        <v>1209</v>
      </c>
      <c r="H7132" t="s">
        <v>146</v>
      </c>
      <c r="I7132" t="s">
        <v>380</v>
      </c>
      <c r="J7132" t="s">
        <v>381</v>
      </c>
      <c r="K7132">
        <v>-84.402979999999999</v>
      </c>
      <c r="L7132">
        <v>33.780529999999999</v>
      </c>
      <c r="M7132" t="s">
        <v>374</v>
      </c>
      <c r="N7132">
        <v>9.6</v>
      </c>
      <c r="O7132">
        <v>30</v>
      </c>
      <c r="P7132">
        <v>24</v>
      </c>
      <c r="Q7132">
        <v>25</v>
      </c>
      <c r="R7132">
        <v>1428.37</v>
      </c>
      <c r="S7132">
        <v>21.91</v>
      </c>
      <c r="T7132">
        <v>244.91</v>
      </c>
      <c r="U7132">
        <v>20.7</v>
      </c>
      <c r="V7132">
        <v>1193</v>
      </c>
      <c r="W7132">
        <v>16.96</v>
      </c>
    </row>
    <row r="7133" spans="1:23" x14ac:dyDescent="0.25">
      <c r="A7133" t="s">
        <v>7904</v>
      </c>
      <c r="B7133">
        <v>8267</v>
      </c>
      <c r="C7133" t="s">
        <v>7911</v>
      </c>
      <c r="D7133" s="3">
        <v>41165</v>
      </c>
      <c r="E7133">
        <v>2224812.1937199999</v>
      </c>
      <c r="F7133">
        <v>1375282.58394</v>
      </c>
      <c r="G7133" t="s">
        <v>1209</v>
      </c>
      <c r="H7133" t="s">
        <v>146</v>
      </c>
      <c r="I7133" t="s">
        <v>407</v>
      </c>
      <c r="J7133" t="s">
        <v>373</v>
      </c>
      <c r="K7133">
        <v>-84.402879999999996</v>
      </c>
      <c r="L7133">
        <v>33.780529999999999</v>
      </c>
      <c r="M7133" t="s">
        <v>374</v>
      </c>
      <c r="N7133">
        <v>9.4</v>
      </c>
      <c r="O7133">
        <v>27</v>
      </c>
      <c r="P7133">
        <v>22</v>
      </c>
      <c r="Q7133">
        <v>28</v>
      </c>
      <c r="R7133">
        <v>1102.6500000000001</v>
      </c>
      <c r="S7133">
        <v>16.91</v>
      </c>
      <c r="T7133">
        <v>231.09</v>
      </c>
      <c r="U7133">
        <v>20</v>
      </c>
      <c r="V7133">
        <v>952</v>
      </c>
      <c r="W7133">
        <v>13.09</v>
      </c>
    </row>
    <row r="7134" spans="1:23" x14ac:dyDescent="0.25">
      <c r="A7134" t="s">
        <v>7904</v>
      </c>
      <c r="B7134">
        <v>8268</v>
      </c>
      <c r="C7134" t="s">
        <v>7912</v>
      </c>
      <c r="D7134" s="3">
        <v>41165</v>
      </c>
      <c r="E7134">
        <v>2224821.96606</v>
      </c>
      <c r="F7134">
        <v>1375282.1397500001</v>
      </c>
      <c r="G7134" t="s">
        <v>1209</v>
      </c>
      <c r="H7134" t="s">
        <v>146</v>
      </c>
      <c r="I7134" t="s">
        <v>407</v>
      </c>
      <c r="J7134" t="s">
        <v>373</v>
      </c>
      <c r="K7134">
        <v>-84.402839999999998</v>
      </c>
      <c r="L7134">
        <v>33.780520000000003</v>
      </c>
      <c r="M7134" t="s">
        <v>374</v>
      </c>
      <c r="N7134">
        <v>9.3000000000000007</v>
      </c>
      <c r="O7134">
        <v>27</v>
      </c>
      <c r="P7134">
        <v>21</v>
      </c>
      <c r="Q7134">
        <v>23</v>
      </c>
      <c r="R7134">
        <v>909.98</v>
      </c>
      <c r="S7134">
        <v>13.96</v>
      </c>
      <c r="T7134">
        <v>225.29</v>
      </c>
      <c r="U7134">
        <v>19.71</v>
      </c>
      <c r="V7134">
        <v>939</v>
      </c>
      <c r="W7134">
        <v>10.81</v>
      </c>
    </row>
    <row r="7135" spans="1:23" x14ac:dyDescent="0.25">
      <c r="A7135" t="s">
        <v>7904</v>
      </c>
      <c r="B7135">
        <v>8269</v>
      </c>
      <c r="C7135" t="s">
        <v>7913</v>
      </c>
      <c r="D7135" s="3">
        <v>41165</v>
      </c>
      <c r="E7135">
        <v>2224815.7472999999</v>
      </c>
      <c r="F7135">
        <v>1375267.48122</v>
      </c>
      <c r="G7135" t="s">
        <v>1209</v>
      </c>
      <c r="H7135" t="s">
        <v>146</v>
      </c>
      <c r="I7135" t="s">
        <v>380</v>
      </c>
      <c r="J7135" t="s">
        <v>373</v>
      </c>
      <c r="K7135">
        <v>-84.402860000000004</v>
      </c>
      <c r="L7135">
        <v>33.780479999999997</v>
      </c>
      <c r="M7135" t="s">
        <v>374</v>
      </c>
      <c r="N7135">
        <v>12.2</v>
      </c>
      <c r="O7135">
        <v>31</v>
      </c>
      <c r="P7135">
        <v>27</v>
      </c>
      <c r="Q7135">
        <v>20</v>
      </c>
      <c r="R7135">
        <v>826.99</v>
      </c>
      <c r="S7135">
        <v>12.68</v>
      </c>
      <c r="T7135">
        <v>434.75</v>
      </c>
      <c r="U7135">
        <v>28.9</v>
      </c>
      <c r="V7135">
        <v>1590</v>
      </c>
      <c r="W7135">
        <v>9.82</v>
      </c>
    </row>
    <row r="7136" spans="1:23" x14ac:dyDescent="0.25">
      <c r="A7136" t="s">
        <v>7904</v>
      </c>
      <c r="B7136">
        <v>8270</v>
      </c>
      <c r="C7136" t="s">
        <v>7914</v>
      </c>
      <c r="D7136" s="3">
        <v>41165</v>
      </c>
      <c r="E7136">
        <v>2224788.4291400001</v>
      </c>
      <c r="F7136">
        <v>1375336.9981500001</v>
      </c>
      <c r="G7136" t="s">
        <v>511</v>
      </c>
      <c r="H7136" t="s">
        <v>512</v>
      </c>
      <c r="I7136" t="s">
        <v>380</v>
      </c>
      <c r="J7136" t="s">
        <v>373</v>
      </c>
      <c r="K7136">
        <v>-84.402950000000004</v>
      </c>
      <c r="L7136">
        <v>33.780670000000001</v>
      </c>
      <c r="M7136" t="s">
        <v>374</v>
      </c>
      <c r="N7136">
        <v>33.9</v>
      </c>
      <c r="O7136">
        <v>55</v>
      </c>
      <c r="P7136">
        <v>67</v>
      </c>
      <c r="Q7136">
        <v>60</v>
      </c>
      <c r="R7136">
        <v>9089.0499999999993</v>
      </c>
      <c r="S7136">
        <v>176.04</v>
      </c>
      <c r="T7136">
        <v>6256.52</v>
      </c>
      <c r="U7136">
        <v>153.82</v>
      </c>
      <c r="V7136">
        <v>7338</v>
      </c>
      <c r="W7136">
        <v>107.93</v>
      </c>
    </row>
    <row r="7137" spans="1:23" x14ac:dyDescent="0.25">
      <c r="A7137" t="s">
        <v>7904</v>
      </c>
      <c r="B7137">
        <v>8271</v>
      </c>
      <c r="C7137" t="s">
        <v>7915</v>
      </c>
      <c r="D7137" s="3">
        <v>41165</v>
      </c>
      <c r="E7137">
        <v>2224752.8933299999</v>
      </c>
      <c r="F7137">
        <v>1375334.3329700001</v>
      </c>
      <c r="G7137" t="s">
        <v>511</v>
      </c>
      <c r="H7137" t="s">
        <v>512</v>
      </c>
      <c r="I7137" t="s">
        <v>380</v>
      </c>
      <c r="J7137" t="s">
        <v>373</v>
      </c>
      <c r="K7137">
        <v>-84.40307</v>
      </c>
      <c r="L7137">
        <v>33.780670000000001</v>
      </c>
      <c r="M7137" t="s">
        <v>374</v>
      </c>
      <c r="N7137">
        <v>33.6</v>
      </c>
      <c r="O7137">
        <v>63</v>
      </c>
      <c r="P7137">
        <v>52</v>
      </c>
      <c r="Q7137">
        <v>67</v>
      </c>
      <c r="R7137">
        <v>5313.82</v>
      </c>
      <c r="S7137">
        <v>102.91</v>
      </c>
      <c r="T7137">
        <v>6191.37</v>
      </c>
      <c r="U7137">
        <v>153.13</v>
      </c>
      <c r="V7137">
        <v>7228</v>
      </c>
      <c r="W7137">
        <v>63.1</v>
      </c>
    </row>
    <row r="7138" spans="1:23" x14ac:dyDescent="0.25">
      <c r="A7138" t="s">
        <v>7904</v>
      </c>
      <c r="B7138">
        <v>8272</v>
      </c>
      <c r="C7138" t="s">
        <v>7916</v>
      </c>
      <c r="D7138" s="3">
        <v>41165</v>
      </c>
      <c r="E7138">
        <v>2224708.0293800002</v>
      </c>
      <c r="F7138">
        <v>1375325.0048199999</v>
      </c>
      <c r="G7138" t="s">
        <v>463</v>
      </c>
      <c r="H7138" t="s">
        <v>464</v>
      </c>
      <c r="I7138" t="s">
        <v>380</v>
      </c>
      <c r="J7138" t="s">
        <v>381</v>
      </c>
      <c r="K7138">
        <v>-84.403220000000005</v>
      </c>
      <c r="L7138">
        <v>33.780639999999998</v>
      </c>
      <c r="M7138" t="s">
        <v>374</v>
      </c>
      <c r="N7138">
        <v>2.4</v>
      </c>
      <c r="O7138">
        <v>8</v>
      </c>
      <c r="P7138">
        <v>14</v>
      </c>
      <c r="Q7138">
        <v>13</v>
      </c>
      <c r="R7138">
        <v>281.8</v>
      </c>
      <c r="S7138">
        <v>4.32</v>
      </c>
      <c r="T7138">
        <v>35.270000000000003</v>
      </c>
      <c r="U7138">
        <v>6.72</v>
      </c>
      <c r="V7138">
        <v>228</v>
      </c>
      <c r="W7138">
        <v>3.35</v>
      </c>
    </row>
    <row r="7139" spans="1:23" x14ac:dyDescent="0.25">
      <c r="A7139" t="s">
        <v>7904</v>
      </c>
      <c r="B7139">
        <v>8273</v>
      </c>
      <c r="C7139" t="s">
        <v>7917</v>
      </c>
      <c r="D7139" s="3">
        <v>41165</v>
      </c>
      <c r="E7139">
        <v>2224681.3775200001</v>
      </c>
      <c r="F7139">
        <v>1375367.6477900001</v>
      </c>
      <c r="G7139" t="s">
        <v>1295</v>
      </c>
      <c r="H7139" t="s">
        <v>1296</v>
      </c>
      <c r="I7139" t="s">
        <v>380</v>
      </c>
      <c r="J7139" t="s">
        <v>399</v>
      </c>
      <c r="K7139">
        <v>-84.403310000000005</v>
      </c>
      <c r="L7139">
        <v>33.780760000000001</v>
      </c>
      <c r="M7139" t="s">
        <v>374</v>
      </c>
      <c r="N7139">
        <v>40.6</v>
      </c>
      <c r="O7139">
        <v>66</v>
      </c>
      <c r="P7139">
        <v>72</v>
      </c>
      <c r="Q7139">
        <v>55</v>
      </c>
      <c r="R7139">
        <v>16582.02</v>
      </c>
      <c r="S7139">
        <v>144.72999999999999</v>
      </c>
      <c r="T7139">
        <v>8751.67</v>
      </c>
      <c r="U7139">
        <v>162.88</v>
      </c>
      <c r="V7139">
        <v>13124</v>
      </c>
      <c r="W7139">
        <v>196.9</v>
      </c>
    </row>
    <row r="7140" spans="1:23" x14ac:dyDescent="0.25">
      <c r="A7140" t="s">
        <v>7904</v>
      </c>
      <c r="B7140">
        <v>8274</v>
      </c>
      <c r="C7140" t="s">
        <v>7918</v>
      </c>
      <c r="D7140" s="3">
        <v>41165</v>
      </c>
      <c r="E7140">
        <v>2224721.3552999999</v>
      </c>
      <c r="F7140">
        <v>1375395.1880399999</v>
      </c>
      <c r="G7140" t="s">
        <v>511</v>
      </c>
      <c r="H7140" t="s">
        <v>512</v>
      </c>
      <c r="I7140" t="s">
        <v>380</v>
      </c>
      <c r="J7140" t="s">
        <v>381</v>
      </c>
      <c r="K7140">
        <v>-84.403180000000006</v>
      </c>
      <c r="L7140">
        <v>33.780830000000002</v>
      </c>
      <c r="M7140" t="s">
        <v>374</v>
      </c>
      <c r="N7140">
        <v>3.4</v>
      </c>
      <c r="O7140">
        <v>18</v>
      </c>
      <c r="P7140">
        <v>13</v>
      </c>
      <c r="Q7140">
        <v>13</v>
      </c>
      <c r="R7140">
        <v>326.14999999999998</v>
      </c>
      <c r="S7140">
        <v>6.31</v>
      </c>
      <c r="T7140">
        <v>19.89</v>
      </c>
      <c r="U7140">
        <v>5.09</v>
      </c>
      <c r="V7140">
        <v>150</v>
      </c>
      <c r="W7140">
        <v>3.87</v>
      </c>
    </row>
    <row r="7141" spans="1:23" x14ac:dyDescent="0.25">
      <c r="A7141" t="s">
        <v>7904</v>
      </c>
      <c r="B7141">
        <v>8275</v>
      </c>
      <c r="C7141" t="s">
        <v>7919</v>
      </c>
      <c r="D7141" s="3">
        <v>41165</v>
      </c>
      <c r="E7141">
        <v>2224748.4513599998</v>
      </c>
      <c r="F7141">
        <v>1375396.5206299999</v>
      </c>
      <c r="G7141" t="s">
        <v>1658</v>
      </c>
      <c r="H7141" t="s">
        <v>1659</v>
      </c>
      <c r="I7141" t="s">
        <v>380</v>
      </c>
      <c r="J7141" t="s">
        <v>381</v>
      </c>
      <c r="K7141">
        <v>-84.403090000000006</v>
      </c>
      <c r="L7141">
        <v>33.780839999999998</v>
      </c>
      <c r="M7141" t="s">
        <v>374</v>
      </c>
      <c r="N7141">
        <v>3.3</v>
      </c>
      <c r="O7141">
        <v>15</v>
      </c>
      <c r="P7141">
        <v>12</v>
      </c>
      <c r="Q7141">
        <v>10</v>
      </c>
      <c r="R7141">
        <v>186.54</v>
      </c>
      <c r="S7141">
        <v>2.78</v>
      </c>
      <c r="T7141">
        <v>17.899999999999999</v>
      </c>
      <c r="U7141">
        <v>4.83</v>
      </c>
      <c r="V7141">
        <v>206</v>
      </c>
      <c r="W7141">
        <v>2.2200000000000002</v>
      </c>
    </row>
    <row r="7142" spans="1:23" x14ac:dyDescent="0.25">
      <c r="A7142" t="s">
        <v>7904</v>
      </c>
      <c r="B7142">
        <v>8276</v>
      </c>
      <c r="C7142" t="s">
        <v>7920</v>
      </c>
      <c r="D7142" s="3">
        <v>41165</v>
      </c>
      <c r="E7142">
        <v>2224810.1948299999</v>
      </c>
      <c r="F7142">
        <v>1375396.0764299999</v>
      </c>
      <c r="G7142" t="s">
        <v>1281</v>
      </c>
      <c r="H7142" t="s">
        <v>1282</v>
      </c>
      <c r="I7142" t="s">
        <v>407</v>
      </c>
      <c r="J7142" t="s">
        <v>381</v>
      </c>
      <c r="K7142">
        <v>-84.402879999999996</v>
      </c>
      <c r="L7142">
        <v>33.780839999999998</v>
      </c>
      <c r="M7142" t="s">
        <v>374</v>
      </c>
      <c r="N7142">
        <v>1.6</v>
      </c>
      <c r="O7142">
        <v>13</v>
      </c>
      <c r="P7142">
        <v>6</v>
      </c>
      <c r="Q7142">
        <v>5</v>
      </c>
      <c r="R7142">
        <v>60.82</v>
      </c>
      <c r="S7142">
        <v>1.23</v>
      </c>
      <c r="T7142">
        <v>3.04</v>
      </c>
      <c r="U7142">
        <v>1.79</v>
      </c>
      <c r="V7142">
        <v>63</v>
      </c>
      <c r="W7142">
        <v>0.72</v>
      </c>
    </row>
    <row r="7143" spans="1:23" x14ac:dyDescent="0.25">
      <c r="A7143" t="s">
        <v>7904</v>
      </c>
      <c r="B7143">
        <v>8277</v>
      </c>
      <c r="C7143" t="s">
        <v>7921</v>
      </c>
      <c r="D7143" s="3">
        <v>41165</v>
      </c>
      <c r="E7143">
        <v>2224760.7727700002</v>
      </c>
      <c r="F7143">
        <v>1375488.9517099999</v>
      </c>
      <c r="G7143" t="s">
        <v>500</v>
      </c>
      <c r="H7143" t="s">
        <v>501</v>
      </c>
      <c r="I7143" t="s">
        <v>380</v>
      </c>
      <c r="J7143" t="s">
        <v>373</v>
      </c>
      <c r="K7143">
        <v>-84.403049999999993</v>
      </c>
      <c r="L7143">
        <v>33.781089999999999</v>
      </c>
      <c r="M7143" t="s">
        <v>374</v>
      </c>
      <c r="N7143">
        <v>26.8</v>
      </c>
      <c r="O7143">
        <v>47</v>
      </c>
      <c r="P7143">
        <v>46</v>
      </c>
      <c r="Q7143">
        <v>44</v>
      </c>
      <c r="R7143">
        <v>3323.57</v>
      </c>
      <c r="S7143">
        <v>91.93</v>
      </c>
      <c r="T7143">
        <v>2978.51</v>
      </c>
      <c r="U7143">
        <v>88.85</v>
      </c>
      <c r="V7143">
        <v>5609</v>
      </c>
      <c r="W7143">
        <v>68.59</v>
      </c>
    </row>
    <row r="7144" spans="1:23" x14ac:dyDescent="0.25">
      <c r="A7144" t="s">
        <v>7904</v>
      </c>
      <c r="B7144">
        <v>8278</v>
      </c>
      <c r="C7144" t="s">
        <v>7922</v>
      </c>
      <c r="D7144" s="3">
        <v>41165</v>
      </c>
      <c r="E7144">
        <v>2224760.7727700002</v>
      </c>
      <c r="F7144">
        <v>1375504.49862</v>
      </c>
      <c r="G7144" t="s">
        <v>500</v>
      </c>
      <c r="H7144" t="s">
        <v>501</v>
      </c>
      <c r="I7144" t="s">
        <v>380</v>
      </c>
      <c r="J7144" t="s">
        <v>373</v>
      </c>
      <c r="K7144">
        <v>-84.403049999999993</v>
      </c>
      <c r="L7144">
        <v>33.781129999999997</v>
      </c>
      <c r="M7144" t="s">
        <v>374</v>
      </c>
      <c r="N7144">
        <v>23.3</v>
      </c>
      <c r="O7144">
        <v>48</v>
      </c>
      <c r="P7144">
        <v>36</v>
      </c>
      <c r="Q7144">
        <v>37</v>
      </c>
      <c r="R7144">
        <v>3180.41</v>
      </c>
      <c r="S7144">
        <v>87.96</v>
      </c>
      <c r="T7144">
        <v>2140.98</v>
      </c>
      <c r="U7144">
        <v>73.02</v>
      </c>
      <c r="V7144">
        <v>5267</v>
      </c>
      <c r="W7144">
        <v>65.64</v>
      </c>
    </row>
    <row r="7145" spans="1:23" x14ac:dyDescent="0.25">
      <c r="A7145" t="s">
        <v>7904</v>
      </c>
      <c r="B7145">
        <v>8279</v>
      </c>
      <c r="C7145" t="s">
        <v>7923</v>
      </c>
      <c r="D7145" s="3">
        <v>41165</v>
      </c>
      <c r="E7145">
        <v>2224656.7510700002</v>
      </c>
      <c r="F7145">
        <v>1375397.7742699999</v>
      </c>
      <c r="G7145" t="s">
        <v>463</v>
      </c>
      <c r="H7145" t="s">
        <v>464</v>
      </c>
      <c r="I7145" t="s">
        <v>380</v>
      </c>
      <c r="J7145" t="s">
        <v>381</v>
      </c>
      <c r="K7145">
        <v>-84.403390000000002</v>
      </c>
      <c r="L7145">
        <v>33.780839999999998</v>
      </c>
      <c r="M7145" t="s">
        <v>374</v>
      </c>
      <c r="N7145">
        <v>2.2999999999999998</v>
      </c>
      <c r="O7145">
        <v>11</v>
      </c>
      <c r="P7145">
        <v>12</v>
      </c>
      <c r="Q7145">
        <v>11</v>
      </c>
      <c r="R7145">
        <v>228.95</v>
      </c>
      <c r="S7145">
        <v>3.51</v>
      </c>
      <c r="T7145">
        <v>18.32</v>
      </c>
      <c r="U7145">
        <v>4.6500000000000004</v>
      </c>
      <c r="V7145">
        <v>130</v>
      </c>
      <c r="W7145">
        <v>2.72</v>
      </c>
    </row>
    <row r="7146" spans="1:23" x14ac:dyDescent="0.25">
      <c r="A7146" t="s">
        <v>7904</v>
      </c>
      <c r="B7146">
        <v>8280</v>
      </c>
      <c r="C7146" t="s">
        <v>7924</v>
      </c>
      <c r="D7146" s="3">
        <v>41165</v>
      </c>
      <c r="E7146">
        <v>2224645.6461299998</v>
      </c>
      <c r="F7146">
        <v>1375398.66267</v>
      </c>
      <c r="G7146" t="s">
        <v>463</v>
      </c>
      <c r="H7146" t="s">
        <v>464</v>
      </c>
      <c r="I7146" t="s">
        <v>380</v>
      </c>
      <c r="J7146" t="s">
        <v>381</v>
      </c>
      <c r="K7146">
        <v>-84.403419999999997</v>
      </c>
      <c r="L7146">
        <v>33.780839999999998</v>
      </c>
      <c r="M7146" t="s">
        <v>374</v>
      </c>
      <c r="N7146">
        <v>3.4</v>
      </c>
      <c r="O7146">
        <v>12</v>
      </c>
      <c r="P7146">
        <v>12</v>
      </c>
      <c r="Q7146">
        <v>23</v>
      </c>
      <c r="R7146">
        <v>505.15</v>
      </c>
      <c r="S7146">
        <v>7.74</v>
      </c>
      <c r="T7146">
        <v>59.88</v>
      </c>
      <c r="U7146">
        <v>9.1300000000000008</v>
      </c>
      <c r="V7146">
        <v>349</v>
      </c>
      <c r="W7146">
        <v>6</v>
      </c>
    </row>
    <row r="7147" spans="1:23" x14ac:dyDescent="0.25">
      <c r="A7147" t="s">
        <v>7904</v>
      </c>
      <c r="B7147">
        <v>8281</v>
      </c>
      <c r="C7147" t="s">
        <v>7925</v>
      </c>
      <c r="D7147" s="3">
        <v>41165</v>
      </c>
      <c r="E7147">
        <v>2224457.4832899999</v>
      </c>
      <c r="F7147">
        <v>1375266.6460899999</v>
      </c>
      <c r="G7147" t="s">
        <v>1770</v>
      </c>
      <c r="H7147" t="s">
        <v>1771</v>
      </c>
      <c r="I7147" t="s">
        <v>380</v>
      </c>
      <c r="J7147" t="s">
        <v>381</v>
      </c>
      <c r="K7147">
        <v>-84.404039999999995</v>
      </c>
      <c r="L7147">
        <v>33.780479999999997</v>
      </c>
      <c r="M7147" t="s">
        <v>374</v>
      </c>
      <c r="N7147">
        <v>3.5</v>
      </c>
      <c r="O7147">
        <v>15</v>
      </c>
      <c r="P7147">
        <v>14</v>
      </c>
      <c r="Q7147">
        <v>16</v>
      </c>
      <c r="R7147">
        <v>492.13</v>
      </c>
      <c r="S7147">
        <v>6.06</v>
      </c>
      <c r="T7147">
        <v>31.53</v>
      </c>
      <c r="U7147">
        <v>7.28</v>
      </c>
      <c r="V7147">
        <v>93</v>
      </c>
      <c r="W7147">
        <v>5.84</v>
      </c>
    </row>
    <row r="7148" spans="1:23" x14ac:dyDescent="0.25">
      <c r="A7148" t="s">
        <v>7904</v>
      </c>
      <c r="B7148">
        <v>8282</v>
      </c>
      <c r="C7148" t="s">
        <v>7926</v>
      </c>
      <c r="D7148" s="3">
        <v>41165</v>
      </c>
      <c r="E7148">
        <v>2224466.8114399998</v>
      </c>
      <c r="F7148">
        <v>1375282.193</v>
      </c>
      <c r="G7148" t="s">
        <v>1209</v>
      </c>
      <c r="H7148" t="s">
        <v>146</v>
      </c>
      <c r="I7148" t="s">
        <v>380</v>
      </c>
      <c r="J7148" t="s">
        <v>381</v>
      </c>
      <c r="K7148">
        <v>-84.40401</v>
      </c>
      <c r="L7148">
        <v>33.780520000000003</v>
      </c>
      <c r="M7148" t="s">
        <v>374</v>
      </c>
      <c r="N7148">
        <v>5.3</v>
      </c>
      <c r="O7148">
        <v>21</v>
      </c>
      <c r="P7148">
        <v>21</v>
      </c>
      <c r="Q7148">
        <v>17</v>
      </c>
      <c r="R7148">
        <v>709.23</v>
      </c>
      <c r="S7148">
        <v>10.87</v>
      </c>
      <c r="T7148">
        <v>58.05</v>
      </c>
      <c r="U7148">
        <v>9.02</v>
      </c>
      <c r="V7148">
        <v>452</v>
      </c>
      <c r="W7148">
        <v>8.42</v>
      </c>
    </row>
    <row r="7149" spans="1:23" x14ac:dyDescent="0.25">
      <c r="A7149" t="s">
        <v>7904</v>
      </c>
      <c r="B7149">
        <v>8283</v>
      </c>
      <c r="C7149" t="s">
        <v>7927</v>
      </c>
      <c r="D7149" s="3">
        <v>41165</v>
      </c>
      <c r="E7149">
        <v>2224485.91194</v>
      </c>
      <c r="F7149">
        <v>1375280.4162099999</v>
      </c>
      <c r="G7149" t="s">
        <v>1209</v>
      </c>
      <c r="H7149" t="s">
        <v>146</v>
      </c>
      <c r="I7149" t="s">
        <v>380</v>
      </c>
      <c r="J7149" t="s">
        <v>381</v>
      </c>
      <c r="K7149">
        <v>-84.403949999999995</v>
      </c>
      <c r="L7149">
        <v>33.780520000000003</v>
      </c>
      <c r="M7149" t="s">
        <v>374</v>
      </c>
      <c r="N7149">
        <v>6.5</v>
      </c>
      <c r="O7149">
        <v>21</v>
      </c>
      <c r="P7149">
        <v>22</v>
      </c>
      <c r="Q7149">
        <v>16</v>
      </c>
      <c r="R7149">
        <v>841.31</v>
      </c>
      <c r="S7149">
        <v>12.9</v>
      </c>
      <c r="T7149">
        <v>94.25</v>
      </c>
      <c r="U7149">
        <v>11.88</v>
      </c>
      <c r="V7149">
        <v>770</v>
      </c>
      <c r="W7149">
        <v>9.99</v>
      </c>
    </row>
    <row r="7150" spans="1:23" x14ac:dyDescent="0.25">
      <c r="A7150" t="s">
        <v>7904</v>
      </c>
      <c r="B7150">
        <v>8284</v>
      </c>
      <c r="C7150" t="s">
        <v>7928</v>
      </c>
      <c r="D7150" s="3">
        <v>41165</v>
      </c>
      <c r="E7150">
        <v>2224562.7581199999</v>
      </c>
      <c r="F7150">
        <v>1375281.7487999999</v>
      </c>
      <c r="G7150" t="s">
        <v>1209</v>
      </c>
      <c r="H7150" t="s">
        <v>146</v>
      </c>
      <c r="I7150" t="s">
        <v>380</v>
      </c>
      <c r="J7150" t="s">
        <v>381</v>
      </c>
      <c r="K7150">
        <v>-84.403700000000001</v>
      </c>
      <c r="L7150">
        <v>33.780520000000003</v>
      </c>
      <c r="M7150" t="s">
        <v>374</v>
      </c>
      <c r="N7150">
        <v>8.1</v>
      </c>
      <c r="O7150">
        <v>25</v>
      </c>
      <c r="P7150">
        <v>22</v>
      </c>
      <c r="Q7150">
        <v>25</v>
      </c>
      <c r="R7150">
        <v>1317.39</v>
      </c>
      <c r="S7150">
        <v>20.190000000000001</v>
      </c>
      <c r="T7150">
        <v>161.19999999999999</v>
      </c>
      <c r="U7150">
        <v>16.23</v>
      </c>
      <c r="V7150">
        <v>920</v>
      </c>
      <c r="W7150">
        <v>15.64</v>
      </c>
    </row>
    <row r="7151" spans="1:23" x14ac:dyDescent="0.25">
      <c r="A7151" t="s">
        <v>7904</v>
      </c>
      <c r="B7151">
        <v>8285</v>
      </c>
      <c r="C7151" t="s">
        <v>7929</v>
      </c>
      <c r="D7151" s="3">
        <v>41165</v>
      </c>
      <c r="E7151">
        <v>2224580.9702300001</v>
      </c>
      <c r="F7151">
        <v>1375280.86041</v>
      </c>
      <c r="G7151" t="s">
        <v>1209</v>
      </c>
      <c r="H7151" t="s">
        <v>146</v>
      </c>
      <c r="I7151" t="s">
        <v>380</v>
      </c>
      <c r="J7151" t="s">
        <v>381</v>
      </c>
      <c r="K7151">
        <v>-84.403639999999996</v>
      </c>
      <c r="L7151">
        <v>33.780520000000003</v>
      </c>
      <c r="M7151" t="s">
        <v>374</v>
      </c>
      <c r="N7151">
        <v>5.2</v>
      </c>
      <c r="O7151">
        <v>21</v>
      </c>
      <c r="P7151">
        <v>21</v>
      </c>
      <c r="Q7151">
        <v>17</v>
      </c>
      <c r="R7151">
        <v>744.65</v>
      </c>
      <c r="S7151">
        <v>11.42</v>
      </c>
      <c r="T7151">
        <v>55.49</v>
      </c>
      <c r="U7151">
        <v>8.77</v>
      </c>
      <c r="V7151">
        <v>435</v>
      </c>
      <c r="W7151">
        <v>8.84</v>
      </c>
    </row>
    <row r="7152" spans="1:23" x14ac:dyDescent="0.25">
      <c r="A7152" t="s">
        <v>7904</v>
      </c>
      <c r="B7152">
        <v>8286</v>
      </c>
      <c r="C7152" t="s">
        <v>7930</v>
      </c>
      <c r="D7152" s="3">
        <v>41165</v>
      </c>
      <c r="E7152">
        <v>2224605.8452900001</v>
      </c>
      <c r="F7152">
        <v>1375281.30461</v>
      </c>
      <c r="G7152" t="s">
        <v>1209</v>
      </c>
      <c r="H7152" t="s">
        <v>146</v>
      </c>
      <c r="I7152" t="s">
        <v>380</v>
      </c>
      <c r="J7152" t="s">
        <v>381</v>
      </c>
      <c r="K7152">
        <v>-84.403549999999996</v>
      </c>
      <c r="L7152">
        <v>33.780520000000003</v>
      </c>
      <c r="M7152" t="s">
        <v>374</v>
      </c>
      <c r="N7152">
        <v>7.8</v>
      </c>
      <c r="O7152">
        <v>24</v>
      </c>
      <c r="P7152">
        <v>23</v>
      </c>
      <c r="Q7152">
        <v>25</v>
      </c>
      <c r="R7152">
        <v>1163.47</v>
      </c>
      <c r="S7152">
        <v>17.84</v>
      </c>
      <c r="T7152">
        <v>146.88999999999999</v>
      </c>
      <c r="U7152">
        <v>15.37</v>
      </c>
      <c r="V7152">
        <v>928</v>
      </c>
      <c r="W7152">
        <v>13.82</v>
      </c>
    </row>
    <row r="7153" spans="1:23" x14ac:dyDescent="0.25">
      <c r="A7153" t="s">
        <v>7904</v>
      </c>
      <c r="B7153">
        <v>8287</v>
      </c>
      <c r="C7153" t="s">
        <v>7931</v>
      </c>
      <c r="D7153" s="3">
        <v>41165</v>
      </c>
      <c r="E7153">
        <v>2224616.9502300001</v>
      </c>
      <c r="F7153">
        <v>1375263.9809000001</v>
      </c>
      <c r="G7153" t="s">
        <v>518</v>
      </c>
      <c r="H7153" t="s">
        <v>519</v>
      </c>
      <c r="I7153" t="s">
        <v>372</v>
      </c>
      <c r="J7153" t="s">
        <v>373</v>
      </c>
      <c r="K7153">
        <v>-84.40352</v>
      </c>
      <c r="L7153">
        <v>33.780470000000001</v>
      </c>
      <c r="M7153" t="s">
        <v>374</v>
      </c>
      <c r="N7153">
        <v>15.4</v>
      </c>
      <c r="O7153">
        <v>53</v>
      </c>
      <c r="P7153">
        <v>41</v>
      </c>
      <c r="Q7153">
        <v>50</v>
      </c>
      <c r="R7153">
        <v>3169.11</v>
      </c>
      <c r="S7153">
        <v>57.58</v>
      </c>
      <c r="T7153">
        <v>689.8</v>
      </c>
      <c r="U7153">
        <v>31.68</v>
      </c>
      <c r="V7153">
        <v>2623</v>
      </c>
      <c r="W7153">
        <v>37.630000000000003</v>
      </c>
    </row>
    <row r="7154" spans="1:23" x14ac:dyDescent="0.25">
      <c r="A7154" t="s">
        <v>7904</v>
      </c>
      <c r="B7154">
        <v>8288</v>
      </c>
      <c r="C7154" t="s">
        <v>7932</v>
      </c>
      <c r="D7154" s="3">
        <v>41165</v>
      </c>
      <c r="E7154">
        <v>2224669.18915</v>
      </c>
      <c r="F7154">
        <v>1375268.85515</v>
      </c>
      <c r="G7154" t="s">
        <v>518</v>
      </c>
      <c r="H7154" t="s">
        <v>519</v>
      </c>
      <c r="I7154" t="s">
        <v>380</v>
      </c>
      <c r="J7154" t="s">
        <v>373</v>
      </c>
      <c r="K7154">
        <v>-84.403350000000003</v>
      </c>
      <c r="L7154">
        <v>33.78049</v>
      </c>
      <c r="M7154" t="s">
        <v>374</v>
      </c>
      <c r="N7154">
        <v>14.5</v>
      </c>
      <c r="O7154">
        <v>48</v>
      </c>
      <c r="P7154">
        <v>38</v>
      </c>
      <c r="Q7154">
        <v>33</v>
      </c>
      <c r="R7154">
        <v>2697.65</v>
      </c>
      <c r="S7154">
        <v>49.01</v>
      </c>
      <c r="T7154">
        <v>560.86</v>
      </c>
      <c r="U7154">
        <v>27.49</v>
      </c>
      <c r="V7154">
        <v>2368</v>
      </c>
      <c r="W7154">
        <v>32.03</v>
      </c>
    </row>
    <row r="7155" spans="1:23" x14ac:dyDescent="0.25">
      <c r="A7155" t="s">
        <v>7904</v>
      </c>
      <c r="B7155">
        <v>8289</v>
      </c>
      <c r="C7155" t="s">
        <v>7933</v>
      </c>
      <c r="D7155" s="3">
        <v>41165</v>
      </c>
      <c r="E7155">
        <v>2224648.75606</v>
      </c>
      <c r="F7155">
        <v>1375254.6408200001</v>
      </c>
      <c r="G7155" t="s">
        <v>518</v>
      </c>
      <c r="H7155" t="s">
        <v>519</v>
      </c>
      <c r="I7155" t="s">
        <v>372</v>
      </c>
      <c r="J7155" t="s">
        <v>373</v>
      </c>
      <c r="K7155">
        <v>-84.403409999999994</v>
      </c>
      <c r="L7155">
        <v>33.780450000000002</v>
      </c>
      <c r="M7155" t="s">
        <v>374</v>
      </c>
      <c r="N7155">
        <v>15.3</v>
      </c>
      <c r="O7155">
        <v>54</v>
      </c>
      <c r="P7155">
        <v>47</v>
      </c>
      <c r="Q7155">
        <v>35</v>
      </c>
      <c r="R7155">
        <v>2773</v>
      </c>
      <c r="S7155">
        <v>50.38</v>
      </c>
      <c r="T7155">
        <v>693.49</v>
      </c>
      <c r="U7155">
        <v>31.97</v>
      </c>
      <c r="V7155">
        <v>2594</v>
      </c>
      <c r="W7155">
        <v>32.93</v>
      </c>
    </row>
    <row r="7156" spans="1:23" x14ac:dyDescent="0.25">
      <c r="A7156" t="s">
        <v>7904</v>
      </c>
      <c r="B7156">
        <v>8290</v>
      </c>
      <c r="C7156" t="s">
        <v>7934</v>
      </c>
      <c r="D7156" s="3">
        <v>41165</v>
      </c>
      <c r="E7156">
        <v>2224685.6244700002</v>
      </c>
      <c r="F7156">
        <v>1375241.7590900001</v>
      </c>
      <c r="G7156" t="s">
        <v>518</v>
      </c>
      <c r="H7156" t="s">
        <v>519</v>
      </c>
      <c r="I7156" t="s">
        <v>372</v>
      </c>
      <c r="J7156" t="s">
        <v>373</v>
      </c>
      <c r="K7156">
        <v>-84.403289999999998</v>
      </c>
      <c r="L7156">
        <v>33.780410000000003</v>
      </c>
      <c r="M7156" t="s">
        <v>374</v>
      </c>
      <c r="N7156">
        <v>14.8</v>
      </c>
      <c r="O7156">
        <v>46</v>
      </c>
      <c r="P7156">
        <v>33</v>
      </c>
      <c r="Q7156">
        <v>33</v>
      </c>
      <c r="R7156">
        <v>2475.27</v>
      </c>
      <c r="S7156">
        <v>44.97</v>
      </c>
      <c r="T7156">
        <v>560.02</v>
      </c>
      <c r="U7156">
        <v>27.09</v>
      </c>
      <c r="V7156">
        <v>2451</v>
      </c>
      <c r="W7156">
        <v>29.39</v>
      </c>
    </row>
    <row r="7157" spans="1:23" x14ac:dyDescent="0.25">
      <c r="A7157" t="s">
        <v>7904</v>
      </c>
      <c r="B7157">
        <v>8291</v>
      </c>
      <c r="C7157" t="s">
        <v>7935</v>
      </c>
      <c r="D7157" s="3">
        <v>41165</v>
      </c>
      <c r="E7157">
        <v>2224576.79605</v>
      </c>
      <c r="F7157">
        <v>1375254.1966299999</v>
      </c>
      <c r="G7157" t="s">
        <v>1770</v>
      </c>
      <c r="H7157" t="s">
        <v>1771</v>
      </c>
      <c r="I7157" t="s">
        <v>407</v>
      </c>
      <c r="J7157" t="s">
        <v>373</v>
      </c>
      <c r="K7157">
        <v>-84.403649999999999</v>
      </c>
      <c r="L7157">
        <v>33.780450000000002</v>
      </c>
      <c r="M7157" t="s">
        <v>374</v>
      </c>
      <c r="N7157">
        <v>3.3</v>
      </c>
      <c r="O7157">
        <v>11</v>
      </c>
      <c r="P7157">
        <v>14</v>
      </c>
      <c r="Q7157">
        <v>13</v>
      </c>
      <c r="R7157">
        <v>245.31</v>
      </c>
      <c r="S7157">
        <v>3.02</v>
      </c>
      <c r="T7157">
        <v>27.54</v>
      </c>
      <c r="U7157">
        <v>6.77</v>
      </c>
      <c r="V7157">
        <v>82</v>
      </c>
      <c r="W7157">
        <v>2.91</v>
      </c>
    </row>
    <row r="7158" spans="1:23" x14ac:dyDescent="0.25">
      <c r="A7158" t="s">
        <v>7904</v>
      </c>
      <c r="B7158">
        <v>8292</v>
      </c>
      <c r="C7158" t="s">
        <v>7936</v>
      </c>
      <c r="D7158" s="3">
        <v>41165</v>
      </c>
      <c r="E7158">
        <v>2224568.35629</v>
      </c>
      <c r="F7158">
        <v>1375254.1966299999</v>
      </c>
      <c r="G7158" t="s">
        <v>1770</v>
      </c>
      <c r="H7158" t="s">
        <v>1771</v>
      </c>
      <c r="I7158" t="s">
        <v>380</v>
      </c>
      <c r="J7158" t="s">
        <v>381</v>
      </c>
      <c r="K7158">
        <v>-84.403679999999994</v>
      </c>
      <c r="L7158">
        <v>33.780450000000002</v>
      </c>
      <c r="M7158" t="s">
        <v>374</v>
      </c>
      <c r="N7158">
        <v>31</v>
      </c>
      <c r="O7158">
        <v>14</v>
      </c>
      <c r="P7158">
        <v>15</v>
      </c>
      <c r="Q7158">
        <v>13</v>
      </c>
      <c r="R7158">
        <v>379.1</v>
      </c>
      <c r="S7158">
        <v>4.67</v>
      </c>
      <c r="T7158">
        <v>4802.92</v>
      </c>
      <c r="U7158">
        <v>118.63</v>
      </c>
      <c r="V7158">
        <v>4329</v>
      </c>
      <c r="W7158">
        <v>4.5</v>
      </c>
    </row>
    <row r="7159" spans="1:23" x14ac:dyDescent="0.25">
      <c r="A7159" t="s">
        <v>7904</v>
      </c>
      <c r="B7159">
        <v>8293</v>
      </c>
      <c r="C7159" t="s">
        <v>7937</v>
      </c>
      <c r="D7159" s="3">
        <v>41165</v>
      </c>
      <c r="E7159">
        <v>2224467.0361299999</v>
      </c>
      <c r="F7159">
        <v>1375327.63314</v>
      </c>
      <c r="G7159" t="s">
        <v>511</v>
      </c>
      <c r="H7159" t="s">
        <v>512</v>
      </c>
      <c r="I7159" t="s">
        <v>380</v>
      </c>
      <c r="J7159" t="s">
        <v>373</v>
      </c>
      <c r="K7159">
        <v>-84.40401</v>
      </c>
      <c r="L7159">
        <v>33.780650000000001</v>
      </c>
      <c r="M7159" t="s">
        <v>374</v>
      </c>
      <c r="N7159">
        <v>23.8</v>
      </c>
      <c r="O7159">
        <v>47</v>
      </c>
      <c r="P7159">
        <v>49</v>
      </c>
      <c r="Q7159">
        <v>51</v>
      </c>
      <c r="R7159">
        <v>4145.6099999999997</v>
      </c>
      <c r="S7159">
        <v>80.290000000000006</v>
      </c>
      <c r="T7159">
        <v>2583.4</v>
      </c>
      <c r="U7159">
        <v>90.43</v>
      </c>
      <c r="V7159">
        <v>4155</v>
      </c>
      <c r="W7159">
        <v>49.23</v>
      </c>
    </row>
    <row r="7160" spans="1:23" x14ac:dyDescent="0.25">
      <c r="A7160" t="s">
        <v>7904</v>
      </c>
      <c r="B7160">
        <v>8294</v>
      </c>
      <c r="C7160" t="s">
        <v>7938</v>
      </c>
      <c r="D7160" s="3">
        <v>41165</v>
      </c>
      <c r="E7160">
        <v>2224513.0118900002</v>
      </c>
      <c r="F7160">
        <v>1375320.9699800001</v>
      </c>
      <c r="G7160" t="s">
        <v>944</v>
      </c>
      <c r="H7160" t="s">
        <v>945</v>
      </c>
      <c r="I7160" t="s">
        <v>380</v>
      </c>
      <c r="J7160" t="s">
        <v>373</v>
      </c>
      <c r="K7160">
        <v>-84.403859999999995</v>
      </c>
      <c r="L7160">
        <v>33.780630000000002</v>
      </c>
      <c r="M7160" t="s">
        <v>374</v>
      </c>
      <c r="N7160">
        <v>25.4</v>
      </c>
      <c r="O7160">
        <v>54</v>
      </c>
      <c r="P7160">
        <v>41</v>
      </c>
      <c r="Q7160">
        <v>60</v>
      </c>
      <c r="R7160">
        <v>8019.87</v>
      </c>
      <c r="S7160">
        <v>73.55</v>
      </c>
      <c r="T7160">
        <v>2147.02</v>
      </c>
      <c r="U7160">
        <v>67.53</v>
      </c>
      <c r="V7160">
        <v>3451</v>
      </c>
      <c r="W7160">
        <v>95.23</v>
      </c>
    </row>
    <row r="7161" spans="1:23" x14ac:dyDescent="0.25">
      <c r="A7161" t="s">
        <v>7904</v>
      </c>
      <c r="B7161">
        <v>8295</v>
      </c>
      <c r="C7161" t="s">
        <v>7939</v>
      </c>
      <c r="D7161" s="3">
        <v>41165</v>
      </c>
      <c r="E7161">
        <v>2224546.75838</v>
      </c>
      <c r="F7161">
        <v>1375340.06042</v>
      </c>
      <c r="G7161" t="s">
        <v>390</v>
      </c>
      <c r="H7161" t="s">
        <v>391</v>
      </c>
      <c r="I7161" t="s">
        <v>380</v>
      </c>
      <c r="J7161" t="s">
        <v>373</v>
      </c>
      <c r="K7161">
        <v>-84.403750000000002</v>
      </c>
      <c r="L7161">
        <v>33.780679999999997</v>
      </c>
      <c r="M7161" t="s">
        <v>374</v>
      </c>
      <c r="N7161">
        <v>9</v>
      </c>
      <c r="O7161">
        <v>34</v>
      </c>
      <c r="P7161">
        <v>34</v>
      </c>
      <c r="Q7161">
        <v>33</v>
      </c>
      <c r="R7161">
        <v>2985.05</v>
      </c>
      <c r="S7161">
        <v>41.18</v>
      </c>
      <c r="T7161">
        <v>230.1</v>
      </c>
      <c r="U7161">
        <v>20.46</v>
      </c>
      <c r="V7161">
        <v>1134</v>
      </c>
      <c r="W7161">
        <v>35.450000000000003</v>
      </c>
    </row>
    <row r="7162" spans="1:23" x14ac:dyDescent="0.25">
      <c r="A7162" t="s">
        <v>7904</v>
      </c>
      <c r="B7162">
        <v>8296</v>
      </c>
      <c r="C7162" t="s">
        <v>7940</v>
      </c>
      <c r="D7162" s="3">
        <v>41165</v>
      </c>
      <c r="E7162">
        <v>2224588.02079</v>
      </c>
      <c r="F7162">
        <v>1375342.52911</v>
      </c>
      <c r="G7162" t="s">
        <v>390</v>
      </c>
      <c r="H7162" t="s">
        <v>391</v>
      </c>
      <c r="I7162" t="s">
        <v>372</v>
      </c>
      <c r="J7162" t="s">
        <v>381</v>
      </c>
      <c r="K7162">
        <v>-84.40361</v>
      </c>
      <c r="L7162">
        <v>33.78069</v>
      </c>
      <c r="M7162" t="s">
        <v>374</v>
      </c>
      <c r="N7162">
        <v>8.9</v>
      </c>
      <c r="O7162">
        <v>32</v>
      </c>
      <c r="P7162">
        <v>31</v>
      </c>
      <c r="Q7162">
        <v>30</v>
      </c>
      <c r="R7162">
        <v>1633.21</v>
      </c>
      <c r="S7162">
        <v>22.53</v>
      </c>
      <c r="T7162">
        <v>224.08</v>
      </c>
      <c r="U7162">
        <v>20.149999999999999</v>
      </c>
      <c r="V7162">
        <v>1118</v>
      </c>
      <c r="W7162">
        <v>19.39</v>
      </c>
    </row>
    <row r="7163" spans="1:23" x14ac:dyDescent="0.25">
      <c r="A7163" t="s">
        <v>7904</v>
      </c>
      <c r="B7163">
        <v>8297</v>
      </c>
      <c r="C7163" t="s">
        <v>7941</v>
      </c>
      <c r="D7163" s="3">
        <v>41165</v>
      </c>
      <c r="E7163">
        <v>2224612.3550300002</v>
      </c>
      <c r="F7163">
        <v>1375324.89561</v>
      </c>
      <c r="G7163" t="s">
        <v>518</v>
      </c>
      <c r="H7163" t="s">
        <v>519</v>
      </c>
      <c r="I7163" t="s">
        <v>372</v>
      </c>
      <c r="J7163" t="s">
        <v>373</v>
      </c>
      <c r="K7163">
        <v>-84.403530000000003</v>
      </c>
      <c r="L7163">
        <v>33.780639999999998</v>
      </c>
      <c r="M7163" t="s">
        <v>374</v>
      </c>
      <c r="N7163">
        <v>17.2</v>
      </c>
      <c r="O7163">
        <v>48</v>
      </c>
      <c r="P7163">
        <v>39</v>
      </c>
      <c r="Q7163">
        <v>34</v>
      </c>
      <c r="R7163">
        <v>2771.17</v>
      </c>
      <c r="S7163">
        <v>50.35</v>
      </c>
      <c r="T7163">
        <v>773.87</v>
      </c>
      <c r="U7163">
        <v>32.61</v>
      </c>
      <c r="V7163">
        <v>3179</v>
      </c>
      <c r="W7163">
        <v>32.909999999999997</v>
      </c>
    </row>
    <row r="7164" spans="1:23" x14ac:dyDescent="0.25">
      <c r="A7164" t="s">
        <v>7904</v>
      </c>
      <c r="B7164">
        <v>8298</v>
      </c>
      <c r="C7164" t="s">
        <v>7942</v>
      </c>
      <c r="D7164" s="3">
        <v>41165</v>
      </c>
      <c r="E7164">
        <v>2224588.3734599999</v>
      </c>
      <c r="F7164">
        <v>1375359.45728</v>
      </c>
      <c r="G7164" t="s">
        <v>518</v>
      </c>
      <c r="H7164" t="s">
        <v>519</v>
      </c>
      <c r="I7164" t="s">
        <v>372</v>
      </c>
      <c r="J7164" t="s">
        <v>373</v>
      </c>
      <c r="K7164">
        <v>-84.40361</v>
      </c>
      <c r="L7164">
        <v>33.780740000000002</v>
      </c>
      <c r="M7164" t="s">
        <v>374</v>
      </c>
      <c r="N7164">
        <v>15.7</v>
      </c>
      <c r="O7164">
        <v>46</v>
      </c>
      <c r="P7164">
        <v>34</v>
      </c>
      <c r="Q7164">
        <v>35</v>
      </c>
      <c r="R7164">
        <v>2761.7</v>
      </c>
      <c r="S7164">
        <v>50.18</v>
      </c>
      <c r="T7164">
        <v>625.94000000000005</v>
      </c>
      <c r="U7164">
        <v>28.73</v>
      </c>
      <c r="V7164">
        <v>2711</v>
      </c>
      <c r="W7164">
        <v>32.79</v>
      </c>
    </row>
    <row r="7165" spans="1:23" x14ac:dyDescent="0.25">
      <c r="A7165" t="s">
        <v>7904</v>
      </c>
      <c r="B7165">
        <v>8299</v>
      </c>
      <c r="C7165" t="s">
        <v>7943</v>
      </c>
      <c r="D7165" s="3">
        <v>41165</v>
      </c>
      <c r="E7165">
        <v>2224566.1552400002</v>
      </c>
      <c r="F7165">
        <v>1375369.3320500001</v>
      </c>
      <c r="G7165" t="s">
        <v>390</v>
      </c>
      <c r="H7165" t="s">
        <v>391</v>
      </c>
      <c r="I7165" t="s">
        <v>407</v>
      </c>
      <c r="J7165" t="s">
        <v>373</v>
      </c>
      <c r="K7165">
        <v>-84.403689999999997</v>
      </c>
      <c r="L7165">
        <v>33.780760000000001</v>
      </c>
      <c r="M7165" t="s">
        <v>374</v>
      </c>
      <c r="N7165">
        <v>8</v>
      </c>
      <c r="O7165">
        <v>34</v>
      </c>
      <c r="P7165">
        <v>35</v>
      </c>
      <c r="Q7165">
        <v>26</v>
      </c>
      <c r="R7165">
        <v>1234.8399999999999</v>
      </c>
      <c r="S7165">
        <v>17.04</v>
      </c>
      <c r="T7165">
        <v>174.14</v>
      </c>
      <c r="U7165">
        <v>17.46</v>
      </c>
      <c r="V7165">
        <v>977</v>
      </c>
      <c r="W7165">
        <v>14.66</v>
      </c>
    </row>
    <row r="7166" spans="1:23" x14ac:dyDescent="0.25">
      <c r="A7166" t="s">
        <v>7904</v>
      </c>
      <c r="B7166">
        <v>8300</v>
      </c>
      <c r="C7166" t="s">
        <v>7944</v>
      </c>
      <c r="D7166" s="3">
        <v>41165</v>
      </c>
      <c r="E7166">
        <v>2224550.6377500002</v>
      </c>
      <c r="F7166">
        <v>1375397.89833</v>
      </c>
      <c r="G7166" t="s">
        <v>511</v>
      </c>
      <c r="H7166" t="s">
        <v>512</v>
      </c>
      <c r="I7166" t="s">
        <v>380</v>
      </c>
      <c r="J7166" t="s">
        <v>373</v>
      </c>
      <c r="K7166">
        <v>-84.403739999999999</v>
      </c>
      <c r="L7166">
        <v>33.780839999999998</v>
      </c>
      <c r="M7166" t="s">
        <v>374</v>
      </c>
      <c r="N7166">
        <v>15.4</v>
      </c>
      <c r="O7166">
        <v>39</v>
      </c>
      <c r="P7166">
        <v>39</v>
      </c>
      <c r="Q7166">
        <v>32</v>
      </c>
      <c r="R7166">
        <v>1725.35</v>
      </c>
      <c r="S7166">
        <v>33.42</v>
      </c>
      <c r="T7166">
        <v>1743.44</v>
      </c>
      <c r="U7166">
        <v>71.34</v>
      </c>
      <c r="V7166">
        <v>3185</v>
      </c>
      <c r="W7166">
        <v>20.49</v>
      </c>
    </row>
    <row r="7167" spans="1:23" x14ac:dyDescent="0.25">
      <c r="A7167" t="s">
        <v>7904</v>
      </c>
      <c r="B7167">
        <v>8301</v>
      </c>
      <c r="C7167" t="s">
        <v>7945</v>
      </c>
      <c r="D7167" s="3">
        <v>41165</v>
      </c>
      <c r="E7167">
        <v>2224535.8256000001</v>
      </c>
      <c r="F7167">
        <v>1375398.6036700001</v>
      </c>
      <c r="G7167" t="s">
        <v>511</v>
      </c>
      <c r="H7167" t="s">
        <v>512</v>
      </c>
      <c r="I7167" t="s">
        <v>380</v>
      </c>
      <c r="J7167" t="s">
        <v>373</v>
      </c>
      <c r="K7167">
        <v>-84.403790000000001</v>
      </c>
      <c r="L7167">
        <v>33.780839999999998</v>
      </c>
      <c r="M7167" t="s">
        <v>374</v>
      </c>
      <c r="N7167">
        <v>31.9</v>
      </c>
      <c r="O7167">
        <v>59</v>
      </c>
      <c r="P7167">
        <v>72</v>
      </c>
      <c r="Q7167">
        <v>77</v>
      </c>
      <c r="R7167">
        <v>8667.9599999999991</v>
      </c>
      <c r="S7167">
        <v>167.88</v>
      </c>
      <c r="T7167">
        <v>7346.9</v>
      </c>
      <c r="U7167">
        <v>169.51</v>
      </c>
      <c r="V7167">
        <v>8557</v>
      </c>
      <c r="W7167">
        <v>102.93</v>
      </c>
    </row>
    <row r="7168" spans="1:23" x14ac:dyDescent="0.25">
      <c r="A7168" t="s">
        <v>7904</v>
      </c>
      <c r="B7168">
        <v>8302</v>
      </c>
      <c r="C7168" t="s">
        <v>7946</v>
      </c>
      <c r="D7168" s="3">
        <v>41165</v>
      </c>
      <c r="E7168">
        <v>2224527.3721500002</v>
      </c>
      <c r="F7168">
        <v>1375390.5009399999</v>
      </c>
      <c r="G7168" t="s">
        <v>511</v>
      </c>
      <c r="H7168" t="s">
        <v>512</v>
      </c>
      <c r="I7168" t="s">
        <v>380</v>
      </c>
      <c r="J7168" t="s">
        <v>373</v>
      </c>
      <c r="K7168">
        <v>-84.403809999999993</v>
      </c>
      <c r="L7168">
        <v>33.780819999999999</v>
      </c>
      <c r="M7168" t="s">
        <v>374</v>
      </c>
      <c r="N7168">
        <v>23.3</v>
      </c>
      <c r="O7168">
        <v>63</v>
      </c>
      <c r="P7168">
        <v>65</v>
      </c>
      <c r="Q7168">
        <v>46</v>
      </c>
      <c r="R7168">
        <v>4250.45</v>
      </c>
      <c r="S7168">
        <v>82.32</v>
      </c>
      <c r="T7168">
        <v>2521.87</v>
      </c>
      <c r="U7168">
        <v>89.55</v>
      </c>
      <c r="V7168">
        <v>4003</v>
      </c>
      <c r="W7168">
        <v>50.47</v>
      </c>
    </row>
    <row r="7169" spans="1:23" x14ac:dyDescent="0.25">
      <c r="A7169" t="s">
        <v>7904</v>
      </c>
      <c r="B7169">
        <v>8303</v>
      </c>
      <c r="C7169" t="s">
        <v>7947</v>
      </c>
      <c r="D7169" s="3">
        <v>41165</v>
      </c>
      <c r="E7169">
        <v>2224518.5421799999</v>
      </c>
      <c r="F7169">
        <v>1375390.05987</v>
      </c>
      <c r="G7169" t="s">
        <v>405</v>
      </c>
      <c r="H7169" t="s">
        <v>406</v>
      </c>
      <c r="I7169" t="s">
        <v>407</v>
      </c>
      <c r="J7169" t="s">
        <v>381</v>
      </c>
      <c r="K7169">
        <v>-84.403840000000002</v>
      </c>
      <c r="L7169">
        <v>33.780819999999999</v>
      </c>
      <c r="M7169" t="s">
        <v>374</v>
      </c>
      <c r="N7169">
        <v>3.3</v>
      </c>
      <c r="O7169">
        <v>12</v>
      </c>
      <c r="P7169">
        <v>12</v>
      </c>
      <c r="Q7169">
        <v>14</v>
      </c>
      <c r="R7169">
        <v>263.72000000000003</v>
      </c>
      <c r="S7169">
        <v>3.13</v>
      </c>
      <c r="T7169">
        <v>19.64</v>
      </c>
      <c r="U7169">
        <v>5</v>
      </c>
      <c r="V7169">
        <v>105</v>
      </c>
      <c r="W7169">
        <v>3.13</v>
      </c>
    </row>
    <row r="7170" spans="1:23" x14ac:dyDescent="0.25">
      <c r="A7170" t="s">
        <v>7904</v>
      </c>
      <c r="B7170">
        <v>8304</v>
      </c>
      <c r="C7170" t="s">
        <v>7948</v>
      </c>
      <c r="D7170" s="3">
        <v>41165</v>
      </c>
      <c r="E7170">
        <v>2224515.7208199999</v>
      </c>
      <c r="F7170">
        <v>1375379.83243</v>
      </c>
      <c r="G7170" t="s">
        <v>1770</v>
      </c>
      <c r="H7170" t="s">
        <v>1771</v>
      </c>
      <c r="I7170" t="s">
        <v>380</v>
      </c>
      <c r="J7170" t="s">
        <v>381</v>
      </c>
      <c r="K7170">
        <v>-84.403850000000006</v>
      </c>
      <c r="L7170">
        <v>33.780790000000003</v>
      </c>
      <c r="M7170" t="s">
        <v>374</v>
      </c>
      <c r="N7170">
        <v>4</v>
      </c>
      <c r="O7170">
        <v>19</v>
      </c>
      <c r="P7170">
        <v>16</v>
      </c>
      <c r="Q7170">
        <v>17</v>
      </c>
      <c r="R7170">
        <v>494.39</v>
      </c>
      <c r="S7170">
        <v>6.11</v>
      </c>
      <c r="T7170">
        <v>42.9</v>
      </c>
      <c r="U7170">
        <v>8.6</v>
      </c>
      <c r="V7170">
        <v>127</v>
      </c>
      <c r="W7170">
        <v>5.87</v>
      </c>
    </row>
    <row r="7171" spans="1:23" x14ac:dyDescent="0.25">
      <c r="A7171" t="s">
        <v>7904</v>
      </c>
      <c r="B7171">
        <v>8305</v>
      </c>
      <c r="C7171" t="s">
        <v>7949</v>
      </c>
      <c r="D7171" s="3">
        <v>41165</v>
      </c>
      <c r="E7171">
        <v>2224497.38197</v>
      </c>
      <c r="F7171">
        <v>1375378.7744199999</v>
      </c>
      <c r="G7171" t="s">
        <v>405</v>
      </c>
      <c r="H7171" t="s">
        <v>406</v>
      </c>
      <c r="I7171" t="s">
        <v>407</v>
      </c>
      <c r="J7171" t="s">
        <v>381</v>
      </c>
      <c r="K7171">
        <v>-84.403909999999996</v>
      </c>
      <c r="L7171">
        <v>33.780790000000003</v>
      </c>
      <c r="M7171" t="s">
        <v>374</v>
      </c>
      <c r="N7171">
        <v>3.5</v>
      </c>
      <c r="O7171">
        <v>10</v>
      </c>
      <c r="P7171">
        <v>19</v>
      </c>
      <c r="Q7171">
        <v>16</v>
      </c>
      <c r="R7171">
        <v>511.07</v>
      </c>
      <c r="S7171">
        <v>6.08</v>
      </c>
      <c r="T7171">
        <v>22.6</v>
      </c>
      <c r="U7171">
        <v>5.42</v>
      </c>
      <c r="V7171">
        <v>144</v>
      </c>
      <c r="W7171">
        <v>6.07</v>
      </c>
    </row>
    <row r="7172" spans="1:23" x14ac:dyDescent="0.25">
      <c r="A7172" t="s">
        <v>7904</v>
      </c>
      <c r="B7172">
        <v>8306</v>
      </c>
      <c r="C7172" t="s">
        <v>7950</v>
      </c>
      <c r="D7172" s="3">
        <v>41165</v>
      </c>
      <c r="E7172">
        <v>2224476.9271</v>
      </c>
      <c r="F7172">
        <v>1375384.4171500001</v>
      </c>
      <c r="G7172" t="s">
        <v>405</v>
      </c>
      <c r="H7172" t="s">
        <v>406</v>
      </c>
      <c r="I7172" t="s">
        <v>380</v>
      </c>
      <c r="J7172" t="s">
        <v>381</v>
      </c>
      <c r="K7172">
        <v>-84.403980000000004</v>
      </c>
      <c r="L7172">
        <v>33.780799999999999</v>
      </c>
      <c r="M7172" t="s">
        <v>374</v>
      </c>
      <c r="N7172">
        <v>4</v>
      </c>
      <c r="O7172">
        <v>16</v>
      </c>
      <c r="P7172">
        <v>15</v>
      </c>
      <c r="Q7172">
        <v>13</v>
      </c>
      <c r="R7172">
        <v>348.32</v>
      </c>
      <c r="S7172">
        <v>4.1399999999999997</v>
      </c>
      <c r="T7172">
        <v>31.06</v>
      </c>
      <c r="U7172">
        <v>6.46</v>
      </c>
      <c r="V7172">
        <v>154</v>
      </c>
      <c r="W7172">
        <v>4.1399999999999997</v>
      </c>
    </row>
    <row r="7173" spans="1:23" x14ac:dyDescent="0.25">
      <c r="A7173" t="s">
        <v>7904</v>
      </c>
      <c r="B7173">
        <v>8307</v>
      </c>
      <c r="C7173" t="s">
        <v>7951</v>
      </c>
      <c r="D7173" s="3">
        <v>41165</v>
      </c>
      <c r="E7173">
        <v>2224467.7576799998</v>
      </c>
      <c r="F7173">
        <v>1375389.7072000001</v>
      </c>
      <c r="G7173" t="s">
        <v>405</v>
      </c>
      <c r="H7173" t="s">
        <v>406</v>
      </c>
      <c r="I7173" t="s">
        <v>380</v>
      </c>
      <c r="J7173" t="s">
        <v>381</v>
      </c>
      <c r="K7173">
        <v>-84.40401</v>
      </c>
      <c r="L7173">
        <v>33.780819999999999</v>
      </c>
      <c r="M7173" t="s">
        <v>374</v>
      </c>
      <c r="N7173">
        <v>5.3</v>
      </c>
      <c r="O7173">
        <v>15</v>
      </c>
      <c r="P7173">
        <v>18</v>
      </c>
      <c r="Q7173">
        <v>17</v>
      </c>
      <c r="R7173">
        <v>564.66999999999996</v>
      </c>
      <c r="S7173">
        <v>6.72</v>
      </c>
      <c r="T7173">
        <v>60.76</v>
      </c>
      <c r="U7173">
        <v>9.41</v>
      </c>
      <c r="V7173">
        <v>313</v>
      </c>
      <c r="W7173">
        <v>6.71</v>
      </c>
    </row>
    <row r="7174" spans="1:23" x14ac:dyDescent="0.25">
      <c r="A7174" t="s">
        <v>7904</v>
      </c>
      <c r="B7174">
        <v>8308</v>
      </c>
      <c r="C7174" t="s">
        <v>7952</v>
      </c>
      <c r="D7174" s="3">
        <v>41165</v>
      </c>
      <c r="E7174">
        <v>2224465.6416600002</v>
      </c>
      <c r="F7174">
        <v>1375349.8554700001</v>
      </c>
      <c r="G7174" t="s">
        <v>405</v>
      </c>
      <c r="H7174" t="s">
        <v>406</v>
      </c>
      <c r="I7174" t="s">
        <v>380</v>
      </c>
      <c r="J7174" t="s">
        <v>381</v>
      </c>
      <c r="K7174">
        <v>-84.404020000000003</v>
      </c>
      <c r="L7174">
        <v>33.780709999999999</v>
      </c>
      <c r="M7174" t="s">
        <v>374</v>
      </c>
      <c r="N7174">
        <v>4.0999999999999996</v>
      </c>
      <c r="O7174">
        <v>10</v>
      </c>
      <c r="P7174">
        <v>24</v>
      </c>
      <c r="Q7174">
        <v>20</v>
      </c>
      <c r="R7174">
        <v>912.46</v>
      </c>
      <c r="S7174">
        <v>10.87</v>
      </c>
      <c r="T7174">
        <v>32.94</v>
      </c>
      <c r="U7174">
        <v>6.68</v>
      </c>
      <c r="V7174">
        <v>197</v>
      </c>
      <c r="W7174">
        <v>10.83</v>
      </c>
    </row>
    <row r="7175" spans="1:23" x14ac:dyDescent="0.25">
      <c r="A7175" t="s">
        <v>7904</v>
      </c>
      <c r="B7175">
        <v>8309</v>
      </c>
      <c r="C7175" t="s">
        <v>7953</v>
      </c>
      <c r="D7175" s="3">
        <v>41165</v>
      </c>
      <c r="E7175">
        <v>2224459.2935899999</v>
      </c>
      <c r="F7175">
        <v>1375338.21735</v>
      </c>
      <c r="G7175" t="s">
        <v>405</v>
      </c>
      <c r="H7175" t="s">
        <v>406</v>
      </c>
      <c r="I7175" t="s">
        <v>380</v>
      </c>
      <c r="J7175" t="s">
        <v>381</v>
      </c>
      <c r="K7175">
        <v>-84.404039999999995</v>
      </c>
      <c r="L7175">
        <v>33.780679999999997</v>
      </c>
      <c r="M7175" t="s">
        <v>374</v>
      </c>
      <c r="N7175">
        <v>3.9</v>
      </c>
      <c r="O7175">
        <v>12</v>
      </c>
      <c r="P7175">
        <v>20</v>
      </c>
      <c r="Q7175">
        <v>16</v>
      </c>
      <c r="R7175">
        <v>470.38</v>
      </c>
      <c r="S7175">
        <v>5.6</v>
      </c>
      <c r="T7175">
        <v>29.23</v>
      </c>
      <c r="U7175">
        <v>6.24</v>
      </c>
      <c r="V7175">
        <v>146</v>
      </c>
      <c r="W7175">
        <v>5.59</v>
      </c>
    </row>
    <row r="7176" spans="1:23" x14ac:dyDescent="0.25">
      <c r="A7176" t="s">
        <v>7904</v>
      </c>
      <c r="B7176">
        <v>8310</v>
      </c>
      <c r="C7176" t="s">
        <v>7954</v>
      </c>
      <c r="D7176" s="3">
        <v>41165</v>
      </c>
      <c r="E7176">
        <v>2224483.0321399998</v>
      </c>
      <c r="F7176">
        <v>1375375.1069</v>
      </c>
      <c r="G7176" t="s">
        <v>1255</v>
      </c>
      <c r="H7176" t="s">
        <v>1256</v>
      </c>
      <c r="I7176" t="s">
        <v>380</v>
      </c>
      <c r="J7176" t="s">
        <v>373</v>
      </c>
      <c r="K7176">
        <v>-84.403959999999998</v>
      </c>
      <c r="L7176">
        <v>33.78078</v>
      </c>
      <c r="M7176" t="s">
        <v>374</v>
      </c>
      <c r="N7176">
        <v>20.7</v>
      </c>
      <c r="O7176">
        <v>53</v>
      </c>
      <c r="P7176">
        <v>43</v>
      </c>
      <c r="Q7176">
        <v>44</v>
      </c>
      <c r="R7176">
        <v>2613.59</v>
      </c>
      <c r="S7176">
        <v>52.82</v>
      </c>
      <c r="T7176">
        <v>1853.58</v>
      </c>
      <c r="U7176">
        <v>74.319999999999993</v>
      </c>
      <c r="V7176">
        <v>3457</v>
      </c>
      <c r="W7176">
        <v>31.03</v>
      </c>
    </row>
    <row r="7177" spans="1:23" x14ac:dyDescent="0.25">
      <c r="A7177" t="s">
        <v>7904</v>
      </c>
      <c r="B7177">
        <v>8311</v>
      </c>
      <c r="C7177" t="s">
        <v>7955</v>
      </c>
      <c r="D7177" s="3">
        <v>41165</v>
      </c>
      <c r="E7177">
        <v>2224528.17393</v>
      </c>
      <c r="F7177">
        <v>1375429.7707700001</v>
      </c>
      <c r="G7177" t="s">
        <v>518</v>
      </c>
      <c r="H7177" t="s">
        <v>519</v>
      </c>
      <c r="I7177" t="s">
        <v>380</v>
      </c>
      <c r="J7177" t="s">
        <v>373</v>
      </c>
      <c r="K7177">
        <v>-84.403809999999993</v>
      </c>
      <c r="L7177">
        <v>33.780929999999998</v>
      </c>
      <c r="M7177" t="s">
        <v>374</v>
      </c>
      <c r="N7177">
        <v>18.5</v>
      </c>
      <c r="O7177">
        <v>60</v>
      </c>
      <c r="P7177">
        <v>40</v>
      </c>
      <c r="Q7177">
        <v>44</v>
      </c>
      <c r="R7177">
        <v>4076.94</v>
      </c>
      <c r="S7177">
        <v>74.08</v>
      </c>
      <c r="T7177">
        <v>1095.68</v>
      </c>
      <c r="U7177">
        <v>42.06</v>
      </c>
      <c r="V7177">
        <v>3618</v>
      </c>
      <c r="W7177">
        <v>48.41</v>
      </c>
    </row>
    <row r="7178" spans="1:23" x14ac:dyDescent="0.25">
      <c r="A7178" t="s">
        <v>7904</v>
      </c>
      <c r="B7178">
        <v>8312</v>
      </c>
      <c r="C7178" t="s">
        <v>7956</v>
      </c>
      <c r="D7178" s="3">
        <v>41165</v>
      </c>
      <c r="E7178">
        <v>2224515.7335199998</v>
      </c>
      <c r="F7178">
        <v>1375451.79315</v>
      </c>
      <c r="G7178" t="s">
        <v>518</v>
      </c>
      <c r="H7178" t="s">
        <v>519</v>
      </c>
      <c r="I7178" t="s">
        <v>372</v>
      </c>
      <c r="J7178" t="s">
        <v>373</v>
      </c>
      <c r="K7178">
        <v>-84.403850000000006</v>
      </c>
      <c r="L7178">
        <v>33.780990000000003</v>
      </c>
      <c r="M7178" t="s">
        <v>374</v>
      </c>
      <c r="N7178">
        <v>13.7</v>
      </c>
      <c r="O7178">
        <v>47</v>
      </c>
      <c r="P7178">
        <v>40</v>
      </c>
      <c r="Q7178">
        <v>33</v>
      </c>
      <c r="R7178">
        <v>2969.76</v>
      </c>
      <c r="S7178">
        <v>53.95</v>
      </c>
      <c r="T7178">
        <v>494.03</v>
      </c>
      <c r="U7178">
        <v>25.55</v>
      </c>
      <c r="V7178">
        <v>2154</v>
      </c>
      <c r="W7178">
        <v>35.26</v>
      </c>
    </row>
    <row r="7179" spans="1:23" x14ac:dyDescent="0.25">
      <c r="A7179" t="s">
        <v>7904</v>
      </c>
      <c r="B7179">
        <v>8313</v>
      </c>
      <c r="C7179" t="s">
        <v>7957</v>
      </c>
      <c r="D7179" s="3">
        <v>41165</v>
      </c>
      <c r="E7179">
        <v>2224495.6313200002</v>
      </c>
      <c r="F7179">
        <v>1375478.5960899999</v>
      </c>
      <c r="G7179" t="s">
        <v>518</v>
      </c>
      <c r="H7179" t="s">
        <v>519</v>
      </c>
      <c r="I7179" t="s">
        <v>372</v>
      </c>
      <c r="J7179" t="s">
        <v>373</v>
      </c>
      <c r="K7179">
        <v>-84.403919999999999</v>
      </c>
      <c r="L7179">
        <v>33.781059999999997</v>
      </c>
      <c r="M7179" t="s">
        <v>374</v>
      </c>
      <c r="N7179">
        <v>11.7</v>
      </c>
      <c r="O7179">
        <v>50</v>
      </c>
      <c r="P7179">
        <v>35</v>
      </c>
      <c r="Q7179">
        <v>34</v>
      </c>
      <c r="R7179">
        <v>2662.02</v>
      </c>
      <c r="S7179">
        <v>48.37</v>
      </c>
      <c r="T7179">
        <v>388.94</v>
      </c>
      <c r="U7179">
        <v>23.08</v>
      </c>
      <c r="V7179">
        <v>1673</v>
      </c>
      <c r="W7179">
        <v>31.61</v>
      </c>
    </row>
    <row r="7180" spans="1:23" x14ac:dyDescent="0.25">
      <c r="A7180" t="s">
        <v>7904</v>
      </c>
      <c r="B7180">
        <v>8314</v>
      </c>
      <c r="C7180" t="s">
        <v>7958</v>
      </c>
      <c r="D7180" s="3">
        <v>41165</v>
      </c>
      <c r="E7180">
        <v>2224457.89561</v>
      </c>
      <c r="F7180">
        <v>1375459.1992299999</v>
      </c>
      <c r="G7180" t="s">
        <v>463</v>
      </c>
      <c r="H7180" t="s">
        <v>464</v>
      </c>
      <c r="I7180" t="s">
        <v>380</v>
      </c>
      <c r="J7180" t="s">
        <v>381</v>
      </c>
      <c r="K7180">
        <v>-84.404039999999995</v>
      </c>
      <c r="L7180">
        <v>33.781010000000002</v>
      </c>
      <c r="M7180" t="s">
        <v>374</v>
      </c>
      <c r="N7180">
        <v>7.2</v>
      </c>
      <c r="O7180">
        <v>28</v>
      </c>
      <c r="P7180">
        <v>34</v>
      </c>
      <c r="Q7180">
        <v>38</v>
      </c>
      <c r="R7180">
        <v>2962.87</v>
      </c>
      <c r="S7180">
        <v>45.44</v>
      </c>
      <c r="T7180">
        <v>729.13</v>
      </c>
      <c r="U7180">
        <v>39.04</v>
      </c>
      <c r="V7180">
        <v>1859</v>
      </c>
      <c r="W7180">
        <v>35.18</v>
      </c>
    </row>
    <row r="7181" spans="1:23" x14ac:dyDescent="0.25">
      <c r="A7181" t="s">
        <v>7904</v>
      </c>
      <c r="B7181">
        <v>8315</v>
      </c>
      <c r="C7181" t="s">
        <v>7959</v>
      </c>
      <c r="D7181" s="3">
        <v>41165</v>
      </c>
      <c r="E7181">
        <v>2224466.7123599998</v>
      </c>
      <c r="F7181">
        <v>1375466.6052999999</v>
      </c>
      <c r="G7181" t="s">
        <v>463</v>
      </c>
      <c r="H7181" t="s">
        <v>464</v>
      </c>
      <c r="I7181" t="s">
        <v>380</v>
      </c>
      <c r="J7181" t="s">
        <v>381</v>
      </c>
      <c r="K7181">
        <v>-84.40401</v>
      </c>
      <c r="L7181">
        <v>33.781030000000001</v>
      </c>
      <c r="M7181" t="s">
        <v>374</v>
      </c>
      <c r="N7181">
        <v>6.3</v>
      </c>
      <c r="O7181">
        <v>27</v>
      </c>
      <c r="P7181">
        <v>31</v>
      </c>
      <c r="Q7181">
        <v>42</v>
      </c>
      <c r="R7181">
        <v>2976.97</v>
      </c>
      <c r="S7181">
        <v>45.66</v>
      </c>
      <c r="T7181">
        <v>367.97</v>
      </c>
      <c r="U7181">
        <v>26.19</v>
      </c>
      <c r="V7181">
        <v>1272</v>
      </c>
      <c r="W7181">
        <v>35.35</v>
      </c>
    </row>
    <row r="7182" spans="1:23" x14ac:dyDescent="0.25">
      <c r="A7182" t="s">
        <v>7904</v>
      </c>
      <c r="B7182">
        <v>8316</v>
      </c>
      <c r="C7182" t="s">
        <v>7960</v>
      </c>
      <c r="D7182" s="3">
        <v>41165</v>
      </c>
      <c r="E7182">
        <v>2224466.3596899998</v>
      </c>
      <c r="F7182">
        <v>1375477.5380800001</v>
      </c>
      <c r="G7182" t="s">
        <v>463</v>
      </c>
      <c r="H7182" t="s">
        <v>464</v>
      </c>
      <c r="I7182" t="s">
        <v>380</v>
      </c>
      <c r="J7182" t="s">
        <v>381</v>
      </c>
      <c r="K7182">
        <v>-84.404020000000003</v>
      </c>
      <c r="L7182">
        <v>33.781059999999997</v>
      </c>
      <c r="M7182" t="s">
        <v>374</v>
      </c>
      <c r="N7182">
        <v>8.6</v>
      </c>
      <c r="O7182">
        <v>28</v>
      </c>
      <c r="P7182">
        <v>28</v>
      </c>
      <c r="Q7182">
        <v>37</v>
      </c>
      <c r="R7182">
        <v>2105.85</v>
      </c>
      <c r="S7182">
        <v>32.299999999999997</v>
      </c>
      <c r="T7182">
        <v>446.04</v>
      </c>
      <c r="U7182">
        <v>29.32</v>
      </c>
      <c r="V7182">
        <v>1404</v>
      </c>
      <c r="W7182">
        <v>25.01</v>
      </c>
    </row>
    <row r="7183" spans="1:23" x14ac:dyDescent="0.25">
      <c r="A7183" t="s">
        <v>7904</v>
      </c>
      <c r="B7183">
        <v>8317</v>
      </c>
      <c r="C7183" t="s">
        <v>7961</v>
      </c>
      <c r="D7183" s="3">
        <v>41165</v>
      </c>
      <c r="E7183">
        <v>2224463.5646899999</v>
      </c>
      <c r="F7183">
        <v>1375481.7376399999</v>
      </c>
      <c r="G7183" t="s">
        <v>463</v>
      </c>
      <c r="H7183" t="s">
        <v>464</v>
      </c>
      <c r="I7183" t="s">
        <v>380</v>
      </c>
      <c r="J7183" t="s">
        <v>381</v>
      </c>
      <c r="K7183">
        <v>-84.404020000000003</v>
      </c>
      <c r="L7183">
        <v>33.78107</v>
      </c>
      <c r="M7183" t="s">
        <v>374</v>
      </c>
      <c r="N7183">
        <v>9.3000000000000007</v>
      </c>
      <c r="O7183">
        <v>26</v>
      </c>
      <c r="P7183">
        <v>31</v>
      </c>
      <c r="Q7183">
        <v>25</v>
      </c>
      <c r="R7183">
        <v>1563.03</v>
      </c>
      <c r="S7183">
        <v>23.96</v>
      </c>
      <c r="T7183">
        <v>446.79</v>
      </c>
      <c r="U7183">
        <v>29.32</v>
      </c>
      <c r="V7183">
        <v>1409</v>
      </c>
      <c r="W7183">
        <v>18.559999999999999</v>
      </c>
    </row>
    <row r="7184" spans="1:23" x14ac:dyDescent="0.25">
      <c r="A7184" t="s">
        <v>7904</v>
      </c>
      <c r="B7184">
        <v>8318</v>
      </c>
      <c r="C7184" t="s">
        <v>7962</v>
      </c>
      <c r="D7184" s="3">
        <v>41165</v>
      </c>
      <c r="E7184">
        <v>2224456.77703</v>
      </c>
      <c r="F7184">
        <v>1375485.7485400001</v>
      </c>
      <c r="G7184" t="s">
        <v>463</v>
      </c>
      <c r="H7184" t="s">
        <v>464</v>
      </c>
      <c r="I7184" t="s">
        <v>380</v>
      </c>
      <c r="J7184" t="s">
        <v>381</v>
      </c>
      <c r="K7184">
        <v>-84.404049999999998</v>
      </c>
      <c r="L7184">
        <v>33.781080000000003</v>
      </c>
      <c r="M7184" t="s">
        <v>374</v>
      </c>
      <c r="N7184">
        <v>8.1</v>
      </c>
      <c r="O7184">
        <v>26</v>
      </c>
      <c r="P7184">
        <v>31</v>
      </c>
      <c r="Q7184">
        <v>26</v>
      </c>
      <c r="R7184">
        <v>1443.33</v>
      </c>
      <c r="S7184">
        <v>22.13</v>
      </c>
      <c r="T7184">
        <v>375.56</v>
      </c>
      <c r="U7184">
        <v>26.5</v>
      </c>
      <c r="V7184">
        <v>1287</v>
      </c>
      <c r="W7184">
        <v>17.14</v>
      </c>
    </row>
    <row r="7185" spans="1:23" x14ac:dyDescent="0.25">
      <c r="A7185" t="s">
        <v>7904</v>
      </c>
      <c r="B7185">
        <v>8319</v>
      </c>
      <c r="C7185" t="s">
        <v>7963</v>
      </c>
      <c r="D7185" s="3">
        <v>41165</v>
      </c>
      <c r="E7185">
        <v>2224479.2997300001</v>
      </c>
      <c r="F7185">
        <v>1375502.4091700001</v>
      </c>
      <c r="G7185" t="s">
        <v>518</v>
      </c>
      <c r="H7185" t="s">
        <v>519</v>
      </c>
      <c r="I7185" t="s">
        <v>380</v>
      </c>
      <c r="J7185" t="s">
        <v>373</v>
      </c>
      <c r="K7185">
        <v>-84.403970000000001</v>
      </c>
      <c r="L7185">
        <v>33.781129999999997</v>
      </c>
      <c r="M7185" t="s">
        <v>374</v>
      </c>
      <c r="N7185">
        <v>15.1</v>
      </c>
      <c r="O7185">
        <v>46</v>
      </c>
      <c r="P7185">
        <v>34</v>
      </c>
      <c r="Q7185">
        <v>32</v>
      </c>
      <c r="R7185">
        <v>2418.44</v>
      </c>
      <c r="S7185">
        <v>43.94</v>
      </c>
      <c r="T7185">
        <v>581.6</v>
      </c>
      <c r="U7185">
        <v>27.65</v>
      </c>
      <c r="V7185">
        <v>2536</v>
      </c>
      <c r="W7185">
        <v>28.72</v>
      </c>
    </row>
    <row r="7186" spans="1:23" x14ac:dyDescent="0.25">
      <c r="A7186" t="s">
        <v>7904</v>
      </c>
      <c r="B7186">
        <v>8320</v>
      </c>
      <c r="C7186" t="s">
        <v>7964</v>
      </c>
      <c r="D7186" s="3">
        <v>41165</v>
      </c>
      <c r="E7186">
        <v>2224518.6373299998</v>
      </c>
      <c r="F7186">
        <v>1375570.7486099999</v>
      </c>
      <c r="G7186" t="s">
        <v>1770</v>
      </c>
      <c r="H7186" t="s">
        <v>1771</v>
      </c>
      <c r="I7186" t="s">
        <v>380</v>
      </c>
      <c r="J7186" t="s">
        <v>381</v>
      </c>
      <c r="K7186">
        <v>-84.403840000000002</v>
      </c>
      <c r="L7186">
        <v>33.781320000000001</v>
      </c>
      <c r="M7186" t="s">
        <v>374</v>
      </c>
      <c r="N7186">
        <v>9.1999999999999993</v>
      </c>
      <c r="O7186">
        <v>25</v>
      </c>
      <c r="P7186">
        <v>34</v>
      </c>
      <c r="Q7186">
        <v>32</v>
      </c>
      <c r="R7186">
        <v>3303.66</v>
      </c>
      <c r="S7186">
        <v>40.76</v>
      </c>
      <c r="T7186">
        <v>292.33</v>
      </c>
      <c r="U7186">
        <v>24.74</v>
      </c>
      <c r="V7186">
        <v>911</v>
      </c>
      <c r="W7186">
        <v>39.229999999999997</v>
      </c>
    </row>
    <row r="7187" spans="1:23" x14ac:dyDescent="0.25">
      <c r="A7187" t="s">
        <v>7904</v>
      </c>
      <c r="B7187">
        <v>8321</v>
      </c>
      <c r="C7187" t="s">
        <v>7965</v>
      </c>
      <c r="D7187" s="3">
        <v>41165</v>
      </c>
      <c r="E7187">
        <v>2224504.1364099998</v>
      </c>
      <c r="F7187">
        <v>1375592.0371900001</v>
      </c>
      <c r="G7187" t="s">
        <v>1770</v>
      </c>
      <c r="H7187" t="s">
        <v>1771</v>
      </c>
      <c r="I7187" t="s">
        <v>380</v>
      </c>
      <c r="J7187" t="s">
        <v>381</v>
      </c>
      <c r="K7187">
        <v>-84.403890000000004</v>
      </c>
      <c r="L7187">
        <v>33.781370000000003</v>
      </c>
      <c r="M7187" t="s">
        <v>374</v>
      </c>
      <c r="N7187">
        <v>9.6999999999999993</v>
      </c>
      <c r="O7187">
        <v>35</v>
      </c>
      <c r="P7187">
        <v>25</v>
      </c>
      <c r="Q7187">
        <v>32</v>
      </c>
      <c r="R7187">
        <v>2475.59</v>
      </c>
      <c r="S7187">
        <v>30.53</v>
      </c>
      <c r="T7187">
        <v>330.23</v>
      </c>
      <c r="U7187">
        <v>26.46</v>
      </c>
      <c r="V7187">
        <v>949</v>
      </c>
      <c r="W7187">
        <v>29.4</v>
      </c>
    </row>
    <row r="7188" spans="1:23" x14ac:dyDescent="0.25">
      <c r="A7188" t="s">
        <v>7904</v>
      </c>
      <c r="B7188">
        <v>8322</v>
      </c>
      <c r="C7188" t="s">
        <v>7966</v>
      </c>
      <c r="D7188" s="3">
        <v>41165</v>
      </c>
      <c r="E7188">
        <v>2224503.2108200002</v>
      </c>
      <c r="F7188">
        <v>1375607.1551699999</v>
      </c>
      <c r="G7188" t="s">
        <v>390</v>
      </c>
      <c r="H7188" t="s">
        <v>391</v>
      </c>
      <c r="I7188" t="s">
        <v>380</v>
      </c>
      <c r="J7188" t="s">
        <v>373</v>
      </c>
      <c r="K7188">
        <v>-84.403890000000004</v>
      </c>
      <c r="L7188">
        <v>33.781419999999997</v>
      </c>
      <c r="M7188" t="s">
        <v>374</v>
      </c>
      <c r="N7188">
        <v>21.3</v>
      </c>
      <c r="O7188">
        <v>47</v>
      </c>
      <c r="P7188">
        <v>48</v>
      </c>
      <c r="Q7188">
        <v>46</v>
      </c>
      <c r="R7188">
        <v>5906.37</v>
      </c>
      <c r="S7188">
        <v>81.459999999999994</v>
      </c>
      <c r="T7188">
        <v>1764.91</v>
      </c>
      <c r="U7188">
        <v>65.349999999999994</v>
      </c>
      <c r="V7188">
        <v>4591</v>
      </c>
      <c r="W7188">
        <v>70.13</v>
      </c>
    </row>
    <row r="7189" spans="1:23" x14ac:dyDescent="0.25">
      <c r="A7189" t="s">
        <v>7904</v>
      </c>
      <c r="B7189">
        <v>8323</v>
      </c>
      <c r="C7189" t="s">
        <v>7967</v>
      </c>
      <c r="D7189" s="3">
        <v>41165</v>
      </c>
      <c r="E7189">
        <v>2224536.5235899999</v>
      </c>
      <c r="F7189">
        <v>1375614.49022</v>
      </c>
      <c r="G7189" t="s">
        <v>1770</v>
      </c>
      <c r="H7189" t="s">
        <v>1771</v>
      </c>
      <c r="I7189" t="s">
        <v>380</v>
      </c>
      <c r="J7189" t="s">
        <v>373</v>
      </c>
      <c r="K7189">
        <v>-84.403790000000001</v>
      </c>
      <c r="L7189">
        <v>33.781440000000003</v>
      </c>
      <c r="M7189" t="s">
        <v>374</v>
      </c>
      <c r="N7189">
        <v>9.6</v>
      </c>
      <c r="O7189">
        <v>33</v>
      </c>
      <c r="P7189">
        <v>29</v>
      </c>
      <c r="Q7189">
        <v>25</v>
      </c>
      <c r="R7189">
        <v>2059.67</v>
      </c>
      <c r="S7189">
        <v>25.42</v>
      </c>
      <c r="T7189">
        <v>322.45</v>
      </c>
      <c r="U7189">
        <v>26.12</v>
      </c>
      <c r="V7189">
        <v>941</v>
      </c>
      <c r="W7189">
        <v>24.46</v>
      </c>
    </row>
    <row r="7190" spans="1:23" x14ac:dyDescent="0.25">
      <c r="A7190" t="s">
        <v>7904</v>
      </c>
      <c r="B7190">
        <v>8324</v>
      </c>
      <c r="C7190" t="s">
        <v>7968</v>
      </c>
      <c r="D7190" s="3">
        <v>41165</v>
      </c>
      <c r="E7190">
        <v>2224555.0353999999</v>
      </c>
      <c r="F7190">
        <v>1375617.2669899999</v>
      </c>
      <c r="G7190" t="s">
        <v>1770</v>
      </c>
      <c r="H7190" t="s">
        <v>1771</v>
      </c>
      <c r="I7190" t="s">
        <v>380</v>
      </c>
      <c r="J7190" t="s">
        <v>373</v>
      </c>
      <c r="K7190">
        <v>-84.403720000000007</v>
      </c>
      <c r="L7190">
        <v>33.781440000000003</v>
      </c>
      <c r="M7190" t="s">
        <v>374</v>
      </c>
      <c r="N7190">
        <v>11.1</v>
      </c>
      <c r="O7190">
        <v>32</v>
      </c>
      <c r="P7190">
        <v>27</v>
      </c>
      <c r="Q7190">
        <v>30</v>
      </c>
      <c r="R7190">
        <v>3286.22</v>
      </c>
      <c r="S7190">
        <v>40.54</v>
      </c>
      <c r="T7190">
        <v>450.56</v>
      </c>
      <c r="U7190">
        <v>31.46</v>
      </c>
      <c r="V7190">
        <v>1065</v>
      </c>
      <c r="W7190">
        <v>39.020000000000003</v>
      </c>
    </row>
    <row r="7191" spans="1:23" x14ac:dyDescent="0.25">
      <c r="A7191" t="s">
        <v>7904</v>
      </c>
      <c r="B7191">
        <v>8325</v>
      </c>
      <c r="C7191" t="s">
        <v>7969</v>
      </c>
      <c r="D7191" s="3">
        <v>41165</v>
      </c>
      <c r="E7191">
        <v>2224631.0766099999</v>
      </c>
      <c r="F7191">
        <v>1375682.21432</v>
      </c>
      <c r="G7191" t="s">
        <v>7970</v>
      </c>
      <c r="H7191" t="s">
        <v>7971</v>
      </c>
      <c r="I7191" t="s">
        <v>380</v>
      </c>
      <c r="J7191" t="s">
        <v>381</v>
      </c>
      <c r="K7191">
        <v>-84.403469999999999</v>
      </c>
      <c r="L7191">
        <v>33.781619999999997</v>
      </c>
      <c r="M7191" t="s">
        <v>374</v>
      </c>
      <c r="N7191">
        <v>3.5</v>
      </c>
      <c r="O7191">
        <v>19</v>
      </c>
      <c r="P7191">
        <v>12</v>
      </c>
      <c r="Q7191">
        <v>18</v>
      </c>
      <c r="R7191">
        <v>409.14</v>
      </c>
      <c r="S7191">
        <v>6.28</v>
      </c>
      <c r="T7191">
        <v>100.22</v>
      </c>
      <c r="U7191">
        <v>12.3</v>
      </c>
      <c r="V7191">
        <v>768</v>
      </c>
      <c r="W7191">
        <v>4.8600000000000003</v>
      </c>
    </row>
    <row r="7192" spans="1:23" x14ac:dyDescent="0.25">
      <c r="A7192" t="s">
        <v>7904</v>
      </c>
      <c r="B7192">
        <v>8326</v>
      </c>
      <c r="C7192" t="s">
        <v>7972</v>
      </c>
      <c r="D7192" s="3">
        <v>41165</v>
      </c>
      <c r="E7192">
        <v>2224623.5010000002</v>
      </c>
      <c r="F7192">
        <v>1375682.1081300001</v>
      </c>
      <c r="G7192" t="s">
        <v>7970</v>
      </c>
      <c r="H7192" t="s">
        <v>7971</v>
      </c>
      <c r="I7192" t="s">
        <v>380</v>
      </c>
      <c r="J7192" t="s">
        <v>381</v>
      </c>
      <c r="K7192">
        <v>-84.403499999999994</v>
      </c>
      <c r="L7192">
        <v>33.781619999999997</v>
      </c>
      <c r="M7192" t="s">
        <v>374</v>
      </c>
      <c r="N7192">
        <v>2.5</v>
      </c>
      <c r="O7192">
        <v>17</v>
      </c>
      <c r="P7192">
        <v>12</v>
      </c>
      <c r="Q7192">
        <v>12</v>
      </c>
      <c r="R7192">
        <v>221.2</v>
      </c>
      <c r="S7192">
        <v>3.4</v>
      </c>
      <c r="T7192">
        <v>46.85</v>
      </c>
      <c r="U7192">
        <v>7.96</v>
      </c>
      <c r="V7192">
        <v>279</v>
      </c>
      <c r="W7192">
        <v>2.63</v>
      </c>
    </row>
    <row r="7193" spans="1:23" x14ac:dyDescent="0.25">
      <c r="A7193" t="s">
        <v>7904</v>
      </c>
      <c r="B7193">
        <v>8327</v>
      </c>
      <c r="C7193" t="s">
        <v>7973</v>
      </c>
      <c r="D7193" s="3">
        <v>41165</v>
      </c>
      <c r="E7193">
        <v>2224614.2647799999</v>
      </c>
      <c r="F7193">
        <v>1375681.9196299999</v>
      </c>
      <c r="G7193" t="s">
        <v>7970</v>
      </c>
      <c r="H7193" t="s">
        <v>7971</v>
      </c>
      <c r="I7193" t="s">
        <v>380</v>
      </c>
      <c r="J7193" t="s">
        <v>381</v>
      </c>
      <c r="K7193">
        <v>-84.403530000000003</v>
      </c>
      <c r="L7193">
        <v>33.781619999999997</v>
      </c>
      <c r="M7193" t="s">
        <v>374</v>
      </c>
      <c r="N7193">
        <v>3.6</v>
      </c>
      <c r="O7193">
        <v>16</v>
      </c>
      <c r="P7193">
        <v>12</v>
      </c>
      <c r="Q7193">
        <v>16</v>
      </c>
      <c r="R7193">
        <v>346.27</v>
      </c>
      <c r="S7193">
        <v>5.31</v>
      </c>
      <c r="T7193">
        <v>64.349999999999994</v>
      </c>
      <c r="U7193">
        <v>9.52</v>
      </c>
      <c r="V7193">
        <v>365</v>
      </c>
      <c r="W7193">
        <v>4.1100000000000003</v>
      </c>
    </row>
    <row r="7194" spans="1:23" x14ac:dyDescent="0.25">
      <c r="A7194" t="s">
        <v>7904</v>
      </c>
      <c r="B7194">
        <v>8328</v>
      </c>
      <c r="C7194" t="s">
        <v>7974</v>
      </c>
      <c r="D7194" s="3">
        <v>41165</v>
      </c>
      <c r="E7194">
        <v>2224607.6674799998</v>
      </c>
      <c r="F7194">
        <v>1375682.6736099999</v>
      </c>
      <c r="G7194" t="s">
        <v>2100</v>
      </c>
      <c r="H7194" t="s">
        <v>2101</v>
      </c>
      <c r="I7194" t="s">
        <v>407</v>
      </c>
      <c r="J7194" t="s">
        <v>381</v>
      </c>
      <c r="K7194">
        <v>-84.403549999999996</v>
      </c>
      <c r="L7194">
        <v>33.781619999999997</v>
      </c>
      <c r="M7194" t="s">
        <v>374</v>
      </c>
      <c r="N7194">
        <v>2.8</v>
      </c>
      <c r="O7194">
        <v>7</v>
      </c>
      <c r="P7194">
        <v>5</v>
      </c>
      <c r="Q7194">
        <v>5</v>
      </c>
      <c r="R7194">
        <v>58.56</v>
      </c>
      <c r="S7194">
        <v>2.31</v>
      </c>
      <c r="T7194">
        <v>15.39</v>
      </c>
      <c r="U7194">
        <v>1.96</v>
      </c>
      <c r="V7194">
        <v>81</v>
      </c>
      <c r="W7194">
        <v>1.21</v>
      </c>
    </row>
    <row r="7195" spans="1:23" x14ac:dyDescent="0.25">
      <c r="A7195" t="s">
        <v>7904</v>
      </c>
      <c r="B7195">
        <v>8329</v>
      </c>
      <c r="C7195" t="s">
        <v>7975</v>
      </c>
      <c r="D7195" s="3">
        <v>41165</v>
      </c>
      <c r="E7195">
        <v>2224578.8278700002</v>
      </c>
      <c r="F7195">
        <v>1375682.1081300001</v>
      </c>
      <c r="G7195" t="s">
        <v>2100</v>
      </c>
      <c r="H7195" t="s">
        <v>2101</v>
      </c>
      <c r="I7195" t="s">
        <v>372</v>
      </c>
      <c r="J7195" t="s">
        <v>381</v>
      </c>
      <c r="K7195">
        <v>-84.403649999999999</v>
      </c>
      <c r="L7195">
        <v>33.781619999999997</v>
      </c>
      <c r="M7195" t="s">
        <v>374</v>
      </c>
      <c r="N7195">
        <v>2.2000000000000002</v>
      </c>
      <c r="O7195">
        <v>11</v>
      </c>
      <c r="P7195">
        <v>5</v>
      </c>
      <c r="Q7195">
        <v>5</v>
      </c>
      <c r="R7195">
        <v>112.91</v>
      </c>
      <c r="S7195">
        <v>4.45</v>
      </c>
      <c r="T7195">
        <v>15.32</v>
      </c>
      <c r="U7195">
        <v>2.5099999999999998</v>
      </c>
      <c r="V7195">
        <v>123</v>
      </c>
      <c r="W7195">
        <v>2.33</v>
      </c>
    </row>
    <row r="7196" spans="1:23" x14ac:dyDescent="0.25">
      <c r="A7196" t="s">
        <v>7904</v>
      </c>
      <c r="B7196">
        <v>8330</v>
      </c>
      <c r="C7196" t="s">
        <v>7976</v>
      </c>
      <c r="D7196" s="3">
        <v>41165</v>
      </c>
      <c r="E7196">
        <v>2224570.0628900002</v>
      </c>
      <c r="F7196">
        <v>1375681.63689</v>
      </c>
      <c r="G7196" t="s">
        <v>463</v>
      </c>
      <c r="H7196" t="s">
        <v>464</v>
      </c>
      <c r="I7196" t="s">
        <v>380</v>
      </c>
      <c r="J7196" t="s">
        <v>381</v>
      </c>
      <c r="K7196">
        <v>-84.403679999999994</v>
      </c>
      <c r="L7196">
        <v>33.781619999999997</v>
      </c>
      <c r="M7196" t="s">
        <v>374</v>
      </c>
      <c r="N7196">
        <v>2.6</v>
      </c>
      <c r="O7196">
        <v>12</v>
      </c>
      <c r="P7196">
        <v>8</v>
      </c>
      <c r="Q7196">
        <v>10</v>
      </c>
      <c r="R7196">
        <v>128.31</v>
      </c>
      <c r="S7196">
        <v>1.96</v>
      </c>
      <c r="T7196">
        <v>37.46</v>
      </c>
      <c r="U7196">
        <v>6.99</v>
      </c>
      <c r="V7196">
        <v>236</v>
      </c>
      <c r="W7196">
        <v>1.52</v>
      </c>
    </row>
    <row r="7197" spans="1:23" x14ac:dyDescent="0.25">
      <c r="A7197" t="s">
        <v>7904</v>
      </c>
      <c r="B7197">
        <v>8331</v>
      </c>
      <c r="C7197" t="s">
        <v>7977</v>
      </c>
      <c r="D7197" s="3">
        <v>41165</v>
      </c>
      <c r="E7197">
        <v>2224539.90381</v>
      </c>
      <c r="F7197">
        <v>1375681.2598999999</v>
      </c>
      <c r="G7197" t="s">
        <v>463</v>
      </c>
      <c r="H7197" t="s">
        <v>464</v>
      </c>
      <c r="I7197" t="s">
        <v>380</v>
      </c>
      <c r="J7197" t="s">
        <v>381</v>
      </c>
      <c r="K7197">
        <v>-84.403769999999994</v>
      </c>
      <c r="L7197">
        <v>33.781619999999997</v>
      </c>
      <c r="M7197" t="s">
        <v>374</v>
      </c>
      <c r="N7197">
        <v>2.5</v>
      </c>
      <c r="O7197">
        <v>15</v>
      </c>
      <c r="P7197">
        <v>11</v>
      </c>
      <c r="Q7197">
        <v>16</v>
      </c>
      <c r="R7197">
        <v>299.33999999999997</v>
      </c>
      <c r="S7197">
        <v>4.59</v>
      </c>
      <c r="T7197">
        <v>57.52</v>
      </c>
      <c r="U7197">
        <v>8.93</v>
      </c>
      <c r="V7197">
        <v>334</v>
      </c>
      <c r="W7197">
        <v>3.55</v>
      </c>
    </row>
    <row r="7198" spans="1:23" x14ac:dyDescent="0.25">
      <c r="A7198" t="s">
        <v>7904</v>
      </c>
      <c r="B7198">
        <v>8332</v>
      </c>
      <c r="C7198" t="s">
        <v>7978</v>
      </c>
      <c r="D7198" s="3">
        <v>41165</v>
      </c>
      <c r="E7198">
        <v>2224505.7606000002</v>
      </c>
      <c r="F7198">
        <v>1375681.7019</v>
      </c>
      <c r="G7198" t="s">
        <v>2100</v>
      </c>
      <c r="H7198" t="s">
        <v>2101</v>
      </c>
      <c r="I7198" t="s">
        <v>380</v>
      </c>
      <c r="J7198" t="s">
        <v>381</v>
      </c>
      <c r="K7198">
        <v>-84.403890000000004</v>
      </c>
      <c r="L7198">
        <v>33.781619999999997</v>
      </c>
      <c r="M7198" t="s">
        <v>374</v>
      </c>
      <c r="N7198">
        <v>2.2000000000000002</v>
      </c>
      <c r="O7198">
        <v>10</v>
      </c>
      <c r="P7198">
        <v>6</v>
      </c>
      <c r="Q7198">
        <v>5</v>
      </c>
      <c r="R7198">
        <v>143.59</v>
      </c>
      <c r="S7198">
        <v>5.67</v>
      </c>
      <c r="T7198">
        <v>13.98</v>
      </c>
      <c r="U7198">
        <v>2.36</v>
      </c>
      <c r="V7198">
        <v>106</v>
      </c>
      <c r="W7198">
        <v>2.96</v>
      </c>
    </row>
    <row r="7199" spans="1:23" x14ac:dyDescent="0.25">
      <c r="A7199" t="s">
        <v>7904</v>
      </c>
      <c r="B7199">
        <v>8333</v>
      </c>
      <c r="C7199" t="s">
        <v>7979</v>
      </c>
      <c r="D7199" s="3">
        <v>41165</v>
      </c>
      <c r="E7199">
        <v>2224472.3028699998</v>
      </c>
      <c r="F7199">
        <v>1375679.81696</v>
      </c>
      <c r="G7199" t="s">
        <v>2100</v>
      </c>
      <c r="H7199" t="s">
        <v>2101</v>
      </c>
      <c r="I7199" t="s">
        <v>372</v>
      </c>
      <c r="J7199" t="s">
        <v>381</v>
      </c>
      <c r="K7199">
        <v>-84.403999999999996</v>
      </c>
      <c r="L7199">
        <v>33.781610000000001</v>
      </c>
      <c r="M7199" t="s">
        <v>374</v>
      </c>
      <c r="N7199">
        <v>3</v>
      </c>
      <c r="O7199">
        <v>9</v>
      </c>
      <c r="P7199">
        <v>6</v>
      </c>
      <c r="Q7199">
        <v>4</v>
      </c>
      <c r="R7199">
        <v>144.88</v>
      </c>
      <c r="S7199">
        <v>5.71</v>
      </c>
      <c r="T7199">
        <v>18.36</v>
      </c>
      <c r="U7199">
        <v>2.73</v>
      </c>
      <c r="V7199">
        <v>146</v>
      </c>
      <c r="W7199">
        <v>2.99</v>
      </c>
    </row>
    <row r="7200" spans="1:23" x14ac:dyDescent="0.25">
      <c r="A7200" t="s">
        <v>7904</v>
      </c>
      <c r="B7200">
        <v>8334</v>
      </c>
      <c r="C7200" t="s">
        <v>7980</v>
      </c>
      <c r="D7200" s="3">
        <v>41165</v>
      </c>
      <c r="E7200">
        <v>2224699.0614200002</v>
      </c>
      <c r="F7200">
        <v>1375680.0054599999</v>
      </c>
      <c r="G7200" t="s">
        <v>416</v>
      </c>
      <c r="H7200" t="s">
        <v>417</v>
      </c>
      <c r="I7200" t="s">
        <v>380</v>
      </c>
      <c r="J7200" t="s">
        <v>373</v>
      </c>
      <c r="K7200">
        <v>-84.40325</v>
      </c>
      <c r="L7200">
        <v>33.781619999999997</v>
      </c>
      <c r="M7200" t="s">
        <v>374</v>
      </c>
      <c r="N7200">
        <v>11</v>
      </c>
      <c r="O7200">
        <v>37</v>
      </c>
      <c r="P7200">
        <v>35</v>
      </c>
      <c r="Q7200">
        <v>41</v>
      </c>
      <c r="R7200">
        <v>4694.1400000000003</v>
      </c>
      <c r="S7200">
        <v>109.26</v>
      </c>
      <c r="T7200">
        <v>288.45</v>
      </c>
      <c r="U7200">
        <v>21.19</v>
      </c>
      <c r="V7200">
        <v>1166</v>
      </c>
      <c r="W7200">
        <v>55.74</v>
      </c>
    </row>
    <row r="7201" spans="1:23" x14ac:dyDescent="0.25">
      <c r="A7201" t="s">
        <v>7904</v>
      </c>
      <c r="B7201">
        <v>8335</v>
      </c>
      <c r="C7201" t="s">
        <v>7981</v>
      </c>
      <c r="D7201" s="3">
        <v>41165</v>
      </c>
      <c r="E7201">
        <v>2224731.10543</v>
      </c>
      <c r="F7201">
        <v>1375680.7594300001</v>
      </c>
      <c r="G7201" t="s">
        <v>416</v>
      </c>
      <c r="H7201" t="s">
        <v>417</v>
      </c>
      <c r="I7201" t="s">
        <v>372</v>
      </c>
      <c r="J7201" t="s">
        <v>373</v>
      </c>
      <c r="K7201">
        <v>-84.403149999999997</v>
      </c>
      <c r="L7201">
        <v>33.781619999999997</v>
      </c>
      <c r="M7201" t="s">
        <v>374</v>
      </c>
      <c r="N7201">
        <v>10.5</v>
      </c>
      <c r="O7201">
        <v>36</v>
      </c>
      <c r="P7201">
        <v>44</v>
      </c>
      <c r="Q7201">
        <v>29</v>
      </c>
      <c r="R7201">
        <v>3842.61</v>
      </c>
      <c r="S7201">
        <v>89.44</v>
      </c>
      <c r="T7201">
        <v>257.98</v>
      </c>
      <c r="U7201">
        <v>19.89</v>
      </c>
      <c r="V7201">
        <v>1109</v>
      </c>
      <c r="W7201">
        <v>45.63</v>
      </c>
    </row>
    <row r="7202" spans="1:23" x14ac:dyDescent="0.25">
      <c r="A7202" t="s">
        <v>7904</v>
      </c>
      <c r="B7202">
        <v>8336</v>
      </c>
      <c r="C7202" t="s">
        <v>7982</v>
      </c>
      <c r="D7202" s="3">
        <v>41165</v>
      </c>
      <c r="E7202">
        <v>2224758.6255899998</v>
      </c>
      <c r="F7202">
        <v>1375713.55743</v>
      </c>
      <c r="G7202" t="s">
        <v>463</v>
      </c>
      <c r="H7202" t="s">
        <v>464</v>
      </c>
      <c r="I7202" t="s">
        <v>372</v>
      </c>
      <c r="J7202" t="s">
        <v>381</v>
      </c>
      <c r="K7202">
        <v>-84.403049999999993</v>
      </c>
      <c r="L7202">
        <v>33.781709999999997</v>
      </c>
      <c r="M7202" t="s">
        <v>374</v>
      </c>
      <c r="N7202">
        <v>3.6</v>
      </c>
      <c r="O7202">
        <v>16</v>
      </c>
      <c r="P7202">
        <v>14</v>
      </c>
      <c r="Q7202">
        <v>18</v>
      </c>
      <c r="R7202">
        <v>559.62</v>
      </c>
      <c r="S7202">
        <v>8.58</v>
      </c>
      <c r="T7202">
        <v>63.4</v>
      </c>
      <c r="U7202">
        <v>9.4600000000000009</v>
      </c>
      <c r="V7202">
        <v>361</v>
      </c>
      <c r="W7202">
        <v>6.65</v>
      </c>
    </row>
    <row r="7203" spans="1:23" x14ac:dyDescent="0.25">
      <c r="A7203" t="s">
        <v>7904</v>
      </c>
      <c r="B7203">
        <v>8337</v>
      </c>
      <c r="C7203" t="s">
        <v>7983</v>
      </c>
      <c r="D7203" s="3">
        <v>41165</v>
      </c>
      <c r="E7203">
        <v>2224759.3795699999</v>
      </c>
      <c r="F7203">
        <v>1375679.2514800001</v>
      </c>
      <c r="G7203" t="s">
        <v>416</v>
      </c>
      <c r="H7203" t="s">
        <v>417</v>
      </c>
      <c r="I7203" t="s">
        <v>380</v>
      </c>
      <c r="J7203" t="s">
        <v>373</v>
      </c>
      <c r="K7203">
        <v>-84.403049999999993</v>
      </c>
      <c r="L7203">
        <v>33.781619999999997</v>
      </c>
      <c r="M7203" t="s">
        <v>374</v>
      </c>
      <c r="N7203">
        <v>12.4</v>
      </c>
      <c r="O7203">
        <v>36</v>
      </c>
      <c r="P7203">
        <v>30</v>
      </c>
      <c r="Q7203">
        <v>34</v>
      </c>
      <c r="R7203">
        <v>4621.16</v>
      </c>
      <c r="S7203">
        <v>107.56</v>
      </c>
      <c r="T7203">
        <v>384.46</v>
      </c>
      <c r="U7203">
        <v>25</v>
      </c>
      <c r="V7203">
        <v>1339</v>
      </c>
      <c r="W7203">
        <v>54.87</v>
      </c>
    </row>
    <row r="7204" spans="1:23" x14ac:dyDescent="0.25">
      <c r="A7204" t="s">
        <v>7904</v>
      </c>
      <c r="B7204">
        <v>8338</v>
      </c>
      <c r="C7204" t="s">
        <v>7984</v>
      </c>
      <c r="D7204" s="3">
        <v>41165</v>
      </c>
      <c r="E7204">
        <v>2224781.6218900001</v>
      </c>
      <c r="F7204">
        <v>1375719.9662299999</v>
      </c>
      <c r="G7204" t="s">
        <v>395</v>
      </c>
      <c r="H7204" t="s">
        <v>396</v>
      </c>
      <c r="I7204" t="s">
        <v>380</v>
      </c>
      <c r="J7204" t="s">
        <v>381</v>
      </c>
      <c r="K7204">
        <v>-84.402979999999999</v>
      </c>
      <c r="L7204">
        <v>33.781730000000003</v>
      </c>
      <c r="M7204" t="s">
        <v>374</v>
      </c>
      <c r="N7204">
        <v>5.7</v>
      </c>
      <c r="O7204">
        <v>25</v>
      </c>
      <c r="P7204">
        <v>18</v>
      </c>
      <c r="Q7204">
        <v>11</v>
      </c>
      <c r="R7204">
        <v>561.23</v>
      </c>
      <c r="S7204">
        <v>15.37</v>
      </c>
      <c r="T7204">
        <v>76.150000000000006</v>
      </c>
      <c r="U7204">
        <v>10.050000000000001</v>
      </c>
      <c r="V7204">
        <v>381</v>
      </c>
      <c r="W7204">
        <v>11.58</v>
      </c>
    </row>
    <row r="7205" spans="1:23" x14ac:dyDescent="0.25">
      <c r="A7205" t="s">
        <v>7904</v>
      </c>
      <c r="B7205">
        <v>8339</v>
      </c>
      <c r="C7205" t="s">
        <v>7985</v>
      </c>
      <c r="D7205" s="3">
        <v>41165</v>
      </c>
      <c r="E7205">
        <v>2224812.5349400002</v>
      </c>
      <c r="F7205">
        <v>1375689.8071600001</v>
      </c>
      <c r="G7205" t="s">
        <v>2100</v>
      </c>
      <c r="H7205" t="s">
        <v>2101</v>
      </c>
      <c r="I7205" t="s">
        <v>380</v>
      </c>
      <c r="J7205" t="s">
        <v>381</v>
      </c>
      <c r="K7205">
        <v>-84.402879999999996</v>
      </c>
      <c r="L7205">
        <v>33.781640000000003</v>
      </c>
      <c r="M7205" t="s">
        <v>374</v>
      </c>
      <c r="N7205">
        <v>2.5</v>
      </c>
      <c r="O7205">
        <v>8</v>
      </c>
      <c r="P7205">
        <v>7</v>
      </c>
      <c r="Q7205">
        <v>5</v>
      </c>
      <c r="R7205">
        <v>120.45</v>
      </c>
      <c r="S7205">
        <v>4.74</v>
      </c>
      <c r="T7205">
        <v>9.3000000000000007</v>
      </c>
      <c r="U7205">
        <v>1.9</v>
      </c>
      <c r="V7205">
        <v>67</v>
      </c>
      <c r="W7205">
        <v>2.4900000000000002</v>
      </c>
    </row>
    <row r="7206" spans="1:23" x14ac:dyDescent="0.25">
      <c r="A7206" t="s">
        <v>7904</v>
      </c>
      <c r="B7206">
        <v>8340</v>
      </c>
      <c r="C7206" t="s">
        <v>7986</v>
      </c>
      <c r="D7206" s="3">
        <v>41165</v>
      </c>
      <c r="E7206">
        <v>2224824.5985699999</v>
      </c>
      <c r="F7206">
        <v>1375693.5770399999</v>
      </c>
      <c r="G7206" t="s">
        <v>416</v>
      </c>
      <c r="H7206" t="s">
        <v>417</v>
      </c>
      <c r="I7206" t="s">
        <v>380</v>
      </c>
      <c r="J7206" t="s">
        <v>373</v>
      </c>
      <c r="K7206">
        <v>-84.402839999999998</v>
      </c>
      <c r="L7206">
        <v>33.781649999999999</v>
      </c>
      <c r="M7206" t="s">
        <v>374</v>
      </c>
      <c r="N7206">
        <v>14.6</v>
      </c>
      <c r="O7206">
        <v>39</v>
      </c>
      <c r="P7206">
        <v>30</v>
      </c>
      <c r="Q7206">
        <v>44</v>
      </c>
      <c r="R7206">
        <v>3778.24</v>
      </c>
      <c r="S7206">
        <v>87.94</v>
      </c>
      <c r="T7206">
        <v>568.86</v>
      </c>
      <c r="U7206">
        <v>31.33</v>
      </c>
      <c r="V7206">
        <v>1571</v>
      </c>
      <c r="W7206">
        <v>44.86</v>
      </c>
    </row>
    <row r="7207" spans="1:23" x14ac:dyDescent="0.25">
      <c r="A7207" t="s">
        <v>7904</v>
      </c>
      <c r="B7207">
        <v>8341</v>
      </c>
      <c r="C7207" t="s">
        <v>7987</v>
      </c>
      <c r="D7207" s="3">
        <v>41165</v>
      </c>
      <c r="E7207">
        <v>2224827.61448</v>
      </c>
      <c r="F7207">
        <v>1375703.0017500001</v>
      </c>
      <c r="G7207" t="s">
        <v>416</v>
      </c>
      <c r="H7207" t="s">
        <v>417</v>
      </c>
      <c r="I7207" t="s">
        <v>380</v>
      </c>
      <c r="J7207" t="s">
        <v>373</v>
      </c>
      <c r="K7207">
        <v>-84.402829999999994</v>
      </c>
      <c r="L7207">
        <v>33.781680000000001</v>
      </c>
      <c r="M7207" t="s">
        <v>374</v>
      </c>
      <c r="N7207">
        <v>13.5</v>
      </c>
      <c r="O7207">
        <v>37</v>
      </c>
      <c r="P7207">
        <v>45</v>
      </c>
      <c r="Q7207">
        <v>39</v>
      </c>
      <c r="R7207">
        <v>3466.52</v>
      </c>
      <c r="S7207">
        <v>80.69</v>
      </c>
      <c r="T7207">
        <v>471.41</v>
      </c>
      <c r="U7207">
        <v>28.11</v>
      </c>
      <c r="V7207">
        <v>1416</v>
      </c>
      <c r="W7207">
        <v>41.16</v>
      </c>
    </row>
    <row r="7208" spans="1:23" x14ac:dyDescent="0.25">
      <c r="A7208" t="s">
        <v>7904</v>
      </c>
      <c r="B7208">
        <v>8342</v>
      </c>
      <c r="C7208" t="s">
        <v>7988</v>
      </c>
      <c r="D7208" s="3">
        <v>41165</v>
      </c>
      <c r="E7208">
        <v>2224822.7136300001</v>
      </c>
      <c r="F7208">
        <v>1375707.9025999999</v>
      </c>
      <c r="G7208" t="s">
        <v>395</v>
      </c>
      <c r="H7208" t="s">
        <v>396</v>
      </c>
      <c r="I7208" t="s">
        <v>380</v>
      </c>
      <c r="J7208" t="s">
        <v>381</v>
      </c>
      <c r="K7208">
        <v>-84.402839999999998</v>
      </c>
      <c r="L7208">
        <v>33.781689999999998</v>
      </c>
      <c r="M7208" t="s">
        <v>374</v>
      </c>
      <c r="N7208">
        <v>5.7</v>
      </c>
      <c r="O7208">
        <v>25</v>
      </c>
      <c r="P7208">
        <v>16</v>
      </c>
      <c r="Q7208">
        <v>13</v>
      </c>
      <c r="R7208">
        <v>350.8</v>
      </c>
      <c r="S7208">
        <v>9.61</v>
      </c>
      <c r="T7208">
        <v>73.849999999999994</v>
      </c>
      <c r="U7208">
        <v>10.050000000000001</v>
      </c>
      <c r="V7208">
        <v>381</v>
      </c>
      <c r="W7208">
        <v>7.24</v>
      </c>
    </row>
    <row r="7209" spans="1:23" x14ac:dyDescent="0.25">
      <c r="A7209" t="s">
        <v>7989</v>
      </c>
      <c r="B7209">
        <v>8343</v>
      </c>
      <c r="C7209" t="s">
        <v>7990</v>
      </c>
      <c r="D7209" s="3">
        <v>41165</v>
      </c>
      <c r="E7209">
        <v>2224857.3313500001</v>
      </c>
      <c r="F7209">
        <v>1375588.9199099999</v>
      </c>
      <c r="G7209" t="s">
        <v>511</v>
      </c>
      <c r="H7209" t="s">
        <v>512</v>
      </c>
      <c r="I7209" t="s">
        <v>380</v>
      </c>
      <c r="J7209" t="s">
        <v>399</v>
      </c>
      <c r="K7209">
        <v>-84.402730000000005</v>
      </c>
      <c r="L7209">
        <v>33.781370000000003</v>
      </c>
      <c r="M7209" t="s">
        <v>374</v>
      </c>
      <c r="N7209">
        <v>31.7</v>
      </c>
      <c r="O7209">
        <v>51</v>
      </c>
      <c r="P7209">
        <v>65</v>
      </c>
      <c r="Q7209">
        <v>56</v>
      </c>
      <c r="R7209">
        <v>6600.43</v>
      </c>
      <c r="S7209">
        <v>127.82</v>
      </c>
      <c r="T7209">
        <v>9652.94</v>
      </c>
      <c r="U7209">
        <v>177.67</v>
      </c>
      <c r="V7209">
        <v>9633</v>
      </c>
      <c r="W7209">
        <v>78.38</v>
      </c>
    </row>
    <row r="7210" spans="1:23" x14ac:dyDescent="0.25">
      <c r="A7210" t="s">
        <v>7989</v>
      </c>
      <c r="B7210">
        <v>8344</v>
      </c>
      <c r="C7210" t="s">
        <v>7991</v>
      </c>
      <c r="D7210" s="3">
        <v>41165</v>
      </c>
      <c r="E7210">
        <v>2224847.8085500002</v>
      </c>
      <c r="F7210">
        <v>1375542.5012099999</v>
      </c>
      <c r="G7210" t="s">
        <v>1678</v>
      </c>
      <c r="H7210" t="s">
        <v>1679</v>
      </c>
      <c r="I7210" t="s">
        <v>407</v>
      </c>
      <c r="J7210" t="s">
        <v>399</v>
      </c>
      <c r="K7210">
        <v>-84.402760000000001</v>
      </c>
      <c r="L7210">
        <v>33.781239999999997</v>
      </c>
      <c r="M7210" t="s">
        <v>374</v>
      </c>
      <c r="N7210">
        <v>27.7</v>
      </c>
      <c r="O7210">
        <v>61</v>
      </c>
      <c r="P7210">
        <v>27</v>
      </c>
      <c r="Q7210">
        <v>47</v>
      </c>
      <c r="R7210">
        <v>5025.5600000000004</v>
      </c>
      <c r="S7210">
        <v>49.87</v>
      </c>
      <c r="T7210">
        <v>3241.13</v>
      </c>
      <c r="U7210">
        <v>71.5</v>
      </c>
      <c r="V7210">
        <v>2705</v>
      </c>
      <c r="W7210">
        <v>59.68</v>
      </c>
    </row>
    <row r="7211" spans="1:23" x14ac:dyDescent="0.25">
      <c r="A7211" t="s">
        <v>7989</v>
      </c>
      <c r="B7211">
        <v>8345</v>
      </c>
      <c r="C7211" t="s">
        <v>7992</v>
      </c>
      <c r="D7211" s="3">
        <v>41165</v>
      </c>
      <c r="E7211">
        <v>2224852.7094000001</v>
      </c>
      <c r="F7211">
        <v>1375491.6077699999</v>
      </c>
      <c r="G7211" t="s">
        <v>1281</v>
      </c>
      <c r="H7211" t="s">
        <v>1282</v>
      </c>
      <c r="I7211" t="s">
        <v>380</v>
      </c>
      <c r="J7211" t="s">
        <v>381</v>
      </c>
      <c r="K7211">
        <v>-84.402739999999994</v>
      </c>
      <c r="L7211">
        <v>33.781100000000002</v>
      </c>
      <c r="M7211" t="s">
        <v>374</v>
      </c>
      <c r="N7211">
        <v>2</v>
      </c>
      <c r="O7211">
        <v>14</v>
      </c>
      <c r="P7211">
        <v>7</v>
      </c>
      <c r="Q7211">
        <v>6</v>
      </c>
      <c r="R7211">
        <v>72.760000000000005</v>
      </c>
      <c r="S7211">
        <v>1.48</v>
      </c>
      <c r="T7211">
        <v>5.29</v>
      </c>
      <c r="U7211">
        <v>2.4</v>
      </c>
      <c r="V7211">
        <v>66</v>
      </c>
      <c r="W7211">
        <v>0.86</v>
      </c>
    </row>
    <row r="7212" spans="1:23" x14ac:dyDescent="0.25">
      <c r="A7212" t="s">
        <v>7989</v>
      </c>
      <c r="B7212">
        <v>8346</v>
      </c>
      <c r="C7212" t="s">
        <v>7993</v>
      </c>
      <c r="D7212" s="3">
        <v>41166</v>
      </c>
      <c r="E7212">
        <v>2224837.4092399999</v>
      </c>
      <c r="F7212">
        <v>1375265.3784099999</v>
      </c>
      <c r="G7212" t="s">
        <v>1209</v>
      </c>
      <c r="H7212" t="s">
        <v>146</v>
      </c>
      <c r="I7212" t="s">
        <v>380</v>
      </c>
      <c r="J7212" t="s">
        <v>373</v>
      </c>
      <c r="K7212">
        <v>-84.402789999999996</v>
      </c>
      <c r="L7212">
        <v>33.780479999999997</v>
      </c>
      <c r="M7212" t="s">
        <v>374</v>
      </c>
      <c r="N7212">
        <v>9</v>
      </c>
      <c r="O7212">
        <v>34</v>
      </c>
      <c r="P7212">
        <v>23</v>
      </c>
      <c r="Q7212">
        <v>25</v>
      </c>
      <c r="R7212">
        <v>918.48</v>
      </c>
      <c r="S7212">
        <v>14.09</v>
      </c>
      <c r="T7212">
        <v>212.31</v>
      </c>
      <c r="U7212">
        <v>19.09</v>
      </c>
      <c r="V7212">
        <v>1044</v>
      </c>
      <c r="W7212">
        <v>10.91</v>
      </c>
    </row>
    <row r="7213" spans="1:23" x14ac:dyDescent="0.25">
      <c r="A7213" t="s">
        <v>7989</v>
      </c>
      <c r="B7213">
        <v>8347</v>
      </c>
      <c r="C7213" t="s">
        <v>7994</v>
      </c>
      <c r="D7213" s="3">
        <v>41166</v>
      </c>
      <c r="E7213">
        <v>2224851.53455</v>
      </c>
      <c r="F7213">
        <v>1375282.42</v>
      </c>
      <c r="G7213" t="s">
        <v>1209</v>
      </c>
      <c r="H7213" t="s">
        <v>146</v>
      </c>
      <c r="I7213" t="s">
        <v>380</v>
      </c>
      <c r="J7213" t="s">
        <v>373</v>
      </c>
      <c r="K7213">
        <v>-84.402749999999997</v>
      </c>
      <c r="L7213">
        <v>33.780529999999999</v>
      </c>
      <c r="M7213" t="s">
        <v>374</v>
      </c>
      <c r="N7213">
        <v>11.1</v>
      </c>
      <c r="O7213">
        <v>31</v>
      </c>
      <c r="P7213">
        <v>24</v>
      </c>
      <c r="Q7213">
        <v>25</v>
      </c>
      <c r="R7213">
        <v>1309.1099999999999</v>
      </c>
      <c r="S7213">
        <v>20.079999999999998</v>
      </c>
      <c r="T7213">
        <v>346.96</v>
      </c>
      <c r="U7213">
        <v>25.35</v>
      </c>
      <c r="V7213">
        <v>1383</v>
      </c>
      <c r="W7213">
        <v>15.54</v>
      </c>
    </row>
    <row r="7214" spans="1:23" x14ac:dyDescent="0.25">
      <c r="A7214" t="s">
        <v>7989</v>
      </c>
      <c r="B7214">
        <v>8348</v>
      </c>
      <c r="C7214" t="s">
        <v>7995</v>
      </c>
      <c r="D7214" s="3">
        <v>41166</v>
      </c>
      <c r="E7214">
        <v>2224859.5093800002</v>
      </c>
      <c r="F7214">
        <v>1375282.81874</v>
      </c>
      <c r="G7214" t="s">
        <v>1209</v>
      </c>
      <c r="H7214" t="s">
        <v>146</v>
      </c>
      <c r="I7214" t="s">
        <v>407</v>
      </c>
      <c r="J7214" t="s">
        <v>373</v>
      </c>
      <c r="K7214">
        <v>-84.402720000000002</v>
      </c>
      <c r="L7214">
        <v>33.780529999999999</v>
      </c>
      <c r="M7214" t="s">
        <v>374</v>
      </c>
      <c r="N7214">
        <v>7.8</v>
      </c>
      <c r="O7214">
        <v>23</v>
      </c>
      <c r="P7214">
        <v>20</v>
      </c>
      <c r="Q7214">
        <v>24</v>
      </c>
      <c r="R7214">
        <v>737.44</v>
      </c>
      <c r="S7214">
        <v>11.31</v>
      </c>
      <c r="T7214">
        <v>146.44999999999999</v>
      </c>
      <c r="U7214">
        <v>11.57</v>
      </c>
      <c r="V7214">
        <v>575</v>
      </c>
      <c r="W7214">
        <v>8.76</v>
      </c>
    </row>
    <row r="7215" spans="1:23" x14ac:dyDescent="0.25">
      <c r="A7215" t="s">
        <v>7989</v>
      </c>
      <c r="B7215">
        <v>8349</v>
      </c>
      <c r="C7215" t="s">
        <v>7996</v>
      </c>
      <c r="D7215" s="3">
        <v>41166</v>
      </c>
      <c r="E7215">
        <v>2224856.7181899999</v>
      </c>
      <c r="F7215">
        <v>1375267.26782</v>
      </c>
      <c r="G7215" t="s">
        <v>1209</v>
      </c>
      <c r="H7215" t="s">
        <v>146</v>
      </c>
      <c r="I7215" t="s">
        <v>372</v>
      </c>
      <c r="J7215" t="s">
        <v>381</v>
      </c>
      <c r="K7215">
        <v>-84.402730000000005</v>
      </c>
      <c r="L7215">
        <v>33.780479999999997</v>
      </c>
      <c r="M7215" t="s">
        <v>374</v>
      </c>
      <c r="N7215">
        <v>11.9</v>
      </c>
      <c r="O7215">
        <v>37</v>
      </c>
      <c r="P7215">
        <v>26</v>
      </c>
      <c r="Q7215">
        <v>21</v>
      </c>
      <c r="R7215">
        <v>1654.41</v>
      </c>
      <c r="S7215">
        <v>25.38</v>
      </c>
      <c r="T7215">
        <v>415.17</v>
      </c>
      <c r="U7215">
        <v>28.2</v>
      </c>
      <c r="V7215">
        <v>1612</v>
      </c>
      <c r="W7215">
        <v>19.649999999999999</v>
      </c>
    </row>
    <row r="7216" spans="1:23" x14ac:dyDescent="0.25">
      <c r="A7216" t="s">
        <v>7989</v>
      </c>
      <c r="B7216">
        <v>8350</v>
      </c>
      <c r="C7216" t="s">
        <v>7997</v>
      </c>
      <c r="D7216" s="3">
        <v>41166</v>
      </c>
      <c r="E7216">
        <v>2224891.4087100001</v>
      </c>
      <c r="F7216">
        <v>1375283.2174800001</v>
      </c>
      <c r="G7216" t="s">
        <v>1209</v>
      </c>
      <c r="H7216" t="s">
        <v>146</v>
      </c>
      <c r="I7216" t="s">
        <v>380</v>
      </c>
      <c r="J7216" t="s">
        <v>381</v>
      </c>
      <c r="K7216">
        <v>-84.402609999999996</v>
      </c>
      <c r="L7216">
        <v>33.780529999999999</v>
      </c>
      <c r="M7216" t="s">
        <v>374</v>
      </c>
      <c r="N7216">
        <v>11.7</v>
      </c>
      <c r="O7216">
        <v>30</v>
      </c>
      <c r="P7216">
        <v>24</v>
      </c>
      <c r="Q7216">
        <v>23</v>
      </c>
      <c r="R7216">
        <v>1371.32</v>
      </c>
      <c r="S7216">
        <v>21.03</v>
      </c>
      <c r="T7216">
        <v>392.51</v>
      </c>
      <c r="U7216">
        <v>27.23</v>
      </c>
      <c r="V7216">
        <v>1494</v>
      </c>
      <c r="W7216">
        <v>16.28</v>
      </c>
    </row>
    <row r="7217" spans="1:23" x14ac:dyDescent="0.25">
      <c r="A7217" t="s">
        <v>7989</v>
      </c>
      <c r="B7217">
        <v>8351</v>
      </c>
      <c r="C7217" t="s">
        <v>7998</v>
      </c>
      <c r="D7217" s="3">
        <v>41166</v>
      </c>
      <c r="E7217">
        <v>2224899.3835499999</v>
      </c>
      <c r="F7217">
        <v>1375283.2174800001</v>
      </c>
      <c r="G7217" t="s">
        <v>1209</v>
      </c>
      <c r="H7217" t="s">
        <v>146</v>
      </c>
      <c r="I7217" t="s">
        <v>380</v>
      </c>
      <c r="J7217" t="s">
        <v>373</v>
      </c>
      <c r="K7217">
        <v>-84.402590000000004</v>
      </c>
      <c r="L7217">
        <v>33.780529999999999</v>
      </c>
      <c r="M7217" t="s">
        <v>374</v>
      </c>
      <c r="N7217">
        <v>11</v>
      </c>
      <c r="O7217">
        <v>36</v>
      </c>
      <c r="P7217">
        <v>24</v>
      </c>
      <c r="Q7217">
        <v>18</v>
      </c>
      <c r="R7217">
        <v>1186.51</v>
      </c>
      <c r="S7217">
        <v>18.190000000000001</v>
      </c>
      <c r="T7217">
        <v>343.57</v>
      </c>
      <c r="U7217">
        <v>25.24</v>
      </c>
      <c r="V7217">
        <v>1179</v>
      </c>
      <c r="W7217">
        <v>14.09</v>
      </c>
    </row>
    <row r="7218" spans="1:23" x14ac:dyDescent="0.25">
      <c r="A7218" t="s">
        <v>7989</v>
      </c>
      <c r="B7218">
        <v>8352</v>
      </c>
      <c r="C7218" t="s">
        <v>7999</v>
      </c>
      <c r="D7218" s="3">
        <v>41166</v>
      </c>
      <c r="E7218">
        <v>2224930.8841300001</v>
      </c>
      <c r="F7218">
        <v>1375282.0212600001</v>
      </c>
      <c r="G7218" t="s">
        <v>1209</v>
      </c>
      <c r="H7218" t="s">
        <v>146</v>
      </c>
      <c r="I7218" t="s">
        <v>380</v>
      </c>
      <c r="J7218" t="s">
        <v>381</v>
      </c>
      <c r="K7218">
        <v>-84.402479999999997</v>
      </c>
      <c r="L7218">
        <v>33.780520000000003</v>
      </c>
      <c r="M7218" t="s">
        <v>374</v>
      </c>
      <c r="N7218">
        <v>9.5</v>
      </c>
      <c r="O7218">
        <v>29</v>
      </c>
      <c r="P7218">
        <v>24</v>
      </c>
      <c r="Q7218">
        <v>20</v>
      </c>
      <c r="R7218">
        <v>1045.82</v>
      </c>
      <c r="S7218">
        <v>16.03</v>
      </c>
      <c r="T7218">
        <v>238.25</v>
      </c>
      <c r="U7218">
        <v>20.37</v>
      </c>
      <c r="V7218">
        <v>1118</v>
      </c>
      <c r="W7218">
        <v>12.42</v>
      </c>
    </row>
    <row r="7219" spans="1:23" x14ac:dyDescent="0.25">
      <c r="A7219" t="s">
        <v>7989</v>
      </c>
      <c r="B7219">
        <v>8353</v>
      </c>
      <c r="C7219" t="s">
        <v>8000</v>
      </c>
      <c r="D7219" s="3">
        <v>41166</v>
      </c>
      <c r="E7219">
        <v>2224940.85268</v>
      </c>
      <c r="F7219">
        <v>1375281.62252</v>
      </c>
      <c r="G7219" t="s">
        <v>1209</v>
      </c>
      <c r="H7219" t="s">
        <v>146</v>
      </c>
      <c r="I7219" t="s">
        <v>407</v>
      </c>
      <c r="J7219" t="s">
        <v>373</v>
      </c>
      <c r="K7219">
        <v>-84.402450000000002</v>
      </c>
      <c r="L7219">
        <v>33.780520000000003</v>
      </c>
      <c r="M7219" t="s">
        <v>374</v>
      </c>
      <c r="N7219">
        <v>9</v>
      </c>
      <c r="O7219">
        <v>26</v>
      </c>
      <c r="P7219">
        <v>19</v>
      </c>
      <c r="Q7219">
        <v>14</v>
      </c>
      <c r="R7219">
        <v>85.68</v>
      </c>
      <c r="S7219">
        <v>1.32</v>
      </c>
      <c r="T7219">
        <v>207.79</v>
      </c>
      <c r="U7219">
        <v>2.76</v>
      </c>
      <c r="V7219">
        <v>143</v>
      </c>
      <c r="W7219">
        <v>1.02</v>
      </c>
    </row>
    <row r="7220" spans="1:23" x14ac:dyDescent="0.25">
      <c r="A7220" t="s">
        <v>7989</v>
      </c>
      <c r="B7220">
        <v>8354</v>
      </c>
      <c r="C7220" t="s">
        <v>8001</v>
      </c>
      <c r="D7220" s="3">
        <v>41166</v>
      </c>
      <c r="E7220">
        <v>2224940.0551900002</v>
      </c>
      <c r="F7220">
        <v>1375263.2804</v>
      </c>
      <c r="G7220" t="s">
        <v>1209</v>
      </c>
      <c r="H7220" t="s">
        <v>146</v>
      </c>
      <c r="I7220" t="s">
        <v>407</v>
      </c>
      <c r="J7220" t="s">
        <v>373</v>
      </c>
      <c r="K7220">
        <v>-84.402450000000002</v>
      </c>
      <c r="L7220">
        <v>33.780470000000001</v>
      </c>
      <c r="M7220" t="s">
        <v>374</v>
      </c>
      <c r="N7220">
        <v>11.2</v>
      </c>
      <c r="O7220">
        <v>27</v>
      </c>
      <c r="P7220">
        <v>20</v>
      </c>
      <c r="Q7220">
        <v>25</v>
      </c>
      <c r="R7220">
        <v>1366.26</v>
      </c>
      <c r="S7220">
        <v>20.94</v>
      </c>
      <c r="T7220">
        <v>351.11</v>
      </c>
      <c r="U7220">
        <v>25.49</v>
      </c>
      <c r="V7220">
        <v>1210</v>
      </c>
      <c r="W7220">
        <v>16.22</v>
      </c>
    </row>
    <row r="7221" spans="1:23" x14ac:dyDescent="0.25">
      <c r="A7221" t="s">
        <v>7989</v>
      </c>
      <c r="B7221">
        <v>8355</v>
      </c>
      <c r="C7221" t="s">
        <v>8002</v>
      </c>
      <c r="D7221" s="3">
        <v>41166</v>
      </c>
      <c r="E7221">
        <v>2225012.22743</v>
      </c>
      <c r="F7221">
        <v>1375275.64139</v>
      </c>
      <c r="G7221" t="s">
        <v>1209</v>
      </c>
      <c r="H7221" t="s">
        <v>146</v>
      </c>
      <c r="I7221" t="s">
        <v>380</v>
      </c>
      <c r="J7221" t="s">
        <v>373</v>
      </c>
      <c r="K7221">
        <v>-84.40222</v>
      </c>
      <c r="L7221">
        <v>33.78051</v>
      </c>
      <c r="M7221" t="s">
        <v>374</v>
      </c>
      <c r="N7221">
        <v>11.3</v>
      </c>
      <c r="O7221">
        <v>28</v>
      </c>
      <c r="P7221">
        <v>26</v>
      </c>
      <c r="Q7221">
        <v>30</v>
      </c>
      <c r="R7221">
        <v>2343.63</v>
      </c>
      <c r="S7221">
        <v>35.94</v>
      </c>
      <c r="T7221">
        <v>359.51</v>
      </c>
      <c r="U7221">
        <v>25.86</v>
      </c>
      <c r="V7221">
        <v>1420</v>
      </c>
      <c r="W7221">
        <v>27.83</v>
      </c>
    </row>
    <row r="7222" spans="1:23" x14ac:dyDescent="0.25">
      <c r="A7222" t="s">
        <v>7989</v>
      </c>
      <c r="B7222">
        <v>8356</v>
      </c>
      <c r="C7222" t="s">
        <v>8003</v>
      </c>
      <c r="D7222" s="3">
        <v>41166</v>
      </c>
      <c r="E7222">
        <v>2225080.0134999999</v>
      </c>
      <c r="F7222">
        <v>1375260.0904699999</v>
      </c>
      <c r="G7222" t="s">
        <v>1209</v>
      </c>
      <c r="H7222" t="s">
        <v>146</v>
      </c>
      <c r="I7222" t="s">
        <v>407</v>
      </c>
      <c r="J7222" t="s">
        <v>373</v>
      </c>
      <c r="K7222">
        <v>-84.401989999999998</v>
      </c>
      <c r="L7222">
        <v>33.780470000000001</v>
      </c>
      <c r="M7222" t="s">
        <v>374</v>
      </c>
      <c r="N7222">
        <v>11.7</v>
      </c>
      <c r="O7222">
        <v>31</v>
      </c>
      <c r="P7222">
        <v>26</v>
      </c>
      <c r="Q7222">
        <v>18</v>
      </c>
      <c r="R7222">
        <v>1583.59</v>
      </c>
      <c r="S7222">
        <v>24.29</v>
      </c>
      <c r="T7222">
        <v>393.41</v>
      </c>
      <c r="U7222">
        <v>27.27</v>
      </c>
      <c r="V7222">
        <v>1494</v>
      </c>
      <c r="W7222">
        <v>18.8</v>
      </c>
    </row>
    <row r="7223" spans="1:23" x14ac:dyDescent="0.25">
      <c r="A7223" t="s">
        <v>7989</v>
      </c>
      <c r="B7223">
        <v>8357</v>
      </c>
      <c r="C7223" t="s">
        <v>8004</v>
      </c>
      <c r="D7223" s="3">
        <v>41166</v>
      </c>
      <c r="E7223">
        <v>2225115.7008799999</v>
      </c>
      <c r="F7223">
        <v>1375250.72004</v>
      </c>
      <c r="G7223" t="s">
        <v>511</v>
      </c>
      <c r="H7223" t="s">
        <v>512</v>
      </c>
      <c r="I7223" t="s">
        <v>380</v>
      </c>
      <c r="J7223" t="s">
        <v>373</v>
      </c>
      <c r="K7223">
        <v>-84.401880000000006</v>
      </c>
      <c r="L7223">
        <v>33.780439999999999</v>
      </c>
      <c r="M7223" t="s">
        <v>374</v>
      </c>
      <c r="N7223">
        <v>29.1</v>
      </c>
      <c r="O7223">
        <v>52</v>
      </c>
      <c r="P7223">
        <v>55</v>
      </c>
      <c r="Q7223">
        <v>48</v>
      </c>
      <c r="R7223">
        <v>5978.38</v>
      </c>
      <c r="S7223">
        <v>115.79</v>
      </c>
      <c r="T7223">
        <v>4274.8500000000004</v>
      </c>
      <c r="U7223">
        <v>122.36</v>
      </c>
      <c r="V7223">
        <v>5973</v>
      </c>
      <c r="W7223">
        <v>70.989999999999995</v>
      </c>
    </row>
    <row r="7224" spans="1:23" x14ac:dyDescent="0.25">
      <c r="A7224" t="s">
        <v>7989</v>
      </c>
      <c r="B7224">
        <v>8358</v>
      </c>
      <c r="C7224" t="s">
        <v>8005</v>
      </c>
      <c r="D7224" s="3">
        <v>41166</v>
      </c>
      <c r="E7224">
        <v>2225068.6493700002</v>
      </c>
      <c r="F7224">
        <v>1375319.7023400001</v>
      </c>
      <c r="G7224" t="s">
        <v>395</v>
      </c>
      <c r="H7224" t="s">
        <v>396</v>
      </c>
      <c r="I7224" t="s">
        <v>380</v>
      </c>
      <c r="J7224" t="s">
        <v>381</v>
      </c>
      <c r="K7224">
        <v>-84.402029999999996</v>
      </c>
      <c r="L7224">
        <v>33.780630000000002</v>
      </c>
      <c r="M7224" t="s">
        <v>374</v>
      </c>
      <c r="N7224">
        <v>5.3</v>
      </c>
      <c r="O7224">
        <v>16</v>
      </c>
      <c r="P7224">
        <v>17</v>
      </c>
      <c r="Q7224">
        <v>14</v>
      </c>
      <c r="R7224">
        <v>637.44000000000005</v>
      </c>
      <c r="S7224">
        <v>17.46</v>
      </c>
      <c r="T7224">
        <v>161.51</v>
      </c>
      <c r="U7224">
        <v>15.79</v>
      </c>
      <c r="V7224">
        <v>886</v>
      </c>
      <c r="W7224">
        <v>13.16</v>
      </c>
    </row>
    <row r="7225" spans="1:23" x14ac:dyDescent="0.25">
      <c r="A7225" t="s">
        <v>7989</v>
      </c>
      <c r="B7225">
        <v>8359</v>
      </c>
      <c r="C7225" t="s">
        <v>8006</v>
      </c>
      <c r="D7225" s="3">
        <v>41166</v>
      </c>
      <c r="E7225">
        <v>2225050.7059900002</v>
      </c>
      <c r="F7225">
        <v>1375318.1073700001</v>
      </c>
      <c r="G7225" t="s">
        <v>395</v>
      </c>
      <c r="H7225" t="s">
        <v>396</v>
      </c>
      <c r="I7225" t="s">
        <v>380</v>
      </c>
      <c r="J7225" t="s">
        <v>381</v>
      </c>
      <c r="K7225">
        <v>-84.402090000000001</v>
      </c>
      <c r="L7225">
        <v>33.780619999999999</v>
      </c>
      <c r="M7225" t="s">
        <v>374</v>
      </c>
      <c r="N7225">
        <v>8.1</v>
      </c>
      <c r="O7225">
        <v>20</v>
      </c>
      <c r="P7225">
        <v>18</v>
      </c>
      <c r="Q7225">
        <v>20</v>
      </c>
      <c r="R7225">
        <v>1009.12</v>
      </c>
      <c r="S7225">
        <v>27.62</v>
      </c>
      <c r="T7225">
        <v>461.1</v>
      </c>
      <c r="U7225">
        <v>29.39</v>
      </c>
      <c r="V7225">
        <v>1353</v>
      </c>
      <c r="W7225">
        <v>20.83</v>
      </c>
    </row>
    <row r="7226" spans="1:23" x14ac:dyDescent="0.25">
      <c r="A7226" t="s">
        <v>7989</v>
      </c>
      <c r="B7226">
        <v>8360</v>
      </c>
      <c r="C7226" t="s">
        <v>8007</v>
      </c>
      <c r="D7226" s="3">
        <v>41166</v>
      </c>
      <c r="E7226">
        <v>2225035.55381</v>
      </c>
      <c r="F7226">
        <v>1375318.9048599999</v>
      </c>
      <c r="G7226" t="s">
        <v>395</v>
      </c>
      <c r="H7226" t="s">
        <v>396</v>
      </c>
      <c r="I7226" t="s">
        <v>380</v>
      </c>
      <c r="J7226" t="s">
        <v>381</v>
      </c>
      <c r="K7226">
        <v>-84.402140000000003</v>
      </c>
      <c r="L7226">
        <v>33.780630000000002</v>
      </c>
      <c r="M7226" t="s">
        <v>374</v>
      </c>
      <c r="N7226">
        <v>7.2</v>
      </c>
      <c r="O7226">
        <v>17</v>
      </c>
      <c r="P7226">
        <v>17</v>
      </c>
      <c r="Q7226">
        <v>20</v>
      </c>
      <c r="R7226">
        <v>822.9</v>
      </c>
      <c r="S7226">
        <v>22.53</v>
      </c>
      <c r="T7226">
        <v>275.97000000000003</v>
      </c>
      <c r="U7226">
        <v>21.67</v>
      </c>
      <c r="V7226">
        <v>1049</v>
      </c>
      <c r="W7226">
        <v>16.98</v>
      </c>
    </row>
    <row r="7227" spans="1:23" x14ac:dyDescent="0.25">
      <c r="A7227" t="s">
        <v>7989</v>
      </c>
      <c r="B7227">
        <v>8361</v>
      </c>
      <c r="C7227" t="s">
        <v>8008</v>
      </c>
      <c r="D7227" s="3">
        <v>41166</v>
      </c>
      <c r="E7227">
        <v>2225169.1322599999</v>
      </c>
      <c r="F7227">
        <v>1375303.7526799999</v>
      </c>
      <c r="G7227" t="s">
        <v>463</v>
      </c>
      <c r="H7227" t="s">
        <v>464</v>
      </c>
      <c r="I7227" t="s">
        <v>380</v>
      </c>
      <c r="J7227" t="s">
        <v>381</v>
      </c>
      <c r="K7227">
        <v>-84.401700000000005</v>
      </c>
      <c r="L7227">
        <v>33.780589999999997</v>
      </c>
      <c r="M7227" t="s">
        <v>374</v>
      </c>
      <c r="N7227">
        <v>6</v>
      </c>
      <c r="O7227">
        <v>24</v>
      </c>
      <c r="P7227">
        <v>25</v>
      </c>
      <c r="Q7227">
        <v>26</v>
      </c>
      <c r="R7227">
        <v>2067.21</v>
      </c>
      <c r="S7227">
        <v>31.7</v>
      </c>
      <c r="T7227">
        <v>196.94</v>
      </c>
      <c r="U7227">
        <v>18.21</v>
      </c>
      <c r="V7227">
        <v>914</v>
      </c>
      <c r="W7227">
        <v>24.55</v>
      </c>
    </row>
    <row r="7228" spans="1:23" x14ac:dyDescent="0.25">
      <c r="A7228" t="s">
        <v>7989</v>
      </c>
      <c r="B7228">
        <v>8362</v>
      </c>
      <c r="C7228" t="s">
        <v>8009</v>
      </c>
      <c r="D7228" s="3">
        <v>41166</v>
      </c>
      <c r="E7228">
        <v>2225174.3158999998</v>
      </c>
      <c r="F7228">
        <v>1375315.7149199999</v>
      </c>
      <c r="G7228" t="s">
        <v>463</v>
      </c>
      <c r="H7228" t="s">
        <v>464</v>
      </c>
      <c r="I7228" t="s">
        <v>380</v>
      </c>
      <c r="J7228" t="s">
        <v>381</v>
      </c>
      <c r="K7228">
        <v>-84.401679999999999</v>
      </c>
      <c r="L7228">
        <v>33.780619999999999</v>
      </c>
      <c r="M7228" t="s">
        <v>374</v>
      </c>
      <c r="N7228">
        <v>4.9000000000000004</v>
      </c>
      <c r="O7228">
        <v>26</v>
      </c>
      <c r="P7228">
        <v>18</v>
      </c>
      <c r="Q7228">
        <v>21</v>
      </c>
      <c r="R7228">
        <v>951.31</v>
      </c>
      <c r="S7228">
        <v>14.59</v>
      </c>
      <c r="T7228">
        <v>183.36</v>
      </c>
      <c r="U7228">
        <v>17.48</v>
      </c>
      <c r="V7228">
        <v>934</v>
      </c>
      <c r="W7228">
        <v>11.3</v>
      </c>
    </row>
    <row r="7229" spans="1:23" x14ac:dyDescent="0.25">
      <c r="A7229" t="s">
        <v>7989</v>
      </c>
      <c r="B7229">
        <v>8363</v>
      </c>
      <c r="C7229" t="s">
        <v>8010</v>
      </c>
      <c r="D7229" s="3">
        <v>41166</v>
      </c>
      <c r="E7229">
        <v>2225168.3347700001</v>
      </c>
      <c r="F7229">
        <v>1375321.2973100001</v>
      </c>
      <c r="G7229" t="s">
        <v>463</v>
      </c>
      <c r="H7229" t="s">
        <v>464</v>
      </c>
      <c r="I7229" t="s">
        <v>380</v>
      </c>
      <c r="J7229" t="s">
        <v>381</v>
      </c>
      <c r="K7229">
        <v>-84.401700000000005</v>
      </c>
      <c r="L7229">
        <v>33.780630000000002</v>
      </c>
      <c r="M7229" t="s">
        <v>374</v>
      </c>
      <c r="N7229">
        <v>5.2</v>
      </c>
      <c r="O7229">
        <v>25</v>
      </c>
      <c r="P7229">
        <v>21</v>
      </c>
      <c r="Q7229">
        <v>20</v>
      </c>
      <c r="R7229">
        <v>1114.3900000000001</v>
      </c>
      <c r="S7229">
        <v>17.09</v>
      </c>
      <c r="T7229">
        <v>201.66</v>
      </c>
      <c r="U7229">
        <v>18.47</v>
      </c>
      <c r="V7229">
        <v>971</v>
      </c>
      <c r="W7229">
        <v>13.23</v>
      </c>
    </row>
    <row r="7230" spans="1:23" x14ac:dyDescent="0.25">
      <c r="A7230" t="s">
        <v>7989</v>
      </c>
      <c r="B7230">
        <v>8364</v>
      </c>
      <c r="C7230" t="s">
        <v>8011</v>
      </c>
      <c r="D7230" s="3">
        <v>41166</v>
      </c>
      <c r="E7230">
        <v>2225172.7209299998</v>
      </c>
      <c r="F7230">
        <v>1375345.22181</v>
      </c>
      <c r="G7230" t="s">
        <v>463</v>
      </c>
      <c r="H7230" t="s">
        <v>464</v>
      </c>
      <c r="I7230" t="s">
        <v>380</v>
      </c>
      <c r="J7230" t="s">
        <v>381</v>
      </c>
      <c r="K7230">
        <v>-84.401690000000002</v>
      </c>
      <c r="L7230">
        <v>33.780700000000003</v>
      </c>
      <c r="M7230" t="s">
        <v>374</v>
      </c>
      <c r="N7230">
        <v>5.2</v>
      </c>
      <c r="O7230">
        <v>15</v>
      </c>
      <c r="P7230">
        <v>15</v>
      </c>
      <c r="Q7230">
        <v>18</v>
      </c>
      <c r="R7230">
        <v>499.23</v>
      </c>
      <c r="S7230">
        <v>7.65</v>
      </c>
      <c r="T7230">
        <v>54.12</v>
      </c>
      <c r="U7230">
        <v>8.6199999999999992</v>
      </c>
      <c r="V7230">
        <v>317</v>
      </c>
      <c r="W7230">
        <v>5.93</v>
      </c>
    </row>
    <row r="7231" spans="1:23" x14ac:dyDescent="0.25">
      <c r="A7231" t="s">
        <v>7989</v>
      </c>
      <c r="B7231">
        <v>8365</v>
      </c>
      <c r="C7231" t="s">
        <v>8012</v>
      </c>
      <c r="D7231" s="3">
        <v>41166</v>
      </c>
      <c r="E7231">
        <v>2225164.7461000001</v>
      </c>
      <c r="F7231">
        <v>1375353.9941199999</v>
      </c>
      <c r="G7231" t="s">
        <v>463</v>
      </c>
      <c r="H7231" t="s">
        <v>464</v>
      </c>
      <c r="I7231" t="s">
        <v>407</v>
      </c>
      <c r="J7231" t="s">
        <v>381</v>
      </c>
      <c r="K7231">
        <v>-84.401719999999997</v>
      </c>
      <c r="L7231">
        <v>33.780720000000002</v>
      </c>
      <c r="M7231" t="s">
        <v>374</v>
      </c>
      <c r="N7231">
        <v>3</v>
      </c>
      <c r="O7231">
        <v>13</v>
      </c>
      <c r="P7231">
        <v>11</v>
      </c>
      <c r="Q7231">
        <v>9</v>
      </c>
      <c r="R7231">
        <v>134.33000000000001</v>
      </c>
      <c r="S7231">
        <v>2.0499999999999998</v>
      </c>
      <c r="T7231">
        <v>14.51</v>
      </c>
      <c r="U7231">
        <v>3.06</v>
      </c>
      <c r="V7231">
        <v>65</v>
      </c>
      <c r="W7231">
        <v>1.6</v>
      </c>
    </row>
    <row r="7232" spans="1:23" x14ac:dyDescent="0.25">
      <c r="A7232" t="s">
        <v>7989</v>
      </c>
      <c r="B7232">
        <v>8366</v>
      </c>
      <c r="C7232" t="s">
        <v>8013</v>
      </c>
      <c r="D7232" s="3">
        <v>41166</v>
      </c>
      <c r="E7232">
        <v>2225172.7209299998</v>
      </c>
      <c r="F7232">
        <v>1375357.9815400001</v>
      </c>
      <c r="G7232" t="s">
        <v>8014</v>
      </c>
      <c r="H7232" t="s">
        <v>8015</v>
      </c>
      <c r="I7232" t="s">
        <v>380</v>
      </c>
      <c r="J7232" t="s">
        <v>381</v>
      </c>
      <c r="K7232">
        <v>-84.401690000000002</v>
      </c>
      <c r="L7232">
        <v>33.780729999999998</v>
      </c>
      <c r="M7232" t="s">
        <v>374</v>
      </c>
      <c r="N7232">
        <v>4.9000000000000004</v>
      </c>
      <c r="O7232">
        <v>21</v>
      </c>
      <c r="P7232">
        <v>26</v>
      </c>
      <c r="Q7232">
        <v>25</v>
      </c>
      <c r="R7232">
        <v>1996.81</v>
      </c>
      <c r="S7232">
        <v>23.5</v>
      </c>
      <c r="T7232">
        <v>209.81</v>
      </c>
      <c r="U7232">
        <v>18.87</v>
      </c>
      <c r="V7232">
        <v>941</v>
      </c>
      <c r="W7232">
        <v>23.71</v>
      </c>
    </row>
    <row r="7233" spans="1:23" x14ac:dyDescent="0.25">
      <c r="A7233" t="s">
        <v>7989</v>
      </c>
      <c r="B7233">
        <v>8367</v>
      </c>
      <c r="C7233" t="s">
        <v>8016</v>
      </c>
      <c r="D7233" s="3">
        <v>41166</v>
      </c>
      <c r="E7233">
        <v>2225132.44478</v>
      </c>
      <c r="F7233">
        <v>1375496.3369100001</v>
      </c>
      <c r="G7233" t="s">
        <v>3642</v>
      </c>
      <c r="H7233" t="s">
        <v>3643</v>
      </c>
      <c r="I7233" t="s">
        <v>380</v>
      </c>
      <c r="J7233" t="s">
        <v>373</v>
      </c>
      <c r="K7233">
        <v>-84.401820000000001</v>
      </c>
      <c r="L7233">
        <v>33.781109999999998</v>
      </c>
      <c r="M7233" t="s">
        <v>374</v>
      </c>
      <c r="N7233">
        <v>14.5</v>
      </c>
      <c r="O7233">
        <v>42</v>
      </c>
      <c r="P7233">
        <v>27</v>
      </c>
      <c r="Q7233">
        <v>26</v>
      </c>
      <c r="R7233">
        <v>2136.21</v>
      </c>
      <c r="S7233">
        <v>42.17</v>
      </c>
      <c r="T7233">
        <v>325.14</v>
      </c>
      <c r="U7233">
        <v>15.76</v>
      </c>
      <c r="V7233">
        <v>1754</v>
      </c>
      <c r="W7233">
        <v>44.09</v>
      </c>
    </row>
    <row r="7234" spans="1:23" x14ac:dyDescent="0.25">
      <c r="A7234" t="s">
        <v>7989</v>
      </c>
      <c r="B7234">
        <v>8368</v>
      </c>
      <c r="C7234" t="s">
        <v>8017</v>
      </c>
      <c r="D7234" s="3">
        <v>41166</v>
      </c>
      <c r="E7234">
        <v>2225131.2010400002</v>
      </c>
      <c r="F7234">
        <v>1375509.5615999999</v>
      </c>
      <c r="G7234" t="s">
        <v>3642</v>
      </c>
      <c r="H7234" t="s">
        <v>3643</v>
      </c>
      <c r="I7234" t="s">
        <v>380</v>
      </c>
      <c r="J7234" t="s">
        <v>373</v>
      </c>
      <c r="K7234">
        <v>-84.401830000000004</v>
      </c>
      <c r="L7234">
        <v>33.781149999999997</v>
      </c>
      <c r="M7234" t="s">
        <v>374</v>
      </c>
      <c r="N7234">
        <v>10.3</v>
      </c>
      <c r="O7234">
        <v>55</v>
      </c>
      <c r="P7234">
        <v>25</v>
      </c>
      <c r="Q7234">
        <v>27</v>
      </c>
      <c r="R7234">
        <v>2514.9899999999998</v>
      </c>
      <c r="S7234">
        <v>49.65</v>
      </c>
      <c r="T7234">
        <v>192.82</v>
      </c>
      <c r="U7234">
        <v>11.97</v>
      </c>
      <c r="V7234">
        <v>1113</v>
      </c>
      <c r="W7234">
        <v>51.91</v>
      </c>
    </row>
    <row r="7235" spans="1:23" x14ac:dyDescent="0.25">
      <c r="A7235" t="s">
        <v>7989</v>
      </c>
      <c r="B7235">
        <v>8369</v>
      </c>
      <c r="C7235" t="s">
        <v>8018</v>
      </c>
      <c r="D7235" s="3">
        <v>41166</v>
      </c>
      <c r="E7235">
        <v>2225136.47896</v>
      </c>
      <c r="F7235">
        <v>1375512.20056</v>
      </c>
      <c r="G7235" t="s">
        <v>3642</v>
      </c>
      <c r="H7235" t="s">
        <v>3643</v>
      </c>
      <c r="I7235" t="s">
        <v>407</v>
      </c>
      <c r="J7235" t="s">
        <v>399</v>
      </c>
      <c r="K7235">
        <v>-84.401809999999998</v>
      </c>
      <c r="L7235">
        <v>33.78116</v>
      </c>
      <c r="M7235" t="s">
        <v>374</v>
      </c>
      <c r="N7235">
        <v>8.6999999999999993</v>
      </c>
      <c r="O7235">
        <v>25</v>
      </c>
      <c r="P7235">
        <v>22</v>
      </c>
      <c r="Q7235">
        <v>18</v>
      </c>
      <c r="R7235">
        <v>610.21</v>
      </c>
      <c r="S7235">
        <v>12.04</v>
      </c>
      <c r="T7235">
        <v>90.7</v>
      </c>
      <c r="U7235">
        <v>5.58</v>
      </c>
      <c r="V7235">
        <v>604</v>
      </c>
      <c r="W7235">
        <v>12.59</v>
      </c>
    </row>
    <row r="7236" spans="1:23" x14ac:dyDescent="0.25">
      <c r="A7236" t="s">
        <v>7989</v>
      </c>
      <c r="B7236">
        <v>8370</v>
      </c>
      <c r="C7236" t="s">
        <v>8019</v>
      </c>
      <c r="D7236" s="3">
        <v>41166</v>
      </c>
      <c r="E7236">
        <v>2225130.9078199998</v>
      </c>
      <c r="F7236">
        <v>1375516.8920400001</v>
      </c>
      <c r="G7236" t="s">
        <v>3642</v>
      </c>
      <c r="H7236" t="s">
        <v>3643</v>
      </c>
      <c r="I7236" t="s">
        <v>380</v>
      </c>
      <c r="J7236" t="s">
        <v>373</v>
      </c>
      <c r="K7236">
        <v>-84.401830000000004</v>
      </c>
      <c r="L7236">
        <v>33.781170000000003</v>
      </c>
      <c r="M7236" t="s">
        <v>374</v>
      </c>
      <c r="N7236">
        <v>9.8000000000000007</v>
      </c>
      <c r="O7236">
        <v>49</v>
      </c>
      <c r="P7236">
        <v>14</v>
      </c>
      <c r="Q7236">
        <v>23</v>
      </c>
      <c r="R7236">
        <v>659.5</v>
      </c>
      <c r="S7236">
        <v>13.03</v>
      </c>
      <c r="T7236">
        <v>152.52000000000001</v>
      </c>
      <c r="U7236">
        <v>10.78</v>
      </c>
      <c r="V7236">
        <v>907</v>
      </c>
      <c r="W7236">
        <v>13.61</v>
      </c>
    </row>
    <row r="7237" spans="1:23" x14ac:dyDescent="0.25">
      <c r="A7237" t="s">
        <v>7989</v>
      </c>
      <c r="B7237">
        <v>8371</v>
      </c>
      <c r="C7237" t="s">
        <v>8020</v>
      </c>
      <c r="D7237" s="3">
        <v>41166</v>
      </c>
      <c r="E7237">
        <v>2225131.4942600001</v>
      </c>
      <c r="F7237">
        <v>1375523.34283</v>
      </c>
      <c r="G7237" t="s">
        <v>3642</v>
      </c>
      <c r="H7237" t="s">
        <v>3643</v>
      </c>
      <c r="I7237" t="s">
        <v>380</v>
      </c>
      <c r="J7237" t="s">
        <v>373</v>
      </c>
      <c r="K7237">
        <v>-84.401830000000004</v>
      </c>
      <c r="L7237">
        <v>33.781190000000002</v>
      </c>
      <c r="M7237" t="s">
        <v>374</v>
      </c>
      <c r="N7237">
        <v>8.9</v>
      </c>
      <c r="O7237">
        <v>50</v>
      </c>
      <c r="P7237">
        <v>22</v>
      </c>
      <c r="Q7237">
        <v>20</v>
      </c>
      <c r="R7237">
        <v>967.78</v>
      </c>
      <c r="S7237">
        <v>19.11</v>
      </c>
      <c r="T7237">
        <v>129.91999999999999</v>
      </c>
      <c r="U7237">
        <v>9.7899999999999991</v>
      </c>
      <c r="V7237">
        <v>997</v>
      </c>
      <c r="W7237">
        <v>19.97</v>
      </c>
    </row>
    <row r="7238" spans="1:23" x14ac:dyDescent="0.25">
      <c r="A7238" t="s">
        <v>7989</v>
      </c>
      <c r="B7238">
        <v>8372</v>
      </c>
      <c r="C7238" t="s">
        <v>8021</v>
      </c>
      <c r="D7238" s="3">
        <v>41166</v>
      </c>
      <c r="E7238">
        <v>2225136.7721799999</v>
      </c>
      <c r="F7238">
        <v>1375520.4106600001</v>
      </c>
      <c r="G7238" t="s">
        <v>3642</v>
      </c>
      <c r="H7238" t="s">
        <v>3643</v>
      </c>
      <c r="I7238" t="s">
        <v>407</v>
      </c>
      <c r="J7238" t="s">
        <v>373</v>
      </c>
      <c r="K7238">
        <v>-84.401809999999998</v>
      </c>
      <c r="L7238">
        <v>33.781179999999999</v>
      </c>
      <c r="M7238" t="s">
        <v>374</v>
      </c>
      <c r="N7238">
        <v>9.9</v>
      </c>
      <c r="O7238">
        <v>33</v>
      </c>
      <c r="P7238">
        <v>15</v>
      </c>
      <c r="Q7238">
        <v>18</v>
      </c>
      <c r="R7238">
        <v>524.63</v>
      </c>
      <c r="S7238">
        <v>10.36</v>
      </c>
      <c r="T7238">
        <v>129.69999999999999</v>
      </c>
      <c r="U7238">
        <v>9.35</v>
      </c>
      <c r="V7238">
        <v>918</v>
      </c>
      <c r="W7238">
        <v>10.83</v>
      </c>
    </row>
    <row r="7239" spans="1:23" x14ac:dyDescent="0.25">
      <c r="A7239" t="s">
        <v>7989</v>
      </c>
      <c r="B7239">
        <v>8373</v>
      </c>
      <c r="C7239" t="s">
        <v>8022</v>
      </c>
      <c r="D7239" s="3">
        <v>41166</v>
      </c>
      <c r="E7239">
        <v>2225136.1857400001</v>
      </c>
      <c r="F7239">
        <v>1375527.1546700001</v>
      </c>
      <c r="G7239" t="s">
        <v>3642</v>
      </c>
      <c r="H7239" t="s">
        <v>3643</v>
      </c>
      <c r="I7239" t="s">
        <v>380</v>
      </c>
      <c r="J7239" t="s">
        <v>373</v>
      </c>
      <c r="K7239">
        <v>-84.401809999999998</v>
      </c>
      <c r="L7239">
        <v>33.781199999999998</v>
      </c>
      <c r="M7239" t="s">
        <v>374</v>
      </c>
      <c r="N7239">
        <v>4.8</v>
      </c>
      <c r="O7239">
        <v>47</v>
      </c>
      <c r="P7239">
        <v>10</v>
      </c>
      <c r="Q7239">
        <v>9</v>
      </c>
      <c r="R7239">
        <v>137.66999999999999</v>
      </c>
      <c r="S7239">
        <v>2.71</v>
      </c>
      <c r="T7239">
        <v>35.19</v>
      </c>
      <c r="U7239">
        <v>4.96</v>
      </c>
      <c r="V7239">
        <v>298</v>
      </c>
      <c r="W7239">
        <v>2.84</v>
      </c>
    </row>
    <row r="7240" spans="1:23" x14ac:dyDescent="0.25">
      <c r="A7240" t="s">
        <v>7989</v>
      </c>
      <c r="B7240">
        <v>8374</v>
      </c>
      <c r="C7240" t="s">
        <v>8023</v>
      </c>
      <c r="D7240" s="3">
        <v>41166</v>
      </c>
      <c r="E7240">
        <v>2225137.3586200001</v>
      </c>
      <c r="F7240">
        <v>1375534.1918899999</v>
      </c>
      <c r="G7240" t="s">
        <v>3642</v>
      </c>
      <c r="H7240" t="s">
        <v>3643</v>
      </c>
      <c r="I7240" t="s">
        <v>380</v>
      </c>
      <c r="J7240" t="s">
        <v>373</v>
      </c>
      <c r="K7240">
        <v>-84.401809999999998</v>
      </c>
      <c r="L7240">
        <v>33.781219999999998</v>
      </c>
      <c r="M7240" t="s">
        <v>374</v>
      </c>
      <c r="N7240">
        <v>11.4</v>
      </c>
      <c r="O7240">
        <v>49</v>
      </c>
      <c r="P7240">
        <v>18</v>
      </c>
      <c r="Q7240">
        <v>22</v>
      </c>
      <c r="R7240">
        <v>824.3</v>
      </c>
      <c r="S7240">
        <v>16.27</v>
      </c>
      <c r="T7240">
        <v>207.39</v>
      </c>
      <c r="U7240">
        <v>12.72</v>
      </c>
      <c r="V7240">
        <v>1326</v>
      </c>
      <c r="W7240">
        <v>17.010000000000002</v>
      </c>
    </row>
    <row r="7241" spans="1:23" x14ac:dyDescent="0.25">
      <c r="A7241" t="s">
        <v>7989</v>
      </c>
      <c r="B7241">
        <v>8375</v>
      </c>
      <c r="C7241" t="s">
        <v>8024</v>
      </c>
      <c r="D7241" s="3">
        <v>41166</v>
      </c>
      <c r="E7241">
        <v>2225136.7721799999</v>
      </c>
      <c r="F7241">
        <v>1375540.34947</v>
      </c>
      <c r="G7241" t="s">
        <v>3642</v>
      </c>
      <c r="H7241" t="s">
        <v>3643</v>
      </c>
      <c r="I7241" t="s">
        <v>380</v>
      </c>
      <c r="J7241" t="s">
        <v>373</v>
      </c>
      <c r="K7241">
        <v>-84.401809999999998</v>
      </c>
      <c r="L7241">
        <v>33.781239999999997</v>
      </c>
      <c r="M7241" t="s">
        <v>374</v>
      </c>
      <c r="N7241">
        <v>12.6</v>
      </c>
      <c r="O7241">
        <v>48</v>
      </c>
      <c r="P7241">
        <v>25</v>
      </c>
      <c r="Q7241">
        <v>30</v>
      </c>
      <c r="R7241">
        <v>1760.87</v>
      </c>
      <c r="S7241">
        <v>34.770000000000003</v>
      </c>
      <c r="T7241">
        <v>258.38</v>
      </c>
      <c r="U7241">
        <v>14.11</v>
      </c>
      <c r="V7241">
        <v>1513</v>
      </c>
      <c r="W7241">
        <v>36.340000000000003</v>
      </c>
    </row>
    <row r="7242" spans="1:23" x14ac:dyDescent="0.25">
      <c r="A7242" t="s">
        <v>7989</v>
      </c>
      <c r="B7242">
        <v>8376</v>
      </c>
      <c r="C7242" t="s">
        <v>8025</v>
      </c>
      <c r="D7242" s="3">
        <v>41166</v>
      </c>
      <c r="E7242">
        <v>2225131.4942600001</v>
      </c>
      <c r="F7242">
        <v>1375527.1546700001</v>
      </c>
      <c r="G7242" t="s">
        <v>3642</v>
      </c>
      <c r="H7242" t="s">
        <v>3643</v>
      </c>
      <c r="I7242" t="s">
        <v>380</v>
      </c>
      <c r="J7242" t="s">
        <v>373</v>
      </c>
      <c r="K7242">
        <v>-84.401830000000004</v>
      </c>
      <c r="L7242">
        <v>33.781199999999998</v>
      </c>
      <c r="M7242" t="s">
        <v>374</v>
      </c>
      <c r="N7242">
        <v>9.3000000000000007</v>
      </c>
      <c r="O7242">
        <v>45</v>
      </c>
      <c r="P7242">
        <v>9</v>
      </c>
      <c r="Q7242">
        <v>19</v>
      </c>
      <c r="R7242">
        <v>403.86</v>
      </c>
      <c r="S7242">
        <v>7.98</v>
      </c>
      <c r="T7242">
        <v>130.09</v>
      </c>
      <c r="U7242">
        <v>9.81</v>
      </c>
      <c r="V7242">
        <v>1044</v>
      </c>
      <c r="W7242">
        <v>8.34</v>
      </c>
    </row>
    <row r="7243" spans="1:23" x14ac:dyDescent="0.25">
      <c r="A7243" t="s">
        <v>7989</v>
      </c>
      <c r="B7243">
        <v>8377</v>
      </c>
      <c r="C7243" t="s">
        <v>8026</v>
      </c>
      <c r="D7243" s="3">
        <v>41166</v>
      </c>
      <c r="E7243">
        <v>2225130.9078199998</v>
      </c>
      <c r="F7243">
        <v>1375533.60546</v>
      </c>
      <c r="G7243" t="s">
        <v>3642</v>
      </c>
      <c r="H7243" t="s">
        <v>3643</v>
      </c>
      <c r="I7243" t="s">
        <v>407</v>
      </c>
      <c r="J7243" t="s">
        <v>373</v>
      </c>
      <c r="K7243">
        <v>-84.401830000000004</v>
      </c>
      <c r="L7243">
        <v>33.781219999999998</v>
      </c>
      <c r="M7243" t="s">
        <v>374</v>
      </c>
      <c r="N7243">
        <v>4.5999999999999996</v>
      </c>
      <c r="O7243">
        <v>33</v>
      </c>
      <c r="P7243">
        <v>8</v>
      </c>
      <c r="Q7243">
        <v>12</v>
      </c>
      <c r="R7243">
        <v>72.23</v>
      </c>
      <c r="S7243">
        <v>1.43</v>
      </c>
      <c r="T7243">
        <v>26.54</v>
      </c>
      <c r="U7243">
        <v>3.04</v>
      </c>
      <c r="V7243">
        <v>170</v>
      </c>
      <c r="W7243">
        <v>1.49</v>
      </c>
    </row>
    <row r="7244" spans="1:23" x14ac:dyDescent="0.25">
      <c r="A7244" t="s">
        <v>7989</v>
      </c>
      <c r="B7244">
        <v>8378</v>
      </c>
      <c r="C7244" t="s">
        <v>8027</v>
      </c>
      <c r="D7244" s="3">
        <v>41166</v>
      </c>
      <c r="E7244">
        <v>2225130.61461</v>
      </c>
      <c r="F7244">
        <v>1375538.29694</v>
      </c>
      <c r="G7244" t="s">
        <v>3642</v>
      </c>
      <c r="H7244" t="s">
        <v>3643</v>
      </c>
      <c r="I7244" t="s">
        <v>380</v>
      </c>
      <c r="J7244" t="s">
        <v>373</v>
      </c>
      <c r="K7244">
        <v>-84.401830000000004</v>
      </c>
      <c r="L7244">
        <v>33.781230000000001</v>
      </c>
      <c r="M7244" t="s">
        <v>374</v>
      </c>
      <c r="N7244">
        <v>7.5</v>
      </c>
      <c r="O7244">
        <v>49</v>
      </c>
      <c r="P7244">
        <v>12</v>
      </c>
      <c r="Q7244">
        <v>20</v>
      </c>
      <c r="R7244">
        <v>424.74</v>
      </c>
      <c r="S7244">
        <v>8.3800000000000008</v>
      </c>
      <c r="T7244">
        <v>88.85</v>
      </c>
      <c r="U7244">
        <v>8.07</v>
      </c>
      <c r="V7244">
        <v>848</v>
      </c>
      <c r="W7244">
        <v>8.77</v>
      </c>
    </row>
    <row r="7245" spans="1:23" x14ac:dyDescent="0.25">
      <c r="A7245" t="s">
        <v>7989</v>
      </c>
      <c r="B7245">
        <v>8379</v>
      </c>
      <c r="C7245" t="s">
        <v>8028</v>
      </c>
      <c r="D7245" s="3">
        <v>41166</v>
      </c>
      <c r="E7245">
        <v>2225129.73495</v>
      </c>
      <c r="F7245">
        <v>1375548.2663499999</v>
      </c>
      <c r="G7245" t="s">
        <v>3642</v>
      </c>
      <c r="H7245" t="s">
        <v>3643</v>
      </c>
      <c r="I7245" t="s">
        <v>380</v>
      </c>
      <c r="J7245" t="s">
        <v>373</v>
      </c>
      <c r="K7245">
        <v>-84.401830000000004</v>
      </c>
      <c r="L7245">
        <v>33.781260000000003</v>
      </c>
      <c r="M7245" t="s">
        <v>374</v>
      </c>
      <c r="N7245">
        <v>8.5</v>
      </c>
      <c r="O7245">
        <v>46</v>
      </c>
      <c r="P7245">
        <v>12</v>
      </c>
      <c r="Q7245">
        <v>18</v>
      </c>
      <c r="R7245">
        <v>433.57</v>
      </c>
      <c r="S7245">
        <v>8.5500000000000007</v>
      </c>
      <c r="T7245">
        <v>110.16</v>
      </c>
      <c r="U7245">
        <v>8.9700000000000006</v>
      </c>
      <c r="V7245">
        <v>952</v>
      </c>
      <c r="W7245">
        <v>8.9499999999999993</v>
      </c>
    </row>
    <row r="7246" spans="1:23" x14ac:dyDescent="0.25">
      <c r="A7246" t="s">
        <v>7989</v>
      </c>
      <c r="B7246">
        <v>8380</v>
      </c>
      <c r="C7246" t="s">
        <v>8029</v>
      </c>
      <c r="D7246" s="3">
        <v>41166</v>
      </c>
      <c r="E7246">
        <v>2225123.8706</v>
      </c>
      <c r="F7246">
        <v>1375543.8680799999</v>
      </c>
      <c r="G7246" t="s">
        <v>3642</v>
      </c>
      <c r="H7246" t="s">
        <v>3643</v>
      </c>
      <c r="I7246" t="s">
        <v>380</v>
      </c>
      <c r="J7246" t="s">
        <v>373</v>
      </c>
      <c r="K7246">
        <v>-84.401849999999996</v>
      </c>
      <c r="L7246">
        <v>33.78125</v>
      </c>
      <c r="M7246" t="s">
        <v>374</v>
      </c>
      <c r="N7246">
        <v>8</v>
      </c>
      <c r="O7246">
        <v>41</v>
      </c>
      <c r="P7246">
        <v>16</v>
      </c>
      <c r="Q7246">
        <v>19</v>
      </c>
      <c r="R7246">
        <v>549.16999999999996</v>
      </c>
      <c r="S7246">
        <v>10.85</v>
      </c>
      <c r="T7246">
        <v>93.45</v>
      </c>
      <c r="U7246">
        <v>8</v>
      </c>
      <c r="V7246">
        <v>854</v>
      </c>
      <c r="W7246">
        <v>11.33</v>
      </c>
    </row>
    <row r="7247" spans="1:23" x14ac:dyDescent="0.25">
      <c r="A7247" t="s">
        <v>7989</v>
      </c>
      <c r="B7247">
        <v>8381</v>
      </c>
      <c r="C7247" t="s">
        <v>8030</v>
      </c>
      <c r="D7247" s="3">
        <v>41166</v>
      </c>
      <c r="E7247">
        <v>2225103.3453500001</v>
      </c>
      <c r="F7247">
        <v>1375544.4545199999</v>
      </c>
      <c r="G7247" t="s">
        <v>3642</v>
      </c>
      <c r="H7247" t="s">
        <v>3643</v>
      </c>
      <c r="I7247" t="s">
        <v>380</v>
      </c>
      <c r="J7247" t="s">
        <v>381</v>
      </c>
      <c r="K7247">
        <v>-84.401920000000004</v>
      </c>
      <c r="L7247">
        <v>33.78125</v>
      </c>
      <c r="M7247" t="s">
        <v>374</v>
      </c>
      <c r="N7247">
        <v>8.5</v>
      </c>
      <c r="O7247">
        <v>33</v>
      </c>
      <c r="P7247">
        <v>20</v>
      </c>
      <c r="Q7247">
        <v>23</v>
      </c>
      <c r="R7247">
        <v>1587.25</v>
      </c>
      <c r="S7247">
        <v>31.33</v>
      </c>
      <c r="T7247">
        <v>103.97</v>
      </c>
      <c r="U7247">
        <v>7.87</v>
      </c>
      <c r="V7247">
        <v>952</v>
      </c>
      <c r="W7247">
        <v>32.76</v>
      </c>
    </row>
    <row r="7248" spans="1:23" x14ac:dyDescent="0.25">
      <c r="A7248" t="s">
        <v>7989</v>
      </c>
      <c r="B7248">
        <v>8382</v>
      </c>
      <c r="C7248" t="s">
        <v>8031</v>
      </c>
      <c r="D7248" s="3">
        <v>41166</v>
      </c>
      <c r="E7248">
        <v>2225122.9909399999</v>
      </c>
      <c r="F7248">
        <v>1375554.7171400001</v>
      </c>
      <c r="G7248" t="s">
        <v>3642</v>
      </c>
      <c r="H7248" t="s">
        <v>3643</v>
      </c>
      <c r="I7248" t="s">
        <v>380</v>
      </c>
      <c r="J7248" t="s">
        <v>373</v>
      </c>
      <c r="K7248">
        <v>-84.401849999999996</v>
      </c>
      <c r="L7248">
        <v>33.781280000000002</v>
      </c>
      <c r="M7248" t="s">
        <v>374</v>
      </c>
      <c r="N7248">
        <v>11</v>
      </c>
      <c r="O7248">
        <v>46</v>
      </c>
      <c r="P7248">
        <v>22</v>
      </c>
      <c r="Q7248">
        <v>26</v>
      </c>
      <c r="R7248">
        <v>1264.1099999999999</v>
      </c>
      <c r="S7248">
        <v>24.96</v>
      </c>
      <c r="T7248">
        <v>191.05</v>
      </c>
      <c r="U7248">
        <v>11.93</v>
      </c>
      <c r="V7248">
        <v>1268</v>
      </c>
      <c r="W7248">
        <v>26.09</v>
      </c>
    </row>
    <row r="7249" spans="1:23" x14ac:dyDescent="0.25">
      <c r="A7249" t="s">
        <v>7989</v>
      </c>
      <c r="B7249">
        <v>8383</v>
      </c>
      <c r="C7249" t="s">
        <v>8032</v>
      </c>
      <c r="D7249" s="3">
        <v>41166</v>
      </c>
      <c r="E7249">
        <v>2225131.2010400002</v>
      </c>
      <c r="F7249">
        <v>1375553.8374900001</v>
      </c>
      <c r="G7249" t="s">
        <v>3642</v>
      </c>
      <c r="H7249" t="s">
        <v>3643</v>
      </c>
      <c r="I7249" t="s">
        <v>380</v>
      </c>
      <c r="J7249" t="s">
        <v>373</v>
      </c>
      <c r="K7249">
        <v>-84.401830000000004</v>
      </c>
      <c r="L7249">
        <v>33.781269999999999</v>
      </c>
      <c r="M7249" t="s">
        <v>374</v>
      </c>
      <c r="N7249">
        <v>12.1</v>
      </c>
      <c r="O7249">
        <v>44</v>
      </c>
      <c r="P7249">
        <v>25</v>
      </c>
      <c r="Q7249">
        <v>27</v>
      </c>
      <c r="R7249">
        <v>2069.36</v>
      </c>
      <c r="S7249">
        <v>40.85</v>
      </c>
      <c r="T7249">
        <v>232.3</v>
      </c>
      <c r="U7249">
        <v>13.03</v>
      </c>
      <c r="V7249">
        <v>1433</v>
      </c>
      <c r="W7249">
        <v>42.71</v>
      </c>
    </row>
    <row r="7250" spans="1:23" x14ac:dyDescent="0.25">
      <c r="A7250" t="s">
        <v>7989</v>
      </c>
      <c r="B7250">
        <v>8384</v>
      </c>
      <c r="C7250" t="s">
        <v>8033</v>
      </c>
      <c r="D7250" s="3">
        <v>41166</v>
      </c>
      <c r="E7250">
        <v>2225127.68243</v>
      </c>
      <c r="F7250">
        <v>1375558.5289700001</v>
      </c>
      <c r="G7250" t="s">
        <v>3642</v>
      </c>
      <c r="H7250" t="s">
        <v>3643</v>
      </c>
      <c r="I7250" t="s">
        <v>380</v>
      </c>
      <c r="J7250" t="s">
        <v>373</v>
      </c>
      <c r="K7250">
        <v>-84.401840000000007</v>
      </c>
      <c r="L7250">
        <v>33.781289999999998</v>
      </c>
      <c r="M7250" t="s">
        <v>374</v>
      </c>
      <c r="N7250">
        <v>9.6999999999999993</v>
      </c>
      <c r="O7250">
        <v>44</v>
      </c>
      <c r="P7250">
        <v>15</v>
      </c>
      <c r="Q7250">
        <v>14</v>
      </c>
      <c r="R7250">
        <v>405.15</v>
      </c>
      <c r="S7250">
        <v>8</v>
      </c>
      <c r="T7250">
        <v>140.06</v>
      </c>
      <c r="U7250">
        <v>10.19</v>
      </c>
      <c r="V7250">
        <v>1094</v>
      </c>
      <c r="W7250">
        <v>8.36</v>
      </c>
    </row>
    <row r="7251" spans="1:23" x14ac:dyDescent="0.25">
      <c r="A7251" t="s">
        <v>7989</v>
      </c>
      <c r="B7251">
        <v>8385</v>
      </c>
      <c r="C7251" t="s">
        <v>8034</v>
      </c>
      <c r="D7251" s="3">
        <v>41166</v>
      </c>
      <c r="E7251">
        <v>2225144.7273900001</v>
      </c>
      <c r="F7251">
        <v>1375605.8457599999</v>
      </c>
      <c r="G7251" t="s">
        <v>500</v>
      </c>
      <c r="H7251" t="s">
        <v>501</v>
      </c>
      <c r="I7251" t="s">
        <v>380</v>
      </c>
      <c r="J7251" t="s">
        <v>373</v>
      </c>
      <c r="K7251">
        <v>-84.401780000000002</v>
      </c>
      <c r="L7251">
        <v>33.781419999999997</v>
      </c>
      <c r="M7251" t="s">
        <v>374</v>
      </c>
      <c r="N7251">
        <v>13.2</v>
      </c>
      <c r="O7251">
        <v>42</v>
      </c>
      <c r="P7251">
        <v>33</v>
      </c>
      <c r="Q7251">
        <v>31</v>
      </c>
      <c r="R7251">
        <v>4852.37</v>
      </c>
      <c r="S7251">
        <v>134.22</v>
      </c>
      <c r="T7251">
        <v>1651.99</v>
      </c>
      <c r="U7251">
        <v>62.04</v>
      </c>
      <c r="V7251">
        <v>4293</v>
      </c>
      <c r="W7251">
        <v>100.15</v>
      </c>
    </row>
    <row r="7252" spans="1:23" x14ac:dyDescent="0.25">
      <c r="A7252" t="s">
        <v>7989</v>
      </c>
      <c r="B7252">
        <v>8386</v>
      </c>
      <c r="C7252" t="s">
        <v>8035</v>
      </c>
      <c r="D7252" s="3">
        <v>41166</v>
      </c>
      <c r="E7252">
        <v>2225179.3270899998</v>
      </c>
      <c r="F7252">
        <v>1375609.65759</v>
      </c>
      <c r="G7252" t="s">
        <v>1652</v>
      </c>
      <c r="H7252" t="s">
        <v>1653</v>
      </c>
      <c r="I7252" t="s">
        <v>380</v>
      </c>
      <c r="J7252" t="s">
        <v>373</v>
      </c>
      <c r="K7252">
        <v>-84.401669999999996</v>
      </c>
      <c r="L7252">
        <v>33.78143</v>
      </c>
      <c r="M7252" t="s">
        <v>374</v>
      </c>
      <c r="N7252">
        <v>17.8</v>
      </c>
      <c r="O7252">
        <v>63</v>
      </c>
      <c r="P7252">
        <v>25</v>
      </c>
      <c r="Q7252">
        <v>31</v>
      </c>
      <c r="R7252">
        <v>3374.92</v>
      </c>
      <c r="S7252">
        <v>51.76</v>
      </c>
      <c r="T7252">
        <v>2533.88</v>
      </c>
      <c r="U7252">
        <v>81.62</v>
      </c>
      <c r="V7252">
        <v>1794</v>
      </c>
      <c r="W7252">
        <v>40.08</v>
      </c>
    </row>
    <row r="7253" spans="1:23" x14ac:dyDescent="0.25">
      <c r="A7253" t="s">
        <v>7989</v>
      </c>
      <c r="B7253">
        <v>8387</v>
      </c>
      <c r="C7253" t="s">
        <v>8036</v>
      </c>
      <c r="D7253" s="3">
        <v>41166</v>
      </c>
      <c r="E7253">
        <v>2225193.6947599999</v>
      </c>
      <c r="F7253">
        <v>1375608.7779399999</v>
      </c>
      <c r="G7253" t="s">
        <v>1652</v>
      </c>
      <c r="H7253" t="s">
        <v>1653</v>
      </c>
      <c r="I7253" t="s">
        <v>380</v>
      </c>
      <c r="J7253" t="s">
        <v>381</v>
      </c>
      <c r="K7253">
        <v>-84.401619999999994</v>
      </c>
      <c r="L7253">
        <v>33.781419999999997</v>
      </c>
      <c r="M7253" t="s">
        <v>374</v>
      </c>
      <c r="N7253">
        <v>6</v>
      </c>
      <c r="O7253">
        <v>37</v>
      </c>
      <c r="P7253">
        <v>17</v>
      </c>
      <c r="Q7253">
        <v>23</v>
      </c>
      <c r="R7253">
        <v>710.74</v>
      </c>
      <c r="S7253">
        <v>10.89</v>
      </c>
      <c r="T7253">
        <v>82.32</v>
      </c>
      <c r="U7253">
        <v>11.11</v>
      </c>
      <c r="V7253">
        <v>143</v>
      </c>
      <c r="W7253">
        <v>8.44</v>
      </c>
    </row>
    <row r="7254" spans="1:23" x14ac:dyDescent="0.25">
      <c r="A7254" t="s">
        <v>7989</v>
      </c>
      <c r="B7254">
        <v>8388</v>
      </c>
      <c r="C7254" t="s">
        <v>8037</v>
      </c>
      <c r="D7254" s="3">
        <v>41166</v>
      </c>
      <c r="E7254">
        <v>2225194.8676300002</v>
      </c>
      <c r="F7254">
        <v>1375605.8457599999</v>
      </c>
      <c r="G7254" t="s">
        <v>1652</v>
      </c>
      <c r="H7254" t="s">
        <v>1653</v>
      </c>
      <c r="I7254" t="s">
        <v>380</v>
      </c>
      <c r="J7254" t="s">
        <v>381</v>
      </c>
      <c r="K7254">
        <v>-84.401619999999994</v>
      </c>
      <c r="L7254">
        <v>33.781419999999997</v>
      </c>
      <c r="M7254" t="s">
        <v>374</v>
      </c>
      <c r="N7254">
        <v>6.7</v>
      </c>
      <c r="O7254">
        <v>39</v>
      </c>
      <c r="P7254">
        <v>20</v>
      </c>
      <c r="Q7254">
        <v>22</v>
      </c>
      <c r="R7254">
        <v>1358.62</v>
      </c>
      <c r="S7254">
        <v>20.83</v>
      </c>
      <c r="T7254">
        <v>344.54</v>
      </c>
      <c r="U7254">
        <v>25.31</v>
      </c>
      <c r="V7254">
        <v>886</v>
      </c>
      <c r="W7254">
        <v>16.13</v>
      </c>
    </row>
    <row r="7255" spans="1:23" x14ac:dyDescent="0.25">
      <c r="A7255" t="s">
        <v>7989</v>
      </c>
      <c r="B7255">
        <v>8389</v>
      </c>
      <c r="C7255" t="s">
        <v>8038</v>
      </c>
      <c r="D7255" s="3">
        <v>41166</v>
      </c>
      <c r="E7255">
        <v>2225192.52189</v>
      </c>
      <c r="F7255">
        <v>1375605.5525400001</v>
      </c>
      <c r="G7255" t="s">
        <v>1652</v>
      </c>
      <c r="H7255" t="s">
        <v>1653</v>
      </c>
      <c r="I7255" t="s">
        <v>380</v>
      </c>
      <c r="J7255" t="s">
        <v>381</v>
      </c>
      <c r="K7255">
        <v>-84.401629999999997</v>
      </c>
      <c r="L7255">
        <v>33.781419999999997</v>
      </c>
      <c r="M7255" t="s">
        <v>374</v>
      </c>
      <c r="N7255">
        <v>6.9</v>
      </c>
      <c r="O7255">
        <v>34</v>
      </c>
      <c r="P7255">
        <v>17</v>
      </c>
      <c r="Q7255">
        <v>18</v>
      </c>
      <c r="R7255">
        <v>928.71</v>
      </c>
      <c r="S7255">
        <v>14.24</v>
      </c>
      <c r="T7255">
        <v>183.51</v>
      </c>
      <c r="U7255">
        <v>17.55</v>
      </c>
      <c r="V7255">
        <v>788</v>
      </c>
      <c r="W7255">
        <v>11.03</v>
      </c>
    </row>
    <row r="7256" spans="1:23" x14ac:dyDescent="0.25">
      <c r="A7256" t="s">
        <v>8039</v>
      </c>
      <c r="B7256">
        <v>8390</v>
      </c>
      <c r="C7256" t="s">
        <v>8040</v>
      </c>
      <c r="D7256" s="3">
        <v>41166</v>
      </c>
      <c r="E7256">
        <v>2225265.1973700002</v>
      </c>
      <c r="F7256">
        <v>1375569.63528</v>
      </c>
      <c r="G7256" t="s">
        <v>905</v>
      </c>
      <c r="H7256" t="s">
        <v>160</v>
      </c>
      <c r="I7256" t="s">
        <v>380</v>
      </c>
      <c r="J7256" t="s">
        <v>373</v>
      </c>
      <c r="K7256">
        <v>-84.401390000000006</v>
      </c>
      <c r="L7256">
        <v>33.781320000000001</v>
      </c>
      <c r="M7256" t="s">
        <v>374</v>
      </c>
      <c r="N7256">
        <v>26.8</v>
      </c>
      <c r="O7256">
        <v>54</v>
      </c>
      <c r="P7256">
        <v>42</v>
      </c>
      <c r="Q7256">
        <v>39</v>
      </c>
      <c r="R7256">
        <v>3920.75</v>
      </c>
      <c r="S7256">
        <v>54.61</v>
      </c>
      <c r="T7256">
        <v>2968.5</v>
      </c>
      <c r="U7256">
        <v>89.42</v>
      </c>
      <c r="V7256">
        <v>2429</v>
      </c>
      <c r="W7256">
        <v>46.56</v>
      </c>
    </row>
    <row r="7257" spans="1:23" x14ac:dyDescent="0.25">
      <c r="A7257" t="s">
        <v>8039</v>
      </c>
      <c r="B7257">
        <v>8391</v>
      </c>
      <c r="C7257" t="s">
        <v>8041</v>
      </c>
      <c r="D7257" s="3">
        <v>41166</v>
      </c>
      <c r="E7257">
        <v>2225276.4862500001</v>
      </c>
      <c r="F7257">
        <v>1375594.26557</v>
      </c>
      <c r="G7257" t="s">
        <v>760</v>
      </c>
      <c r="H7257" t="s">
        <v>196</v>
      </c>
      <c r="I7257" t="s">
        <v>380</v>
      </c>
      <c r="J7257" t="s">
        <v>373</v>
      </c>
      <c r="K7257">
        <v>-84.401349999999994</v>
      </c>
      <c r="L7257">
        <v>33.781379999999999</v>
      </c>
      <c r="M7257" t="s">
        <v>374</v>
      </c>
      <c r="N7257">
        <v>24.8</v>
      </c>
      <c r="O7257">
        <v>72</v>
      </c>
      <c r="P7257">
        <v>50</v>
      </c>
      <c r="Q7257">
        <v>36</v>
      </c>
      <c r="R7257">
        <v>3993.2</v>
      </c>
      <c r="S7257">
        <v>37.54</v>
      </c>
      <c r="T7257">
        <v>1478.66</v>
      </c>
      <c r="U7257">
        <v>39.64</v>
      </c>
      <c r="V7257">
        <v>4247</v>
      </c>
      <c r="W7257">
        <v>47.42</v>
      </c>
    </row>
    <row r="7258" spans="1:23" x14ac:dyDescent="0.25">
      <c r="A7258" t="s">
        <v>8039</v>
      </c>
      <c r="B7258">
        <v>8392</v>
      </c>
      <c r="C7258" t="s">
        <v>8042</v>
      </c>
      <c r="D7258" s="3">
        <v>41166</v>
      </c>
      <c r="E7258">
        <v>2225265.3439799999</v>
      </c>
      <c r="F7258">
        <v>1375602.4756700001</v>
      </c>
      <c r="G7258" t="s">
        <v>5281</v>
      </c>
      <c r="H7258" t="s">
        <v>5282</v>
      </c>
      <c r="I7258" t="s">
        <v>380</v>
      </c>
      <c r="J7258" t="s">
        <v>373</v>
      </c>
      <c r="K7258">
        <v>-84.401390000000006</v>
      </c>
      <c r="L7258">
        <v>33.781410000000001</v>
      </c>
      <c r="M7258" t="s">
        <v>374</v>
      </c>
      <c r="N7258">
        <v>14</v>
      </c>
      <c r="O7258">
        <v>24</v>
      </c>
      <c r="P7258">
        <v>31</v>
      </c>
      <c r="Q7258">
        <v>30</v>
      </c>
      <c r="R7258">
        <v>1653.01</v>
      </c>
      <c r="S7258">
        <v>26.19</v>
      </c>
      <c r="T7258">
        <v>929.09</v>
      </c>
      <c r="U7258">
        <v>48.46</v>
      </c>
      <c r="V7258">
        <v>1022</v>
      </c>
      <c r="W7258">
        <v>34.119999999999997</v>
      </c>
    </row>
    <row r="7259" spans="1:23" x14ac:dyDescent="0.25">
      <c r="A7259" t="s">
        <v>8039</v>
      </c>
      <c r="B7259">
        <v>8393</v>
      </c>
      <c r="C7259" t="s">
        <v>8043</v>
      </c>
      <c r="D7259" s="3">
        <v>41166</v>
      </c>
      <c r="E7259">
        <v>2225282.9370400002</v>
      </c>
      <c r="F7259">
        <v>1375609.5129</v>
      </c>
      <c r="G7259" t="s">
        <v>511</v>
      </c>
      <c r="H7259" t="s">
        <v>512</v>
      </c>
      <c r="I7259" t="s">
        <v>380</v>
      </c>
      <c r="J7259" t="s">
        <v>373</v>
      </c>
      <c r="K7259">
        <v>-84.401330000000002</v>
      </c>
      <c r="L7259">
        <v>33.78143</v>
      </c>
      <c r="M7259" t="s">
        <v>374</v>
      </c>
      <c r="N7259">
        <v>19.3</v>
      </c>
      <c r="O7259">
        <v>54</v>
      </c>
      <c r="P7259">
        <v>36</v>
      </c>
      <c r="Q7259">
        <v>55</v>
      </c>
      <c r="R7259">
        <v>2281.9499999999998</v>
      </c>
      <c r="S7259">
        <v>44.2</v>
      </c>
      <c r="T7259">
        <v>1564.29</v>
      </c>
      <c r="U7259">
        <v>67.2</v>
      </c>
      <c r="V7259">
        <v>2898</v>
      </c>
      <c r="W7259">
        <v>27.1</v>
      </c>
    </row>
    <row r="7260" spans="1:23" x14ac:dyDescent="0.25">
      <c r="A7260" t="s">
        <v>8039</v>
      </c>
      <c r="B7260">
        <v>8394</v>
      </c>
      <c r="C7260" t="s">
        <v>8044</v>
      </c>
      <c r="D7260" s="3">
        <v>41166</v>
      </c>
      <c r="E7260">
        <v>2225315.7774399999</v>
      </c>
      <c r="F7260">
        <v>1375604.8214199999</v>
      </c>
      <c r="G7260" t="s">
        <v>511</v>
      </c>
      <c r="H7260" t="s">
        <v>512</v>
      </c>
      <c r="I7260" t="s">
        <v>380</v>
      </c>
      <c r="J7260" t="s">
        <v>373</v>
      </c>
      <c r="K7260">
        <v>-84.401219999999995</v>
      </c>
      <c r="L7260">
        <v>33.781410000000001</v>
      </c>
      <c r="M7260" t="s">
        <v>374</v>
      </c>
      <c r="N7260">
        <v>32.200000000000003</v>
      </c>
      <c r="O7260">
        <v>67</v>
      </c>
      <c r="P7260">
        <v>61</v>
      </c>
      <c r="Q7260">
        <v>56</v>
      </c>
      <c r="R7260">
        <v>5965.14</v>
      </c>
      <c r="S7260">
        <v>115.52</v>
      </c>
      <c r="T7260">
        <v>5608.58</v>
      </c>
      <c r="U7260">
        <v>144.47</v>
      </c>
      <c r="V7260">
        <v>6709</v>
      </c>
      <c r="W7260">
        <v>70.83</v>
      </c>
    </row>
    <row r="7261" spans="1:23" x14ac:dyDescent="0.25">
      <c r="A7261" t="s">
        <v>8039</v>
      </c>
      <c r="B7261">
        <v>8395</v>
      </c>
      <c r="C7261" t="s">
        <v>8045</v>
      </c>
      <c r="D7261" s="3">
        <v>41166</v>
      </c>
      <c r="E7261">
        <v>2225367.7531099999</v>
      </c>
      <c r="F7261">
        <v>1375603.6759299999</v>
      </c>
      <c r="G7261" t="s">
        <v>511</v>
      </c>
      <c r="H7261" t="s">
        <v>512</v>
      </c>
      <c r="I7261" t="s">
        <v>380</v>
      </c>
      <c r="J7261" t="s">
        <v>373</v>
      </c>
      <c r="K7261">
        <v>-84.401049999999998</v>
      </c>
      <c r="L7261">
        <v>33.781410000000001</v>
      </c>
      <c r="M7261" t="s">
        <v>374</v>
      </c>
      <c r="N7261">
        <v>22.4</v>
      </c>
      <c r="O7261">
        <v>63</v>
      </c>
      <c r="P7261">
        <v>38</v>
      </c>
      <c r="Q7261">
        <v>46</v>
      </c>
      <c r="R7261">
        <v>2031.26</v>
      </c>
      <c r="S7261">
        <v>39.33</v>
      </c>
      <c r="T7261">
        <v>2290.21</v>
      </c>
      <c r="U7261">
        <v>84.55</v>
      </c>
      <c r="V7261">
        <v>3736</v>
      </c>
      <c r="W7261">
        <v>24.12</v>
      </c>
    </row>
    <row r="7262" spans="1:23" x14ac:dyDescent="0.25">
      <c r="A7262" t="s">
        <v>8039</v>
      </c>
      <c r="B7262">
        <v>8396</v>
      </c>
      <c r="C7262" t="s">
        <v>8046</v>
      </c>
      <c r="D7262" s="3">
        <v>41166</v>
      </c>
      <c r="E7262">
        <v>2225310.0373399998</v>
      </c>
      <c r="F7262">
        <v>1375565.0119700001</v>
      </c>
      <c r="G7262" t="s">
        <v>511</v>
      </c>
      <c r="H7262" t="s">
        <v>512</v>
      </c>
      <c r="I7262" t="s">
        <v>407</v>
      </c>
      <c r="J7262" t="s">
        <v>399</v>
      </c>
      <c r="K7262">
        <v>-84.401240000000001</v>
      </c>
      <c r="L7262">
        <v>33.781300000000002</v>
      </c>
      <c r="M7262" t="s">
        <v>374</v>
      </c>
      <c r="N7262">
        <v>31.4</v>
      </c>
      <c r="O7262">
        <v>56</v>
      </c>
      <c r="P7262">
        <v>50</v>
      </c>
      <c r="Q7262">
        <v>65</v>
      </c>
      <c r="R7262">
        <v>4828.1499999999996</v>
      </c>
      <c r="S7262">
        <v>93.5</v>
      </c>
      <c r="T7262">
        <v>5187.68</v>
      </c>
      <c r="U7262">
        <v>137.52000000000001</v>
      </c>
      <c r="V7262">
        <v>5531</v>
      </c>
      <c r="W7262">
        <v>57.33</v>
      </c>
    </row>
    <row r="7263" spans="1:23" x14ac:dyDescent="0.25">
      <c r="A7263" t="s">
        <v>8039</v>
      </c>
      <c r="B7263">
        <v>8397</v>
      </c>
      <c r="C7263" t="s">
        <v>8047</v>
      </c>
      <c r="D7263" s="3">
        <v>41166</v>
      </c>
      <c r="E7263">
        <v>2225369.9945</v>
      </c>
      <c r="F7263">
        <v>1375574.53788</v>
      </c>
      <c r="G7263" t="s">
        <v>511</v>
      </c>
      <c r="H7263" t="s">
        <v>512</v>
      </c>
      <c r="I7263" t="s">
        <v>380</v>
      </c>
      <c r="J7263" t="s">
        <v>373</v>
      </c>
      <c r="K7263">
        <v>-84.401039999999995</v>
      </c>
      <c r="L7263">
        <v>33.781329999999997</v>
      </c>
      <c r="M7263" t="s">
        <v>374</v>
      </c>
      <c r="N7263">
        <v>28.3</v>
      </c>
      <c r="O7263">
        <v>52</v>
      </c>
      <c r="P7263">
        <v>45</v>
      </c>
      <c r="Q7263">
        <v>34</v>
      </c>
      <c r="R7263">
        <v>2244.38</v>
      </c>
      <c r="S7263">
        <v>43.48</v>
      </c>
      <c r="T7263">
        <v>3991.12</v>
      </c>
      <c r="U7263">
        <v>117.44</v>
      </c>
      <c r="V7263">
        <v>4654</v>
      </c>
      <c r="W7263">
        <v>26.65</v>
      </c>
    </row>
    <row r="7264" spans="1:23" x14ac:dyDescent="0.25">
      <c r="A7264" t="s">
        <v>8039</v>
      </c>
      <c r="B7264">
        <v>8398</v>
      </c>
      <c r="C7264" t="s">
        <v>8048</v>
      </c>
      <c r="D7264" s="3">
        <v>41166</v>
      </c>
      <c r="E7264">
        <v>2225368.3134599999</v>
      </c>
      <c r="F7264">
        <v>1375589.1069</v>
      </c>
      <c r="G7264" t="s">
        <v>511</v>
      </c>
      <c r="H7264" t="s">
        <v>512</v>
      </c>
      <c r="I7264" t="s">
        <v>380</v>
      </c>
      <c r="J7264" t="s">
        <v>373</v>
      </c>
      <c r="K7264">
        <v>-84.401049999999998</v>
      </c>
      <c r="L7264">
        <v>33.781370000000003</v>
      </c>
      <c r="M7264" t="s">
        <v>374</v>
      </c>
      <c r="N7264">
        <v>28.7</v>
      </c>
      <c r="O7264">
        <v>61</v>
      </c>
      <c r="P7264">
        <v>33</v>
      </c>
      <c r="Q7264">
        <v>65</v>
      </c>
      <c r="R7264">
        <v>3210.77</v>
      </c>
      <c r="S7264">
        <v>62.19</v>
      </c>
      <c r="T7264">
        <v>4190.24</v>
      </c>
      <c r="U7264">
        <v>121.19</v>
      </c>
      <c r="V7264">
        <v>5823</v>
      </c>
      <c r="W7264">
        <v>38.130000000000003</v>
      </c>
    </row>
    <row r="7265" spans="1:23" x14ac:dyDescent="0.25">
      <c r="A7265" t="s">
        <v>8039</v>
      </c>
      <c r="B7265">
        <v>8399</v>
      </c>
      <c r="C7265" t="s">
        <v>8049</v>
      </c>
      <c r="D7265" s="3">
        <v>41166</v>
      </c>
      <c r="E7265">
        <v>2225413.8160000001</v>
      </c>
      <c r="F7265">
        <v>1375595.3517400001</v>
      </c>
      <c r="G7265" t="s">
        <v>511</v>
      </c>
      <c r="H7265" t="s">
        <v>512</v>
      </c>
      <c r="I7265" t="s">
        <v>380</v>
      </c>
      <c r="J7265" t="s">
        <v>373</v>
      </c>
      <c r="K7265">
        <v>-84.400899999999993</v>
      </c>
      <c r="L7265">
        <v>33.781390000000002</v>
      </c>
      <c r="M7265" t="s">
        <v>374</v>
      </c>
      <c r="N7265">
        <v>22.9</v>
      </c>
      <c r="O7265">
        <v>60</v>
      </c>
      <c r="P7265">
        <v>38</v>
      </c>
      <c r="Q7265">
        <v>42</v>
      </c>
      <c r="R7265">
        <v>3015.08</v>
      </c>
      <c r="S7265">
        <v>58.4</v>
      </c>
      <c r="T7265">
        <v>2404.6</v>
      </c>
      <c r="U7265">
        <v>86.97</v>
      </c>
      <c r="V7265">
        <v>3883</v>
      </c>
      <c r="W7265">
        <v>35.799999999999997</v>
      </c>
    </row>
    <row r="7266" spans="1:23" x14ac:dyDescent="0.25">
      <c r="A7266" t="s">
        <v>8039</v>
      </c>
      <c r="B7266">
        <v>8400</v>
      </c>
      <c r="C7266" t="s">
        <v>8050</v>
      </c>
      <c r="D7266" s="3">
        <v>41166</v>
      </c>
      <c r="E7266">
        <v>2225404.68964</v>
      </c>
      <c r="F7266">
        <v>1375582.6926</v>
      </c>
      <c r="G7266" t="s">
        <v>4805</v>
      </c>
      <c r="H7266" t="s">
        <v>4806</v>
      </c>
      <c r="I7266" t="s">
        <v>380</v>
      </c>
      <c r="J7266" t="s">
        <v>381</v>
      </c>
      <c r="K7266">
        <v>-84.400930000000002</v>
      </c>
      <c r="L7266">
        <v>33.781350000000003</v>
      </c>
      <c r="M7266" t="s">
        <v>374</v>
      </c>
      <c r="N7266">
        <v>21.4</v>
      </c>
      <c r="O7266">
        <v>67</v>
      </c>
      <c r="P7266">
        <v>26</v>
      </c>
      <c r="Q7266">
        <v>35</v>
      </c>
      <c r="R7266">
        <v>3021.64</v>
      </c>
      <c r="S7266">
        <v>39.79</v>
      </c>
      <c r="T7266">
        <v>869.59</v>
      </c>
      <c r="U7266">
        <v>32.25</v>
      </c>
      <c r="V7266">
        <v>3452</v>
      </c>
      <c r="W7266">
        <v>62.36</v>
      </c>
    </row>
    <row r="7267" spans="1:23" x14ac:dyDescent="0.25">
      <c r="A7267" t="s">
        <v>8039</v>
      </c>
      <c r="B7267">
        <v>8401</v>
      </c>
      <c r="C7267" t="s">
        <v>8051</v>
      </c>
      <c r="D7267" s="3">
        <v>41166</v>
      </c>
      <c r="E7267">
        <v>2225376.63197</v>
      </c>
      <c r="F7267">
        <v>1375521.4090400001</v>
      </c>
      <c r="G7267" t="s">
        <v>511</v>
      </c>
      <c r="H7267" t="s">
        <v>512</v>
      </c>
      <c r="I7267" t="s">
        <v>407</v>
      </c>
      <c r="J7267" t="s">
        <v>399</v>
      </c>
      <c r="K7267">
        <v>-84.401020000000003</v>
      </c>
      <c r="L7267">
        <v>33.781190000000002</v>
      </c>
      <c r="M7267" t="s">
        <v>374</v>
      </c>
      <c r="N7267">
        <v>31.1</v>
      </c>
      <c r="O7267">
        <v>46</v>
      </c>
      <c r="P7267">
        <v>71</v>
      </c>
      <c r="Q7267">
        <v>54</v>
      </c>
      <c r="R7267">
        <v>4919.32</v>
      </c>
      <c r="S7267">
        <v>95.28</v>
      </c>
      <c r="T7267">
        <v>4990.01</v>
      </c>
      <c r="U7267">
        <v>134.04</v>
      </c>
      <c r="V7267">
        <v>6626</v>
      </c>
      <c r="W7267">
        <v>58.41</v>
      </c>
    </row>
    <row r="7268" spans="1:23" x14ac:dyDescent="0.25">
      <c r="A7268" t="s">
        <v>8039</v>
      </c>
      <c r="B7268">
        <v>8402</v>
      </c>
      <c r="C7268" t="s">
        <v>8052</v>
      </c>
      <c r="D7268" s="3">
        <v>41166</v>
      </c>
      <c r="E7268">
        <v>2225418.2508800002</v>
      </c>
      <c r="F7268">
        <v>1375543.58338</v>
      </c>
      <c r="G7268" t="s">
        <v>511</v>
      </c>
      <c r="H7268" t="s">
        <v>512</v>
      </c>
      <c r="I7268" t="s">
        <v>380</v>
      </c>
      <c r="J7268" t="s">
        <v>373</v>
      </c>
      <c r="K7268">
        <v>-84.400880000000001</v>
      </c>
      <c r="L7268">
        <v>33.78125</v>
      </c>
      <c r="M7268" t="s">
        <v>374</v>
      </c>
      <c r="N7268">
        <v>20.5</v>
      </c>
      <c r="O7268">
        <v>50</v>
      </c>
      <c r="P7268">
        <v>35</v>
      </c>
      <c r="Q7268">
        <v>35</v>
      </c>
      <c r="R7268">
        <v>2168.61</v>
      </c>
      <c r="S7268">
        <v>42</v>
      </c>
      <c r="T7268">
        <v>1799.68</v>
      </c>
      <c r="U7268">
        <v>72.95</v>
      </c>
      <c r="V7268">
        <v>3208</v>
      </c>
      <c r="W7268">
        <v>25.75</v>
      </c>
    </row>
    <row r="7269" spans="1:23" x14ac:dyDescent="0.25">
      <c r="A7269" t="s">
        <v>8039</v>
      </c>
      <c r="B7269">
        <v>8403</v>
      </c>
      <c r="C7269" t="s">
        <v>8053</v>
      </c>
      <c r="D7269" s="3">
        <v>41166</v>
      </c>
      <c r="E7269">
        <v>2225418.2508800002</v>
      </c>
      <c r="F7269">
        <v>1375536.8122099999</v>
      </c>
      <c r="G7269" t="s">
        <v>405</v>
      </c>
      <c r="H7269" t="s">
        <v>406</v>
      </c>
      <c r="I7269" t="s">
        <v>380</v>
      </c>
      <c r="J7269" t="s">
        <v>381</v>
      </c>
      <c r="K7269">
        <v>-84.400880000000001</v>
      </c>
      <c r="L7269">
        <v>33.781230000000001</v>
      </c>
      <c r="M7269" t="s">
        <v>374</v>
      </c>
      <c r="N7269">
        <v>3.5</v>
      </c>
      <c r="O7269">
        <v>14</v>
      </c>
      <c r="P7269">
        <v>17</v>
      </c>
      <c r="Q7269">
        <v>18</v>
      </c>
      <c r="R7269">
        <v>444.66</v>
      </c>
      <c r="S7269">
        <v>5.29</v>
      </c>
      <c r="T7269">
        <v>46.61</v>
      </c>
      <c r="U7269">
        <v>8.11</v>
      </c>
      <c r="V7269">
        <v>251</v>
      </c>
      <c r="W7269">
        <v>5.28</v>
      </c>
    </row>
    <row r="7270" spans="1:23" x14ac:dyDescent="0.25">
      <c r="A7270" t="s">
        <v>8039</v>
      </c>
      <c r="B7270">
        <v>8404</v>
      </c>
      <c r="C7270" t="s">
        <v>8054</v>
      </c>
      <c r="D7270" s="3">
        <v>41166</v>
      </c>
      <c r="E7270">
        <v>2225418.5452800002</v>
      </c>
      <c r="F7270">
        <v>1375513.2603</v>
      </c>
      <c r="G7270" t="s">
        <v>4805</v>
      </c>
      <c r="H7270" t="s">
        <v>4806</v>
      </c>
      <c r="I7270" t="s">
        <v>380</v>
      </c>
      <c r="J7270" t="s">
        <v>373</v>
      </c>
      <c r="K7270">
        <v>-84.400880000000001</v>
      </c>
      <c r="L7270">
        <v>33.78116</v>
      </c>
      <c r="M7270" t="s">
        <v>374</v>
      </c>
      <c r="N7270">
        <v>18.399999999999999</v>
      </c>
      <c r="O7270">
        <v>66</v>
      </c>
      <c r="P7270">
        <v>24</v>
      </c>
      <c r="Q7270">
        <v>45</v>
      </c>
      <c r="R7270">
        <v>3452.42</v>
      </c>
      <c r="S7270">
        <v>45.48</v>
      </c>
      <c r="T7270">
        <v>610.15</v>
      </c>
      <c r="U7270">
        <v>26.06</v>
      </c>
      <c r="V7270">
        <v>2678</v>
      </c>
      <c r="W7270">
        <v>71.25</v>
      </c>
    </row>
    <row r="7271" spans="1:23" x14ac:dyDescent="0.25">
      <c r="A7271" t="s">
        <v>8039</v>
      </c>
      <c r="B7271">
        <v>8405</v>
      </c>
      <c r="C7271" t="s">
        <v>8055</v>
      </c>
      <c r="D7271" s="3">
        <v>41166</v>
      </c>
      <c r="E7271">
        <v>2225418.5452800002</v>
      </c>
      <c r="F7271">
        <v>1375507.0779299999</v>
      </c>
      <c r="G7271" t="s">
        <v>4805</v>
      </c>
      <c r="H7271" t="s">
        <v>4806</v>
      </c>
      <c r="I7271" t="s">
        <v>380</v>
      </c>
      <c r="J7271" t="s">
        <v>373</v>
      </c>
      <c r="K7271">
        <v>-84.400880000000001</v>
      </c>
      <c r="L7271">
        <v>33.781149999999997</v>
      </c>
      <c r="M7271" t="s">
        <v>374</v>
      </c>
      <c r="N7271">
        <v>15.2</v>
      </c>
      <c r="O7271">
        <v>61</v>
      </c>
      <c r="P7271">
        <v>21</v>
      </c>
      <c r="Q7271">
        <v>42</v>
      </c>
      <c r="R7271">
        <v>1646.45</v>
      </c>
      <c r="S7271">
        <v>21.69</v>
      </c>
      <c r="T7271">
        <v>381.22</v>
      </c>
      <c r="U7271">
        <v>19.91</v>
      </c>
      <c r="V7271">
        <v>1981</v>
      </c>
      <c r="W7271">
        <v>33.979999999999997</v>
      </c>
    </row>
    <row r="7272" spans="1:23" x14ac:dyDescent="0.25">
      <c r="A7272" t="s">
        <v>8039</v>
      </c>
      <c r="B7272">
        <v>8406</v>
      </c>
      <c r="C7272" t="s">
        <v>8056</v>
      </c>
      <c r="D7272" s="3">
        <v>41166</v>
      </c>
      <c r="E7272">
        <v>2225371.5172999999</v>
      </c>
      <c r="F7272">
        <v>1375465.44747</v>
      </c>
      <c r="G7272" t="s">
        <v>511</v>
      </c>
      <c r="H7272" t="s">
        <v>512</v>
      </c>
      <c r="I7272" t="s">
        <v>380</v>
      </c>
      <c r="J7272" t="s">
        <v>373</v>
      </c>
      <c r="K7272">
        <v>-84.401039999999995</v>
      </c>
      <c r="L7272">
        <v>33.781030000000001</v>
      </c>
      <c r="M7272" t="s">
        <v>374</v>
      </c>
      <c r="N7272">
        <v>32</v>
      </c>
      <c r="O7272">
        <v>47</v>
      </c>
      <c r="P7272">
        <v>73</v>
      </c>
      <c r="Q7272">
        <v>55</v>
      </c>
      <c r="R7272">
        <v>5493.25</v>
      </c>
      <c r="S7272">
        <v>106.4</v>
      </c>
      <c r="T7272">
        <v>5362.63</v>
      </c>
      <c r="U7272">
        <v>139.99</v>
      </c>
      <c r="V7272">
        <v>6634</v>
      </c>
      <c r="W7272">
        <v>65.23</v>
      </c>
    </row>
    <row r="7273" spans="1:23" x14ac:dyDescent="0.25">
      <c r="A7273" t="s">
        <v>8039</v>
      </c>
      <c r="B7273">
        <v>8407</v>
      </c>
      <c r="C7273" t="s">
        <v>8057</v>
      </c>
      <c r="D7273" s="3">
        <v>41166</v>
      </c>
      <c r="E7273">
        <v>2225419.2099000001</v>
      </c>
      <c r="F7273">
        <v>1375501.06972</v>
      </c>
      <c r="G7273" t="s">
        <v>4805</v>
      </c>
      <c r="H7273" t="s">
        <v>4806</v>
      </c>
      <c r="I7273" t="s">
        <v>380</v>
      </c>
      <c r="J7273" t="s">
        <v>373</v>
      </c>
      <c r="K7273">
        <v>-84.400880000000001</v>
      </c>
      <c r="L7273">
        <v>33.781129999999997</v>
      </c>
      <c r="M7273" t="s">
        <v>374</v>
      </c>
      <c r="N7273">
        <v>12.8</v>
      </c>
      <c r="O7273">
        <v>57</v>
      </c>
      <c r="P7273">
        <v>18</v>
      </c>
      <c r="Q7273">
        <v>28</v>
      </c>
      <c r="R7273">
        <v>877.8</v>
      </c>
      <c r="S7273">
        <v>11.55</v>
      </c>
      <c r="T7273">
        <v>250.27</v>
      </c>
      <c r="U7273">
        <v>15.63</v>
      </c>
      <c r="V7273">
        <v>1546</v>
      </c>
      <c r="W7273">
        <v>18.12</v>
      </c>
    </row>
    <row r="7274" spans="1:23" x14ac:dyDescent="0.25">
      <c r="A7274" t="s">
        <v>8039</v>
      </c>
      <c r="B7274">
        <v>8408</v>
      </c>
      <c r="C7274" t="s">
        <v>8058</v>
      </c>
      <c r="D7274" s="3">
        <v>41166</v>
      </c>
      <c r="E7274">
        <v>2225418.6211000001</v>
      </c>
      <c r="F7274">
        <v>1375495.7705399999</v>
      </c>
      <c r="G7274" t="s">
        <v>4805</v>
      </c>
      <c r="H7274" t="s">
        <v>4806</v>
      </c>
      <c r="I7274" t="s">
        <v>380</v>
      </c>
      <c r="J7274" t="s">
        <v>373</v>
      </c>
      <c r="K7274">
        <v>-84.400880000000001</v>
      </c>
      <c r="L7274">
        <v>33.781109999999998</v>
      </c>
      <c r="M7274" t="s">
        <v>374</v>
      </c>
      <c r="N7274">
        <v>21.7</v>
      </c>
      <c r="O7274">
        <v>56</v>
      </c>
      <c r="P7274">
        <v>29</v>
      </c>
      <c r="Q7274">
        <v>42</v>
      </c>
      <c r="R7274">
        <v>3404.3</v>
      </c>
      <c r="S7274">
        <v>44.84</v>
      </c>
      <c r="T7274">
        <v>900.9</v>
      </c>
      <c r="U7274">
        <v>32.89</v>
      </c>
      <c r="V7274">
        <v>3359</v>
      </c>
      <c r="W7274">
        <v>70.260000000000005</v>
      </c>
    </row>
    <row r="7275" spans="1:23" x14ac:dyDescent="0.25">
      <c r="A7275" t="s">
        <v>8039</v>
      </c>
      <c r="B7275">
        <v>8409</v>
      </c>
      <c r="C7275" t="s">
        <v>8059</v>
      </c>
      <c r="D7275" s="3">
        <v>41166</v>
      </c>
      <c r="E7275">
        <v>2225410.9667400001</v>
      </c>
      <c r="F7275">
        <v>1375466.03626</v>
      </c>
      <c r="G7275" t="s">
        <v>500</v>
      </c>
      <c r="H7275" t="s">
        <v>501</v>
      </c>
      <c r="I7275" t="s">
        <v>380</v>
      </c>
      <c r="J7275" t="s">
        <v>381</v>
      </c>
      <c r="K7275">
        <v>-84.400909999999996</v>
      </c>
      <c r="L7275">
        <v>33.781030000000001</v>
      </c>
      <c r="M7275" t="s">
        <v>374</v>
      </c>
      <c r="N7275">
        <v>16</v>
      </c>
      <c r="O7275">
        <v>39</v>
      </c>
      <c r="P7275">
        <v>35</v>
      </c>
      <c r="Q7275">
        <v>41</v>
      </c>
      <c r="R7275">
        <v>3686.64</v>
      </c>
      <c r="S7275">
        <v>101.96</v>
      </c>
      <c r="T7275">
        <v>1491.87</v>
      </c>
      <c r="U7275">
        <v>58.58</v>
      </c>
      <c r="V7275">
        <v>4006</v>
      </c>
      <c r="W7275">
        <v>76.09</v>
      </c>
    </row>
    <row r="7276" spans="1:23" x14ac:dyDescent="0.25">
      <c r="A7276" t="s">
        <v>8039</v>
      </c>
      <c r="B7276">
        <v>8410</v>
      </c>
      <c r="C7276" t="s">
        <v>8060</v>
      </c>
      <c r="D7276" s="3">
        <v>41166</v>
      </c>
      <c r="E7276">
        <v>2225455.2442399999</v>
      </c>
      <c r="F7276">
        <v>1375602.01621</v>
      </c>
      <c r="G7276" t="s">
        <v>463</v>
      </c>
      <c r="H7276" t="s">
        <v>464</v>
      </c>
      <c r="I7276" t="s">
        <v>380</v>
      </c>
      <c r="J7276" t="s">
        <v>381</v>
      </c>
      <c r="K7276">
        <v>-84.400760000000005</v>
      </c>
      <c r="L7276">
        <v>33.781410000000001</v>
      </c>
      <c r="M7276" t="s">
        <v>374</v>
      </c>
      <c r="N7276">
        <v>5.2</v>
      </c>
      <c r="O7276">
        <v>31</v>
      </c>
      <c r="P7276">
        <v>24</v>
      </c>
      <c r="Q7276">
        <v>19</v>
      </c>
      <c r="R7276">
        <v>1732.45</v>
      </c>
      <c r="S7276">
        <v>26.57</v>
      </c>
      <c r="T7276">
        <v>266.95999999999998</v>
      </c>
      <c r="U7276">
        <v>21.78</v>
      </c>
      <c r="V7276">
        <v>1032</v>
      </c>
      <c r="W7276">
        <v>20.57</v>
      </c>
    </row>
    <row r="7277" spans="1:23" x14ac:dyDescent="0.25">
      <c r="A7277" t="s">
        <v>8039</v>
      </c>
      <c r="B7277">
        <v>8411</v>
      </c>
      <c r="C7277" t="s">
        <v>8061</v>
      </c>
      <c r="D7277" s="3">
        <v>41166</v>
      </c>
      <c r="E7277">
        <v>2225456.1683800002</v>
      </c>
      <c r="F7277">
        <v>1375588.1541299999</v>
      </c>
      <c r="G7277" t="s">
        <v>463</v>
      </c>
      <c r="H7277" t="s">
        <v>464</v>
      </c>
      <c r="I7277" t="s">
        <v>380</v>
      </c>
      <c r="J7277" t="s">
        <v>381</v>
      </c>
      <c r="K7277">
        <v>-84.400760000000005</v>
      </c>
      <c r="L7277">
        <v>33.781370000000003</v>
      </c>
      <c r="M7277" t="s">
        <v>374</v>
      </c>
      <c r="N7277">
        <v>4</v>
      </c>
      <c r="O7277">
        <v>29</v>
      </c>
      <c r="P7277">
        <v>16</v>
      </c>
      <c r="Q7277">
        <v>18</v>
      </c>
      <c r="R7277">
        <v>840.23</v>
      </c>
      <c r="S7277">
        <v>12.87</v>
      </c>
      <c r="T7277">
        <v>215.35</v>
      </c>
      <c r="U7277">
        <v>19.22</v>
      </c>
      <c r="V7277">
        <v>992</v>
      </c>
      <c r="W7277">
        <v>9.98</v>
      </c>
    </row>
    <row r="7278" spans="1:23" x14ac:dyDescent="0.25">
      <c r="A7278" t="s">
        <v>8039</v>
      </c>
      <c r="B7278">
        <v>8412</v>
      </c>
      <c r="C7278" t="s">
        <v>8062</v>
      </c>
      <c r="D7278" s="3">
        <v>41166</v>
      </c>
      <c r="E7278">
        <v>2225454.9361999999</v>
      </c>
      <c r="F7278">
        <v>1375576.14032</v>
      </c>
      <c r="G7278" t="s">
        <v>463</v>
      </c>
      <c r="H7278" t="s">
        <v>464</v>
      </c>
      <c r="I7278" t="s">
        <v>380</v>
      </c>
      <c r="J7278" t="s">
        <v>381</v>
      </c>
      <c r="K7278">
        <v>-84.400760000000005</v>
      </c>
      <c r="L7278">
        <v>33.78134</v>
      </c>
      <c r="M7278" t="s">
        <v>374</v>
      </c>
      <c r="N7278">
        <v>5</v>
      </c>
      <c r="O7278">
        <v>24</v>
      </c>
      <c r="P7278">
        <v>15</v>
      </c>
      <c r="Q7278">
        <v>17</v>
      </c>
      <c r="R7278">
        <v>843.46</v>
      </c>
      <c r="S7278">
        <v>12.94</v>
      </c>
      <c r="T7278">
        <v>103.31</v>
      </c>
      <c r="U7278">
        <v>12.54</v>
      </c>
      <c r="V7278">
        <v>771</v>
      </c>
      <c r="W7278">
        <v>10.02</v>
      </c>
    </row>
    <row r="7279" spans="1:23" x14ac:dyDescent="0.25">
      <c r="A7279" t="s">
        <v>8039</v>
      </c>
      <c r="B7279">
        <v>8413</v>
      </c>
      <c r="C7279" t="s">
        <v>8063</v>
      </c>
      <c r="D7279" s="3">
        <v>41166</v>
      </c>
      <c r="E7279">
        <v>2225425.2575400001</v>
      </c>
      <c r="F7279">
        <v>1375445.37</v>
      </c>
      <c r="G7279" t="s">
        <v>463</v>
      </c>
      <c r="H7279" t="s">
        <v>464</v>
      </c>
      <c r="I7279" t="s">
        <v>380</v>
      </c>
      <c r="J7279" t="s">
        <v>381</v>
      </c>
      <c r="K7279">
        <v>-84.400859999999994</v>
      </c>
      <c r="L7279">
        <v>33.78098</v>
      </c>
      <c r="M7279" t="s">
        <v>374</v>
      </c>
      <c r="N7279">
        <v>4.9000000000000004</v>
      </c>
      <c r="O7279">
        <v>21</v>
      </c>
      <c r="P7279">
        <v>12</v>
      </c>
      <c r="Q7279">
        <v>16</v>
      </c>
      <c r="R7279">
        <v>305.8</v>
      </c>
      <c r="S7279">
        <v>4.7</v>
      </c>
      <c r="T7279">
        <v>88.34</v>
      </c>
      <c r="U7279">
        <v>11.46</v>
      </c>
      <c r="V7279">
        <v>741</v>
      </c>
      <c r="W7279">
        <v>3.63</v>
      </c>
    </row>
    <row r="7280" spans="1:23" x14ac:dyDescent="0.25">
      <c r="A7280" t="s">
        <v>8039</v>
      </c>
      <c r="B7280">
        <v>8414</v>
      </c>
      <c r="C7280" t="s">
        <v>8064</v>
      </c>
      <c r="D7280" s="3">
        <v>41166</v>
      </c>
      <c r="E7280">
        <v>2225424.64145</v>
      </c>
      <c r="F7280">
        <v>1375441.6734499999</v>
      </c>
      <c r="G7280" t="s">
        <v>463</v>
      </c>
      <c r="H7280" t="s">
        <v>464</v>
      </c>
      <c r="I7280" t="s">
        <v>380</v>
      </c>
      <c r="J7280" t="s">
        <v>381</v>
      </c>
      <c r="K7280">
        <v>-84.400859999999994</v>
      </c>
      <c r="L7280">
        <v>33.780970000000003</v>
      </c>
      <c r="M7280" t="s">
        <v>374</v>
      </c>
      <c r="N7280">
        <v>5.3</v>
      </c>
      <c r="O7280">
        <v>24</v>
      </c>
      <c r="P7280">
        <v>16</v>
      </c>
      <c r="Q7280">
        <v>17</v>
      </c>
      <c r="R7280">
        <v>730.22</v>
      </c>
      <c r="S7280">
        <v>11.2</v>
      </c>
      <c r="T7280">
        <v>114.24</v>
      </c>
      <c r="U7280">
        <v>13.29</v>
      </c>
      <c r="V7280">
        <v>795</v>
      </c>
      <c r="W7280">
        <v>8.67</v>
      </c>
    </row>
    <row r="7281" spans="1:23" x14ac:dyDescent="0.25">
      <c r="A7281" t="s">
        <v>8039</v>
      </c>
      <c r="B7281">
        <v>8415</v>
      </c>
      <c r="C7281" t="s">
        <v>8065</v>
      </c>
      <c r="D7281" s="3">
        <v>41166</v>
      </c>
      <c r="E7281">
        <v>2225424.0253599999</v>
      </c>
      <c r="F7281">
        <v>1375427.1952599999</v>
      </c>
      <c r="G7281" t="s">
        <v>463</v>
      </c>
      <c r="H7281" t="s">
        <v>464</v>
      </c>
      <c r="I7281" t="s">
        <v>380</v>
      </c>
      <c r="J7281" t="s">
        <v>381</v>
      </c>
      <c r="K7281">
        <v>-84.400859999999994</v>
      </c>
      <c r="L7281">
        <v>33.780929999999998</v>
      </c>
      <c r="M7281" t="s">
        <v>374</v>
      </c>
      <c r="N7281">
        <v>8.5</v>
      </c>
      <c r="O7281">
        <v>16</v>
      </c>
      <c r="P7281">
        <v>16</v>
      </c>
      <c r="Q7281">
        <v>19</v>
      </c>
      <c r="R7281">
        <v>625.16999999999996</v>
      </c>
      <c r="S7281">
        <v>9.59</v>
      </c>
      <c r="T7281">
        <v>176.02</v>
      </c>
      <c r="U7281">
        <v>17</v>
      </c>
      <c r="V7281">
        <v>930</v>
      </c>
      <c r="W7281">
        <v>7.42</v>
      </c>
    </row>
    <row r="7282" spans="1:23" x14ac:dyDescent="0.25">
      <c r="A7282" t="s">
        <v>8039</v>
      </c>
      <c r="B7282">
        <v>8416</v>
      </c>
      <c r="C7282" t="s">
        <v>8066</v>
      </c>
      <c r="D7282" s="3">
        <v>41166</v>
      </c>
      <c r="E7282">
        <v>2225424.64145</v>
      </c>
      <c r="F7282">
        <v>1375419.8021499999</v>
      </c>
      <c r="G7282" t="s">
        <v>463</v>
      </c>
      <c r="H7282" t="s">
        <v>464</v>
      </c>
      <c r="I7282" t="s">
        <v>380</v>
      </c>
      <c r="J7282" t="s">
        <v>381</v>
      </c>
      <c r="K7282">
        <v>-84.400859999999994</v>
      </c>
      <c r="L7282">
        <v>33.780909999999999</v>
      </c>
      <c r="M7282" t="s">
        <v>374</v>
      </c>
      <c r="N7282">
        <v>2.6</v>
      </c>
      <c r="O7282">
        <v>15</v>
      </c>
      <c r="P7282">
        <v>11</v>
      </c>
      <c r="Q7282">
        <v>12</v>
      </c>
      <c r="R7282">
        <v>228.95</v>
      </c>
      <c r="S7282">
        <v>3.51</v>
      </c>
      <c r="T7282">
        <v>21.67</v>
      </c>
      <c r="U7282">
        <v>5.14</v>
      </c>
      <c r="V7282">
        <v>147</v>
      </c>
      <c r="W7282">
        <v>2.72</v>
      </c>
    </row>
    <row r="7283" spans="1:23" x14ac:dyDescent="0.25">
      <c r="A7283" t="s">
        <v>8039</v>
      </c>
      <c r="B7283">
        <v>8417</v>
      </c>
      <c r="C7283" t="s">
        <v>8067</v>
      </c>
      <c r="D7283" s="3">
        <v>41166</v>
      </c>
      <c r="E7283">
        <v>2225424.9495000001</v>
      </c>
      <c r="F7283">
        <v>1375403.16765</v>
      </c>
      <c r="G7283" t="s">
        <v>463</v>
      </c>
      <c r="H7283" t="s">
        <v>464</v>
      </c>
      <c r="I7283" t="s">
        <v>380</v>
      </c>
      <c r="J7283" t="s">
        <v>381</v>
      </c>
      <c r="K7283">
        <v>-84.400859999999994</v>
      </c>
      <c r="L7283">
        <v>33.780859999999997</v>
      </c>
      <c r="M7283" t="s">
        <v>374</v>
      </c>
      <c r="N7283">
        <v>3.1</v>
      </c>
      <c r="O7283">
        <v>14</v>
      </c>
      <c r="P7283">
        <v>10</v>
      </c>
      <c r="Q7283">
        <v>12</v>
      </c>
      <c r="R7283">
        <v>203.55</v>
      </c>
      <c r="S7283">
        <v>3.13</v>
      </c>
      <c r="T7283">
        <v>15.76</v>
      </c>
      <c r="U7283">
        <v>4.3</v>
      </c>
      <c r="V7283">
        <v>113</v>
      </c>
      <c r="W7283">
        <v>2.42</v>
      </c>
    </row>
    <row r="7284" spans="1:23" x14ac:dyDescent="0.25">
      <c r="A7284" t="s">
        <v>8039</v>
      </c>
      <c r="B7284">
        <v>8418</v>
      </c>
      <c r="C7284" t="s">
        <v>8068</v>
      </c>
      <c r="D7284" s="3">
        <v>41166</v>
      </c>
      <c r="E7284">
        <v>2225425.2575400001</v>
      </c>
      <c r="F7284">
        <v>1375382.5285400001</v>
      </c>
      <c r="G7284" t="s">
        <v>463</v>
      </c>
      <c r="H7284" t="s">
        <v>464</v>
      </c>
      <c r="I7284" t="s">
        <v>380</v>
      </c>
      <c r="J7284" t="s">
        <v>381</v>
      </c>
      <c r="K7284">
        <v>-84.400859999999994</v>
      </c>
      <c r="L7284">
        <v>33.780799999999999</v>
      </c>
      <c r="M7284" t="s">
        <v>374</v>
      </c>
      <c r="N7284">
        <v>4.9000000000000004</v>
      </c>
      <c r="O7284">
        <v>15</v>
      </c>
      <c r="P7284">
        <v>15</v>
      </c>
      <c r="Q7284">
        <v>13</v>
      </c>
      <c r="R7284">
        <v>413.01</v>
      </c>
      <c r="S7284">
        <v>6.33</v>
      </c>
      <c r="T7284">
        <v>46.98</v>
      </c>
      <c r="U7284">
        <v>7.96</v>
      </c>
      <c r="V7284">
        <v>282</v>
      </c>
      <c r="W7284">
        <v>4.9000000000000004</v>
      </c>
    </row>
    <row r="7285" spans="1:23" x14ac:dyDescent="0.25">
      <c r="A7285" t="s">
        <v>8039</v>
      </c>
      <c r="B7285">
        <v>8419</v>
      </c>
      <c r="C7285" t="s">
        <v>8069</v>
      </c>
      <c r="D7285" s="3">
        <v>41166</v>
      </c>
      <c r="E7285">
        <v>2225422.79317</v>
      </c>
      <c r="F7285">
        <v>1375369.28254</v>
      </c>
      <c r="G7285" t="s">
        <v>463</v>
      </c>
      <c r="H7285" t="s">
        <v>464</v>
      </c>
      <c r="I7285" t="s">
        <v>380</v>
      </c>
      <c r="J7285" t="s">
        <v>381</v>
      </c>
      <c r="K7285">
        <v>-84.400869999999998</v>
      </c>
      <c r="L7285">
        <v>33.780769999999997</v>
      </c>
      <c r="M7285" t="s">
        <v>374</v>
      </c>
      <c r="N7285">
        <v>2.1</v>
      </c>
      <c r="O7285">
        <v>8</v>
      </c>
      <c r="P7285">
        <v>11</v>
      </c>
      <c r="Q7285">
        <v>12</v>
      </c>
      <c r="R7285">
        <v>177.71</v>
      </c>
      <c r="S7285">
        <v>2.73</v>
      </c>
      <c r="T7285">
        <v>22.27</v>
      </c>
      <c r="U7285">
        <v>5.18</v>
      </c>
      <c r="V7285">
        <v>147</v>
      </c>
      <c r="W7285">
        <v>2.11</v>
      </c>
    </row>
    <row r="7286" spans="1:23" x14ac:dyDescent="0.25">
      <c r="A7286" t="s">
        <v>8039</v>
      </c>
      <c r="B7286">
        <v>8420</v>
      </c>
      <c r="C7286" t="s">
        <v>8070</v>
      </c>
      <c r="D7286" s="3">
        <v>41166</v>
      </c>
      <c r="E7286">
        <v>2225413.5517799999</v>
      </c>
      <c r="F7286">
        <v>1375360.0411499999</v>
      </c>
      <c r="G7286" t="s">
        <v>463</v>
      </c>
      <c r="H7286" t="s">
        <v>464</v>
      </c>
      <c r="I7286" t="s">
        <v>380</v>
      </c>
      <c r="J7286" t="s">
        <v>381</v>
      </c>
      <c r="K7286">
        <v>-84.400899999999993</v>
      </c>
      <c r="L7286">
        <v>33.780740000000002</v>
      </c>
      <c r="M7286" t="s">
        <v>374</v>
      </c>
      <c r="N7286">
        <v>3</v>
      </c>
      <c r="O7286">
        <v>10</v>
      </c>
      <c r="P7286">
        <v>12</v>
      </c>
      <c r="Q7286">
        <v>15</v>
      </c>
      <c r="R7286">
        <v>205.59</v>
      </c>
      <c r="S7286">
        <v>3.15</v>
      </c>
      <c r="T7286">
        <v>56.13</v>
      </c>
      <c r="U7286">
        <v>8.77</v>
      </c>
      <c r="V7286">
        <v>333</v>
      </c>
      <c r="W7286">
        <v>2.44</v>
      </c>
    </row>
    <row r="7287" spans="1:23" x14ac:dyDescent="0.25">
      <c r="A7287" t="s">
        <v>8039</v>
      </c>
      <c r="B7287">
        <v>8421</v>
      </c>
      <c r="C7287" t="s">
        <v>8071</v>
      </c>
      <c r="D7287" s="3">
        <v>41166</v>
      </c>
      <c r="E7287">
        <v>2225409.2801700002</v>
      </c>
      <c r="F7287">
        <v>1375365.5414799999</v>
      </c>
      <c r="G7287" t="s">
        <v>463</v>
      </c>
      <c r="H7287" t="s">
        <v>464</v>
      </c>
      <c r="I7287" t="s">
        <v>380</v>
      </c>
      <c r="J7287" t="s">
        <v>381</v>
      </c>
      <c r="K7287">
        <v>-84.400909999999996</v>
      </c>
      <c r="L7287">
        <v>33.780760000000001</v>
      </c>
      <c r="M7287" t="s">
        <v>374</v>
      </c>
      <c r="N7287">
        <v>6.7</v>
      </c>
      <c r="O7287">
        <v>15</v>
      </c>
      <c r="P7287">
        <v>17</v>
      </c>
      <c r="Q7287">
        <v>18</v>
      </c>
      <c r="R7287">
        <v>531.63</v>
      </c>
      <c r="S7287">
        <v>8.16</v>
      </c>
      <c r="T7287">
        <v>254.77</v>
      </c>
      <c r="U7287">
        <v>21.08</v>
      </c>
      <c r="V7287">
        <v>1084</v>
      </c>
      <c r="W7287">
        <v>6.31</v>
      </c>
    </row>
    <row r="7288" spans="1:23" x14ac:dyDescent="0.25">
      <c r="A7288" t="s">
        <v>8039</v>
      </c>
      <c r="B7288">
        <v>8422</v>
      </c>
      <c r="C7288" t="s">
        <v>8072</v>
      </c>
      <c r="D7288" s="3">
        <v>41166</v>
      </c>
      <c r="E7288">
        <v>2225368.0019499999</v>
      </c>
      <c r="F7288">
        <v>1375407.7438399999</v>
      </c>
      <c r="G7288" t="s">
        <v>463</v>
      </c>
      <c r="H7288" t="s">
        <v>464</v>
      </c>
      <c r="I7288" t="s">
        <v>380</v>
      </c>
      <c r="J7288" t="s">
        <v>381</v>
      </c>
      <c r="K7288">
        <v>-84.401049999999998</v>
      </c>
      <c r="L7288">
        <v>33.78087</v>
      </c>
      <c r="M7288" t="s">
        <v>374</v>
      </c>
      <c r="N7288">
        <v>2.7</v>
      </c>
      <c r="O7288">
        <v>11</v>
      </c>
      <c r="P7288">
        <v>13</v>
      </c>
      <c r="Q7288">
        <v>14</v>
      </c>
      <c r="R7288">
        <v>242.4</v>
      </c>
      <c r="S7288">
        <v>3.73</v>
      </c>
      <c r="T7288">
        <v>28.37</v>
      </c>
      <c r="U7288">
        <v>5.95</v>
      </c>
      <c r="V7288">
        <v>178</v>
      </c>
      <c r="W7288">
        <v>2.88</v>
      </c>
    </row>
    <row r="7289" spans="1:23" x14ac:dyDescent="0.25">
      <c r="A7289" t="s">
        <v>8039</v>
      </c>
      <c r="B7289">
        <v>8423</v>
      </c>
      <c r="C7289" t="s">
        <v>8073</v>
      </c>
      <c r="D7289" s="3">
        <v>41166</v>
      </c>
      <c r="E7289">
        <v>2225367.3858599998</v>
      </c>
      <c r="F7289">
        <v>1375415.7530400001</v>
      </c>
      <c r="G7289" t="s">
        <v>463</v>
      </c>
      <c r="H7289" t="s">
        <v>464</v>
      </c>
      <c r="I7289" t="s">
        <v>380</v>
      </c>
      <c r="J7289" t="s">
        <v>381</v>
      </c>
      <c r="K7289">
        <v>-84.401049999999998</v>
      </c>
      <c r="L7289">
        <v>33.780889999999999</v>
      </c>
      <c r="M7289" t="s">
        <v>374</v>
      </c>
      <c r="N7289">
        <v>6.9</v>
      </c>
      <c r="O7289">
        <v>20</v>
      </c>
      <c r="P7289">
        <v>18</v>
      </c>
      <c r="Q7289">
        <v>23</v>
      </c>
      <c r="R7289">
        <v>995.12</v>
      </c>
      <c r="S7289">
        <v>15.26</v>
      </c>
      <c r="T7289">
        <v>205.03</v>
      </c>
      <c r="U7289">
        <v>18.61</v>
      </c>
      <c r="V7289">
        <v>983</v>
      </c>
      <c r="W7289">
        <v>11.82</v>
      </c>
    </row>
    <row r="7290" spans="1:23" x14ac:dyDescent="0.25">
      <c r="A7290" t="s">
        <v>8039</v>
      </c>
      <c r="B7290">
        <v>8424</v>
      </c>
      <c r="C7290" t="s">
        <v>8074</v>
      </c>
      <c r="D7290" s="3">
        <v>41166</v>
      </c>
      <c r="E7290">
        <v>2225368.9260900002</v>
      </c>
      <c r="F7290">
        <v>1375424.0703</v>
      </c>
      <c r="G7290" t="s">
        <v>463</v>
      </c>
      <c r="H7290" t="s">
        <v>464</v>
      </c>
      <c r="I7290" t="s">
        <v>407</v>
      </c>
      <c r="J7290" t="s">
        <v>381</v>
      </c>
      <c r="K7290">
        <v>-84.401039999999995</v>
      </c>
      <c r="L7290">
        <v>33.780920000000002</v>
      </c>
      <c r="M7290" t="s">
        <v>374</v>
      </c>
      <c r="N7290">
        <v>2.6</v>
      </c>
      <c r="O7290">
        <v>16</v>
      </c>
      <c r="P7290">
        <v>14</v>
      </c>
      <c r="Q7290">
        <v>18</v>
      </c>
      <c r="R7290">
        <v>205.27</v>
      </c>
      <c r="S7290">
        <v>3.15</v>
      </c>
      <c r="T7290">
        <v>61.18</v>
      </c>
      <c r="U7290">
        <v>6.97</v>
      </c>
      <c r="V7290">
        <v>217</v>
      </c>
      <c r="W7290">
        <v>2.44</v>
      </c>
    </row>
    <row r="7291" spans="1:23" x14ac:dyDescent="0.25">
      <c r="A7291" t="s">
        <v>8039</v>
      </c>
      <c r="B7291">
        <v>8425</v>
      </c>
      <c r="C7291" t="s">
        <v>8075</v>
      </c>
      <c r="D7291" s="3">
        <v>41166</v>
      </c>
      <c r="E7291">
        <v>2225460.73147</v>
      </c>
      <c r="F7291">
        <v>1375399.53602</v>
      </c>
      <c r="G7291" t="s">
        <v>401</v>
      </c>
      <c r="H7291" t="s">
        <v>402</v>
      </c>
      <c r="I7291" t="s">
        <v>380</v>
      </c>
      <c r="J7291" t="s">
        <v>381</v>
      </c>
      <c r="K7291">
        <v>-84.400739999999999</v>
      </c>
      <c r="L7291">
        <v>33.780850000000001</v>
      </c>
      <c r="M7291" t="s">
        <v>374</v>
      </c>
      <c r="N7291">
        <v>16</v>
      </c>
      <c r="O7291">
        <v>29</v>
      </c>
      <c r="P7291">
        <v>30</v>
      </c>
      <c r="Q7291">
        <v>32</v>
      </c>
      <c r="R7291">
        <v>3161.04</v>
      </c>
      <c r="S7291">
        <v>62.39</v>
      </c>
      <c r="T7291">
        <v>219.03</v>
      </c>
      <c r="U7291">
        <v>9.7899999999999991</v>
      </c>
      <c r="V7291">
        <v>1924</v>
      </c>
      <c r="W7291">
        <v>65.239999999999995</v>
      </c>
    </row>
    <row r="7292" spans="1:23" x14ac:dyDescent="0.25">
      <c r="A7292" t="s">
        <v>8039</v>
      </c>
      <c r="B7292">
        <v>8426</v>
      </c>
      <c r="C7292" t="s">
        <v>8076</v>
      </c>
      <c r="D7292" s="3">
        <v>41166</v>
      </c>
      <c r="E7292">
        <v>2225505.1269499999</v>
      </c>
      <c r="F7292">
        <v>1375362.7908300001</v>
      </c>
      <c r="G7292" t="s">
        <v>488</v>
      </c>
      <c r="H7292" t="s">
        <v>489</v>
      </c>
      <c r="I7292" t="s">
        <v>380</v>
      </c>
      <c r="J7292" t="s">
        <v>381</v>
      </c>
      <c r="K7292">
        <v>-84.400599999999997</v>
      </c>
      <c r="L7292">
        <v>33.780749999999998</v>
      </c>
      <c r="M7292" t="s">
        <v>374</v>
      </c>
      <c r="N7292">
        <v>6</v>
      </c>
      <c r="O7292">
        <v>17</v>
      </c>
      <c r="P7292">
        <v>18</v>
      </c>
      <c r="Q7292">
        <v>20</v>
      </c>
      <c r="R7292">
        <v>476.73</v>
      </c>
      <c r="S7292">
        <v>7.32</v>
      </c>
      <c r="T7292">
        <v>274.77999999999997</v>
      </c>
      <c r="U7292">
        <v>22.02</v>
      </c>
      <c r="V7292">
        <v>918</v>
      </c>
      <c r="W7292">
        <v>5.66</v>
      </c>
    </row>
    <row r="7293" spans="1:23" x14ac:dyDescent="0.25">
      <c r="A7293" t="s">
        <v>8039</v>
      </c>
      <c r="B7293">
        <v>8427</v>
      </c>
      <c r="C7293" t="s">
        <v>8077</v>
      </c>
      <c r="D7293" s="3">
        <v>41166</v>
      </c>
      <c r="E7293">
        <v>2225459.648</v>
      </c>
      <c r="F7293">
        <v>1375241.02058</v>
      </c>
      <c r="G7293" t="s">
        <v>390</v>
      </c>
      <c r="H7293" t="s">
        <v>391</v>
      </c>
      <c r="I7293" t="s">
        <v>380</v>
      </c>
      <c r="J7293" t="s">
        <v>381</v>
      </c>
      <c r="K7293">
        <v>-84.400739999999999</v>
      </c>
      <c r="L7293">
        <v>33.780419999999999</v>
      </c>
      <c r="M7293" t="s">
        <v>374</v>
      </c>
      <c r="N7293">
        <v>10.1</v>
      </c>
      <c r="O7293">
        <v>31</v>
      </c>
      <c r="P7293">
        <v>28</v>
      </c>
      <c r="Q7293">
        <v>19</v>
      </c>
      <c r="R7293">
        <v>2187.23</v>
      </c>
      <c r="S7293">
        <v>30.16</v>
      </c>
      <c r="T7293">
        <v>302.23</v>
      </c>
      <c r="U7293">
        <v>23.88</v>
      </c>
      <c r="V7293">
        <v>1090</v>
      </c>
      <c r="W7293">
        <v>25.97</v>
      </c>
    </row>
    <row r="7294" spans="1:23" x14ac:dyDescent="0.25">
      <c r="A7294" t="s">
        <v>8039</v>
      </c>
      <c r="B7294">
        <v>8428</v>
      </c>
      <c r="C7294" t="s">
        <v>8078</v>
      </c>
      <c r="D7294" s="3">
        <v>41166</v>
      </c>
      <c r="E7294">
        <v>2225412.8249499998</v>
      </c>
      <c r="F7294">
        <v>1375231.47114</v>
      </c>
      <c r="G7294" t="s">
        <v>401</v>
      </c>
      <c r="H7294" t="s">
        <v>402</v>
      </c>
      <c r="I7294" t="s">
        <v>380</v>
      </c>
      <c r="J7294" t="s">
        <v>373</v>
      </c>
      <c r="K7294">
        <v>-84.400899999999993</v>
      </c>
      <c r="L7294">
        <v>33.780389999999997</v>
      </c>
      <c r="M7294" t="s">
        <v>374</v>
      </c>
      <c r="N7294">
        <v>19</v>
      </c>
      <c r="O7294">
        <v>48</v>
      </c>
      <c r="P7294">
        <v>43</v>
      </c>
      <c r="Q7294">
        <v>38</v>
      </c>
      <c r="R7294">
        <v>3922.8</v>
      </c>
      <c r="S7294">
        <v>77.430000000000007</v>
      </c>
      <c r="T7294">
        <v>475.47</v>
      </c>
      <c r="U7294">
        <v>17.809999999999999</v>
      </c>
      <c r="V7294">
        <v>2500</v>
      </c>
      <c r="W7294">
        <v>80.959999999999994</v>
      </c>
    </row>
    <row r="7295" spans="1:23" x14ac:dyDescent="0.25">
      <c r="A7295" t="s">
        <v>8039</v>
      </c>
      <c r="B7295">
        <v>8429</v>
      </c>
      <c r="C7295" t="s">
        <v>8079</v>
      </c>
      <c r="D7295" s="3">
        <v>41166</v>
      </c>
      <c r="E7295">
        <v>2225367.54213</v>
      </c>
      <c r="F7295">
        <v>1375240.09644</v>
      </c>
      <c r="G7295" t="s">
        <v>488</v>
      </c>
      <c r="H7295" t="s">
        <v>489</v>
      </c>
      <c r="I7295" t="s">
        <v>407</v>
      </c>
      <c r="J7295" t="s">
        <v>399</v>
      </c>
      <c r="K7295">
        <v>-84.401049999999998</v>
      </c>
      <c r="L7295">
        <v>33.780410000000003</v>
      </c>
      <c r="M7295" t="s">
        <v>374</v>
      </c>
      <c r="N7295">
        <v>23.4</v>
      </c>
      <c r="O7295">
        <v>33</v>
      </c>
      <c r="P7295">
        <v>66</v>
      </c>
      <c r="Q7295">
        <v>44</v>
      </c>
      <c r="R7295">
        <v>3647.24</v>
      </c>
      <c r="S7295">
        <v>55.93</v>
      </c>
      <c r="T7295">
        <v>2081.6</v>
      </c>
      <c r="U7295">
        <v>72.31</v>
      </c>
      <c r="V7295">
        <v>3722</v>
      </c>
      <c r="W7295">
        <v>43.31</v>
      </c>
    </row>
    <row r="7296" spans="1:23" x14ac:dyDescent="0.25">
      <c r="A7296" t="s">
        <v>8080</v>
      </c>
      <c r="B7296">
        <v>8430</v>
      </c>
      <c r="C7296" t="s">
        <v>8081</v>
      </c>
      <c r="D7296" s="3">
        <v>41166</v>
      </c>
      <c r="E7296">
        <v>2225382.9904399998</v>
      </c>
      <c r="F7296">
        <v>1375224.56106</v>
      </c>
      <c r="G7296" t="s">
        <v>401</v>
      </c>
      <c r="H7296" t="s">
        <v>402</v>
      </c>
      <c r="I7296" t="s">
        <v>380</v>
      </c>
      <c r="J7296" t="s">
        <v>373</v>
      </c>
      <c r="K7296">
        <v>-84.400999999999996</v>
      </c>
      <c r="L7296">
        <v>33.780369999999998</v>
      </c>
      <c r="M7296" t="s">
        <v>374</v>
      </c>
      <c r="N7296">
        <v>22.5</v>
      </c>
      <c r="O7296">
        <v>52</v>
      </c>
      <c r="P7296">
        <v>50</v>
      </c>
      <c r="Q7296">
        <v>34</v>
      </c>
      <c r="R7296">
        <v>3798.26</v>
      </c>
      <c r="S7296">
        <v>74.98</v>
      </c>
      <c r="T7296">
        <v>699.02</v>
      </c>
      <c r="U7296">
        <v>22.91</v>
      </c>
      <c r="V7296">
        <v>3296</v>
      </c>
      <c r="W7296">
        <v>78.39</v>
      </c>
    </row>
    <row r="7297" spans="1:23" x14ac:dyDescent="0.25">
      <c r="A7297" t="s">
        <v>8080</v>
      </c>
      <c r="B7297">
        <v>8431</v>
      </c>
      <c r="C7297" t="s">
        <v>8082</v>
      </c>
      <c r="D7297" s="3">
        <v>41166</v>
      </c>
      <c r="E7297">
        <v>2225359.9981999998</v>
      </c>
      <c r="F7297">
        <v>1375176.73334</v>
      </c>
      <c r="G7297" t="s">
        <v>488</v>
      </c>
      <c r="H7297" t="s">
        <v>489</v>
      </c>
      <c r="I7297" t="s">
        <v>407</v>
      </c>
      <c r="J7297" t="s">
        <v>399</v>
      </c>
      <c r="K7297">
        <v>-84.401070000000004</v>
      </c>
      <c r="L7297">
        <v>33.780239999999999</v>
      </c>
      <c r="M7297" t="s">
        <v>374</v>
      </c>
      <c r="N7297">
        <v>24.3</v>
      </c>
      <c r="O7297">
        <v>33</v>
      </c>
      <c r="P7297">
        <v>36</v>
      </c>
      <c r="Q7297">
        <v>27</v>
      </c>
      <c r="R7297">
        <v>1871.09</v>
      </c>
      <c r="S7297">
        <v>28.7</v>
      </c>
      <c r="T7297">
        <v>2279.7600000000002</v>
      </c>
      <c r="U7297">
        <v>76.28</v>
      </c>
      <c r="V7297">
        <v>3974</v>
      </c>
      <c r="W7297">
        <v>22.22</v>
      </c>
    </row>
    <row r="7298" spans="1:23" x14ac:dyDescent="0.25">
      <c r="A7298" t="s">
        <v>8080</v>
      </c>
      <c r="B7298">
        <v>8432</v>
      </c>
      <c r="C7298" t="s">
        <v>8083</v>
      </c>
      <c r="D7298" s="3">
        <v>41166</v>
      </c>
      <c r="E7298">
        <v>2225337.35109</v>
      </c>
      <c r="F7298">
        <v>1375176.2412099999</v>
      </c>
      <c r="G7298" t="s">
        <v>488</v>
      </c>
      <c r="H7298" t="s">
        <v>489</v>
      </c>
      <c r="I7298" t="s">
        <v>380</v>
      </c>
      <c r="J7298" t="s">
        <v>399</v>
      </c>
      <c r="K7298">
        <v>-84.401150000000001</v>
      </c>
      <c r="L7298">
        <v>33.780239999999999</v>
      </c>
      <c r="M7298" t="s">
        <v>374</v>
      </c>
      <c r="N7298">
        <v>17.8</v>
      </c>
      <c r="O7298">
        <v>37</v>
      </c>
      <c r="P7298">
        <v>37</v>
      </c>
      <c r="Q7298">
        <v>40</v>
      </c>
      <c r="R7298">
        <v>2449.33</v>
      </c>
      <c r="S7298">
        <v>37.57</v>
      </c>
      <c r="T7298">
        <v>1085.95</v>
      </c>
      <c r="U7298">
        <v>49.41</v>
      </c>
      <c r="V7298">
        <v>1941</v>
      </c>
      <c r="W7298">
        <v>29.08</v>
      </c>
    </row>
    <row r="7299" spans="1:23" x14ac:dyDescent="0.25">
      <c r="A7299" t="s">
        <v>8080</v>
      </c>
      <c r="B7299">
        <v>8433</v>
      </c>
      <c r="C7299" t="s">
        <v>8084</v>
      </c>
      <c r="D7299" s="3">
        <v>41166</v>
      </c>
      <c r="E7299">
        <v>2225320.20505</v>
      </c>
      <c r="F7299">
        <v>1375175.85274</v>
      </c>
      <c r="G7299" t="s">
        <v>437</v>
      </c>
      <c r="H7299" t="s">
        <v>438</v>
      </c>
      <c r="I7299" t="s">
        <v>380</v>
      </c>
      <c r="J7299" t="s">
        <v>381</v>
      </c>
      <c r="K7299">
        <v>-84.401200000000003</v>
      </c>
      <c r="L7299">
        <v>33.780239999999999</v>
      </c>
      <c r="M7299" t="s">
        <v>374</v>
      </c>
      <c r="N7299">
        <v>10</v>
      </c>
      <c r="O7299">
        <v>36</v>
      </c>
      <c r="P7299">
        <v>31</v>
      </c>
      <c r="Q7299">
        <v>23</v>
      </c>
      <c r="R7299">
        <v>1448.28</v>
      </c>
      <c r="S7299">
        <v>22.99</v>
      </c>
      <c r="T7299">
        <v>527.63</v>
      </c>
      <c r="U7299">
        <v>35.49</v>
      </c>
      <c r="V7299">
        <v>1156</v>
      </c>
      <c r="W7299">
        <v>17.2</v>
      </c>
    </row>
    <row r="7300" spans="1:23" x14ac:dyDescent="0.25">
      <c r="A7300" t="s">
        <v>8080</v>
      </c>
      <c r="B7300">
        <v>8434</v>
      </c>
      <c r="C7300" t="s">
        <v>8085</v>
      </c>
      <c r="D7300" s="3">
        <v>41166</v>
      </c>
      <c r="E7300">
        <v>2225308.5642900001</v>
      </c>
      <c r="F7300">
        <v>1375174.97419</v>
      </c>
      <c r="G7300" t="s">
        <v>437</v>
      </c>
      <c r="H7300" t="s">
        <v>438</v>
      </c>
      <c r="I7300" t="s">
        <v>407</v>
      </c>
      <c r="J7300" t="s">
        <v>399</v>
      </c>
      <c r="K7300">
        <v>-84.401240000000001</v>
      </c>
      <c r="L7300">
        <v>33.780230000000003</v>
      </c>
      <c r="M7300" t="s">
        <v>374</v>
      </c>
      <c r="N7300">
        <v>10.1</v>
      </c>
      <c r="O7300">
        <v>34</v>
      </c>
      <c r="P7300">
        <v>18</v>
      </c>
      <c r="Q7300">
        <v>13</v>
      </c>
      <c r="R7300">
        <v>47.15</v>
      </c>
      <c r="S7300">
        <v>0.75</v>
      </c>
      <c r="T7300">
        <v>603.1</v>
      </c>
      <c r="U7300">
        <v>5.67</v>
      </c>
      <c r="V7300">
        <v>197</v>
      </c>
      <c r="W7300">
        <v>0.56000000000000005</v>
      </c>
    </row>
    <row r="7301" spans="1:23" x14ac:dyDescent="0.25">
      <c r="A7301" t="s">
        <v>8080</v>
      </c>
      <c r="B7301">
        <v>8435</v>
      </c>
      <c r="C7301" t="s">
        <v>8086</v>
      </c>
      <c r="D7301" s="3">
        <v>41166</v>
      </c>
      <c r="E7301">
        <v>2225220.9292000001</v>
      </c>
      <c r="F7301">
        <v>1375175.41346</v>
      </c>
      <c r="G7301" t="s">
        <v>437</v>
      </c>
      <c r="H7301" t="s">
        <v>438</v>
      </c>
      <c r="I7301" t="s">
        <v>407</v>
      </c>
      <c r="J7301" t="s">
        <v>399</v>
      </c>
      <c r="K7301">
        <v>-84.401529999999994</v>
      </c>
      <c r="L7301">
        <v>33.780230000000003</v>
      </c>
      <c r="M7301" t="s">
        <v>374</v>
      </c>
      <c r="N7301">
        <v>14.6</v>
      </c>
      <c r="O7301">
        <v>27</v>
      </c>
      <c r="P7301">
        <v>32</v>
      </c>
      <c r="Q7301">
        <v>28</v>
      </c>
      <c r="R7301">
        <v>448.42</v>
      </c>
      <c r="S7301">
        <v>7.12</v>
      </c>
      <c r="T7301">
        <v>801.31</v>
      </c>
      <c r="U7301">
        <v>18.87</v>
      </c>
      <c r="V7301">
        <v>658</v>
      </c>
      <c r="W7301">
        <v>5.32</v>
      </c>
    </row>
    <row r="7302" spans="1:23" x14ac:dyDescent="0.25">
      <c r="A7302" t="s">
        <v>7809</v>
      </c>
      <c r="B7302">
        <v>8436</v>
      </c>
      <c r="C7302" t="s">
        <v>8087</v>
      </c>
      <c r="D7302" s="3">
        <v>41166</v>
      </c>
      <c r="E7302">
        <v>2225193.25495</v>
      </c>
      <c r="F7302">
        <v>1375174.09564</v>
      </c>
      <c r="G7302" t="s">
        <v>437</v>
      </c>
      <c r="H7302" t="s">
        <v>438</v>
      </c>
      <c r="I7302" t="s">
        <v>380</v>
      </c>
      <c r="J7302" t="s">
        <v>381</v>
      </c>
      <c r="K7302">
        <v>-84.401619999999994</v>
      </c>
      <c r="L7302">
        <v>33.780230000000003</v>
      </c>
      <c r="M7302" t="s">
        <v>374</v>
      </c>
      <c r="N7302">
        <v>8.4</v>
      </c>
      <c r="O7302">
        <v>33</v>
      </c>
      <c r="P7302">
        <v>33</v>
      </c>
      <c r="Q7302">
        <v>19</v>
      </c>
      <c r="R7302">
        <v>1374.87</v>
      </c>
      <c r="S7302">
        <v>21.83</v>
      </c>
      <c r="T7302">
        <v>454.7</v>
      </c>
      <c r="U7302">
        <v>32.520000000000003</v>
      </c>
      <c r="V7302">
        <v>1072</v>
      </c>
      <c r="W7302">
        <v>16.329999999999998</v>
      </c>
    </row>
    <row r="7303" spans="1:23" x14ac:dyDescent="0.25">
      <c r="A7303" t="s">
        <v>7809</v>
      </c>
      <c r="B7303">
        <v>8437</v>
      </c>
      <c r="C7303" t="s">
        <v>8088</v>
      </c>
      <c r="D7303" s="3">
        <v>41166</v>
      </c>
      <c r="E7303">
        <v>2225179.4178300002</v>
      </c>
      <c r="F7303">
        <v>1375172.77782</v>
      </c>
      <c r="G7303" t="s">
        <v>437</v>
      </c>
      <c r="H7303" t="s">
        <v>438</v>
      </c>
      <c r="I7303" t="s">
        <v>380</v>
      </c>
      <c r="J7303" t="s">
        <v>381</v>
      </c>
      <c r="K7303">
        <v>-84.401669999999996</v>
      </c>
      <c r="L7303">
        <v>33.780230000000003</v>
      </c>
      <c r="M7303" t="s">
        <v>374</v>
      </c>
      <c r="N7303">
        <v>12.2</v>
      </c>
      <c r="O7303">
        <v>29</v>
      </c>
      <c r="P7303">
        <v>36</v>
      </c>
      <c r="Q7303">
        <v>35</v>
      </c>
      <c r="R7303">
        <v>2411.87</v>
      </c>
      <c r="S7303">
        <v>38.29</v>
      </c>
      <c r="T7303">
        <v>514.82000000000005</v>
      </c>
      <c r="U7303">
        <v>34.97</v>
      </c>
      <c r="V7303">
        <v>1323</v>
      </c>
      <c r="W7303">
        <v>28.64</v>
      </c>
    </row>
    <row r="7304" spans="1:23" x14ac:dyDescent="0.25">
      <c r="A7304" t="s">
        <v>7809</v>
      </c>
      <c r="B7304">
        <v>8438</v>
      </c>
      <c r="C7304" t="s">
        <v>8089</v>
      </c>
      <c r="D7304" s="3">
        <v>41166</v>
      </c>
      <c r="E7304">
        <v>2225157.8934200001</v>
      </c>
      <c r="F7304">
        <v>1375126.6540900001</v>
      </c>
      <c r="G7304" t="s">
        <v>1160</v>
      </c>
      <c r="H7304" t="s">
        <v>1161</v>
      </c>
      <c r="I7304" t="s">
        <v>372</v>
      </c>
      <c r="J7304" t="s">
        <v>381</v>
      </c>
      <c r="K7304">
        <v>-84.401740000000004</v>
      </c>
      <c r="L7304">
        <v>33.780099999999997</v>
      </c>
      <c r="M7304" t="s">
        <v>374</v>
      </c>
      <c r="N7304">
        <v>10.7</v>
      </c>
      <c r="O7304">
        <v>31</v>
      </c>
      <c r="P7304">
        <v>27</v>
      </c>
      <c r="Q7304">
        <v>26</v>
      </c>
      <c r="R7304">
        <v>1966.35</v>
      </c>
      <c r="S7304">
        <v>34.28</v>
      </c>
      <c r="T7304">
        <v>348.62</v>
      </c>
      <c r="U7304">
        <v>27.32</v>
      </c>
      <c r="V7304">
        <v>1108</v>
      </c>
      <c r="W7304">
        <v>23.35</v>
      </c>
    </row>
    <row r="7305" spans="1:23" x14ac:dyDescent="0.25">
      <c r="A7305" t="s">
        <v>7809</v>
      </c>
      <c r="B7305">
        <v>8439</v>
      </c>
      <c r="C7305" t="s">
        <v>8090</v>
      </c>
      <c r="D7305" s="3">
        <v>41166</v>
      </c>
      <c r="E7305">
        <v>2225157.4541500001</v>
      </c>
      <c r="F7305">
        <v>1375102.71367</v>
      </c>
      <c r="G7305" t="s">
        <v>1658</v>
      </c>
      <c r="H7305" t="s">
        <v>1659</v>
      </c>
      <c r="I7305" t="s">
        <v>407</v>
      </c>
      <c r="J7305" t="s">
        <v>381</v>
      </c>
      <c r="K7305">
        <v>-84.401740000000004</v>
      </c>
      <c r="L7305">
        <v>33.780029999999996</v>
      </c>
      <c r="M7305" t="s">
        <v>374</v>
      </c>
      <c r="N7305">
        <v>2.6</v>
      </c>
      <c r="O7305">
        <v>14</v>
      </c>
      <c r="P7305">
        <v>6</v>
      </c>
      <c r="Q7305">
        <v>7</v>
      </c>
      <c r="R7305">
        <v>67.81</v>
      </c>
      <c r="S7305">
        <v>1.01</v>
      </c>
      <c r="T7305">
        <v>9.83</v>
      </c>
      <c r="U7305">
        <v>3.44</v>
      </c>
      <c r="V7305">
        <v>105</v>
      </c>
      <c r="W7305">
        <v>0.81</v>
      </c>
    </row>
    <row r="7306" spans="1:23" x14ac:dyDescent="0.25">
      <c r="A7306" t="s">
        <v>7809</v>
      </c>
      <c r="B7306">
        <v>8440</v>
      </c>
      <c r="C7306" t="s">
        <v>8091</v>
      </c>
      <c r="D7306" s="3">
        <v>41166</v>
      </c>
      <c r="E7306">
        <v>2225108.3357099998</v>
      </c>
      <c r="F7306">
        <v>1375145.14974</v>
      </c>
      <c r="G7306" t="s">
        <v>452</v>
      </c>
      <c r="H7306" t="s">
        <v>453</v>
      </c>
      <c r="I7306" t="s">
        <v>380</v>
      </c>
      <c r="J7306" t="s">
        <v>381</v>
      </c>
      <c r="K7306">
        <v>-84.401899999999998</v>
      </c>
      <c r="L7306">
        <v>33.780149999999999</v>
      </c>
      <c r="M7306" t="s">
        <v>374</v>
      </c>
      <c r="N7306">
        <v>11</v>
      </c>
      <c r="O7306">
        <v>18</v>
      </c>
      <c r="P7306">
        <v>17</v>
      </c>
      <c r="Q7306">
        <v>28</v>
      </c>
      <c r="R7306">
        <v>1548.71</v>
      </c>
      <c r="S7306">
        <v>17.86</v>
      </c>
      <c r="T7306">
        <v>333.98</v>
      </c>
      <c r="U7306">
        <v>23.3</v>
      </c>
      <c r="V7306">
        <v>1137</v>
      </c>
      <c r="W7306">
        <v>18.39</v>
      </c>
    </row>
    <row r="7307" spans="1:23" x14ac:dyDescent="0.25">
      <c r="A7307" t="s">
        <v>7809</v>
      </c>
      <c r="B7307">
        <v>8441</v>
      </c>
      <c r="C7307" t="s">
        <v>8092</v>
      </c>
      <c r="D7307" s="3">
        <v>41166</v>
      </c>
      <c r="E7307">
        <v>2225108.7749800002</v>
      </c>
      <c r="F7307">
        <v>1375118.1344099999</v>
      </c>
      <c r="G7307" t="s">
        <v>452</v>
      </c>
      <c r="H7307" t="s">
        <v>453</v>
      </c>
      <c r="I7307" t="s">
        <v>380</v>
      </c>
      <c r="J7307" t="s">
        <v>381</v>
      </c>
      <c r="K7307">
        <v>-84.401899999999998</v>
      </c>
      <c r="L7307">
        <v>33.780079999999998</v>
      </c>
      <c r="M7307" t="s">
        <v>374</v>
      </c>
      <c r="N7307">
        <v>5.8</v>
      </c>
      <c r="O7307">
        <v>16</v>
      </c>
      <c r="P7307">
        <v>18</v>
      </c>
      <c r="Q7307">
        <v>13</v>
      </c>
      <c r="R7307">
        <v>617.53</v>
      </c>
      <c r="S7307">
        <v>7.12</v>
      </c>
      <c r="T7307">
        <v>79.98</v>
      </c>
      <c r="U7307">
        <v>10.56</v>
      </c>
      <c r="V7307">
        <v>316</v>
      </c>
      <c r="W7307">
        <v>7.33</v>
      </c>
    </row>
    <row r="7308" spans="1:23" x14ac:dyDescent="0.25">
      <c r="A7308" t="s">
        <v>7809</v>
      </c>
      <c r="B7308">
        <v>8442</v>
      </c>
      <c r="C7308" t="s">
        <v>8093</v>
      </c>
      <c r="D7308" s="3">
        <v>41166</v>
      </c>
      <c r="E7308">
        <v>2225109.9522799999</v>
      </c>
      <c r="F7308">
        <v>1375087.26361</v>
      </c>
      <c r="G7308" t="s">
        <v>452</v>
      </c>
      <c r="H7308" t="s">
        <v>453</v>
      </c>
      <c r="I7308" t="s">
        <v>380</v>
      </c>
      <c r="J7308" t="s">
        <v>381</v>
      </c>
      <c r="K7308">
        <v>-84.401889999999995</v>
      </c>
      <c r="L7308">
        <v>33.779989999999998</v>
      </c>
      <c r="M7308" t="s">
        <v>374</v>
      </c>
      <c r="N7308">
        <v>7.6</v>
      </c>
      <c r="O7308">
        <v>17</v>
      </c>
      <c r="P7308">
        <v>18</v>
      </c>
      <c r="Q7308">
        <v>16</v>
      </c>
      <c r="R7308">
        <v>749.17</v>
      </c>
      <c r="S7308">
        <v>8.64</v>
      </c>
      <c r="T7308">
        <v>146.28</v>
      </c>
      <c r="U7308">
        <v>14.73</v>
      </c>
      <c r="V7308">
        <v>783</v>
      </c>
      <c r="W7308">
        <v>8.9</v>
      </c>
    </row>
    <row r="7309" spans="1:23" x14ac:dyDescent="0.25">
      <c r="A7309" t="s">
        <v>7989</v>
      </c>
      <c r="B7309">
        <v>8443</v>
      </c>
      <c r="C7309" t="s">
        <v>8094</v>
      </c>
      <c r="D7309" s="3">
        <v>41166</v>
      </c>
      <c r="E7309">
        <v>2225031.26406</v>
      </c>
      <c r="F7309">
        <v>1375233.32745</v>
      </c>
      <c r="G7309" t="s">
        <v>463</v>
      </c>
      <c r="H7309" t="s">
        <v>464</v>
      </c>
      <c r="I7309" t="s">
        <v>380</v>
      </c>
      <c r="J7309" t="s">
        <v>381</v>
      </c>
      <c r="K7309">
        <v>-84.402150000000006</v>
      </c>
      <c r="L7309">
        <v>33.780389999999997</v>
      </c>
      <c r="M7309" t="s">
        <v>374</v>
      </c>
      <c r="N7309">
        <v>4.3</v>
      </c>
      <c r="O7309">
        <v>24</v>
      </c>
      <c r="P7309">
        <v>23</v>
      </c>
      <c r="Q7309">
        <v>27</v>
      </c>
      <c r="R7309">
        <v>1331.07</v>
      </c>
      <c r="S7309">
        <v>20.41</v>
      </c>
      <c r="T7309">
        <v>124.61</v>
      </c>
      <c r="U7309">
        <v>13.98</v>
      </c>
      <c r="V7309">
        <v>817</v>
      </c>
      <c r="W7309">
        <v>15.81</v>
      </c>
    </row>
    <row r="7310" spans="1:23" x14ac:dyDescent="0.25">
      <c r="A7310" t="s">
        <v>7989</v>
      </c>
      <c r="B7310">
        <v>8444</v>
      </c>
      <c r="C7310" t="s">
        <v>8095</v>
      </c>
      <c r="D7310" s="3">
        <v>41166</v>
      </c>
      <c r="E7310">
        <v>2225024.4553200002</v>
      </c>
      <c r="F7310">
        <v>1375239.91655</v>
      </c>
      <c r="G7310" t="s">
        <v>463</v>
      </c>
      <c r="H7310" t="s">
        <v>464</v>
      </c>
      <c r="I7310" t="s">
        <v>380</v>
      </c>
      <c r="J7310" t="s">
        <v>381</v>
      </c>
      <c r="K7310">
        <v>-84.402180000000001</v>
      </c>
      <c r="L7310">
        <v>33.780410000000003</v>
      </c>
      <c r="M7310" t="s">
        <v>374</v>
      </c>
      <c r="N7310">
        <v>3.6</v>
      </c>
      <c r="O7310">
        <v>11</v>
      </c>
      <c r="P7310">
        <v>13</v>
      </c>
      <c r="Q7310">
        <v>18</v>
      </c>
      <c r="R7310">
        <v>348.86</v>
      </c>
      <c r="S7310">
        <v>5.36</v>
      </c>
      <c r="T7310">
        <v>48.63</v>
      </c>
      <c r="U7310">
        <v>8.09</v>
      </c>
      <c r="V7310">
        <v>294</v>
      </c>
      <c r="W7310">
        <v>4.1399999999999997</v>
      </c>
    </row>
    <row r="7311" spans="1:23" x14ac:dyDescent="0.25">
      <c r="A7311" t="s">
        <v>7989</v>
      </c>
      <c r="B7311">
        <v>8445</v>
      </c>
      <c r="C7311" t="s">
        <v>8096</v>
      </c>
      <c r="D7311" s="3">
        <v>41166</v>
      </c>
      <c r="E7311">
        <v>2225000.2952700001</v>
      </c>
      <c r="F7311">
        <v>1375245.18784</v>
      </c>
      <c r="G7311" t="s">
        <v>463</v>
      </c>
      <c r="H7311" t="s">
        <v>464</v>
      </c>
      <c r="I7311" t="s">
        <v>372</v>
      </c>
      <c r="J7311" t="s">
        <v>381</v>
      </c>
      <c r="K7311">
        <v>-84.402259999999998</v>
      </c>
      <c r="L7311">
        <v>33.780419999999999</v>
      </c>
      <c r="M7311" t="s">
        <v>374</v>
      </c>
      <c r="N7311">
        <v>3.8</v>
      </c>
      <c r="O7311">
        <v>16</v>
      </c>
      <c r="P7311">
        <v>20</v>
      </c>
      <c r="Q7311">
        <v>19</v>
      </c>
      <c r="R7311">
        <v>711.39</v>
      </c>
      <c r="S7311">
        <v>10.91</v>
      </c>
      <c r="T7311">
        <v>99.45</v>
      </c>
      <c r="U7311">
        <v>12.24</v>
      </c>
      <c r="V7311">
        <v>769</v>
      </c>
      <c r="W7311">
        <v>8.4499999999999993</v>
      </c>
    </row>
    <row r="7312" spans="1:23" x14ac:dyDescent="0.25">
      <c r="A7312" t="s">
        <v>7989</v>
      </c>
      <c r="B7312">
        <v>8446</v>
      </c>
      <c r="C7312" t="s">
        <v>8097</v>
      </c>
      <c r="D7312" s="3">
        <v>41166</v>
      </c>
      <c r="E7312">
        <v>2224993.82846</v>
      </c>
      <c r="F7312">
        <v>1375237.85708</v>
      </c>
      <c r="G7312" t="s">
        <v>463</v>
      </c>
      <c r="H7312" t="s">
        <v>464</v>
      </c>
      <c r="I7312" t="s">
        <v>380</v>
      </c>
      <c r="J7312" t="s">
        <v>381</v>
      </c>
      <c r="K7312">
        <v>-84.402280000000005</v>
      </c>
      <c r="L7312">
        <v>33.7804</v>
      </c>
      <c r="M7312" t="s">
        <v>374</v>
      </c>
      <c r="N7312">
        <v>3.9</v>
      </c>
      <c r="O7312">
        <v>15</v>
      </c>
      <c r="P7312">
        <v>14</v>
      </c>
      <c r="Q7312">
        <v>20</v>
      </c>
      <c r="R7312">
        <v>419.58</v>
      </c>
      <c r="S7312">
        <v>6.44</v>
      </c>
      <c r="T7312">
        <v>70.13</v>
      </c>
      <c r="U7312">
        <v>10.01</v>
      </c>
      <c r="V7312">
        <v>323</v>
      </c>
      <c r="W7312">
        <v>4.9800000000000004</v>
      </c>
    </row>
    <row r="7313" spans="1:23" x14ac:dyDescent="0.25">
      <c r="A7313" t="s">
        <v>7989</v>
      </c>
      <c r="B7313">
        <v>8447</v>
      </c>
      <c r="C7313" t="s">
        <v>8098</v>
      </c>
      <c r="D7313" s="3">
        <v>41166</v>
      </c>
      <c r="E7313">
        <v>2224947.9671499999</v>
      </c>
      <c r="F7313">
        <v>1375243.4430499999</v>
      </c>
      <c r="G7313" t="s">
        <v>1770</v>
      </c>
      <c r="H7313" t="s">
        <v>1771</v>
      </c>
      <c r="I7313" t="s">
        <v>380</v>
      </c>
      <c r="J7313" t="s">
        <v>381</v>
      </c>
      <c r="K7313">
        <v>-84.402429999999995</v>
      </c>
      <c r="L7313">
        <v>33.780419999999999</v>
      </c>
      <c r="M7313" t="s">
        <v>374</v>
      </c>
      <c r="N7313">
        <v>4.9000000000000004</v>
      </c>
      <c r="O7313">
        <v>19</v>
      </c>
      <c r="P7313">
        <v>19</v>
      </c>
      <c r="Q7313">
        <v>15</v>
      </c>
      <c r="R7313">
        <v>593.52</v>
      </c>
      <c r="S7313">
        <v>7.32</v>
      </c>
      <c r="T7313">
        <v>68.45</v>
      </c>
      <c r="U7313">
        <v>11.09</v>
      </c>
      <c r="V7313">
        <v>182</v>
      </c>
      <c r="W7313">
        <v>7.05</v>
      </c>
    </row>
    <row r="7314" spans="1:23" x14ac:dyDescent="0.25">
      <c r="A7314" t="s">
        <v>7989</v>
      </c>
      <c r="B7314">
        <v>8448</v>
      </c>
      <c r="C7314" t="s">
        <v>8099</v>
      </c>
      <c r="D7314" s="3">
        <v>41166</v>
      </c>
      <c r="E7314">
        <v>2224910.8485300001</v>
      </c>
      <c r="F7314">
        <v>1375245.2001499999</v>
      </c>
      <c r="G7314" t="s">
        <v>1770</v>
      </c>
      <c r="H7314" t="s">
        <v>1771</v>
      </c>
      <c r="I7314" t="s">
        <v>380</v>
      </c>
      <c r="J7314" t="s">
        <v>381</v>
      </c>
      <c r="K7314">
        <v>-84.402550000000005</v>
      </c>
      <c r="L7314">
        <v>33.780419999999999</v>
      </c>
      <c r="M7314" t="s">
        <v>374</v>
      </c>
      <c r="N7314">
        <v>5.2</v>
      </c>
      <c r="O7314">
        <v>32</v>
      </c>
      <c r="P7314">
        <v>25</v>
      </c>
      <c r="Q7314">
        <v>19</v>
      </c>
      <c r="R7314">
        <v>1522.45</v>
      </c>
      <c r="S7314">
        <v>18.78</v>
      </c>
      <c r="T7314">
        <v>78.510000000000005</v>
      </c>
      <c r="U7314">
        <v>11.95</v>
      </c>
      <c r="V7314">
        <v>215</v>
      </c>
      <c r="W7314">
        <v>18.079999999999998</v>
      </c>
    </row>
    <row r="7315" spans="1:23" x14ac:dyDescent="0.25">
      <c r="A7315" t="s">
        <v>7989</v>
      </c>
      <c r="B7315">
        <v>8449</v>
      </c>
      <c r="C7315" t="s">
        <v>8100</v>
      </c>
      <c r="D7315" s="3">
        <v>41166</v>
      </c>
      <c r="E7315">
        <v>2224885.80993</v>
      </c>
      <c r="F7315">
        <v>1375245.8590599999</v>
      </c>
      <c r="G7315" t="s">
        <v>1770</v>
      </c>
      <c r="H7315" t="s">
        <v>1771</v>
      </c>
      <c r="I7315" t="s">
        <v>380</v>
      </c>
      <c r="J7315" t="s">
        <v>381</v>
      </c>
      <c r="K7315">
        <v>-84.402630000000002</v>
      </c>
      <c r="L7315">
        <v>33.780419999999999</v>
      </c>
      <c r="M7315" t="s">
        <v>374</v>
      </c>
      <c r="N7315">
        <v>5.9</v>
      </c>
      <c r="O7315">
        <v>30</v>
      </c>
      <c r="P7315">
        <v>30</v>
      </c>
      <c r="Q7315">
        <v>27</v>
      </c>
      <c r="R7315">
        <v>1936.75</v>
      </c>
      <c r="S7315">
        <v>23.9</v>
      </c>
      <c r="T7315">
        <v>105.03</v>
      </c>
      <c r="U7315">
        <v>14.04</v>
      </c>
      <c r="V7315">
        <v>277</v>
      </c>
      <c r="W7315">
        <v>23</v>
      </c>
    </row>
    <row r="7316" spans="1:23" x14ac:dyDescent="0.25">
      <c r="A7316" t="s">
        <v>7989</v>
      </c>
      <c r="B7316">
        <v>8450</v>
      </c>
      <c r="C7316" t="s">
        <v>8101</v>
      </c>
      <c r="D7316" s="3">
        <v>41166</v>
      </c>
      <c r="E7316">
        <v>2224861.6498799999</v>
      </c>
      <c r="F7316">
        <v>1375245.8590599999</v>
      </c>
      <c r="G7316" t="s">
        <v>1770</v>
      </c>
      <c r="H7316" t="s">
        <v>1771</v>
      </c>
      <c r="I7316" t="s">
        <v>407</v>
      </c>
      <c r="J7316" t="s">
        <v>381</v>
      </c>
      <c r="K7316">
        <v>-84.402709999999999</v>
      </c>
      <c r="L7316">
        <v>33.780419999999999</v>
      </c>
      <c r="M7316" t="s">
        <v>374</v>
      </c>
      <c r="N7316">
        <v>5.9</v>
      </c>
      <c r="O7316">
        <v>24</v>
      </c>
      <c r="P7316">
        <v>22</v>
      </c>
      <c r="Q7316">
        <v>15</v>
      </c>
      <c r="R7316">
        <v>648.63</v>
      </c>
      <c r="S7316">
        <v>8</v>
      </c>
      <c r="T7316">
        <v>105.03</v>
      </c>
      <c r="U7316">
        <v>10.58</v>
      </c>
      <c r="V7316">
        <v>172</v>
      </c>
      <c r="W7316">
        <v>7.7</v>
      </c>
    </row>
    <row r="7317" spans="1:23" x14ac:dyDescent="0.25">
      <c r="A7317" t="s">
        <v>7809</v>
      </c>
      <c r="B7317">
        <v>8451</v>
      </c>
      <c r="C7317" t="s">
        <v>8102</v>
      </c>
      <c r="D7317" s="3">
        <v>41166</v>
      </c>
      <c r="E7317">
        <v>2224850.3883199999</v>
      </c>
      <c r="F7317">
        <v>1375144.88845</v>
      </c>
      <c r="G7317" t="s">
        <v>518</v>
      </c>
      <c r="H7317" t="s">
        <v>519</v>
      </c>
      <c r="I7317" t="s">
        <v>380</v>
      </c>
      <c r="J7317" t="s">
        <v>373</v>
      </c>
      <c r="K7317">
        <v>-84.402749999999997</v>
      </c>
      <c r="L7317">
        <v>33.780149999999999</v>
      </c>
      <c r="M7317" t="s">
        <v>374</v>
      </c>
      <c r="N7317">
        <v>15.2</v>
      </c>
      <c r="O7317">
        <v>51</v>
      </c>
      <c r="P7317">
        <v>40</v>
      </c>
      <c r="Q7317">
        <v>36</v>
      </c>
      <c r="R7317">
        <v>2915.94</v>
      </c>
      <c r="S7317">
        <v>52.98</v>
      </c>
      <c r="T7317">
        <v>649.04</v>
      </c>
      <c r="U7317">
        <v>30.29</v>
      </c>
      <c r="V7317">
        <v>2565</v>
      </c>
      <c r="W7317">
        <v>34.630000000000003</v>
      </c>
    </row>
    <row r="7318" spans="1:23" x14ac:dyDescent="0.25">
      <c r="A7318" t="s">
        <v>7809</v>
      </c>
      <c r="B7318">
        <v>8452</v>
      </c>
      <c r="C7318" t="s">
        <v>8103</v>
      </c>
      <c r="D7318" s="3">
        <v>41166</v>
      </c>
      <c r="E7318">
        <v>2224978.87952</v>
      </c>
      <c r="F7318">
        <v>1374969.64396</v>
      </c>
      <c r="G7318" t="s">
        <v>511</v>
      </c>
      <c r="H7318" t="s">
        <v>512</v>
      </c>
      <c r="I7318" t="s">
        <v>380</v>
      </c>
      <c r="J7318" t="s">
        <v>399</v>
      </c>
      <c r="K7318">
        <v>-84.402320000000003</v>
      </c>
      <c r="L7318">
        <v>33.779670000000003</v>
      </c>
      <c r="M7318" t="s">
        <v>374</v>
      </c>
      <c r="N7318">
        <v>41.5</v>
      </c>
      <c r="O7318">
        <v>62</v>
      </c>
      <c r="P7318">
        <v>97</v>
      </c>
      <c r="Q7318">
        <v>80</v>
      </c>
      <c r="R7318">
        <v>9633.16</v>
      </c>
      <c r="S7318">
        <v>186.58</v>
      </c>
      <c r="T7318">
        <v>10284.39</v>
      </c>
      <c r="U7318">
        <v>163.69</v>
      </c>
      <c r="V7318">
        <v>9962</v>
      </c>
      <c r="W7318">
        <v>114.39</v>
      </c>
    </row>
    <row r="7319" spans="1:23" x14ac:dyDescent="0.25">
      <c r="A7319" t="s">
        <v>7809</v>
      </c>
      <c r="B7319">
        <v>8453</v>
      </c>
      <c r="C7319" t="s">
        <v>8104</v>
      </c>
      <c r="D7319" s="3">
        <v>41166</v>
      </c>
      <c r="E7319">
        <v>2224943.5305499998</v>
      </c>
      <c r="F7319">
        <v>1374992.87448</v>
      </c>
      <c r="G7319" t="s">
        <v>518</v>
      </c>
      <c r="H7319" t="s">
        <v>519</v>
      </c>
      <c r="I7319" t="s">
        <v>380</v>
      </c>
      <c r="J7319" t="s">
        <v>373</v>
      </c>
      <c r="K7319">
        <v>-84.402439999999999</v>
      </c>
      <c r="L7319">
        <v>33.779730000000001</v>
      </c>
      <c r="M7319" t="s">
        <v>374</v>
      </c>
      <c r="N7319">
        <v>15.7</v>
      </c>
      <c r="O7319">
        <v>50</v>
      </c>
      <c r="P7319">
        <v>24</v>
      </c>
      <c r="Q7319">
        <v>32</v>
      </c>
      <c r="R7319">
        <v>2400.14</v>
      </c>
      <c r="S7319">
        <v>43.61</v>
      </c>
      <c r="T7319">
        <v>677.13</v>
      </c>
      <c r="U7319">
        <v>30.75</v>
      </c>
      <c r="V7319">
        <v>2711</v>
      </c>
      <c r="W7319">
        <v>28.5</v>
      </c>
    </row>
    <row r="7320" spans="1:23" x14ac:dyDescent="0.25">
      <c r="A7320" t="s">
        <v>7809</v>
      </c>
      <c r="B7320">
        <v>8454</v>
      </c>
      <c r="C7320" t="s">
        <v>8105</v>
      </c>
      <c r="D7320" s="3">
        <v>41166</v>
      </c>
      <c r="E7320">
        <v>2224949.4769600001</v>
      </c>
      <c r="F7320">
        <v>1375015.3386899999</v>
      </c>
      <c r="G7320" t="s">
        <v>518</v>
      </c>
      <c r="H7320" t="s">
        <v>519</v>
      </c>
      <c r="I7320" t="s">
        <v>380</v>
      </c>
      <c r="J7320" t="s">
        <v>381</v>
      </c>
      <c r="K7320">
        <v>-84.402420000000006</v>
      </c>
      <c r="L7320">
        <v>33.779789999999998</v>
      </c>
      <c r="M7320" t="s">
        <v>374</v>
      </c>
      <c r="N7320">
        <v>13.4</v>
      </c>
      <c r="O7320">
        <v>40</v>
      </c>
      <c r="P7320">
        <v>31</v>
      </c>
      <c r="Q7320">
        <v>33</v>
      </c>
      <c r="R7320">
        <v>2271.08</v>
      </c>
      <c r="S7320">
        <v>41.27</v>
      </c>
      <c r="T7320">
        <v>407.02</v>
      </c>
      <c r="U7320">
        <v>21.89</v>
      </c>
      <c r="V7320">
        <v>2077</v>
      </c>
      <c r="W7320">
        <v>26.97</v>
      </c>
    </row>
    <row r="7321" spans="1:23" x14ac:dyDescent="0.25">
      <c r="A7321" t="s">
        <v>7809</v>
      </c>
      <c r="B7321">
        <v>8455</v>
      </c>
      <c r="C7321" t="s">
        <v>8106</v>
      </c>
      <c r="D7321" s="3">
        <v>41166</v>
      </c>
      <c r="E7321">
        <v>2224916.7751799999</v>
      </c>
      <c r="F7321">
        <v>1375025.29984</v>
      </c>
      <c r="G7321" t="s">
        <v>518</v>
      </c>
      <c r="H7321" t="s">
        <v>519</v>
      </c>
      <c r="I7321" t="s">
        <v>380</v>
      </c>
      <c r="J7321" t="s">
        <v>373</v>
      </c>
      <c r="K7321">
        <v>-84.402529999999999</v>
      </c>
      <c r="L7321">
        <v>33.779820000000001</v>
      </c>
      <c r="M7321" t="s">
        <v>374</v>
      </c>
      <c r="N7321">
        <v>15.9</v>
      </c>
      <c r="O7321">
        <v>43</v>
      </c>
      <c r="P7321">
        <v>33</v>
      </c>
      <c r="Q7321">
        <v>36</v>
      </c>
      <c r="R7321">
        <v>2586.7800000000002</v>
      </c>
      <c r="S7321">
        <v>47</v>
      </c>
      <c r="T7321">
        <v>601.58000000000004</v>
      </c>
      <c r="U7321">
        <v>27.56</v>
      </c>
      <c r="V7321">
        <v>2771</v>
      </c>
      <c r="W7321">
        <v>30.72</v>
      </c>
    </row>
    <row r="7322" spans="1:23" x14ac:dyDescent="0.25">
      <c r="A7322" t="s">
        <v>7809</v>
      </c>
      <c r="B7322">
        <v>8456</v>
      </c>
      <c r="C7322" t="s">
        <v>8107</v>
      </c>
      <c r="D7322" s="3">
        <v>41166</v>
      </c>
      <c r="E7322">
        <v>2224891.99847</v>
      </c>
      <c r="F7322">
        <v>1375059.9872300001</v>
      </c>
      <c r="G7322" t="s">
        <v>518</v>
      </c>
      <c r="H7322" t="s">
        <v>519</v>
      </c>
      <c r="I7322" t="s">
        <v>380</v>
      </c>
      <c r="J7322" t="s">
        <v>373</v>
      </c>
      <c r="K7322">
        <v>-84.402609999999996</v>
      </c>
      <c r="L7322">
        <v>33.779910000000001</v>
      </c>
      <c r="M7322" t="s">
        <v>374</v>
      </c>
      <c r="N7322">
        <v>17.3</v>
      </c>
      <c r="O7322">
        <v>44</v>
      </c>
      <c r="P7322">
        <v>40</v>
      </c>
      <c r="Q7322">
        <v>36</v>
      </c>
      <c r="R7322">
        <v>2812.83</v>
      </c>
      <c r="S7322">
        <v>51.1</v>
      </c>
      <c r="T7322">
        <v>720.76</v>
      </c>
      <c r="U7322">
        <v>30.58</v>
      </c>
      <c r="V7322">
        <v>3211</v>
      </c>
      <c r="W7322">
        <v>33.4</v>
      </c>
    </row>
    <row r="7323" spans="1:23" x14ac:dyDescent="0.25">
      <c r="A7323" t="s">
        <v>7809</v>
      </c>
      <c r="B7323">
        <v>8457</v>
      </c>
      <c r="C7323" t="s">
        <v>8108</v>
      </c>
      <c r="D7323" s="3">
        <v>41166</v>
      </c>
      <c r="E7323">
        <v>2224892.3288199999</v>
      </c>
      <c r="F7323">
        <v>1375089.0585700001</v>
      </c>
      <c r="G7323" t="s">
        <v>518</v>
      </c>
      <c r="H7323" t="s">
        <v>519</v>
      </c>
      <c r="I7323" t="s">
        <v>380</v>
      </c>
      <c r="J7323" t="s">
        <v>373</v>
      </c>
      <c r="K7323">
        <v>-84.402609999999996</v>
      </c>
      <c r="L7323">
        <v>33.779989999999998</v>
      </c>
      <c r="M7323" t="s">
        <v>374</v>
      </c>
      <c r="N7323">
        <v>12.5</v>
      </c>
      <c r="O7323">
        <v>45</v>
      </c>
      <c r="P7323">
        <v>32</v>
      </c>
      <c r="Q7323">
        <v>33</v>
      </c>
      <c r="R7323">
        <v>2435.66</v>
      </c>
      <c r="S7323">
        <v>44.25</v>
      </c>
      <c r="T7323">
        <v>398.93</v>
      </c>
      <c r="U7323">
        <v>22.53</v>
      </c>
      <c r="V7323">
        <v>1856</v>
      </c>
      <c r="W7323">
        <v>28.92</v>
      </c>
    </row>
    <row r="7324" spans="1:23" x14ac:dyDescent="0.25">
      <c r="A7324" t="s">
        <v>7809</v>
      </c>
      <c r="B7324">
        <v>8458</v>
      </c>
      <c r="C7324" t="s">
        <v>8109</v>
      </c>
      <c r="D7324" s="3">
        <v>41166</v>
      </c>
      <c r="E7324">
        <v>2224871.51639</v>
      </c>
      <c r="F7324">
        <v>1375090.38</v>
      </c>
      <c r="G7324" t="s">
        <v>518</v>
      </c>
      <c r="H7324" t="s">
        <v>519</v>
      </c>
      <c r="I7324" t="s">
        <v>380</v>
      </c>
      <c r="J7324" t="s">
        <v>373</v>
      </c>
      <c r="K7324">
        <v>-84.402680000000004</v>
      </c>
      <c r="L7324">
        <v>33.78</v>
      </c>
      <c r="M7324" t="s">
        <v>374</v>
      </c>
      <c r="N7324">
        <v>14</v>
      </c>
      <c r="O7324">
        <v>37</v>
      </c>
      <c r="P7324">
        <v>31</v>
      </c>
      <c r="Q7324">
        <v>34</v>
      </c>
      <c r="R7324">
        <v>2480.65</v>
      </c>
      <c r="S7324">
        <v>45.06</v>
      </c>
      <c r="T7324">
        <v>410.74</v>
      </c>
      <c r="U7324">
        <v>21.47</v>
      </c>
      <c r="V7324">
        <v>2233</v>
      </c>
      <c r="W7324">
        <v>29.46</v>
      </c>
    </row>
    <row r="7325" spans="1:23" x14ac:dyDescent="0.25">
      <c r="A7325" t="s">
        <v>7809</v>
      </c>
      <c r="B7325">
        <v>8459</v>
      </c>
      <c r="C7325" t="s">
        <v>8110</v>
      </c>
      <c r="D7325" s="3">
        <v>41166</v>
      </c>
      <c r="E7325">
        <v>2224874.0947599998</v>
      </c>
      <c r="F7325">
        <v>1375115.0521800001</v>
      </c>
      <c r="G7325" t="s">
        <v>518</v>
      </c>
      <c r="H7325" t="s">
        <v>519</v>
      </c>
      <c r="I7325" t="s">
        <v>372</v>
      </c>
      <c r="J7325" t="s">
        <v>373</v>
      </c>
      <c r="K7325">
        <v>-84.402670000000001</v>
      </c>
      <c r="L7325">
        <v>33.780070000000002</v>
      </c>
      <c r="M7325" t="s">
        <v>374</v>
      </c>
      <c r="N7325">
        <v>13.9</v>
      </c>
      <c r="O7325">
        <v>47</v>
      </c>
      <c r="P7325">
        <v>35</v>
      </c>
      <c r="Q7325">
        <v>25</v>
      </c>
      <c r="R7325">
        <v>2376.9899999999998</v>
      </c>
      <c r="S7325">
        <v>43.19</v>
      </c>
      <c r="T7325">
        <v>507.72</v>
      </c>
      <c r="U7325">
        <v>25.9</v>
      </c>
      <c r="V7325">
        <v>2206</v>
      </c>
      <c r="W7325">
        <v>28.23</v>
      </c>
    </row>
    <row r="7326" spans="1:23" x14ac:dyDescent="0.25">
      <c r="A7326" t="s">
        <v>7809</v>
      </c>
      <c r="B7326">
        <v>8460</v>
      </c>
      <c r="C7326" t="s">
        <v>8111</v>
      </c>
      <c r="D7326" s="3">
        <v>41166</v>
      </c>
      <c r="E7326">
        <v>2224851.3001899999</v>
      </c>
      <c r="F7326">
        <v>1375114.7218200001</v>
      </c>
      <c r="G7326" t="s">
        <v>518</v>
      </c>
      <c r="H7326" t="s">
        <v>519</v>
      </c>
      <c r="I7326" t="s">
        <v>380</v>
      </c>
      <c r="J7326" t="s">
        <v>373</v>
      </c>
      <c r="K7326">
        <v>-84.402749999999997</v>
      </c>
      <c r="L7326">
        <v>33.780059999999999</v>
      </c>
      <c r="M7326" t="s">
        <v>374</v>
      </c>
      <c r="N7326">
        <v>20.3</v>
      </c>
      <c r="O7326">
        <v>49</v>
      </c>
      <c r="P7326">
        <v>39</v>
      </c>
      <c r="Q7326">
        <v>36</v>
      </c>
      <c r="R7326">
        <v>2846.52</v>
      </c>
      <c r="S7326">
        <v>51.72</v>
      </c>
      <c r="T7326">
        <v>1078.44</v>
      </c>
      <c r="U7326">
        <v>39.22</v>
      </c>
      <c r="V7326">
        <v>4280</v>
      </c>
      <c r="W7326">
        <v>33.799999999999997</v>
      </c>
    </row>
    <row r="7327" spans="1:23" x14ac:dyDescent="0.25">
      <c r="A7327" t="s">
        <v>7809</v>
      </c>
      <c r="B7327">
        <v>8461</v>
      </c>
      <c r="C7327" t="s">
        <v>8112</v>
      </c>
      <c r="D7327" s="3">
        <v>41166</v>
      </c>
      <c r="E7327">
        <v>2224835.4430999998</v>
      </c>
      <c r="F7327">
        <v>1375198.96264</v>
      </c>
      <c r="G7327" t="s">
        <v>463</v>
      </c>
      <c r="H7327" t="s">
        <v>464</v>
      </c>
      <c r="I7327" t="s">
        <v>380</v>
      </c>
      <c r="J7327" t="s">
        <v>381</v>
      </c>
      <c r="K7327">
        <v>-84.402799999999999</v>
      </c>
      <c r="L7327">
        <v>33.780299999999997</v>
      </c>
      <c r="M7327" t="s">
        <v>374</v>
      </c>
      <c r="N7327">
        <v>4.8</v>
      </c>
      <c r="O7327">
        <v>17</v>
      </c>
      <c r="P7327">
        <v>18</v>
      </c>
      <c r="Q7327">
        <v>18</v>
      </c>
      <c r="R7327">
        <v>610.85</v>
      </c>
      <c r="S7327">
        <v>9.3699999999999992</v>
      </c>
      <c r="T7327">
        <v>71.52</v>
      </c>
      <c r="U7327">
        <v>10.14</v>
      </c>
      <c r="V7327">
        <v>398</v>
      </c>
      <c r="W7327">
        <v>7.25</v>
      </c>
    </row>
    <row r="7328" spans="1:23" x14ac:dyDescent="0.25">
      <c r="A7328" t="s">
        <v>7809</v>
      </c>
      <c r="B7328">
        <v>8462</v>
      </c>
      <c r="C7328" t="s">
        <v>8113</v>
      </c>
      <c r="D7328" s="3">
        <v>41166</v>
      </c>
      <c r="E7328">
        <v>2224855.5948200002</v>
      </c>
      <c r="F7328">
        <v>1375186.7394600001</v>
      </c>
      <c r="G7328" t="s">
        <v>463</v>
      </c>
      <c r="H7328" t="s">
        <v>464</v>
      </c>
      <c r="I7328" t="s">
        <v>372</v>
      </c>
      <c r="J7328" t="s">
        <v>381</v>
      </c>
      <c r="K7328">
        <v>-84.402730000000005</v>
      </c>
      <c r="L7328">
        <v>33.780259999999998</v>
      </c>
      <c r="M7328" t="s">
        <v>374</v>
      </c>
      <c r="N7328">
        <v>9.9</v>
      </c>
      <c r="O7328">
        <v>29</v>
      </c>
      <c r="P7328">
        <v>24</v>
      </c>
      <c r="Q7328">
        <v>28</v>
      </c>
      <c r="R7328">
        <v>1894.77</v>
      </c>
      <c r="S7328">
        <v>29.06</v>
      </c>
      <c r="T7328">
        <v>403.38</v>
      </c>
      <c r="U7328">
        <v>27.65</v>
      </c>
      <c r="V7328">
        <v>1330</v>
      </c>
      <c r="W7328">
        <v>22.5</v>
      </c>
    </row>
    <row r="7329" spans="1:23" x14ac:dyDescent="0.25">
      <c r="A7329" t="s">
        <v>7809</v>
      </c>
      <c r="B7329">
        <v>8463</v>
      </c>
      <c r="C7329" t="s">
        <v>8114</v>
      </c>
      <c r="D7329" s="3">
        <v>41166</v>
      </c>
      <c r="E7329">
        <v>2224899.5321900002</v>
      </c>
      <c r="F7329">
        <v>1375185.7483900001</v>
      </c>
      <c r="G7329" t="s">
        <v>463</v>
      </c>
      <c r="H7329" t="s">
        <v>464</v>
      </c>
      <c r="I7329" t="s">
        <v>380</v>
      </c>
      <c r="J7329" t="s">
        <v>381</v>
      </c>
      <c r="K7329">
        <v>-84.402590000000004</v>
      </c>
      <c r="L7329">
        <v>33.780259999999998</v>
      </c>
      <c r="M7329" t="s">
        <v>374</v>
      </c>
      <c r="N7329">
        <v>5.5</v>
      </c>
      <c r="O7329">
        <v>24</v>
      </c>
      <c r="P7329">
        <v>17</v>
      </c>
      <c r="Q7329">
        <v>22</v>
      </c>
      <c r="R7329">
        <v>867.03</v>
      </c>
      <c r="S7329">
        <v>13.29</v>
      </c>
      <c r="T7329">
        <v>139.72999999999999</v>
      </c>
      <c r="U7329">
        <v>14.95</v>
      </c>
      <c r="V7329">
        <v>848</v>
      </c>
      <c r="W7329">
        <v>10.3</v>
      </c>
    </row>
    <row r="7330" spans="1:23" x14ac:dyDescent="0.25">
      <c r="A7330" t="s">
        <v>7809</v>
      </c>
      <c r="B7330">
        <v>8464</v>
      </c>
      <c r="C7330" t="s">
        <v>8115</v>
      </c>
      <c r="D7330" s="3">
        <v>41166</v>
      </c>
      <c r="E7330">
        <v>2224951.3980999999</v>
      </c>
      <c r="F7330">
        <v>1375186.0787500001</v>
      </c>
      <c r="G7330" t="s">
        <v>463</v>
      </c>
      <c r="H7330" t="s">
        <v>464</v>
      </c>
      <c r="I7330" t="s">
        <v>380</v>
      </c>
      <c r="J7330" t="s">
        <v>381</v>
      </c>
      <c r="K7330">
        <v>-84.402420000000006</v>
      </c>
      <c r="L7330">
        <v>33.780259999999998</v>
      </c>
      <c r="M7330" t="s">
        <v>374</v>
      </c>
      <c r="N7330">
        <v>6.1</v>
      </c>
      <c r="O7330">
        <v>18</v>
      </c>
      <c r="P7330">
        <v>19</v>
      </c>
      <c r="Q7330">
        <v>25</v>
      </c>
      <c r="R7330">
        <v>1033.6600000000001</v>
      </c>
      <c r="S7330">
        <v>15.85</v>
      </c>
      <c r="T7330">
        <v>80.14</v>
      </c>
      <c r="U7330">
        <v>10.82</v>
      </c>
      <c r="V7330">
        <v>724</v>
      </c>
      <c r="W7330">
        <v>12.27</v>
      </c>
    </row>
    <row r="7331" spans="1:23" x14ac:dyDescent="0.25">
      <c r="A7331" t="s">
        <v>7809</v>
      </c>
      <c r="B7331">
        <v>8465</v>
      </c>
      <c r="C7331" t="s">
        <v>8116</v>
      </c>
      <c r="D7331" s="3">
        <v>41166</v>
      </c>
      <c r="E7331">
        <v>2224988.5184499999</v>
      </c>
      <c r="F7331">
        <v>1375185.4303299999</v>
      </c>
      <c r="G7331" t="s">
        <v>463</v>
      </c>
      <c r="H7331" t="s">
        <v>464</v>
      </c>
      <c r="I7331" t="s">
        <v>380</v>
      </c>
      <c r="J7331" t="s">
        <v>381</v>
      </c>
      <c r="K7331">
        <v>-84.402289999999994</v>
      </c>
      <c r="L7331">
        <v>33.780259999999998</v>
      </c>
      <c r="M7331" t="s">
        <v>374</v>
      </c>
      <c r="N7331">
        <v>6.3</v>
      </c>
      <c r="O7331">
        <v>29</v>
      </c>
      <c r="P7331">
        <v>21</v>
      </c>
      <c r="Q7331">
        <v>22</v>
      </c>
      <c r="R7331">
        <v>1373.04</v>
      </c>
      <c r="S7331">
        <v>21.05</v>
      </c>
      <c r="T7331">
        <v>189.66</v>
      </c>
      <c r="U7331">
        <v>17.86</v>
      </c>
      <c r="V7331">
        <v>943</v>
      </c>
      <c r="W7331">
        <v>16.3</v>
      </c>
    </row>
    <row r="7332" spans="1:23" x14ac:dyDescent="0.25">
      <c r="A7332" t="s">
        <v>7809</v>
      </c>
      <c r="B7332">
        <v>8466</v>
      </c>
      <c r="C7332" t="s">
        <v>8117</v>
      </c>
      <c r="D7332" s="3">
        <v>41166</v>
      </c>
      <c r="E7332">
        <v>2225068.7949899998</v>
      </c>
      <c r="F7332">
        <v>1375131.91264</v>
      </c>
      <c r="G7332" t="s">
        <v>463</v>
      </c>
      <c r="H7332" t="s">
        <v>464</v>
      </c>
      <c r="I7332" t="s">
        <v>407</v>
      </c>
      <c r="J7332" t="s">
        <v>373</v>
      </c>
      <c r="K7332">
        <v>-84.402029999999996</v>
      </c>
      <c r="L7332">
        <v>33.780110000000001</v>
      </c>
      <c r="M7332" t="s">
        <v>374</v>
      </c>
      <c r="N7332">
        <v>4.4000000000000004</v>
      </c>
      <c r="O7332">
        <v>11</v>
      </c>
      <c r="P7332">
        <v>12</v>
      </c>
      <c r="Q7332">
        <v>13</v>
      </c>
      <c r="R7332">
        <v>115.82</v>
      </c>
      <c r="S7332">
        <v>1.79</v>
      </c>
      <c r="T7332">
        <v>35.67</v>
      </c>
      <c r="U7332">
        <v>5.09</v>
      </c>
      <c r="V7332">
        <v>141</v>
      </c>
      <c r="W7332">
        <v>1.38</v>
      </c>
    </row>
    <row r="7333" spans="1:23" x14ac:dyDescent="0.25">
      <c r="A7333" t="s">
        <v>7809</v>
      </c>
      <c r="B7333">
        <v>8467</v>
      </c>
      <c r="C7333" t="s">
        <v>8118</v>
      </c>
      <c r="D7333" s="3">
        <v>41166</v>
      </c>
      <c r="E7333">
        <v>2225006.0273199999</v>
      </c>
      <c r="F7333">
        <v>1375138.5197600001</v>
      </c>
      <c r="G7333" t="s">
        <v>500</v>
      </c>
      <c r="H7333" t="s">
        <v>501</v>
      </c>
      <c r="I7333" t="s">
        <v>372</v>
      </c>
      <c r="J7333" t="s">
        <v>381</v>
      </c>
      <c r="K7333">
        <v>-84.402240000000006</v>
      </c>
      <c r="L7333">
        <v>33.78013</v>
      </c>
      <c r="M7333" t="s">
        <v>374</v>
      </c>
      <c r="N7333">
        <v>10.5</v>
      </c>
      <c r="O7333">
        <v>26</v>
      </c>
      <c r="P7333">
        <v>24</v>
      </c>
      <c r="Q7333">
        <v>23</v>
      </c>
      <c r="R7333">
        <v>2229.21</v>
      </c>
      <c r="S7333">
        <v>61.66</v>
      </c>
      <c r="T7333">
        <v>324.85000000000002</v>
      </c>
      <c r="U7333">
        <v>23.26</v>
      </c>
      <c r="V7333">
        <v>1383</v>
      </c>
      <c r="W7333">
        <v>46.01</v>
      </c>
    </row>
    <row r="7334" spans="1:23" x14ac:dyDescent="0.25">
      <c r="A7334" t="s">
        <v>7809</v>
      </c>
      <c r="B7334">
        <v>8468</v>
      </c>
      <c r="C7334" t="s">
        <v>8119</v>
      </c>
      <c r="D7334" s="3">
        <v>41166</v>
      </c>
      <c r="E7334">
        <v>2224976.9559800001</v>
      </c>
      <c r="F7334">
        <v>1375131.91264</v>
      </c>
      <c r="G7334" t="s">
        <v>500</v>
      </c>
      <c r="H7334" t="s">
        <v>501</v>
      </c>
      <c r="I7334" t="s">
        <v>372</v>
      </c>
      <c r="J7334" t="s">
        <v>381</v>
      </c>
      <c r="K7334">
        <v>-84.402330000000006</v>
      </c>
      <c r="L7334">
        <v>33.780110000000001</v>
      </c>
      <c r="M7334" t="s">
        <v>374</v>
      </c>
      <c r="N7334">
        <v>12.5</v>
      </c>
      <c r="O7334">
        <v>24</v>
      </c>
      <c r="P7334">
        <v>20</v>
      </c>
      <c r="Q7334">
        <v>16</v>
      </c>
      <c r="R7334">
        <v>1306.74</v>
      </c>
      <c r="S7334">
        <v>36.130000000000003</v>
      </c>
      <c r="T7334">
        <v>467.95</v>
      </c>
      <c r="U7334">
        <v>29.56</v>
      </c>
      <c r="V7334">
        <v>1796</v>
      </c>
      <c r="W7334">
        <v>26.97</v>
      </c>
    </row>
    <row r="7335" spans="1:23" x14ac:dyDescent="0.25">
      <c r="A7335" t="s">
        <v>7809</v>
      </c>
      <c r="B7335">
        <v>8469</v>
      </c>
      <c r="C7335" t="s">
        <v>8120</v>
      </c>
      <c r="D7335" s="3">
        <v>41166</v>
      </c>
      <c r="E7335">
        <v>2224965.2920900001</v>
      </c>
      <c r="F7335">
        <v>1375114.4761699999</v>
      </c>
      <c r="G7335" t="s">
        <v>500</v>
      </c>
      <c r="H7335" t="s">
        <v>501</v>
      </c>
      <c r="I7335" t="s">
        <v>380</v>
      </c>
      <c r="J7335" t="s">
        <v>381</v>
      </c>
      <c r="K7335">
        <v>-84.402370000000005</v>
      </c>
      <c r="L7335">
        <v>33.780059999999999</v>
      </c>
      <c r="M7335" t="s">
        <v>374</v>
      </c>
      <c r="N7335">
        <v>6.6</v>
      </c>
      <c r="O7335">
        <v>22</v>
      </c>
      <c r="P7335">
        <v>19</v>
      </c>
      <c r="Q7335">
        <v>17</v>
      </c>
      <c r="R7335">
        <v>1116.33</v>
      </c>
      <c r="S7335">
        <v>30.89</v>
      </c>
      <c r="T7335">
        <v>220.84</v>
      </c>
      <c r="U7335">
        <v>18.809999999999999</v>
      </c>
      <c r="V7335">
        <v>1130</v>
      </c>
      <c r="W7335">
        <v>23.04</v>
      </c>
    </row>
    <row r="7336" spans="1:23" x14ac:dyDescent="0.25">
      <c r="A7336" t="s">
        <v>7809</v>
      </c>
      <c r="B7336">
        <v>8470</v>
      </c>
      <c r="C7336" t="s">
        <v>8121</v>
      </c>
      <c r="D7336" s="3">
        <v>41166</v>
      </c>
      <c r="E7336">
        <v>2224954.0599799999</v>
      </c>
      <c r="F7336">
        <v>1375095.3155100001</v>
      </c>
      <c r="G7336" t="s">
        <v>500</v>
      </c>
      <c r="H7336" t="s">
        <v>501</v>
      </c>
      <c r="I7336" t="s">
        <v>372</v>
      </c>
      <c r="J7336" t="s">
        <v>381</v>
      </c>
      <c r="K7336">
        <v>-84.402410000000003</v>
      </c>
      <c r="L7336">
        <v>33.780009999999997</v>
      </c>
      <c r="M7336" t="s">
        <v>374</v>
      </c>
      <c r="N7336">
        <v>9.4</v>
      </c>
      <c r="O7336">
        <v>24</v>
      </c>
      <c r="P7336">
        <v>16</v>
      </c>
      <c r="Q7336">
        <v>18</v>
      </c>
      <c r="R7336">
        <v>1177.57</v>
      </c>
      <c r="S7336">
        <v>32.56</v>
      </c>
      <c r="T7336">
        <v>242.27</v>
      </c>
      <c r="U7336">
        <v>19.89</v>
      </c>
      <c r="V7336">
        <v>1187</v>
      </c>
      <c r="W7336">
        <v>24.3</v>
      </c>
    </row>
    <row r="7337" spans="1:23" x14ac:dyDescent="0.25">
      <c r="A7337" t="s">
        <v>7809</v>
      </c>
      <c r="B7337">
        <v>8471</v>
      </c>
      <c r="C7337" t="s">
        <v>8122</v>
      </c>
      <c r="D7337" s="3">
        <v>41166</v>
      </c>
      <c r="E7337">
        <v>2224957.6938999998</v>
      </c>
      <c r="F7337">
        <v>1375066.90488</v>
      </c>
      <c r="G7337" t="s">
        <v>500</v>
      </c>
      <c r="H7337" t="s">
        <v>501</v>
      </c>
      <c r="I7337" t="s">
        <v>380</v>
      </c>
      <c r="J7337" t="s">
        <v>381</v>
      </c>
      <c r="K7337">
        <v>-84.402389999999997</v>
      </c>
      <c r="L7337">
        <v>33.77993</v>
      </c>
      <c r="M7337" t="s">
        <v>374</v>
      </c>
      <c r="N7337">
        <v>9.3000000000000007</v>
      </c>
      <c r="O7337">
        <v>22</v>
      </c>
      <c r="P7337">
        <v>25</v>
      </c>
      <c r="Q7337">
        <v>19</v>
      </c>
      <c r="R7337">
        <v>1649.46</v>
      </c>
      <c r="S7337">
        <v>45.61</v>
      </c>
      <c r="T7337">
        <v>240.46</v>
      </c>
      <c r="U7337">
        <v>19.510000000000002</v>
      </c>
      <c r="V7337">
        <v>1170</v>
      </c>
      <c r="W7337">
        <v>34.04</v>
      </c>
    </row>
    <row r="7338" spans="1:23" x14ac:dyDescent="0.25">
      <c r="A7338" t="s">
        <v>7809</v>
      </c>
      <c r="B7338">
        <v>8472</v>
      </c>
      <c r="C7338" t="s">
        <v>8123</v>
      </c>
      <c r="D7338" s="3">
        <v>41166</v>
      </c>
      <c r="E7338">
        <v>2225002.9526900002</v>
      </c>
      <c r="F7338">
        <v>1375082.1012599999</v>
      </c>
      <c r="G7338" t="s">
        <v>480</v>
      </c>
      <c r="H7338" t="s">
        <v>481</v>
      </c>
      <c r="I7338" t="s">
        <v>407</v>
      </c>
      <c r="J7338" t="s">
        <v>381</v>
      </c>
      <c r="K7338">
        <v>-84.402249999999995</v>
      </c>
      <c r="L7338">
        <v>33.779980000000002</v>
      </c>
      <c r="M7338" t="s">
        <v>374</v>
      </c>
      <c r="N7338">
        <v>4.0999999999999996</v>
      </c>
      <c r="O7338">
        <v>11</v>
      </c>
      <c r="P7338">
        <v>16</v>
      </c>
      <c r="Q7338">
        <v>14</v>
      </c>
      <c r="R7338">
        <v>257.37</v>
      </c>
      <c r="S7338">
        <v>4.08</v>
      </c>
      <c r="T7338">
        <v>36.090000000000003</v>
      </c>
      <c r="U7338">
        <v>5.62</v>
      </c>
      <c r="V7338">
        <v>31</v>
      </c>
      <c r="W7338">
        <v>3.06</v>
      </c>
    </row>
    <row r="7339" spans="1:23" x14ac:dyDescent="0.25">
      <c r="A7339" t="s">
        <v>7809</v>
      </c>
      <c r="B7339">
        <v>8473</v>
      </c>
      <c r="C7339" t="s">
        <v>8124</v>
      </c>
      <c r="D7339" s="3">
        <v>41166</v>
      </c>
      <c r="E7339">
        <v>2224996.0152099999</v>
      </c>
      <c r="F7339">
        <v>1375101.26192</v>
      </c>
      <c r="G7339" t="s">
        <v>480</v>
      </c>
      <c r="H7339" t="s">
        <v>481</v>
      </c>
      <c r="I7339" t="s">
        <v>407</v>
      </c>
      <c r="J7339" t="s">
        <v>381</v>
      </c>
      <c r="K7339">
        <v>-84.402270000000001</v>
      </c>
      <c r="L7339">
        <v>33.780029999999996</v>
      </c>
      <c r="M7339" t="s">
        <v>374</v>
      </c>
      <c r="N7339">
        <v>4.5</v>
      </c>
      <c r="O7339">
        <v>12</v>
      </c>
      <c r="P7339">
        <v>14</v>
      </c>
      <c r="Q7339">
        <v>14</v>
      </c>
      <c r="R7339">
        <v>277.27999999999997</v>
      </c>
      <c r="S7339">
        <v>4.3899999999999997</v>
      </c>
      <c r="T7339">
        <v>45.28</v>
      </c>
      <c r="U7339">
        <v>6.39</v>
      </c>
      <c r="V7339">
        <v>38</v>
      </c>
      <c r="W7339">
        <v>3.29</v>
      </c>
    </row>
    <row r="7340" spans="1:23" x14ac:dyDescent="0.25">
      <c r="A7340" t="s">
        <v>7809</v>
      </c>
      <c r="B7340">
        <v>8474</v>
      </c>
      <c r="C7340" t="s">
        <v>8125</v>
      </c>
      <c r="D7340" s="3">
        <v>41166</v>
      </c>
      <c r="E7340">
        <v>2225015.8365799999</v>
      </c>
      <c r="F7340">
        <v>1375103.9047699999</v>
      </c>
      <c r="G7340" t="s">
        <v>480</v>
      </c>
      <c r="H7340" t="s">
        <v>481</v>
      </c>
      <c r="I7340" t="s">
        <v>407</v>
      </c>
      <c r="J7340" t="s">
        <v>381</v>
      </c>
      <c r="K7340">
        <v>-84.402199999999993</v>
      </c>
      <c r="L7340">
        <v>33.78004</v>
      </c>
      <c r="M7340" t="s">
        <v>374</v>
      </c>
      <c r="N7340">
        <v>4.0999999999999996</v>
      </c>
      <c r="O7340">
        <v>11</v>
      </c>
      <c r="P7340">
        <v>13</v>
      </c>
      <c r="Q7340">
        <v>12</v>
      </c>
      <c r="R7340">
        <v>124.43</v>
      </c>
      <c r="S7340">
        <v>1.96</v>
      </c>
      <c r="T7340">
        <v>36.090000000000003</v>
      </c>
      <c r="U7340">
        <v>5.62</v>
      </c>
      <c r="V7340">
        <v>31</v>
      </c>
      <c r="W7340">
        <v>1.48</v>
      </c>
    </row>
    <row r="7341" spans="1:23" x14ac:dyDescent="0.25">
      <c r="A7341" t="s">
        <v>7809</v>
      </c>
      <c r="B7341">
        <v>8475</v>
      </c>
      <c r="C7341" t="s">
        <v>8126</v>
      </c>
      <c r="D7341" s="3">
        <v>41166</v>
      </c>
      <c r="E7341">
        <v>2225036.7477199999</v>
      </c>
      <c r="F7341">
        <v>1375094.9739900001</v>
      </c>
      <c r="G7341" t="s">
        <v>480</v>
      </c>
      <c r="H7341" t="s">
        <v>481</v>
      </c>
      <c r="I7341" t="s">
        <v>380</v>
      </c>
      <c r="J7341" t="s">
        <v>381</v>
      </c>
      <c r="K7341">
        <v>-84.40213</v>
      </c>
      <c r="L7341">
        <v>33.780009999999997</v>
      </c>
      <c r="M7341" t="s">
        <v>374</v>
      </c>
      <c r="N7341">
        <v>9</v>
      </c>
      <c r="O7341">
        <v>18</v>
      </c>
      <c r="P7341">
        <v>26</v>
      </c>
      <c r="Q7341">
        <v>30</v>
      </c>
      <c r="R7341">
        <v>1952.47</v>
      </c>
      <c r="S7341">
        <v>30.93</v>
      </c>
      <c r="T7341">
        <v>245.11</v>
      </c>
      <c r="U7341">
        <v>22.49</v>
      </c>
      <c r="V7341">
        <v>745</v>
      </c>
      <c r="W7341">
        <v>23.18</v>
      </c>
    </row>
    <row r="7342" spans="1:23" x14ac:dyDescent="0.25">
      <c r="A7342" t="s">
        <v>7809</v>
      </c>
      <c r="B7342">
        <v>8476</v>
      </c>
      <c r="C7342" t="s">
        <v>8127</v>
      </c>
      <c r="D7342" s="3">
        <v>41166</v>
      </c>
      <c r="E7342">
        <v>2225024.5245500002</v>
      </c>
      <c r="F7342">
        <v>1375077.79547</v>
      </c>
      <c r="G7342" t="s">
        <v>480</v>
      </c>
      <c r="H7342" t="s">
        <v>481</v>
      </c>
      <c r="I7342" t="s">
        <v>380</v>
      </c>
      <c r="J7342" t="s">
        <v>381</v>
      </c>
      <c r="K7342">
        <v>-84.402180000000001</v>
      </c>
      <c r="L7342">
        <v>33.779960000000003</v>
      </c>
      <c r="M7342" t="s">
        <v>374</v>
      </c>
      <c r="N7342">
        <v>8.8000000000000007</v>
      </c>
      <c r="O7342">
        <v>16</v>
      </c>
      <c r="P7342">
        <v>24</v>
      </c>
      <c r="Q7342">
        <v>24</v>
      </c>
      <c r="R7342">
        <v>1416.53</v>
      </c>
      <c r="S7342">
        <v>22.44</v>
      </c>
      <c r="T7342">
        <v>232.06</v>
      </c>
      <c r="U7342">
        <v>21.78</v>
      </c>
      <c r="V7342">
        <v>740</v>
      </c>
      <c r="W7342">
        <v>16.82</v>
      </c>
    </row>
    <row r="7343" spans="1:23" x14ac:dyDescent="0.25">
      <c r="A7343" t="s">
        <v>7809</v>
      </c>
      <c r="B7343">
        <v>8477</v>
      </c>
      <c r="C7343" t="s">
        <v>8128</v>
      </c>
      <c r="D7343" s="3">
        <v>41166</v>
      </c>
      <c r="E7343">
        <v>2225171.5510999998</v>
      </c>
      <c r="F7343">
        <v>1375112.7828899999</v>
      </c>
      <c r="G7343" t="s">
        <v>5341</v>
      </c>
      <c r="H7343" t="s">
        <v>5342</v>
      </c>
      <c r="I7343" t="s">
        <v>407</v>
      </c>
      <c r="J7343" t="s">
        <v>381</v>
      </c>
      <c r="K7343">
        <v>-84.401690000000002</v>
      </c>
      <c r="L7343">
        <v>33.780059999999999</v>
      </c>
      <c r="M7343" t="s">
        <v>374</v>
      </c>
      <c r="N7343">
        <v>5.5</v>
      </c>
      <c r="O7343">
        <v>18</v>
      </c>
      <c r="P7343">
        <v>19</v>
      </c>
      <c r="Q7343">
        <v>21</v>
      </c>
      <c r="R7343">
        <v>298.58999999999997</v>
      </c>
      <c r="S7343">
        <v>6.39</v>
      </c>
      <c r="T7343">
        <v>62.63</v>
      </c>
      <c r="U7343">
        <v>9.39</v>
      </c>
      <c r="V7343">
        <v>247</v>
      </c>
      <c r="W7343">
        <v>3.55</v>
      </c>
    </row>
    <row r="7344" spans="1:23" x14ac:dyDescent="0.25">
      <c r="A7344" t="s">
        <v>7809</v>
      </c>
      <c r="B7344">
        <v>8478</v>
      </c>
      <c r="C7344" t="s">
        <v>8129</v>
      </c>
      <c r="D7344" s="3">
        <v>41166</v>
      </c>
      <c r="E7344">
        <v>2225199.2293500002</v>
      </c>
      <c r="F7344">
        <v>1375112.5793699999</v>
      </c>
      <c r="G7344" t="s">
        <v>5341</v>
      </c>
      <c r="H7344" t="s">
        <v>5342</v>
      </c>
      <c r="I7344" t="s">
        <v>407</v>
      </c>
      <c r="J7344" t="s">
        <v>381</v>
      </c>
      <c r="K7344">
        <v>-84.401600000000002</v>
      </c>
      <c r="L7344">
        <v>33.780059999999999</v>
      </c>
      <c r="M7344" t="s">
        <v>374</v>
      </c>
      <c r="N7344">
        <v>6.6</v>
      </c>
      <c r="O7344">
        <v>23</v>
      </c>
      <c r="P7344">
        <v>23</v>
      </c>
      <c r="Q7344">
        <v>22</v>
      </c>
      <c r="R7344">
        <v>407.84</v>
      </c>
      <c r="S7344">
        <v>8.75</v>
      </c>
      <c r="T7344">
        <v>98.41</v>
      </c>
      <c r="U7344">
        <v>9.19</v>
      </c>
      <c r="V7344">
        <v>468</v>
      </c>
      <c r="W7344">
        <v>4.84</v>
      </c>
    </row>
    <row r="7345" spans="1:23" x14ac:dyDescent="0.25">
      <c r="A7345" t="s">
        <v>8080</v>
      </c>
      <c r="B7345">
        <v>8479</v>
      </c>
      <c r="C7345" t="s">
        <v>8130</v>
      </c>
      <c r="D7345" s="3">
        <v>41166</v>
      </c>
      <c r="E7345">
        <v>2225219.17398</v>
      </c>
      <c r="F7345">
        <v>1375112.7828899999</v>
      </c>
      <c r="G7345" t="s">
        <v>5341</v>
      </c>
      <c r="H7345" t="s">
        <v>5342</v>
      </c>
      <c r="I7345" t="s">
        <v>407</v>
      </c>
      <c r="J7345" t="s">
        <v>381</v>
      </c>
      <c r="K7345">
        <v>-84.401529999999994</v>
      </c>
      <c r="L7345">
        <v>33.780059999999999</v>
      </c>
      <c r="M7345" t="s">
        <v>374</v>
      </c>
      <c r="N7345">
        <v>5.5</v>
      </c>
      <c r="O7345">
        <v>21</v>
      </c>
      <c r="P7345">
        <v>18</v>
      </c>
      <c r="Q7345">
        <v>21</v>
      </c>
      <c r="R7345">
        <v>300.95999999999998</v>
      </c>
      <c r="S7345">
        <v>6.46</v>
      </c>
      <c r="T7345">
        <v>63.38</v>
      </c>
      <c r="U7345">
        <v>7.12</v>
      </c>
      <c r="V7345">
        <v>187</v>
      </c>
      <c r="W7345">
        <v>3.57</v>
      </c>
    </row>
    <row r="7346" spans="1:23" x14ac:dyDescent="0.25">
      <c r="A7346" t="s">
        <v>8080</v>
      </c>
      <c r="B7346">
        <v>8480</v>
      </c>
      <c r="C7346" t="s">
        <v>8131</v>
      </c>
      <c r="D7346" s="3">
        <v>41166</v>
      </c>
      <c r="E7346">
        <v>2225262.6010799999</v>
      </c>
      <c r="F7346">
        <v>1375111.5125599999</v>
      </c>
      <c r="G7346" t="s">
        <v>5341</v>
      </c>
      <c r="H7346" t="s">
        <v>5342</v>
      </c>
      <c r="I7346" t="s">
        <v>407</v>
      </c>
      <c r="J7346" t="s">
        <v>381</v>
      </c>
      <c r="K7346">
        <v>-84.401390000000006</v>
      </c>
      <c r="L7346">
        <v>33.780059999999999</v>
      </c>
      <c r="M7346" t="s">
        <v>374</v>
      </c>
      <c r="N7346">
        <v>4.9000000000000004</v>
      </c>
      <c r="O7346">
        <v>23</v>
      </c>
      <c r="P7346">
        <v>22</v>
      </c>
      <c r="Q7346">
        <v>22</v>
      </c>
      <c r="R7346">
        <v>340.68</v>
      </c>
      <c r="S7346">
        <v>7.3</v>
      </c>
      <c r="T7346">
        <v>48.59</v>
      </c>
      <c r="U7346">
        <v>6.13</v>
      </c>
      <c r="V7346">
        <v>148</v>
      </c>
      <c r="W7346">
        <v>4.05</v>
      </c>
    </row>
    <row r="7347" spans="1:23" x14ac:dyDescent="0.25">
      <c r="A7347" t="s">
        <v>8080</v>
      </c>
      <c r="B7347">
        <v>8481</v>
      </c>
      <c r="C7347" t="s">
        <v>8132</v>
      </c>
      <c r="D7347" s="3">
        <v>41166</v>
      </c>
      <c r="E7347">
        <v>2225290.6863600002</v>
      </c>
      <c r="F7347">
        <v>1375111.5125599999</v>
      </c>
      <c r="G7347" t="s">
        <v>5341</v>
      </c>
      <c r="H7347" t="s">
        <v>5342</v>
      </c>
      <c r="I7347" t="s">
        <v>407</v>
      </c>
      <c r="J7347" t="s">
        <v>381</v>
      </c>
      <c r="K7347">
        <v>-84.401300000000006</v>
      </c>
      <c r="L7347">
        <v>33.780059999999999</v>
      </c>
      <c r="M7347" t="s">
        <v>374</v>
      </c>
      <c r="N7347">
        <v>8.1999999999999993</v>
      </c>
      <c r="O7347">
        <v>26</v>
      </c>
      <c r="P7347">
        <v>22</v>
      </c>
      <c r="Q7347">
        <v>18</v>
      </c>
      <c r="R7347">
        <v>382.44</v>
      </c>
      <c r="S7347">
        <v>8.1999999999999993</v>
      </c>
      <c r="T7347">
        <v>166.45</v>
      </c>
      <c r="U7347">
        <v>16.53</v>
      </c>
      <c r="V7347">
        <v>716</v>
      </c>
      <c r="W7347">
        <v>4.54</v>
      </c>
    </row>
    <row r="7348" spans="1:23" x14ac:dyDescent="0.25">
      <c r="A7348" t="s">
        <v>8080</v>
      </c>
      <c r="B7348">
        <v>8482</v>
      </c>
      <c r="C7348" t="s">
        <v>8133</v>
      </c>
      <c r="D7348" s="3">
        <v>41166</v>
      </c>
      <c r="E7348">
        <v>2225324.0630800002</v>
      </c>
      <c r="F7348">
        <v>1375111.5125599999</v>
      </c>
      <c r="G7348" t="s">
        <v>5341</v>
      </c>
      <c r="H7348" t="s">
        <v>5342</v>
      </c>
      <c r="I7348" t="s">
        <v>407</v>
      </c>
      <c r="J7348" t="s">
        <v>381</v>
      </c>
      <c r="K7348">
        <v>-84.40119</v>
      </c>
      <c r="L7348">
        <v>33.780059999999999</v>
      </c>
      <c r="M7348" t="s">
        <v>374</v>
      </c>
      <c r="N7348">
        <v>3.7</v>
      </c>
      <c r="O7348">
        <v>19</v>
      </c>
      <c r="P7348">
        <v>19</v>
      </c>
      <c r="Q7348">
        <v>16</v>
      </c>
      <c r="R7348">
        <v>199.13</v>
      </c>
      <c r="S7348">
        <v>4.28</v>
      </c>
      <c r="T7348">
        <v>37.24</v>
      </c>
      <c r="U7348">
        <v>5.25</v>
      </c>
      <c r="V7348">
        <v>120</v>
      </c>
      <c r="W7348">
        <v>2.36</v>
      </c>
    </row>
    <row r="7349" spans="1:23" x14ac:dyDescent="0.25">
      <c r="A7349" t="s">
        <v>8080</v>
      </c>
      <c r="B7349">
        <v>8483</v>
      </c>
      <c r="C7349" t="s">
        <v>8134</v>
      </c>
      <c r="D7349" s="3">
        <v>41166</v>
      </c>
      <c r="E7349">
        <v>2225355.8116700002</v>
      </c>
      <c r="F7349">
        <v>1375112.32663</v>
      </c>
      <c r="G7349" t="s">
        <v>5341</v>
      </c>
      <c r="H7349" t="s">
        <v>5342</v>
      </c>
      <c r="I7349" t="s">
        <v>407</v>
      </c>
      <c r="J7349" t="s">
        <v>381</v>
      </c>
      <c r="K7349">
        <v>-84.401079999999993</v>
      </c>
      <c r="L7349">
        <v>33.780059999999999</v>
      </c>
      <c r="M7349" t="s">
        <v>374</v>
      </c>
      <c r="N7349">
        <v>3.1</v>
      </c>
      <c r="O7349">
        <v>15</v>
      </c>
      <c r="P7349">
        <v>15</v>
      </c>
      <c r="Q7349">
        <v>13</v>
      </c>
      <c r="R7349">
        <v>115.39</v>
      </c>
      <c r="S7349">
        <v>2.4700000000000002</v>
      </c>
      <c r="T7349">
        <v>15.85</v>
      </c>
      <c r="U7349">
        <v>3.22</v>
      </c>
      <c r="V7349">
        <v>59</v>
      </c>
      <c r="W7349">
        <v>1.37</v>
      </c>
    </row>
    <row r="7350" spans="1:23" x14ac:dyDescent="0.25">
      <c r="A7350" t="s">
        <v>8080</v>
      </c>
      <c r="B7350">
        <v>8484</v>
      </c>
      <c r="C7350" t="s">
        <v>8135</v>
      </c>
      <c r="D7350" s="3">
        <v>41166</v>
      </c>
      <c r="E7350">
        <v>2225381.4547600001</v>
      </c>
      <c r="F7350">
        <v>1375111.1055300001</v>
      </c>
      <c r="G7350" t="s">
        <v>5341</v>
      </c>
      <c r="H7350" t="s">
        <v>5342</v>
      </c>
      <c r="I7350" t="s">
        <v>775</v>
      </c>
      <c r="J7350" t="s">
        <v>373</v>
      </c>
      <c r="K7350">
        <v>-84.400999999999996</v>
      </c>
      <c r="L7350">
        <v>33.780059999999999</v>
      </c>
      <c r="M7350" t="s">
        <v>374</v>
      </c>
      <c r="N7350">
        <v>4</v>
      </c>
      <c r="O7350">
        <v>20</v>
      </c>
      <c r="P7350">
        <v>-1</v>
      </c>
      <c r="Q7350">
        <v>-1</v>
      </c>
      <c r="R7350">
        <v>0</v>
      </c>
      <c r="S7350">
        <v>0</v>
      </c>
      <c r="T7350">
        <v>29.7</v>
      </c>
      <c r="U7350">
        <v>0</v>
      </c>
      <c r="V7350">
        <v>0</v>
      </c>
      <c r="W7350">
        <v>0</v>
      </c>
    </row>
    <row r="7351" spans="1:23" x14ac:dyDescent="0.25">
      <c r="A7351" t="s">
        <v>8080</v>
      </c>
      <c r="B7351">
        <v>8485</v>
      </c>
      <c r="C7351" t="s">
        <v>8136</v>
      </c>
      <c r="D7351" s="3">
        <v>41166</v>
      </c>
      <c r="E7351">
        <v>2225245.9127199999</v>
      </c>
      <c r="F7351">
        <v>1375059.81935</v>
      </c>
      <c r="G7351" t="s">
        <v>1255</v>
      </c>
      <c r="H7351" t="s">
        <v>1256</v>
      </c>
      <c r="I7351" t="s">
        <v>372</v>
      </c>
      <c r="J7351" t="s">
        <v>381</v>
      </c>
      <c r="K7351">
        <v>-84.401449999999997</v>
      </c>
      <c r="L7351">
        <v>33.779919999999997</v>
      </c>
      <c r="M7351" t="s">
        <v>374</v>
      </c>
      <c r="N7351">
        <v>8.9</v>
      </c>
      <c r="O7351">
        <v>28</v>
      </c>
      <c r="P7351">
        <v>19</v>
      </c>
      <c r="Q7351">
        <v>18</v>
      </c>
      <c r="R7351">
        <v>1040.55</v>
      </c>
      <c r="S7351">
        <v>21.03</v>
      </c>
      <c r="T7351">
        <v>219.67</v>
      </c>
      <c r="U7351">
        <v>20.77</v>
      </c>
      <c r="V7351">
        <v>1019</v>
      </c>
      <c r="W7351">
        <v>12.36</v>
      </c>
    </row>
    <row r="7352" spans="1:23" x14ac:dyDescent="0.25">
      <c r="A7352" t="s">
        <v>8080</v>
      </c>
      <c r="B7352">
        <v>8486</v>
      </c>
      <c r="C7352" t="s">
        <v>8137</v>
      </c>
      <c r="D7352" s="3">
        <v>41166</v>
      </c>
      <c r="E7352">
        <v>2225271.5558099998</v>
      </c>
      <c r="F7352">
        <v>1375060.2263799999</v>
      </c>
      <c r="G7352" t="s">
        <v>1658</v>
      </c>
      <c r="H7352" t="s">
        <v>1659</v>
      </c>
      <c r="I7352" t="s">
        <v>380</v>
      </c>
      <c r="J7352" t="s">
        <v>381</v>
      </c>
      <c r="K7352">
        <v>-84.401359999999997</v>
      </c>
      <c r="L7352">
        <v>33.779919999999997</v>
      </c>
      <c r="M7352" t="s">
        <v>374</v>
      </c>
      <c r="N7352">
        <v>4.4000000000000004</v>
      </c>
      <c r="O7352">
        <v>16</v>
      </c>
      <c r="P7352">
        <v>12</v>
      </c>
      <c r="Q7352">
        <v>13</v>
      </c>
      <c r="R7352">
        <v>204.19</v>
      </c>
      <c r="S7352">
        <v>3.04</v>
      </c>
      <c r="T7352">
        <v>36.840000000000003</v>
      </c>
      <c r="U7352">
        <v>7.34</v>
      </c>
      <c r="V7352">
        <v>366</v>
      </c>
      <c r="W7352">
        <v>2.42</v>
      </c>
    </row>
    <row r="7353" spans="1:23" x14ac:dyDescent="0.25">
      <c r="A7353" t="s">
        <v>8080</v>
      </c>
      <c r="B7353">
        <v>8487</v>
      </c>
      <c r="C7353" t="s">
        <v>8138</v>
      </c>
      <c r="D7353" s="3">
        <v>41166</v>
      </c>
      <c r="E7353">
        <v>2225294.7566999998</v>
      </c>
      <c r="F7353">
        <v>1375060.6334200001</v>
      </c>
      <c r="G7353" t="s">
        <v>1255</v>
      </c>
      <c r="H7353" t="s">
        <v>1256</v>
      </c>
      <c r="I7353" t="s">
        <v>380</v>
      </c>
      <c r="J7353" t="s">
        <v>381</v>
      </c>
      <c r="K7353">
        <v>-84.401290000000003</v>
      </c>
      <c r="L7353">
        <v>33.779919999999997</v>
      </c>
      <c r="M7353" t="s">
        <v>374</v>
      </c>
      <c r="N7353">
        <v>5.9</v>
      </c>
      <c r="O7353">
        <v>26</v>
      </c>
      <c r="P7353">
        <v>25</v>
      </c>
      <c r="Q7353">
        <v>22</v>
      </c>
      <c r="R7353">
        <v>1446.99</v>
      </c>
      <c r="S7353">
        <v>29.26</v>
      </c>
      <c r="T7353">
        <v>79.59</v>
      </c>
      <c r="U7353">
        <v>11.44</v>
      </c>
      <c r="V7353">
        <v>485</v>
      </c>
      <c r="W7353">
        <v>17.18</v>
      </c>
    </row>
    <row r="7354" spans="1:23" x14ac:dyDescent="0.25">
      <c r="A7354" t="s">
        <v>8080</v>
      </c>
      <c r="B7354">
        <v>8488</v>
      </c>
      <c r="C7354" t="s">
        <v>8139</v>
      </c>
      <c r="D7354" s="3">
        <v>41166</v>
      </c>
      <c r="E7354">
        <v>2225312.2591200001</v>
      </c>
      <c r="F7354">
        <v>1375058.59825</v>
      </c>
      <c r="G7354" t="s">
        <v>1658</v>
      </c>
      <c r="H7354" t="s">
        <v>1659</v>
      </c>
      <c r="I7354" t="s">
        <v>380</v>
      </c>
      <c r="J7354" t="s">
        <v>381</v>
      </c>
      <c r="K7354">
        <v>-84.401229999999998</v>
      </c>
      <c r="L7354">
        <v>33.779910000000001</v>
      </c>
      <c r="M7354" t="s">
        <v>374</v>
      </c>
      <c r="N7354">
        <v>5.0999999999999996</v>
      </c>
      <c r="O7354">
        <v>24</v>
      </c>
      <c r="P7354">
        <v>14</v>
      </c>
      <c r="Q7354">
        <v>15</v>
      </c>
      <c r="R7354">
        <v>413.01</v>
      </c>
      <c r="S7354">
        <v>6.15</v>
      </c>
      <c r="T7354">
        <v>53.35</v>
      </c>
      <c r="U7354">
        <v>9.08</v>
      </c>
      <c r="V7354">
        <v>492</v>
      </c>
      <c r="W7354">
        <v>4.9000000000000004</v>
      </c>
    </row>
    <row r="7355" spans="1:23" x14ac:dyDescent="0.25">
      <c r="A7355" t="s">
        <v>8080</v>
      </c>
      <c r="B7355">
        <v>8489</v>
      </c>
      <c r="C7355" t="s">
        <v>8140</v>
      </c>
      <c r="D7355" s="3">
        <v>41166</v>
      </c>
      <c r="E7355">
        <v>2225348.4850699999</v>
      </c>
      <c r="F7355">
        <v>1375050.8646199999</v>
      </c>
      <c r="G7355" t="s">
        <v>1255</v>
      </c>
      <c r="H7355" t="s">
        <v>1256</v>
      </c>
      <c r="I7355" t="s">
        <v>380</v>
      </c>
      <c r="J7355" t="s">
        <v>381</v>
      </c>
      <c r="K7355">
        <v>-84.401110000000003</v>
      </c>
      <c r="L7355">
        <v>33.779890000000002</v>
      </c>
      <c r="M7355" t="s">
        <v>374</v>
      </c>
      <c r="N7355">
        <v>4.5999999999999996</v>
      </c>
      <c r="O7355">
        <v>19</v>
      </c>
      <c r="P7355">
        <v>15</v>
      </c>
      <c r="Q7355">
        <v>16</v>
      </c>
      <c r="R7355">
        <v>482.76</v>
      </c>
      <c r="S7355">
        <v>9.77</v>
      </c>
      <c r="T7355">
        <v>41.93</v>
      </c>
      <c r="U7355">
        <v>7.85</v>
      </c>
      <c r="V7355">
        <v>295</v>
      </c>
      <c r="W7355">
        <v>5.73</v>
      </c>
    </row>
    <row r="7356" spans="1:23" x14ac:dyDescent="0.25">
      <c r="A7356" t="s">
        <v>8080</v>
      </c>
      <c r="B7356">
        <v>8490</v>
      </c>
      <c r="C7356" t="s">
        <v>8141</v>
      </c>
      <c r="D7356" s="3">
        <v>41166</v>
      </c>
      <c r="E7356">
        <v>2225346.1072</v>
      </c>
      <c r="F7356">
        <v>1375032.9156299999</v>
      </c>
      <c r="G7356" t="s">
        <v>1658</v>
      </c>
      <c r="H7356" t="s">
        <v>1659</v>
      </c>
      <c r="I7356" t="s">
        <v>380</v>
      </c>
      <c r="J7356" t="s">
        <v>381</v>
      </c>
      <c r="K7356">
        <v>-84.401120000000006</v>
      </c>
      <c r="L7356">
        <v>33.77984</v>
      </c>
      <c r="M7356" t="s">
        <v>374</v>
      </c>
      <c r="N7356">
        <v>6.8</v>
      </c>
      <c r="O7356">
        <v>24</v>
      </c>
      <c r="P7356">
        <v>14</v>
      </c>
      <c r="Q7356">
        <v>18</v>
      </c>
      <c r="R7356">
        <v>524.85</v>
      </c>
      <c r="S7356">
        <v>7.83</v>
      </c>
      <c r="T7356">
        <v>109.83</v>
      </c>
      <c r="U7356">
        <v>13.87</v>
      </c>
      <c r="V7356">
        <v>814</v>
      </c>
      <c r="W7356">
        <v>6.23</v>
      </c>
    </row>
    <row r="7357" spans="1:23" x14ac:dyDescent="0.25">
      <c r="A7357" t="s">
        <v>8080</v>
      </c>
      <c r="B7357">
        <v>8491</v>
      </c>
      <c r="C7357" t="s">
        <v>8142</v>
      </c>
      <c r="D7357" s="3">
        <v>41166</v>
      </c>
      <c r="E7357">
        <v>2225346.5142299999</v>
      </c>
      <c r="F7357">
        <v>1375001.5740799999</v>
      </c>
      <c r="G7357" t="s">
        <v>1255</v>
      </c>
      <c r="H7357" t="s">
        <v>1256</v>
      </c>
      <c r="I7357" t="s">
        <v>380</v>
      </c>
      <c r="J7357" t="s">
        <v>381</v>
      </c>
      <c r="K7357">
        <v>-84.401110000000003</v>
      </c>
      <c r="L7357">
        <v>33.779760000000003</v>
      </c>
      <c r="M7357" t="s">
        <v>374</v>
      </c>
      <c r="N7357">
        <v>6.4</v>
      </c>
      <c r="O7357">
        <v>35</v>
      </c>
      <c r="P7357">
        <v>20</v>
      </c>
      <c r="Q7357">
        <v>22</v>
      </c>
      <c r="R7357">
        <v>1601.35</v>
      </c>
      <c r="S7357">
        <v>32.36</v>
      </c>
      <c r="T7357">
        <v>100.51</v>
      </c>
      <c r="U7357">
        <v>13.18</v>
      </c>
      <c r="V7357">
        <v>752</v>
      </c>
      <c r="W7357">
        <v>19.02</v>
      </c>
    </row>
    <row r="7358" spans="1:23" x14ac:dyDescent="0.25">
      <c r="A7358" t="s">
        <v>8080</v>
      </c>
      <c r="B7358">
        <v>8492</v>
      </c>
      <c r="C7358" t="s">
        <v>8143</v>
      </c>
      <c r="D7358" s="3">
        <v>41166</v>
      </c>
      <c r="E7358">
        <v>2225345.2931300001</v>
      </c>
      <c r="F7358">
        <v>1374988.1419800001</v>
      </c>
      <c r="G7358" t="s">
        <v>1658</v>
      </c>
      <c r="H7358" t="s">
        <v>1659</v>
      </c>
      <c r="I7358" t="s">
        <v>380</v>
      </c>
      <c r="J7358" t="s">
        <v>381</v>
      </c>
      <c r="K7358">
        <v>-84.401120000000006</v>
      </c>
      <c r="L7358">
        <v>33.779719999999998</v>
      </c>
      <c r="M7358" t="s">
        <v>374</v>
      </c>
      <c r="N7358">
        <v>6</v>
      </c>
      <c r="O7358">
        <v>24</v>
      </c>
      <c r="P7358">
        <v>17</v>
      </c>
      <c r="Q7358">
        <v>16</v>
      </c>
      <c r="R7358">
        <v>620.86</v>
      </c>
      <c r="S7358">
        <v>9.26</v>
      </c>
      <c r="T7358">
        <v>80.23</v>
      </c>
      <c r="U7358">
        <v>11.53</v>
      </c>
      <c r="V7358">
        <v>681</v>
      </c>
      <c r="W7358">
        <v>7.37</v>
      </c>
    </row>
    <row r="7359" spans="1:23" x14ac:dyDescent="0.25">
      <c r="A7359" t="s">
        <v>8080</v>
      </c>
      <c r="B7359">
        <v>8493</v>
      </c>
      <c r="C7359" t="s">
        <v>8144</v>
      </c>
      <c r="D7359" s="3">
        <v>41166</v>
      </c>
      <c r="E7359">
        <v>2225360.03932</v>
      </c>
      <c r="F7359">
        <v>1374998.64937</v>
      </c>
      <c r="G7359" t="s">
        <v>3642</v>
      </c>
      <c r="H7359" t="s">
        <v>3643</v>
      </c>
      <c r="I7359" t="s">
        <v>407</v>
      </c>
      <c r="J7359" t="s">
        <v>381</v>
      </c>
      <c r="K7359">
        <v>-84.401070000000004</v>
      </c>
      <c r="L7359">
        <v>33.77975</v>
      </c>
      <c r="M7359" t="s">
        <v>374</v>
      </c>
      <c r="N7359">
        <v>1.5</v>
      </c>
      <c r="O7359">
        <v>6</v>
      </c>
      <c r="P7359">
        <v>5</v>
      </c>
      <c r="Q7359">
        <v>5</v>
      </c>
      <c r="R7359">
        <v>76.319999999999993</v>
      </c>
      <c r="S7359">
        <v>1.5</v>
      </c>
      <c r="T7359">
        <v>1.94</v>
      </c>
      <c r="U7359">
        <v>0.73</v>
      </c>
      <c r="V7359">
        <v>61</v>
      </c>
      <c r="W7359">
        <v>1.58</v>
      </c>
    </row>
    <row r="7360" spans="1:23" x14ac:dyDescent="0.25">
      <c r="A7360" t="s">
        <v>8080</v>
      </c>
      <c r="B7360">
        <v>8494</v>
      </c>
      <c r="C7360" t="s">
        <v>8145</v>
      </c>
      <c r="D7360" s="3">
        <v>41166</v>
      </c>
      <c r="E7360">
        <v>2225363.2632399998</v>
      </c>
      <c r="F7360">
        <v>1374995.42545</v>
      </c>
      <c r="G7360" t="s">
        <v>3642</v>
      </c>
      <c r="H7360" t="s">
        <v>3643</v>
      </c>
      <c r="I7360" t="s">
        <v>380</v>
      </c>
      <c r="J7360" t="s">
        <v>381</v>
      </c>
      <c r="K7360">
        <v>-84.401060000000001</v>
      </c>
      <c r="L7360">
        <v>33.779739999999997</v>
      </c>
      <c r="M7360" t="s">
        <v>374</v>
      </c>
      <c r="N7360">
        <v>1.5</v>
      </c>
      <c r="O7360">
        <v>7</v>
      </c>
      <c r="P7360">
        <v>6</v>
      </c>
      <c r="Q7360">
        <v>6</v>
      </c>
      <c r="R7360">
        <v>94.29</v>
      </c>
      <c r="S7360">
        <v>1.85</v>
      </c>
      <c r="T7360">
        <v>2.14</v>
      </c>
      <c r="U7360">
        <v>0.75</v>
      </c>
      <c r="V7360">
        <v>61</v>
      </c>
      <c r="W7360">
        <v>1.95</v>
      </c>
    </row>
    <row r="7361" spans="1:23" x14ac:dyDescent="0.25">
      <c r="A7361" t="s">
        <v>8080</v>
      </c>
      <c r="B7361">
        <v>8495</v>
      </c>
      <c r="C7361" t="s">
        <v>8146</v>
      </c>
      <c r="D7361" s="3">
        <v>41166</v>
      </c>
      <c r="E7361">
        <v>2225373.9269699999</v>
      </c>
      <c r="F7361">
        <v>1374989.2256100001</v>
      </c>
      <c r="G7361" t="s">
        <v>953</v>
      </c>
      <c r="H7361" t="s">
        <v>954</v>
      </c>
      <c r="I7361" t="s">
        <v>372</v>
      </c>
      <c r="J7361" t="s">
        <v>381</v>
      </c>
      <c r="K7361">
        <v>-84.401020000000003</v>
      </c>
      <c r="L7361">
        <v>33.779719999999998</v>
      </c>
      <c r="M7361" t="s">
        <v>374</v>
      </c>
      <c r="N7361">
        <v>3.5</v>
      </c>
      <c r="O7361">
        <v>18</v>
      </c>
      <c r="P7361">
        <v>11</v>
      </c>
      <c r="Q7361">
        <v>10</v>
      </c>
      <c r="R7361">
        <v>225.72</v>
      </c>
      <c r="S7361">
        <v>4.5599999999999996</v>
      </c>
      <c r="T7361">
        <v>21.34</v>
      </c>
      <c r="U7361">
        <v>5.31</v>
      </c>
      <c r="V7361">
        <v>207</v>
      </c>
      <c r="W7361">
        <v>2.68</v>
      </c>
    </row>
    <row r="7362" spans="1:23" x14ac:dyDescent="0.25">
      <c r="A7362" t="s">
        <v>8080</v>
      </c>
      <c r="B7362">
        <v>8496</v>
      </c>
      <c r="C7362" t="s">
        <v>8147</v>
      </c>
      <c r="D7362" s="3">
        <v>41166</v>
      </c>
      <c r="E7362">
        <v>2225389.7985700001</v>
      </c>
      <c r="F7362">
        <v>1374977.5699</v>
      </c>
      <c r="G7362" t="s">
        <v>953</v>
      </c>
      <c r="H7362" t="s">
        <v>954</v>
      </c>
      <c r="I7362" t="s">
        <v>380</v>
      </c>
      <c r="J7362" t="s">
        <v>381</v>
      </c>
      <c r="K7362">
        <v>-84.400970000000001</v>
      </c>
      <c r="L7362">
        <v>33.779690000000002</v>
      </c>
      <c r="M7362" t="s">
        <v>374</v>
      </c>
      <c r="N7362">
        <v>3</v>
      </c>
      <c r="O7362">
        <v>15</v>
      </c>
      <c r="P7362">
        <v>13</v>
      </c>
      <c r="Q7362">
        <v>7</v>
      </c>
      <c r="R7362">
        <v>150.91</v>
      </c>
      <c r="S7362">
        <v>3.04</v>
      </c>
      <c r="T7362">
        <v>14.37</v>
      </c>
      <c r="U7362">
        <v>4.2300000000000004</v>
      </c>
      <c r="V7362">
        <v>152</v>
      </c>
      <c r="W7362">
        <v>1.79</v>
      </c>
    </row>
    <row r="7363" spans="1:23" x14ac:dyDescent="0.25">
      <c r="A7363" t="s">
        <v>8080</v>
      </c>
      <c r="B7363">
        <v>8497</v>
      </c>
      <c r="C7363" t="s">
        <v>8148</v>
      </c>
      <c r="D7363" s="3">
        <v>41166</v>
      </c>
      <c r="E7363">
        <v>2225405.4221700002</v>
      </c>
      <c r="F7363">
        <v>1374974.3459900001</v>
      </c>
      <c r="G7363" t="s">
        <v>390</v>
      </c>
      <c r="H7363" t="s">
        <v>391</v>
      </c>
      <c r="I7363" t="s">
        <v>407</v>
      </c>
      <c r="J7363" t="s">
        <v>381</v>
      </c>
      <c r="K7363">
        <v>-84.400919999999999</v>
      </c>
      <c r="L7363">
        <v>33.779679999999999</v>
      </c>
      <c r="M7363" t="s">
        <v>374</v>
      </c>
      <c r="N7363">
        <v>2.2999999999999998</v>
      </c>
      <c r="O7363">
        <v>18</v>
      </c>
      <c r="P7363">
        <v>8</v>
      </c>
      <c r="Q7363">
        <v>9</v>
      </c>
      <c r="R7363">
        <v>163.61000000000001</v>
      </c>
      <c r="S7363">
        <v>2.25</v>
      </c>
      <c r="T7363">
        <v>9.1300000000000008</v>
      </c>
      <c r="U7363">
        <v>3.42</v>
      </c>
      <c r="V7363">
        <v>93</v>
      </c>
      <c r="W7363">
        <v>1.94</v>
      </c>
    </row>
    <row r="7364" spans="1:23" x14ac:dyDescent="0.25">
      <c r="A7364" t="s">
        <v>8080</v>
      </c>
      <c r="B7364">
        <v>8498</v>
      </c>
      <c r="C7364" t="s">
        <v>8149</v>
      </c>
      <c r="D7364" s="3">
        <v>41166</v>
      </c>
      <c r="E7364">
        <v>2225407.65411</v>
      </c>
      <c r="F7364">
        <v>1374968.6421300001</v>
      </c>
      <c r="G7364" t="s">
        <v>432</v>
      </c>
      <c r="H7364" t="s">
        <v>433</v>
      </c>
      <c r="I7364" t="s">
        <v>380</v>
      </c>
      <c r="J7364" t="s">
        <v>381</v>
      </c>
      <c r="K7364">
        <v>-84.400909999999996</v>
      </c>
      <c r="L7364">
        <v>33.779670000000003</v>
      </c>
      <c r="M7364" t="s">
        <v>374</v>
      </c>
      <c r="N7364">
        <v>1.3</v>
      </c>
      <c r="O7364">
        <v>6</v>
      </c>
      <c r="P7364">
        <v>6</v>
      </c>
      <c r="Q7364">
        <v>7</v>
      </c>
      <c r="R7364">
        <v>66.41</v>
      </c>
      <c r="S7364">
        <v>0.88</v>
      </c>
      <c r="T7364">
        <v>1.9</v>
      </c>
      <c r="U7364">
        <v>1.34</v>
      </c>
      <c r="V7364">
        <v>55</v>
      </c>
      <c r="W7364">
        <v>0.79</v>
      </c>
    </row>
    <row r="7365" spans="1:23" x14ac:dyDescent="0.25">
      <c r="A7365" t="s">
        <v>8080</v>
      </c>
      <c r="B7365">
        <v>8499</v>
      </c>
      <c r="C7365" t="s">
        <v>8150</v>
      </c>
      <c r="D7365" s="3">
        <v>41166</v>
      </c>
      <c r="E7365">
        <v>2225396.0930599999</v>
      </c>
      <c r="F7365">
        <v>1374968.1294499999</v>
      </c>
      <c r="G7365" t="s">
        <v>1604</v>
      </c>
      <c r="H7365" t="s">
        <v>1605</v>
      </c>
      <c r="I7365" t="s">
        <v>407</v>
      </c>
      <c r="J7365" t="s">
        <v>381</v>
      </c>
      <c r="K7365">
        <v>-84.400949999999995</v>
      </c>
      <c r="L7365">
        <v>33.77966</v>
      </c>
      <c r="M7365" t="s">
        <v>374</v>
      </c>
      <c r="N7365">
        <v>2.5</v>
      </c>
      <c r="O7365">
        <v>10</v>
      </c>
      <c r="P7365">
        <v>9</v>
      </c>
      <c r="Q7365">
        <v>7</v>
      </c>
      <c r="R7365">
        <v>115.39</v>
      </c>
      <c r="S7365">
        <v>0.82</v>
      </c>
      <c r="T7365">
        <v>9.2200000000000006</v>
      </c>
      <c r="U7365">
        <v>3.15</v>
      </c>
      <c r="V7365">
        <v>100</v>
      </c>
      <c r="W7365">
        <v>1.37</v>
      </c>
    </row>
    <row r="7366" spans="1:23" x14ac:dyDescent="0.25">
      <c r="A7366" t="s">
        <v>8080</v>
      </c>
      <c r="B7366">
        <v>8500</v>
      </c>
      <c r="C7366" t="s">
        <v>8151</v>
      </c>
      <c r="D7366" s="3">
        <v>41166</v>
      </c>
      <c r="E7366">
        <v>2225381.6195999999</v>
      </c>
      <c r="F7366">
        <v>1374955.45924</v>
      </c>
      <c r="G7366" t="s">
        <v>390</v>
      </c>
      <c r="H7366" t="s">
        <v>391</v>
      </c>
      <c r="I7366" t="s">
        <v>407</v>
      </c>
      <c r="J7366" t="s">
        <v>381</v>
      </c>
      <c r="K7366">
        <v>-84.400999999999996</v>
      </c>
      <c r="L7366">
        <v>33.779629999999997</v>
      </c>
      <c r="M7366" t="s">
        <v>374</v>
      </c>
      <c r="N7366">
        <v>2.1</v>
      </c>
      <c r="O7366">
        <v>14</v>
      </c>
      <c r="P7366">
        <v>7</v>
      </c>
      <c r="Q7366">
        <v>9</v>
      </c>
      <c r="R7366">
        <v>76.64</v>
      </c>
      <c r="S7366">
        <v>1.06</v>
      </c>
      <c r="T7366">
        <v>7.36</v>
      </c>
      <c r="U7366">
        <v>2.25</v>
      </c>
      <c r="V7366">
        <v>54</v>
      </c>
      <c r="W7366">
        <v>0.91</v>
      </c>
    </row>
    <row r="7367" spans="1:23" x14ac:dyDescent="0.25">
      <c r="A7367" t="s">
        <v>8080</v>
      </c>
      <c r="B7367">
        <v>8501</v>
      </c>
      <c r="C7367" t="s">
        <v>8152</v>
      </c>
      <c r="D7367" s="3">
        <v>41166</v>
      </c>
      <c r="E7367">
        <v>2225363.8107799999</v>
      </c>
      <c r="F7367">
        <v>1374937.6504200001</v>
      </c>
      <c r="G7367" t="s">
        <v>953</v>
      </c>
      <c r="H7367" t="s">
        <v>954</v>
      </c>
      <c r="I7367" t="s">
        <v>380</v>
      </c>
      <c r="J7367" t="s">
        <v>381</v>
      </c>
      <c r="K7367">
        <v>-84.401060000000001</v>
      </c>
      <c r="L7367">
        <v>33.779580000000003</v>
      </c>
      <c r="M7367" t="s">
        <v>374</v>
      </c>
      <c r="N7367">
        <v>3.1</v>
      </c>
      <c r="O7367">
        <v>14</v>
      </c>
      <c r="P7367">
        <v>9</v>
      </c>
      <c r="Q7367">
        <v>9</v>
      </c>
      <c r="R7367">
        <v>135.09</v>
      </c>
      <c r="S7367">
        <v>2.73</v>
      </c>
      <c r="T7367">
        <v>15.48</v>
      </c>
      <c r="U7367">
        <v>4.41</v>
      </c>
      <c r="V7367">
        <v>163</v>
      </c>
      <c r="W7367">
        <v>1.6</v>
      </c>
    </row>
    <row r="7368" spans="1:23" x14ac:dyDescent="0.25">
      <c r="A7368" t="s">
        <v>8080</v>
      </c>
      <c r="B7368">
        <v>8502</v>
      </c>
      <c r="C7368" t="s">
        <v>8153</v>
      </c>
      <c r="D7368" s="3">
        <v>41166</v>
      </c>
      <c r="E7368">
        <v>2225358.0245500002</v>
      </c>
      <c r="F7368">
        <v>1374943.56877</v>
      </c>
      <c r="G7368" t="s">
        <v>3642</v>
      </c>
      <c r="H7368" t="s">
        <v>3643</v>
      </c>
      <c r="I7368" t="s">
        <v>380</v>
      </c>
      <c r="J7368" t="s">
        <v>381</v>
      </c>
      <c r="K7368">
        <v>-84.401079999999993</v>
      </c>
      <c r="L7368">
        <v>33.779600000000002</v>
      </c>
      <c r="M7368" t="s">
        <v>374</v>
      </c>
      <c r="N7368">
        <v>2.1</v>
      </c>
      <c r="O7368">
        <v>6</v>
      </c>
      <c r="P7368">
        <v>6</v>
      </c>
      <c r="Q7368">
        <v>7</v>
      </c>
      <c r="R7368">
        <v>90.63</v>
      </c>
      <c r="S7368">
        <v>1.79</v>
      </c>
      <c r="T7368">
        <v>3.44</v>
      </c>
      <c r="U7368">
        <v>1.04</v>
      </c>
      <c r="V7368">
        <v>61</v>
      </c>
      <c r="W7368">
        <v>1.87</v>
      </c>
    </row>
    <row r="7369" spans="1:23" x14ac:dyDescent="0.25">
      <c r="A7369" t="s">
        <v>8080</v>
      </c>
      <c r="B7369">
        <v>8503</v>
      </c>
      <c r="C7369" t="s">
        <v>8154</v>
      </c>
      <c r="D7369" s="3">
        <v>41166</v>
      </c>
      <c r="E7369">
        <v>2225344.34216</v>
      </c>
      <c r="F7369">
        <v>1374946.6092999999</v>
      </c>
      <c r="G7369" t="s">
        <v>3642</v>
      </c>
      <c r="H7369" t="s">
        <v>3643</v>
      </c>
      <c r="I7369" t="s">
        <v>380</v>
      </c>
      <c r="J7369" t="s">
        <v>381</v>
      </c>
      <c r="K7369">
        <v>-84.401120000000006</v>
      </c>
      <c r="L7369">
        <v>33.779609999999998</v>
      </c>
      <c r="M7369" t="s">
        <v>374</v>
      </c>
      <c r="N7369">
        <v>1.6</v>
      </c>
      <c r="O7369">
        <v>6</v>
      </c>
      <c r="P7369">
        <v>5</v>
      </c>
      <c r="Q7369">
        <v>6</v>
      </c>
      <c r="R7369">
        <v>75.239999999999995</v>
      </c>
      <c r="S7369">
        <v>1.48</v>
      </c>
      <c r="T7369">
        <v>2.12</v>
      </c>
      <c r="U7369">
        <v>0.77</v>
      </c>
      <c r="V7369">
        <v>58</v>
      </c>
      <c r="W7369">
        <v>1.55</v>
      </c>
    </row>
    <row r="7370" spans="1:23" x14ac:dyDescent="0.25">
      <c r="A7370" t="s">
        <v>8080</v>
      </c>
      <c r="B7370">
        <v>8504</v>
      </c>
      <c r="C7370" t="s">
        <v>8155</v>
      </c>
      <c r="D7370" s="3">
        <v>41166</v>
      </c>
      <c r="E7370">
        <v>2225341.08445</v>
      </c>
      <c r="F7370">
        <v>1374940.5282399999</v>
      </c>
      <c r="G7370" t="s">
        <v>3642</v>
      </c>
      <c r="H7370" t="s">
        <v>3643</v>
      </c>
      <c r="I7370" t="s">
        <v>380</v>
      </c>
      <c r="J7370" t="s">
        <v>381</v>
      </c>
      <c r="K7370">
        <v>-84.401129999999995</v>
      </c>
      <c r="L7370">
        <v>33.779589999999999</v>
      </c>
      <c r="M7370" t="s">
        <v>374</v>
      </c>
      <c r="N7370">
        <v>2.6</v>
      </c>
      <c r="O7370">
        <v>7</v>
      </c>
      <c r="P7370">
        <v>7</v>
      </c>
      <c r="Q7370">
        <v>6</v>
      </c>
      <c r="R7370">
        <v>103.33</v>
      </c>
      <c r="S7370">
        <v>2.0499999999999998</v>
      </c>
      <c r="T7370">
        <v>5.27</v>
      </c>
      <c r="U7370">
        <v>1.37</v>
      </c>
      <c r="V7370">
        <v>88</v>
      </c>
      <c r="W7370">
        <v>2.13</v>
      </c>
    </row>
    <row r="7371" spans="1:23" x14ac:dyDescent="0.25">
      <c r="A7371" t="s">
        <v>8080</v>
      </c>
      <c r="B7371">
        <v>8505</v>
      </c>
      <c r="C7371" t="s">
        <v>8156</v>
      </c>
      <c r="D7371" s="3">
        <v>41166</v>
      </c>
      <c r="E7371">
        <v>2225331.0941300001</v>
      </c>
      <c r="F7371">
        <v>1374946.1749400001</v>
      </c>
      <c r="G7371" t="s">
        <v>3642</v>
      </c>
      <c r="H7371" t="s">
        <v>3643</v>
      </c>
      <c r="I7371" t="s">
        <v>380</v>
      </c>
      <c r="J7371" t="s">
        <v>381</v>
      </c>
      <c r="K7371">
        <v>-84.401169999999993</v>
      </c>
      <c r="L7371">
        <v>33.779600000000002</v>
      </c>
      <c r="M7371" t="s">
        <v>374</v>
      </c>
      <c r="N7371">
        <v>2.1</v>
      </c>
      <c r="O7371">
        <v>8</v>
      </c>
      <c r="P7371">
        <v>6</v>
      </c>
      <c r="Q7371">
        <v>5</v>
      </c>
      <c r="R7371">
        <v>92.89</v>
      </c>
      <c r="S7371">
        <v>1.83</v>
      </c>
      <c r="T7371">
        <v>3.68</v>
      </c>
      <c r="U7371">
        <v>1.1000000000000001</v>
      </c>
      <c r="V7371">
        <v>61</v>
      </c>
      <c r="W7371">
        <v>1.92</v>
      </c>
    </row>
    <row r="7372" spans="1:23" x14ac:dyDescent="0.25">
      <c r="A7372" t="s">
        <v>8080</v>
      </c>
      <c r="B7372">
        <v>8506</v>
      </c>
      <c r="C7372" t="s">
        <v>8157</v>
      </c>
      <c r="D7372" s="3">
        <v>41166</v>
      </c>
      <c r="E7372">
        <v>2225328.7051499998</v>
      </c>
      <c r="F7372">
        <v>1374935.75027</v>
      </c>
      <c r="G7372" t="s">
        <v>1517</v>
      </c>
      <c r="H7372" t="s">
        <v>1518</v>
      </c>
      <c r="I7372" t="s">
        <v>407</v>
      </c>
      <c r="J7372" t="s">
        <v>381</v>
      </c>
      <c r="K7372">
        <v>-84.401169999999993</v>
      </c>
      <c r="L7372">
        <v>33.779580000000003</v>
      </c>
      <c r="M7372" t="s">
        <v>374</v>
      </c>
      <c r="N7372">
        <v>1.9</v>
      </c>
      <c r="O7372">
        <v>15</v>
      </c>
      <c r="P7372">
        <v>6</v>
      </c>
      <c r="Q7372">
        <v>7</v>
      </c>
      <c r="R7372">
        <v>38.53</v>
      </c>
      <c r="S7372">
        <v>0.46</v>
      </c>
      <c r="T7372">
        <v>4.2300000000000004</v>
      </c>
      <c r="U7372">
        <v>1.46</v>
      </c>
      <c r="V7372">
        <v>47</v>
      </c>
      <c r="W7372">
        <v>0.46</v>
      </c>
    </row>
    <row r="7373" spans="1:23" x14ac:dyDescent="0.25">
      <c r="A7373" t="s">
        <v>8080</v>
      </c>
      <c r="B7373">
        <v>8507</v>
      </c>
      <c r="C7373" t="s">
        <v>8158</v>
      </c>
      <c r="D7373" s="3">
        <v>41166</v>
      </c>
      <c r="E7373">
        <v>2225311.76505</v>
      </c>
      <c r="F7373">
        <v>1374935.9674500001</v>
      </c>
      <c r="G7373" t="s">
        <v>3713</v>
      </c>
      <c r="H7373" t="s">
        <v>3714</v>
      </c>
      <c r="I7373" t="s">
        <v>407</v>
      </c>
      <c r="J7373" t="s">
        <v>381</v>
      </c>
      <c r="K7373">
        <v>-84.401229999999998</v>
      </c>
      <c r="L7373">
        <v>33.779580000000003</v>
      </c>
      <c r="M7373" t="s">
        <v>374</v>
      </c>
      <c r="N7373">
        <v>1</v>
      </c>
      <c r="O7373">
        <v>10</v>
      </c>
      <c r="P7373">
        <v>5</v>
      </c>
      <c r="Q7373">
        <v>4</v>
      </c>
      <c r="R7373">
        <v>34.01</v>
      </c>
      <c r="S7373">
        <v>0.13</v>
      </c>
      <c r="T7373">
        <v>0.86</v>
      </c>
      <c r="U7373">
        <v>0.93</v>
      </c>
      <c r="V7373">
        <v>70</v>
      </c>
      <c r="W7373">
        <v>0.4</v>
      </c>
    </row>
    <row r="7374" spans="1:23" x14ac:dyDescent="0.25">
      <c r="A7374" t="s">
        <v>8080</v>
      </c>
      <c r="B7374">
        <v>8508</v>
      </c>
      <c r="C7374" t="s">
        <v>8159</v>
      </c>
      <c r="D7374" s="3">
        <v>41166</v>
      </c>
      <c r="E7374">
        <v>2225318.06329</v>
      </c>
      <c r="F7374">
        <v>1374951.82164</v>
      </c>
      <c r="G7374" t="s">
        <v>3713</v>
      </c>
      <c r="H7374" t="s">
        <v>3714</v>
      </c>
      <c r="I7374" t="s">
        <v>380</v>
      </c>
      <c r="J7374" t="s">
        <v>381</v>
      </c>
      <c r="K7374">
        <v>-84.401210000000006</v>
      </c>
      <c r="L7374">
        <v>33.779620000000001</v>
      </c>
      <c r="M7374" t="s">
        <v>374</v>
      </c>
      <c r="N7374">
        <v>1.1000000000000001</v>
      </c>
      <c r="O7374">
        <v>9</v>
      </c>
      <c r="P7374">
        <v>6</v>
      </c>
      <c r="Q7374">
        <v>5</v>
      </c>
      <c r="R7374">
        <v>61.03</v>
      </c>
      <c r="S7374">
        <v>0.24</v>
      </c>
      <c r="T7374">
        <v>1.1000000000000001</v>
      </c>
      <c r="U7374">
        <v>1.04</v>
      </c>
      <c r="V7374">
        <v>70</v>
      </c>
      <c r="W7374">
        <v>0.72</v>
      </c>
    </row>
    <row r="7375" spans="1:23" x14ac:dyDescent="0.25">
      <c r="A7375" t="s">
        <v>8080</v>
      </c>
      <c r="B7375">
        <v>8509</v>
      </c>
      <c r="C7375" t="s">
        <v>8160</v>
      </c>
      <c r="D7375" s="3">
        <v>41166</v>
      </c>
      <c r="E7375">
        <v>2225314.3712200001</v>
      </c>
      <c r="F7375">
        <v>1374964.85249</v>
      </c>
      <c r="G7375" t="s">
        <v>3713</v>
      </c>
      <c r="H7375" t="s">
        <v>3714</v>
      </c>
      <c r="I7375" t="s">
        <v>380</v>
      </c>
      <c r="J7375" t="s">
        <v>381</v>
      </c>
      <c r="K7375">
        <v>-84.401219999999995</v>
      </c>
      <c r="L7375">
        <v>33.77966</v>
      </c>
      <c r="M7375" t="s">
        <v>374</v>
      </c>
      <c r="N7375">
        <v>1.3</v>
      </c>
      <c r="O7375">
        <v>9</v>
      </c>
      <c r="P7375">
        <v>6</v>
      </c>
      <c r="Q7375">
        <v>5</v>
      </c>
      <c r="R7375">
        <v>59.63</v>
      </c>
      <c r="S7375">
        <v>0.24</v>
      </c>
      <c r="T7375">
        <v>1.7</v>
      </c>
      <c r="U7375">
        <v>1.3</v>
      </c>
      <c r="V7375">
        <v>70</v>
      </c>
      <c r="W7375">
        <v>0.71</v>
      </c>
    </row>
    <row r="7376" spans="1:23" x14ac:dyDescent="0.25">
      <c r="A7376" t="s">
        <v>8080</v>
      </c>
      <c r="B7376">
        <v>8510</v>
      </c>
      <c r="C7376" t="s">
        <v>8161</v>
      </c>
      <c r="D7376" s="3">
        <v>41166</v>
      </c>
      <c r="E7376">
        <v>2225329.1395100001</v>
      </c>
      <c r="F7376">
        <v>1374958.3370699999</v>
      </c>
      <c r="G7376" t="s">
        <v>1517</v>
      </c>
      <c r="H7376" t="s">
        <v>1518</v>
      </c>
      <c r="I7376" t="s">
        <v>380</v>
      </c>
      <c r="J7376" t="s">
        <v>381</v>
      </c>
      <c r="K7376">
        <v>-84.401169999999993</v>
      </c>
      <c r="L7376">
        <v>33.779640000000001</v>
      </c>
      <c r="M7376" t="s">
        <v>374</v>
      </c>
      <c r="N7376">
        <v>1.8</v>
      </c>
      <c r="O7376">
        <v>12</v>
      </c>
      <c r="P7376">
        <v>8</v>
      </c>
      <c r="Q7376">
        <v>5</v>
      </c>
      <c r="R7376">
        <v>157.37</v>
      </c>
      <c r="S7376">
        <v>1.9</v>
      </c>
      <c r="T7376">
        <v>3.73</v>
      </c>
      <c r="U7376">
        <v>1.85</v>
      </c>
      <c r="V7376">
        <v>75</v>
      </c>
      <c r="W7376">
        <v>1.87</v>
      </c>
    </row>
    <row r="7377" spans="1:23" x14ac:dyDescent="0.25">
      <c r="A7377" t="s">
        <v>8080</v>
      </c>
      <c r="B7377">
        <v>8511</v>
      </c>
      <c r="C7377" t="s">
        <v>8162</v>
      </c>
      <c r="D7377" s="3">
        <v>41166</v>
      </c>
      <c r="E7377">
        <v>2225338.2610999998</v>
      </c>
      <c r="F7377">
        <v>1374953.34191</v>
      </c>
      <c r="G7377" t="s">
        <v>390</v>
      </c>
      <c r="H7377" t="s">
        <v>391</v>
      </c>
      <c r="I7377" t="s">
        <v>380</v>
      </c>
      <c r="J7377" t="s">
        <v>381</v>
      </c>
      <c r="K7377">
        <v>-84.401139999999998</v>
      </c>
      <c r="L7377">
        <v>33.779620000000001</v>
      </c>
      <c r="M7377" t="s">
        <v>374</v>
      </c>
      <c r="N7377">
        <v>2.2999999999999998</v>
      </c>
      <c r="O7377">
        <v>15</v>
      </c>
      <c r="P7377">
        <v>8</v>
      </c>
      <c r="Q7377">
        <v>8</v>
      </c>
      <c r="R7377">
        <v>158.77000000000001</v>
      </c>
      <c r="S7377">
        <v>2.1800000000000002</v>
      </c>
      <c r="T7377">
        <v>9.1300000000000008</v>
      </c>
      <c r="U7377">
        <v>3.42</v>
      </c>
      <c r="V7377">
        <v>93</v>
      </c>
      <c r="W7377">
        <v>1.89</v>
      </c>
    </row>
    <row r="7378" spans="1:23" x14ac:dyDescent="0.25">
      <c r="A7378" t="s">
        <v>8080</v>
      </c>
      <c r="B7378">
        <v>8512</v>
      </c>
      <c r="C7378" t="s">
        <v>8163</v>
      </c>
      <c r="D7378" s="3">
        <v>41166</v>
      </c>
      <c r="E7378">
        <v>2225345.64524</v>
      </c>
      <c r="F7378">
        <v>1374971.36791</v>
      </c>
      <c r="G7378" t="s">
        <v>390</v>
      </c>
      <c r="H7378" t="s">
        <v>391</v>
      </c>
      <c r="I7378" t="s">
        <v>380</v>
      </c>
      <c r="J7378" t="s">
        <v>381</v>
      </c>
      <c r="K7378">
        <v>-84.401120000000006</v>
      </c>
      <c r="L7378">
        <v>33.779670000000003</v>
      </c>
      <c r="M7378" t="s">
        <v>374</v>
      </c>
      <c r="N7378">
        <v>2.2999999999999998</v>
      </c>
      <c r="O7378">
        <v>17</v>
      </c>
      <c r="P7378">
        <v>9</v>
      </c>
      <c r="Q7378">
        <v>8</v>
      </c>
      <c r="R7378">
        <v>164.8</v>
      </c>
      <c r="S7378">
        <v>2.27</v>
      </c>
      <c r="T7378">
        <v>9.1300000000000008</v>
      </c>
      <c r="U7378">
        <v>3.42</v>
      </c>
      <c r="V7378">
        <v>98</v>
      </c>
      <c r="W7378">
        <v>1.96</v>
      </c>
    </row>
    <row r="7379" spans="1:23" x14ac:dyDescent="0.25">
      <c r="A7379" t="s">
        <v>8080</v>
      </c>
      <c r="B7379">
        <v>8513</v>
      </c>
      <c r="C7379" t="s">
        <v>8164</v>
      </c>
      <c r="D7379" s="3">
        <v>41166</v>
      </c>
      <c r="E7379">
        <v>2225351.5091300001</v>
      </c>
      <c r="F7379">
        <v>1374971.36791</v>
      </c>
      <c r="G7379" t="s">
        <v>1517</v>
      </c>
      <c r="H7379" t="s">
        <v>1518</v>
      </c>
      <c r="I7379" t="s">
        <v>380</v>
      </c>
      <c r="J7379" t="s">
        <v>381</v>
      </c>
      <c r="K7379">
        <v>-84.4011</v>
      </c>
      <c r="L7379">
        <v>33.779670000000003</v>
      </c>
      <c r="M7379" t="s">
        <v>374</v>
      </c>
      <c r="N7379">
        <v>2</v>
      </c>
      <c r="O7379">
        <v>11</v>
      </c>
      <c r="P7379">
        <v>8</v>
      </c>
      <c r="Q7379">
        <v>9</v>
      </c>
      <c r="R7379">
        <v>223.35</v>
      </c>
      <c r="S7379">
        <v>2.69</v>
      </c>
      <c r="T7379">
        <v>4.78</v>
      </c>
      <c r="U7379">
        <v>2.12</v>
      </c>
      <c r="V7379">
        <v>62</v>
      </c>
      <c r="W7379">
        <v>2.65</v>
      </c>
    </row>
    <row r="7380" spans="1:23" x14ac:dyDescent="0.25">
      <c r="A7380" t="s">
        <v>8080</v>
      </c>
      <c r="B7380">
        <v>8514</v>
      </c>
      <c r="C7380" t="s">
        <v>8165</v>
      </c>
      <c r="D7380" s="3">
        <v>41166</v>
      </c>
      <c r="E7380">
        <v>2225328.7051499998</v>
      </c>
      <c r="F7380">
        <v>1374992.8688099999</v>
      </c>
      <c r="G7380" t="s">
        <v>432</v>
      </c>
      <c r="H7380" t="s">
        <v>433</v>
      </c>
      <c r="I7380" t="s">
        <v>380</v>
      </c>
      <c r="J7380" t="s">
        <v>381</v>
      </c>
      <c r="K7380">
        <v>-84.401169999999993</v>
      </c>
      <c r="L7380">
        <v>33.779730000000001</v>
      </c>
      <c r="M7380" t="s">
        <v>374</v>
      </c>
      <c r="N7380">
        <v>1.1000000000000001</v>
      </c>
      <c r="O7380">
        <v>7</v>
      </c>
      <c r="P7380">
        <v>7</v>
      </c>
      <c r="Q7380">
        <v>8</v>
      </c>
      <c r="R7380">
        <v>62.97</v>
      </c>
      <c r="S7380">
        <v>0.82</v>
      </c>
      <c r="T7380">
        <v>1.3</v>
      </c>
      <c r="U7380">
        <v>1.1000000000000001</v>
      </c>
      <c r="V7380">
        <v>52</v>
      </c>
      <c r="W7380">
        <v>0.75</v>
      </c>
    </row>
    <row r="7381" spans="1:23" x14ac:dyDescent="0.25">
      <c r="A7381" t="s">
        <v>8080</v>
      </c>
      <c r="B7381">
        <v>8515</v>
      </c>
      <c r="C7381" t="s">
        <v>8166</v>
      </c>
      <c r="D7381" s="3">
        <v>41166</v>
      </c>
      <c r="E7381">
        <v>2225322.62408</v>
      </c>
      <c r="F7381">
        <v>1374977.01461</v>
      </c>
      <c r="G7381" t="s">
        <v>1281</v>
      </c>
      <c r="H7381" t="s">
        <v>1282</v>
      </c>
      <c r="I7381" t="s">
        <v>407</v>
      </c>
      <c r="J7381" t="s">
        <v>381</v>
      </c>
      <c r="K7381">
        <v>-84.40119</v>
      </c>
      <c r="L7381">
        <v>33.779690000000002</v>
      </c>
      <c r="M7381" t="s">
        <v>374</v>
      </c>
      <c r="N7381">
        <v>4.5</v>
      </c>
      <c r="O7381">
        <v>22</v>
      </c>
      <c r="P7381">
        <v>13</v>
      </c>
      <c r="Q7381">
        <v>15</v>
      </c>
      <c r="R7381">
        <v>392.24</v>
      </c>
      <c r="S7381">
        <v>7.94</v>
      </c>
      <c r="T7381">
        <v>40.299999999999997</v>
      </c>
      <c r="U7381">
        <v>7.69</v>
      </c>
      <c r="V7381">
        <v>285</v>
      </c>
      <c r="W7381">
        <v>4.66</v>
      </c>
    </row>
    <row r="7382" spans="1:23" x14ac:dyDescent="0.25">
      <c r="A7382" t="s">
        <v>8080</v>
      </c>
      <c r="B7382">
        <v>8516</v>
      </c>
      <c r="C7382" t="s">
        <v>8167</v>
      </c>
      <c r="D7382" s="3">
        <v>41166</v>
      </c>
      <c r="E7382">
        <v>2225316.1086599999</v>
      </c>
      <c r="F7382">
        <v>1374981.1410399999</v>
      </c>
      <c r="G7382" t="s">
        <v>432</v>
      </c>
      <c r="H7382" t="s">
        <v>433</v>
      </c>
      <c r="I7382" t="s">
        <v>380</v>
      </c>
      <c r="J7382" t="s">
        <v>381</v>
      </c>
      <c r="K7382">
        <v>-84.401210000000006</v>
      </c>
      <c r="L7382">
        <v>33.779699999999998</v>
      </c>
      <c r="M7382" t="s">
        <v>374</v>
      </c>
      <c r="N7382">
        <v>1.1000000000000001</v>
      </c>
      <c r="O7382">
        <v>8</v>
      </c>
      <c r="P7382">
        <v>7</v>
      </c>
      <c r="Q7382">
        <v>8</v>
      </c>
      <c r="R7382">
        <v>104.52</v>
      </c>
      <c r="S7382">
        <v>1.37</v>
      </c>
      <c r="T7382">
        <v>1.3</v>
      </c>
      <c r="U7382">
        <v>1.1200000000000001</v>
      </c>
      <c r="V7382">
        <v>55</v>
      </c>
      <c r="W7382">
        <v>1.24</v>
      </c>
    </row>
    <row r="7383" spans="1:23" x14ac:dyDescent="0.25">
      <c r="A7383" t="s">
        <v>8080</v>
      </c>
      <c r="B7383">
        <v>8517</v>
      </c>
      <c r="C7383" t="s">
        <v>8168</v>
      </c>
      <c r="D7383" s="3">
        <v>41166</v>
      </c>
      <c r="E7383">
        <v>2225302.8606400001</v>
      </c>
      <c r="F7383">
        <v>1374963.5493999999</v>
      </c>
      <c r="G7383" t="s">
        <v>432</v>
      </c>
      <c r="H7383" t="s">
        <v>433</v>
      </c>
      <c r="I7383" t="s">
        <v>380</v>
      </c>
      <c r="J7383" t="s">
        <v>381</v>
      </c>
      <c r="K7383">
        <v>-84.401259999999994</v>
      </c>
      <c r="L7383">
        <v>33.779649999999997</v>
      </c>
      <c r="M7383" t="s">
        <v>374</v>
      </c>
      <c r="N7383">
        <v>1.3</v>
      </c>
      <c r="O7383">
        <v>6</v>
      </c>
      <c r="P7383">
        <v>7</v>
      </c>
      <c r="Q7383">
        <v>8</v>
      </c>
      <c r="R7383">
        <v>83.31</v>
      </c>
      <c r="S7383">
        <v>1.1000000000000001</v>
      </c>
      <c r="T7383">
        <v>1.9</v>
      </c>
      <c r="U7383">
        <v>1.34</v>
      </c>
      <c r="V7383">
        <v>55</v>
      </c>
      <c r="W7383">
        <v>0.99</v>
      </c>
    </row>
    <row r="7384" spans="1:23" x14ac:dyDescent="0.25">
      <c r="A7384" t="s">
        <v>8080</v>
      </c>
      <c r="B7384">
        <v>8518</v>
      </c>
      <c r="C7384" t="s">
        <v>8169</v>
      </c>
      <c r="D7384" s="3">
        <v>41166</v>
      </c>
      <c r="E7384">
        <v>2225310.6791400001</v>
      </c>
      <c r="F7384">
        <v>1374959.6401500001</v>
      </c>
      <c r="G7384" t="s">
        <v>1517</v>
      </c>
      <c r="H7384" t="s">
        <v>1518</v>
      </c>
      <c r="I7384" t="s">
        <v>380</v>
      </c>
      <c r="J7384" t="s">
        <v>381</v>
      </c>
      <c r="K7384">
        <v>-84.401229999999998</v>
      </c>
      <c r="L7384">
        <v>33.779640000000001</v>
      </c>
      <c r="M7384" t="s">
        <v>374</v>
      </c>
      <c r="N7384">
        <v>1.6</v>
      </c>
      <c r="O7384">
        <v>11</v>
      </c>
      <c r="P7384">
        <v>7</v>
      </c>
      <c r="Q7384">
        <v>6</v>
      </c>
      <c r="R7384">
        <v>148.33000000000001</v>
      </c>
      <c r="S7384">
        <v>1.79</v>
      </c>
      <c r="T7384">
        <v>2.8</v>
      </c>
      <c r="U7384">
        <v>1.59</v>
      </c>
      <c r="V7384">
        <v>75</v>
      </c>
      <c r="W7384">
        <v>1.76</v>
      </c>
    </row>
    <row r="7385" spans="1:23" x14ac:dyDescent="0.25">
      <c r="A7385" t="s">
        <v>8080</v>
      </c>
      <c r="B7385">
        <v>8519</v>
      </c>
      <c r="C7385" t="s">
        <v>8170</v>
      </c>
      <c r="D7385" s="3">
        <v>41166</v>
      </c>
      <c r="E7385">
        <v>2225306.55271</v>
      </c>
      <c r="F7385">
        <v>1374977.01461</v>
      </c>
      <c r="G7385" t="s">
        <v>1658</v>
      </c>
      <c r="H7385" t="s">
        <v>1659</v>
      </c>
      <c r="I7385" t="s">
        <v>372</v>
      </c>
      <c r="J7385" t="s">
        <v>381</v>
      </c>
      <c r="K7385">
        <v>-84.401250000000005</v>
      </c>
      <c r="L7385">
        <v>33.779690000000002</v>
      </c>
      <c r="M7385" t="s">
        <v>374</v>
      </c>
      <c r="N7385">
        <v>5</v>
      </c>
      <c r="O7385">
        <v>20</v>
      </c>
      <c r="P7385">
        <v>12</v>
      </c>
      <c r="Q7385">
        <v>13</v>
      </c>
      <c r="R7385">
        <v>281.14999999999998</v>
      </c>
      <c r="S7385">
        <v>4.1900000000000004</v>
      </c>
      <c r="T7385">
        <v>50.77</v>
      </c>
      <c r="U7385">
        <v>8.84</v>
      </c>
      <c r="V7385">
        <v>473</v>
      </c>
      <c r="W7385">
        <v>3.34</v>
      </c>
    </row>
    <row r="7386" spans="1:23" x14ac:dyDescent="0.25">
      <c r="A7386" t="s">
        <v>8080</v>
      </c>
      <c r="B7386">
        <v>8520</v>
      </c>
      <c r="C7386" t="s">
        <v>8171</v>
      </c>
      <c r="D7386" s="3">
        <v>41166</v>
      </c>
      <c r="E7386">
        <v>2225314.1540399999</v>
      </c>
      <c r="F7386">
        <v>1374993.0859900001</v>
      </c>
      <c r="G7386" t="s">
        <v>463</v>
      </c>
      <c r="H7386" t="s">
        <v>464</v>
      </c>
      <c r="I7386" t="s">
        <v>380</v>
      </c>
      <c r="J7386" t="s">
        <v>381</v>
      </c>
      <c r="K7386">
        <v>-84.401219999999995</v>
      </c>
      <c r="L7386">
        <v>33.779730000000001</v>
      </c>
      <c r="M7386" t="s">
        <v>374</v>
      </c>
      <c r="N7386">
        <v>6</v>
      </c>
      <c r="O7386">
        <v>23</v>
      </c>
      <c r="P7386">
        <v>20</v>
      </c>
      <c r="Q7386">
        <v>26</v>
      </c>
      <c r="R7386">
        <v>1221.92</v>
      </c>
      <c r="S7386">
        <v>18.739999999999998</v>
      </c>
      <c r="T7386">
        <v>241.03</v>
      </c>
      <c r="U7386">
        <v>20.46</v>
      </c>
      <c r="V7386">
        <v>1048</v>
      </c>
      <c r="W7386">
        <v>14.51</v>
      </c>
    </row>
    <row r="7387" spans="1:23" x14ac:dyDescent="0.25">
      <c r="A7387" t="s">
        <v>8080</v>
      </c>
      <c r="B7387">
        <v>8521</v>
      </c>
      <c r="C7387" t="s">
        <v>8172</v>
      </c>
      <c r="D7387" s="3">
        <v>41166</v>
      </c>
      <c r="E7387">
        <v>2225300.90601</v>
      </c>
      <c r="F7387">
        <v>1374986.35338</v>
      </c>
      <c r="G7387" t="s">
        <v>1517</v>
      </c>
      <c r="H7387" t="s">
        <v>1518</v>
      </c>
      <c r="I7387" t="s">
        <v>380</v>
      </c>
      <c r="J7387" t="s">
        <v>381</v>
      </c>
      <c r="K7387">
        <v>-84.401259999999994</v>
      </c>
      <c r="L7387">
        <v>33.779710000000001</v>
      </c>
      <c r="M7387" t="s">
        <v>374</v>
      </c>
      <c r="N7387">
        <v>2</v>
      </c>
      <c r="O7387">
        <v>15</v>
      </c>
      <c r="P7387">
        <v>8</v>
      </c>
      <c r="Q7387">
        <v>8</v>
      </c>
      <c r="R7387">
        <v>193</v>
      </c>
      <c r="S7387">
        <v>2.34</v>
      </c>
      <c r="T7387">
        <v>4.78</v>
      </c>
      <c r="U7387">
        <v>2.12</v>
      </c>
      <c r="V7387">
        <v>75</v>
      </c>
      <c r="W7387">
        <v>2.29</v>
      </c>
    </row>
    <row r="7388" spans="1:23" x14ac:dyDescent="0.25">
      <c r="A7388" t="s">
        <v>8080</v>
      </c>
      <c r="B7388">
        <v>8522</v>
      </c>
      <c r="C7388" t="s">
        <v>8173</v>
      </c>
      <c r="D7388" s="3">
        <v>41166</v>
      </c>
      <c r="E7388">
        <v>2225293.7390399999</v>
      </c>
      <c r="F7388">
        <v>1374970.06483</v>
      </c>
      <c r="G7388" t="s">
        <v>3957</v>
      </c>
      <c r="H7388" t="s">
        <v>3958</v>
      </c>
      <c r="I7388" t="s">
        <v>380</v>
      </c>
      <c r="J7388" t="s">
        <v>381</v>
      </c>
      <c r="K7388">
        <v>-84.401290000000003</v>
      </c>
      <c r="L7388">
        <v>33.779670000000003</v>
      </c>
      <c r="M7388" t="s">
        <v>374</v>
      </c>
      <c r="N7388">
        <v>2.2999999999999998</v>
      </c>
      <c r="O7388">
        <v>12</v>
      </c>
      <c r="P7388">
        <v>8</v>
      </c>
      <c r="Q7388">
        <v>8</v>
      </c>
      <c r="R7388">
        <v>137.66999999999999</v>
      </c>
      <c r="S7388">
        <v>1.72</v>
      </c>
      <c r="T7388">
        <v>16.579999999999998</v>
      </c>
      <c r="U7388">
        <v>4.41</v>
      </c>
      <c r="V7388">
        <v>119</v>
      </c>
      <c r="W7388">
        <v>1.63</v>
      </c>
    </row>
    <row r="7389" spans="1:23" x14ac:dyDescent="0.25">
      <c r="A7389" t="s">
        <v>8080</v>
      </c>
      <c r="B7389">
        <v>8523</v>
      </c>
      <c r="C7389" t="s">
        <v>8174</v>
      </c>
      <c r="D7389" s="3">
        <v>41166</v>
      </c>
      <c r="E7389">
        <v>2225284.1830899999</v>
      </c>
      <c r="F7389">
        <v>1374966.1555699999</v>
      </c>
      <c r="G7389" t="s">
        <v>1281</v>
      </c>
      <c r="H7389" t="s">
        <v>1282</v>
      </c>
      <c r="I7389" t="s">
        <v>380</v>
      </c>
      <c r="J7389" t="s">
        <v>381</v>
      </c>
      <c r="K7389">
        <v>-84.401319999999998</v>
      </c>
      <c r="L7389">
        <v>33.77966</v>
      </c>
      <c r="M7389" t="s">
        <v>374</v>
      </c>
      <c r="N7389">
        <v>7.2</v>
      </c>
      <c r="O7389">
        <v>36</v>
      </c>
      <c r="P7389">
        <v>18</v>
      </c>
      <c r="Q7389">
        <v>20</v>
      </c>
      <c r="R7389">
        <v>1453.02</v>
      </c>
      <c r="S7389">
        <v>29.37</v>
      </c>
      <c r="T7389">
        <v>134.37</v>
      </c>
      <c r="U7389">
        <v>15.63</v>
      </c>
      <c r="V7389">
        <v>829</v>
      </c>
      <c r="W7389">
        <v>17.25</v>
      </c>
    </row>
    <row r="7390" spans="1:23" x14ac:dyDescent="0.25">
      <c r="A7390" t="s">
        <v>8080</v>
      </c>
      <c r="B7390">
        <v>8524</v>
      </c>
      <c r="C7390" t="s">
        <v>8175</v>
      </c>
      <c r="D7390" s="3">
        <v>41166</v>
      </c>
      <c r="E7390">
        <v>2225272.7265900001</v>
      </c>
      <c r="F7390">
        <v>1374991.19857</v>
      </c>
      <c r="G7390" t="s">
        <v>432</v>
      </c>
      <c r="H7390" t="s">
        <v>433</v>
      </c>
      <c r="I7390" t="s">
        <v>380</v>
      </c>
      <c r="J7390" t="s">
        <v>381</v>
      </c>
      <c r="K7390">
        <v>-84.401359999999997</v>
      </c>
      <c r="L7390">
        <v>33.779730000000001</v>
      </c>
      <c r="M7390" t="s">
        <v>374</v>
      </c>
      <c r="N7390">
        <v>1.8</v>
      </c>
      <c r="O7390">
        <v>10</v>
      </c>
      <c r="P7390">
        <v>8</v>
      </c>
      <c r="Q7390">
        <v>9</v>
      </c>
      <c r="R7390">
        <v>120.56</v>
      </c>
      <c r="S7390">
        <v>1.59</v>
      </c>
      <c r="T7390">
        <v>4.25</v>
      </c>
      <c r="U7390">
        <v>2.09</v>
      </c>
      <c r="V7390">
        <v>52</v>
      </c>
      <c r="W7390">
        <v>1.43</v>
      </c>
    </row>
    <row r="7391" spans="1:23" x14ac:dyDescent="0.25">
      <c r="A7391" t="s">
        <v>8080</v>
      </c>
      <c r="B7391">
        <v>8525</v>
      </c>
      <c r="C7391" t="s">
        <v>8176</v>
      </c>
      <c r="D7391" s="3">
        <v>41166</v>
      </c>
      <c r="E7391">
        <v>2225263.605</v>
      </c>
      <c r="F7391">
        <v>1374995.75936</v>
      </c>
      <c r="G7391" t="s">
        <v>463</v>
      </c>
      <c r="H7391" t="s">
        <v>464</v>
      </c>
      <c r="I7391" t="s">
        <v>380</v>
      </c>
      <c r="J7391" t="s">
        <v>381</v>
      </c>
      <c r="K7391">
        <v>-84.401390000000006</v>
      </c>
      <c r="L7391">
        <v>33.779739999999997</v>
      </c>
      <c r="M7391" t="s">
        <v>374</v>
      </c>
      <c r="N7391">
        <v>4.2</v>
      </c>
      <c r="O7391">
        <v>18</v>
      </c>
      <c r="P7391">
        <v>16</v>
      </c>
      <c r="Q7391">
        <v>26</v>
      </c>
      <c r="R7391">
        <v>960.46</v>
      </c>
      <c r="S7391">
        <v>14.73</v>
      </c>
      <c r="T7391">
        <v>94.84</v>
      </c>
      <c r="U7391">
        <v>11.93</v>
      </c>
      <c r="V7391">
        <v>757</v>
      </c>
      <c r="W7391">
        <v>11.41</v>
      </c>
    </row>
    <row r="7392" spans="1:23" x14ac:dyDescent="0.25">
      <c r="A7392" t="s">
        <v>8080</v>
      </c>
      <c r="B7392">
        <v>8526</v>
      </c>
      <c r="C7392" t="s">
        <v>8177</v>
      </c>
      <c r="D7392" s="3">
        <v>41166</v>
      </c>
      <c r="E7392">
        <v>2225264.90808</v>
      </c>
      <c r="F7392">
        <v>1374981.2082499999</v>
      </c>
      <c r="G7392" t="s">
        <v>1658</v>
      </c>
      <c r="H7392" t="s">
        <v>1659</v>
      </c>
      <c r="I7392" t="s">
        <v>380</v>
      </c>
      <c r="J7392" t="s">
        <v>381</v>
      </c>
      <c r="K7392">
        <v>-84.401380000000003</v>
      </c>
      <c r="L7392">
        <v>33.779699999999998</v>
      </c>
      <c r="M7392" t="s">
        <v>374</v>
      </c>
      <c r="N7392">
        <v>5.6</v>
      </c>
      <c r="O7392">
        <v>26</v>
      </c>
      <c r="P7392">
        <v>10</v>
      </c>
      <c r="Q7392">
        <v>13</v>
      </c>
      <c r="R7392">
        <v>318.39999999999998</v>
      </c>
      <c r="S7392">
        <v>4.74</v>
      </c>
      <c r="T7392">
        <v>67.48</v>
      </c>
      <c r="U7392">
        <v>10.43</v>
      </c>
      <c r="V7392">
        <v>593</v>
      </c>
      <c r="W7392">
        <v>3.78</v>
      </c>
    </row>
    <row r="7393" spans="1:23" x14ac:dyDescent="0.25">
      <c r="A7393" t="s">
        <v>8080</v>
      </c>
      <c r="B7393">
        <v>8527</v>
      </c>
      <c r="C7393" t="s">
        <v>8178</v>
      </c>
      <c r="D7393" s="3">
        <v>41166</v>
      </c>
      <c r="E7393">
        <v>2225259.0441999999</v>
      </c>
      <c r="F7393">
        <v>1374990.1126600001</v>
      </c>
      <c r="G7393" t="s">
        <v>1517</v>
      </c>
      <c r="H7393" t="s">
        <v>1518</v>
      </c>
      <c r="I7393" t="s">
        <v>380</v>
      </c>
      <c r="J7393" t="s">
        <v>381</v>
      </c>
      <c r="K7393">
        <v>-84.401399999999995</v>
      </c>
      <c r="L7393">
        <v>33.779719999999998</v>
      </c>
      <c r="M7393" t="s">
        <v>374</v>
      </c>
      <c r="N7393">
        <v>2</v>
      </c>
      <c r="O7393">
        <v>14</v>
      </c>
      <c r="P7393">
        <v>8</v>
      </c>
      <c r="Q7393">
        <v>7</v>
      </c>
      <c r="R7393">
        <v>112.7</v>
      </c>
      <c r="S7393">
        <v>1.37</v>
      </c>
      <c r="T7393">
        <v>4.78</v>
      </c>
      <c r="U7393">
        <v>2.12</v>
      </c>
      <c r="V7393">
        <v>75</v>
      </c>
      <c r="W7393">
        <v>1.34</v>
      </c>
    </row>
    <row r="7394" spans="1:23" x14ac:dyDescent="0.25">
      <c r="A7394" t="s">
        <v>8080</v>
      </c>
      <c r="B7394">
        <v>8528</v>
      </c>
      <c r="C7394" t="s">
        <v>8179</v>
      </c>
      <c r="D7394" s="3">
        <v>41166</v>
      </c>
      <c r="E7394">
        <v>2225256.4380299998</v>
      </c>
      <c r="F7394">
        <v>1374978.3848999999</v>
      </c>
      <c r="G7394" t="s">
        <v>3713</v>
      </c>
      <c r="H7394" t="s">
        <v>3714</v>
      </c>
      <c r="I7394" t="s">
        <v>380</v>
      </c>
      <c r="J7394" t="s">
        <v>381</v>
      </c>
      <c r="K7394">
        <v>-84.401409999999998</v>
      </c>
      <c r="L7394">
        <v>33.779690000000002</v>
      </c>
      <c r="M7394" t="s">
        <v>374</v>
      </c>
      <c r="N7394">
        <v>1</v>
      </c>
      <c r="O7394">
        <v>8</v>
      </c>
      <c r="P7394">
        <v>4</v>
      </c>
      <c r="Q7394">
        <v>5</v>
      </c>
      <c r="R7394">
        <v>24.11</v>
      </c>
      <c r="S7394">
        <v>0.09</v>
      </c>
      <c r="T7394">
        <v>0.86</v>
      </c>
      <c r="U7394">
        <v>0.93</v>
      </c>
      <c r="V7394">
        <v>70</v>
      </c>
      <c r="W7394">
        <v>0.28999999999999998</v>
      </c>
    </row>
    <row r="7395" spans="1:23" x14ac:dyDescent="0.25">
      <c r="A7395" t="s">
        <v>8080</v>
      </c>
      <c r="B7395">
        <v>8529</v>
      </c>
      <c r="C7395" t="s">
        <v>8180</v>
      </c>
      <c r="D7395" s="3">
        <v>41166</v>
      </c>
      <c r="E7395">
        <v>2225246.2305399999</v>
      </c>
      <c r="F7395">
        <v>1374981.2082499999</v>
      </c>
      <c r="G7395" t="s">
        <v>1255</v>
      </c>
      <c r="H7395" t="s">
        <v>1256</v>
      </c>
      <c r="I7395" t="s">
        <v>380</v>
      </c>
      <c r="J7395" t="s">
        <v>381</v>
      </c>
      <c r="K7395">
        <v>-84.401439999999994</v>
      </c>
      <c r="L7395">
        <v>33.779699999999998</v>
      </c>
      <c r="M7395" t="s">
        <v>374</v>
      </c>
      <c r="N7395">
        <v>8.8000000000000007</v>
      </c>
      <c r="O7395">
        <v>35</v>
      </c>
      <c r="P7395">
        <v>23</v>
      </c>
      <c r="Q7395">
        <v>20</v>
      </c>
      <c r="R7395">
        <v>1839.77</v>
      </c>
      <c r="S7395">
        <v>37.19</v>
      </c>
      <c r="T7395">
        <v>218.5</v>
      </c>
      <c r="U7395">
        <v>20.79</v>
      </c>
      <c r="V7395">
        <v>1006</v>
      </c>
      <c r="W7395">
        <v>21.85</v>
      </c>
    </row>
    <row r="7396" spans="1:23" x14ac:dyDescent="0.25">
      <c r="A7396" t="s">
        <v>8080</v>
      </c>
      <c r="B7396">
        <v>8530</v>
      </c>
      <c r="C7396" t="s">
        <v>8181</v>
      </c>
      <c r="D7396" s="3">
        <v>41166</v>
      </c>
      <c r="E7396">
        <v>2225234.2856000001</v>
      </c>
      <c r="F7396">
        <v>1374990.7642099999</v>
      </c>
      <c r="G7396" t="s">
        <v>432</v>
      </c>
      <c r="H7396" t="s">
        <v>433</v>
      </c>
      <c r="I7396" t="s">
        <v>380</v>
      </c>
      <c r="J7396" t="s">
        <v>381</v>
      </c>
      <c r="K7396">
        <v>-84.401480000000006</v>
      </c>
      <c r="L7396">
        <v>33.779730000000001</v>
      </c>
      <c r="M7396" t="s">
        <v>374</v>
      </c>
      <c r="N7396">
        <v>1.2</v>
      </c>
      <c r="O7396">
        <v>8</v>
      </c>
      <c r="P7396">
        <v>7</v>
      </c>
      <c r="Q7396">
        <v>8</v>
      </c>
      <c r="R7396">
        <v>106.02</v>
      </c>
      <c r="S7396">
        <v>1.39</v>
      </c>
      <c r="T7396">
        <v>1.61</v>
      </c>
      <c r="U7396">
        <v>1.23</v>
      </c>
      <c r="V7396">
        <v>55</v>
      </c>
      <c r="W7396">
        <v>1.26</v>
      </c>
    </row>
    <row r="7397" spans="1:23" x14ac:dyDescent="0.25">
      <c r="A7397" t="s">
        <v>8080</v>
      </c>
      <c r="B7397">
        <v>8531</v>
      </c>
      <c r="C7397" t="s">
        <v>8182</v>
      </c>
      <c r="D7397" s="3">
        <v>41166</v>
      </c>
      <c r="E7397">
        <v>2225229.07326</v>
      </c>
      <c r="F7397">
        <v>1374984.6831400001</v>
      </c>
      <c r="G7397" t="s">
        <v>1658</v>
      </c>
      <c r="H7397" t="s">
        <v>1659</v>
      </c>
      <c r="I7397" t="s">
        <v>380</v>
      </c>
      <c r="J7397" t="s">
        <v>381</v>
      </c>
      <c r="K7397">
        <v>-84.401499999999999</v>
      </c>
      <c r="L7397">
        <v>33.779710000000001</v>
      </c>
      <c r="M7397" t="s">
        <v>374</v>
      </c>
      <c r="N7397">
        <v>7.6</v>
      </c>
      <c r="O7397">
        <v>29</v>
      </c>
      <c r="P7397">
        <v>16</v>
      </c>
      <c r="Q7397">
        <v>17</v>
      </c>
      <c r="R7397">
        <v>569.63</v>
      </c>
      <c r="S7397">
        <v>8.49</v>
      </c>
      <c r="T7397">
        <v>145.22</v>
      </c>
      <c r="U7397">
        <v>16.34</v>
      </c>
      <c r="V7397">
        <v>923</v>
      </c>
      <c r="W7397">
        <v>6.76</v>
      </c>
    </row>
    <row r="7398" spans="1:23" x14ac:dyDescent="0.25">
      <c r="A7398" t="s">
        <v>8080</v>
      </c>
      <c r="B7398">
        <v>8532</v>
      </c>
      <c r="C7398" t="s">
        <v>8183</v>
      </c>
      <c r="D7398" s="3">
        <v>41166</v>
      </c>
      <c r="E7398">
        <v>2225215.6080499999</v>
      </c>
      <c r="F7398">
        <v>1374972.5210200001</v>
      </c>
      <c r="G7398" t="s">
        <v>390</v>
      </c>
      <c r="H7398" t="s">
        <v>391</v>
      </c>
      <c r="I7398" t="s">
        <v>380</v>
      </c>
      <c r="J7398" t="s">
        <v>381</v>
      </c>
      <c r="K7398">
        <v>-84.40155</v>
      </c>
      <c r="L7398">
        <v>33.779679999999999</v>
      </c>
      <c r="M7398" t="s">
        <v>374</v>
      </c>
      <c r="N7398">
        <v>2.8</v>
      </c>
      <c r="O7398">
        <v>16</v>
      </c>
      <c r="P7398">
        <v>8</v>
      </c>
      <c r="Q7398">
        <v>7</v>
      </c>
      <c r="R7398">
        <v>159.19999999999999</v>
      </c>
      <c r="S7398">
        <v>2.2000000000000002</v>
      </c>
      <c r="T7398">
        <v>14.55</v>
      </c>
      <c r="U7398">
        <v>4.3899999999999997</v>
      </c>
      <c r="V7398">
        <v>145</v>
      </c>
      <c r="W7398">
        <v>1.89</v>
      </c>
    </row>
    <row r="7399" spans="1:23" x14ac:dyDescent="0.25">
      <c r="A7399" t="s">
        <v>8080</v>
      </c>
      <c r="B7399">
        <v>8533</v>
      </c>
      <c r="C7399" t="s">
        <v>8184</v>
      </c>
      <c r="D7399" s="3">
        <v>41167</v>
      </c>
      <c r="E7399">
        <v>2225220.1829300001</v>
      </c>
      <c r="F7399">
        <v>1374985.0344700001</v>
      </c>
      <c r="G7399" t="s">
        <v>432</v>
      </c>
      <c r="H7399" t="s">
        <v>433</v>
      </c>
      <c r="I7399" t="s">
        <v>380</v>
      </c>
      <c r="J7399" t="s">
        <v>381</v>
      </c>
      <c r="K7399">
        <v>-84.401529999999994</v>
      </c>
      <c r="L7399">
        <v>33.779710000000001</v>
      </c>
      <c r="M7399" t="s">
        <v>374</v>
      </c>
      <c r="N7399">
        <v>1.6</v>
      </c>
      <c r="O7399">
        <v>12</v>
      </c>
      <c r="P7399">
        <v>12</v>
      </c>
      <c r="Q7399">
        <v>13</v>
      </c>
      <c r="R7399">
        <v>243.8</v>
      </c>
      <c r="S7399">
        <v>3.2</v>
      </c>
      <c r="T7399">
        <v>3.28</v>
      </c>
      <c r="U7399">
        <v>1.83</v>
      </c>
      <c r="V7399">
        <v>55</v>
      </c>
      <c r="W7399">
        <v>2.9</v>
      </c>
    </row>
    <row r="7400" spans="1:23" x14ac:dyDescent="0.25">
      <c r="A7400" t="s">
        <v>8080</v>
      </c>
      <c r="B7400">
        <v>8534</v>
      </c>
      <c r="C7400" t="s">
        <v>8185</v>
      </c>
      <c r="D7400" s="3">
        <v>41167</v>
      </c>
      <c r="E7400">
        <v>2225215.3143699998</v>
      </c>
      <c r="F7400">
        <v>1374995.8151</v>
      </c>
      <c r="G7400" t="s">
        <v>463</v>
      </c>
      <c r="H7400" t="s">
        <v>464</v>
      </c>
      <c r="I7400" t="s">
        <v>372</v>
      </c>
      <c r="J7400" t="s">
        <v>381</v>
      </c>
      <c r="K7400">
        <v>-84.40155</v>
      </c>
      <c r="L7400">
        <v>33.779739999999997</v>
      </c>
      <c r="M7400" t="s">
        <v>374</v>
      </c>
      <c r="N7400">
        <v>5.8</v>
      </c>
      <c r="O7400">
        <v>27</v>
      </c>
      <c r="P7400">
        <v>19</v>
      </c>
      <c r="Q7400">
        <v>26</v>
      </c>
      <c r="R7400">
        <v>1009.33</v>
      </c>
      <c r="S7400">
        <v>15.48</v>
      </c>
      <c r="T7400">
        <v>147.78</v>
      </c>
      <c r="U7400">
        <v>15.45</v>
      </c>
      <c r="V7400">
        <v>862</v>
      </c>
      <c r="W7400">
        <v>11.99</v>
      </c>
    </row>
    <row r="7401" spans="1:23" x14ac:dyDescent="0.25">
      <c r="A7401" t="s">
        <v>7809</v>
      </c>
      <c r="B7401">
        <v>8535</v>
      </c>
      <c r="C7401" t="s">
        <v>8186</v>
      </c>
      <c r="D7401" s="3">
        <v>41167</v>
      </c>
      <c r="E7401">
        <v>2225203.7004999998</v>
      </c>
      <c r="F7401">
        <v>1374981.9289500001</v>
      </c>
      <c r="G7401" t="s">
        <v>1255</v>
      </c>
      <c r="H7401" t="s">
        <v>1256</v>
      </c>
      <c r="I7401" t="s">
        <v>380</v>
      </c>
      <c r="J7401" t="s">
        <v>381</v>
      </c>
      <c r="K7401">
        <v>-84.401579999999996</v>
      </c>
      <c r="L7401">
        <v>33.779699999999998</v>
      </c>
      <c r="M7401" t="s">
        <v>374</v>
      </c>
      <c r="N7401">
        <v>6.8</v>
      </c>
      <c r="O7401">
        <v>33</v>
      </c>
      <c r="P7401">
        <v>21</v>
      </c>
      <c r="Q7401">
        <v>23</v>
      </c>
      <c r="R7401">
        <v>1159.17</v>
      </c>
      <c r="S7401">
        <v>23.44</v>
      </c>
      <c r="T7401">
        <v>115.65</v>
      </c>
      <c r="U7401">
        <v>14.31</v>
      </c>
      <c r="V7401">
        <v>749</v>
      </c>
      <c r="W7401">
        <v>13.76</v>
      </c>
    </row>
    <row r="7402" spans="1:23" x14ac:dyDescent="0.25">
      <c r="A7402" t="s">
        <v>7809</v>
      </c>
      <c r="B7402">
        <v>8536</v>
      </c>
      <c r="C7402" t="s">
        <v>8187</v>
      </c>
      <c r="D7402" s="3">
        <v>41167</v>
      </c>
      <c r="E7402">
        <v>2225199.9133700002</v>
      </c>
      <c r="F7402">
        <v>1374991.52302</v>
      </c>
      <c r="G7402" t="s">
        <v>432</v>
      </c>
      <c r="H7402" t="s">
        <v>433</v>
      </c>
      <c r="I7402" t="s">
        <v>380</v>
      </c>
      <c r="J7402" t="s">
        <v>381</v>
      </c>
      <c r="K7402">
        <v>-84.401600000000002</v>
      </c>
      <c r="L7402">
        <v>33.779730000000001</v>
      </c>
      <c r="M7402" t="s">
        <v>374</v>
      </c>
      <c r="N7402">
        <v>1.1000000000000001</v>
      </c>
      <c r="O7402">
        <v>7</v>
      </c>
      <c r="P7402">
        <v>7</v>
      </c>
      <c r="Q7402">
        <v>8</v>
      </c>
      <c r="R7402">
        <v>112.16</v>
      </c>
      <c r="S7402">
        <v>1.48</v>
      </c>
      <c r="T7402">
        <v>1.3</v>
      </c>
      <c r="U7402">
        <v>1.1000000000000001</v>
      </c>
      <c r="V7402">
        <v>55</v>
      </c>
      <c r="W7402">
        <v>1.33</v>
      </c>
    </row>
    <row r="7403" spans="1:23" x14ac:dyDescent="0.25">
      <c r="A7403" t="s">
        <v>7809</v>
      </c>
      <c r="B7403">
        <v>8537</v>
      </c>
      <c r="C7403" t="s">
        <v>8188</v>
      </c>
      <c r="D7403" s="3">
        <v>41167</v>
      </c>
      <c r="E7403">
        <v>2225201.1757499999</v>
      </c>
      <c r="F7403">
        <v>1374973.0923200001</v>
      </c>
      <c r="G7403" t="s">
        <v>432</v>
      </c>
      <c r="H7403" t="s">
        <v>433</v>
      </c>
      <c r="I7403" t="s">
        <v>380</v>
      </c>
      <c r="J7403" t="s">
        <v>381</v>
      </c>
      <c r="K7403">
        <v>-84.401589999999999</v>
      </c>
      <c r="L7403">
        <v>33.779679999999999</v>
      </c>
      <c r="M7403" t="s">
        <v>374</v>
      </c>
      <c r="N7403">
        <v>1.1000000000000001</v>
      </c>
      <c r="O7403">
        <v>7</v>
      </c>
      <c r="P7403">
        <v>8</v>
      </c>
      <c r="Q7403">
        <v>8</v>
      </c>
      <c r="R7403">
        <v>127.55</v>
      </c>
      <c r="S7403">
        <v>1.68</v>
      </c>
      <c r="T7403">
        <v>1.3</v>
      </c>
      <c r="U7403">
        <v>1.1000000000000001</v>
      </c>
      <c r="V7403">
        <v>55</v>
      </c>
      <c r="W7403">
        <v>1.51</v>
      </c>
    </row>
    <row r="7404" spans="1:23" x14ac:dyDescent="0.25">
      <c r="A7404" t="s">
        <v>7809</v>
      </c>
      <c r="B7404">
        <v>8538</v>
      </c>
      <c r="C7404" t="s">
        <v>8189</v>
      </c>
      <c r="D7404" s="3">
        <v>41167</v>
      </c>
      <c r="E7404">
        <v>2225190.0668299999</v>
      </c>
      <c r="F7404">
        <v>1374979.90915</v>
      </c>
      <c r="G7404" t="s">
        <v>1658</v>
      </c>
      <c r="H7404" t="s">
        <v>1659</v>
      </c>
      <c r="I7404" t="s">
        <v>380</v>
      </c>
      <c r="J7404" t="s">
        <v>381</v>
      </c>
      <c r="K7404">
        <v>-84.401629999999997</v>
      </c>
      <c r="L7404">
        <v>33.779699999999998</v>
      </c>
      <c r="M7404" t="s">
        <v>374</v>
      </c>
      <c r="N7404">
        <v>6.7</v>
      </c>
      <c r="O7404">
        <v>27</v>
      </c>
      <c r="P7404">
        <v>14</v>
      </c>
      <c r="Q7404">
        <v>13</v>
      </c>
      <c r="R7404">
        <v>416.99</v>
      </c>
      <c r="S7404">
        <v>6.22</v>
      </c>
      <c r="T7404">
        <v>105.84</v>
      </c>
      <c r="U7404">
        <v>13.58</v>
      </c>
      <c r="V7404">
        <v>761</v>
      </c>
      <c r="W7404">
        <v>4.95</v>
      </c>
    </row>
    <row r="7405" spans="1:23" x14ac:dyDescent="0.25">
      <c r="A7405" t="s">
        <v>7809</v>
      </c>
      <c r="B7405">
        <v>8539</v>
      </c>
      <c r="C7405" t="s">
        <v>8190</v>
      </c>
      <c r="D7405" s="3">
        <v>41167</v>
      </c>
      <c r="E7405">
        <v>2225175.92821</v>
      </c>
      <c r="F7405">
        <v>1374978.64677</v>
      </c>
      <c r="G7405" t="s">
        <v>1255</v>
      </c>
      <c r="H7405" t="s">
        <v>1256</v>
      </c>
      <c r="I7405" t="s">
        <v>380</v>
      </c>
      <c r="J7405" t="s">
        <v>381</v>
      </c>
      <c r="K7405">
        <v>-84.401679999999999</v>
      </c>
      <c r="L7405">
        <v>33.779690000000002</v>
      </c>
      <c r="M7405" t="s">
        <v>374</v>
      </c>
      <c r="N7405">
        <v>8.3000000000000007</v>
      </c>
      <c r="O7405">
        <v>35</v>
      </c>
      <c r="P7405">
        <v>24</v>
      </c>
      <c r="Q7405">
        <v>29</v>
      </c>
      <c r="R7405">
        <v>1801.13</v>
      </c>
      <c r="S7405">
        <v>36.4</v>
      </c>
      <c r="T7405">
        <v>189.4</v>
      </c>
      <c r="U7405">
        <v>19.11</v>
      </c>
      <c r="V7405">
        <v>947</v>
      </c>
      <c r="W7405">
        <v>21.39</v>
      </c>
    </row>
    <row r="7406" spans="1:23" x14ac:dyDescent="0.25">
      <c r="A7406" t="s">
        <v>7809</v>
      </c>
      <c r="B7406">
        <v>8540</v>
      </c>
      <c r="C7406" t="s">
        <v>8191</v>
      </c>
      <c r="D7406" s="3">
        <v>41167</v>
      </c>
      <c r="E7406">
        <v>2225167.3440399999</v>
      </c>
      <c r="F7406">
        <v>1374991.52302</v>
      </c>
      <c r="G7406" t="s">
        <v>432</v>
      </c>
      <c r="H7406" t="s">
        <v>433</v>
      </c>
      <c r="I7406" t="s">
        <v>380</v>
      </c>
      <c r="J7406" t="s">
        <v>381</v>
      </c>
      <c r="K7406">
        <v>-84.401700000000005</v>
      </c>
      <c r="L7406">
        <v>33.779730000000001</v>
      </c>
      <c r="M7406" t="s">
        <v>374</v>
      </c>
      <c r="N7406">
        <v>1.2</v>
      </c>
      <c r="O7406">
        <v>7</v>
      </c>
      <c r="P7406">
        <v>6</v>
      </c>
      <c r="Q7406">
        <v>8</v>
      </c>
      <c r="R7406">
        <v>97.74</v>
      </c>
      <c r="S7406">
        <v>1.28</v>
      </c>
      <c r="T7406">
        <v>1.59</v>
      </c>
      <c r="U7406">
        <v>1.23</v>
      </c>
      <c r="V7406">
        <v>55</v>
      </c>
      <c r="W7406">
        <v>1.1599999999999999</v>
      </c>
    </row>
    <row r="7407" spans="1:23" x14ac:dyDescent="0.25">
      <c r="A7407" t="s">
        <v>7809</v>
      </c>
      <c r="B7407">
        <v>8541</v>
      </c>
      <c r="C7407" t="s">
        <v>8192</v>
      </c>
      <c r="D7407" s="3">
        <v>41167</v>
      </c>
      <c r="E7407">
        <v>2225164.5668199998</v>
      </c>
      <c r="F7407">
        <v>1374997.07748</v>
      </c>
      <c r="G7407" t="s">
        <v>463</v>
      </c>
      <c r="H7407" t="s">
        <v>464</v>
      </c>
      <c r="I7407" t="s">
        <v>380</v>
      </c>
      <c r="J7407" t="s">
        <v>381</v>
      </c>
      <c r="K7407">
        <v>-84.401709999999994</v>
      </c>
      <c r="L7407">
        <v>33.779739999999997</v>
      </c>
      <c r="M7407" t="s">
        <v>374</v>
      </c>
      <c r="N7407">
        <v>4.3</v>
      </c>
      <c r="O7407">
        <v>19</v>
      </c>
      <c r="P7407">
        <v>19</v>
      </c>
      <c r="Q7407">
        <v>30</v>
      </c>
      <c r="R7407">
        <v>1196.73</v>
      </c>
      <c r="S7407">
        <v>18.34</v>
      </c>
      <c r="T7407">
        <v>109.99</v>
      </c>
      <c r="U7407">
        <v>12.99</v>
      </c>
      <c r="V7407">
        <v>790</v>
      </c>
      <c r="W7407">
        <v>14.21</v>
      </c>
    </row>
    <row r="7408" spans="1:23" x14ac:dyDescent="0.25">
      <c r="A7408" t="s">
        <v>7809</v>
      </c>
      <c r="B7408">
        <v>8542</v>
      </c>
      <c r="C7408" t="s">
        <v>8193</v>
      </c>
      <c r="D7408" s="3">
        <v>41167</v>
      </c>
      <c r="E7408">
        <v>2225159.02831</v>
      </c>
      <c r="F7408">
        <v>1374986.70211</v>
      </c>
      <c r="G7408" t="s">
        <v>1517</v>
      </c>
      <c r="H7408" t="s">
        <v>1518</v>
      </c>
      <c r="I7408" t="s">
        <v>380</v>
      </c>
      <c r="J7408" t="s">
        <v>381</v>
      </c>
      <c r="K7408">
        <v>-84.401730000000001</v>
      </c>
      <c r="L7408">
        <v>33.779710000000001</v>
      </c>
      <c r="M7408" t="s">
        <v>374</v>
      </c>
      <c r="N7408">
        <v>2</v>
      </c>
      <c r="O7408">
        <v>14</v>
      </c>
      <c r="P7408">
        <v>8</v>
      </c>
      <c r="Q7408">
        <v>9</v>
      </c>
      <c r="R7408">
        <v>174.91</v>
      </c>
      <c r="S7408">
        <v>2.12</v>
      </c>
      <c r="T7408">
        <v>4.78</v>
      </c>
      <c r="U7408">
        <v>2.12</v>
      </c>
      <c r="V7408">
        <v>75</v>
      </c>
      <c r="W7408">
        <v>2.08</v>
      </c>
    </row>
    <row r="7409" spans="1:23" x14ac:dyDescent="0.25">
      <c r="A7409" t="s">
        <v>7809</v>
      </c>
      <c r="B7409">
        <v>8543</v>
      </c>
      <c r="C7409" t="s">
        <v>8194</v>
      </c>
      <c r="D7409" s="3">
        <v>41167</v>
      </c>
      <c r="E7409">
        <v>2225162.0580099998</v>
      </c>
      <c r="F7409">
        <v>1374973.0684400001</v>
      </c>
      <c r="G7409" t="s">
        <v>390</v>
      </c>
      <c r="H7409" t="s">
        <v>391</v>
      </c>
      <c r="I7409" t="s">
        <v>380</v>
      </c>
      <c r="J7409" t="s">
        <v>381</v>
      </c>
      <c r="K7409">
        <v>-84.401719999999997</v>
      </c>
      <c r="L7409">
        <v>33.779679999999999</v>
      </c>
      <c r="M7409" t="s">
        <v>374</v>
      </c>
      <c r="N7409">
        <v>2.6</v>
      </c>
      <c r="O7409">
        <v>22</v>
      </c>
      <c r="P7409">
        <v>8</v>
      </c>
      <c r="Q7409">
        <v>8</v>
      </c>
      <c r="R7409">
        <v>191.38</v>
      </c>
      <c r="S7409">
        <v>2.65</v>
      </c>
      <c r="T7409">
        <v>12.21</v>
      </c>
      <c r="U7409">
        <v>3.99</v>
      </c>
      <c r="V7409">
        <v>125</v>
      </c>
      <c r="W7409">
        <v>2.27</v>
      </c>
    </row>
    <row r="7410" spans="1:23" x14ac:dyDescent="0.25">
      <c r="A7410" t="s">
        <v>7809</v>
      </c>
      <c r="B7410">
        <v>8544</v>
      </c>
      <c r="C7410" t="s">
        <v>8195</v>
      </c>
      <c r="D7410" s="3">
        <v>41167</v>
      </c>
      <c r="E7410">
        <v>2225153.2213699999</v>
      </c>
      <c r="F7410">
        <v>1374968.01893</v>
      </c>
      <c r="G7410" t="s">
        <v>432</v>
      </c>
      <c r="H7410" t="s">
        <v>433</v>
      </c>
      <c r="I7410" t="s">
        <v>380</v>
      </c>
      <c r="J7410" t="s">
        <v>381</v>
      </c>
      <c r="K7410">
        <v>-84.401750000000007</v>
      </c>
      <c r="L7410">
        <v>33.77966</v>
      </c>
      <c r="M7410" t="s">
        <v>374</v>
      </c>
      <c r="N7410">
        <v>1.4</v>
      </c>
      <c r="O7410">
        <v>7</v>
      </c>
      <c r="P7410">
        <v>7</v>
      </c>
      <c r="Q7410">
        <v>8</v>
      </c>
      <c r="R7410">
        <v>98.6</v>
      </c>
      <c r="S7410">
        <v>1.3</v>
      </c>
      <c r="T7410">
        <v>2.27</v>
      </c>
      <c r="U7410">
        <v>1.5</v>
      </c>
      <c r="V7410">
        <v>55</v>
      </c>
      <c r="W7410">
        <v>1.17</v>
      </c>
    </row>
    <row r="7411" spans="1:23" x14ac:dyDescent="0.25">
      <c r="A7411" t="s">
        <v>7809</v>
      </c>
      <c r="B7411">
        <v>8545</v>
      </c>
      <c r="C7411" t="s">
        <v>8196</v>
      </c>
      <c r="D7411" s="3">
        <v>41167</v>
      </c>
      <c r="E7411">
        <v>2225148.3931</v>
      </c>
      <c r="F7411">
        <v>1374988.15968</v>
      </c>
      <c r="G7411" t="s">
        <v>1517</v>
      </c>
      <c r="H7411" t="s">
        <v>1518</v>
      </c>
      <c r="I7411" t="s">
        <v>372</v>
      </c>
      <c r="J7411" t="s">
        <v>381</v>
      </c>
      <c r="K7411">
        <v>-84.401769999999999</v>
      </c>
      <c r="L7411">
        <v>33.779719999999998</v>
      </c>
      <c r="M7411" t="s">
        <v>374</v>
      </c>
      <c r="N7411">
        <v>2.5</v>
      </c>
      <c r="O7411">
        <v>20</v>
      </c>
      <c r="P7411">
        <v>8</v>
      </c>
      <c r="Q7411">
        <v>10</v>
      </c>
      <c r="R7411">
        <v>329.27</v>
      </c>
      <c r="S7411">
        <v>3.97</v>
      </c>
      <c r="T7411">
        <v>8.18</v>
      </c>
      <c r="U7411">
        <v>2.82</v>
      </c>
      <c r="V7411">
        <v>100</v>
      </c>
      <c r="W7411">
        <v>3.91</v>
      </c>
    </row>
    <row r="7412" spans="1:23" x14ac:dyDescent="0.25">
      <c r="A7412" t="s">
        <v>7809</v>
      </c>
      <c r="B7412">
        <v>8546</v>
      </c>
      <c r="C7412" t="s">
        <v>8197</v>
      </c>
      <c r="D7412" s="3">
        <v>41167</v>
      </c>
      <c r="E7412">
        <v>2225131.7297200002</v>
      </c>
      <c r="F7412">
        <v>1374978.56562</v>
      </c>
      <c r="G7412" t="s">
        <v>1658</v>
      </c>
      <c r="H7412" t="s">
        <v>1659</v>
      </c>
      <c r="I7412" t="s">
        <v>372</v>
      </c>
      <c r="J7412" t="s">
        <v>381</v>
      </c>
      <c r="K7412">
        <v>-84.401820000000001</v>
      </c>
      <c r="L7412">
        <v>33.779690000000002</v>
      </c>
      <c r="M7412" t="s">
        <v>374</v>
      </c>
      <c r="N7412">
        <v>8.3000000000000007</v>
      </c>
      <c r="O7412">
        <v>34</v>
      </c>
      <c r="P7412">
        <v>23</v>
      </c>
      <c r="Q7412">
        <v>19</v>
      </c>
      <c r="R7412">
        <v>1406.84</v>
      </c>
      <c r="S7412">
        <v>20.97</v>
      </c>
      <c r="T7412">
        <v>181.15</v>
      </c>
      <c r="U7412">
        <v>18.63</v>
      </c>
      <c r="V7412">
        <v>1029</v>
      </c>
      <c r="W7412">
        <v>16.71</v>
      </c>
    </row>
    <row r="7413" spans="1:23" x14ac:dyDescent="0.25">
      <c r="A7413" t="s">
        <v>7809</v>
      </c>
      <c r="B7413">
        <v>8547</v>
      </c>
      <c r="C7413" t="s">
        <v>8198</v>
      </c>
      <c r="D7413" s="3">
        <v>41167</v>
      </c>
      <c r="E7413">
        <v>2225125.9227900002</v>
      </c>
      <c r="F7413">
        <v>1374994.97652</v>
      </c>
      <c r="G7413" t="s">
        <v>463</v>
      </c>
      <c r="H7413" t="s">
        <v>464</v>
      </c>
      <c r="I7413" t="s">
        <v>380</v>
      </c>
      <c r="J7413" t="s">
        <v>381</v>
      </c>
      <c r="K7413">
        <v>-84.401840000000007</v>
      </c>
      <c r="L7413">
        <v>33.779739999999997</v>
      </c>
      <c r="M7413" t="s">
        <v>374</v>
      </c>
      <c r="N7413">
        <v>7.6</v>
      </c>
      <c r="O7413">
        <v>20</v>
      </c>
      <c r="P7413">
        <v>21</v>
      </c>
      <c r="Q7413">
        <v>23</v>
      </c>
      <c r="R7413">
        <v>807.62</v>
      </c>
      <c r="S7413">
        <v>12.39</v>
      </c>
      <c r="T7413">
        <v>195.29</v>
      </c>
      <c r="U7413">
        <v>18.100000000000001</v>
      </c>
      <c r="V7413">
        <v>964</v>
      </c>
      <c r="W7413">
        <v>9.59</v>
      </c>
    </row>
    <row r="7414" spans="1:23" x14ac:dyDescent="0.25">
      <c r="A7414" t="s">
        <v>7809</v>
      </c>
      <c r="B7414">
        <v>8548</v>
      </c>
      <c r="C7414" t="s">
        <v>8199</v>
      </c>
      <c r="D7414" s="3">
        <v>41167</v>
      </c>
      <c r="E7414">
        <v>2225090.82871</v>
      </c>
      <c r="F7414">
        <v>1374995.48147</v>
      </c>
      <c r="G7414" t="s">
        <v>463</v>
      </c>
      <c r="H7414" t="s">
        <v>464</v>
      </c>
      <c r="I7414" t="s">
        <v>380</v>
      </c>
      <c r="J7414" t="s">
        <v>381</v>
      </c>
      <c r="K7414">
        <v>-84.401960000000003</v>
      </c>
      <c r="L7414">
        <v>33.779739999999997</v>
      </c>
      <c r="M7414" t="s">
        <v>374</v>
      </c>
      <c r="N7414">
        <v>3.4</v>
      </c>
      <c r="O7414">
        <v>16</v>
      </c>
      <c r="P7414">
        <v>19</v>
      </c>
      <c r="Q7414">
        <v>22</v>
      </c>
      <c r="R7414">
        <v>792.33</v>
      </c>
      <c r="S7414">
        <v>12.15</v>
      </c>
      <c r="T7414">
        <v>59.59</v>
      </c>
      <c r="U7414">
        <v>9.1300000000000008</v>
      </c>
      <c r="V7414">
        <v>343</v>
      </c>
      <c r="W7414">
        <v>9.41</v>
      </c>
    </row>
    <row r="7415" spans="1:23" x14ac:dyDescent="0.25">
      <c r="A7415" t="s">
        <v>7809</v>
      </c>
      <c r="B7415">
        <v>8549</v>
      </c>
      <c r="C7415" t="s">
        <v>8200</v>
      </c>
      <c r="D7415" s="3">
        <v>41167</v>
      </c>
      <c r="E7415">
        <v>2225085.02177</v>
      </c>
      <c r="F7415">
        <v>1374977.80819</v>
      </c>
      <c r="G7415" t="s">
        <v>1255</v>
      </c>
      <c r="H7415" t="s">
        <v>1256</v>
      </c>
      <c r="I7415" t="s">
        <v>380</v>
      </c>
      <c r="J7415" t="s">
        <v>381</v>
      </c>
      <c r="K7415">
        <v>-84.401979999999995</v>
      </c>
      <c r="L7415">
        <v>33.779690000000002</v>
      </c>
      <c r="M7415" t="s">
        <v>374</v>
      </c>
      <c r="N7415">
        <v>8.6</v>
      </c>
      <c r="O7415">
        <v>33</v>
      </c>
      <c r="P7415">
        <v>26</v>
      </c>
      <c r="Q7415">
        <v>29</v>
      </c>
      <c r="R7415">
        <v>2223.29</v>
      </c>
      <c r="S7415">
        <v>44.93</v>
      </c>
      <c r="T7415">
        <v>205.25</v>
      </c>
      <c r="U7415">
        <v>20.02</v>
      </c>
      <c r="V7415">
        <v>982</v>
      </c>
      <c r="W7415">
        <v>26.4</v>
      </c>
    </row>
    <row r="7416" spans="1:23" x14ac:dyDescent="0.25">
      <c r="A7416" t="s">
        <v>7809</v>
      </c>
      <c r="B7416">
        <v>8550</v>
      </c>
      <c r="C7416" t="s">
        <v>8201</v>
      </c>
      <c r="D7416" s="3">
        <v>41167</v>
      </c>
      <c r="E7416">
        <v>2225077.6999900001</v>
      </c>
      <c r="F7416">
        <v>1374984.37255</v>
      </c>
      <c r="G7416" t="s">
        <v>390</v>
      </c>
      <c r="H7416" t="s">
        <v>391</v>
      </c>
      <c r="I7416" t="s">
        <v>380</v>
      </c>
      <c r="J7416" t="s">
        <v>381</v>
      </c>
      <c r="K7416">
        <v>-84.402000000000001</v>
      </c>
      <c r="L7416">
        <v>33.779710000000001</v>
      </c>
      <c r="M7416" t="s">
        <v>374</v>
      </c>
      <c r="N7416">
        <v>2.2999999999999998</v>
      </c>
      <c r="O7416">
        <v>18</v>
      </c>
      <c r="P7416">
        <v>12</v>
      </c>
      <c r="Q7416">
        <v>10</v>
      </c>
      <c r="R7416">
        <v>238.31</v>
      </c>
      <c r="S7416">
        <v>3.28</v>
      </c>
      <c r="T7416">
        <v>9.1300000000000008</v>
      </c>
      <c r="U7416">
        <v>3.42</v>
      </c>
      <c r="V7416">
        <v>98</v>
      </c>
      <c r="W7416">
        <v>2.83</v>
      </c>
    </row>
    <row r="7417" spans="1:23" x14ac:dyDescent="0.25">
      <c r="A7417" t="s">
        <v>7809</v>
      </c>
      <c r="B7417">
        <v>8551</v>
      </c>
      <c r="C7417" t="s">
        <v>8202</v>
      </c>
      <c r="D7417" s="3">
        <v>41167</v>
      </c>
      <c r="E7417">
        <v>2225066.3385899998</v>
      </c>
      <c r="F7417">
        <v>1374990.9369099999</v>
      </c>
      <c r="G7417" t="s">
        <v>432</v>
      </c>
      <c r="H7417" t="s">
        <v>433</v>
      </c>
      <c r="I7417" t="s">
        <v>380</v>
      </c>
      <c r="J7417" t="s">
        <v>381</v>
      </c>
      <c r="K7417">
        <v>-84.40204</v>
      </c>
      <c r="L7417">
        <v>33.779730000000001</v>
      </c>
      <c r="M7417" t="s">
        <v>374</v>
      </c>
      <c r="N7417">
        <v>1.3</v>
      </c>
      <c r="O7417">
        <v>7</v>
      </c>
      <c r="P7417">
        <v>7</v>
      </c>
      <c r="Q7417">
        <v>7</v>
      </c>
      <c r="R7417">
        <v>97.74</v>
      </c>
      <c r="S7417">
        <v>1.28</v>
      </c>
      <c r="T7417">
        <v>1.92</v>
      </c>
      <c r="U7417">
        <v>1.37</v>
      </c>
      <c r="V7417">
        <v>55</v>
      </c>
      <c r="W7417">
        <v>1.1599999999999999</v>
      </c>
    </row>
    <row r="7418" spans="1:23" x14ac:dyDescent="0.25">
      <c r="A7418" t="s">
        <v>7809</v>
      </c>
      <c r="B7418">
        <v>8552</v>
      </c>
      <c r="C7418" t="s">
        <v>8203</v>
      </c>
      <c r="D7418" s="3">
        <v>41167</v>
      </c>
      <c r="E7418">
        <v>2225062.0465099998</v>
      </c>
      <c r="F7418">
        <v>1374977.5557200001</v>
      </c>
      <c r="G7418" t="s">
        <v>1658</v>
      </c>
      <c r="H7418" t="s">
        <v>1659</v>
      </c>
      <c r="I7418" t="s">
        <v>380</v>
      </c>
      <c r="J7418" t="s">
        <v>381</v>
      </c>
      <c r="K7418">
        <v>-84.402050000000003</v>
      </c>
      <c r="L7418">
        <v>33.779690000000002</v>
      </c>
      <c r="M7418" t="s">
        <v>374</v>
      </c>
      <c r="N7418">
        <v>7.8</v>
      </c>
      <c r="O7418">
        <v>30</v>
      </c>
      <c r="P7418">
        <v>25</v>
      </c>
      <c r="Q7418">
        <v>26</v>
      </c>
      <c r="R7418">
        <v>1615.99</v>
      </c>
      <c r="S7418">
        <v>24.07</v>
      </c>
      <c r="T7418">
        <v>154.97999999999999</v>
      </c>
      <c r="U7418">
        <v>16.98</v>
      </c>
      <c r="V7418">
        <v>952</v>
      </c>
      <c r="W7418">
        <v>19.190000000000001</v>
      </c>
    </row>
    <row r="7419" spans="1:23" x14ac:dyDescent="0.25">
      <c r="A7419" t="s">
        <v>7809</v>
      </c>
      <c r="B7419">
        <v>8553</v>
      </c>
      <c r="C7419" t="s">
        <v>8204</v>
      </c>
      <c r="D7419" s="3">
        <v>41167</v>
      </c>
      <c r="E7419">
        <v>2225051.19007</v>
      </c>
      <c r="F7419">
        <v>1374980.8378999999</v>
      </c>
      <c r="G7419" t="s">
        <v>390</v>
      </c>
      <c r="H7419" t="s">
        <v>391</v>
      </c>
      <c r="I7419" t="s">
        <v>372</v>
      </c>
      <c r="J7419" t="s">
        <v>381</v>
      </c>
      <c r="K7419">
        <v>-84.402090000000001</v>
      </c>
      <c r="L7419">
        <v>33.779699999999998</v>
      </c>
      <c r="M7419" t="s">
        <v>374</v>
      </c>
      <c r="N7419">
        <v>2.2999999999999998</v>
      </c>
      <c r="O7419">
        <v>19</v>
      </c>
      <c r="P7419">
        <v>8</v>
      </c>
      <c r="Q7419">
        <v>10</v>
      </c>
      <c r="R7419">
        <v>150.91</v>
      </c>
      <c r="S7419">
        <v>2.0699999999999998</v>
      </c>
      <c r="T7419">
        <v>9.1300000000000008</v>
      </c>
      <c r="U7419">
        <v>3.42</v>
      </c>
      <c r="V7419">
        <v>98</v>
      </c>
      <c r="W7419">
        <v>1.79</v>
      </c>
    </row>
    <row r="7420" spans="1:23" x14ac:dyDescent="0.25">
      <c r="A7420" t="s">
        <v>7809</v>
      </c>
      <c r="B7420">
        <v>8554</v>
      </c>
      <c r="C7420" t="s">
        <v>8205</v>
      </c>
      <c r="D7420" s="3">
        <v>41167</v>
      </c>
      <c r="E7420">
        <v>2225050.9375900002</v>
      </c>
      <c r="F7420">
        <v>1374996.9963199999</v>
      </c>
      <c r="G7420" t="s">
        <v>463</v>
      </c>
      <c r="H7420" t="s">
        <v>464</v>
      </c>
      <c r="I7420" t="s">
        <v>372</v>
      </c>
      <c r="J7420" t="s">
        <v>381</v>
      </c>
      <c r="K7420">
        <v>-84.402090000000001</v>
      </c>
      <c r="L7420">
        <v>33.779739999999997</v>
      </c>
      <c r="M7420" t="s">
        <v>374</v>
      </c>
      <c r="N7420">
        <v>4.5</v>
      </c>
      <c r="O7420">
        <v>25</v>
      </c>
      <c r="P7420">
        <v>19</v>
      </c>
      <c r="Q7420">
        <v>25</v>
      </c>
      <c r="R7420">
        <v>1017.4</v>
      </c>
      <c r="S7420">
        <v>15.61</v>
      </c>
      <c r="T7420">
        <v>123.13</v>
      </c>
      <c r="U7420">
        <v>13.89</v>
      </c>
      <c r="V7420">
        <v>813</v>
      </c>
      <c r="W7420">
        <v>12.08</v>
      </c>
    </row>
    <row r="7421" spans="1:23" x14ac:dyDescent="0.25">
      <c r="A7421" t="s">
        <v>7809</v>
      </c>
      <c r="B7421">
        <v>8555</v>
      </c>
      <c r="C7421" t="s">
        <v>8206</v>
      </c>
      <c r="D7421" s="3">
        <v>41167</v>
      </c>
      <c r="E7421">
        <v>2225037.5564000001</v>
      </c>
      <c r="F7421">
        <v>1374989.42206</v>
      </c>
      <c r="G7421" t="s">
        <v>432</v>
      </c>
      <c r="H7421" t="s">
        <v>433</v>
      </c>
      <c r="I7421" t="s">
        <v>380</v>
      </c>
      <c r="J7421" t="s">
        <v>381</v>
      </c>
      <c r="K7421">
        <v>-84.40213</v>
      </c>
      <c r="L7421">
        <v>33.779719999999998</v>
      </c>
      <c r="M7421" t="s">
        <v>374</v>
      </c>
      <c r="N7421">
        <v>1.5</v>
      </c>
      <c r="O7421">
        <v>10</v>
      </c>
      <c r="P7421">
        <v>11</v>
      </c>
      <c r="Q7421">
        <v>15</v>
      </c>
      <c r="R7421">
        <v>270.82</v>
      </c>
      <c r="S7421">
        <v>3.55</v>
      </c>
      <c r="T7421">
        <v>2.76</v>
      </c>
      <c r="U7421">
        <v>1.65</v>
      </c>
      <c r="V7421">
        <v>55</v>
      </c>
      <c r="W7421">
        <v>3.22</v>
      </c>
    </row>
    <row r="7422" spans="1:23" x14ac:dyDescent="0.25">
      <c r="A7422" t="s">
        <v>7809</v>
      </c>
      <c r="B7422">
        <v>8556</v>
      </c>
      <c r="C7422" t="s">
        <v>8207</v>
      </c>
      <c r="D7422" s="3">
        <v>41167</v>
      </c>
      <c r="E7422">
        <v>2225018.7688699998</v>
      </c>
      <c r="F7422">
        <v>1374986.2449</v>
      </c>
      <c r="G7422" t="s">
        <v>432</v>
      </c>
      <c r="H7422" t="s">
        <v>433</v>
      </c>
      <c r="I7422" t="s">
        <v>380</v>
      </c>
      <c r="J7422" t="s">
        <v>381</v>
      </c>
      <c r="K7422">
        <v>-84.402190000000004</v>
      </c>
      <c r="L7422">
        <v>33.779710000000001</v>
      </c>
      <c r="M7422" t="s">
        <v>374</v>
      </c>
      <c r="N7422">
        <v>1.5</v>
      </c>
      <c r="O7422">
        <v>9</v>
      </c>
      <c r="P7422">
        <v>12</v>
      </c>
      <c r="Q7422">
        <v>13</v>
      </c>
      <c r="R7422">
        <v>269.10000000000002</v>
      </c>
      <c r="S7422">
        <v>3.53</v>
      </c>
      <c r="T7422">
        <v>2.73</v>
      </c>
      <c r="U7422">
        <v>1.65</v>
      </c>
      <c r="V7422">
        <v>55</v>
      </c>
      <c r="W7422">
        <v>3.2</v>
      </c>
    </row>
    <row r="7423" spans="1:23" x14ac:dyDescent="0.25">
      <c r="A7423" t="s">
        <v>7809</v>
      </c>
      <c r="B7423">
        <v>8557</v>
      </c>
      <c r="C7423" t="s">
        <v>8208</v>
      </c>
      <c r="D7423" s="3">
        <v>41167</v>
      </c>
      <c r="E7423">
        <v>2225002.61045</v>
      </c>
      <c r="F7423">
        <v>1374998.36372</v>
      </c>
      <c r="G7423" t="s">
        <v>463</v>
      </c>
      <c r="H7423" t="s">
        <v>464</v>
      </c>
      <c r="I7423" t="s">
        <v>372</v>
      </c>
      <c r="J7423" t="s">
        <v>381</v>
      </c>
      <c r="K7423">
        <v>-84.402249999999995</v>
      </c>
      <c r="L7423">
        <v>33.77975</v>
      </c>
      <c r="M7423" t="s">
        <v>374</v>
      </c>
      <c r="N7423">
        <v>4.7</v>
      </c>
      <c r="O7423">
        <v>35</v>
      </c>
      <c r="P7423">
        <v>21</v>
      </c>
      <c r="Q7423">
        <v>27</v>
      </c>
      <c r="R7423">
        <v>1085.97</v>
      </c>
      <c r="S7423">
        <v>16.64</v>
      </c>
      <c r="T7423">
        <v>201.06</v>
      </c>
      <c r="U7423">
        <v>18.52</v>
      </c>
      <c r="V7423">
        <v>959</v>
      </c>
      <c r="W7423">
        <v>12.9</v>
      </c>
    </row>
    <row r="7424" spans="1:23" x14ac:dyDescent="0.25">
      <c r="A7424" t="s">
        <v>7809</v>
      </c>
      <c r="B7424">
        <v>8558</v>
      </c>
      <c r="C7424" t="s">
        <v>8209</v>
      </c>
      <c r="D7424" s="3">
        <v>41167</v>
      </c>
      <c r="E7424">
        <v>2225009.9322299999</v>
      </c>
      <c r="F7424">
        <v>1374971.60133</v>
      </c>
      <c r="G7424" t="s">
        <v>432</v>
      </c>
      <c r="H7424" t="s">
        <v>433</v>
      </c>
      <c r="I7424" t="s">
        <v>380</v>
      </c>
      <c r="J7424" t="s">
        <v>381</v>
      </c>
      <c r="K7424">
        <v>-84.40222</v>
      </c>
      <c r="L7424">
        <v>33.779670000000003</v>
      </c>
      <c r="M7424" t="s">
        <v>374</v>
      </c>
      <c r="N7424">
        <v>1.1000000000000001</v>
      </c>
      <c r="O7424">
        <v>8</v>
      </c>
      <c r="P7424">
        <v>7</v>
      </c>
      <c r="Q7424">
        <v>8</v>
      </c>
      <c r="R7424">
        <v>112.16</v>
      </c>
      <c r="S7424">
        <v>1.48</v>
      </c>
      <c r="T7424">
        <v>1.3</v>
      </c>
      <c r="U7424">
        <v>1.1200000000000001</v>
      </c>
      <c r="V7424">
        <v>55</v>
      </c>
      <c r="W7424">
        <v>1.33</v>
      </c>
    </row>
    <row r="7425" spans="1:23" x14ac:dyDescent="0.25">
      <c r="A7425" t="s">
        <v>7809</v>
      </c>
      <c r="B7425">
        <v>8559</v>
      </c>
      <c r="C7425" t="s">
        <v>8210</v>
      </c>
      <c r="D7425" s="3">
        <v>41167</v>
      </c>
      <c r="E7425">
        <v>2224992.2589599998</v>
      </c>
      <c r="F7425">
        <v>1374955.6953799999</v>
      </c>
      <c r="G7425" t="s">
        <v>3957</v>
      </c>
      <c r="H7425" t="s">
        <v>3958</v>
      </c>
      <c r="I7425" t="s">
        <v>380</v>
      </c>
      <c r="J7425" t="s">
        <v>381</v>
      </c>
      <c r="K7425">
        <v>-84.402280000000005</v>
      </c>
      <c r="L7425">
        <v>33.779629999999997</v>
      </c>
      <c r="M7425" t="s">
        <v>374</v>
      </c>
      <c r="N7425">
        <v>2</v>
      </c>
      <c r="O7425">
        <v>12</v>
      </c>
      <c r="P7425">
        <v>8</v>
      </c>
      <c r="Q7425">
        <v>9</v>
      </c>
      <c r="R7425">
        <v>98.81</v>
      </c>
      <c r="S7425">
        <v>1.23</v>
      </c>
      <c r="T7425">
        <v>29.12</v>
      </c>
      <c r="U7425">
        <v>6.06</v>
      </c>
      <c r="V7425">
        <v>181</v>
      </c>
      <c r="W7425">
        <v>1.17</v>
      </c>
    </row>
    <row r="7426" spans="1:23" x14ac:dyDescent="0.25">
      <c r="A7426" t="s">
        <v>7809</v>
      </c>
      <c r="B7426">
        <v>8560</v>
      </c>
      <c r="C7426" t="s">
        <v>8211</v>
      </c>
      <c r="D7426" s="3">
        <v>41167</v>
      </c>
      <c r="E7426">
        <v>2225012.4569899999</v>
      </c>
      <c r="F7426">
        <v>1374954.68548</v>
      </c>
      <c r="G7426" t="s">
        <v>432</v>
      </c>
      <c r="H7426" t="s">
        <v>433</v>
      </c>
      <c r="I7426" t="s">
        <v>380</v>
      </c>
      <c r="J7426" t="s">
        <v>381</v>
      </c>
      <c r="K7426">
        <v>-84.402209999999997</v>
      </c>
      <c r="L7426">
        <v>33.779629999999997</v>
      </c>
      <c r="M7426" t="s">
        <v>374</v>
      </c>
      <c r="N7426">
        <v>1.1000000000000001</v>
      </c>
      <c r="O7426">
        <v>7</v>
      </c>
      <c r="P7426">
        <v>7</v>
      </c>
      <c r="Q7426">
        <v>7</v>
      </c>
      <c r="R7426">
        <v>84.71</v>
      </c>
      <c r="S7426">
        <v>1.1000000000000001</v>
      </c>
      <c r="T7426">
        <v>1.3</v>
      </c>
      <c r="U7426">
        <v>1.1000000000000001</v>
      </c>
      <c r="V7426">
        <v>55</v>
      </c>
      <c r="W7426">
        <v>1.01</v>
      </c>
    </row>
    <row r="7427" spans="1:23" x14ac:dyDescent="0.25">
      <c r="A7427" t="s">
        <v>7809</v>
      </c>
      <c r="B7427">
        <v>8561</v>
      </c>
      <c r="C7427" t="s">
        <v>8212</v>
      </c>
      <c r="D7427" s="3">
        <v>41167</v>
      </c>
      <c r="E7427">
        <v>2225000.3381699999</v>
      </c>
      <c r="F7427">
        <v>1374940.0419099999</v>
      </c>
      <c r="G7427" t="s">
        <v>432</v>
      </c>
      <c r="H7427" t="s">
        <v>433</v>
      </c>
      <c r="I7427" t="s">
        <v>380</v>
      </c>
      <c r="J7427" t="s">
        <v>381</v>
      </c>
      <c r="K7427">
        <v>-84.402249999999995</v>
      </c>
      <c r="L7427">
        <v>33.779589999999999</v>
      </c>
      <c r="M7427" t="s">
        <v>374</v>
      </c>
      <c r="N7427">
        <v>1.2</v>
      </c>
      <c r="O7427">
        <v>8</v>
      </c>
      <c r="P7427">
        <v>6</v>
      </c>
      <c r="Q7427">
        <v>8</v>
      </c>
      <c r="R7427">
        <v>84.71</v>
      </c>
      <c r="S7427">
        <v>1.1000000000000001</v>
      </c>
      <c r="T7427">
        <v>1.61</v>
      </c>
      <c r="U7427">
        <v>1.23</v>
      </c>
      <c r="V7427">
        <v>55</v>
      </c>
      <c r="W7427">
        <v>1.01</v>
      </c>
    </row>
    <row r="7428" spans="1:23" x14ac:dyDescent="0.25">
      <c r="A7428" t="s">
        <v>7809</v>
      </c>
      <c r="B7428">
        <v>8562</v>
      </c>
      <c r="C7428" t="s">
        <v>8213</v>
      </c>
      <c r="D7428" s="3">
        <v>41167</v>
      </c>
      <c r="E7428">
        <v>2225016.98435</v>
      </c>
      <c r="F7428">
        <v>1374949.19893</v>
      </c>
      <c r="G7428" t="s">
        <v>3957</v>
      </c>
      <c r="H7428" t="s">
        <v>3958</v>
      </c>
      <c r="I7428" t="s">
        <v>372</v>
      </c>
      <c r="J7428" t="s">
        <v>381</v>
      </c>
      <c r="K7428">
        <v>-84.402199999999993</v>
      </c>
      <c r="L7428">
        <v>33.779609999999998</v>
      </c>
      <c r="M7428" t="s">
        <v>374</v>
      </c>
      <c r="N7428">
        <v>2.1</v>
      </c>
      <c r="O7428">
        <v>12</v>
      </c>
      <c r="P7428">
        <v>8</v>
      </c>
      <c r="Q7428">
        <v>9</v>
      </c>
      <c r="R7428">
        <v>115.39</v>
      </c>
      <c r="S7428">
        <v>1.43</v>
      </c>
      <c r="T7428">
        <v>22.18</v>
      </c>
      <c r="U7428">
        <v>5.2</v>
      </c>
      <c r="V7428">
        <v>152</v>
      </c>
      <c r="W7428">
        <v>1.37</v>
      </c>
    </row>
    <row r="7429" spans="1:23" x14ac:dyDescent="0.25">
      <c r="A7429" t="s">
        <v>7809</v>
      </c>
      <c r="B7429">
        <v>8563</v>
      </c>
      <c r="C7429" t="s">
        <v>8214</v>
      </c>
      <c r="D7429" s="3">
        <v>41167</v>
      </c>
      <c r="E7429">
        <v>2225018.7516700001</v>
      </c>
      <c r="F7429">
        <v>1374935.5652600001</v>
      </c>
      <c r="G7429" t="s">
        <v>3957</v>
      </c>
      <c r="H7429" t="s">
        <v>3958</v>
      </c>
      <c r="I7429" t="s">
        <v>380</v>
      </c>
      <c r="J7429" t="s">
        <v>381</v>
      </c>
      <c r="K7429">
        <v>-84.402190000000004</v>
      </c>
      <c r="L7429">
        <v>33.77957</v>
      </c>
      <c r="M7429" t="s">
        <v>374</v>
      </c>
      <c r="N7429">
        <v>2.2999999999999998</v>
      </c>
      <c r="O7429">
        <v>12</v>
      </c>
      <c r="P7429">
        <v>10</v>
      </c>
      <c r="Q7429">
        <v>7</v>
      </c>
      <c r="R7429">
        <v>100.1</v>
      </c>
      <c r="S7429">
        <v>1.26</v>
      </c>
      <c r="T7429">
        <v>22.18</v>
      </c>
      <c r="U7429">
        <v>5.2</v>
      </c>
      <c r="V7429">
        <v>152</v>
      </c>
      <c r="W7429">
        <v>1.19</v>
      </c>
    </row>
    <row r="7430" spans="1:23" x14ac:dyDescent="0.25">
      <c r="A7430" t="s">
        <v>7809</v>
      </c>
      <c r="B7430">
        <v>8564</v>
      </c>
      <c r="C7430" t="s">
        <v>8215</v>
      </c>
      <c r="D7430" s="3">
        <v>41167</v>
      </c>
      <c r="E7430">
        <v>2225009.6625600001</v>
      </c>
      <c r="F7430">
        <v>1374935.8177400001</v>
      </c>
      <c r="G7430" t="s">
        <v>3713</v>
      </c>
      <c r="H7430" t="s">
        <v>3714</v>
      </c>
      <c r="I7430" t="s">
        <v>380</v>
      </c>
      <c r="J7430" t="s">
        <v>381</v>
      </c>
      <c r="K7430">
        <v>-84.40222</v>
      </c>
      <c r="L7430">
        <v>33.77957</v>
      </c>
      <c r="M7430" t="s">
        <v>374</v>
      </c>
      <c r="N7430">
        <v>1.1000000000000001</v>
      </c>
      <c r="O7430">
        <v>9</v>
      </c>
      <c r="P7430">
        <v>6</v>
      </c>
      <c r="Q7430">
        <v>6</v>
      </c>
      <c r="R7430">
        <v>66.95</v>
      </c>
      <c r="S7430">
        <v>0.26</v>
      </c>
      <c r="T7430">
        <v>1.1000000000000001</v>
      </c>
      <c r="U7430">
        <v>1.04</v>
      </c>
      <c r="V7430">
        <v>70</v>
      </c>
      <c r="W7430">
        <v>0.8</v>
      </c>
    </row>
    <row r="7431" spans="1:23" x14ac:dyDescent="0.25">
      <c r="A7431" t="s">
        <v>7809</v>
      </c>
      <c r="B7431">
        <v>8565</v>
      </c>
      <c r="C7431" t="s">
        <v>8216</v>
      </c>
      <c r="D7431" s="3">
        <v>41167</v>
      </c>
      <c r="E7431">
        <v>2225025.3160299999</v>
      </c>
      <c r="F7431">
        <v>1374928.2434700001</v>
      </c>
      <c r="G7431" t="s">
        <v>3713</v>
      </c>
      <c r="H7431" t="s">
        <v>3714</v>
      </c>
      <c r="I7431" t="s">
        <v>380</v>
      </c>
      <c r="J7431" t="s">
        <v>381</v>
      </c>
      <c r="K7431">
        <v>-84.402169999999998</v>
      </c>
      <c r="L7431">
        <v>33.77955</v>
      </c>
      <c r="M7431" t="s">
        <v>374</v>
      </c>
      <c r="N7431">
        <v>1.3</v>
      </c>
      <c r="O7431">
        <v>8</v>
      </c>
      <c r="P7431">
        <v>6</v>
      </c>
      <c r="Q7431">
        <v>7</v>
      </c>
      <c r="R7431">
        <v>73.3</v>
      </c>
      <c r="S7431">
        <v>0.28999999999999998</v>
      </c>
      <c r="T7431">
        <v>1.7</v>
      </c>
      <c r="U7431">
        <v>1.3</v>
      </c>
      <c r="V7431">
        <v>70</v>
      </c>
      <c r="W7431">
        <v>0.87</v>
      </c>
    </row>
    <row r="7432" spans="1:23" x14ac:dyDescent="0.25">
      <c r="A7432" t="s">
        <v>7809</v>
      </c>
      <c r="B7432">
        <v>8566</v>
      </c>
      <c r="C7432" t="s">
        <v>8217</v>
      </c>
      <c r="D7432" s="3">
        <v>41167</v>
      </c>
      <c r="E7432">
        <v>2225019.2566200001</v>
      </c>
      <c r="F7432">
        <v>1374916.8820799999</v>
      </c>
      <c r="G7432" t="s">
        <v>3713</v>
      </c>
      <c r="H7432" t="s">
        <v>3714</v>
      </c>
      <c r="I7432" t="s">
        <v>380</v>
      </c>
      <c r="J7432" t="s">
        <v>381</v>
      </c>
      <c r="K7432">
        <v>-84.402190000000004</v>
      </c>
      <c r="L7432">
        <v>33.779519999999998</v>
      </c>
      <c r="M7432" t="s">
        <v>374</v>
      </c>
      <c r="N7432">
        <v>1</v>
      </c>
      <c r="O7432">
        <v>9</v>
      </c>
      <c r="P7432">
        <v>6</v>
      </c>
      <c r="Q7432">
        <v>6</v>
      </c>
      <c r="R7432">
        <v>29.06</v>
      </c>
      <c r="S7432">
        <v>0.11</v>
      </c>
      <c r="T7432">
        <v>0.86</v>
      </c>
      <c r="U7432">
        <v>0.93</v>
      </c>
      <c r="V7432">
        <v>70</v>
      </c>
      <c r="W7432">
        <v>0.35</v>
      </c>
    </row>
    <row r="7433" spans="1:23" x14ac:dyDescent="0.25">
      <c r="A7433" t="s">
        <v>7809</v>
      </c>
      <c r="B7433">
        <v>8567</v>
      </c>
      <c r="C7433" t="s">
        <v>8218</v>
      </c>
      <c r="D7433" s="3">
        <v>41167</v>
      </c>
      <c r="E7433">
        <v>2225010.9249399998</v>
      </c>
      <c r="F7433">
        <v>1374923.4464400001</v>
      </c>
      <c r="G7433" t="s">
        <v>953</v>
      </c>
      <c r="H7433" t="s">
        <v>954</v>
      </c>
      <c r="I7433" t="s">
        <v>380</v>
      </c>
      <c r="J7433" t="s">
        <v>381</v>
      </c>
      <c r="K7433">
        <v>-84.40222</v>
      </c>
      <c r="L7433">
        <v>33.779539999999997</v>
      </c>
      <c r="M7433" t="s">
        <v>374</v>
      </c>
      <c r="N7433">
        <v>3.4</v>
      </c>
      <c r="O7433">
        <v>16</v>
      </c>
      <c r="P7433">
        <v>11</v>
      </c>
      <c r="Q7433">
        <v>10</v>
      </c>
      <c r="R7433">
        <v>197.41</v>
      </c>
      <c r="S7433">
        <v>3.99</v>
      </c>
      <c r="T7433">
        <v>19.64</v>
      </c>
      <c r="U7433">
        <v>5.05</v>
      </c>
      <c r="V7433">
        <v>196</v>
      </c>
      <c r="W7433">
        <v>2.34</v>
      </c>
    </row>
    <row r="7434" spans="1:23" x14ac:dyDescent="0.25">
      <c r="A7434" t="s">
        <v>7809</v>
      </c>
      <c r="B7434">
        <v>8568</v>
      </c>
      <c r="C7434" t="s">
        <v>8219</v>
      </c>
      <c r="D7434" s="3">
        <v>41167</v>
      </c>
      <c r="E7434">
        <v>2225023.0602600002</v>
      </c>
      <c r="F7434">
        <v>1374911.9445700001</v>
      </c>
      <c r="G7434" t="s">
        <v>1517</v>
      </c>
      <c r="H7434" t="s">
        <v>1518</v>
      </c>
      <c r="I7434" t="s">
        <v>372</v>
      </c>
      <c r="J7434" t="s">
        <v>381</v>
      </c>
      <c r="K7434">
        <v>-84.402180000000001</v>
      </c>
      <c r="L7434">
        <v>33.779510000000002</v>
      </c>
      <c r="M7434" t="s">
        <v>374</v>
      </c>
      <c r="N7434">
        <v>2.5</v>
      </c>
      <c r="O7434">
        <v>18</v>
      </c>
      <c r="P7434">
        <v>8</v>
      </c>
      <c r="Q7434">
        <v>9</v>
      </c>
      <c r="R7434">
        <v>362.42</v>
      </c>
      <c r="S7434">
        <v>4.37</v>
      </c>
      <c r="T7434">
        <v>8.18</v>
      </c>
      <c r="U7434">
        <v>2.82</v>
      </c>
      <c r="V7434">
        <v>100</v>
      </c>
      <c r="W7434">
        <v>4.3</v>
      </c>
    </row>
    <row r="7435" spans="1:23" x14ac:dyDescent="0.25">
      <c r="A7435" t="s">
        <v>7809</v>
      </c>
      <c r="B7435">
        <v>8569</v>
      </c>
      <c r="C7435" t="s">
        <v>8220</v>
      </c>
      <c r="D7435" s="3">
        <v>41167</v>
      </c>
      <c r="E7435">
        <v>2225038.9662100002</v>
      </c>
      <c r="F7435">
        <v>1374912.702</v>
      </c>
      <c r="G7435" t="s">
        <v>390</v>
      </c>
      <c r="H7435" t="s">
        <v>391</v>
      </c>
      <c r="I7435" t="s">
        <v>380</v>
      </c>
      <c r="J7435" t="s">
        <v>381</v>
      </c>
      <c r="K7435">
        <v>-84.40213</v>
      </c>
      <c r="L7435">
        <v>33.779510000000002</v>
      </c>
      <c r="M7435" t="s">
        <v>374</v>
      </c>
      <c r="N7435">
        <v>2.1</v>
      </c>
      <c r="O7435">
        <v>18</v>
      </c>
      <c r="P7435">
        <v>7</v>
      </c>
      <c r="Q7435">
        <v>9</v>
      </c>
      <c r="R7435">
        <v>187.61</v>
      </c>
      <c r="S7435">
        <v>2.58</v>
      </c>
      <c r="T7435">
        <v>7.36</v>
      </c>
      <c r="U7435">
        <v>3.04</v>
      </c>
      <c r="V7435">
        <v>83</v>
      </c>
      <c r="W7435">
        <v>2.23</v>
      </c>
    </row>
    <row r="7436" spans="1:23" x14ac:dyDescent="0.25">
      <c r="A7436" t="s">
        <v>7809</v>
      </c>
      <c r="B7436">
        <v>8570</v>
      </c>
      <c r="C7436" t="s">
        <v>8221</v>
      </c>
      <c r="D7436" s="3">
        <v>41167</v>
      </c>
      <c r="E7436">
        <v>2225033.1592799998</v>
      </c>
      <c r="F7436">
        <v>1374900.83565</v>
      </c>
      <c r="G7436" t="s">
        <v>390</v>
      </c>
      <c r="H7436" t="s">
        <v>391</v>
      </c>
      <c r="I7436" t="s">
        <v>380</v>
      </c>
      <c r="J7436" t="s">
        <v>381</v>
      </c>
      <c r="K7436">
        <v>-84.402150000000006</v>
      </c>
      <c r="L7436">
        <v>33.77948</v>
      </c>
      <c r="M7436" t="s">
        <v>374</v>
      </c>
      <c r="N7436">
        <v>2.5</v>
      </c>
      <c r="O7436">
        <v>17</v>
      </c>
      <c r="P7436">
        <v>11</v>
      </c>
      <c r="Q7436">
        <v>9</v>
      </c>
      <c r="R7436">
        <v>255</v>
      </c>
      <c r="S7436">
        <v>3.53</v>
      </c>
      <c r="T7436">
        <v>11.13</v>
      </c>
      <c r="U7436">
        <v>3.79</v>
      </c>
      <c r="V7436">
        <v>116</v>
      </c>
      <c r="W7436">
        <v>3.03</v>
      </c>
    </row>
    <row r="7437" spans="1:23" x14ac:dyDescent="0.25">
      <c r="A7437" t="s">
        <v>7809</v>
      </c>
      <c r="B7437">
        <v>8571</v>
      </c>
      <c r="C7437" t="s">
        <v>8222</v>
      </c>
      <c r="D7437" s="3">
        <v>41167</v>
      </c>
      <c r="E7437">
        <v>2225048.3078000001</v>
      </c>
      <c r="F7437">
        <v>1374897.5534699999</v>
      </c>
      <c r="G7437" t="s">
        <v>953</v>
      </c>
      <c r="H7437" t="s">
        <v>954</v>
      </c>
      <c r="I7437" t="s">
        <v>380</v>
      </c>
      <c r="J7437" t="s">
        <v>381</v>
      </c>
      <c r="K7437">
        <v>-84.402100000000004</v>
      </c>
      <c r="L7437">
        <v>33.779470000000003</v>
      </c>
      <c r="M7437" t="s">
        <v>374</v>
      </c>
      <c r="N7437">
        <v>3.1</v>
      </c>
      <c r="O7437">
        <v>17</v>
      </c>
      <c r="P7437">
        <v>12</v>
      </c>
      <c r="Q7437">
        <v>10</v>
      </c>
      <c r="R7437">
        <v>257.37</v>
      </c>
      <c r="S7437">
        <v>5.2</v>
      </c>
      <c r="T7437">
        <v>15.76</v>
      </c>
      <c r="U7437">
        <v>4.45</v>
      </c>
      <c r="V7437">
        <v>155</v>
      </c>
      <c r="W7437">
        <v>3.06</v>
      </c>
    </row>
    <row r="7438" spans="1:23" x14ac:dyDescent="0.25">
      <c r="A7438" t="s">
        <v>7809</v>
      </c>
      <c r="B7438">
        <v>8572</v>
      </c>
      <c r="C7438" t="s">
        <v>8223</v>
      </c>
      <c r="D7438" s="3">
        <v>41167</v>
      </c>
      <c r="E7438">
        <v>2225058.6592899999</v>
      </c>
      <c r="F7438">
        <v>1374893.0089100001</v>
      </c>
      <c r="G7438" t="s">
        <v>953</v>
      </c>
      <c r="H7438" t="s">
        <v>954</v>
      </c>
      <c r="I7438" t="s">
        <v>380</v>
      </c>
      <c r="J7438" t="s">
        <v>381</v>
      </c>
      <c r="K7438">
        <v>-84.402060000000006</v>
      </c>
      <c r="L7438">
        <v>33.77946</v>
      </c>
      <c r="M7438" t="s">
        <v>374</v>
      </c>
      <c r="N7438">
        <v>2.9</v>
      </c>
      <c r="O7438">
        <v>16</v>
      </c>
      <c r="P7438">
        <v>9</v>
      </c>
      <c r="Q7438">
        <v>8</v>
      </c>
      <c r="R7438">
        <v>151.56</v>
      </c>
      <c r="S7438">
        <v>3.06</v>
      </c>
      <c r="T7438">
        <v>13.29</v>
      </c>
      <c r="U7438">
        <v>4.0599999999999996</v>
      </c>
      <c r="V7438">
        <v>135</v>
      </c>
      <c r="W7438">
        <v>1.8</v>
      </c>
    </row>
    <row r="7439" spans="1:23" x14ac:dyDescent="0.25">
      <c r="A7439" t="s">
        <v>7809</v>
      </c>
      <c r="B7439">
        <v>8573</v>
      </c>
      <c r="C7439" t="s">
        <v>8224</v>
      </c>
      <c r="D7439" s="3">
        <v>41167</v>
      </c>
      <c r="E7439">
        <v>2225061.6889999998</v>
      </c>
      <c r="F7439">
        <v>1374883.66732</v>
      </c>
      <c r="G7439" t="s">
        <v>3642</v>
      </c>
      <c r="H7439" t="s">
        <v>3643</v>
      </c>
      <c r="I7439" t="s">
        <v>380</v>
      </c>
      <c r="J7439" t="s">
        <v>381</v>
      </c>
      <c r="K7439">
        <v>-84.402050000000003</v>
      </c>
      <c r="L7439">
        <v>33.779429999999998</v>
      </c>
      <c r="M7439" t="s">
        <v>374</v>
      </c>
      <c r="N7439">
        <v>1.7</v>
      </c>
      <c r="O7439">
        <v>6</v>
      </c>
      <c r="P7439">
        <v>5</v>
      </c>
      <c r="Q7439">
        <v>6</v>
      </c>
      <c r="R7439">
        <v>79.55</v>
      </c>
      <c r="S7439">
        <v>1.57</v>
      </c>
      <c r="T7439">
        <v>2.36</v>
      </c>
      <c r="U7439">
        <v>0.82</v>
      </c>
      <c r="V7439">
        <v>58</v>
      </c>
      <c r="W7439">
        <v>1.64</v>
      </c>
    </row>
    <row r="7440" spans="1:23" x14ac:dyDescent="0.25">
      <c r="A7440" t="s">
        <v>7809</v>
      </c>
      <c r="B7440">
        <v>8574</v>
      </c>
      <c r="C7440" t="s">
        <v>8225</v>
      </c>
      <c r="D7440" s="3">
        <v>41167</v>
      </c>
      <c r="E7440">
        <v>2225077.84742</v>
      </c>
      <c r="F7440">
        <v>1374880.13267</v>
      </c>
      <c r="G7440" t="s">
        <v>3642</v>
      </c>
      <c r="H7440" t="s">
        <v>3643</v>
      </c>
      <c r="I7440" t="s">
        <v>380</v>
      </c>
      <c r="J7440" t="s">
        <v>381</v>
      </c>
      <c r="K7440">
        <v>-84.402000000000001</v>
      </c>
      <c r="L7440">
        <v>33.779420000000002</v>
      </c>
      <c r="M7440" t="s">
        <v>374</v>
      </c>
      <c r="N7440">
        <v>2.2999999999999998</v>
      </c>
      <c r="O7440">
        <v>7</v>
      </c>
      <c r="P7440">
        <v>6</v>
      </c>
      <c r="Q7440">
        <v>6</v>
      </c>
      <c r="R7440">
        <v>94.29</v>
      </c>
      <c r="S7440">
        <v>1.85</v>
      </c>
      <c r="T7440">
        <v>4.17</v>
      </c>
      <c r="U7440">
        <v>1.19</v>
      </c>
      <c r="V7440">
        <v>68</v>
      </c>
      <c r="W7440">
        <v>1.95</v>
      </c>
    </row>
    <row r="7441" spans="1:23" x14ac:dyDescent="0.25">
      <c r="A7441" t="s">
        <v>7809</v>
      </c>
      <c r="B7441">
        <v>8575</v>
      </c>
      <c r="C7441" t="s">
        <v>8226</v>
      </c>
      <c r="D7441" s="3">
        <v>41167</v>
      </c>
      <c r="E7441">
        <v>2225081.8870299999</v>
      </c>
      <c r="F7441">
        <v>1374876.3455399999</v>
      </c>
      <c r="G7441" t="s">
        <v>3957</v>
      </c>
      <c r="H7441" t="s">
        <v>3958</v>
      </c>
      <c r="I7441" t="s">
        <v>380</v>
      </c>
      <c r="J7441" t="s">
        <v>381</v>
      </c>
      <c r="K7441">
        <v>-84.401979999999995</v>
      </c>
      <c r="L7441">
        <v>33.779409999999999</v>
      </c>
      <c r="M7441" t="s">
        <v>374</v>
      </c>
      <c r="N7441">
        <v>2.2999999999999998</v>
      </c>
      <c r="O7441">
        <v>10</v>
      </c>
      <c r="P7441">
        <v>8</v>
      </c>
      <c r="Q7441">
        <v>8</v>
      </c>
      <c r="R7441">
        <v>119.05</v>
      </c>
      <c r="S7441">
        <v>1.48</v>
      </c>
      <c r="T7441">
        <v>27.12</v>
      </c>
      <c r="U7441">
        <v>5.82</v>
      </c>
      <c r="V7441">
        <v>181</v>
      </c>
      <c r="W7441">
        <v>1.41</v>
      </c>
    </row>
    <row r="7442" spans="1:23" x14ac:dyDescent="0.25">
      <c r="A7442" t="s">
        <v>7809</v>
      </c>
      <c r="B7442">
        <v>8576</v>
      </c>
      <c r="C7442" t="s">
        <v>8227</v>
      </c>
      <c r="D7442" s="3">
        <v>41167</v>
      </c>
      <c r="E7442">
        <v>2225051.84246</v>
      </c>
      <c r="F7442">
        <v>1374874.07326</v>
      </c>
      <c r="G7442" t="s">
        <v>3957</v>
      </c>
      <c r="H7442" t="s">
        <v>3958</v>
      </c>
      <c r="I7442" t="s">
        <v>407</v>
      </c>
      <c r="J7442" t="s">
        <v>381</v>
      </c>
      <c r="K7442">
        <v>-84.402079999999998</v>
      </c>
      <c r="L7442">
        <v>33.779400000000003</v>
      </c>
      <c r="M7442" t="s">
        <v>374</v>
      </c>
      <c r="N7442">
        <v>2.9</v>
      </c>
      <c r="O7442">
        <v>11</v>
      </c>
      <c r="P7442">
        <v>8</v>
      </c>
      <c r="Q7442">
        <v>8</v>
      </c>
      <c r="R7442">
        <v>106.13</v>
      </c>
      <c r="S7442">
        <v>1.32</v>
      </c>
      <c r="T7442">
        <v>31.59</v>
      </c>
      <c r="U7442">
        <v>6.33</v>
      </c>
      <c r="V7442">
        <v>168</v>
      </c>
      <c r="W7442">
        <v>1.26</v>
      </c>
    </row>
    <row r="7443" spans="1:23" x14ac:dyDescent="0.25">
      <c r="A7443" t="s">
        <v>5390</v>
      </c>
      <c r="B7443">
        <v>8577</v>
      </c>
      <c r="C7443" t="s">
        <v>8228</v>
      </c>
      <c r="D7443" s="3">
        <v>41169</v>
      </c>
      <c r="E7443">
        <v>2228127.7623000001</v>
      </c>
      <c r="F7443">
        <v>1374837.77141</v>
      </c>
      <c r="G7443" t="s">
        <v>7314</v>
      </c>
      <c r="H7443" t="s">
        <v>7315</v>
      </c>
      <c r="I7443" t="s">
        <v>380</v>
      </c>
      <c r="J7443" t="s">
        <v>381</v>
      </c>
      <c r="K7443">
        <v>-84.391959999999997</v>
      </c>
      <c r="L7443">
        <v>33.779319999999998</v>
      </c>
      <c r="M7443" t="s">
        <v>374</v>
      </c>
      <c r="N7443">
        <v>3.8</v>
      </c>
      <c r="O7443">
        <v>17</v>
      </c>
      <c r="P7443">
        <v>17</v>
      </c>
      <c r="Q7443">
        <v>15</v>
      </c>
      <c r="R7443">
        <v>487.17</v>
      </c>
      <c r="S7443">
        <v>20.94</v>
      </c>
      <c r="T7443">
        <v>34.35</v>
      </c>
      <c r="U7443">
        <v>5.93</v>
      </c>
      <c r="V7443">
        <v>201</v>
      </c>
      <c r="W7443">
        <v>10.050000000000001</v>
      </c>
    </row>
    <row r="7444" spans="1:23" x14ac:dyDescent="0.25">
      <c r="A7444" t="s">
        <v>5390</v>
      </c>
      <c r="B7444">
        <v>8578</v>
      </c>
      <c r="C7444" t="s">
        <v>8229</v>
      </c>
      <c r="D7444" s="3">
        <v>41169</v>
      </c>
      <c r="E7444">
        <v>2228077.9240199998</v>
      </c>
      <c r="F7444">
        <v>1374882.2240599999</v>
      </c>
      <c r="G7444" t="s">
        <v>511</v>
      </c>
      <c r="H7444" t="s">
        <v>512</v>
      </c>
      <c r="I7444" t="s">
        <v>380</v>
      </c>
      <c r="J7444" t="s">
        <v>373</v>
      </c>
      <c r="K7444">
        <v>-84.392120000000006</v>
      </c>
      <c r="L7444">
        <v>33.779449999999997</v>
      </c>
      <c r="M7444" t="s">
        <v>374</v>
      </c>
      <c r="N7444">
        <v>30.2</v>
      </c>
      <c r="O7444">
        <v>64</v>
      </c>
      <c r="P7444">
        <v>76</v>
      </c>
      <c r="Q7444">
        <v>53</v>
      </c>
      <c r="R7444">
        <v>11655.05</v>
      </c>
      <c r="S7444">
        <v>225.73</v>
      </c>
      <c r="T7444">
        <v>4770.47</v>
      </c>
      <c r="U7444">
        <v>131.04</v>
      </c>
      <c r="V7444">
        <v>5951</v>
      </c>
      <c r="W7444">
        <v>138.4</v>
      </c>
    </row>
    <row r="7445" spans="1:23" x14ac:dyDescent="0.25">
      <c r="A7445" t="s">
        <v>5390</v>
      </c>
      <c r="B7445">
        <v>8579</v>
      </c>
      <c r="C7445" t="s">
        <v>8230</v>
      </c>
      <c r="D7445" s="3">
        <v>41169</v>
      </c>
      <c r="E7445">
        <v>2228055.9556900002</v>
      </c>
      <c r="F7445">
        <v>1374872.8062799999</v>
      </c>
      <c r="G7445" t="s">
        <v>511</v>
      </c>
      <c r="H7445" t="s">
        <v>512</v>
      </c>
      <c r="I7445" t="s">
        <v>380</v>
      </c>
      <c r="J7445" t="s">
        <v>373</v>
      </c>
      <c r="K7445">
        <v>-84.392200000000003</v>
      </c>
      <c r="L7445">
        <v>33.779420000000002</v>
      </c>
      <c r="M7445" t="s">
        <v>374</v>
      </c>
      <c r="N7445">
        <v>33.9</v>
      </c>
      <c r="O7445">
        <v>61</v>
      </c>
      <c r="P7445">
        <v>94</v>
      </c>
      <c r="Q7445">
        <v>57</v>
      </c>
      <c r="R7445">
        <v>9480.31</v>
      </c>
      <c r="S7445">
        <v>183.6</v>
      </c>
      <c r="T7445">
        <v>6310.36</v>
      </c>
      <c r="U7445">
        <v>154.81</v>
      </c>
      <c r="V7445">
        <v>7724</v>
      </c>
      <c r="W7445">
        <v>112.57</v>
      </c>
    </row>
    <row r="7446" spans="1:23" x14ac:dyDescent="0.25">
      <c r="A7446" t="s">
        <v>5390</v>
      </c>
      <c r="B7446">
        <v>8580</v>
      </c>
      <c r="C7446" t="s">
        <v>8231</v>
      </c>
      <c r="D7446" s="3">
        <v>41169</v>
      </c>
      <c r="E7446">
        <v>2228000.4921200001</v>
      </c>
      <c r="F7446">
        <v>1374896.89652</v>
      </c>
      <c r="G7446" t="s">
        <v>511</v>
      </c>
      <c r="H7446" t="s">
        <v>512</v>
      </c>
      <c r="I7446" t="s">
        <v>407</v>
      </c>
      <c r="J7446" t="s">
        <v>399</v>
      </c>
      <c r="K7446">
        <v>-84.392380000000003</v>
      </c>
      <c r="L7446">
        <v>33.77948</v>
      </c>
      <c r="M7446" t="s">
        <v>374</v>
      </c>
      <c r="N7446">
        <v>30.7</v>
      </c>
      <c r="O7446">
        <v>59</v>
      </c>
      <c r="P7446">
        <v>71</v>
      </c>
      <c r="Q7446">
        <v>68</v>
      </c>
      <c r="R7446">
        <v>4575.2</v>
      </c>
      <c r="S7446">
        <v>88.6</v>
      </c>
      <c r="T7446">
        <v>4929.76</v>
      </c>
      <c r="U7446">
        <v>133.49</v>
      </c>
      <c r="V7446">
        <v>5302</v>
      </c>
      <c r="W7446">
        <v>54.33</v>
      </c>
    </row>
    <row r="7447" spans="1:23" x14ac:dyDescent="0.25">
      <c r="A7447" t="s">
        <v>5390</v>
      </c>
      <c r="B7447">
        <v>8581</v>
      </c>
      <c r="C7447" t="s">
        <v>8232</v>
      </c>
      <c r="D7447" s="3">
        <v>41169</v>
      </c>
      <c r="E7447">
        <v>2227871.6373700001</v>
      </c>
      <c r="F7447">
        <v>1374894.0953299999</v>
      </c>
      <c r="G7447" t="s">
        <v>511</v>
      </c>
      <c r="H7447" t="s">
        <v>512</v>
      </c>
      <c r="I7447" t="s">
        <v>380</v>
      </c>
      <c r="J7447" t="s">
        <v>373</v>
      </c>
      <c r="K7447">
        <v>-84.392799999999994</v>
      </c>
      <c r="L7447">
        <v>33.77948</v>
      </c>
      <c r="M7447" t="s">
        <v>374</v>
      </c>
      <c r="N7447">
        <v>28.8</v>
      </c>
      <c r="O7447">
        <v>53</v>
      </c>
      <c r="P7447">
        <v>55</v>
      </c>
      <c r="Q7447">
        <v>51</v>
      </c>
      <c r="R7447">
        <v>5945.66</v>
      </c>
      <c r="S7447">
        <v>115.15</v>
      </c>
      <c r="T7447">
        <v>4173.66</v>
      </c>
      <c r="U7447">
        <v>120.66</v>
      </c>
      <c r="V7447">
        <v>4805</v>
      </c>
      <c r="W7447">
        <v>70.599999999999994</v>
      </c>
    </row>
    <row r="7448" spans="1:23" x14ac:dyDescent="0.25">
      <c r="A7448" t="s">
        <v>6554</v>
      </c>
      <c r="B7448">
        <v>8582</v>
      </c>
      <c r="C7448" t="s">
        <v>8233</v>
      </c>
      <c r="D7448" s="3">
        <v>41169</v>
      </c>
      <c r="E7448">
        <v>2227819.4138600002</v>
      </c>
      <c r="F7448">
        <v>1374897.1173700001</v>
      </c>
      <c r="G7448" t="s">
        <v>1658</v>
      </c>
      <c r="H7448" t="s">
        <v>1659</v>
      </c>
      <c r="I7448" t="s">
        <v>380</v>
      </c>
      <c r="J7448" t="s">
        <v>373</v>
      </c>
      <c r="K7448">
        <v>-84.392979999999994</v>
      </c>
      <c r="L7448">
        <v>33.77948</v>
      </c>
      <c r="M7448" t="s">
        <v>374</v>
      </c>
      <c r="N7448">
        <v>32.5</v>
      </c>
      <c r="O7448">
        <v>55</v>
      </c>
      <c r="P7448">
        <v>64</v>
      </c>
      <c r="Q7448">
        <v>65</v>
      </c>
      <c r="R7448">
        <v>4866.6899999999996</v>
      </c>
      <c r="S7448">
        <v>72.510000000000005</v>
      </c>
      <c r="T7448">
        <v>5568.3</v>
      </c>
      <c r="U7448">
        <v>142.99</v>
      </c>
      <c r="V7448">
        <v>9655</v>
      </c>
      <c r="W7448">
        <v>57.79</v>
      </c>
    </row>
    <row r="7449" spans="1:23" x14ac:dyDescent="0.25">
      <c r="A7449" t="s">
        <v>6554</v>
      </c>
      <c r="B7449">
        <v>8583</v>
      </c>
      <c r="C7449" t="s">
        <v>8234</v>
      </c>
      <c r="D7449" s="3">
        <v>41169</v>
      </c>
      <c r="E7449">
        <v>2227772.9141099998</v>
      </c>
      <c r="F7449">
        <v>1374902.7197499999</v>
      </c>
      <c r="G7449" t="s">
        <v>3713</v>
      </c>
      <c r="H7449" t="s">
        <v>3714</v>
      </c>
      <c r="I7449" t="s">
        <v>380</v>
      </c>
      <c r="J7449" t="s">
        <v>373</v>
      </c>
      <c r="K7449">
        <v>-84.393129999999999</v>
      </c>
      <c r="L7449">
        <v>33.779499999999999</v>
      </c>
      <c r="M7449" t="s">
        <v>374</v>
      </c>
      <c r="N7449">
        <v>20.5</v>
      </c>
      <c r="O7449">
        <v>69</v>
      </c>
      <c r="P7449">
        <v>56</v>
      </c>
      <c r="Q7449">
        <v>63</v>
      </c>
      <c r="R7449">
        <v>6847.14</v>
      </c>
      <c r="S7449">
        <v>26.72</v>
      </c>
      <c r="T7449">
        <v>3990.81</v>
      </c>
      <c r="U7449">
        <v>120</v>
      </c>
      <c r="V7449">
        <v>6320</v>
      </c>
      <c r="W7449">
        <v>81.31</v>
      </c>
    </row>
    <row r="7450" spans="1:23" x14ac:dyDescent="0.25">
      <c r="A7450" t="s">
        <v>6554</v>
      </c>
      <c r="B7450">
        <v>8584</v>
      </c>
      <c r="C7450" t="s">
        <v>8235</v>
      </c>
      <c r="D7450" s="3">
        <v>41169</v>
      </c>
      <c r="E7450">
        <v>2227769.6849600002</v>
      </c>
      <c r="F7450">
        <v>1374888.40539</v>
      </c>
      <c r="G7450" t="s">
        <v>511</v>
      </c>
      <c r="H7450" t="s">
        <v>512</v>
      </c>
      <c r="I7450" t="s">
        <v>380</v>
      </c>
      <c r="J7450" t="s">
        <v>373</v>
      </c>
      <c r="K7450">
        <v>-84.393140000000002</v>
      </c>
      <c r="L7450">
        <v>33.77946</v>
      </c>
      <c r="M7450" t="s">
        <v>374</v>
      </c>
      <c r="N7450">
        <v>29.6</v>
      </c>
      <c r="O7450">
        <v>64</v>
      </c>
      <c r="P7450">
        <v>75</v>
      </c>
      <c r="Q7450">
        <v>66</v>
      </c>
      <c r="R7450">
        <v>5039.88</v>
      </c>
      <c r="S7450">
        <v>97.6</v>
      </c>
      <c r="T7450">
        <v>4541.1499999999996</v>
      </c>
      <c r="U7450">
        <v>127.25</v>
      </c>
      <c r="V7450">
        <v>5054</v>
      </c>
      <c r="W7450">
        <v>59.85</v>
      </c>
    </row>
    <row r="7451" spans="1:23" x14ac:dyDescent="0.25">
      <c r="A7451" t="s">
        <v>6554</v>
      </c>
      <c r="B7451">
        <v>8585</v>
      </c>
      <c r="C7451" t="s">
        <v>8236</v>
      </c>
      <c r="D7451" s="3">
        <v>41169</v>
      </c>
      <c r="E7451">
        <v>2227739.2998299999</v>
      </c>
      <c r="F7451">
        <v>1374893.7559400001</v>
      </c>
      <c r="G7451" t="s">
        <v>511</v>
      </c>
      <c r="H7451" t="s">
        <v>512</v>
      </c>
      <c r="I7451" t="s">
        <v>380</v>
      </c>
      <c r="J7451" t="s">
        <v>373</v>
      </c>
      <c r="K7451">
        <v>-84.393240000000006</v>
      </c>
      <c r="L7451">
        <v>33.779470000000003</v>
      </c>
      <c r="M7451" t="s">
        <v>374</v>
      </c>
      <c r="N7451">
        <v>29</v>
      </c>
      <c r="O7451">
        <v>56</v>
      </c>
      <c r="P7451">
        <v>54</v>
      </c>
      <c r="Q7451">
        <v>50</v>
      </c>
      <c r="R7451">
        <v>5106.6099999999997</v>
      </c>
      <c r="S7451">
        <v>98.9</v>
      </c>
      <c r="T7451">
        <v>4265.42</v>
      </c>
      <c r="U7451">
        <v>122.31</v>
      </c>
      <c r="V7451">
        <v>5638</v>
      </c>
      <c r="W7451">
        <v>60.64</v>
      </c>
    </row>
    <row r="7452" spans="1:23" x14ac:dyDescent="0.25">
      <c r="A7452" t="s">
        <v>6554</v>
      </c>
      <c r="B7452">
        <v>8586</v>
      </c>
      <c r="C7452" t="s">
        <v>8237</v>
      </c>
      <c r="D7452" s="3">
        <v>41169</v>
      </c>
      <c r="E7452">
        <v>2227705.12531</v>
      </c>
      <c r="F7452">
        <v>1374903.27999</v>
      </c>
      <c r="G7452" t="s">
        <v>405</v>
      </c>
      <c r="H7452" t="s">
        <v>406</v>
      </c>
      <c r="I7452" t="s">
        <v>380</v>
      </c>
      <c r="J7452" t="s">
        <v>381</v>
      </c>
      <c r="K7452">
        <v>-84.393349999999998</v>
      </c>
      <c r="L7452">
        <v>33.779499999999999</v>
      </c>
      <c r="M7452" t="s">
        <v>374</v>
      </c>
      <c r="N7452">
        <v>3.3</v>
      </c>
      <c r="O7452">
        <v>11</v>
      </c>
      <c r="P7452">
        <v>9</v>
      </c>
      <c r="Q7452">
        <v>8</v>
      </c>
      <c r="R7452">
        <v>165.23</v>
      </c>
      <c r="S7452">
        <v>1.96</v>
      </c>
      <c r="T7452">
        <v>19.64</v>
      </c>
      <c r="U7452">
        <v>5</v>
      </c>
      <c r="V7452">
        <v>121</v>
      </c>
      <c r="W7452">
        <v>1.96</v>
      </c>
    </row>
    <row r="7453" spans="1:23" x14ac:dyDescent="0.25">
      <c r="A7453" t="s">
        <v>6554</v>
      </c>
      <c r="B7453">
        <v>8587</v>
      </c>
      <c r="C7453" t="s">
        <v>8238</v>
      </c>
      <c r="D7453" s="3">
        <v>41169</v>
      </c>
      <c r="E7453">
        <v>2227674.3122100001</v>
      </c>
      <c r="F7453">
        <v>1374891.5149900001</v>
      </c>
      <c r="G7453" t="s">
        <v>405</v>
      </c>
      <c r="H7453" t="s">
        <v>406</v>
      </c>
      <c r="I7453" t="s">
        <v>380</v>
      </c>
      <c r="J7453" t="s">
        <v>381</v>
      </c>
      <c r="K7453">
        <v>-84.393450000000001</v>
      </c>
      <c r="L7453">
        <v>33.779470000000003</v>
      </c>
      <c r="M7453" t="s">
        <v>374</v>
      </c>
      <c r="N7453">
        <v>2.6</v>
      </c>
      <c r="O7453">
        <v>12</v>
      </c>
      <c r="P7453">
        <v>8</v>
      </c>
      <c r="Q7453">
        <v>10</v>
      </c>
      <c r="R7453">
        <v>162.21</v>
      </c>
      <c r="S7453">
        <v>1.94</v>
      </c>
      <c r="T7453">
        <v>11.13</v>
      </c>
      <c r="U7453">
        <v>3.66</v>
      </c>
      <c r="V7453">
        <v>75</v>
      </c>
      <c r="W7453">
        <v>1.93</v>
      </c>
    </row>
    <row r="7454" spans="1:23" x14ac:dyDescent="0.25">
      <c r="A7454" t="s">
        <v>6554</v>
      </c>
      <c r="B7454">
        <v>8588</v>
      </c>
      <c r="C7454" t="s">
        <v>8239</v>
      </c>
      <c r="D7454" s="3">
        <v>41169</v>
      </c>
      <c r="E7454">
        <v>2227669.2700700001</v>
      </c>
      <c r="F7454">
        <v>1374879.1897499999</v>
      </c>
      <c r="G7454" t="s">
        <v>2952</v>
      </c>
      <c r="H7454" t="s">
        <v>2953</v>
      </c>
      <c r="I7454" t="s">
        <v>380</v>
      </c>
      <c r="J7454" t="s">
        <v>381</v>
      </c>
      <c r="K7454">
        <v>-84.393469999999994</v>
      </c>
      <c r="L7454">
        <v>33.779429999999998</v>
      </c>
      <c r="M7454" t="s">
        <v>374</v>
      </c>
      <c r="N7454">
        <v>6.5</v>
      </c>
      <c r="O7454">
        <v>36</v>
      </c>
      <c r="P7454">
        <v>15</v>
      </c>
      <c r="Q7454">
        <v>12</v>
      </c>
      <c r="R7454">
        <v>424.31</v>
      </c>
      <c r="S7454">
        <v>7.05</v>
      </c>
      <c r="T7454">
        <v>57.56</v>
      </c>
      <c r="U7454">
        <v>6.06</v>
      </c>
      <c r="V7454">
        <v>767</v>
      </c>
      <c r="W7454">
        <v>8.76</v>
      </c>
    </row>
    <row r="7455" spans="1:23" x14ac:dyDescent="0.25">
      <c r="A7455" t="s">
        <v>6554</v>
      </c>
      <c r="B7455">
        <v>8589</v>
      </c>
      <c r="C7455" t="s">
        <v>8240</v>
      </c>
      <c r="D7455" s="3">
        <v>41169</v>
      </c>
      <c r="E7455">
        <v>2227668.7098300001</v>
      </c>
      <c r="F7455">
        <v>1374871.3464200001</v>
      </c>
      <c r="G7455" t="s">
        <v>2952</v>
      </c>
      <c r="H7455" t="s">
        <v>2953</v>
      </c>
      <c r="I7455" t="s">
        <v>380</v>
      </c>
      <c r="J7455" t="s">
        <v>381</v>
      </c>
      <c r="K7455">
        <v>-84.393469999999994</v>
      </c>
      <c r="L7455">
        <v>33.779409999999999</v>
      </c>
      <c r="M7455" t="s">
        <v>374</v>
      </c>
      <c r="N7455">
        <v>6.1</v>
      </c>
      <c r="O7455">
        <v>26</v>
      </c>
      <c r="P7455">
        <v>18</v>
      </c>
      <c r="Q7455">
        <v>13</v>
      </c>
      <c r="R7455">
        <v>559.4</v>
      </c>
      <c r="S7455">
        <v>9.3000000000000007</v>
      </c>
      <c r="T7455">
        <v>45.26</v>
      </c>
      <c r="U7455">
        <v>5</v>
      </c>
      <c r="V7455">
        <v>727</v>
      </c>
      <c r="W7455">
        <v>11.55</v>
      </c>
    </row>
    <row r="7456" spans="1:23" x14ac:dyDescent="0.25">
      <c r="A7456" t="s">
        <v>6554</v>
      </c>
      <c r="B7456">
        <v>8590</v>
      </c>
      <c r="C7456" t="s">
        <v>8241</v>
      </c>
      <c r="D7456" s="3">
        <v>41169</v>
      </c>
      <c r="E7456">
        <v>2227669.2700700001</v>
      </c>
      <c r="F7456">
        <v>1374865.1838</v>
      </c>
      <c r="G7456" t="s">
        <v>2952</v>
      </c>
      <c r="H7456" t="s">
        <v>2953</v>
      </c>
      <c r="I7456" t="s">
        <v>380</v>
      </c>
      <c r="J7456" t="s">
        <v>381</v>
      </c>
      <c r="K7456">
        <v>-84.393469999999994</v>
      </c>
      <c r="L7456">
        <v>33.779400000000003</v>
      </c>
      <c r="M7456" t="s">
        <v>374</v>
      </c>
      <c r="N7456">
        <v>6.9</v>
      </c>
      <c r="O7456">
        <v>33</v>
      </c>
      <c r="P7456">
        <v>16</v>
      </c>
      <c r="Q7456">
        <v>19</v>
      </c>
      <c r="R7456">
        <v>713.11</v>
      </c>
      <c r="S7456">
        <v>11.84</v>
      </c>
      <c r="T7456">
        <v>64.180000000000007</v>
      </c>
      <c r="U7456">
        <v>6.24</v>
      </c>
      <c r="V7456">
        <v>810</v>
      </c>
      <c r="W7456">
        <v>14.72</v>
      </c>
    </row>
    <row r="7457" spans="1:23" x14ac:dyDescent="0.25">
      <c r="A7457" t="s">
        <v>6554</v>
      </c>
      <c r="B7457">
        <v>8591</v>
      </c>
      <c r="C7457" t="s">
        <v>8242</v>
      </c>
      <c r="D7457" s="3">
        <v>41169</v>
      </c>
      <c r="E7457">
        <v>2227675.9929300002</v>
      </c>
      <c r="F7457">
        <v>1374851.1778500001</v>
      </c>
      <c r="G7457" t="s">
        <v>2952</v>
      </c>
      <c r="H7457" t="s">
        <v>2953</v>
      </c>
      <c r="I7457" t="s">
        <v>380</v>
      </c>
      <c r="J7457" t="s">
        <v>381</v>
      </c>
      <c r="K7457">
        <v>-84.393450000000001</v>
      </c>
      <c r="L7457">
        <v>33.779359999999997</v>
      </c>
      <c r="M7457" t="s">
        <v>374</v>
      </c>
      <c r="N7457">
        <v>7.4</v>
      </c>
      <c r="O7457">
        <v>34</v>
      </c>
      <c r="P7457">
        <v>12</v>
      </c>
      <c r="Q7457">
        <v>14</v>
      </c>
      <c r="R7457">
        <v>416.13</v>
      </c>
      <c r="S7457">
        <v>6.92</v>
      </c>
      <c r="T7457">
        <v>72.33</v>
      </c>
      <c r="U7457">
        <v>6.83</v>
      </c>
      <c r="V7457">
        <v>867</v>
      </c>
      <c r="W7457">
        <v>8.59</v>
      </c>
    </row>
    <row r="7458" spans="1:23" x14ac:dyDescent="0.25">
      <c r="A7458" t="s">
        <v>6554</v>
      </c>
      <c r="B7458">
        <v>8592</v>
      </c>
      <c r="C7458" t="s">
        <v>8243</v>
      </c>
      <c r="D7458" s="3">
        <v>41169</v>
      </c>
      <c r="E7458">
        <v>2227675.4326900002</v>
      </c>
      <c r="F7458">
        <v>1374841.65381</v>
      </c>
      <c r="G7458" t="s">
        <v>2952</v>
      </c>
      <c r="H7458" t="s">
        <v>2953</v>
      </c>
      <c r="I7458" t="s">
        <v>380</v>
      </c>
      <c r="J7458" t="s">
        <v>381</v>
      </c>
      <c r="K7458">
        <v>-84.393450000000001</v>
      </c>
      <c r="L7458">
        <v>33.779330000000002</v>
      </c>
      <c r="M7458" t="s">
        <v>374</v>
      </c>
      <c r="N7458">
        <v>7.5</v>
      </c>
      <c r="O7458">
        <v>37</v>
      </c>
      <c r="P7458">
        <v>18</v>
      </c>
      <c r="Q7458">
        <v>16</v>
      </c>
      <c r="R7458">
        <v>672.96</v>
      </c>
      <c r="S7458">
        <v>11.18</v>
      </c>
      <c r="T7458">
        <v>78.819999999999993</v>
      </c>
      <c r="U7458">
        <v>7.17</v>
      </c>
      <c r="V7458">
        <v>879</v>
      </c>
      <c r="W7458">
        <v>13.89</v>
      </c>
    </row>
    <row r="7459" spans="1:23" x14ac:dyDescent="0.25">
      <c r="A7459" t="s">
        <v>5390</v>
      </c>
      <c r="B7459">
        <v>8593</v>
      </c>
      <c r="C7459" t="s">
        <v>8244</v>
      </c>
      <c r="D7459" s="3">
        <v>41169</v>
      </c>
      <c r="E7459">
        <v>2227856.54635</v>
      </c>
      <c r="F7459">
        <v>1374847.5754499999</v>
      </c>
      <c r="G7459" t="s">
        <v>390</v>
      </c>
      <c r="H7459" t="s">
        <v>391</v>
      </c>
      <c r="I7459" t="s">
        <v>372</v>
      </c>
      <c r="J7459" t="s">
        <v>381</v>
      </c>
      <c r="K7459">
        <v>-84.392849999999996</v>
      </c>
      <c r="L7459">
        <v>33.779350000000001</v>
      </c>
      <c r="M7459" t="s">
        <v>374</v>
      </c>
      <c r="N7459">
        <v>3.5</v>
      </c>
      <c r="O7459">
        <v>29</v>
      </c>
      <c r="P7459">
        <v>14</v>
      </c>
      <c r="Q7459">
        <v>11</v>
      </c>
      <c r="R7459">
        <v>885.55</v>
      </c>
      <c r="S7459">
        <v>12.21</v>
      </c>
      <c r="T7459">
        <v>24.65</v>
      </c>
      <c r="U7459">
        <v>5.86</v>
      </c>
      <c r="V7459">
        <v>227</v>
      </c>
      <c r="W7459">
        <v>10.52</v>
      </c>
    </row>
    <row r="7460" spans="1:23" x14ac:dyDescent="0.25">
      <c r="A7460" t="s">
        <v>5390</v>
      </c>
      <c r="B7460">
        <v>8594</v>
      </c>
      <c r="C7460" t="s">
        <v>8245</v>
      </c>
      <c r="D7460" s="3">
        <v>41169</v>
      </c>
      <c r="E7460">
        <v>2227856.89634</v>
      </c>
      <c r="F7460">
        <v>1374859.4753399999</v>
      </c>
      <c r="G7460" t="s">
        <v>390</v>
      </c>
      <c r="H7460" t="s">
        <v>391</v>
      </c>
      <c r="I7460" t="s">
        <v>380</v>
      </c>
      <c r="J7460" t="s">
        <v>381</v>
      </c>
      <c r="K7460">
        <v>-84.392849999999996</v>
      </c>
      <c r="L7460">
        <v>33.779380000000003</v>
      </c>
      <c r="M7460" t="s">
        <v>374</v>
      </c>
      <c r="N7460">
        <v>3.6</v>
      </c>
      <c r="O7460">
        <v>26</v>
      </c>
      <c r="P7460">
        <v>14</v>
      </c>
      <c r="Q7460">
        <v>9</v>
      </c>
      <c r="R7460">
        <v>427</v>
      </c>
      <c r="S7460">
        <v>5.89</v>
      </c>
      <c r="T7460">
        <v>26.35</v>
      </c>
      <c r="U7460">
        <v>6.06</v>
      </c>
      <c r="V7460">
        <v>240</v>
      </c>
      <c r="W7460">
        <v>5.07</v>
      </c>
    </row>
    <row r="7461" spans="1:23" x14ac:dyDescent="0.25">
      <c r="A7461" t="s">
        <v>5390</v>
      </c>
      <c r="B7461">
        <v>8595</v>
      </c>
      <c r="C7461" t="s">
        <v>8246</v>
      </c>
      <c r="D7461" s="3">
        <v>41169</v>
      </c>
      <c r="E7461">
        <v>2227847.0964299999</v>
      </c>
      <c r="F7461">
        <v>1374852.8254</v>
      </c>
      <c r="G7461" t="s">
        <v>390</v>
      </c>
      <c r="H7461" t="s">
        <v>391</v>
      </c>
      <c r="I7461" t="s">
        <v>372</v>
      </c>
      <c r="J7461" t="s">
        <v>381</v>
      </c>
      <c r="K7461">
        <v>-84.392880000000005</v>
      </c>
      <c r="L7461">
        <v>33.779359999999997</v>
      </c>
      <c r="M7461" t="s">
        <v>374</v>
      </c>
      <c r="N7461">
        <v>3.1</v>
      </c>
      <c r="O7461">
        <v>23</v>
      </c>
      <c r="P7461">
        <v>11</v>
      </c>
      <c r="Q7461">
        <v>9</v>
      </c>
      <c r="R7461">
        <v>430.45</v>
      </c>
      <c r="S7461">
        <v>5.93</v>
      </c>
      <c r="T7461">
        <v>18.5</v>
      </c>
      <c r="U7461">
        <v>5</v>
      </c>
      <c r="V7461">
        <v>178</v>
      </c>
      <c r="W7461">
        <v>5.1100000000000003</v>
      </c>
    </row>
    <row r="7462" spans="1:23" x14ac:dyDescent="0.25">
      <c r="A7462" t="s">
        <v>5390</v>
      </c>
      <c r="B7462">
        <v>8596</v>
      </c>
      <c r="C7462" t="s">
        <v>8247</v>
      </c>
      <c r="D7462" s="3">
        <v>41169</v>
      </c>
      <c r="E7462">
        <v>2227846.3964399998</v>
      </c>
      <c r="F7462">
        <v>1374878.0251800001</v>
      </c>
      <c r="G7462" t="s">
        <v>432</v>
      </c>
      <c r="H7462" t="s">
        <v>433</v>
      </c>
      <c r="I7462" t="s">
        <v>407</v>
      </c>
      <c r="J7462" t="s">
        <v>373</v>
      </c>
      <c r="K7462">
        <v>-84.392889999999994</v>
      </c>
      <c r="L7462">
        <v>33.779429999999998</v>
      </c>
      <c r="M7462" t="s">
        <v>374</v>
      </c>
      <c r="N7462">
        <v>2</v>
      </c>
      <c r="O7462">
        <v>10</v>
      </c>
      <c r="P7462">
        <v>9</v>
      </c>
      <c r="Q7462">
        <v>8</v>
      </c>
      <c r="R7462">
        <v>18.84</v>
      </c>
      <c r="S7462">
        <v>0.24</v>
      </c>
      <c r="T7462">
        <v>5.45</v>
      </c>
      <c r="U7462">
        <v>0.33</v>
      </c>
      <c r="V7462">
        <v>7</v>
      </c>
      <c r="W7462">
        <v>0.22</v>
      </c>
    </row>
    <row r="7463" spans="1:23" x14ac:dyDescent="0.25">
      <c r="A7463" t="s">
        <v>5390</v>
      </c>
      <c r="B7463">
        <v>8597</v>
      </c>
      <c r="C7463" t="s">
        <v>8248</v>
      </c>
      <c r="D7463" s="3">
        <v>41169</v>
      </c>
      <c r="E7463">
        <v>2227837.2965199999</v>
      </c>
      <c r="F7463">
        <v>1374875.2252</v>
      </c>
      <c r="G7463" t="s">
        <v>432</v>
      </c>
      <c r="H7463" t="s">
        <v>433</v>
      </c>
      <c r="I7463" t="s">
        <v>380</v>
      </c>
      <c r="J7463" t="s">
        <v>381</v>
      </c>
      <c r="K7463">
        <v>-84.392920000000004</v>
      </c>
      <c r="L7463">
        <v>33.779420000000002</v>
      </c>
      <c r="M7463" t="s">
        <v>374</v>
      </c>
      <c r="N7463">
        <v>2.4</v>
      </c>
      <c r="O7463">
        <v>10</v>
      </c>
      <c r="P7463">
        <v>9</v>
      </c>
      <c r="Q7463">
        <v>10</v>
      </c>
      <c r="R7463">
        <v>179.97</v>
      </c>
      <c r="S7463">
        <v>2.36</v>
      </c>
      <c r="T7463">
        <v>8.3800000000000008</v>
      </c>
      <c r="U7463">
        <v>3.02</v>
      </c>
      <c r="V7463">
        <v>68</v>
      </c>
      <c r="W7463">
        <v>2.14</v>
      </c>
    </row>
    <row r="7464" spans="1:23" x14ac:dyDescent="0.25">
      <c r="A7464" t="s">
        <v>6554</v>
      </c>
      <c r="B7464">
        <v>8598</v>
      </c>
      <c r="C7464" t="s">
        <v>8249</v>
      </c>
      <c r="D7464" s="3">
        <v>41169</v>
      </c>
      <c r="E7464">
        <v>2227800.8968500001</v>
      </c>
      <c r="F7464">
        <v>1374867.5252700001</v>
      </c>
      <c r="G7464" t="s">
        <v>405</v>
      </c>
      <c r="H7464" t="s">
        <v>406</v>
      </c>
      <c r="I7464" t="s">
        <v>380</v>
      </c>
      <c r="J7464" t="s">
        <v>381</v>
      </c>
      <c r="K7464">
        <v>-84.393039999999999</v>
      </c>
      <c r="L7464">
        <v>33.779400000000003</v>
      </c>
      <c r="M7464" t="s">
        <v>374</v>
      </c>
      <c r="N7464">
        <v>3.3</v>
      </c>
      <c r="O7464">
        <v>10</v>
      </c>
      <c r="P7464">
        <v>9</v>
      </c>
      <c r="Q7464">
        <v>10</v>
      </c>
      <c r="R7464">
        <v>170.18</v>
      </c>
      <c r="S7464">
        <v>2.0299999999999998</v>
      </c>
      <c r="T7464">
        <v>19.64</v>
      </c>
      <c r="U7464">
        <v>5</v>
      </c>
      <c r="V7464">
        <v>121</v>
      </c>
      <c r="W7464">
        <v>2.02</v>
      </c>
    </row>
    <row r="7465" spans="1:23" x14ac:dyDescent="0.25">
      <c r="A7465" t="s">
        <v>6554</v>
      </c>
      <c r="B7465">
        <v>8599</v>
      </c>
      <c r="C7465" t="s">
        <v>8250</v>
      </c>
      <c r="D7465" s="3">
        <v>41169</v>
      </c>
      <c r="E7465">
        <v>2227789.6969499998</v>
      </c>
      <c r="F7465">
        <v>1374871.0252400001</v>
      </c>
      <c r="G7465" t="s">
        <v>405</v>
      </c>
      <c r="H7465" t="s">
        <v>406</v>
      </c>
      <c r="I7465" t="s">
        <v>407</v>
      </c>
      <c r="J7465" t="s">
        <v>373</v>
      </c>
      <c r="K7465">
        <v>-84.393069999999994</v>
      </c>
      <c r="L7465">
        <v>33.779409999999999</v>
      </c>
      <c r="M7465" t="s">
        <v>374</v>
      </c>
      <c r="N7465">
        <v>3</v>
      </c>
      <c r="O7465">
        <v>11</v>
      </c>
      <c r="P7465">
        <v>6</v>
      </c>
      <c r="Q7465">
        <v>11</v>
      </c>
      <c r="R7465">
        <v>111.3</v>
      </c>
      <c r="S7465">
        <v>1.32</v>
      </c>
      <c r="T7465">
        <v>15.65</v>
      </c>
      <c r="U7465">
        <v>4.41</v>
      </c>
      <c r="V7465">
        <v>87</v>
      </c>
      <c r="W7465">
        <v>1.32</v>
      </c>
    </row>
    <row r="7466" spans="1:23" x14ac:dyDescent="0.25">
      <c r="A7466" t="s">
        <v>6554</v>
      </c>
      <c r="B7466">
        <v>8600</v>
      </c>
      <c r="C7466" t="s">
        <v>8251</v>
      </c>
      <c r="D7466" s="3">
        <v>41169</v>
      </c>
      <c r="E7466">
        <v>2227685.1334699998</v>
      </c>
      <c r="F7466">
        <v>1374871.86897</v>
      </c>
      <c r="G7466" t="s">
        <v>511</v>
      </c>
      <c r="H7466" t="s">
        <v>512</v>
      </c>
      <c r="I7466" t="s">
        <v>380</v>
      </c>
      <c r="J7466" t="s">
        <v>373</v>
      </c>
      <c r="K7466">
        <v>-84.393420000000006</v>
      </c>
      <c r="L7466">
        <v>33.779409999999999</v>
      </c>
      <c r="M7466" t="s">
        <v>374</v>
      </c>
      <c r="N7466">
        <v>38.799999999999997</v>
      </c>
      <c r="O7466">
        <v>63</v>
      </c>
      <c r="P7466">
        <v>69</v>
      </c>
      <c r="Q7466">
        <v>64</v>
      </c>
      <c r="R7466">
        <v>5439.11</v>
      </c>
      <c r="S7466">
        <v>105.34</v>
      </c>
      <c r="T7466">
        <v>8823.32</v>
      </c>
      <c r="U7466">
        <v>189.33</v>
      </c>
      <c r="V7466">
        <v>9065</v>
      </c>
      <c r="W7466">
        <v>64.59</v>
      </c>
    </row>
    <row r="7467" spans="1:23" x14ac:dyDescent="0.25">
      <c r="A7467" t="s">
        <v>6554</v>
      </c>
      <c r="B7467">
        <v>8601</v>
      </c>
      <c r="C7467" t="s">
        <v>8252</v>
      </c>
      <c r="D7467" s="3">
        <v>41169</v>
      </c>
      <c r="E7467">
        <v>2227682.1573200002</v>
      </c>
      <c r="F7467">
        <v>1374801.8405899999</v>
      </c>
      <c r="G7467" t="s">
        <v>432</v>
      </c>
      <c r="H7467" t="s">
        <v>433</v>
      </c>
      <c r="I7467" t="s">
        <v>380</v>
      </c>
      <c r="J7467" t="s">
        <v>381</v>
      </c>
      <c r="K7467">
        <v>-84.393429999999995</v>
      </c>
      <c r="L7467">
        <v>33.779220000000002</v>
      </c>
      <c r="M7467" t="s">
        <v>374</v>
      </c>
      <c r="N7467">
        <v>2.8</v>
      </c>
      <c r="O7467">
        <v>12</v>
      </c>
      <c r="P7467">
        <v>15</v>
      </c>
      <c r="Q7467">
        <v>11</v>
      </c>
      <c r="R7467">
        <v>336.91</v>
      </c>
      <c r="S7467">
        <v>4.41</v>
      </c>
      <c r="T7467">
        <v>12.24</v>
      </c>
      <c r="U7467">
        <v>3.73</v>
      </c>
      <c r="V7467">
        <v>92</v>
      </c>
      <c r="W7467">
        <v>4</v>
      </c>
    </row>
    <row r="7468" spans="1:23" x14ac:dyDescent="0.25">
      <c r="A7468" t="s">
        <v>6554</v>
      </c>
      <c r="B7468">
        <v>8602</v>
      </c>
      <c r="C7468" t="s">
        <v>8253</v>
      </c>
      <c r="D7468" s="3">
        <v>41169</v>
      </c>
      <c r="E7468">
        <v>2227681.10733</v>
      </c>
      <c r="F7468">
        <v>1374787.4907199999</v>
      </c>
      <c r="G7468" t="s">
        <v>432</v>
      </c>
      <c r="H7468" t="s">
        <v>433</v>
      </c>
      <c r="I7468" t="s">
        <v>380</v>
      </c>
      <c r="J7468" t="s">
        <v>381</v>
      </c>
      <c r="K7468">
        <v>-84.393429999999995</v>
      </c>
      <c r="L7468">
        <v>33.779179999999997</v>
      </c>
      <c r="M7468" t="s">
        <v>374</v>
      </c>
      <c r="N7468">
        <v>2.2999999999999998</v>
      </c>
      <c r="O7468">
        <v>15</v>
      </c>
      <c r="P7468">
        <v>17</v>
      </c>
      <c r="Q7468">
        <v>14</v>
      </c>
      <c r="R7468">
        <v>524.30999999999995</v>
      </c>
      <c r="S7468">
        <v>6.88</v>
      </c>
      <c r="T7468">
        <v>7.85</v>
      </c>
      <c r="U7468">
        <v>2.93</v>
      </c>
      <c r="V7468">
        <v>62</v>
      </c>
      <c r="W7468">
        <v>6.23</v>
      </c>
    </row>
    <row r="7469" spans="1:23" x14ac:dyDescent="0.25">
      <c r="A7469" t="s">
        <v>6554</v>
      </c>
      <c r="B7469">
        <v>8603</v>
      </c>
      <c r="C7469" t="s">
        <v>8254</v>
      </c>
      <c r="D7469" s="3">
        <v>41169</v>
      </c>
      <c r="E7469">
        <v>2227679.7073400002</v>
      </c>
      <c r="F7469">
        <v>1374758.0909899999</v>
      </c>
      <c r="G7469" t="s">
        <v>511</v>
      </c>
      <c r="H7469" t="s">
        <v>512</v>
      </c>
      <c r="I7469" t="s">
        <v>407</v>
      </c>
      <c r="J7469" t="s">
        <v>399</v>
      </c>
      <c r="K7469">
        <v>-84.393429999999995</v>
      </c>
      <c r="L7469">
        <v>33.7791</v>
      </c>
      <c r="M7469" t="s">
        <v>374</v>
      </c>
      <c r="N7469">
        <v>28.9</v>
      </c>
      <c r="O7469">
        <v>63</v>
      </c>
      <c r="P7469">
        <v>56</v>
      </c>
      <c r="Q7469">
        <v>57</v>
      </c>
      <c r="R7469">
        <v>4791.45</v>
      </c>
      <c r="S7469">
        <v>92.79</v>
      </c>
      <c r="T7469">
        <v>4275.51</v>
      </c>
      <c r="U7469">
        <v>122.71</v>
      </c>
      <c r="V7469">
        <v>4836</v>
      </c>
      <c r="W7469">
        <v>56.9</v>
      </c>
    </row>
    <row r="7470" spans="1:23" x14ac:dyDescent="0.25">
      <c r="A7470" t="s">
        <v>6554</v>
      </c>
      <c r="B7470">
        <v>8604</v>
      </c>
      <c r="C7470" t="s">
        <v>8255</v>
      </c>
      <c r="D7470" s="3">
        <v>41169</v>
      </c>
      <c r="E7470">
        <v>2227679.3573400001</v>
      </c>
      <c r="F7470">
        <v>1374739.5411499999</v>
      </c>
      <c r="G7470" t="s">
        <v>511</v>
      </c>
      <c r="H7470" t="s">
        <v>512</v>
      </c>
      <c r="I7470" t="s">
        <v>380</v>
      </c>
      <c r="J7470" t="s">
        <v>399</v>
      </c>
      <c r="K7470">
        <v>-84.393439999999998</v>
      </c>
      <c r="L7470">
        <v>33.779049999999998</v>
      </c>
      <c r="M7470" t="s">
        <v>374</v>
      </c>
      <c r="N7470">
        <v>35.6</v>
      </c>
      <c r="O7470">
        <v>67</v>
      </c>
      <c r="P7470">
        <v>57</v>
      </c>
      <c r="Q7470">
        <v>80</v>
      </c>
      <c r="R7470">
        <v>11221.7</v>
      </c>
      <c r="S7470">
        <v>217.33</v>
      </c>
      <c r="T7470">
        <v>7177.17</v>
      </c>
      <c r="U7470">
        <v>167.44</v>
      </c>
      <c r="V7470">
        <v>8370</v>
      </c>
      <c r="W7470">
        <v>133.25</v>
      </c>
    </row>
    <row r="7471" spans="1:23" x14ac:dyDescent="0.25">
      <c r="A7471" t="s">
        <v>4609</v>
      </c>
      <c r="B7471">
        <v>8605</v>
      </c>
      <c r="C7471" t="s">
        <v>8256</v>
      </c>
      <c r="D7471" s="3">
        <v>41169</v>
      </c>
      <c r="E7471">
        <v>2227855.4333299999</v>
      </c>
      <c r="F7471">
        <v>1374565.3822699999</v>
      </c>
      <c r="G7471" t="s">
        <v>432</v>
      </c>
      <c r="H7471" t="s">
        <v>433</v>
      </c>
      <c r="I7471" t="s">
        <v>380</v>
      </c>
      <c r="J7471" t="s">
        <v>381</v>
      </c>
      <c r="K7471">
        <v>-84.392849999999996</v>
      </c>
      <c r="L7471">
        <v>33.778570000000002</v>
      </c>
      <c r="M7471" t="s">
        <v>374</v>
      </c>
      <c r="N7471">
        <v>3.7</v>
      </c>
      <c r="O7471">
        <v>13</v>
      </c>
      <c r="P7471">
        <v>12</v>
      </c>
      <c r="Q7471">
        <v>14</v>
      </c>
      <c r="R7471">
        <v>346.06</v>
      </c>
      <c r="S7471">
        <v>4.54</v>
      </c>
      <c r="T7471">
        <v>23.85</v>
      </c>
      <c r="U7471">
        <v>5.42</v>
      </c>
      <c r="V7471">
        <v>161</v>
      </c>
      <c r="W7471">
        <v>4.1100000000000003</v>
      </c>
    </row>
    <row r="7472" spans="1:23" x14ac:dyDescent="0.25">
      <c r="A7472" t="s">
        <v>4609</v>
      </c>
      <c r="B7472">
        <v>8606</v>
      </c>
      <c r="C7472" t="s">
        <v>8257</v>
      </c>
      <c r="D7472" s="3">
        <v>41169</v>
      </c>
      <c r="E7472">
        <v>2227852.2566900002</v>
      </c>
      <c r="F7472">
        <v>1374571.36381</v>
      </c>
      <c r="G7472" t="s">
        <v>432</v>
      </c>
      <c r="H7472" t="s">
        <v>433</v>
      </c>
      <c r="I7472" t="s">
        <v>380</v>
      </c>
      <c r="J7472" t="s">
        <v>381</v>
      </c>
      <c r="K7472">
        <v>-84.392870000000002</v>
      </c>
      <c r="L7472">
        <v>33.778590000000001</v>
      </c>
      <c r="M7472" t="s">
        <v>374</v>
      </c>
      <c r="N7472">
        <v>3</v>
      </c>
      <c r="O7472">
        <v>13</v>
      </c>
      <c r="P7472">
        <v>18</v>
      </c>
      <c r="Q7472">
        <v>12</v>
      </c>
      <c r="R7472">
        <v>432.06</v>
      </c>
      <c r="S7472">
        <v>5.67</v>
      </c>
      <c r="T7472">
        <v>14.51</v>
      </c>
      <c r="U7472">
        <v>4.0999999999999996</v>
      </c>
      <c r="V7472">
        <v>106</v>
      </c>
      <c r="W7472">
        <v>5.13</v>
      </c>
    </row>
    <row r="7473" spans="1:23" x14ac:dyDescent="0.25">
      <c r="A7473" t="s">
        <v>4609</v>
      </c>
      <c r="B7473">
        <v>8607</v>
      </c>
      <c r="C7473" t="s">
        <v>8258</v>
      </c>
      <c r="D7473" s="3">
        <v>41169</v>
      </c>
      <c r="E7473">
        <v>2227845.7682400001</v>
      </c>
      <c r="F7473">
        <v>1374565.4836500001</v>
      </c>
      <c r="G7473" t="s">
        <v>432</v>
      </c>
      <c r="H7473" t="s">
        <v>433</v>
      </c>
      <c r="I7473" t="s">
        <v>380</v>
      </c>
      <c r="J7473" t="s">
        <v>381</v>
      </c>
      <c r="K7473">
        <v>-84.392889999999994</v>
      </c>
      <c r="L7473">
        <v>33.778570000000002</v>
      </c>
      <c r="M7473" t="s">
        <v>374</v>
      </c>
      <c r="N7473">
        <v>2.5</v>
      </c>
      <c r="O7473">
        <v>11</v>
      </c>
      <c r="P7473">
        <v>8</v>
      </c>
      <c r="Q7473">
        <v>10</v>
      </c>
      <c r="R7473">
        <v>153.91999999999999</v>
      </c>
      <c r="S7473">
        <v>2.0299999999999998</v>
      </c>
      <c r="T7473">
        <v>9.3000000000000007</v>
      </c>
      <c r="U7473">
        <v>3.2</v>
      </c>
      <c r="V7473">
        <v>73</v>
      </c>
      <c r="W7473">
        <v>1.83</v>
      </c>
    </row>
    <row r="7474" spans="1:23" x14ac:dyDescent="0.25">
      <c r="A7474" t="s">
        <v>4609</v>
      </c>
      <c r="B7474">
        <v>8608</v>
      </c>
      <c r="C7474" t="s">
        <v>8259</v>
      </c>
      <c r="D7474" s="3">
        <v>41169</v>
      </c>
      <c r="E7474">
        <v>2228202.4973599999</v>
      </c>
      <c r="F7474">
        <v>1374363.29755</v>
      </c>
      <c r="G7474" t="s">
        <v>1658</v>
      </c>
      <c r="H7474" t="s">
        <v>1659</v>
      </c>
      <c r="I7474" t="s">
        <v>407</v>
      </c>
      <c r="J7474" t="s">
        <v>399</v>
      </c>
      <c r="K7474">
        <v>-84.391710000000003</v>
      </c>
      <c r="L7474">
        <v>33.778019999999998</v>
      </c>
      <c r="M7474" t="s">
        <v>374</v>
      </c>
      <c r="N7474">
        <v>41.3</v>
      </c>
      <c r="O7474">
        <v>68</v>
      </c>
      <c r="P7474">
        <v>79</v>
      </c>
      <c r="Q7474">
        <v>77</v>
      </c>
      <c r="R7474">
        <v>5518.98</v>
      </c>
      <c r="S7474">
        <v>82.23</v>
      </c>
      <c r="T7474">
        <v>10159.85</v>
      </c>
      <c r="U7474">
        <v>204.96</v>
      </c>
      <c r="V7474">
        <v>14151</v>
      </c>
      <c r="W7474">
        <v>65.53</v>
      </c>
    </row>
    <row r="7475" spans="1:23" x14ac:dyDescent="0.25">
      <c r="A7475" t="s">
        <v>3640</v>
      </c>
      <c r="B7475">
        <v>8609</v>
      </c>
      <c r="C7475" t="s">
        <v>8260</v>
      </c>
      <c r="D7475" s="3">
        <v>41169</v>
      </c>
      <c r="E7475">
        <v>2228211.57699</v>
      </c>
      <c r="F7475">
        <v>1374339.6905100001</v>
      </c>
      <c r="G7475" t="s">
        <v>1014</v>
      </c>
      <c r="H7475" t="s">
        <v>130</v>
      </c>
      <c r="I7475" t="s">
        <v>380</v>
      </c>
      <c r="J7475" t="s">
        <v>381</v>
      </c>
      <c r="K7475">
        <v>-84.391679999999994</v>
      </c>
      <c r="L7475">
        <v>33.777949999999997</v>
      </c>
      <c r="M7475" t="s">
        <v>374</v>
      </c>
      <c r="N7475">
        <v>3.5</v>
      </c>
      <c r="O7475">
        <v>13</v>
      </c>
      <c r="P7475">
        <v>10</v>
      </c>
      <c r="Q7475">
        <v>11</v>
      </c>
      <c r="R7475">
        <v>288.69</v>
      </c>
      <c r="S7475">
        <v>9.26</v>
      </c>
      <c r="T7475">
        <v>16.09</v>
      </c>
      <c r="U7475">
        <v>2.71</v>
      </c>
      <c r="V7475">
        <v>98</v>
      </c>
      <c r="W7475">
        <v>5.96</v>
      </c>
    </row>
    <row r="7476" spans="1:23" x14ac:dyDescent="0.25">
      <c r="A7476" t="s">
        <v>3640</v>
      </c>
      <c r="B7476">
        <v>8610</v>
      </c>
      <c r="C7476" t="s">
        <v>8261</v>
      </c>
      <c r="D7476" s="3">
        <v>41169</v>
      </c>
      <c r="E7476">
        <v>2228211.87965</v>
      </c>
      <c r="F7476">
        <v>1374324.5578000001</v>
      </c>
      <c r="G7476" t="s">
        <v>1014</v>
      </c>
      <c r="H7476" t="s">
        <v>130</v>
      </c>
      <c r="I7476" t="s">
        <v>407</v>
      </c>
      <c r="J7476" t="s">
        <v>381</v>
      </c>
      <c r="K7476">
        <v>-84.391679999999994</v>
      </c>
      <c r="L7476">
        <v>33.777909999999999</v>
      </c>
      <c r="M7476" t="s">
        <v>374</v>
      </c>
      <c r="N7476">
        <v>2.5</v>
      </c>
      <c r="O7476">
        <v>11</v>
      </c>
      <c r="P7476">
        <v>8</v>
      </c>
      <c r="Q7476">
        <v>8</v>
      </c>
      <c r="R7476">
        <v>27.88</v>
      </c>
      <c r="S7476">
        <v>0.9</v>
      </c>
      <c r="T7476">
        <v>6.22</v>
      </c>
      <c r="U7476">
        <v>0.26</v>
      </c>
      <c r="V7476">
        <v>6</v>
      </c>
      <c r="W7476">
        <v>0.57999999999999996</v>
      </c>
    </row>
    <row r="7477" spans="1:23" x14ac:dyDescent="0.25">
      <c r="A7477" t="s">
        <v>3640</v>
      </c>
      <c r="B7477">
        <v>8611</v>
      </c>
      <c r="C7477" t="s">
        <v>8262</v>
      </c>
      <c r="D7477" s="3">
        <v>41169</v>
      </c>
      <c r="E7477">
        <v>2228211.57699</v>
      </c>
      <c r="F7477">
        <v>1374315.47817</v>
      </c>
      <c r="G7477" t="s">
        <v>1014</v>
      </c>
      <c r="H7477" t="s">
        <v>130</v>
      </c>
      <c r="I7477" t="s">
        <v>380</v>
      </c>
      <c r="J7477" t="s">
        <v>381</v>
      </c>
      <c r="K7477">
        <v>-84.391679999999994</v>
      </c>
      <c r="L7477">
        <v>33.777889999999999</v>
      </c>
      <c r="M7477" t="s">
        <v>374</v>
      </c>
      <c r="N7477">
        <v>5.0999999999999996</v>
      </c>
      <c r="O7477">
        <v>21</v>
      </c>
      <c r="P7477">
        <v>13</v>
      </c>
      <c r="Q7477">
        <v>10</v>
      </c>
      <c r="R7477">
        <v>442.5</v>
      </c>
      <c r="S7477">
        <v>14.2</v>
      </c>
      <c r="T7477">
        <v>36.049999999999997</v>
      </c>
      <c r="U7477">
        <v>4.4800000000000004</v>
      </c>
      <c r="V7477">
        <v>207</v>
      </c>
      <c r="W7477">
        <v>9.1300000000000008</v>
      </c>
    </row>
    <row r="7478" spans="1:23" x14ac:dyDescent="0.25">
      <c r="A7478" t="s">
        <v>3640</v>
      </c>
      <c r="B7478">
        <v>8612</v>
      </c>
      <c r="C7478" t="s">
        <v>8263</v>
      </c>
      <c r="D7478" s="3">
        <v>41169</v>
      </c>
      <c r="E7478">
        <v>2228210.3663699999</v>
      </c>
      <c r="F7478">
        <v>1374302.1613700001</v>
      </c>
      <c r="G7478" t="s">
        <v>1014</v>
      </c>
      <c r="H7478" t="s">
        <v>130</v>
      </c>
      <c r="I7478" t="s">
        <v>380</v>
      </c>
      <c r="J7478" t="s">
        <v>381</v>
      </c>
      <c r="K7478">
        <v>-84.391679999999994</v>
      </c>
      <c r="L7478">
        <v>33.777850000000001</v>
      </c>
      <c r="M7478" t="s">
        <v>374</v>
      </c>
      <c r="N7478">
        <v>5.2</v>
      </c>
      <c r="O7478">
        <v>19</v>
      </c>
      <c r="P7478">
        <v>13</v>
      </c>
      <c r="Q7478">
        <v>12</v>
      </c>
      <c r="R7478">
        <v>494.39</v>
      </c>
      <c r="S7478">
        <v>15.85</v>
      </c>
      <c r="T7478">
        <v>37.39</v>
      </c>
      <c r="U7478">
        <v>4.5</v>
      </c>
      <c r="V7478">
        <v>215</v>
      </c>
      <c r="W7478">
        <v>10.199999999999999</v>
      </c>
    </row>
    <row r="7479" spans="1:23" x14ac:dyDescent="0.25">
      <c r="A7479" t="s">
        <v>3640</v>
      </c>
      <c r="B7479">
        <v>8613</v>
      </c>
      <c r="C7479" t="s">
        <v>8264</v>
      </c>
      <c r="D7479" s="3">
        <v>41169</v>
      </c>
      <c r="E7479">
        <v>2228209.8751300001</v>
      </c>
      <c r="F7479">
        <v>1374290.73957</v>
      </c>
      <c r="G7479" t="s">
        <v>1014</v>
      </c>
      <c r="H7479" t="s">
        <v>130</v>
      </c>
      <c r="I7479" t="s">
        <v>372</v>
      </c>
      <c r="J7479" t="s">
        <v>381</v>
      </c>
      <c r="K7479">
        <v>-84.391689999999997</v>
      </c>
      <c r="L7479">
        <v>33.777819999999998</v>
      </c>
      <c r="M7479" t="s">
        <v>374</v>
      </c>
      <c r="N7479">
        <v>5.5</v>
      </c>
      <c r="O7479">
        <v>22</v>
      </c>
      <c r="P7479">
        <v>16</v>
      </c>
      <c r="Q7479">
        <v>15</v>
      </c>
      <c r="R7479">
        <v>1220.0899999999999</v>
      </c>
      <c r="S7479">
        <v>39.130000000000003</v>
      </c>
      <c r="T7479">
        <v>51.72</v>
      </c>
      <c r="U7479">
        <v>4.92</v>
      </c>
      <c r="V7479">
        <v>241</v>
      </c>
      <c r="W7479">
        <v>25.18</v>
      </c>
    </row>
    <row r="7480" spans="1:23" x14ac:dyDescent="0.25">
      <c r="A7480" t="s">
        <v>3640</v>
      </c>
      <c r="B7480">
        <v>8614</v>
      </c>
      <c r="C7480" t="s">
        <v>8265</v>
      </c>
      <c r="D7480" s="3">
        <v>41169</v>
      </c>
      <c r="E7480">
        <v>2228209.8751300001</v>
      </c>
      <c r="F7480">
        <v>1374278.0280899999</v>
      </c>
      <c r="G7480" t="s">
        <v>1014</v>
      </c>
      <c r="H7480" t="s">
        <v>130</v>
      </c>
      <c r="I7480" t="s">
        <v>372</v>
      </c>
      <c r="J7480" t="s">
        <v>381</v>
      </c>
      <c r="K7480">
        <v>-84.391689999999997</v>
      </c>
      <c r="L7480">
        <v>33.777790000000003</v>
      </c>
      <c r="M7480" t="s">
        <v>374</v>
      </c>
      <c r="N7480">
        <v>5.3</v>
      </c>
      <c r="O7480">
        <v>18</v>
      </c>
      <c r="P7480">
        <v>10</v>
      </c>
      <c r="Q7480">
        <v>13</v>
      </c>
      <c r="R7480">
        <v>442.5</v>
      </c>
      <c r="S7480">
        <v>14.2</v>
      </c>
      <c r="T7480">
        <v>37.700000000000003</v>
      </c>
      <c r="U7480">
        <v>4.5599999999999996</v>
      </c>
      <c r="V7480">
        <v>224</v>
      </c>
      <c r="W7480">
        <v>9.1300000000000008</v>
      </c>
    </row>
    <row r="7481" spans="1:23" x14ac:dyDescent="0.25">
      <c r="A7481" t="s">
        <v>3640</v>
      </c>
      <c r="B7481">
        <v>8615</v>
      </c>
      <c r="C7481" t="s">
        <v>8266</v>
      </c>
      <c r="D7481" s="3">
        <v>41169</v>
      </c>
      <c r="E7481">
        <v>2228210.78309</v>
      </c>
      <c r="F7481">
        <v>1374265.9219200001</v>
      </c>
      <c r="G7481" t="s">
        <v>1014</v>
      </c>
      <c r="H7481" t="s">
        <v>130</v>
      </c>
      <c r="I7481" t="s">
        <v>372</v>
      </c>
      <c r="J7481" t="s">
        <v>381</v>
      </c>
      <c r="K7481">
        <v>-84.391679999999994</v>
      </c>
      <c r="L7481">
        <v>33.777749999999997</v>
      </c>
      <c r="M7481" t="s">
        <v>374</v>
      </c>
      <c r="N7481">
        <v>5.4</v>
      </c>
      <c r="O7481">
        <v>19</v>
      </c>
      <c r="P7481">
        <v>13</v>
      </c>
      <c r="Q7481">
        <v>13</v>
      </c>
      <c r="R7481">
        <v>565.42999999999995</v>
      </c>
      <c r="S7481">
        <v>18.14</v>
      </c>
      <c r="T7481">
        <v>40.92</v>
      </c>
      <c r="U7481">
        <v>4.7</v>
      </c>
      <c r="V7481">
        <v>232</v>
      </c>
      <c r="W7481">
        <v>11.67</v>
      </c>
    </row>
    <row r="7482" spans="1:23" x14ac:dyDescent="0.25">
      <c r="A7482" t="s">
        <v>3640</v>
      </c>
      <c r="B7482">
        <v>8616</v>
      </c>
      <c r="C7482" t="s">
        <v>8267</v>
      </c>
      <c r="D7482" s="3">
        <v>41169</v>
      </c>
      <c r="E7482">
        <v>2228210.4592800001</v>
      </c>
      <c r="F7482">
        <v>1374257.95202</v>
      </c>
      <c r="G7482" t="s">
        <v>1014</v>
      </c>
      <c r="H7482" t="s">
        <v>130</v>
      </c>
      <c r="I7482" t="s">
        <v>380</v>
      </c>
      <c r="J7482" t="s">
        <v>381</v>
      </c>
      <c r="K7482">
        <v>-84.391679999999994</v>
      </c>
      <c r="L7482">
        <v>33.777729999999998</v>
      </c>
      <c r="M7482" t="s">
        <v>374</v>
      </c>
      <c r="N7482">
        <v>4.5</v>
      </c>
      <c r="O7482">
        <v>18</v>
      </c>
      <c r="P7482">
        <v>12</v>
      </c>
      <c r="Q7482">
        <v>9</v>
      </c>
      <c r="R7482">
        <v>368.88</v>
      </c>
      <c r="S7482">
        <v>11.84</v>
      </c>
      <c r="T7482">
        <v>27.25</v>
      </c>
      <c r="U7482">
        <v>3.77</v>
      </c>
      <c r="V7482">
        <v>161</v>
      </c>
      <c r="W7482">
        <v>7.61</v>
      </c>
    </row>
    <row r="7483" spans="1:23" x14ac:dyDescent="0.25">
      <c r="A7483" t="s">
        <v>3640</v>
      </c>
      <c r="B7483">
        <v>8617</v>
      </c>
      <c r="C7483" t="s">
        <v>8268</v>
      </c>
      <c r="D7483" s="3">
        <v>41169</v>
      </c>
      <c r="E7483">
        <v>2228210.0027000001</v>
      </c>
      <c r="F7483">
        <v>1374249.59555</v>
      </c>
      <c r="G7483" t="s">
        <v>1014</v>
      </c>
      <c r="H7483" t="s">
        <v>130</v>
      </c>
      <c r="I7483" t="s">
        <v>407</v>
      </c>
      <c r="J7483" t="s">
        <v>381</v>
      </c>
      <c r="K7483">
        <v>-84.391689999999997</v>
      </c>
      <c r="L7483">
        <v>33.777709999999999</v>
      </c>
      <c r="M7483" t="s">
        <v>374</v>
      </c>
      <c r="N7483">
        <v>5</v>
      </c>
      <c r="O7483">
        <v>13</v>
      </c>
      <c r="P7483">
        <v>6</v>
      </c>
      <c r="Q7483">
        <v>9</v>
      </c>
      <c r="R7483">
        <v>167.7</v>
      </c>
      <c r="S7483">
        <v>5.38</v>
      </c>
      <c r="T7483">
        <v>28.95</v>
      </c>
      <c r="U7483">
        <v>4.08</v>
      </c>
      <c r="V7483">
        <v>199</v>
      </c>
      <c r="W7483">
        <v>3.46</v>
      </c>
    </row>
    <row r="7484" spans="1:23" x14ac:dyDescent="0.25">
      <c r="A7484" t="s">
        <v>4609</v>
      </c>
      <c r="B7484">
        <v>8618</v>
      </c>
      <c r="C7484" t="s">
        <v>8269</v>
      </c>
      <c r="D7484" s="3">
        <v>41169</v>
      </c>
      <c r="E7484">
        <v>2228201.2630400001</v>
      </c>
      <c r="F7484">
        <v>1374261.61258</v>
      </c>
      <c r="G7484" t="s">
        <v>480</v>
      </c>
      <c r="H7484" t="s">
        <v>481</v>
      </c>
      <c r="I7484" t="s">
        <v>380</v>
      </c>
      <c r="J7484" t="s">
        <v>381</v>
      </c>
      <c r="K7484">
        <v>-84.391710000000003</v>
      </c>
      <c r="L7484">
        <v>33.777740000000001</v>
      </c>
      <c r="M7484" t="s">
        <v>374</v>
      </c>
      <c r="N7484">
        <v>5.8</v>
      </c>
      <c r="O7484">
        <v>16</v>
      </c>
      <c r="P7484">
        <v>31</v>
      </c>
      <c r="Q7484">
        <v>19</v>
      </c>
      <c r="R7484">
        <v>1246.03</v>
      </c>
      <c r="S7484">
        <v>19.75</v>
      </c>
      <c r="T7484">
        <v>84.02</v>
      </c>
      <c r="U7484">
        <v>12.13</v>
      </c>
      <c r="V7484">
        <v>100</v>
      </c>
      <c r="W7484">
        <v>14.8</v>
      </c>
    </row>
    <row r="7485" spans="1:23" x14ac:dyDescent="0.25">
      <c r="A7485" t="s">
        <v>4609</v>
      </c>
      <c r="B7485">
        <v>8619</v>
      </c>
      <c r="C7485" t="s">
        <v>8270</v>
      </c>
      <c r="D7485" s="3">
        <v>41169</v>
      </c>
      <c r="E7485">
        <v>2228199.8974600001</v>
      </c>
      <c r="F7485">
        <v>1374249.04932</v>
      </c>
      <c r="G7485" t="s">
        <v>480</v>
      </c>
      <c r="H7485" t="s">
        <v>481</v>
      </c>
      <c r="I7485" t="s">
        <v>775</v>
      </c>
      <c r="J7485" t="s">
        <v>373</v>
      </c>
      <c r="K7485">
        <v>-84.391720000000007</v>
      </c>
      <c r="L7485">
        <v>33.777709999999999</v>
      </c>
      <c r="M7485" t="s">
        <v>374</v>
      </c>
      <c r="N7485">
        <v>4</v>
      </c>
      <c r="O7485">
        <v>14</v>
      </c>
      <c r="P7485">
        <v>-1</v>
      </c>
      <c r="Q7485">
        <v>-1</v>
      </c>
      <c r="R7485">
        <v>0</v>
      </c>
      <c r="S7485">
        <v>0</v>
      </c>
      <c r="T7485">
        <v>33.97</v>
      </c>
      <c r="U7485">
        <v>0</v>
      </c>
      <c r="V7485">
        <v>0</v>
      </c>
      <c r="W7485">
        <v>0</v>
      </c>
    </row>
    <row r="7486" spans="1:23" x14ac:dyDescent="0.25">
      <c r="A7486" t="s">
        <v>4609</v>
      </c>
      <c r="B7486">
        <v>8620</v>
      </c>
      <c r="C7486" t="s">
        <v>8271</v>
      </c>
      <c r="D7486" s="3">
        <v>41169</v>
      </c>
      <c r="E7486">
        <v>2228192.2502600001</v>
      </c>
      <c r="F7486">
        <v>1374241.4021099999</v>
      </c>
      <c r="G7486" t="s">
        <v>480</v>
      </c>
      <c r="H7486" t="s">
        <v>481</v>
      </c>
      <c r="I7486" t="s">
        <v>380</v>
      </c>
      <c r="J7486" t="s">
        <v>381</v>
      </c>
      <c r="K7486">
        <v>-84.391739999999999</v>
      </c>
      <c r="L7486">
        <v>33.777679999999997</v>
      </c>
      <c r="M7486" t="s">
        <v>374</v>
      </c>
      <c r="N7486">
        <v>7.1</v>
      </c>
      <c r="O7486">
        <v>19</v>
      </c>
      <c r="P7486">
        <v>25</v>
      </c>
      <c r="Q7486">
        <v>18</v>
      </c>
      <c r="R7486">
        <v>921.61</v>
      </c>
      <c r="S7486">
        <v>14.59</v>
      </c>
      <c r="T7486">
        <v>137.55000000000001</v>
      </c>
      <c r="U7486">
        <v>16.09</v>
      </c>
      <c r="V7486">
        <v>739</v>
      </c>
      <c r="W7486">
        <v>10.94</v>
      </c>
    </row>
    <row r="7487" spans="1:23" x14ac:dyDescent="0.25">
      <c r="A7487" t="s">
        <v>4609</v>
      </c>
      <c r="B7487">
        <v>8621</v>
      </c>
      <c r="C7487" t="s">
        <v>8272</v>
      </c>
      <c r="D7487" s="3">
        <v>41169</v>
      </c>
      <c r="E7487">
        <v>2228175.0440600002</v>
      </c>
      <c r="F7487">
        <v>1374237.8516299999</v>
      </c>
      <c r="G7487" t="s">
        <v>480</v>
      </c>
      <c r="H7487" t="s">
        <v>481</v>
      </c>
      <c r="I7487" t="s">
        <v>380</v>
      </c>
      <c r="J7487" t="s">
        <v>381</v>
      </c>
      <c r="K7487">
        <v>-84.391800000000003</v>
      </c>
      <c r="L7487">
        <v>33.777670000000001</v>
      </c>
      <c r="M7487" t="s">
        <v>374</v>
      </c>
      <c r="N7487">
        <v>9.3000000000000007</v>
      </c>
      <c r="O7487">
        <v>25</v>
      </c>
      <c r="P7487">
        <v>27</v>
      </c>
      <c r="Q7487">
        <v>26</v>
      </c>
      <c r="R7487">
        <v>1878.95</v>
      </c>
      <c r="S7487">
        <v>29.78</v>
      </c>
      <c r="T7487">
        <v>265.5</v>
      </c>
      <c r="U7487">
        <v>23.55</v>
      </c>
      <c r="V7487">
        <v>793</v>
      </c>
      <c r="W7487">
        <v>22.31</v>
      </c>
    </row>
    <row r="7488" spans="1:23" x14ac:dyDescent="0.25">
      <c r="A7488" t="s">
        <v>4609</v>
      </c>
      <c r="B7488">
        <v>8622</v>
      </c>
      <c r="C7488" t="s">
        <v>8273</v>
      </c>
      <c r="D7488" s="3">
        <v>41169</v>
      </c>
      <c r="E7488">
        <v>2228162.75391</v>
      </c>
      <c r="F7488">
        <v>1374236.21294</v>
      </c>
      <c r="G7488" t="s">
        <v>480</v>
      </c>
      <c r="H7488" t="s">
        <v>481</v>
      </c>
      <c r="I7488" t="s">
        <v>775</v>
      </c>
      <c r="J7488" t="s">
        <v>373</v>
      </c>
      <c r="K7488">
        <v>-84.391840000000002</v>
      </c>
      <c r="L7488">
        <v>33.777670000000001</v>
      </c>
      <c r="M7488" t="s">
        <v>374</v>
      </c>
      <c r="N7488">
        <v>4</v>
      </c>
      <c r="O7488">
        <v>20</v>
      </c>
      <c r="P7488">
        <v>-1</v>
      </c>
      <c r="Q7488">
        <v>-1</v>
      </c>
      <c r="R7488">
        <v>0</v>
      </c>
      <c r="S7488">
        <v>0</v>
      </c>
      <c r="T7488">
        <v>33.97</v>
      </c>
      <c r="U7488">
        <v>0</v>
      </c>
      <c r="V7488">
        <v>0</v>
      </c>
      <c r="W7488">
        <v>0</v>
      </c>
    </row>
    <row r="7489" spans="1:23" x14ac:dyDescent="0.25">
      <c r="A7489" t="s">
        <v>3640</v>
      </c>
      <c r="B7489">
        <v>8623</v>
      </c>
      <c r="C7489" t="s">
        <v>8274</v>
      </c>
      <c r="D7489" s="3">
        <v>41169</v>
      </c>
      <c r="E7489">
        <v>2228209.4564700001</v>
      </c>
      <c r="F7489">
        <v>1374236.48606</v>
      </c>
      <c r="G7489" t="s">
        <v>941</v>
      </c>
      <c r="H7489" t="s">
        <v>942</v>
      </c>
      <c r="I7489" t="s">
        <v>775</v>
      </c>
      <c r="J7489" t="s">
        <v>399</v>
      </c>
      <c r="K7489">
        <v>-84.391689999999997</v>
      </c>
      <c r="L7489">
        <v>33.777670000000001</v>
      </c>
      <c r="M7489" t="s">
        <v>374</v>
      </c>
      <c r="N7489">
        <v>30</v>
      </c>
      <c r="O7489">
        <v>40</v>
      </c>
      <c r="P7489">
        <v>-1</v>
      </c>
      <c r="Q7489">
        <v>-1</v>
      </c>
      <c r="R7489">
        <v>0</v>
      </c>
      <c r="S7489">
        <v>0</v>
      </c>
      <c r="T7489">
        <v>2004.69</v>
      </c>
      <c r="U7489">
        <v>0</v>
      </c>
      <c r="V7489">
        <v>0</v>
      </c>
      <c r="W7489">
        <v>0</v>
      </c>
    </row>
    <row r="7490" spans="1:23" x14ac:dyDescent="0.25">
      <c r="A7490" t="s">
        <v>590</v>
      </c>
      <c r="B7490">
        <v>8624</v>
      </c>
      <c r="C7490" t="s">
        <v>8275</v>
      </c>
      <c r="D7490" s="3">
        <v>41169</v>
      </c>
      <c r="E7490">
        <v>2228247.2333900002</v>
      </c>
      <c r="F7490">
        <v>1374207.8328199999</v>
      </c>
      <c r="G7490" t="s">
        <v>1160</v>
      </c>
      <c r="H7490" t="s">
        <v>1161</v>
      </c>
      <c r="I7490" t="s">
        <v>380</v>
      </c>
      <c r="J7490" t="s">
        <v>373</v>
      </c>
      <c r="K7490">
        <v>-84.391559999999998</v>
      </c>
      <c r="L7490">
        <v>33.777589999999996</v>
      </c>
      <c r="M7490" t="s">
        <v>374</v>
      </c>
      <c r="N7490">
        <v>27.3</v>
      </c>
      <c r="O7490">
        <v>62</v>
      </c>
      <c r="P7490">
        <v>53</v>
      </c>
      <c r="Q7490">
        <v>47</v>
      </c>
      <c r="R7490">
        <v>4962.92</v>
      </c>
      <c r="S7490">
        <v>86.51</v>
      </c>
      <c r="T7490">
        <v>3711.97</v>
      </c>
      <c r="U7490">
        <v>112.74</v>
      </c>
      <c r="V7490">
        <v>4254</v>
      </c>
      <c r="W7490">
        <v>58.93</v>
      </c>
    </row>
    <row r="7491" spans="1:23" x14ac:dyDescent="0.25">
      <c r="A7491" t="s">
        <v>590</v>
      </c>
      <c r="B7491">
        <v>8625</v>
      </c>
      <c r="C7491" t="s">
        <v>8276</v>
      </c>
      <c r="D7491" s="3">
        <v>41169</v>
      </c>
      <c r="E7491">
        <v>2228274.1710899998</v>
      </c>
      <c r="F7491">
        <v>1374197.00134</v>
      </c>
      <c r="G7491" t="s">
        <v>1160</v>
      </c>
      <c r="H7491" t="s">
        <v>1161</v>
      </c>
      <c r="I7491" t="s">
        <v>380</v>
      </c>
      <c r="J7491" t="s">
        <v>373</v>
      </c>
      <c r="K7491">
        <v>-84.391469999999998</v>
      </c>
      <c r="L7491">
        <v>33.777560000000001</v>
      </c>
      <c r="M7491" t="s">
        <v>374</v>
      </c>
      <c r="N7491">
        <v>30.1</v>
      </c>
      <c r="O7491">
        <v>71</v>
      </c>
      <c r="P7491">
        <v>58</v>
      </c>
      <c r="Q7491">
        <v>63</v>
      </c>
      <c r="R7491">
        <v>6912.58</v>
      </c>
      <c r="S7491">
        <v>120.5</v>
      </c>
      <c r="T7491">
        <v>4781.47</v>
      </c>
      <c r="U7491">
        <v>131.46</v>
      </c>
      <c r="V7491">
        <v>4953</v>
      </c>
      <c r="W7491">
        <v>82.08</v>
      </c>
    </row>
    <row r="7492" spans="1:23" x14ac:dyDescent="0.25">
      <c r="A7492" t="s">
        <v>590</v>
      </c>
      <c r="B7492">
        <v>8626</v>
      </c>
      <c r="C7492" t="s">
        <v>8277</v>
      </c>
      <c r="D7492" s="3">
        <v>41169</v>
      </c>
      <c r="E7492">
        <v>2228281.6817399999</v>
      </c>
      <c r="F7492">
        <v>1374121.8948900001</v>
      </c>
      <c r="G7492" t="s">
        <v>511</v>
      </c>
      <c r="H7492" t="s">
        <v>512</v>
      </c>
      <c r="I7492" t="s">
        <v>380</v>
      </c>
      <c r="J7492" t="s">
        <v>373</v>
      </c>
      <c r="K7492">
        <v>-84.391450000000006</v>
      </c>
      <c r="L7492">
        <v>33.777360000000002</v>
      </c>
      <c r="M7492" t="s">
        <v>374</v>
      </c>
      <c r="N7492">
        <v>24.6</v>
      </c>
      <c r="O7492">
        <v>52</v>
      </c>
      <c r="P7492">
        <v>45</v>
      </c>
      <c r="Q7492">
        <v>48</v>
      </c>
      <c r="R7492">
        <v>4292.43</v>
      </c>
      <c r="S7492">
        <v>83.14</v>
      </c>
      <c r="T7492">
        <v>2827.01</v>
      </c>
      <c r="U7492">
        <v>95.57</v>
      </c>
      <c r="V7492">
        <v>4186</v>
      </c>
      <c r="W7492">
        <v>50.97</v>
      </c>
    </row>
    <row r="7493" spans="1:23" x14ac:dyDescent="0.25">
      <c r="A7493" t="s">
        <v>4609</v>
      </c>
      <c r="B7493">
        <v>8627</v>
      </c>
      <c r="C7493" t="s">
        <v>8278</v>
      </c>
      <c r="D7493" s="3">
        <v>41169</v>
      </c>
      <c r="E7493">
        <v>2228135.4482100001</v>
      </c>
      <c r="F7493">
        <v>1374227.3333699999</v>
      </c>
      <c r="G7493" t="s">
        <v>2100</v>
      </c>
      <c r="H7493" t="s">
        <v>2101</v>
      </c>
      <c r="I7493" t="s">
        <v>380</v>
      </c>
      <c r="J7493" t="s">
        <v>381</v>
      </c>
      <c r="K7493">
        <v>-84.391930000000002</v>
      </c>
      <c r="L7493">
        <v>33.777650000000001</v>
      </c>
      <c r="M7493" t="s">
        <v>374</v>
      </c>
      <c r="N7493">
        <v>4.2</v>
      </c>
      <c r="O7493">
        <v>16</v>
      </c>
      <c r="P7493">
        <v>12</v>
      </c>
      <c r="Q7493">
        <v>17</v>
      </c>
      <c r="R7493">
        <v>1085.97</v>
      </c>
      <c r="S7493">
        <v>42.77</v>
      </c>
      <c r="T7493">
        <v>74.19</v>
      </c>
      <c r="U7493">
        <v>5.05</v>
      </c>
      <c r="V7493">
        <v>815</v>
      </c>
      <c r="W7493">
        <v>22.41</v>
      </c>
    </row>
    <row r="7494" spans="1:23" x14ac:dyDescent="0.25">
      <c r="A7494" t="s">
        <v>581</v>
      </c>
      <c r="B7494">
        <v>8628</v>
      </c>
      <c r="C7494" t="s">
        <v>8279</v>
      </c>
      <c r="D7494" s="3">
        <v>41169</v>
      </c>
      <c r="E7494">
        <v>2228058.71661</v>
      </c>
      <c r="F7494">
        <v>1374223.1802000001</v>
      </c>
      <c r="G7494" t="s">
        <v>1866</v>
      </c>
      <c r="H7494" t="s">
        <v>1867</v>
      </c>
      <c r="I7494" t="s">
        <v>407</v>
      </c>
      <c r="J7494" t="s">
        <v>373</v>
      </c>
      <c r="K7494">
        <v>-84.392179999999996</v>
      </c>
      <c r="L7494">
        <v>33.777630000000002</v>
      </c>
      <c r="M7494" t="s">
        <v>374</v>
      </c>
      <c r="N7494">
        <v>17.3</v>
      </c>
      <c r="O7494">
        <v>52</v>
      </c>
      <c r="P7494">
        <v>54</v>
      </c>
      <c r="Q7494">
        <v>47</v>
      </c>
      <c r="R7494">
        <v>4037.97</v>
      </c>
      <c r="S7494">
        <v>59.75</v>
      </c>
      <c r="T7494">
        <v>854.6</v>
      </c>
      <c r="U7494">
        <v>39.619999999999997</v>
      </c>
      <c r="V7494">
        <v>1772</v>
      </c>
      <c r="W7494">
        <v>47.95</v>
      </c>
    </row>
    <row r="7495" spans="1:23" x14ac:dyDescent="0.25">
      <c r="A7495" t="s">
        <v>581</v>
      </c>
      <c r="B7495">
        <v>8629</v>
      </c>
      <c r="C7495" t="s">
        <v>8280</v>
      </c>
      <c r="D7495" s="3">
        <v>41169</v>
      </c>
      <c r="E7495">
        <v>2228056.9860200002</v>
      </c>
      <c r="F7495">
        <v>1374169.87806</v>
      </c>
      <c r="G7495" t="s">
        <v>395</v>
      </c>
      <c r="H7495" t="s">
        <v>396</v>
      </c>
      <c r="I7495" t="s">
        <v>380</v>
      </c>
      <c r="J7495" t="s">
        <v>381</v>
      </c>
      <c r="K7495">
        <v>-84.392189999999999</v>
      </c>
      <c r="L7495">
        <v>33.77749</v>
      </c>
      <c r="M7495" t="s">
        <v>374</v>
      </c>
      <c r="N7495">
        <v>5.6</v>
      </c>
      <c r="O7495">
        <v>9</v>
      </c>
      <c r="P7495">
        <v>10</v>
      </c>
      <c r="Q7495">
        <v>13</v>
      </c>
      <c r="R7495">
        <v>297.83999999999997</v>
      </c>
      <c r="S7495">
        <v>8.16</v>
      </c>
      <c r="T7495">
        <v>91.73</v>
      </c>
      <c r="U7495">
        <v>11.4</v>
      </c>
      <c r="V7495">
        <v>750</v>
      </c>
      <c r="W7495">
        <v>6.15</v>
      </c>
    </row>
    <row r="7496" spans="1:23" x14ac:dyDescent="0.25">
      <c r="A7496" t="s">
        <v>581</v>
      </c>
      <c r="B7496">
        <v>8630</v>
      </c>
      <c r="C7496" t="s">
        <v>8281</v>
      </c>
      <c r="D7496" s="3">
        <v>41169</v>
      </c>
      <c r="E7496">
        <v>2228049.3714299998</v>
      </c>
      <c r="F7496">
        <v>1374170.2241799999</v>
      </c>
      <c r="G7496" t="s">
        <v>395</v>
      </c>
      <c r="H7496" t="s">
        <v>396</v>
      </c>
      <c r="I7496" t="s">
        <v>372</v>
      </c>
      <c r="J7496" t="s">
        <v>381</v>
      </c>
      <c r="K7496">
        <v>-84.392210000000006</v>
      </c>
      <c r="L7496">
        <v>33.77749</v>
      </c>
      <c r="M7496" t="s">
        <v>374</v>
      </c>
      <c r="N7496">
        <v>3.6</v>
      </c>
      <c r="O7496">
        <v>9</v>
      </c>
      <c r="P7496">
        <v>11</v>
      </c>
      <c r="Q7496">
        <v>10</v>
      </c>
      <c r="R7496">
        <v>231.75</v>
      </c>
      <c r="S7496">
        <v>6.35</v>
      </c>
      <c r="T7496">
        <v>57.19</v>
      </c>
      <c r="U7496">
        <v>8.64</v>
      </c>
      <c r="V7496">
        <v>327</v>
      </c>
      <c r="W7496">
        <v>4.78</v>
      </c>
    </row>
    <row r="7497" spans="1:23" x14ac:dyDescent="0.25">
      <c r="A7497" t="s">
        <v>581</v>
      </c>
      <c r="B7497">
        <v>8631</v>
      </c>
      <c r="C7497" t="s">
        <v>8282</v>
      </c>
      <c r="D7497" s="3">
        <v>41169</v>
      </c>
      <c r="E7497">
        <v>2228047.2947300002</v>
      </c>
      <c r="F7497">
        <v>1374179.22324</v>
      </c>
      <c r="G7497" t="s">
        <v>395</v>
      </c>
      <c r="H7497" t="s">
        <v>396</v>
      </c>
      <c r="I7497" t="s">
        <v>380</v>
      </c>
      <c r="J7497" t="s">
        <v>381</v>
      </c>
      <c r="K7497">
        <v>-84.392219999999995</v>
      </c>
      <c r="L7497">
        <v>33.777509999999999</v>
      </c>
      <c r="M7497" t="s">
        <v>374</v>
      </c>
      <c r="N7497">
        <v>3.3</v>
      </c>
      <c r="O7497">
        <v>9</v>
      </c>
      <c r="P7497">
        <v>12</v>
      </c>
      <c r="Q7497">
        <v>10</v>
      </c>
      <c r="R7497">
        <v>254.35</v>
      </c>
      <c r="S7497">
        <v>6.97</v>
      </c>
      <c r="T7497">
        <v>42</v>
      </c>
      <c r="U7497">
        <v>7.17</v>
      </c>
      <c r="V7497">
        <v>248</v>
      </c>
      <c r="W7497">
        <v>5.25</v>
      </c>
    </row>
    <row r="7498" spans="1:23" x14ac:dyDescent="0.25">
      <c r="A7498" t="s">
        <v>581</v>
      </c>
      <c r="B7498">
        <v>8632</v>
      </c>
      <c r="C7498" t="s">
        <v>8283</v>
      </c>
      <c r="D7498" s="3">
        <v>41169</v>
      </c>
      <c r="E7498">
        <v>2228041.7568399999</v>
      </c>
      <c r="F7498">
        <v>1374170.5703</v>
      </c>
      <c r="G7498" t="s">
        <v>416</v>
      </c>
      <c r="H7498" t="s">
        <v>417</v>
      </c>
      <c r="I7498" t="s">
        <v>380</v>
      </c>
      <c r="J7498" t="s">
        <v>381</v>
      </c>
      <c r="K7498">
        <v>-84.392240000000001</v>
      </c>
      <c r="L7498">
        <v>33.77749</v>
      </c>
      <c r="M7498" t="s">
        <v>374</v>
      </c>
      <c r="N7498">
        <v>12.2</v>
      </c>
      <c r="O7498">
        <v>35</v>
      </c>
      <c r="P7498">
        <v>27</v>
      </c>
      <c r="Q7498">
        <v>38</v>
      </c>
      <c r="R7498">
        <v>3485.68</v>
      </c>
      <c r="S7498">
        <v>81.13</v>
      </c>
      <c r="T7498">
        <v>369.76</v>
      </c>
      <c r="U7498">
        <v>24.45</v>
      </c>
      <c r="V7498">
        <v>1313</v>
      </c>
      <c r="W7498">
        <v>41.39</v>
      </c>
    </row>
    <row r="7499" spans="1:23" x14ac:dyDescent="0.25">
      <c r="A7499" t="s">
        <v>581</v>
      </c>
      <c r="B7499">
        <v>8633</v>
      </c>
      <c r="C7499" t="s">
        <v>8284</v>
      </c>
      <c r="D7499" s="3">
        <v>41169</v>
      </c>
      <c r="E7499">
        <v>2228013.37518</v>
      </c>
      <c r="F7499">
        <v>1374170.2241799999</v>
      </c>
      <c r="G7499" t="s">
        <v>463</v>
      </c>
      <c r="H7499" t="s">
        <v>464</v>
      </c>
      <c r="I7499" t="s">
        <v>407</v>
      </c>
      <c r="J7499" t="s">
        <v>381</v>
      </c>
      <c r="K7499">
        <v>-84.392330000000001</v>
      </c>
      <c r="L7499">
        <v>33.77749</v>
      </c>
      <c r="M7499" t="s">
        <v>374</v>
      </c>
      <c r="N7499">
        <v>3.7</v>
      </c>
      <c r="O7499">
        <v>11</v>
      </c>
      <c r="P7499">
        <v>9</v>
      </c>
      <c r="Q7499">
        <v>6</v>
      </c>
      <c r="R7499">
        <v>102.26</v>
      </c>
      <c r="S7499">
        <v>1.57</v>
      </c>
      <c r="T7499">
        <v>73.849999999999994</v>
      </c>
      <c r="U7499">
        <v>10.3</v>
      </c>
      <c r="V7499">
        <v>396</v>
      </c>
      <c r="W7499">
        <v>1.21</v>
      </c>
    </row>
    <row r="7500" spans="1:23" x14ac:dyDescent="0.25">
      <c r="A7500" t="s">
        <v>581</v>
      </c>
      <c r="B7500">
        <v>8634</v>
      </c>
      <c r="C7500" t="s">
        <v>8285</v>
      </c>
      <c r="D7500" s="3">
        <v>41169</v>
      </c>
      <c r="E7500">
        <v>2228001.6071799998</v>
      </c>
      <c r="F7500">
        <v>1374170.9164100001</v>
      </c>
      <c r="G7500" t="s">
        <v>463</v>
      </c>
      <c r="H7500" t="s">
        <v>464</v>
      </c>
      <c r="I7500" t="s">
        <v>407</v>
      </c>
      <c r="J7500" t="s">
        <v>381</v>
      </c>
      <c r="K7500">
        <v>-84.39237</v>
      </c>
      <c r="L7500">
        <v>33.77749</v>
      </c>
      <c r="M7500" t="s">
        <v>374</v>
      </c>
      <c r="N7500">
        <v>4.4000000000000004</v>
      </c>
      <c r="O7500">
        <v>11</v>
      </c>
      <c r="P7500">
        <v>10</v>
      </c>
      <c r="Q7500">
        <v>9</v>
      </c>
      <c r="R7500">
        <v>159.09</v>
      </c>
      <c r="S7500">
        <v>2.4500000000000002</v>
      </c>
      <c r="T7500">
        <v>115.99</v>
      </c>
      <c r="U7500">
        <v>13.34</v>
      </c>
      <c r="V7500">
        <v>769</v>
      </c>
      <c r="W7500">
        <v>1.89</v>
      </c>
    </row>
    <row r="7501" spans="1:23" x14ac:dyDescent="0.25">
      <c r="A7501" t="s">
        <v>581</v>
      </c>
      <c r="B7501">
        <v>8635</v>
      </c>
      <c r="C7501" t="s">
        <v>8286</v>
      </c>
      <c r="D7501" s="3">
        <v>41169</v>
      </c>
      <c r="E7501">
        <v>2227990.1852899999</v>
      </c>
      <c r="F7501">
        <v>1374170.9164100001</v>
      </c>
      <c r="G7501" t="s">
        <v>463</v>
      </c>
      <c r="H7501" t="s">
        <v>464</v>
      </c>
      <c r="I7501" t="s">
        <v>407</v>
      </c>
      <c r="J7501" t="s">
        <v>381</v>
      </c>
      <c r="K7501">
        <v>-84.392409999999998</v>
      </c>
      <c r="L7501">
        <v>33.77749</v>
      </c>
      <c r="M7501" t="s">
        <v>374</v>
      </c>
      <c r="N7501">
        <v>4.0999999999999996</v>
      </c>
      <c r="O7501">
        <v>9</v>
      </c>
      <c r="P7501">
        <v>10</v>
      </c>
      <c r="Q7501">
        <v>9</v>
      </c>
      <c r="R7501">
        <v>138.1</v>
      </c>
      <c r="S7501">
        <v>2.12</v>
      </c>
      <c r="T7501">
        <v>94.18</v>
      </c>
      <c r="U7501">
        <v>11.82</v>
      </c>
      <c r="V7501">
        <v>725</v>
      </c>
      <c r="W7501">
        <v>1.64</v>
      </c>
    </row>
    <row r="7502" spans="1:23" x14ac:dyDescent="0.25">
      <c r="A7502" t="s">
        <v>581</v>
      </c>
      <c r="B7502">
        <v>8636</v>
      </c>
      <c r="C7502" t="s">
        <v>8287</v>
      </c>
      <c r="D7502" s="3">
        <v>41169</v>
      </c>
      <c r="E7502">
        <v>2227979.8017600002</v>
      </c>
      <c r="F7502">
        <v>1374171.2625299999</v>
      </c>
      <c r="G7502" t="s">
        <v>416</v>
      </c>
      <c r="H7502" t="s">
        <v>417</v>
      </c>
      <c r="I7502" t="s">
        <v>380</v>
      </c>
      <c r="J7502" t="s">
        <v>381</v>
      </c>
      <c r="K7502">
        <v>-84.392439999999993</v>
      </c>
      <c r="L7502">
        <v>33.77749</v>
      </c>
      <c r="M7502" t="s">
        <v>374</v>
      </c>
      <c r="N7502">
        <v>10.5</v>
      </c>
      <c r="O7502">
        <v>36</v>
      </c>
      <c r="P7502">
        <v>37</v>
      </c>
      <c r="Q7502">
        <v>28</v>
      </c>
      <c r="R7502">
        <v>4409.4399999999996</v>
      </c>
      <c r="S7502">
        <v>102.63</v>
      </c>
      <c r="T7502">
        <v>257.98</v>
      </c>
      <c r="U7502">
        <v>19.89</v>
      </c>
      <c r="V7502">
        <v>1109</v>
      </c>
      <c r="W7502">
        <v>52.36</v>
      </c>
    </row>
    <row r="7503" spans="1:23" x14ac:dyDescent="0.25">
      <c r="A7503" t="s">
        <v>581</v>
      </c>
      <c r="B7503">
        <v>8637</v>
      </c>
      <c r="C7503" t="s">
        <v>8288</v>
      </c>
      <c r="D7503" s="3">
        <v>41169</v>
      </c>
      <c r="E7503">
        <v>2227920.09644</v>
      </c>
      <c r="F7503">
        <v>1374165.2054699999</v>
      </c>
      <c r="G7503" t="s">
        <v>500</v>
      </c>
      <c r="H7503" t="s">
        <v>501</v>
      </c>
      <c r="I7503" t="s">
        <v>380</v>
      </c>
      <c r="J7503" t="s">
        <v>381</v>
      </c>
      <c r="K7503">
        <v>-84.39264</v>
      </c>
      <c r="L7503">
        <v>33.777470000000001</v>
      </c>
      <c r="M7503" t="s">
        <v>374</v>
      </c>
      <c r="N7503">
        <v>3.7</v>
      </c>
      <c r="O7503">
        <v>13</v>
      </c>
      <c r="P7503">
        <v>10</v>
      </c>
      <c r="Q7503">
        <v>22</v>
      </c>
      <c r="R7503">
        <v>679.85</v>
      </c>
      <c r="S7503">
        <v>18.809999999999999</v>
      </c>
      <c r="T7503">
        <v>43.74</v>
      </c>
      <c r="U7503">
        <v>6.86</v>
      </c>
      <c r="V7503">
        <v>349</v>
      </c>
      <c r="W7503">
        <v>14.03</v>
      </c>
    </row>
    <row r="7504" spans="1:23" x14ac:dyDescent="0.25">
      <c r="A7504" t="s">
        <v>581</v>
      </c>
      <c r="B7504">
        <v>8638</v>
      </c>
      <c r="C7504" t="s">
        <v>8289</v>
      </c>
      <c r="D7504" s="3">
        <v>41169</v>
      </c>
      <c r="E7504">
        <v>2227922.51926</v>
      </c>
      <c r="F7504">
        <v>1374172.4739399999</v>
      </c>
      <c r="G7504" t="s">
        <v>500</v>
      </c>
      <c r="H7504" t="s">
        <v>501</v>
      </c>
      <c r="I7504" t="s">
        <v>407</v>
      </c>
      <c r="J7504" t="s">
        <v>381</v>
      </c>
      <c r="K7504">
        <v>-84.392629999999997</v>
      </c>
      <c r="L7504">
        <v>33.77749</v>
      </c>
      <c r="M7504" t="s">
        <v>374</v>
      </c>
      <c r="N7504">
        <v>5.5</v>
      </c>
      <c r="O7504">
        <v>14</v>
      </c>
      <c r="P7504">
        <v>10</v>
      </c>
      <c r="Q7504">
        <v>9</v>
      </c>
      <c r="R7504">
        <v>234.76</v>
      </c>
      <c r="S7504">
        <v>6.5</v>
      </c>
      <c r="T7504">
        <v>64.22</v>
      </c>
      <c r="U7504">
        <v>9.2799999999999994</v>
      </c>
      <c r="V7504">
        <v>542</v>
      </c>
      <c r="W7504">
        <v>4.8499999999999996</v>
      </c>
    </row>
    <row r="7505" spans="1:23" x14ac:dyDescent="0.25">
      <c r="A7505" t="s">
        <v>3552</v>
      </c>
      <c r="B7505">
        <v>8639</v>
      </c>
      <c r="C7505" t="s">
        <v>8290</v>
      </c>
      <c r="D7505" s="3">
        <v>41169</v>
      </c>
      <c r="E7505">
        <v>2227723.6967699998</v>
      </c>
      <c r="F7505">
        <v>1374166.6560500001</v>
      </c>
      <c r="G7505" t="s">
        <v>511</v>
      </c>
      <c r="H7505" t="s">
        <v>512</v>
      </c>
      <c r="I7505" t="s">
        <v>380</v>
      </c>
      <c r="J7505" t="s">
        <v>373</v>
      </c>
      <c r="K7505">
        <v>-84.393289999999993</v>
      </c>
      <c r="L7505">
        <v>33.777479999999997</v>
      </c>
      <c r="M7505" t="s">
        <v>374</v>
      </c>
      <c r="N7505">
        <v>49.6</v>
      </c>
      <c r="O7505">
        <v>64</v>
      </c>
      <c r="P7505">
        <v>64</v>
      </c>
      <c r="Q7505">
        <v>79</v>
      </c>
      <c r="R7505">
        <v>5926.39</v>
      </c>
      <c r="S7505">
        <v>114.77</v>
      </c>
      <c r="T7505">
        <v>12260.63</v>
      </c>
      <c r="U7505">
        <v>39.42</v>
      </c>
      <c r="V7505">
        <v>12425</v>
      </c>
      <c r="W7505">
        <v>70.37</v>
      </c>
    </row>
    <row r="7506" spans="1:23" x14ac:dyDescent="0.25">
      <c r="A7506" t="s">
        <v>3552</v>
      </c>
      <c r="B7506">
        <v>8640</v>
      </c>
      <c r="C7506" t="s">
        <v>8291</v>
      </c>
      <c r="D7506" s="3">
        <v>41169</v>
      </c>
      <c r="E7506">
        <v>2227654.5945199998</v>
      </c>
      <c r="F7506">
        <v>1374085.7956000001</v>
      </c>
      <c r="G7506" t="s">
        <v>390</v>
      </c>
      <c r="H7506" t="s">
        <v>391</v>
      </c>
      <c r="I7506" t="s">
        <v>380</v>
      </c>
      <c r="J7506" t="s">
        <v>381</v>
      </c>
      <c r="K7506">
        <v>-84.393510000000006</v>
      </c>
      <c r="L7506">
        <v>33.777250000000002</v>
      </c>
      <c r="M7506" t="s">
        <v>374</v>
      </c>
      <c r="N7506">
        <v>9.4</v>
      </c>
      <c r="O7506">
        <v>19</v>
      </c>
      <c r="P7506">
        <v>24</v>
      </c>
      <c r="Q7506">
        <v>21</v>
      </c>
      <c r="R7506">
        <v>1092</v>
      </c>
      <c r="S7506">
        <v>15.06</v>
      </c>
      <c r="T7506">
        <v>255.01</v>
      </c>
      <c r="U7506">
        <v>21.67</v>
      </c>
      <c r="V7506">
        <v>986</v>
      </c>
      <c r="W7506">
        <v>12.97</v>
      </c>
    </row>
    <row r="7507" spans="1:23" x14ac:dyDescent="0.25">
      <c r="A7507" t="s">
        <v>3552</v>
      </c>
      <c r="B7507">
        <v>8641</v>
      </c>
      <c r="C7507" t="s">
        <v>8292</v>
      </c>
      <c r="D7507" s="3">
        <v>41169</v>
      </c>
      <c r="E7507">
        <v>2227662.66854</v>
      </c>
      <c r="F7507">
        <v>1374027.39784</v>
      </c>
      <c r="G7507" t="s">
        <v>390</v>
      </c>
      <c r="H7507" t="s">
        <v>391</v>
      </c>
      <c r="I7507" t="s">
        <v>380</v>
      </c>
      <c r="J7507" t="s">
        <v>381</v>
      </c>
      <c r="K7507">
        <v>-84.39349</v>
      </c>
      <c r="L7507">
        <v>33.777090000000001</v>
      </c>
      <c r="M7507" t="s">
        <v>374</v>
      </c>
      <c r="N7507">
        <v>9</v>
      </c>
      <c r="O7507">
        <v>24</v>
      </c>
      <c r="P7507">
        <v>20</v>
      </c>
      <c r="Q7507">
        <v>24</v>
      </c>
      <c r="R7507">
        <v>1258.6199999999999</v>
      </c>
      <c r="S7507">
        <v>17.350000000000001</v>
      </c>
      <c r="T7507">
        <v>230.1</v>
      </c>
      <c r="U7507">
        <v>20.46</v>
      </c>
      <c r="V7507">
        <v>1078</v>
      </c>
      <c r="W7507">
        <v>14.95</v>
      </c>
    </row>
    <row r="7508" spans="1:23" x14ac:dyDescent="0.25">
      <c r="A7508" t="s">
        <v>3552</v>
      </c>
      <c r="B7508">
        <v>8642</v>
      </c>
      <c r="C7508" t="s">
        <v>8293</v>
      </c>
      <c r="D7508" s="3">
        <v>41169</v>
      </c>
      <c r="E7508">
        <v>2227665.52917</v>
      </c>
      <c r="F7508">
        <v>1374013.0946899999</v>
      </c>
      <c r="G7508" t="s">
        <v>390</v>
      </c>
      <c r="H7508" t="s">
        <v>391</v>
      </c>
      <c r="I7508" t="s">
        <v>380</v>
      </c>
      <c r="J7508" t="s">
        <v>381</v>
      </c>
      <c r="K7508">
        <v>-84.393479999999997</v>
      </c>
      <c r="L7508">
        <v>33.777050000000003</v>
      </c>
      <c r="M7508" t="s">
        <v>374</v>
      </c>
      <c r="N7508">
        <v>13.1</v>
      </c>
      <c r="O7508">
        <v>32</v>
      </c>
      <c r="P7508">
        <v>36</v>
      </c>
      <c r="Q7508">
        <v>33</v>
      </c>
      <c r="R7508">
        <v>3087.3</v>
      </c>
      <c r="S7508">
        <v>42.59</v>
      </c>
      <c r="T7508">
        <v>559.04999999999995</v>
      </c>
      <c r="U7508">
        <v>33.89</v>
      </c>
      <c r="V7508">
        <v>1876</v>
      </c>
      <c r="W7508">
        <v>36.659999999999997</v>
      </c>
    </row>
    <row r="7509" spans="1:23" x14ac:dyDescent="0.25">
      <c r="A7509" t="s">
        <v>3552</v>
      </c>
      <c r="B7509">
        <v>8643</v>
      </c>
      <c r="C7509" t="s">
        <v>8294</v>
      </c>
      <c r="D7509" s="3">
        <v>41169</v>
      </c>
      <c r="E7509">
        <v>2227677.9252300002</v>
      </c>
      <c r="F7509">
        <v>1374015.31962</v>
      </c>
      <c r="G7509" t="s">
        <v>390</v>
      </c>
      <c r="H7509" t="s">
        <v>391</v>
      </c>
      <c r="I7509" t="s">
        <v>372</v>
      </c>
      <c r="J7509" t="s">
        <v>381</v>
      </c>
      <c r="K7509">
        <v>-84.393429999999995</v>
      </c>
      <c r="L7509">
        <v>33.777059999999999</v>
      </c>
      <c r="M7509" t="s">
        <v>374</v>
      </c>
      <c r="N7509">
        <v>7.1</v>
      </c>
      <c r="O7509">
        <v>36</v>
      </c>
      <c r="P7509">
        <v>24</v>
      </c>
      <c r="Q7509">
        <v>28</v>
      </c>
      <c r="R7509">
        <v>2368.92</v>
      </c>
      <c r="S7509">
        <v>32.67</v>
      </c>
      <c r="T7509">
        <v>131.33000000000001</v>
      </c>
      <c r="U7509">
        <v>14.9</v>
      </c>
      <c r="V7509">
        <v>851</v>
      </c>
      <c r="W7509">
        <v>28.13</v>
      </c>
    </row>
    <row r="7510" spans="1:23" x14ac:dyDescent="0.25">
      <c r="A7510" t="s">
        <v>3552</v>
      </c>
      <c r="B7510">
        <v>8644</v>
      </c>
      <c r="C7510" t="s">
        <v>8295</v>
      </c>
      <c r="D7510" s="3">
        <v>41169</v>
      </c>
      <c r="E7510">
        <v>2227700.4924099999</v>
      </c>
      <c r="F7510">
        <v>1374014.0482300001</v>
      </c>
      <c r="G7510" t="s">
        <v>390</v>
      </c>
      <c r="H7510" t="s">
        <v>391</v>
      </c>
      <c r="I7510" t="s">
        <v>372</v>
      </c>
      <c r="J7510" t="s">
        <v>381</v>
      </c>
      <c r="K7510">
        <v>-84.393360000000001</v>
      </c>
      <c r="L7510">
        <v>33.777059999999999</v>
      </c>
      <c r="M7510" t="s">
        <v>374</v>
      </c>
      <c r="N7510">
        <v>7.1</v>
      </c>
      <c r="O7510">
        <v>36</v>
      </c>
      <c r="P7510">
        <v>21</v>
      </c>
      <c r="Q7510">
        <v>22</v>
      </c>
      <c r="R7510">
        <v>1769.26</v>
      </c>
      <c r="S7510">
        <v>24.41</v>
      </c>
      <c r="T7510">
        <v>131.33000000000001</v>
      </c>
      <c r="U7510">
        <v>14.9</v>
      </c>
      <c r="V7510">
        <v>851</v>
      </c>
      <c r="W7510">
        <v>21.01</v>
      </c>
    </row>
    <row r="7511" spans="1:23" x14ac:dyDescent="0.25">
      <c r="A7511" t="s">
        <v>3552</v>
      </c>
      <c r="B7511">
        <v>8645</v>
      </c>
      <c r="C7511" t="s">
        <v>8296</v>
      </c>
      <c r="D7511" s="3">
        <v>41169</v>
      </c>
      <c r="E7511">
        <v>2227713.8420199999</v>
      </c>
      <c r="F7511">
        <v>1374013.4125399999</v>
      </c>
      <c r="G7511" t="s">
        <v>390</v>
      </c>
      <c r="H7511" t="s">
        <v>391</v>
      </c>
      <c r="I7511" t="s">
        <v>372</v>
      </c>
      <c r="J7511" t="s">
        <v>381</v>
      </c>
      <c r="K7511">
        <v>-84.393320000000003</v>
      </c>
      <c r="L7511">
        <v>33.777059999999999</v>
      </c>
      <c r="M7511" t="s">
        <v>374</v>
      </c>
      <c r="N7511">
        <v>6.9</v>
      </c>
      <c r="O7511">
        <v>35</v>
      </c>
      <c r="P7511">
        <v>24</v>
      </c>
      <c r="Q7511">
        <v>23</v>
      </c>
      <c r="R7511">
        <v>1977.55</v>
      </c>
      <c r="S7511">
        <v>27.27</v>
      </c>
      <c r="T7511">
        <v>122.73</v>
      </c>
      <c r="U7511">
        <v>14.33</v>
      </c>
      <c r="V7511">
        <v>825</v>
      </c>
      <c r="W7511">
        <v>23.48</v>
      </c>
    </row>
    <row r="7512" spans="1:23" x14ac:dyDescent="0.25">
      <c r="A7512" t="s">
        <v>3552</v>
      </c>
      <c r="B7512">
        <v>8646</v>
      </c>
      <c r="C7512" t="s">
        <v>8297</v>
      </c>
      <c r="D7512" s="3">
        <v>41169</v>
      </c>
      <c r="E7512">
        <v>2227737.3627399998</v>
      </c>
      <c r="F7512">
        <v>1374041.70098</v>
      </c>
      <c r="G7512" t="s">
        <v>760</v>
      </c>
      <c r="H7512" t="s">
        <v>196</v>
      </c>
      <c r="I7512" t="s">
        <v>380</v>
      </c>
      <c r="J7512" t="s">
        <v>373</v>
      </c>
      <c r="K7512">
        <v>-84.393240000000006</v>
      </c>
      <c r="L7512">
        <v>33.77713</v>
      </c>
      <c r="M7512" t="s">
        <v>374</v>
      </c>
      <c r="N7512">
        <v>17.600000000000001</v>
      </c>
      <c r="O7512">
        <v>58</v>
      </c>
      <c r="P7512">
        <v>21</v>
      </c>
      <c r="Q7512">
        <v>29</v>
      </c>
      <c r="R7512">
        <v>1915.98</v>
      </c>
      <c r="S7512">
        <v>18.010000000000002</v>
      </c>
      <c r="T7512">
        <v>672.23</v>
      </c>
      <c r="U7512">
        <v>25.09</v>
      </c>
      <c r="V7512">
        <v>2367</v>
      </c>
      <c r="W7512">
        <v>22.75</v>
      </c>
    </row>
    <row r="7513" spans="1:23" x14ac:dyDescent="0.25">
      <c r="A7513" t="s">
        <v>3552</v>
      </c>
      <c r="B7513">
        <v>8647</v>
      </c>
      <c r="C7513" t="s">
        <v>8298</v>
      </c>
      <c r="D7513" s="3">
        <v>41169</v>
      </c>
      <c r="E7513">
        <v>2227739.5876799999</v>
      </c>
      <c r="F7513">
        <v>1374055.68628</v>
      </c>
      <c r="G7513" t="s">
        <v>760</v>
      </c>
      <c r="H7513" t="s">
        <v>196</v>
      </c>
      <c r="I7513" t="s">
        <v>380</v>
      </c>
      <c r="J7513" t="s">
        <v>373</v>
      </c>
      <c r="K7513">
        <v>-84.393230000000003</v>
      </c>
      <c r="L7513">
        <v>33.777169999999998</v>
      </c>
      <c r="M7513" t="s">
        <v>374</v>
      </c>
      <c r="N7513">
        <v>19.3</v>
      </c>
      <c r="O7513">
        <v>69</v>
      </c>
      <c r="P7513">
        <v>38</v>
      </c>
      <c r="Q7513">
        <v>43</v>
      </c>
      <c r="R7513">
        <v>3036.39</v>
      </c>
      <c r="S7513">
        <v>28.55</v>
      </c>
      <c r="T7513">
        <v>919.2</v>
      </c>
      <c r="U7513">
        <v>30.97</v>
      </c>
      <c r="V7513">
        <v>2898</v>
      </c>
      <c r="W7513">
        <v>36.06</v>
      </c>
    </row>
    <row r="7514" spans="1:23" x14ac:dyDescent="0.25">
      <c r="A7514" t="s">
        <v>3552</v>
      </c>
      <c r="B7514">
        <v>8648</v>
      </c>
      <c r="C7514" t="s">
        <v>8299</v>
      </c>
      <c r="D7514" s="3">
        <v>41169</v>
      </c>
      <c r="E7514">
        <v>2227746.04776</v>
      </c>
      <c r="F7514">
        <v>1374057.51617</v>
      </c>
      <c r="G7514" t="s">
        <v>511</v>
      </c>
      <c r="H7514" t="s">
        <v>512</v>
      </c>
      <c r="I7514" t="s">
        <v>380</v>
      </c>
      <c r="J7514" t="s">
        <v>373</v>
      </c>
      <c r="K7514">
        <v>-84.393209999999996</v>
      </c>
      <c r="L7514">
        <v>33.777180000000001</v>
      </c>
      <c r="M7514" t="s">
        <v>374</v>
      </c>
      <c r="N7514">
        <v>26.9</v>
      </c>
      <c r="O7514">
        <v>74</v>
      </c>
      <c r="P7514">
        <v>44</v>
      </c>
      <c r="Q7514">
        <v>57</v>
      </c>
      <c r="R7514">
        <v>4879.17</v>
      </c>
      <c r="S7514">
        <v>94.49</v>
      </c>
      <c r="T7514">
        <v>3648.61</v>
      </c>
      <c r="U7514">
        <v>111.95</v>
      </c>
      <c r="V7514">
        <v>5174</v>
      </c>
      <c r="W7514">
        <v>57.94</v>
      </c>
    </row>
    <row r="7515" spans="1:23" x14ac:dyDescent="0.25">
      <c r="A7515" t="s">
        <v>3552</v>
      </c>
      <c r="B7515">
        <v>8649</v>
      </c>
      <c r="C7515" t="s">
        <v>8300</v>
      </c>
      <c r="D7515" s="3">
        <v>41169</v>
      </c>
      <c r="E7515">
        <v>2227742.8692899998</v>
      </c>
      <c r="F7515">
        <v>1374046.7093499999</v>
      </c>
      <c r="G7515" t="s">
        <v>4062</v>
      </c>
      <c r="H7515" t="s">
        <v>4063</v>
      </c>
      <c r="I7515" t="s">
        <v>380</v>
      </c>
      <c r="J7515" t="s">
        <v>373</v>
      </c>
      <c r="K7515">
        <v>-84.393219999999999</v>
      </c>
      <c r="L7515">
        <v>33.777149999999999</v>
      </c>
      <c r="M7515" t="s">
        <v>374</v>
      </c>
      <c r="N7515">
        <v>15.9</v>
      </c>
      <c r="O7515">
        <v>84</v>
      </c>
      <c r="P7515">
        <v>27</v>
      </c>
      <c r="Q7515">
        <v>23</v>
      </c>
      <c r="R7515">
        <v>2494.64</v>
      </c>
      <c r="S7515">
        <v>38.25</v>
      </c>
      <c r="T7515">
        <v>897.9</v>
      </c>
      <c r="U7515">
        <v>44.75</v>
      </c>
      <c r="V7515">
        <v>1632</v>
      </c>
      <c r="W7515">
        <v>29.62</v>
      </c>
    </row>
    <row r="7516" spans="1:23" x14ac:dyDescent="0.25">
      <c r="A7516" t="s">
        <v>3552</v>
      </c>
      <c r="B7516">
        <v>8650</v>
      </c>
      <c r="C7516" t="s">
        <v>8301</v>
      </c>
      <c r="D7516" s="3">
        <v>41169</v>
      </c>
      <c r="E7516">
        <v>2227751.8241400002</v>
      </c>
      <c r="F7516">
        <v>1374007.2017600001</v>
      </c>
      <c r="G7516" t="s">
        <v>1866</v>
      </c>
      <c r="H7516" t="s">
        <v>1867</v>
      </c>
      <c r="I7516" t="s">
        <v>407</v>
      </c>
      <c r="J7516" t="s">
        <v>399</v>
      </c>
      <c r="K7516">
        <v>-84.393190000000004</v>
      </c>
      <c r="L7516">
        <v>33.77704</v>
      </c>
      <c r="M7516" t="s">
        <v>374</v>
      </c>
      <c r="N7516">
        <v>16.100000000000001</v>
      </c>
      <c r="O7516">
        <v>71</v>
      </c>
      <c r="P7516">
        <v>42</v>
      </c>
      <c r="Q7516">
        <v>76</v>
      </c>
      <c r="R7516">
        <v>5128.8999999999996</v>
      </c>
      <c r="S7516">
        <v>75.88</v>
      </c>
      <c r="T7516">
        <v>719.26</v>
      </c>
      <c r="U7516">
        <v>35.869999999999997</v>
      </c>
      <c r="V7516">
        <v>1844</v>
      </c>
      <c r="W7516">
        <v>60.9</v>
      </c>
    </row>
    <row r="7517" spans="1:23" x14ac:dyDescent="0.25">
      <c r="A7517" t="s">
        <v>3552</v>
      </c>
      <c r="B7517">
        <v>8651</v>
      </c>
      <c r="C7517" t="s">
        <v>8302</v>
      </c>
      <c r="D7517" s="3">
        <v>41169</v>
      </c>
      <c r="E7517">
        <v>2227756.59186</v>
      </c>
      <c r="F7517">
        <v>1374079.6710399999</v>
      </c>
      <c r="G7517" t="s">
        <v>463</v>
      </c>
      <c r="H7517" t="s">
        <v>464</v>
      </c>
      <c r="I7517" t="s">
        <v>380</v>
      </c>
      <c r="J7517" t="s">
        <v>381</v>
      </c>
      <c r="K7517">
        <v>-84.393180000000001</v>
      </c>
      <c r="L7517">
        <v>33.777239999999999</v>
      </c>
      <c r="M7517" t="s">
        <v>374</v>
      </c>
      <c r="N7517">
        <v>7.2</v>
      </c>
      <c r="O7517">
        <v>11</v>
      </c>
      <c r="P7517">
        <v>13</v>
      </c>
      <c r="Q7517">
        <v>14</v>
      </c>
      <c r="R7517">
        <v>287.61</v>
      </c>
      <c r="S7517">
        <v>4.41</v>
      </c>
      <c r="T7517">
        <v>195.64</v>
      </c>
      <c r="U7517">
        <v>18.059999999999999</v>
      </c>
      <c r="V7517">
        <v>975</v>
      </c>
      <c r="W7517">
        <v>3.42</v>
      </c>
    </row>
    <row r="7518" spans="1:23" x14ac:dyDescent="0.25">
      <c r="A7518" t="s">
        <v>581</v>
      </c>
      <c r="B7518">
        <v>8652</v>
      </c>
      <c r="C7518" t="s">
        <v>8303</v>
      </c>
      <c r="D7518" s="3">
        <v>41169</v>
      </c>
      <c r="E7518">
        <v>2227871.4418000001</v>
      </c>
      <c r="F7518">
        <v>1374004.03223</v>
      </c>
      <c r="G7518" t="s">
        <v>395</v>
      </c>
      <c r="H7518" t="s">
        <v>396</v>
      </c>
      <c r="I7518" t="s">
        <v>380</v>
      </c>
      <c r="J7518" t="s">
        <v>381</v>
      </c>
      <c r="K7518">
        <v>-84.392799999999994</v>
      </c>
      <c r="L7518">
        <v>33.777030000000003</v>
      </c>
      <c r="M7518" t="s">
        <v>374</v>
      </c>
      <c r="N7518">
        <v>7.4</v>
      </c>
      <c r="O7518">
        <v>16</v>
      </c>
      <c r="P7518">
        <v>17</v>
      </c>
      <c r="Q7518">
        <v>21</v>
      </c>
      <c r="R7518">
        <v>788.89</v>
      </c>
      <c r="S7518">
        <v>21.61</v>
      </c>
      <c r="T7518">
        <v>640.6</v>
      </c>
      <c r="U7518">
        <v>35.799999999999997</v>
      </c>
      <c r="V7518">
        <v>1733</v>
      </c>
      <c r="W7518">
        <v>16.28</v>
      </c>
    </row>
    <row r="7519" spans="1:23" x14ac:dyDescent="0.25">
      <c r="A7519" t="s">
        <v>581</v>
      </c>
      <c r="B7519">
        <v>8653</v>
      </c>
      <c r="C7519" t="s">
        <v>8304</v>
      </c>
      <c r="D7519" s="3">
        <v>41169</v>
      </c>
      <c r="E7519">
        <v>2227877.4809099999</v>
      </c>
      <c r="F7519">
        <v>1374021.1960100001</v>
      </c>
      <c r="G7519" t="s">
        <v>395</v>
      </c>
      <c r="H7519" t="s">
        <v>396</v>
      </c>
      <c r="I7519" t="s">
        <v>380</v>
      </c>
      <c r="J7519" t="s">
        <v>381</v>
      </c>
      <c r="K7519">
        <v>-84.392780000000002</v>
      </c>
      <c r="L7519">
        <v>33.777079999999998</v>
      </c>
      <c r="M7519" t="s">
        <v>374</v>
      </c>
      <c r="N7519">
        <v>6.6</v>
      </c>
      <c r="O7519">
        <v>13</v>
      </c>
      <c r="P7519">
        <v>13</v>
      </c>
      <c r="Q7519">
        <v>17</v>
      </c>
      <c r="R7519">
        <v>448.53</v>
      </c>
      <c r="S7519">
        <v>12.28</v>
      </c>
      <c r="T7519">
        <v>99.87</v>
      </c>
      <c r="U7519">
        <v>11.9</v>
      </c>
      <c r="V7519">
        <v>761</v>
      </c>
      <c r="W7519">
        <v>9.26</v>
      </c>
    </row>
    <row r="7520" spans="1:23" x14ac:dyDescent="0.25">
      <c r="A7520" t="s">
        <v>581</v>
      </c>
      <c r="B7520">
        <v>8654</v>
      </c>
      <c r="C7520" t="s">
        <v>8305</v>
      </c>
      <c r="D7520" s="3">
        <v>41169</v>
      </c>
      <c r="E7520">
        <v>2227928.0186899998</v>
      </c>
      <c r="F7520">
        <v>1373993.8611099999</v>
      </c>
      <c r="G7520" t="s">
        <v>390</v>
      </c>
      <c r="H7520" t="s">
        <v>391</v>
      </c>
      <c r="I7520" t="s">
        <v>380</v>
      </c>
      <c r="J7520" t="s">
        <v>381</v>
      </c>
      <c r="K7520">
        <v>-84.392610000000005</v>
      </c>
      <c r="L7520">
        <v>33.777000000000001</v>
      </c>
      <c r="M7520" t="s">
        <v>374</v>
      </c>
      <c r="N7520">
        <v>14.1</v>
      </c>
      <c r="O7520">
        <v>33</v>
      </c>
      <c r="P7520">
        <v>29</v>
      </c>
      <c r="Q7520">
        <v>38</v>
      </c>
      <c r="R7520">
        <v>2793.56</v>
      </c>
      <c r="S7520">
        <v>38.54</v>
      </c>
      <c r="T7520">
        <v>665.29</v>
      </c>
      <c r="U7520">
        <v>37.409999999999997</v>
      </c>
      <c r="V7520">
        <v>2227</v>
      </c>
      <c r="W7520">
        <v>33.17</v>
      </c>
    </row>
    <row r="7521" spans="1:23" x14ac:dyDescent="0.25">
      <c r="A7521" t="s">
        <v>581</v>
      </c>
      <c r="B7521">
        <v>8655</v>
      </c>
      <c r="C7521" t="s">
        <v>8306</v>
      </c>
      <c r="D7521" s="3">
        <v>41169</v>
      </c>
      <c r="E7521">
        <v>2227987.4561999999</v>
      </c>
      <c r="F7521">
        <v>1373995.76819</v>
      </c>
      <c r="G7521" t="s">
        <v>390</v>
      </c>
      <c r="H7521" t="s">
        <v>391</v>
      </c>
      <c r="I7521" t="s">
        <v>380</v>
      </c>
      <c r="J7521" t="s">
        <v>373</v>
      </c>
      <c r="K7521">
        <v>-84.392420000000001</v>
      </c>
      <c r="L7521">
        <v>33.777009999999997</v>
      </c>
      <c r="M7521" t="s">
        <v>374</v>
      </c>
      <c r="N7521">
        <v>23.3</v>
      </c>
      <c r="O7521">
        <v>64</v>
      </c>
      <c r="P7521">
        <v>53</v>
      </c>
      <c r="Q7521">
        <v>58</v>
      </c>
      <c r="R7521">
        <v>7499.22</v>
      </c>
      <c r="S7521">
        <v>103.44</v>
      </c>
      <c r="T7521">
        <v>2182.25</v>
      </c>
      <c r="U7521">
        <v>73.81</v>
      </c>
      <c r="V7521">
        <v>5418</v>
      </c>
      <c r="W7521">
        <v>89.05</v>
      </c>
    </row>
    <row r="7522" spans="1:23" x14ac:dyDescent="0.25">
      <c r="A7522" t="s">
        <v>581</v>
      </c>
      <c r="B7522">
        <v>8656</v>
      </c>
      <c r="C7522" t="s">
        <v>8307</v>
      </c>
      <c r="D7522" s="3">
        <v>41169</v>
      </c>
      <c r="E7522">
        <v>2228024.9622300002</v>
      </c>
      <c r="F7522">
        <v>1373997.3574300001</v>
      </c>
      <c r="G7522" t="s">
        <v>390</v>
      </c>
      <c r="H7522" t="s">
        <v>391</v>
      </c>
      <c r="I7522" t="s">
        <v>380</v>
      </c>
      <c r="J7522" t="s">
        <v>373</v>
      </c>
      <c r="K7522">
        <v>-84.392290000000003</v>
      </c>
      <c r="L7522">
        <v>33.777009999999997</v>
      </c>
      <c r="M7522" t="s">
        <v>374</v>
      </c>
      <c r="N7522">
        <v>21.7</v>
      </c>
      <c r="O7522">
        <v>44</v>
      </c>
      <c r="P7522">
        <v>48</v>
      </c>
      <c r="Q7522">
        <v>47</v>
      </c>
      <c r="R7522">
        <v>4202.7700000000004</v>
      </c>
      <c r="S7522">
        <v>57.96</v>
      </c>
      <c r="T7522">
        <v>1844.3</v>
      </c>
      <c r="U7522">
        <v>67.02</v>
      </c>
      <c r="V7522">
        <v>4750</v>
      </c>
      <c r="W7522">
        <v>49.91</v>
      </c>
    </row>
    <row r="7523" spans="1:23" x14ac:dyDescent="0.25">
      <c r="A7523" t="s">
        <v>581</v>
      </c>
      <c r="B7523">
        <v>8657</v>
      </c>
      <c r="C7523" t="s">
        <v>8308</v>
      </c>
      <c r="D7523" s="3">
        <v>41169</v>
      </c>
      <c r="E7523">
        <v>2228051.3256100002</v>
      </c>
      <c r="F7523">
        <v>1373992.8168200001</v>
      </c>
      <c r="G7523" t="s">
        <v>446</v>
      </c>
      <c r="H7523" t="s">
        <v>447</v>
      </c>
      <c r="I7523" t="s">
        <v>380</v>
      </c>
      <c r="J7523" t="s">
        <v>373</v>
      </c>
      <c r="K7523">
        <v>-84.392210000000006</v>
      </c>
      <c r="L7523">
        <v>33.777000000000001</v>
      </c>
      <c r="M7523" t="s">
        <v>374</v>
      </c>
      <c r="N7523">
        <v>17.2</v>
      </c>
      <c r="O7523">
        <v>46</v>
      </c>
      <c r="P7523">
        <v>28</v>
      </c>
      <c r="Q7523">
        <v>24</v>
      </c>
      <c r="R7523">
        <v>1112.3399999999999</v>
      </c>
      <c r="S7523">
        <v>10.050000000000001</v>
      </c>
      <c r="T7523">
        <v>1016.11</v>
      </c>
      <c r="U7523">
        <v>47.62</v>
      </c>
      <c r="V7523">
        <v>2847</v>
      </c>
      <c r="W7523">
        <v>13.21</v>
      </c>
    </row>
    <row r="7524" spans="1:23" x14ac:dyDescent="0.25">
      <c r="A7524" t="s">
        <v>581</v>
      </c>
      <c r="B7524">
        <v>8658</v>
      </c>
      <c r="C7524" t="s">
        <v>8309</v>
      </c>
      <c r="D7524" s="3">
        <v>41169</v>
      </c>
      <c r="E7524">
        <v>2228057.0468700002</v>
      </c>
      <c r="F7524">
        <v>1374024.91943</v>
      </c>
      <c r="G7524" t="s">
        <v>390</v>
      </c>
      <c r="H7524" t="s">
        <v>391</v>
      </c>
      <c r="I7524" t="s">
        <v>380</v>
      </c>
      <c r="J7524" t="s">
        <v>381</v>
      </c>
      <c r="K7524">
        <v>-84.392189999999999</v>
      </c>
      <c r="L7524">
        <v>33.777090000000001</v>
      </c>
      <c r="M7524" t="s">
        <v>374</v>
      </c>
      <c r="N7524">
        <v>11.4</v>
      </c>
      <c r="O7524">
        <v>35</v>
      </c>
      <c r="P7524">
        <v>32</v>
      </c>
      <c r="Q7524">
        <v>33</v>
      </c>
      <c r="R7524">
        <v>3927.43</v>
      </c>
      <c r="S7524">
        <v>54.17</v>
      </c>
      <c r="T7524">
        <v>402.43</v>
      </c>
      <c r="U7524">
        <v>28.09</v>
      </c>
      <c r="V7524">
        <v>1588</v>
      </c>
      <c r="W7524">
        <v>46.64</v>
      </c>
    </row>
    <row r="7525" spans="1:23" x14ac:dyDescent="0.25">
      <c r="A7525" t="s">
        <v>581</v>
      </c>
      <c r="B7525">
        <v>8659</v>
      </c>
      <c r="C7525" t="s">
        <v>8310</v>
      </c>
      <c r="D7525" s="3">
        <v>41169</v>
      </c>
      <c r="E7525">
        <v>2228057.6825600001</v>
      </c>
      <c r="F7525">
        <v>1374054.79712</v>
      </c>
      <c r="G7525" t="s">
        <v>488</v>
      </c>
      <c r="H7525" t="s">
        <v>489</v>
      </c>
      <c r="I7525" t="s">
        <v>380</v>
      </c>
      <c r="J7525" t="s">
        <v>373</v>
      </c>
      <c r="K7525">
        <v>-84.392189999999999</v>
      </c>
      <c r="L7525">
        <v>33.777169999999998</v>
      </c>
      <c r="M7525" t="s">
        <v>374</v>
      </c>
      <c r="N7525">
        <v>9.1999999999999993</v>
      </c>
      <c r="O7525">
        <v>30</v>
      </c>
      <c r="P7525">
        <v>15</v>
      </c>
      <c r="Q7525">
        <v>33</v>
      </c>
      <c r="R7525">
        <v>1723.73</v>
      </c>
      <c r="S7525">
        <v>26.43</v>
      </c>
      <c r="T7525">
        <v>221.32</v>
      </c>
      <c r="U7525">
        <v>19.53</v>
      </c>
      <c r="V7525">
        <v>1003</v>
      </c>
      <c r="W7525">
        <v>20.47</v>
      </c>
    </row>
    <row r="7526" spans="1:23" x14ac:dyDescent="0.25">
      <c r="A7526" t="s">
        <v>581</v>
      </c>
      <c r="B7526">
        <v>8660</v>
      </c>
      <c r="C7526" t="s">
        <v>8311</v>
      </c>
      <c r="D7526" s="3">
        <v>41169</v>
      </c>
      <c r="E7526">
        <v>2228059.0169700002</v>
      </c>
      <c r="F7526">
        <v>1374132.93722</v>
      </c>
      <c r="G7526" t="s">
        <v>1678</v>
      </c>
      <c r="H7526" t="s">
        <v>1679</v>
      </c>
      <c r="I7526" t="s">
        <v>407</v>
      </c>
      <c r="J7526" t="s">
        <v>373</v>
      </c>
      <c r="K7526">
        <v>-84.392179999999996</v>
      </c>
      <c r="L7526">
        <v>33.777389999999997</v>
      </c>
      <c r="M7526" t="s">
        <v>374</v>
      </c>
      <c r="N7526">
        <v>17.600000000000001</v>
      </c>
      <c r="O7526">
        <v>38</v>
      </c>
      <c r="P7526">
        <v>27</v>
      </c>
      <c r="Q7526">
        <v>28</v>
      </c>
      <c r="R7526">
        <v>4304.38</v>
      </c>
      <c r="S7526">
        <v>42.7</v>
      </c>
      <c r="T7526">
        <v>1058.79</v>
      </c>
      <c r="U7526">
        <v>48.68</v>
      </c>
      <c r="V7526">
        <v>1707</v>
      </c>
      <c r="W7526">
        <v>51.11</v>
      </c>
    </row>
    <row r="7527" spans="1:23" x14ac:dyDescent="0.25">
      <c r="A7527" t="s">
        <v>6683</v>
      </c>
      <c r="B7527">
        <v>8661</v>
      </c>
      <c r="C7527" t="s">
        <v>8312</v>
      </c>
      <c r="D7527" s="3">
        <v>41170</v>
      </c>
      <c r="E7527">
        <v>2227188.5798399998</v>
      </c>
      <c r="F7527">
        <v>1375473.61748</v>
      </c>
      <c r="G7527" t="s">
        <v>2952</v>
      </c>
      <c r="H7527" t="s">
        <v>2953</v>
      </c>
      <c r="I7527" t="s">
        <v>380</v>
      </c>
      <c r="J7527" t="s">
        <v>373</v>
      </c>
      <c r="K7527">
        <v>-84.395060000000001</v>
      </c>
      <c r="L7527">
        <v>33.781059999999997</v>
      </c>
      <c r="M7527" t="s">
        <v>374</v>
      </c>
      <c r="N7527">
        <v>15.2</v>
      </c>
      <c r="O7527">
        <v>82</v>
      </c>
      <c r="P7527">
        <v>25</v>
      </c>
      <c r="Q7527">
        <v>33</v>
      </c>
      <c r="R7527">
        <v>1733.1</v>
      </c>
      <c r="S7527">
        <v>28.79</v>
      </c>
      <c r="T7527">
        <v>485.06</v>
      </c>
      <c r="U7527">
        <v>22.02</v>
      </c>
      <c r="V7527">
        <v>2159</v>
      </c>
      <c r="W7527">
        <v>35.770000000000003</v>
      </c>
    </row>
    <row r="7528" spans="1:23" x14ac:dyDescent="0.25">
      <c r="A7528" t="s">
        <v>6683</v>
      </c>
      <c r="B7528">
        <v>8662</v>
      </c>
      <c r="C7528" t="s">
        <v>8313</v>
      </c>
      <c r="D7528" s="3">
        <v>41170</v>
      </c>
      <c r="E7528">
        <v>2227193.3786900002</v>
      </c>
      <c r="F7528">
        <v>1375477.74545</v>
      </c>
      <c r="G7528" t="s">
        <v>2952</v>
      </c>
      <c r="H7528" t="s">
        <v>2953</v>
      </c>
      <c r="I7528" t="s">
        <v>380</v>
      </c>
      <c r="J7528" t="s">
        <v>373</v>
      </c>
      <c r="K7528">
        <v>-84.395039999999995</v>
      </c>
      <c r="L7528">
        <v>33.781080000000003</v>
      </c>
      <c r="M7528" t="s">
        <v>374</v>
      </c>
      <c r="N7528">
        <v>16.399999999999999</v>
      </c>
      <c r="O7528">
        <v>69</v>
      </c>
      <c r="P7528">
        <v>23</v>
      </c>
      <c r="Q7528">
        <v>36</v>
      </c>
      <c r="R7528">
        <v>1676.91</v>
      </c>
      <c r="S7528">
        <v>27.87</v>
      </c>
      <c r="T7528">
        <v>514.47</v>
      </c>
      <c r="U7528">
        <v>22.07</v>
      </c>
      <c r="V7528">
        <v>2447</v>
      </c>
      <c r="W7528">
        <v>34.61</v>
      </c>
    </row>
    <row r="7529" spans="1:23" x14ac:dyDescent="0.25">
      <c r="A7529" t="s">
        <v>6683</v>
      </c>
      <c r="B7529">
        <v>8663</v>
      </c>
      <c r="C7529" t="s">
        <v>8314</v>
      </c>
      <c r="D7529" s="3">
        <v>41170</v>
      </c>
      <c r="E7529">
        <v>2227192.5979200001</v>
      </c>
      <c r="F7529">
        <v>1375470.99679</v>
      </c>
      <c r="G7529" t="s">
        <v>2952</v>
      </c>
      <c r="H7529" t="s">
        <v>2953</v>
      </c>
      <c r="I7529" t="s">
        <v>407</v>
      </c>
      <c r="J7529" t="s">
        <v>373</v>
      </c>
      <c r="K7529">
        <v>-84.395039999999995</v>
      </c>
      <c r="L7529">
        <v>33.781059999999997</v>
      </c>
      <c r="M7529" t="s">
        <v>374</v>
      </c>
      <c r="N7529">
        <v>18.2</v>
      </c>
      <c r="O7529">
        <v>77</v>
      </c>
      <c r="P7529">
        <v>31</v>
      </c>
      <c r="Q7529">
        <v>27</v>
      </c>
      <c r="R7529">
        <v>1958.17</v>
      </c>
      <c r="S7529">
        <v>32.54</v>
      </c>
      <c r="T7529">
        <v>673.12</v>
      </c>
      <c r="U7529">
        <v>26.04</v>
      </c>
      <c r="V7529">
        <v>3072</v>
      </c>
      <c r="W7529">
        <v>40.409999999999997</v>
      </c>
    </row>
    <row r="7530" spans="1:23" x14ac:dyDescent="0.25">
      <c r="A7530" t="s">
        <v>6683</v>
      </c>
      <c r="B7530">
        <v>8664</v>
      </c>
      <c r="C7530" t="s">
        <v>8315</v>
      </c>
      <c r="D7530" s="3">
        <v>41170</v>
      </c>
      <c r="E7530">
        <v>2227203.0905499998</v>
      </c>
      <c r="F7530">
        <v>1375464.0016999999</v>
      </c>
      <c r="G7530" t="s">
        <v>2952</v>
      </c>
      <c r="H7530" t="s">
        <v>2953</v>
      </c>
      <c r="I7530" t="s">
        <v>380</v>
      </c>
      <c r="J7530" t="s">
        <v>381</v>
      </c>
      <c r="K7530">
        <v>-84.395009999999999</v>
      </c>
      <c r="L7530">
        <v>33.781039999999997</v>
      </c>
      <c r="M7530" t="s">
        <v>374</v>
      </c>
      <c r="N7530">
        <v>13.2</v>
      </c>
      <c r="O7530">
        <v>45</v>
      </c>
      <c r="P7530">
        <v>28</v>
      </c>
      <c r="Q7530">
        <v>26</v>
      </c>
      <c r="R7530">
        <v>1794.99</v>
      </c>
      <c r="S7530">
        <v>29.83</v>
      </c>
      <c r="T7530">
        <v>273.22000000000003</v>
      </c>
      <c r="U7530">
        <v>14.51</v>
      </c>
      <c r="V7530">
        <v>1820</v>
      </c>
      <c r="W7530">
        <v>37.049999999999997</v>
      </c>
    </row>
    <row r="7531" spans="1:23" x14ac:dyDescent="0.25">
      <c r="A7531" t="s">
        <v>6683</v>
      </c>
      <c r="B7531">
        <v>8665</v>
      </c>
      <c r="C7531" t="s">
        <v>8316</v>
      </c>
      <c r="D7531" s="3">
        <v>41170</v>
      </c>
      <c r="E7531">
        <v>2227193.2338399999</v>
      </c>
      <c r="F7531">
        <v>1375457.9605</v>
      </c>
      <c r="G7531" t="s">
        <v>2952</v>
      </c>
      <c r="H7531" t="s">
        <v>2953</v>
      </c>
      <c r="I7531" t="s">
        <v>380</v>
      </c>
      <c r="J7531" t="s">
        <v>373</v>
      </c>
      <c r="K7531">
        <v>-84.395039999999995</v>
      </c>
      <c r="L7531">
        <v>33.781019999999998</v>
      </c>
      <c r="M7531" t="s">
        <v>374</v>
      </c>
      <c r="N7531">
        <v>14.7</v>
      </c>
      <c r="O7531">
        <v>77</v>
      </c>
      <c r="P7531">
        <v>34</v>
      </c>
      <c r="Q7531">
        <v>27</v>
      </c>
      <c r="R7531">
        <v>2166.02</v>
      </c>
      <c r="S7531">
        <v>35.979999999999997</v>
      </c>
      <c r="T7531">
        <v>441.54</v>
      </c>
      <c r="U7531">
        <v>20.59</v>
      </c>
      <c r="V7531">
        <v>2154</v>
      </c>
      <c r="W7531">
        <v>44.7</v>
      </c>
    </row>
    <row r="7532" spans="1:23" x14ac:dyDescent="0.25">
      <c r="A7532" t="s">
        <v>6683</v>
      </c>
      <c r="B7532">
        <v>8666</v>
      </c>
      <c r="C7532" t="s">
        <v>8317</v>
      </c>
      <c r="D7532" s="3">
        <v>41170</v>
      </c>
      <c r="E7532">
        <v>2227184.96692</v>
      </c>
      <c r="F7532">
        <v>1375452.5552099999</v>
      </c>
      <c r="G7532" t="s">
        <v>2952</v>
      </c>
      <c r="H7532" t="s">
        <v>2953</v>
      </c>
      <c r="I7532" t="s">
        <v>380</v>
      </c>
      <c r="J7532" t="s">
        <v>373</v>
      </c>
      <c r="K7532">
        <v>-84.395070000000004</v>
      </c>
      <c r="L7532">
        <v>33.781010000000002</v>
      </c>
      <c r="M7532" t="s">
        <v>374</v>
      </c>
      <c r="N7532">
        <v>15.1</v>
      </c>
      <c r="O7532">
        <v>80</v>
      </c>
      <c r="P7532">
        <v>42</v>
      </c>
      <c r="Q7532">
        <v>32</v>
      </c>
      <c r="R7532">
        <v>3187.62</v>
      </c>
      <c r="S7532">
        <v>52.96</v>
      </c>
      <c r="T7532">
        <v>481.97</v>
      </c>
      <c r="U7532">
        <v>21.61</v>
      </c>
      <c r="V7532">
        <v>2249</v>
      </c>
      <c r="W7532">
        <v>65.790000000000006</v>
      </c>
    </row>
    <row r="7533" spans="1:23" x14ac:dyDescent="0.25">
      <c r="A7533" t="s">
        <v>6683</v>
      </c>
      <c r="B7533">
        <v>8667</v>
      </c>
      <c r="C7533" t="s">
        <v>8318</v>
      </c>
      <c r="D7533" s="3">
        <v>41170</v>
      </c>
      <c r="E7533">
        <v>2227189.4025900001</v>
      </c>
      <c r="F7533">
        <v>1375441.08513</v>
      </c>
      <c r="G7533" t="s">
        <v>2952</v>
      </c>
      <c r="H7533" t="s">
        <v>2953</v>
      </c>
      <c r="I7533" t="s">
        <v>380</v>
      </c>
      <c r="J7533" t="s">
        <v>373</v>
      </c>
      <c r="K7533">
        <v>-84.395049999999998</v>
      </c>
      <c r="L7533">
        <v>33.78098</v>
      </c>
      <c r="M7533" t="s">
        <v>374</v>
      </c>
      <c r="N7533">
        <v>23.3</v>
      </c>
      <c r="O7533">
        <v>82</v>
      </c>
      <c r="P7533">
        <v>33</v>
      </c>
      <c r="Q7533">
        <v>54</v>
      </c>
      <c r="R7533">
        <v>4405.99</v>
      </c>
      <c r="S7533">
        <v>73.19</v>
      </c>
      <c r="T7533">
        <v>1162.03</v>
      </c>
      <c r="U7533">
        <v>35.32</v>
      </c>
      <c r="V7533">
        <v>4761</v>
      </c>
      <c r="W7533">
        <v>90.93</v>
      </c>
    </row>
    <row r="7534" spans="1:23" x14ac:dyDescent="0.25">
      <c r="A7534" t="s">
        <v>6683</v>
      </c>
      <c r="B7534">
        <v>8668</v>
      </c>
      <c r="C7534" t="s">
        <v>8319</v>
      </c>
      <c r="D7534" s="3">
        <v>41170</v>
      </c>
      <c r="E7534">
        <v>2227189.4025900001</v>
      </c>
      <c r="F7534">
        <v>1375435.9978</v>
      </c>
      <c r="G7534" t="s">
        <v>2952</v>
      </c>
      <c r="H7534" t="s">
        <v>2953</v>
      </c>
      <c r="I7534" t="s">
        <v>380</v>
      </c>
      <c r="J7534" t="s">
        <v>373</v>
      </c>
      <c r="K7534">
        <v>-84.395049999999998</v>
      </c>
      <c r="L7534">
        <v>33.78096</v>
      </c>
      <c r="M7534" t="s">
        <v>374</v>
      </c>
      <c r="N7534">
        <v>12</v>
      </c>
      <c r="O7534">
        <v>70</v>
      </c>
      <c r="P7534">
        <v>25</v>
      </c>
      <c r="Q7534">
        <v>36</v>
      </c>
      <c r="R7534">
        <v>1792.51</v>
      </c>
      <c r="S7534">
        <v>29.78</v>
      </c>
      <c r="T7534">
        <v>280.38</v>
      </c>
      <c r="U7534">
        <v>15.79</v>
      </c>
      <c r="V7534">
        <v>1294</v>
      </c>
      <c r="W7534">
        <v>37</v>
      </c>
    </row>
    <row r="7535" spans="1:23" x14ac:dyDescent="0.25">
      <c r="A7535" t="s">
        <v>6683</v>
      </c>
      <c r="B7535">
        <v>8669</v>
      </c>
      <c r="C7535" t="s">
        <v>8320</v>
      </c>
      <c r="D7535" s="3">
        <v>41170</v>
      </c>
      <c r="E7535">
        <v>2227189.4025900001</v>
      </c>
      <c r="F7535">
        <v>1375428.3668</v>
      </c>
      <c r="G7535" t="s">
        <v>2952</v>
      </c>
      <c r="H7535" t="s">
        <v>2953</v>
      </c>
      <c r="I7535" t="s">
        <v>380</v>
      </c>
      <c r="J7535" t="s">
        <v>373</v>
      </c>
      <c r="K7535">
        <v>-84.395049999999998</v>
      </c>
      <c r="L7535">
        <v>33.780940000000001</v>
      </c>
      <c r="M7535" t="s">
        <v>374</v>
      </c>
      <c r="N7535">
        <v>18.2</v>
      </c>
      <c r="O7535">
        <v>79</v>
      </c>
      <c r="P7535">
        <v>46</v>
      </c>
      <c r="Q7535">
        <v>37</v>
      </c>
      <c r="R7535">
        <v>4019.67</v>
      </c>
      <c r="S7535">
        <v>66.78</v>
      </c>
      <c r="T7535">
        <v>695.98</v>
      </c>
      <c r="U7535">
        <v>26.35</v>
      </c>
      <c r="V7535">
        <v>3072</v>
      </c>
      <c r="W7535">
        <v>82.96</v>
      </c>
    </row>
    <row r="7536" spans="1:23" x14ac:dyDescent="0.25">
      <c r="A7536" t="s">
        <v>6683</v>
      </c>
      <c r="B7536">
        <v>8670</v>
      </c>
      <c r="C7536" t="s">
        <v>8321</v>
      </c>
      <c r="D7536" s="3">
        <v>41170</v>
      </c>
      <c r="E7536">
        <v>2227183.6793399998</v>
      </c>
      <c r="F7536">
        <v>1375418.51009</v>
      </c>
      <c r="G7536" t="s">
        <v>2952</v>
      </c>
      <c r="H7536" t="s">
        <v>2953</v>
      </c>
      <c r="I7536" t="s">
        <v>380</v>
      </c>
      <c r="J7536" t="s">
        <v>373</v>
      </c>
      <c r="K7536">
        <v>-84.395070000000004</v>
      </c>
      <c r="L7536">
        <v>33.780909999999999</v>
      </c>
      <c r="M7536" t="s">
        <v>374</v>
      </c>
      <c r="N7536">
        <v>21.3</v>
      </c>
      <c r="O7536">
        <v>76</v>
      </c>
      <c r="P7536">
        <v>47</v>
      </c>
      <c r="Q7536">
        <v>39</v>
      </c>
      <c r="R7536">
        <v>5500.68</v>
      </c>
      <c r="S7536">
        <v>91.38</v>
      </c>
      <c r="T7536">
        <v>941.79</v>
      </c>
      <c r="U7536">
        <v>30.86</v>
      </c>
      <c r="V7536">
        <v>4049</v>
      </c>
      <c r="W7536">
        <v>113.53</v>
      </c>
    </row>
    <row r="7537" spans="1:23" x14ac:dyDescent="0.25">
      <c r="A7537" t="s">
        <v>6683</v>
      </c>
      <c r="B7537">
        <v>8671</v>
      </c>
      <c r="C7537" t="s">
        <v>8322</v>
      </c>
      <c r="D7537" s="3">
        <v>41170</v>
      </c>
      <c r="E7537">
        <v>2227212.9314999999</v>
      </c>
      <c r="F7537">
        <v>1375470.01933</v>
      </c>
      <c r="G7537" t="s">
        <v>5281</v>
      </c>
      <c r="H7537" t="s">
        <v>5282</v>
      </c>
      <c r="I7537" t="s">
        <v>380</v>
      </c>
      <c r="J7537" t="s">
        <v>381</v>
      </c>
      <c r="K7537">
        <v>-84.394980000000004</v>
      </c>
      <c r="L7537">
        <v>33.781059999999997</v>
      </c>
      <c r="M7537" t="s">
        <v>374</v>
      </c>
      <c r="N7537">
        <v>11</v>
      </c>
      <c r="O7537">
        <v>31</v>
      </c>
      <c r="P7537">
        <v>38</v>
      </c>
      <c r="Q7537">
        <v>31</v>
      </c>
      <c r="R7537">
        <v>2244.06</v>
      </c>
      <c r="S7537">
        <v>35.56</v>
      </c>
      <c r="T7537">
        <v>413.92</v>
      </c>
      <c r="U7537">
        <v>29.85</v>
      </c>
      <c r="V7537">
        <v>844</v>
      </c>
      <c r="W7537">
        <v>46.31</v>
      </c>
    </row>
    <row r="7538" spans="1:23" x14ac:dyDescent="0.25">
      <c r="A7538" t="s">
        <v>6683</v>
      </c>
      <c r="B7538">
        <v>8672</v>
      </c>
      <c r="C7538" t="s">
        <v>8323</v>
      </c>
      <c r="D7538" s="3">
        <v>41170</v>
      </c>
      <c r="E7538">
        <v>2227214.1661700001</v>
      </c>
      <c r="F7538">
        <v>1375399.9090199999</v>
      </c>
      <c r="G7538" t="s">
        <v>1866</v>
      </c>
      <c r="H7538" t="s">
        <v>1867</v>
      </c>
      <c r="I7538" t="s">
        <v>380</v>
      </c>
      <c r="J7538" t="s">
        <v>373</v>
      </c>
      <c r="K7538">
        <v>-84.394970000000001</v>
      </c>
      <c r="L7538">
        <v>33.780859999999997</v>
      </c>
      <c r="M7538" t="s">
        <v>374</v>
      </c>
      <c r="N7538">
        <v>45</v>
      </c>
      <c r="O7538">
        <v>63</v>
      </c>
      <c r="P7538">
        <v>59</v>
      </c>
      <c r="Q7538">
        <v>67</v>
      </c>
      <c r="R7538">
        <v>11152.81</v>
      </c>
      <c r="S7538">
        <v>165.04</v>
      </c>
      <c r="T7538">
        <v>8464.69</v>
      </c>
      <c r="U7538">
        <v>149.65</v>
      </c>
      <c r="V7538">
        <v>9969</v>
      </c>
      <c r="W7538">
        <v>132.43</v>
      </c>
    </row>
    <row r="7539" spans="1:23" x14ac:dyDescent="0.25">
      <c r="A7539" t="s">
        <v>6683</v>
      </c>
      <c r="B7539">
        <v>8673</v>
      </c>
      <c r="C7539" t="s">
        <v>8324</v>
      </c>
      <c r="D7539" s="3">
        <v>41170</v>
      </c>
      <c r="E7539">
        <v>2227206.8531300002</v>
      </c>
      <c r="F7539">
        <v>1375357.62057</v>
      </c>
      <c r="G7539" t="s">
        <v>511</v>
      </c>
      <c r="H7539" t="s">
        <v>512</v>
      </c>
      <c r="I7539" t="s">
        <v>380</v>
      </c>
      <c r="J7539" t="s">
        <v>373</v>
      </c>
      <c r="K7539">
        <v>-84.394990000000007</v>
      </c>
      <c r="L7539">
        <v>33.780749999999998</v>
      </c>
      <c r="M7539" t="s">
        <v>374</v>
      </c>
      <c r="N7539">
        <v>29.8</v>
      </c>
      <c r="O7539">
        <v>62</v>
      </c>
      <c r="P7539">
        <v>59</v>
      </c>
      <c r="Q7539">
        <v>67</v>
      </c>
      <c r="R7539">
        <v>7003.54</v>
      </c>
      <c r="S7539">
        <v>135.63</v>
      </c>
      <c r="T7539">
        <v>4602.88</v>
      </c>
      <c r="U7539">
        <v>128.22</v>
      </c>
      <c r="V7539">
        <v>6240</v>
      </c>
      <c r="W7539">
        <v>83.16</v>
      </c>
    </row>
    <row r="7540" spans="1:23" x14ac:dyDescent="0.25">
      <c r="A7540" t="s">
        <v>6683</v>
      </c>
      <c r="B7540">
        <v>8674</v>
      </c>
      <c r="C7540" t="s">
        <v>8325</v>
      </c>
      <c r="D7540" s="3">
        <v>41170</v>
      </c>
      <c r="E7540">
        <v>2227206.9483500002</v>
      </c>
      <c r="F7540">
        <v>1375334.3554</v>
      </c>
      <c r="G7540" t="s">
        <v>944</v>
      </c>
      <c r="H7540" t="s">
        <v>945</v>
      </c>
      <c r="I7540" t="s">
        <v>380</v>
      </c>
      <c r="J7540" t="s">
        <v>373</v>
      </c>
      <c r="K7540">
        <v>-84.394990000000007</v>
      </c>
      <c r="L7540">
        <v>33.780679999999997</v>
      </c>
      <c r="M7540" t="s">
        <v>374</v>
      </c>
      <c r="N7540">
        <v>18.3</v>
      </c>
      <c r="O7540">
        <v>57</v>
      </c>
      <c r="P7540">
        <v>39</v>
      </c>
      <c r="Q7540">
        <v>54</v>
      </c>
      <c r="R7540">
        <v>6075.9</v>
      </c>
      <c r="S7540">
        <v>55.71</v>
      </c>
      <c r="T7540">
        <v>977.93</v>
      </c>
      <c r="U7540">
        <v>42.84</v>
      </c>
      <c r="V7540">
        <v>2058</v>
      </c>
      <c r="W7540">
        <v>72.150000000000006</v>
      </c>
    </row>
    <row r="7541" spans="1:23" x14ac:dyDescent="0.25">
      <c r="A7541" t="s">
        <v>6683</v>
      </c>
      <c r="B7541">
        <v>8675</v>
      </c>
      <c r="C7541" t="s">
        <v>8326</v>
      </c>
      <c r="D7541" s="3">
        <v>41170</v>
      </c>
      <c r="E7541">
        <v>2227197.72756</v>
      </c>
      <c r="F7541">
        <v>1375297.1542799999</v>
      </c>
      <c r="G7541" t="s">
        <v>1770</v>
      </c>
      <c r="H7541" t="s">
        <v>1771</v>
      </c>
      <c r="I7541" t="s">
        <v>372</v>
      </c>
      <c r="J7541" t="s">
        <v>381</v>
      </c>
      <c r="K7541">
        <v>-84.395020000000002</v>
      </c>
      <c r="L7541">
        <v>33.78058</v>
      </c>
      <c r="M7541" t="s">
        <v>374</v>
      </c>
      <c r="N7541">
        <v>7.6</v>
      </c>
      <c r="O7541">
        <v>29</v>
      </c>
      <c r="P7541">
        <v>20</v>
      </c>
      <c r="Q7541">
        <v>26</v>
      </c>
      <c r="R7541">
        <v>1793.05</v>
      </c>
      <c r="S7541">
        <v>22.11</v>
      </c>
      <c r="T7541">
        <v>188.23</v>
      </c>
      <c r="U7541">
        <v>19.38</v>
      </c>
      <c r="V7541">
        <v>804</v>
      </c>
      <c r="W7541">
        <v>21.29</v>
      </c>
    </row>
    <row r="7542" spans="1:23" x14ac:dyDescent="0.25">
      <c r="A7542" t="s">
        <v>6683</v>
      </c>
      <c r="B7542">
        <v>8676</v>
      </c>
      <c r="C7542" t="s">
        <v>8327</v>
      </c>
      <c r="D7542" s="3">
        <v>41170</v>
      </c>
      <c r="E7542">
        <v>2227191.0504399999</v>
      </c>
      <c r="F7542">
        <v>1375295.2465299999</v>
      </c>
      <c r="G7542" t="s">
        <v>432</v>
      </c>
      <c r="H7542" t="s">
        <v>433</v>
      </c>
      <c r="I7542" t="s">
        <v>380</v>
      </c>
      <c r="J7542" t="s">
        <v>381</v>
      </c>
      <c r="K7542">
        <v>-84.395049999999998</v>
      </c>
      <c r="L7542">
        <v>33.780569999999997</v>
      </c>
      <c r="M7542" t="s">
        <v>374</v>
      </c>
      <c r="N7542">
        <v>8.9</v>
      </c>
      <c r="O7542">
        <v>26</v>
      </c>
      <c r="P7542">
        <v>32</v>
      </c>
      <c r="Q7542">
        <v>26</v>
      </c>
      <c r="R7542">
        <v>1585.52</v>
      </c>
      <c r="S7542">
        <v>20.79</v>
      </c>
      <c r="T7542">
        <v>202.32</v>
      </c>
      <c r="U7542">
        <v>18.52</v>
      </c>
      <c r="V7542">
        <v>971</v>
      </c>
      <c r="W7542">
        <v>18.829999999999998</v>
      </c>
    </row>
    <row r="7543" spans="1:23" x14ac:dyDescent="0.25">
      <c r="A7543" t="s">
        <v>6683</v>
      </c>
      <c r="B7543">
        <v>8677</v>
      </c>
      <c r="C7543" t="s">
        <v>8328</v>
      </c>
      <c r="D7543" s="3">
        <v>41170</v>
      </c>
      <c r="E7543">
        <v>2227189.4606499998</v>
      </c>
      <c r="F7543">
        <v>1375281.8922900001</v>
      </c>
      <c r="G7543" t="s">
        <v>432</v>
      </c>
      <c r="H7543" t="s">
        <v>433</v>
      </c>
      <c r="I7543" t="s">
        <v>407</v>
      </c>
      <c r="J7543" t="s">
        <v>373</v>
      </c>
      <c r="K7543">
        <v>-84.395049999999998</v>
      </c>
      <c r="L7543">
        <v>33.780540000000002</v>
      </c>
      <c r="M7543" t="s">
        <v>374</v>
      </c>
      <c r="N7543">
        <v>6.8</v>
      </c>
      <c r="O7543">
        <v>26</v>
      </c>
      <c r="P7543">
        <v>24</v>
      </c>
      <c r="Q7543">
        <v>25</v>
      </c>
      <c r="R7543">
        <v>1527.08</v>
      </c>
      <c r="S7543">
        <v>20.04</v>
      </c>
      <c r="T7543">
        <v>106.7</v>
      </c>
      <c r="U7543">
        <v>12.81</v>
      </c>
      <c r="V7543">
        <v>738</v>
      </c>
      <c r="W7543">
        <v>18.13</v>
      </c>
    </row>
    <row r="7544" spans="1:23" x14ac:dyDescent="0.25">
      <c r="A7544" t="s">
        <v>6683</v>
      </c>
      <c r="B7544">
        <v>8678</v>
      </c>
      <c r="C7544" t="s">
        <v>8329</v>
      </c>
      <c r="D7544" s="3">
        <v>41170</v>
      </c>
      <c r="E7544">
        <v>2227183.3379799998</v>
      </c>
      <c r="F7544">
        <v>1375261.5035999999</v>
      </c>
      <c r="G7544" t="s">
        <v>390</v>
      </c>
      <c r="H7544" t="s">
        <v>391</v>
      </c>
      <c r="I7544" t="s">
        <v>380</v>
      </c>
      <c r="J7544" t="s">
        <v>381</v>
      </c>
      <c r="K7544">
        <v>-84.395070000000004</v>
      </c>
      <c r="L7544">
        <v>33.780479999999997</v>
      </c>
      <c r="M7544" t="s">
        <v>374</v>
      </c>
      <c r="N7544">
        <v>6.9</v>
      </c>
      <c r="O7544">
        <v>27</v>
      </c>
      <c r="P7544">
        <v>38</v>
      </c>
      <c r="Q7544">
        <v>27</v>
      </c>
      <c r="R7544">
        <v>1967.54</v>
      </c>
      <c r="S7544">
        <v>27.14</v>
      </c>
      <c r="T7544">
        <v>122.73</v>
      </c>
      <c r="U7544">
        <v>14.33</v>
      </c>
      <c r="V7544">
        <v>825</v>
      </c>
      <c r="W7544">
        <v>23.36</v>
      </c>
    </row>
    <row r="7545" spans="1:23" x14ac:dyDescent="0.25">
      <c r="A7545" t="s">
        <v>6683</v>
      </c>
      <c r="B7545">
        <v>8679</v>
      </c>
      <c r="C7545" t="s">
        <v>8330</v>
      </c>
      <c r="D7545" s="3">
        <v>41170</v>
      </c>
      <c r="E7545">
        <v>2227180.0027299998</v>
      </c>
      <c r="F7545">
        <v>1375270.67554</v>
      </c>
      <c r="G7545" t="s">
        <v>432</v>
      </c>
      <c r="H7545" t="s">
        <v>433</v>
      </c>
      <c r="I7545" t="s">
        <v>775</v>
      </c>
      <c r="J7545" t="s">
        <v>373</v>
      </c>
      <c r="K7545">
        <v>-84.395079999999993</v>
      </c>
      <c r="L7545">
        <v>33.78051</v>
      </c>
      <c r="M7545" t="s">
        <v>374</v>
      </c>
      <c r="N7545">
        <v>4</v>
      </c>
      <c r="O7545">
        <v>22</v>
      </c>
      <c r="P7545">
        <v>-1</v>
      </c>
      <c r="Q7545">
        <v>-1</v>
      </c>
      <c r="R7545">
        <v>0</v>
      </c>
      <c r="S7545">
        <v>0</v>
      </c>
      <c r="T7545">
        <v>29.98</v>
      </c>
      <c r="U7545">
        <v>0</v>
      </c>
      <c r="V7545">
        <v>0</v>
      </c>
      <c r="W7545">
        <v>0</v>
      </c>
    </row>
    <row r="7546" spans="1:23" x14ac:dyDescent="0.25">
      <c r="A7546" t="s">
        <v>6683</v>
      </c>
      <c r="B7546">
        <v>8680</v>
      </c>
      <c r="C7546" t="s">
        <v>8331</v>
      </c>
      <c r="D7546" s="3">
        <v>41170</v>
      </c>
      <c r="E7546">
        <v>2227164.5907100001</v>
      </c>
      <c r="F7546">
        <v>1375564.6700200001</v>
      </c>
      <c r="G7546" t="s">
        <v>633</v>
      </c>
      <c r="H7546" t="s">
        <v>634</v>
      </c>
      <c r="I7546" t="s">
        <v>380</v>
      </c>
      <c r="J7546" t="s">
        <v>381</v>
      </c>
      <c r="K7546">
        <v>-84.395139999999998</v>
      </c>
      <c r="L7546">
        <v>33.781320000000001</v>
      </c>
      <c r="M7546" t="s">
        <v>374</v>
      </c>
      <c r="N7546">
        <v>6</v>
      </c>
      <c r="O7546">
        <v>34</v>
      </c>
      <c r="P7546">
        <v>12</v>
      </c>
      <c r="Q7546">
        <v>12</v>
      </c>
      <c r="R7546">
        <v>455.64</v>
      </c>
      <c r="S7546">
        <v>14.62</v>
      </c>
      <c r="T7546">
        <v>54.08</v>
      </c>
      <c r="U7546">
        <v>5.93</v>
      </c>
      <c r="V7546">
        <v>443</v>
      </c>
      <c r="W7546">
        <v>9.4</v>
      </c>
    </row>
    <row r="7547" spans="1:23" x14ac:dyDescent="0.25">
      <c r="A7547" t="s">
        <v>6683</v>
      </c>
      <c r="B7547">
        <v>8681</v>
      </c>
      <c r="C7547" t="s">
        <v>8332</v>
      </c>
      <c r="D7547" s="3">
        <v>41170</v>
      </c>
      <c r="E7547">
        <v>2227174.63295</v>
      </c>
      <c r="F7547">
        <v>1375562.6615800001</v>
      </c>
      <c r="G7547" t="s">
        <v>633</v>
      </c>
      <c r="H7547" t="s">
        <v>634</v>
      </c>
      <c r="I7547" t="s">
        <v>380</v>
      </c>
      <c r="J7547" t="s">
        <v>381</v>
      </c>
      <c r="K7547">
        <v>-84.395099999999999</v>
      </c>
      <c r="L7547">
        <v>33.781309999999998</v>
      </c>
      <c r="M7547" t="s">
        <v>374</v>
      </c>
      <c r="N7547">
        <v>6.6</v>
      </c>
      <c r="O7547">
        <v>34</v>
      </c>
      <c r="P7547">
        <v>12</v>
      </c>
      <c r="Q7547">
        <v>12</v>
      </c>
      <c r="R7547">
        <v>455.64</v>
      </c>
      <c r="S7547">
        <v>14.62</v>
      </c>
      <c r="T7547">
        <v>64.900000000000006</v>
      </c>
      <c r="U7547">
        <v>6.59</v>
      </c>
      <c r="V7547">
        <v>766</v>
      </c>
      <c r="W7547">
        <v>9.4</v>
      </c>
    </row>
    <row r="7548" spans="1:23" x14ac:dyDescent="0.25">
      <c r="A7548" t="s">
        <v>6683</v>
      </c>
      <c r="B7548">
        <v>8682</v>
      </c>
      <c r="C7548" t="s">
        <v>8333</v>
      </c>
      <c r="D7548" s="3">
        <v>41170</v>
      </c>
      <c r="E7548">
        <v>2227181.1603999999</v>
      </c>
      <c r="F7548">
        <v>1375556.1341200001</v>
      </c>
      <c r="G7548" t="s">
        <v>633</v>
      </c>
      <c r="H7548" t="s">
        <v>634</v>
      </c>
      <c r="I7548" t="s">
        <v>380</v>
      </c>
      <c r="J7548" t="s">
        <v>381</v>
      </c>
      <c r="K7548">
        <v>-84.395079999999993</v>
      </c>
      <c r="L7548">
        <v>33.781289999999998</v>
      </c>
      <c r="M7548" t="s">
        <v>374</v>
      </c>
      <c r="N7548">
        <v>5.9</v>
      </c>
      <c r="O7548">
        <v>35</v>
      </c>
      <c r="P7548">
        <v>10</v>
      </c>
      <c r="Q7548">
        <v>12</v>
      </c>
      <c r="R7548">
        <v>404.83</v>
      </c>
      <c r="S7548">
        <v>12.99</v>
      </c>
      <c r="T7548">
        <v>52.12</v>
      </c>
      <c r="U7548">
        <v>5.86</v>
      </c>
      <c r="V7548">
        <v>451</v>
      </c>
      <c r="W7548">
        <v>8.36</v>
      </c>
    </row>
    <row r="7549" spans="1:23" x14ac:dyDescent="0.25">
      <c r="A7549" t="s">
        <v>6683</v>
      </c>
      <c r="B7549">
        <v>8683</v>
      </c>
      <c r="C7549" t="s">
        <v>8334</v>
      </c>
      <c r="D7549" s="3">
        <v>41170</v>
      </c>
      <c r="E7549">
        <v>2227188.1899700002</v>
      </c>
      <c r="F7549">
        <v>1375550.1087799999</v>
      </c>
      <c r="G7549" t="s">
        <v>633</v>
      </c>
      <c r="H7549" t="s">
        <v>634</v>
      </c>
      <c r="I7549" t="s">
        <v>380</v>
      </c>
      <c r="J7549" t="s">
        <v>381</v>
      </c>
      <c r="K7549">
        <v>-84.395060000000001</v>
      </c>
      <c r="L7549">
        <v>33.781280000000002</v>
      </c>
      <c r="M7549" t="s">
        <v>374</v>
      </c>
      <c r="N7549">
        <v>6.9</v>
      </c>
      <c r="O7549">
        <v>26</v>
      </c>
      <c r="P7549">
        <v>10</v>
      </c>
      <c r="Q7549">
        <v>15</v>
      </c>
      <c r="R7549">
        <v>522.79999999999995</v>
      </c>
      <c r="S7549">
        <v>16.78</v>
      </c>
      <c r="T7549">
        <v>67.510000000000005</v>
      </c>
      <c r="U7549">
        <v>6.57</v>
      </c>
      <c r="V7549">
        <v>792</v>
      </c>
      <c r="W7549">
        <v>10.79</v>
      </c>
    </row>
    <row r="7550" spans="1:23" x14ac:dyDescent="0.25">
      <c r="A7550" t="s">
        <v>6683</v>
      </c>
      <c r="B7550">
        <v>8684</v>
      </c>
      <c r="C7550" t="s">
        <v>8335</v>
      </c>
      <c r="D7550" s="3">
        <v>41170</v>
      </c>
      <c r="E7550">
        <v>2227191.2026399998</v>
      </c>
      <c r="F7550">
        <v>1375542.0749900001</v>
      </c>
      <c r="G7550" t="s">
        <v>633</v>
      </c>
      <c r="H7550" t="s">
        <v>634</v>
      </c>
      <c r="I7550" t="s">
        <v>380</v>
      </c>
      <c r="J7550" t="s">
        <v>381</v>
      </c>
      <c r="K7550">
        <v>-84.395049999999998</v>
      </c>
      <c r="L7550">
        <v>33.78125</v>
      </c>
      <c r="M7550" t="s">
        <v>374</v>
      </c>
      <c r="N7550">
        <v>6.8</v>
      </c>
      <c r="O7550">
        <v>33</v>
      </c>
      <c r="P7550">
        <v>13</v>
      </c>
      <c r="Q7550">
        <v>11</v>
      </c>
      <c r="R7550">
        <v>429.48</v>
      </c>
      <c r="S7550">
        <v>13.78</v>
      </c>
      <c r="T7550">
        <v>67.95</v>
      </c>
      <c r="U7550">
        <v>6.79</v>
      </c>
      <c r="V7550">
        <v>783</v>
      </c>
      <c r="W7550">
        <v>8.86</v>
      </c>
    </row>
    <row r="7551" spans="1:23" x14ac:dyDescent="0.25">
      <c r="A7551" t="s">
        <v>6683</v>
      </c>
      <c r="B7551">
        <v>8685</v>
      </c>
      <c r="C7551" t="s">
        <v>8336</v>
      </c>
      <c r="D7551" s="3">
        <v>41170</v>
      </c>
      <c r="E7551">
        <v>2227194.21532</v>
      </c>
      <c r="F7551">
        <v>1375536.0496400001</v>
      </c>
      <c r="G7551" t="s">
        <v>633</v>
      </c>
      <c r="H7551" t="s">
        <v>634</v>
      </c>
      <c r="I7551" t="s">
        <v>407</v>
      </c>
      <c r="J7551" t="s">
        <v>381</v>
      </c>
      <c r="K7551">
        <v>-84.395039999999995</v>
      </c>
      <c r="L7551">
        <v>33.781239999999997</v>
      </c>
      <c r="M7551" t="s">
        <v>374</v>
      </c>
      <c r="N7551">
        <v>1.7</v>
      </c>
      <c r="O7551">
        <v>18</v>
      </c>
      <c r="P7551">
        <v>9</v>
      </c>
      <c r="Q7551">
        <v>10</v>
      </c>
      <c r="R7551">
        <v>269.10000000000002</v>
      </c>
      <c r="S7551">
        <v>8.64</v>
      </c>
      <c r="T7551">
        <v>31.28</v>
      </c>
      <c r="U7551">
        <v>4.2300000000000004</v>
      </c>
      <c r="V7551">
        <v>303</v>
      </c>
      <c r="W7551">
        <v>5.55</v>
      </c>
    </row>
    <row r="7552" spans="1:23" x14ac:dyDescent="0.25">
      <c r="A7552" t="s">
        <v>6683</v>
      </c>
      <c r="B7552">
        <v>8686</v>
      </c>
      <c r="C7552" t="s">
        <v>8337</v>
      </c>
      <c r="D7552" s="3">
        <v>41170</v>
      </c>
      <c r="E7552">
        <v>2227197.7300999998</v>
      </c>
      <c r="F7552">
        <v>1375512.9524900001</v>
      </c>
      <c r="G7552" t="s">
        <v>2952</v>
      </c>
      <c r="H7552" t="s">
        <v>2953</v>
      </c>
      <c r="I7552" t="s">
        <v>380</v>
      </c>
      <c r="J7552" t="s">
        <v>373</v>
      </c>
      <c r="K7552">
        <v>-84.395030000000006</v>
      </c>
      <c r="L7552">
        <v>33.781170000000003</v>
      </c>
      <c r="M7552" t="s">
        <v>374</v>
      </c>
      <c r="N7552">
        <v>24.3</v>
      </c>
      <c r="O7552">
        <v>86</v>
      </c>
      <c r="P7552">
        <v>45</v>
      </c>
      <c r="Q7552">
        <v>37</v>
      </c>
      <c r="R7552">
        <v>3895.46</v>
      </c>
      <c r="S7552">
        <v>64.709999999999994</v>
      </c>
      <c r="T7552">
        <v>1292.31</v>
      </c>
      <c r="U7552">
        <v>37.83</v>
      </c>
      <c r="V7552">
        <v>5141</v>
      </c>
      <c r="W7552">
        <v>80.400000000000006</v>
      </c>
    </row>
    <row r="7553" spans="1:23" x14ac:dyDescent="0.25">
      <c r="A7553" t="s">
        <v>6683</v>
      </c>
      <c r="B7553">
        <v>8687</v>
      </c>
      <c r="C7553" t="s">
        <v>8338</v>
      </c>
      <c r="D7553" s="3">
        <v>41170</v>
      </c>
      <c r="E7553">
        <v>2227201.2448800001</v>
      </c>
      <c r="F7553">
        <v>1375506.42503</v>
      </c>
      <c r="G7553" t="s">
        <v>2952</v>
      </c>
      <c r="H7553" t="s">
        <v>2953</v>
      </c>
      <c r="I7553" t="s">
        <v>380</v>
      </c>
      <c r="J7553" t="s">
        <v>373</v>
      </c>
      <c r="K7553">
        <v>-84.395009999999999</v>
      </c>
      <c r="L7553">
        <v>33.78116</v>
      </c>
      <c r="M7553" t="s">
        <v>374</v>
      </c>
      <c r="N7553">
        <v>12.9</v>
      </c>
      <c r="O7553">
        <v>78</v>
      </c>
      <c r="P7553">
        <v>13</v>
      </c>
      <c r="Q7553">
        <v>28</v>
      </c>
      <c r="R7553">
        <v>697.29</v>
      </c>
      <c r="S7553">
        <v>11.57</v>
      </c>
      <c r="T7553">
        <v>334.88</v>
      </c>
      <c r="U7553">
        <v>17.989999999999998</v>
      </c>
      <c r="V7553">
        <v>1670</v>
      </c>
      <c r="W7553">
        <v>14.39</v>
      </c>
    </row>
    <row r="7554" spans="1:23" x14ac:dyDescent="0.25">
      <c r="A7554" t="s">
        <v>6683</v>
      </c>
      <c r="B7554">
        <v>8688</v>
      </c>
      <c r="C7554" t="s">
        <v>8339</v>
      </c>
      <c r="D7554" s="3">
        <v>41170</v>
      </c>
      <c r="E7554">
        <v>2227202.2491100002</v>
      </c>
      <c r="F7554">
        <v>1375496.3827899999</v>
      </c>
      <c r="G7554" t="s">
        <v>2952</v>
      </c>
      <c r="H7554" t="s">
        <v>2953</v>
      </c>
      <c r="I7554" t="s">
        <v>380</v>
      </c>
      <c r="J7554" t="s">
        <v>373</v>
      </c>
      <c r="K7554">
        <v>-84.395009999999999</v>
      </c>
      <c r="L7554">
        <v>33.781129999999997</v>
      </c>
      <c r="M7554" t="s">
        <v>374</v>
      </c>
      <c r="N7554">
        <v>20.7</v>
      </c>
      <c r="O7554">
        <v>82</v>
      </c>
      <c r="P7554">
        <v>35</v>
      </c>
      <c r="Q7554">
        <v>42</v>
      </c>
      <c r="R7554">
        <v>4126.88</v>
      </c>
      <c r="S7554">
        <v>68.56</v>
      </c>
      <c r="T7554">
        <v>915.95</v>
      </c>
      <c r="U7554">
        <v>30.93</v>
      </c>
      <c r="V7554">
        <v>3656</v>
      </c>
      <c r="W7554">
        <v>85.17</v>
      </c>
    </row>
    <row r="7555" spans="1:23" x14ac:dyDescent="0.25">
      <c r="A7555" t="s">
        <v>6683</v>
      </c>
      <c r="B7555">
        <v>8689</v>
      </c>
      <c r="C7555" t="s">
        <v>8340</v>
      </c>
      <c r="D7555" s="3">
        <v>41170</v>
      </c>
      <c r="E7555">
        <v>2227211.28712</v>
      </c>
      <c r="F7555">
        <v>1375510.94404</v>
      </c>
      <c r="G7555" t="s">
        <v>511</v>
      </c>
      <c r="H7555" t="s">
        <v>512</v>
      </c>
      <c r="I7555" t="s">
        <v>380</v>
      </c>
      <c r="J7555" t="s">
        <v>373</v>
      </c>
      <c r="K7555">
        <v>-84.394980000000004</v>
      </c>
      <c r="L7555">
        <v>33.781170000000003</v>
      </c>
      <c r="M7555" t="s">
        <v>374</v>
      </c>
      <c r="N7555">
        <v>20.2</v>
      </c>
      <c r="O7555">
        <v>60</v>
      </c>
      <c r="P7555">
        <v>39</v>
      </c>
      <c r="Q7555">
        <v>34</v>
      </c>
      <c r="R7555">
        <v>2987.95</v>
      </c>
      <c r="S7555">
        <v>57.87</v>
      </c>
      <c r="T7555">
        <v>1769.01</v>
      </c>
      <c r="U7555">
        <v>72.44</v>
      </c>
      <c r="V7555">
        <v>3129</v>
      </c>
      <c r="W7555">
        <v>35.479999999999997</v>
      </c>
    </row>
    <row r="7556" spans="1:23" x14ac:dyDescent="0.25">
      <c r="A7556" t="s">
        <v>6683</v>
      </c>
      <c r="B7556">
        <v>8690</v>
      </c>
      <c r="C7556" t="s">
        <v>8341</v>
      </c>
      <c r="D7556" s="3">
        <v>41170</v>
      </c>
      <c r="E7556">
        <v>2227148.52312</v>
      </c>
      <c r="F7556">
        <v>1375513.4546000001</v>
      </c>
      <c r="G7556" t="s">
        <v>511</v>
      </c>
      <c r="H7556" t="s">
        <v>512</v>
      </c>
      <c r="I7556" t="s">
        <v>407</v>
      </c>
      <c r="J7556" t="s">
        <v>399</v>
      </c>
      <c r="K7556">
        <v>-84.395189999999999</v>
      </c>
      <c r="L7556">
        <v>33.781170000000003</v>
      </c>
      <c r="M7556" t="s">
        <v>374</v>
      </c>
      <c r="N7556">
        <v>47.9</v>
      </c>
      <c r="O7556">
        <v>86</v>
      </c>
      <c r="P7556">
        <v>99</v>
      </c>
      <c r="Q7556">
        <v>99</v>
      </c>
      <c r="R7556">
        <v>16300.44</v>
      </c>
      <c r="S7556">
        <v>315.7</v>
      </c>
      <c r="T7556">
        <v>12556.89</v>
      </c>
      <c r="U7556">
        <v>44.75</v>
      </c>
      <c r="V7556">
        <v>11937</v>
      </c>
      <c r="W7556">
        <v>193.56</v>
      </c>
    </row>
    <row r="7557" spans="1:23" x14ac:dyDescent="0.25">
      <c r="A7557" t="s">
        <v>6683</v>
      </c>
      <c r="B7557">
        <v>8691</v>
      </c>
      <c r="C7557" t="s">
        <v>8342</v>
      </c>
      <c r="D7557" s="3">
        <v>41170</v>
      </c>
      <c r="E7557">
        <v>2227131.9534300002</v>
      </c>
      <c r="F7557">
        <v>1375523.4968399999</v>
      </c>
      <c r="G7557" t="s">
        <v>405</v>
      </c>
      <c r="H7557" t="s">
        <v>406</v>
      </c>
      <c r="I7557" t="s">
        <v>380</v>
      </c>
      <c r="J7557" t="s">
        <v>373</v>
      </c>
      <c r="K7557">
        <v>-84.395240000000001</v>
      </c>
      <c r="L7557">
        <v>33.781199999999998</v>
      </c>
      <c r="M7557" t="s">
        <v>374</v>
      </c>
      <c r="N7557">
        <v>4.2</v>
      </c>
      <c r="O7557">
        <v>19</v>
      </c>
      <c r="P7557">
        <v>18</v>
      </c>
      <c r="Q7557">
        <v>19</v>
      </c>
      <c r="R7557">
        <v>459.83</v>
      </c>
      <c r="S7557">
        <v>5.47</v>
      </c>
      <c r="T7557">
        <v>34.9</v>
      </c>
      <c r="U7557">
        <v>6.9</v>
      </c>
      <c r="V7557">
        <v>197</v>
      </c>
      <c r="W7557">
        <v>5.46</v>
      </c>
    </row>
    <row r="7558" spans="1:23" x14ac:dyDescent="0.25">
      <c r="A7558" t="s">
        <v>6683</v>
      </c>
      <c r="B7558">
        <v>8692</v>
      </c>
      <c r="C7558" t="s">
        <v>8343</v>
      </c>
      <c r="D7558" s="3">
        <v>41170</v>
      </c>
      <c r="E7558">
        <v>2227170.6160499998</v>
      </c>
      <c r="F7558">
        <v>1375475.7962</v>
      </c>
      <c r="G7558" t="s">
        <v>511</v>
      </c>
      <c r="H7558" t="s">
        <v>512</v>
      </c>
      <c r="I7558" t="s">
        <v>380</v>
      </c>
      <c r="J7558" t="s">
        <v>373</v>
      </c>
      <c r="K7558">
        <v>-84.395110000000003</v>
      </c>
      <c r="L7558">
        <v>33.78107</v>
      </c>
      <c r="M7558" t="s">
        <v>374</v>
      </c>
      <c r="N7558">
        <v>31.2</v>
      </c>
      <c r="O7558">
        <v>69</v>
      </c>
      <c r="P7558">
        <v>62</v>
      </c>
      <c r="Q7558">
        <v>55</v>
      </c>
      <c r="R7558">
        <v>4576.49</v>
      </c>
      <c r="S7558">
        <v>88.63</v>
      </c>
      <c r="T7558">
        <v>5205.84</v>
      </c>
      <c r="U7558">
        <v>138.22999999999999</v>
      </c>
      <c r="V7558">
        <v>5466</v>
      </c>
      <c r="W7558">
        <v>54.34</v>
      </c>
    </row>
    <row r="7559" spans="1:23" x14ac:dyDescent="0.25">
      <c r="A7559" t="s">
        <v>6683</v>
      </c>
      <c r="B7559">
        <v>8693</v>
      </c>
      <c r="C7559" t="s">
        <v>8344</v>
      </c>
      <c r="D7559" s="3">
        <v>41170</v>
      </c>
      <c r="E7559">
        <v>2227132.7066000002</v>
      </c>
      <c r="F7559">
        <v>1375420.31283</v>
      </c>
      <c r="G7559" t="s">
        <v>1770</v>
      </c>
      <c r="H7559" t="s">
        <v>1771</v>
      </c>
      <c r="I7559" t="s">
        <v>372</v>
      </c>
      <c r="J7559" t="s">
        <v>381</v>
      </c>
      <c r="K7559">
        <v>-84.395240000000001</v>
      </c>
      <c r="L7559">
        <v>33.780920000000002</v>
      </c>
      <c r="M7559" t="s">
        <v>374</v>
      </c>
      <c r="N7559">
        <v>4.5</v>
      </c>
      <c r="O7559">
        <v>27</v>
      </c>
      <c r="P7559">
        <v>25</v>
      </c>
      <c r="Q7559">
        <v>19</v>
      </c>
      <c r="R7559">
        <v>985.97</v>
      </c>
      <c r="S7559">
        <v>12.17</v>
      </c>
      <c r="T7559">
        <v>56.26</v>
      </c>
      <c r="U7559">
        <v>9.9600000000000009</v>
      </c>
      <c r="V7559">
        <v>161</v>
      </c>
      <c r="W7559">
        <v>11.71</v>
      </c>
    </row>
    <row r="7560" spans="1:23" x14ac:dyDescent="0.25">
      <c r="A7560" t="s">
        <v>6683</v>
      </c>
      <c r="B7560">
        <v>8694</v>
      </c>
      <c r="C7560" t="s">
        <v>8345</v>
      </c>
      <c r="D7560" s="3">
        <v>41170</v>
      </c>
      <c r="E7560">
        <v>2227152.28896</v>
      </c>
      <c r="F7560">
        <v>1375411.2748100001</v>
      </c>
      <c r="G7560" t="s">
        <v>500</v>
      </c>
      <c r="H7560" t="s">
        <v>501</v>
      </c>
      <c r="I7560" t="s">
        <v>372</v>
      </c>
      <c r="J7560" t="s">
        <v>381</v>
      </c>
      <c r="K7560">
        <v>-84.395169999999993</v>
      </c>
      <c r="L7560">
        <v>33.780889999999999</v>
      </c>
      <c r="M7560" t="s">
        <v>374</v>
      </c>
      <c r="N7560">
        <v>2.2000000000000002</v>
      </c>
      <c r="O7560">
        <v>16</v>
      </c>
      <c r="P7560">
        <v>13</v>
      </c>
      <c r="Q7560">
        <v>12</v>
      </c>
      <c r="R7560">
        <v>294.61</v>
      </c>
      <c r="S7560">
        <v>8.16</v>
      </c>
      <c r="T7560">
        <v>10.38</v>
      </c>
      <c r="U7560">
        <v>2.78</v>
      </c>
      <c r="V7560">
        <v>87</v>
      </c>
      <c r="W7560">
        <v>6.08</v>
      </c>
    </row>
    <row r="7561" spans="1:23" x14ac:dyDescent="0.25">
      <c r="A7561" t="s">
        <v>6683</v>
      </c>
      <c r="B7561">
        <v>8695</v>
      </c>
      <c r="C7561" t="s">
        <v>8346</v>
      </c>
      <c r="D7561" s="3">
        <v>41170</v>
      </c>
      <c r="E7561">
        <v>2227144.75728</v>
      </c>
      <c r="F7561">
        <v>1375403.2410200001</v>
      </c>
      <c r="G7561" t="s">
        <v>405</v>
      </c>
      <c r="H7561" t="s">
        <v>406</v>
      </c>
      <c r="I7561" t="s">
        <v>380</v>
      </c>
      <c r="J7561" t="s">
        <v>381</v>
      </c>
      <c r="K7561">
        <v>-84.395200000000003</v>
      </c>
      <c r="L7561">
        <v>33.78087</v>
      </c>
      <c r="M7561" t="s">
        <v>374</v>
      </c>
      <c r="N7561">
        <v>2.2999999999999998</v>
      </c>
      <c r="O7561">
        <v>9</v>
      </c>
      <c r="P7561">
        <v>13</v>
      </c>
      <c r="Q7561">
        <v>13</v>
      </c>
      <c r="R7561">
        <v>300.31</v>
      </c>
      <c r="S7561">
        <v>3.57</v>
      </c>
      <c r="T7561">
        <v>8.31</v>
      </c>
      <c r="U7561">
        <v>3.13</v>
      </c>
      <c r="V7561">
        <v>62</v>
      </c>
      <c r="W7561">
        <v>3.57</v>
      </c>
    </row>
    <row r="7562" spans="1:23" x14ac:dyDescent="0.25">
      <c r="A7562" t="s">
        <v>6683</v>
      </c>
      <c r="B7562">
        <v>8696</v>
      </c>
      <c r="C7562" t="s">
        <v>8347</v>
      </c>
      <c r="D7562" s="3">
        <v>41170</v>
      </c>
      <c r="E7562">
        <v>2227153.7952999999</v>
      </c>
      <c r="F7562">
        <v>1375398.7220099999</v>
      </c>
      <c r="G7562" t="s">
        <v>432</v>
      </c>
      <c r="H7562" t="s">
        <v>433</v>
      </c>
      <c r="I7562" t="s">
        <v>380</v>
      </c>
      <c r="J7562" t="s">
        <v>381</v>
      </c>
      <c r="K7562">
        <v>-84.395169999999993</v>
      </c>
      <c r="L7562">
        <v>33.780859999999997</v>
      </c>
      <c r="M7562" t="s">
        <v>374</v>
      </c>
      <c r="N7562">
        <v>3.2</v>
      </c>
      <c r="O7562">
        <v>14</v>
      </c>
      <c r="P7562">
        <v>19</v>
      </c>
      <c r="Q7562">
        <v>21</v>
      </c>
      <c r="R7562">
        <v>754.12</v>
      </c>
      <c r="S7562">
        <v>9.9</v>
      </c>
      <c r="T7562">
        <v>17</v>
      </c>
      <c r="U7562">
        <v>4.4800000000000004</v>
      </c>
      <c r="V7562">
        <v>120</v>
      </c>
      <c r="W7562">
        <v>8.9499999999999993</v>
      </c>
    </row>
    <row r="7563" spans="1:23" x14ac:dyDescent="0.25">
      <c r="A7563" t="s">
        <v>6683</v>
      </c>
      <c r="B7563">
        <v>8697</v>
      </c>
      <c r="C7563" t="s">
        <v>8348</v>
      </c>
      <c r="D7563" s="3">
        <v>41170</v>
      </c>
      <c r="E7563">
        <v>2227123.6685799998</v>
      </c>
      <c r="F7563">
        <v>1375394.203</v>
      </c>
      <c r="G7563" t="s">
        <v>405</v>
      </c>
      <c r="H7563" t="s">
        <v>406</v>
      </c>
      <c r="I7563" t="s">
        <v>380</v>
      </c>
      <c r="J7563" t="s">
        <v>381</v>
      </c>
      <c r="K7563">
        <v>-84.395269999999996</v>
      </c>
      <c r="L7563">
        <v>33.780850000000001</v>
      </c>
      <c r="M7563" t="s">
        <v>374</v>
      </c>
      <c r="N7563">
        <v>2.8</v>
      </c>
      <c r="O7563">
        <v>9</v>
      </c>
      <c r="P7563">
        <v>13</v>
      </c>
      <c r="Q7563">
        <v>13</v>
      </c>
      <c r="R7563">
        <v>300.31</v>
      </c>
      <c r="S7563">
        <v>3.57</v>
      </c>
      <c r="T7563">
        <v>13.27</v>
      </c>
      <c r="U7563">
        <v>4.03</v>
      </c>
      <c r="V7563">
        <v>92</v>
      </c>
      <c r="W7563">
        <v>3.57</v>
      </c>
    </row>
    <row r="7564" spans="1:23" x14ac:dyDescent="0.25">
      <c r="A7564" t="s">
        <v>6683</v>
      </c>
      <c r="B7564">
        <v>8698</v>
      </c>
      <c r="C7564" t="s">
        <v>8349</v>
      </c>
      <c r="D7564" s="3">
        <v>41170</v>
      </c>
      <c r="E7564">
        <v>2227121.6601300002</v>
      </c>
      <c r="F7564">
        <v>1375382.6544300001</v>
      </c>
      <c r="G7564" t="s">
        <v>405</v>
      </c>
      <c r="H7564" t="s">
        <v>406</v>
      </c>
      <c r="I7564" t="s">
        <v>380</v>
      </c>
      <c r="J7564" t="s">
        <v>381</v>
      </c>
      <c r="K7564">
        <v>-84.39528</v>
      </c>
      <c r="L7564">
        <v>33.780810000000002</v>
      </c>
      <c r="M7564" t="s">
        <v>374</v>
      </c>
      <c r="N7564">
        <v>2.5</v>
      </c>
      <c r="O7564">
        <v>8</v>
      </c>
      <c r="P7564">
        <v>11</v>
      </c>
      <c r="Q7564">
        <v>10</v>
      </c>
      <c r="R7564">
        <v>183.96</v>
      </c>
      <c r="S7564">
        <v>2.1800000000000002</v>
      </c>
      <c r="T7564">
        <v>10.14</v>
      </c>
      <c r="U7564">
        <v>3.48</v>
      </c>
      <c r="V7564">
        <v>73</v>
      </c>
      <c r="W7564">
        <v>2.1800000000000002</v>
      </c>
    </row>
    <row r="7565" spans="1:23" x14ac:dyDescent="0.25">
      <c r="A7565" t="s">
        <v>6683</v>
      </c>
      <c r="B7565">
        <v>8699</v>
      </c>
      <c r="C7565" t="s">
        <v>8350</v>
      </c>
      <c r="D7565" s="3">
        <v>41170</v>
      </c>
      <c r="E7565">
        <v>2227134.2129299999</v>
      </c>
      <c r="F7565">
        <v>1375388.67977</v>
      </c>
      <c r="G7565" t="s">
        <v>511</v>
      </c>
      <c r="H7565" t="s">
        <v>512</v>
      </c>
      <c r="I7565" t="s">
        <v>380</v>
      </c>
      <c r="J7565" t="s">
        <v>373</v>
      </c>
      <c r="K7565">
        <v>-84.395229999999998</v>
      </c>
      <c r="L7565">
        <v>33.780830000000002</v>
      </c>
      <c r="M7565" t="s">
        <v>374</v>
      </c>
      <c r="N7565">
        <v>33.200000000000003</v>
      </c>
      <c r="O7565">
        <v>75</v>
      </c>
      <c r="P7565">
        <v>62</v>
      </c>
      <c r="Q7565">
        <v>81</v>
      </c>
      <c r="R7565">
        <v>11748.38</v>
      </c>
      <c r="S7565">
        <v>227.54</v>
      </c>
      <c r="T7565">
        <v>6114.41</v>
      </c>
      <c r="U7565">
        <v>152.41</v>
      </c>
      <c r="V7565">
        <v>7081</v>
      </c>
      <c r="W7565">
        <v>139.51</v>
      </c>
    </row>
    <row r="7566" spans="1:23" x14ac:dyDescent="0.25">
      <c r="A7566" t="s">
        <v>6683</v>
      </c>
      <c r="B7566">
        <v>8700</v>
      </c>
      <c r="C7566" t="s">
        <v>8351</v>
      </c>
      <c r="D7566" s="3">
        <v>41170</v>
      </c>
      <c r="E7566">
        <v>2227163.8375400002</v>
      </c>
      <c r="F7566">
        <v>1375377.6333099999</v>
      </c>
      <c r="G7566" t="s">
        <v>432</v>
      </c>
      <c r="H7566" t="s">
        <v>433</v>
      </c>
      <c r="I7566" t="s">
        <v>380</v>
      </c>
      <c r="J7566" t="s">
        <v>381</v>
      </c>
      <c r="K7566">
        <v>-84.395139999999998</v>
      </c>
      <c r="L7566">
        <v>33.780799999999999</v>
      </c>
      <c r="M7566" t="s">
        <v>374</v>
      </c>
      <c r="N7566">
        <v>2.7</v>
      </c>
      <c r="O7566">
        <v>10</v>
      </c>
      <c r="P7566">
        <v>16</v>
      </c>
      <c r="Q7566">
        <v>18</v>
      </c>
      <c r="R7566">
        <v>438.2</v>
      </c>
      <c r="S7566">
        <v>5.75</v>
      </c>
      <c r="T7566">
        <v>11.09</v>
      </c>
      <c r="U7566">
        <v>3.53</v>
      </c>
      <c r="V7566">
        <v>86</v>
      </c>
      <c r="W7566">
        <v>5.2</v>
      </c>
    </row>
    <row r="7567" spans="1:23" x14ac:dyDescent="0.25">
      <c r="A7567" t="s">
        <v>6683</v>
      </c>
      <c r="B7567">
        <v>8701</v>
      </c>
      <c r="C7567" t="s">
        <v>8352</v>
      </c>
      <c r="D7567" s="3">
        <v>41170</v>
      </c>
      <c r="E7567">
        <v>2227140.2382800002</v>
      </c>
      <c r="F7567">
        <v>1375363.5741699999</v>
      </c>
      <c r="G7567" t="s">
        <v>511</v>
      </c>
      <c r="H7567" t="s">
        <v>512</v>
      </c>
      <c r="I7567" t="s">
        <v>380</v>
      </c>
      <c r="J7567" t="s">
        <v>373</v>
      </c>
      <c r="K7567">
        <v>-84.395210000000006</v>
      </c>
      <c r="L7567">
        <v>33.780760000000001</v>
      </c>
      <c r="M7567" t="s">
        <v>374</v>
      </c>
      <c r="N7567">
        <v>29.6</v>
      </c>
      <c r="O7567">
        <v>77</v>
      </c>
      <c r="P7567">
        <v>53</v>
      </c>
      <c r="Q7567">
        <v>66</v>
      </c>
      <c r="R7567">
        <v>5870.53</v>
      </c>
      <c r="S7567">
        <v>113.69</v>
      </c>
      <c r="T7567">
        <v>4630.3500000000004</v>
      </c>
      <c r="U7567">
        <v>129.15</v>
      </c>
      <c r="V7567">
        <v>5855</v>
      </c>
      <c r="W7567">
        <v>69.709999999999994</v>
      </c>
    </row>
    <row r="7568" spans="1:23" x14ac:dyDescent="0.25">
      <c r="A7568" t="s">
        <v>6683</v>
      </c>
      <c r="B7568">
        <v>8702</v>
      </c>
      <c r="C7568" t="s">
        <v>8353</v>
      </c>
      <c r="D7568" s="3">
        <v>41170</v>
      </c>
      <c r="E7568">
        <v>2227113.1242300002</v>
      </c>
      <c r="F7568">
        <v>1375372.11008</v>
      </c>
      <c r="G7568" t="s">
        <v>500</v>
      </c>
      <c r="H7568" t="s">
        <v>501</v>
      </c>
      <c r="I7568" t="s">
        <v>372</v>
      </c>
      <c r="J7568" t="s">
        <v>381</v>
      </c>
      <c r="K7568">
        <v>-84.395300000000006</v>
      </c>
      <c r="L7568">
        <v>33.780790000000003</v>
      </c>
      <c r="M7568" t="s">
        <v>374</v>
      </c>
      <c r="N7568">
        <v>2.1</v>
      </c>
      <c r="O7568">
        <v>16</v>
      </c>
      <c r="P7568">
        <v>10</v>
      </c>
      <c r="Q7568">
        <v>11</v>
      </c>
      <c r="R7568">
        <v>148.11000000000001</v>
      </c>
      <c r="S7568">
        <v>4.0999999999999996</v>
      </c>
      <c r="T7568">
        <v>8.02</v>
      </c>
      <c r="U7568">
        <v>2.62</v>
      </c>
      <c r="V7568">
        <v>84</v>
      </c>
      <c r="W7568">
        <v>3.06</v>
      </c>
    </row>
    <row r="7569" spans="1:23" x14ac:dyDescent="0.25">
      <c r="A7569" t="s">
        <v>6683</v>
      </c>
      <c r="B7569">
        <v>8703</v>
      </c>
      <c r="C7569" t="s">
        <v>8354</v>
      </c>
      <c r="D7569" s="3">
        <v>41170</v>
      </c>
      <c r="E7569">
        <v>2227131.7023700001</v>
      </c>
      <c r="F7569">
        <v>1375358.05094</v>
      </c>
      <c r="G7569" t="s">
        <v>405</v>
      </c>
      <c r="H7569" t="s">
        <v>406</v>
      </c>
      <c r="I7569" t="s">
        <v>380</v>
      </c>
      <c r="J7569" t="s">
        <v>381</v>
      </c>
      <c r="K7569">
        <v>-84.395240000000001</v>
      </c>
      <c r="L7569">
        <v>33.780749999999998</v>
      </c>
      <c r="M7569" t="s">
        <v>374</v>
      </c>
      <c r="N7569">
        <v>1.8</v>
      </c>
      <c r="O7569">
        <v>8</v>
      </c>
      <c r="P7569">
        <v>12</v>
      </c>
      <c r="Q7569">
        <v>11</v>
      </c>
      <c r="R7569">
        <v>234.98</v>
      </c>
      <c r="S7569">
        <v>2.8</v>
      </c>
      <c r="T7569">
        <v>4.63</v>
      </c>
      <c r="U7569">
        <v>2.29</v>
      </c>
      <c r="V7569">
        <v>55</v>
      </c>
      <c r="W7569">
        <v>2.79</v>
      </c>
    </row>
    <row r="7570" spans="1:23" x14ac:dyDescent="0.25">
      <c r="A7570" t="s">
        <v>6683</v>
      </c>
      <c r="B7570">
        <v>8704</v>
      </c>
      <c r="C7570" t="s">
        <v>8355</v>
      </c>
      <c r="D7570" s="3">
        <v>41170</v>
      </c>
      <c r="E7570">
        <v>2227138.2298300001</v>
      </c>
      <c r="F7570">
        <v>1375344.99603</v>
      </c>
      <c r="G7570" t="s">
        <v>432</v>
      </c>
      <c r="H7570" t="s">
        <v>433</v>
      </c>
      <c r="I7570" t="s">
        <v>380</v>
      </c>
      <c r="J7570" t="s">
        <v>381</v>
      </c>
      <c r="K7570">
        <v>-84.395219999999995</v>
      </c>
      <c r="L7570">
        <v>33.780709999999999</v>
      </c>
      <c r="M7570" t="s">
        <v>374</v>
      </c>
      <c r="N7570">
        <v>2</v>
      </c>
      <c r="O7570">
        <v>8</v>
      </c>
      <c r="P7570">
        <v>15</v>
      </c>
      <c r="Q7570">
        <v>15</v>
      </c>
      <c r="R7570">
        <v>424.21</v>
      </c>
      <c r="S7570">
        <v>5.56</v>
      </c>
      <c r="T7570">
        <v>5.36</v>
      </c>
      <c r="U7570">
        <v>2.36</v>
      </c>
      <c r="V7570">
        <v>55</v>
      </c>
      <c r="W7570">
        <v>5.04</v>
      </c>
    </row>
    <row r="7571" spans="1:23" x14ac:dyDescent="0.25">
      <c r="A7571" t="s">
        <v>6683</v>
      </c>
      <c r="B7571">
        <v>8705</v>
      </c>
      <c r="C7571" t="s">
        <v>8356</v>
      </c>
      <c r="D7571" s="3">
        <v>41170</v>
      </c>
      <c r="E7571">
        <v>2227155.3016400002</v>
      </c>
      <c r="F7571">
        <v>1375360.0593900001</v>
      </c>
      <c r="G7571" t="s">
        <v>405</v>
      </c>
      <c r="H7571" t="s">
        <v>406</v>
      </c>
      <c r="I7571" t="s">
        <v>380</v>
      </c>
      <c r="J7571" t="s">
        <v>381</v>
      </c>
      <c r="K7571">
        <v>-84.395160000000004</v>
      </c>
      <c r="L7571">
        <v>33.780749999999998</v>
      </c>
      <c r="M7571" t="s">
        <v>374</v>
      </c>
      <c r="N7571">
        <v>2.5</v>
      </c>
      <c r="O7571">
        <v>6</v>
      </c>
      <c r="P7571">
        <v>9</v>
      </c>
      <c r="Q7571">
        <v>6</v>
      </c>
      <c r="R7571">
        <v>75.56</v>
      </c>
      <c r="S7571">
        <v>0.9</v>
      </c>
      <c r="T7571">
        <v>10.14</v>
      </c>
      <c r="U7571">
        <v>3.48</v>
      </c>
      <c r="V7571">
        <v>73</v>
      </c>
      <c r="W7571">
        <v>0.9</v>
      </c>
    </row>
    <row r="7572" spans="1:23" x14ac:dyDescent="0.25">
      <c r="A7572" t="s">
        <v>6683</v>
      </c>
      <c r="B7572">
        <v>8706</v>
      </c>
      <c r="C7572" t="s">
        <v>8357</v>
      </c>
      <c r="D7572" s="3">
        <v>41170</v>
      </c>
      <c r="E7572">
        <v>2227156.3058600002</v>
      </c>
      <c r="F7572">
        <v>1375345.49814</v>
      </c>
      <c r="G7572" t="s">
        <v>511</v>
      </c>
      <c r="H7572" t="s">
        <v>512</v>
      </c>
      <c r="I7572" t="s">
        <v>407</v>
      </c>
      <c r="J7572" t="s">
        <v>604</v>
      </c>
      <c r="K7572">
        <v>-84.395160000000004</v>
      </c>
      <c r="L7572">
        <v>33.780709999999999</v>
      </c>
      <c r="M7572" t="s">
        <v>374</v>
      </c>
      <c r="N7572">
        <v>28.9</v>
      </c>
      <c r="O7572">
        <v>75</v>
      </c>
      <c r="P7572">
        <v>45</v>
      </c>
      <c r="Q7572">
        <v>56</v>
      </c>
      <c r="R7572">
        <v>5308.98</v>
      </c>
      <c r="S7572">
        <v>102.82</v>
      </c>
      <c r="T7572">
        <v>4354.22</v>
      </c>
      <c r="U7572">
        <v>124.43</v>
      </c>
      <c r="V7572">
        <v>5603</v>
      </c>
      <c r="W7572">
        <v>63.04</v>
      </c>
    </row>
    <row r="7573" spans="1:23" x14ac:dyDescent="0.25">
      <c r="A7573" t="s">
        <v>6683</v>
      </c>
      <c r="B7573">
        <v>8707</v>
      </c>
      <c r="C7573" t="s">
        <v>8358</v>
      </c>
      <c r="D7573" s="3">
        <v>41170</v>
      </c>
      <c r="E7573">
        <v>2227123.6685799998</v>
      </c>
      <c r="F7573">
        <v>1375354.0340499999</v>
      </c>
      <c r="G7573" t="s">
        <v>592</v>
      </c>
      <c r="H7573" t="s">
        <v>593</v>
      </c>
      <c r="I7573" t="s">
        <v>380</v>
      </c>
      <c r="J7573" t="s">
        <v>373</v>
      </c>
      <c r="K7573">
        <v>-84.395269999999996</v>
      </c>
      <c r="L7573">
        <v>33.780740000000002</v>
      </c>
      <c r="M7573" t="s">
        <v>374</v>
      </c>
      <c r="N7573">
        <v>30.2</v>
      </c>
      <c r="O7573">
        <v>70</v>
      </c>
      <c r="P7573">
        <v>42</v>
      </c>
      <c r="Q7573">
        <v>80</v>
      </c>
      <c r="R7573">
        <v>5313.28</v>
      </c>
      <c r="S7573">
        <v>84.86</v>
      </c>
      <c r="T7573">
        <v>4813.3500000000004</v>
      </c>
      <c r="U7573">
        <v>131.94999999999999</v>
      </c>
      <c r="V7573">
        <v>5836</v>
      </c>
      <c r="W7573">
        <v>63.09</v>
      </c>
    </row>
    <row r="7574" spans="1:23" x14ac:dyDescent="0.25">
      <c r="A7574" t="s">
        <v>6683</v>
      </c>
      <c r="B7574">
        <v>8708</v>
      </c>
      <c r="C7574" t="s">
        <v>8359</v>
      </c>
      <c r="D7574" s="3">
        <v>41170</v>
      </c>
      <c r="E7574">
        <v>2227144.2551699998</v>
      </c>
      <c r="F7574">
        <v>1375319.8904299999</v>
      </c>
      <c r="G7574" t="s">
        <v>511</v>
      </c>
      <c r="H7574" t="s">
        <v>512</v>
      </c>
      <c r="I7574" t="s">
        <v>380</v>
      </c>
      <c r="J7574" t="s">
        <v>373</v>
      </c>
      <c r="K7574">
        <v>-84.395200000000003</v>
      </c>
      <c r="L7574">
        <v>33.780639999999998</v>
      </c>
      <c r="M7574" t="s">
        <v>374</v>
      </c>
      <c r="N7574">
        <v>35.5</v>
      </c>
      <c r="O7574">
        <v>68</v>
      </c>
      <c r="P7574">
        <v>61</v>
      </c>
      <c r="Q7574">
        <v>68</v>
      </c>
      <c r="R7574">
        <v>6548.22</v>
      </c>
      <c r="S7574">
        <v>126.83</v>
      </c>
      <c r="T7574">
        <v>7137.47</v>
      </c>
      <c r="U7574">
        <v>166.91</v>
      </c>
      <c r="V7574">
        <v>7916</v>
      </c>
      <c r="W7574">
        <v>77.760000000000005</v>
      </c>
    </row>
    <row r="7575" spans="1:23" x14ac:dyDescent="0.25">
      <c r="A7575" t="s">
        <v>6683</v>
      </c>
      <c r="B7575">
        <v>8709</v>
      </c>
      <c r="C7575" t="s">
        <v>8360</v>
      </c>
      <c r="D7575" s="3">
        <v>41170</v>
      </c>
      <c r="E7575">
        <v>2227132.2044799998</v>
      </c>
      <c r="F7575">
        <v>1375336.46013</v>
      </c>
      <c r="G7575" t="s">
        <v>405</v>
      </c>
      <c r="H7575" t="s">
        <v>406</v>
      </c>
      <c r="I7575" t="s">
        <v>380</v>
      </c>
      <c r="J7575" t="s">
        <v>381</v>
      </c>
      <c r="K7575">
        <v>-84.395240000000001</v>
      </c>
      <c r="L7575">
        <v>33.78069</v>
      </c>
      <c r="M7575" t="s">
        <v>374</v>
      </c>
      <c r="N7575">
        <v>5.6</v>
      </c>
      <c r="O7575">
        <v>21</v>
      </c>
      <c r="P7575">
        <v>23</v>
      </c>
      <c r="Q7575">
        <v>24</v>
      </c>
      <c r="R7575">
        <v>861.65</v>
      </c>
      <c r="S7575">
        <v>10.25</v>
      </c>
      <c r="T7575">
        <v>110.98</v>
      </c>
      <c r="U7575">
        <v>13.23</v>
      </c>
      <c r="V7575">
        <v>779</v>
      </c>
      <c r="W7575">
        <v>10.23</v>
      </c>
    </row>
    <row r="7576" spans="1:23" x14ac:dyDescent="0.25">
      <c r="A7576" t="s">
        <v>6683</v>
      </c>
      <c r="B7576">
        <v>8710</v>
      </c>
      <c r="C7576" t="s">
        <v>8361</v>
      </c>
      <c r="D7576" s="3">
        <v>41170</v>
      </c>
      <c r="E7576">
        <v>2227128.6897</v>
      </c>
      <c r="F7576">
        <v>1375328.92845</v>
      </c>
      <c r="G7576" t="s">
        <v>432</v>
      </c>
      <c r="H7576" t="s">
        <v>433</v>
      </c>
      <c r="I7576" t="s">
        <v>407</v>
      </c>
      <c r="J7576" t="s">
        <v>381</v>
      </c>
      <c r="K7576">
        <v>-84.395250000000004</v>
      </c>
      <c r="L7576">
        <v>33.780670000000001</v>
      </c>
      <c r="M7576" t="s">
        <v>374</v>
      </c>
      <c r="N7576">
        <v>3.7</v>
      </c>
      <c r="O7576">
        <v>16</v>
      </c>
      <c r="P7576">
        <v>18</v>
      </c>
      <c r="Q7576">
        <v>17</v>
      </c>
      <c r="R7576">
        <v>618.91999999999996</v>
      </c>
      <c r="S7576">
        <v>8.11</v>
      </c>
      <c r="T7576">
        <v>24.23</v>
      </c>
      <c r="U7576">
        <v>5.47</v>
      </c>
      <c r="V7576">
        <v>153</v>
      </c>
      <c r="W7576">
        <v>7.35</v>
      </c>
    </row>
    <row r="7577" spans="1:23" x14ac:dyDescent="0.25">
      <c r="A7577" t="s">
        <v>6683</v>
      </c>
      <c r="B7577">
        <v>8711</v>
      </c>
      <c r="C7577" t="s">
        <v>8362</v>
      </c>
      <c r="D7577" s="3">
        <v>41170</v>
      </c>
      <c r="E7577">
        <v>2227101.0735399998</v>
      </c>
      <c r="F7577">
        <v>1375343.99181</v>
      </c>
      <c r="G7577" t="s">
        <v>405</v>
      </c>
      <c r="H7577" t="s">
        <v>406</v>
      </c>
      <c r="I7577" t="s">
        <v>380</v>
      </c>
      <c r="J7577" t="s">
        <v>381</v>
      </c>
      <c r="K7577">
        <v>-84.395340000000004</v>
      </c>
      <c r="L7577">
        <v>33.780709999999999</v>
      </c>
      <c r="M7577" t="s">
        <v>374</v>
      </c>
      <c r="N7577">
        <v>4.4000000000000004</v>
      </c>
      <c r="O7577">
        <v>18</v>
      </c>
      <c r="P7577">
        <v>22</v>
      </c>
      <c r="Q7577">
        <v>20</v>
      </c>
      <c r="R7577">
        <v>1019.02</v>
      </c>
      <c r="S7577">
        <v>12.13</v>
      </c>
      <c r="T7577">
        <v>38.979999999999997</v>
      </c>
      <c r="U7577">
        <v>7.34</v>
      </c>
      <c r="V7577">
        <v>227</v>
      </c>
      <c r="W7577">
        <v>12.1</v>
      </c>
    </row>
    <row r="7578" spans="1:23" x14ac:dyDescent="0.25">
      <c r="A7578" t="s">
        <v>6683</v>
      </c>
      <c r="B7578">
        <v>8712</v>
      </c>
      <c r="C7578" t="s">
        <v>8363</v>
      </c>
      <c r="D7578" s="3">
        <v>41170</v>
      </c>
      <c r="E7578">
        <v>2227110.1115600001</v>
      </c>
      <c r="F7578">
        <v>1375331.9411200001</v>
      </c>
      <c r="G7578" t="s">
        <v>432</v>
      </c>
      <c r="H7578" t="s">
        <v>433</v>
      </c>
      <c r="I7578" t="s">
        <v>380</v>
      </c>
      <c r="J7578" t="s">
        <v>381</v>
      </c>
      <c r="K7578">
        <v>-84.395309999999995</v>
      </c>
      <c r="L7578">
        <v>33.780679999999997</v>
      </c>
      <c r="M7578" t="s">
        <v>374</v>
      </c>
      <c r="N7578">
        <v>4</v>
      </c>
      <c r="O7578">
        <v>17</v>
      </c>
      <c r="P7578">
        <v>17</v>
      </c>
      <c r="Q7578">
        <v>15</v>
      </c>
      <c r="R7578">
        <v>562.74</v>
      </c>
      <c r="S7578">
        <v>7.39</v>
      </c>
      <c r="T7578">
        <v>29.28</v>
      </c>
      <c r="U7578">
        <v>6.11</v>
      </c>
      <c r="V7578">
        <v>188</v>
      </c>
      <c r="W7578">
        <v>6.68</v>
      </c>
    </row>
    <row r="7579" spans="1:23" x14ac:dyDescent="0.25">
      <c r="A7579" t="s">
        <v>6683</v>
      </c>
      <c r="B7579">
        <v>8713</v>
      </c>
      <c r="C7579" t="s">
        <v>8364</v>
      </c>
      <c r="D7579" s="3">
        <v>41170</v>
      </c>
      <c r="E7579">
        <v>2227097.8168700002</v>
      </c>
      <c r="F7579">
        <v>1375365.90221</v>
      </c>
      <c r="G7579" t="s">
        <v>432</v>
      </c>
      <c r="H7579" t="s">
        <v>433</v>
      </c>
      <c r="I7579" t="s">
        <v>380</v>
      </c>
      <c r="J7579" t="s">
        <v>381</v>
      </c>
      <c r="K7579">
        <v>-84.395349999999993</v>
      </c>
      <c r="L7579">
        <v>33.780769999999997</v>
      </c>
      <c r="M7579" t="s">
        <v>374</v>
      </c>
      <c r="N7579">
        <v>4.7</v>
      </c>
      <c r="O7579">
        <v>15</v>
      </c>
      <c r="P7579">
        <v>21</v>
      </c>
      <c r="Q7579">
        <v>21</v>
      </c>
      <c r="R7579">
        <v>831.4</v>
      </c>
      <c r="S7579">
        <v>10.91</v>
      </c>
      <c r="T7579">
        <v>42.55</v>
      </c>
      <c r="U7579">
        <v>7.52</v>
      </c>
      <c r="V7579">
        <v>259</v>
      </c>
      <c r="W7579">
        <v>9.8699999999999992</v>
      </c>
    </row>
    <row r="7580" spans="1:23" x14ac:dyDescent="0.25">
      <c r="A7580" t="s">
        <v>6683</v>
      </c>
      <c r="B7580">
        <v>8714</v>
      </c>
      <c r="C7580" t="s">
        <v>8365</v>
      </c>
      <c r="D7580" s="3">
        <v>41170</v>
      </c>
      <c r="E7580">
        <v>2227107.8591100001</v>
      </c>
      <c r="F7580">
        <v>1375355.8599700001</v>
      </c>
      <c r="G7580" t="s">
        <v>395</v>
      </c>
      <c r="H7580" t="s">
        <v>396</v>
      </c>
      <c r="I7580" t="s">
        <v>380</v>
      </c>
      <c r="J7580" t="s">
        <v>381</v>
      </c>
      <c r="K7580">
        <v>-84.395319999999998</v>
      </c>
      <c r="L7580">
        <v>33.780740000000002</v>
      </c>
      <c r="M7580" t="s">
        <v>374</v>
      </c>
      <c r="N7580">
        <v>1</v>
      </c>
      <c r="O7580">
        <v>14</v>
      </c>
      <c r="P7580">
        <v>11</v>
      </c>
      <c r="Q7580">
        <v>14</v>
      </c>
      <c r="R7580">
        <v>311.51</v>
      </c>
      <c r="S7580">
        <v>8.5299999999999994</v>
      </c>
      <c r="T7580">
        <v>46.52</v>
      </c>
      <c r="U7580">
        <v>7.58</v>
      </c>
      <c r="V7580">
        <v>263</v>
      </c>
      <c r="W7580">
        <v>6.43</v>
      </c>
    </row>
    <row r="7581" spans="1:23" x14ac:dyDescent="0.25">
      <c r="A7581" t="s">
        <v>6683</v>
      </c>
      <c r="B7581">
        <v>8715</v>
      </c>
      <c r="C7581" t="s">
        <v>8366</v>
      </c>
      <c r="D7581" s="3">
        <v>41170</v>
      </c>
      <c r="E7581">
        <v>2227088.77886</v>
      </c>
      <c r="F7581">
        <v>1375376.4465600001</v>
      </c>
      <c r="G7581" t="s">
        <v>1209</v>
      </c>
      <c r="H7581" t="s">
        <v>146</v>
      </c>
      <c r="I7581" t="s">
        <v>380</v>
      </c>
      <c r="J7581" t="s">
        <v>381</v>
      </c>
      <c r="K7581">
        <v>-84.395380000000003</v>
      </c>
      <c r="L7581">
        <v>33.780799999999999</v>
      </c>
      <c r="M7581" t="s">
        <v>374</v>
      </c>
      <c r="N7581">
        <v>21.8</v>
      </c>
      <c r="O7581">
        <v>39</v>
      </c>
      <c r="P7581">
        <v>61</v>
      </c>
      <c r="Q7581">
        <v>45</v>
      </c>
      <c r="R7581">
        <v>4953.34</v>
      </c>
      <c r="S7581">
        <v>75.97</v>
      </c>
      <c r="T7581">
        <v>1771.59</v>
      </c>
      <c r="U7581">
        <v>65.849999999999994</v>
      </c>
      <c r="V7581">
        <v>4440</v>
      </c>
      <c r="W7581">
        <v>58.82</v>
      </c>
    </row>
    <row r="7582" spans="1:23" x14ac:dyDescent="0.25">
      <c r="A7582" t="s">
        <v>6683</v>
      </c>
      <c r="B7582">
        <v>8716</v>
      </c>
      <c r="C7582" t="s">
        <v>8367</v>
      </c>
      <c r="D7582" s="3">
        <v>41170</v>
      </c>
      <c r="E7582">
        <v>2227086.7704099999</v>
      </c>
      <c r="F7582">
        <v>1375425.15142</v>
      </c>
      <c r="G7582" t="s">
        <v>463</v>
      </c>
      <c r="H7582" t="s">
        <v>464</v>
      </c>
      <c r="I7582" t="s">
        <v>380</v>
      </c>
      <c r="J7582" t="s">
        <v>381</v>
      </c>
      <c r="K7582">
        <v>-84.395390000000006</v>
      </c>
      <c r="L7582">
        <v>33.780929999999998</v>
      </c>
      <c r="M7582" t="s">
        <v>374</v>
      </c>
      <c r="N7582">
        <v>4.5</v>
      </c>
      <c r="O7582">
        <v>25</v>
      </c>
      <c r="P7582">
        <v>18</v>
      </c>
      <c r="Q7582">
        <v>28</v>
      </c>
      <c r="R7582">
        <v>1176.28</v>
      </c>
      <c r="S7582">
        <v>18.03</v>
      </c>
      <c r="T7582">
        <v>269.60000000000002</v>
      </c>
      <c r="U7582">
        <v>21.85</v>
      </c>
      <c r="V7582">
        <v>1099</v>
      </c>
      <c r="W7582">
        <v>13.97</v>
      </c>
    </row>
    <row r="7583" spans="1:23" x14ac:dyDescent="0.25">
      <c r="A7583" t="s">
        <v>6683</v>
      </c>
      <c r="B7583">
        <v>8717</v>
      </c>
      <c r="C7583" t="s">
        <v>8368</v>
      </c>
      <c r="D7583" s="3">
        <v>41170</v>
      </c>
      <c r="E7583">
        <v>2227086.2683000001</v>
      </c>
      <c r="F7583">
        <v>1375446.7422400001</v>
      </c>
      <c r="G7583" t="s">
        <v>426</v>
      </c>
      <c r="H7583" t="s">
        <v>427</v>
      </c>
      <c r="I7583" t="s">
        <v>372</v>
      </c>
      <c r="J7583" t="s">
        <v>381</v>
      </c>
      <c r="K7583">
        <v>-84.395390000000006</v>
      </c>
      <c r="L7583">
        <v>33.780990000000003</v>
      </c>
      <c r="M7583" t="s">
        <v>374</v>
      </c>
      <c r="N7583">
        <v>15.5</v>
      </c>
      <c r="O7583">
        <v>17</v>
      </c>
      <c r="P7583">
        <v>25</v>
      </c>
      <c r="Q7583">
        <v>27</v>
      </c>
      <c r="R7583">
        <v>1394.46</v>
      </c>
      <c r="S7583">
        <v>38.18</v>
      </c>
      <c r="T7583">
        <v>764.67</v>
      </c>
      <c r="U7583">
        <v>39.57</v>
      </c>
      <c r="V7583">
        <v>1917</v>
      </c>
      <c r="W7583">
        <v>28.78</v>
      </c>
    </row>
    <row r="7584" spans="1:23" x14ac:dyDescent="0.25">
      <c r="A7584" t="s">
        <v>6683</v>
      </c>
      <c r="B7584">
        <v>8718</v>
      </c>
      <c r="C7584" t="s">
        <v>8369</v>
      </c>
      <c r="D7584" s="3">
        <v>41170</v>
      </c>
      <c r="E7584">
        <v>2227102.3358800001</v>
      </c>
      <c r="F7584">
        <v>1375487.91542</v>
      </c>
      <c r="G7584" t="s">
        <v>452</v>
      </c>
      <c r="H7584" t="s">
        <v>453</v>
      </c>
      <c r="I7584" t="s">
        <v>380</v>
      </c>
      <c r="J7584" t="s">
        <v>381</v>
      </c>
      <c r="K7584">
        <v>-84.395340000000004</v>
      </c>
      <c r="L7584">
        <v>33.781100000000002</v>
      </c>
      <c r="M7584" t="s">
        <v>374</v>
      </c>
      <c r="N7584">
        <v>10.3</v>
      </c>
      <c r="O7584">
        <v>16</v>
      </c>
      <c r="P7584">
        <v>21</v>
      </c>
      <c r="Q7584">
        <v>27</v>
      </c>
      <c r="R7584">
        <v>1181.8800000000001</v>
      </c>
      <c r="S7584">
        <v>13.62</v>
      </c>
      <c r="T7584">
        <v>284.68</v>
      </c>
      <c r="U7584">
        <v>21.27</v>
      </c>
      <c r="V7584">
        <v>1011</v>
      </c>
      <c r="W7584">
        <v>14.03</v>
      </c>
    </row>
    <row r="7585" spans="1:23" x14ac:dyDescent="0.25">
      <c r="A7585" t="s">
        <v>6683</v>
      </c>
      <c r="B7585">
        <v>8719</v>
      </c>
      <c r="C7585" t="s">
        <v>8370</v>
      </c>
      <c r="D7585" s="3">
        <v>41170</v>
      </c>
      <c r="E7585">
        <v>2227104.3443300002</v>
      </c>
      <c r="F7585">
        <v>1375494.4428699999</v>
      </c>
      <c r="G7585" t="s">
        <v>452</v>
      </c>
      <c r="H7585" t="s">
        <v>453</v>
      </c>
      <c r="I7585" t="s">
        <v>380</v>
      </c>
      <c r="J7585" t="s">
        <v>381</v>
      </c>
      <c r="K7585">
        <v>-84.395330000000001</v>
      </c>
      <c r="L7585">
        <v>33.781120000000001</v>
      </c>
      <c r="M7585" t="s">
        <v>374</v>
      </c>
      <c r="N7585">
        <v>9</v>
      </c>
      <c r="O7585">
        <v>16</v>
      </c>
      <c r="P7585">
        <v>27</v>
      </c>
      <c r="Q7585">
        <v>20</v>
      </c>
      <c r="R7585">
        <v>1370.68</v>
      </c>
      <c r="S7585">
        <v>15.81</v>
      </c>
      <c r="T7585">
        <v>210.96</v>
      </c>
      <c r="U7585">
        <v>18.010000000000002</v>
      </c>
      <c r="V7585">
        <v>940</v>
      </c>
      <c r="W7585">
        <v>16.28</v>
      </c>
    </row>
    <row r="7586" spans="1:23" x14ac:dyDescent="0.25">
      <c r="A7586" t="s">
        <v>6683</v>
      </c>
      <c r="B7586">
        <v>8720</v>
      </c>
      <c r="C7586" t="s">
        <v>8371</v>
      </c>
      <c r="D7586" s="3">
        <v>41170</v>
      </c>
      <c r="E7586">
        <v>2227085.7661799998</v>
      </c>
      <c r="F7586">
        <v>1375495.4471</v>
      </c>
      <c r="G7586" t="s">
        <v>452</v>
      </c>
      <c r="H7586" t="s">
        <v>453</v>
      </c>
      <c r="I7586" t="s">
        <v>380</v>
      </c>
      <c r="J7586" t="s">
        <v>381</v>
      </c>
      <c r="K7586">
        <v>-84.395390000000006</v>
      </c>
      <c r="L7586">
        <v>33.781120000000001</v>
      </c>
      <c r="M7586" t="s">
        <v>374</v>
      </c>
      <c r="N7586">
        <v>8</v>
      </c>
      <c r="O7586">
        <v>11</v>
      </c>
      <c r="P7586">
        <v>19</v>
      </c>
      <c r="Q7586">
        <v>18</v>
      </c>
      <c r="R7586">
        <v>593.52</v>
      </c>
      <c r="S7586">
        <v>6.83</v>
      </c>
      <c r="T7586">
        <v>155.82</v>
      </c>
      <c r="U7586">
        <v>15.15</v>
      </c>
      <c r="V7586">
        <v>855</v>
      </c>
      <c r="W7586">
        <v>7.05</v>
      </c>
    </row>
    <row r="7587" spans="1:23" x14ac:dyDescent="0.25">
      <c r="A7587" t="s">
        <v>6639</v>
      </c>
      <c r="B7587">
        <v>8721</v>
      </c>
      <c r="C7587" t="s">
        <v>8372</v>
      </c>
      <c r="D7587" s="3">
        <v>41170</v>
      </c>
      <c r="E7587">
        <v>2227074.2176100002</v>
      </c>
      <c r="F7587">
        <v>1375446.7422400001</v>
      </c>
      <c r="G7587" t="s">
        <v>463</v>
      </c>
      <c r="H7587" t="s">
        <v>464</v>
      </c>
      <c r="I7587" t="s">
        <v>380</v>
      </c>
      <c r="J7587" t="s">
        <v>381</v>
      </c>
      <c r="K7587">
        <v>-84.395430000000005</v>
      </c>
      <c r="L7587">
        <v>33.780990000000003</v>
      </c>
      <c r="M7587" t="s">
        <v>374</v>
      </c>
      <c r="N7587">
        <v>6.7</v>
      </c>
      <c r="O7587">
        <v>36</v>
      </c>
      <c r="P7587">
        <v>36</v>
      </c>
      <c r="Q7587">
        <v>31</v>
      </c>
      <c r="R7587">
        <v>4244.8599999999997</v>
      </c>
      <c r="S7587">
        <v>65.099999999999994</v>
      </c>
      <c r="T7587">
        <v>690.73</v>
      </c>
      <c r="U7587">
        <v>37.92</v>
      </c>
      <c r="V7587">
        <v>1783</v>
      </c>
      <c r="W7587">
        <v>50.41</v>
      </c>
    </row>
    <row r="7588" spans="1:23" x14ac:dyDescent="0.25">
      <c r="A7588" t="s">
        <v>6639</v>
      </c>
      <c r="B7588">
        <v>8722</v>
      </c>
      <c r="C7588" t="s">
        <v>8373</v>
      </c>
      <c r="D7588" s="3">
        <v>41170</v>
      </c>
      <c r="E7588">
        <v>2227034.0486499998</v>
      </c>
      <c r="F7588">
        <v>1375428.1640900001</v>
      </c>
      <c r="G7588" t="s">
        <v>463</v>
      </c>
      <c r="H7588" t="s">
        <v>464</v>
      </c>
      <c r="I7588" t="s">
        <v>380</v>
      </c>
      <c r="J7588" t="s">
        <v>381</v>
      </c>
      <c r="K7588">
        <v>-84.395560000000003</v>
      </c>
      <c r="L7588">
        <v>33.780940000000001</v>
      </c>
      <c r="M7588" t="s">
        <v>374</v>
      </c>
      <c r="N7588">
        <v>10.7</v>
      </c>
      <c r="O7588">
        <v>26</v>
      </c>
      <c r="P7588">
        <v>35</v>
      </c>
      <c r="Q7588">
        <v>29</v>
      </c>
      <c r="R7588">
        <v>2503.4699999999998</v>
      </c>
      <c r="S7588">
        <v>38.4</v>
      </c>
      <c r="T7588">
        <v>779.47</v>
      </c>
      <c r="U7588">
        <v>40.590000000000003</v>
      </c>
      <c r="V7588">
        <v>1941</v>
      </c>
      <c r="W7588">
        <v>29.73</v>
      </c>
    </row>
    <row r="7589" spans="1:23" x14ac:dyDescent="0.25">
      <c r="A7589" t="s">
        <v>6639</v>
      </c>
      <c r="B7589">
        <v>8723</v>
      </c>
      <c r="C7589" t="s">
        <v>8374</v>
      </c>
      <c r="D7589" s="3">
        <v>41170</v>
      </c>
      <c r="E7589">
        <v>2227078.7366200001</v>
      </c>
      <c r="F7589">
        <v>1375388.99936</v>
      </c>
      <c r="G7589" t="s">
        <v>452</v>
      </c>
      <c r="H7589" t="s">
        <v>453</v>
      </c>
      <c r="I7589" t="s">
        <v>380</v>
      </c>
      <c r="J7589" t="s">
        <v>381</v>
      </c>
      <c r="K7589">
        <v>-84.395420000000001</v>
      </c>
      <c r="L7589">
        <v>33.780830000000002</v>
      </c>
      <c r="M7589" t="s">
        <v>374</v>
      </c>
      <c r="N7589">
        <v>13.2</v>
      </c>
      <c r="O7589">
        <v>19</v>
      </c>
      <c r="P7589">
        <v>34</v>
      </c>
      <c r="Q7589">
        <v>26</v>
      </c>
      <c r="R7589">
        <v>2237.4899999999998</v>
      </c>
      <c r="S7589">
        <v>25.79</v>
      </c>
      <c r="T7589">
        <v>504.02</v>
      </c>
      <c r="U7589">
        <v>29.34</v>
      </c>
      <c r="V7589">
        <v>1331</v>
      </c>
      <c r="W7589">
        <v>26.57</v>
      </c>
    </row>
    <row r="7590" spans="1:23" x14ac:dyDescent="0.25">
      <c r="A7590" t="s">
        <v>6639</v>
      </c>
      <c r="B7590">
        <v>8724</v>
      </c>
      <c r="C7590" t="s">
        <v>8375</v>
      </c>
      <c r="D7590" s="3">
        <v>41170</v>
      </c>
      <c r="E7590">
        <v>2227021.9979599998</v>
      </c>
      <c r="F7590">
        <v>1375378.9571199999</v>
      </c>
      <c r="G7590" t="s">
        <v>452</v>
      </c>
      <c r="H7590" t="s">
        <v>453</v>
      </c>
      <c r="I7590" t="s">
        <v>380</v>
      </c>
      <c r="J7590" t="s">
        <v>381</v>
      </c>
      <c r="K7590">
        <v>-84.395600000000002</v>
      </c>
      <c r="L7590">
        <v>33.780799999999999</v>
      </c>
      <c r="M7590" t="s">
        <v>374</v>
      </c>
      <c r="N7590">
        <v>11.4</v>
      </c>
      <c r="O7590">
        <v>18</v>
      </c>
      <c r="P7590">
        <v>22</v>
      </c>
      <c r="Q7590">
        <v>22</v>
      </c>
      <c r="R7590">
        <v>1232.9000000000001</v>
      </c>
      <c r="S7590">
        <v>14.22</v>
      </c>
      <c r="T7590">
        <v>361.56</v>
      </c>
      <c r="U7590">
        <v>24.36</v>
      </c>
      <c r="V7590">
        <v>1123</v>
      </c>
      <c r="W7590">
        <v>14.64</v>
      </c>
    </row>
    <row r="7591" spans="1:23" x14ac:dyDescent="0.25">
      <c r="A7591" t="s">
        <v>6639</v>
      </c>
      <c r="B7591">
        <v>8725</v>
      </c>
      <c r="C7591" t="s">
        <v>8376</v>
      </c>
      <c r="D7591" s="3">
        <v>41170</v>
      </c>
      <c r="E7591">
        <v>2227014.9683900001</v>
      </c>
      <c r="F7591">
        <v>1375402.55638</v>
      </c>
      <c r="G7591" t="s">
        <v>452</v>
      </c>
      <c r="H7591" t="s">
        <v>453</v>
      </c>
      <c r="I7591" t="s">
        <v>372</v>
      </c>
      <c r="J7591" t="s">
        <v>381</v>
      </c>
      <c r="K7591">
        <v>-84.395629999999997</v>
      </c>
      <c r="L7591">
        <v>33.78087</v>
      </c>
      <c r="M7591" t="s">
        <v>374</v>
      </c>
      <c r="N7591">
        <v>3.3</v>
      </c>
      <c r="O7591">
        <v>5</v>
      </c>
      <c r="P7591">
        <v>6</v>
      </c>
      <c r="Q7591">
        <v>8</v>
      </c>
      <c r="R7591">
        <v>120.56</v>
      </c>
      <c r="S7591">
        <v>1.39</v>
      </c>
      <c r="T7591">
        <v>19.97</v>
      </c>
      <c r="U7591">
        <v>4.87</v>
      </c>
      <c r="V7591">
        <v>108</v>
      </c>
      <c r="W7591">
        <v>1.43</v>
      </c>
    </row>
    <row r="7592" spans="1:23" x14ac:dyDescent="0.25">
      <c r="A7592" t="s">
        <v>7809</v>
      </c>
      <c r="B7592">
        <v>8726</v>
      </c>
      <c r="C7592" t="s">
        <v>8377</v>
      </c>
      <c r="D7592" s="3">
        <v>41171</v>
      </c>
      <c r="E7592">
        <v>2225067.55351</v>
      </c>
      <c r="F7592">
        <v>1374869.4640500001</v>
      </c>
      <c r="G7592" t="s">
        <v>953</v>
      </c>
      <c r="H7592" t="s">
        <v>954</v>
      </c>
      <c r="I7592" t="s">
        <v>380</v>
      </c>
      <c r="J7592" t="s">
        <v>381</v>
      </c>
      <c r="K7592">
        <v>-84.402029999999996</v>
      </c>
      <c r="L7592">
        <v>33.779389999999999</v>
      </c>
      <c r="M7592" t="s">
        <v>374</v>
      </c>
      <c r="N7592">
        <v>3.2</v>
      </c>
      <c r="O7592">
        <v>15</v>
      </c>
      <c r="P7592">
        <v>9</v>
      </c>
      <c r="Q7592">
        <v>9</v>
      </c>
      <c r="R7592">
        <v>130.03</v>
      </c>
      <c r="S7592">
        <v>2.62</v>
      </c>
      <c r="T7592">
        <v>16.82</v>
      </c>
      <c r="U7592">
        <v>4.63</v>
      </c>
      <c r="V7592">
        <v>165</v>
      </c>
      <c r="W7592">
        <v>1.54</v>
      </c>
    </row>
    <row r="7593" spans="1:23" x14ac:dyDescent="0.25">
      <c r="A7593" t="s">
        <v>7809</v>
      </c>
      <c r="B7593">
        <v>8727</v>
      </c>
      <c r="C7593" t="s">
        <v>8378</v>
      </c>
      <c r="D7593" s="3">
        <v>41171</v>
      </c>
      <c r="E7593">
        <v>2225060.3598000002</v>
      </c>
      <c r="F7593">
        <v>1374859.4195399999</v>
      </c>
      <c r="G7593" t="s">
        <v>1517</v>
      </c>
      <c r="H7593" t="s">
        <v>1518</v>
      </c>
      <c r="I7593" t="s">
        <v>372</v>
      </c>
      <c r="J7593" t="s">
        <v>381</v>
      </c>
      <c r="K7593">
        <v>-84.402060000000006</v>
      </c>
      <c r="L7593">
        <v>33.779359999999997</v>
      </c>
      <c r="M7593" t="s">
        <v>374</v>
      </c>
      <c r="N7593">
        <v>2.9</v>
      </c>
      <c r="O7593">
        <v>17</v>
      </c>
      <c r="P7593">
        <v>10</v>
      </c>
      <c r="Q7593">
        <v>11</v>
      </c>
      <c r="R7593">
        <v>460.91</v>
      </c>
      <c r="S7593">
        <v>5.56</v>
      </c>
      <c r="T7593">
        <v>11.66</v>
      </c>
      <c r="U7593">
        <v>3.44</v>
      </c>
      <c r="V7593">
        <v>134</v>
      </c>
      <c r="W7593">
        <v>5.47</v>
      </c>
    </row>
    <row r="7594" spans="1:23" x14ac:dyDescent="0.25">
      <c r="A7594" t="s">
        <v>7809</v>
      </c>
      <c r="B7594">
        <v>8728</v>
      </c>
      <c r="C7594" t="s">
        <v>8379</v>
      </c>
      <c r="D7594" s="3">
        <v>41171</v>
      </c>
      <c r="E7594">
        <v>2225082.32363</v>
      </c>
      <c r="F7594">
        <v>1374866.3224599999</v>
      </c>
      <c r="G7594" t="s">
        <v>953</v>
      </c>
      <c r="H7594" t="s">
        <v>954</v>
      </c>
      <c r="I7594" t="s">
        <v>380</v>
      </c>
      <c r="J7594" t="s">
        <v>381</v>
      </c>
      <c r="K7594">
        <v>-84.401979999999995</v>
      </c>
      <c r="L7594">
        <v>33.779380000000003</v>
      </c>
      <c r="M7594" t="s">
        <v>374</v>
      </c>
      <c r="N7594">
        <v>3.6</v>
      </c>
      <c r="O7594">
        <v>18</v>
      </c>
      <c r="P7594">
        <v>9</v>
      </c>
      <c r="Q7594">
        <v>8</v>
      </c>
      <c r="R7594">
        <v>146.93</v>
      </c>
      <c r="S7594">
        <v>2.98</v>
      </c>
      <c r="T7594">
        <v>22.86</v>
      </c>
      <c r="U7594">
        <v>5.53</v>
      </c>
      <c r="V7594">
        <v>180</v>
      </c>
      <c r="W7594">
        <v>1.74</v>
      </c>
    </row>
    <row r="7595" spans="1:23" x14ac:dyDescent="0.25">
      <c r="A7595" t="s">
        <v>7809</v>
      </c>
      <c r="B7595">
        <v>8729</v>
      </c>
      <c r="C7595" t="s">
        <v>8380</v>
      </c>
      <c r="D7595" s="3">
        <v>41171</v>
      </c>
      <c r="E7595">
        <v>2225094.8743799999</v>
      </c>
      <c r="F7595">
        <v>1374868.2050699999</v>
      </c>
      <c r="G7595" t="s">
        <v>390</v>
      </c>
      <c r="H7595" t="s">
        <v>391</v>
      </c>
      <c r="I7595" t="s">
        <v>380</v>
      </c>
      <c r="J7595" t="s">
        <v>381</v>
      </c>
      <c r="K7595">
        <v>-84.401939999999996</v>
      </c>
      <c r="L7595">
        <v>33.779389999999999</v>
      </c>
      <c r="M7595" t="s">
        <v>374</v>
      </c>
      <c r="N7595">
        <v>2.2000000000000002</v>
      </c>
      <c r="O7595">
        <v>18</v>
      </c>
      <c r="P7595">
        <v>9</v>
      </c>
      <c r="Q7595">
        <v>8</v>
      </c>
      <c r="R7595">
        <v>203.22</v>
      </c>
      <c r="S7595">
        <v>2.8</v>
      </c>
      <c r="T7595">
        <v>8.2200000000000006</v>
      </c>
      <c r="U7595">
        <v>3.22</v>
      </c>
      <c r="V7595">
        <v>90</v>
      </c>
      <c r="W7595">
        <v>2.41</v>
      </c>
    </row>
    <row r="7596" spans="1:23" x14ac:dyDescent="0.25">
      <c r="A7596" t="s">
        <v>7809</v>
      </c>
      <c r="B7596">
        <v>8730</v>
      </c>
      <c r="C7596" t="s">
        <v>8381</v>
      </c>
      <c r="D7596" s="3">
        <v>41171</v>
      </c>
      <c r="E7596">
        <v>2225091.7366900002</v>
      </c>
      <c r="F7596">
        <v>1374854.3992399999</v>
      </c>
      <c r="G7596" t="s">
        <v>390</v>
      </c>
      <c r="H7596" t="s">
        <v>391</v>
      </c>
      <c r="I7596" t="s">
        <v>380</v>
      </c>
      <c r="J7596" t="s">
        <v>381</v>
      </c>
      <c r="K7596">
        <v>-84.401949999999999</v>
      </c>
      <c r="L7596">
        <v>33.779350000000001</v>
      </c>
      <c r="M7596" t="s">
        <v>374</v>
      </c>
      <c r="N7596">
        <v>2.1</v>
      </c>
      <c r="O7596">
        <v>16</v>
      </c>
      <c r="P7596">
        <v>9</v>
      </c>
      <c r="Q7596">
        <v>8</v>
      </c>
      <c r="R7596">
        <v>187.61</v>
      </c>
      <c r="S7596">
        <v>2.58</v>
      </c>
      <c r="T7596">
        <v>7.36</v>
      </c>
      <c r="U7596">
        <v>3.04</v>
      </c>
      <c r="V7596">
        <v>87</v>
      </c>
      <c r="W7596">
        <v>2.23</v>
      </c>
    </row>
    <row r="7597" spans="1:23" x14ac:dyDescent="0.25">
      <c r="A7597" t="s">
        <v>7809</v>
      </c>
      <c r="B7597">
        <v>8731</v>
      </c>
      <c r="C7597" t="s">
        <v>8382</v>
      </c>
      <c r="D7597" s="3">
        <v>41171</v>
      </c>
      <c r="E7597">
        <v>2225076.04825</v>
      </c>
      <c r="F7597">
        <v>1374841.22095</v>
      </c>
      <c r="G7597" t="s">
        <v>390</v>
      </c>
      <c r="H7597" t="s">
        <v>391</v>
      </c>
      <c r="I7597" t="s">
        <v>380</v>
      </c>
      <c r="J7597" t="s">
        <v>381</v>
      </c>
      <c r="K7597">
        <v>-84.402000000000001</v>
      </c>
      <c r="L7597">
        <v>33.779310000000002</v>
      </c>
      <c r="M7597" t="s">
        <v>374</v>
      </c>
      <c r="N7597">
        <v>13.7</v>
      </c>
      <c r="O7597">
        <v>30</v>
      </c>
      <c r="P7597">
        <v>34</v>
      </c>
      <c r="Q7597">
        <v>37</v>
      </c>
      <c r="R7597">
        <v>3916.23</v>
      </c>
      <c r="S7597">
        <v>54.01</v>
      </c>
      <c r="T7597">
        <v>621.51</v>
      </c>
      <c r="U7597">
        <v>35.979999999999997</v>
      </c>
      <c r="V7597">
        <v>2124</v>
      </c>
      <c r="W7597">
        <v>46.5</v>
      </c>
    </row>
    <row r="7598" spans="1:23" x14ac:dyDescent="0.25">
      <c r="A7598" t="s">
        <v>7809</v>
      </c>
      <c r="B7598">
        <v>8732</v>
      </c>
      <c r="C7598" t="s">
        <v>8383</v>
      </c>
      <c r="D7598" s="3">
        <v>41171</v>
      </c>
      <c r="E7598">
        <v>2225089.4564299998</v>
      </c>
      <c r="F7598">
        <v>1374820.1529399999</v>
      </c>
      <c r="G7598" t="s">
        <v>390</v>
      </c>
      <c r="H7598" t="s">
        <v>391</v>
      </c>
      <c r="I7598" t="s">
        <v>380</v>
      </c>
      <c r="J7598" t="s">
        <v>381</v>
      </c>
      <c r="K7598">
        <v>-84.401960000000003</v>
      </c>
      <c r="L7598">
        <v>33.779260000000001</v>
      </c>
      <c r="M7598" t="s">
        <v>374</v>
      </c>
      <c r="N7598">
        <v>16.100000000000001</v>
      </c>
      <c r="O7598">
        <v>34</v>
      </c>
      <c r="P7598">
        <v>36</v>
      </c>
      <c r="Q7598">
        <v>39</v>
      </c>
      <c r="R7598">
        <v>4128.5</v>
      </c>
      <c r="S7598">
        <v>56.95</v>
      </c>
      <c r="T7598">
        <v>910.44</v>
      </c>
      <c r="U7598">
        <v>44.75</v>
      </c>
      <c r="V7598">
        <v>2787</v>
      </c>
      <c r="W7598">
        <v>49.02</v>
      </c>
    </row>
    <row r="7599" spans="1:23" x14ac:dyDescent="0.25">
      <c r="A7599" t="s">
        <v>7809</v>
      </c>
      <c r="B7599">
        <v>8733</v>
      </c>
      <c r="C7599" t="s">
        <v>8384</v>
      </c>
      <c r="D7599" s="3">
        <v>41171</v>
      </c>
      <c r="E7599">
        <v>2225101.06587</v>
      </c>
      <c r="F7599">
        <v>1374854.98129</v>
      </c>
      <c r="G7599" t="s">
        <v>1517</v>
      </c>
      <c r="H7599" t="s">
        <v>1518</v>
      </c>
      <c r="I7599" t="s">
        <v>372</v>
      </c>
      <c r="J7599" t="s">
        <v>381</v>
      </c>
      <c r="K7599">
        <v>-84.401920000000004</v>
      </c>
      <c r="L7599">
        <v>33.779350000000001</v>
      </c>
      <c r="M7599" t="s">
        <v>374</v>
      </c>
      <c r="N7599">
        <v>2</v>
      </c>
      <c r="O7599">
        <v>14</v>
      </c>
      <c r="P7599">
        <v>8</v>
      </c>
      <c r="Q7599">
        <v>7</v>
      </c>
      <c r="R7599">
        <v>230.13</v>
      </c>
      <c r="S7599">
        <v>2.78</v>
      </c>
      <c r="T7599">
        <v>4.78</v>
      </c>
      <c r="U7599">
        <v>2.12</v>
      </c>
      <c r="V7599">
        <v>75</v>
      </c>
      <c r="W7599">
        <v>2.73</v>
      </c>
    </row>
    <row r="7600" spans="1:23" x14ac:dyDescent="0.25">
      <c r="A7600" t="s">
        <v>7809</v>
      </c>
      <c r="B7600">
        <v>8734</v>
      </c>
      <c r="C7600" t="s">
        <v>8385</v>
      </c>
      <c r="D7600" s="3">
        <v>41171</v>
      </c>
      <c r="E7600">
        <v>2225104.2035599998</v>
      </c>
      <c r="F7600">
        <v>1374839.2928500001</v>
      </c>
      <c r="G7600" t="s">
        <v>432</v>
      </c>
      <c r="H7600" t="s">
        <v>433</v>
      </c>
      <c r="I7600" t="s">
        <v>380</v>
      </c>
      <c r="J7600" t="s">
        <v>381</v>
      </c>
      <c r="K7600">
        <v>-84.401910000000001</v>
      </c>
      <c r="L7600">
        <v>33.779310000000002</v>
      </c>
      <c r="M7600" t="s">
        <v>374</v>
      </c>
      <c r="N7600">
        <v>1.3</v>
      </c>
      <c r="O7600">
        <v>7</v>
      </c>
      <c r="P7600">
        <v>8</v>
      </c>
      <c r="Q7600">
        <v>9</v>
      </c>
      <c r="R7600">
        <v>113.56</v>
      </c>
      <c r="S7600">
        <v>1.5</v>
      </c>
      <c r="T7600">
        <v>1.92</v>
      </c>
      <c r="U7600">
        <v>1.37</v>
      </c>
      <c r="V7600">
        <v>55</v>
      </c>
      <c r="W7600">
        <v>1.35</v>
      </c>
    </row>
    <row r="7601" spans="1:23" x14ac:dyDescent="0.25">
      <c r="A7601" t="s">
        <v>7809</v>
      </c>
      <c r="B7601">
        <v>8735</v>
      </c>
      <c r="C7601" t="s">
        <v>8386</v>
      </c>
      <c r="D7601" s="3">
        <v>41171</v>
      </c>
      <c r="E7601">
        <v>2225116.2060699998</v>
      </c>
      <c r="F7601">
        <v>1374829.5068000001</v>
      </c>
      <c r="G7601" t="s">
        <v>432</v>
      </c>
      <c r="H7601" t="s">
        <v>433</v>
      </c>
      <c r="I7601" t="s">
        <v>380</v>
      </c>
      <c r="J7601" t="s">
        <v>381</v>
      </c>
      <c r="K7601">
        <v>-84.401870000000002</v>
      </c>
      <c r="L7601">
        <v>33.77928</v>
      </c>
      <c r="M7601" t="s">
        <v>374</v>
      </c>
      <c r="N7601">
        <v>1.6</v>
      </c>
      <c r="O7601">
        <v>9</v>
      </c>
      <c r="P7601">
        <v>7</v>
      </c>
      <c r="Q7601">
        <v>9</v>
      </c>
      <c r="R7601">
        <v>130.46</v>
      </c>
      <c r="S7601">
        <v>1.72</v>
      </c>
      <c r="T7601">
        <v>3.2</v>
      </c>
      <c r="U7601">
        <v>1.79</v>
      </c>
      <c r="V7601">
        <v>55</v>
      </c>
      <c r="W7601">
        <v>1.55</v>
      </c>
    </row>
    <row r="7602" spans="1:23" x14ac:dyDescent="0.25">
      <c r="A7602" t="s">
        <v>7809</v>
      </c>
      <c r="B7602">
        <v>8736</v>
      </c>
      <c r="C7602" t="s">
        <v>8387</v>
      </c>
      <c r="D7602" s="3">
        <v>41171</v>
      </c>
      <c r="E7602">
        <v>2225119.9549699998</v>
      </c>
      <c r="F7602">
        <v>1374788.26899</v>
      </c>
      <c r="G7602" t="s">
        <v>390</v>
      </c>
      <c r="H7602" t="s">
        <v>391</v>
      </c>
      <c r="I7602" t="s">
        <v>380</v>
      </c>
      <c r="J7602" t="s">
        <v>373</v>
      </c>
      <c r="K7602">
        <v>-84.401859999999999</v>
      </c>
      <c r="L7602">
        <v>33.779170000000001</v>
      </c>
      <c r="M7602" t="s">
        <v>374</v>
      </c>
      <c r="N7602">
        <v>11.2</v>
      </c>
      <c r="O7602">
        <v>30</v>
      </c>
      <c r="P7602">
        <v>43</v>
      </c>
      <c r="Q7602">
        <v>38</v>
      </c>
      <c r="R7602">
        <v>4044.54</v>
      </c>
      <c r="S7602">
        <v>55.78</v>
      </c>
      <c r="T7602">
        <v>385.92</v>
      </c>
      <c r="U7602">
        <v>27.43</v>
      </c>
      <c r="V7602">
        <v>1469</v>
      </c>
      <c r="W7602">
        <v>48.03</v>
      </c>
    </row>
    <row r="7603" spans="1:23" x14ac:dyDescent="0.25">
      <c r="A7603" t="s">
        <v>7809</v>
      </c>
      <c r="B7603">
        <v>8737</v>
      </c>
      <c r="C7603" t="s">
        <v>8388</v>
      </c>
      <c r="D7603" s="3">
        <v>41171</v>
      </c>
      <c r="E7603">
        <v>2225139.1159700002</v>
      </c>
      <c r="F7603">
        <v>1374758.27785</v>
      </c>
      <c r="G7603" t="s">
        <v>390</v>
      </c>
      <c r="H7603" t="s">
        <v>391</v>
      </c>
      <c r="I7603" t="s">
        <v>380</v>
      </c>
      <c r="J7603" t="s">
        <v>373</v>
      </c>
      <c r="K7603">
        <v>-84.401799999999994</v>
      </c>
      <c r="L7603">
        <v>33.779089999999997</v>
      </c>
      <c r="M7603" t="s">
        <v>374</v>
      </c>
      <c r="N7603">
        <v>14.2</v>
      </c>
      <c r="O7603">
        <v>37</v>
      </c>
      <c r="P7603">
        <v>41</v>
      </c>
      <c r="Q7603">
        <v>36</v>
      </c>
      <c r="R7603">
        <v>4157.13</v>
      </c>
      <c r="S7603">
        <v>57.34</v>
      </c>
      <c r="T7603">
        <v>676.51</v>
      </c>
      <c r="U7603">
        <v>37.770000000000003</v>
      </c>
      <c r="V7603">
        <v>2253</v>
      </c>
      <c r="W7603">
        <v>49.36</v>
      </c>
    </row>
    <row r="7604" spans="1:23" x14ac:dyDescent="0.25">
      <c r="A7604" t="s">
        <v>7809</v>
      </c>
      <c r="B7604">
        <v>8738</v>
      </c>
      <c r="C7604" t="s">
        <v>8389</v>
      </c>
      <c r="D7604" s="3">
        <v>41171</v>
      </c>
      <c r="E7604">
        <v>2225160.9500699998</v>
      </c>
      <c r="F7604">
        <v>1374777.2773500001</v>
      </c>
      <c r="G7604" t="s">
        <v>426</v>
      </c>
      <c r="H7604" t="s">
        <v>427</v>
      </c>
      <c r="I7604" t="s">
        <v>380</v>
      </c>
      <c r="J7604" t="s">
        <v>381</v>
      </c>
      <c r="K7604">
        <v>-84.401719999999997</v>
      </c>
      <c r="L7604">
        <v>33.779139999999998</v>
      </c>
      <c r="M7604" t="s">
        <v>374</v>
      </c>
      <c r="N7604">
        <v>13.8</v>
      </c>
      <c r="O7604">
        <v>31</v>
      </c>
      <c r="P7604">
        <v>26</v>
      </c>
      <c r="Q7604">
        <v>32</v>
      </c>
      <c r="R7604">
        <v>3342.19</v>
      </c>
      <c r="S7604">
        <v>91.51</v>
      </c>
      <c r="T7604">
        <v>620.29</v>
      </c>
      <c r="U7604">
        <v>34.33</v>
      </c>
      <c r="V7604">
        <v>1624</v>
      </c>
      <c r="W7604">
        <v>68.98</v>
      </c>
    </row>
    <row r="7605" spans="1:23" x14ac:dyDescent="0.25">
      <c r="A7605" t="s">
        <v>7809</v>
      </c>
      <c r="B7605">
        <v>8739</v>
      </c>
      <c r="C7605" t="s">
        <v>8390</v>
      </c>
      <c r="D7605" s="3">
        <v>41171</v>
      </c>
      <c r="E7605">
        <v>2225191.7742900001</v>
      </c>
      <c r="F7605">
        <v>1374801.4368700001</v>
      </c>
      <c r="G7605" t="s">
        <v>426</v>
      </c>
      <c r="H7605" t="s">
        <v>427</v>
      </c>
      <c r="I7605" t="s">
        <v>380</v>
      </c>
      <c r="J7605" t="s">
        <v>381</v>
      </c>
      <c r="K7605">
        <v>-84.401619999999994</v>
      </c>
      <c r="L7605">
        <v>33.779209999999999</v>
      </c>
      <c r="M7605" t="s">
        <v>374</v>
      </c>
      <c r="N7605">
        <v>9.6999999999999993</v>
      </c>
      <c r="O7605">
        <v>25</v>
      </c>
      <c r="P7605">
        <v>26</v>
      </c>
      <c r="Q7605">
        <v>25</v>
      </c>
      <c r="R7605">
        <v>2270.4299999999998</v>
      </c>
      <c r="S7605">
        <v>62.17</v>
      </c>
      <c r="T7605">
        <v>633.23</v>
      </c>
      <c r="U7605">
        <v>35.1</v>
      </c>
      <c r="V7605">
        <v>1676</v>
      </c>
      <c r="W7605">
        <v>46.86</v>
      </c>
    </row>
    <row r="7606" spans="1:23" x14ac:dyDescent="0.25">
      <c r="A7606" t="s">
        <v>7809</v>
      </c>
      <c r="B7606">
        <v>8740</v>
      </c>
      <c r="C7606" t="s">
        <v>8391</v>
      </c>
      <c r="D7606" s="3">
        <v>41171</v>
      </c>
      <c r="E7606">
        <v>2225201.3547899998</v>
      </c>
      <c r="F7606">
        <v>1374823.0971299999</v>
      </c>
      <c r="G7606" t="s">
        <v>3957</v>
      </c>
      <c r="H7606" t="s">
        <v>3958</v>
      </c>
      <c r="I7606" t="s">
        <v>380</v>
      </c>
      <c r="J7606" t="s">
        <v>381</v>
      </c>
      <c r="K7606">
        <v>-84.401589999999999</v>
      </c>
      <c r="L7606">
        <v>33.779260000000001</v>
      </c>
      <c r="M7606" t="s">
        <v>374</v>
      </c>
      <c r="N7606">
        <v>2.2999999999999998</v>
      </c>
      <c r="O7606">
        <v>12</v>
      </c>
      <c r="P7606">
        <v>9</v>
      </c>
      <c r="Q7606">
        <v>7</v>
      </c>
      <c r="R7606">
        <v>60.06</v>
      </c>
      <c r="S7606">
        <v>0.75</v>
      </c>
      <c r="T7606">
        <v>19.97</v>
      </c>
      <c r="U7606">
        <v>4.8899999999999997</v>
      </c>
      <c r="V7606">
        <v>139</v>
      </c>
      <c r="W7606">
        <v>0.71</v>
      </c>
    </row>
    <row r="7607" spans="1:23" x14ac:dyDescent="0.25">
      <c r="A7607" t="s">
        <v>7809</v>
      </c>
      <c r="B7607">
        <v>8741</v>
      </c>
      <c r="C7607" t="s">
        <v>8392</v>
      </c>
      <c r="D7607" s="3">
        <v>41171</v>
      </c>
      <c r="E7607">
        <v>2225201.77134</v>
      </c>
      <c r="F7607">
        <v>1374837.67616</v>
      </c>
      <c r="G7607" t="s">
        <v>953</v>
      </c>
      <c r="H7607" t="s">
        <v>954</v>
      </c>
      <c r="I7607" t="s">
        <v>380</v>
      </c>
      <c r="J7607" t="s">
        <v>381</v>
      </c>
      <c r="K7607">
        <v>-84.401589999999999</v>
      </c>
      <c r="L7607">
        <v>33.779310000000002</v>
      </c>
      <c r="M7607" t="s">
        <v>374</v>
      </c>
      <c r="N7607">
        <v>3.4</v>
      </c>
      <c r="O7607">
        <v>18</v>
      </c>
      <c r="P7607">
        <v>11</v>
      </c>
      <c r="Q7607">
        <v>12</v>
      </c>
      <c r="R7607">
        <v>262.10000000000002</v>
      </c>
      <c r="S7607">
        <v>5.29</v>
      </c>
      <c r="T7607">
        <v>19.89</v>
      </c>
      <c r="U7607">
        <v>5.09</v>
      </c>
      <c r="V7607">
        <v>186</v>
      </c>
      <c r="W7607">
        <v>3.11</v>
      </c>
    </row>
    <row r="7608" spans="1:23" x14ac:dyDescent="0.25">
      <c r="A7608" t="s">
        <v>7809</v>
      </c>
      <c r="B7608">
        <v>8742</v>
      </c>
      <c r="C7608" t="s">
        <v>8393</v>
      </c>
      <c r="D7608" s="3">
        <v>41171</v>
      </c>
      <c r="E7608">
        <v>2225198.02245</v>
      </c>
      <c r="F7608">
        <v>1374847.25666</v>
      </c>
      <c r="G7608" t="s">
        <v>390</v>
      </c>
      <c r="H7608" t="s">
        <v>391</v>
      </c>
      <c r="I7608" t="s">
        <v>380</v>
      </c>
      <c r="J7608" t="s">
        <v>381</v>
      </c>
      <c r="K7608">
        <v>-84.401600000000002</v>
      </c>
      <c r="L7608">
        <v>33.779330000000002</v>
      </c>
      <c r="M7608" t="s">
        <v>374</v>
      </c>
      <c r="N7608">
        <v>2.6</v>
      </c>
      <c r="O7608">
        <v>16</v>
      </c>
      <c r="P7608">
        <v>11</v>
      </c>
      <c r="Q7608">
        <v>9</v>
      </c>
      <c r="R7608">
        <v>252.74</v>
      </c>
      <c r="S7608">
        <v>3.48</v>
      </c>
      <c r="T7608">
        <v>12.21</v>
      </c>
      <c r="U7608">
        <v>3.99</v>
      </c>
      <c r="V7608">
        <v>125</v>
      </c>
      <c r="W7608">
        <v>3</v>
      </c>
    </row>
    <row r="7609" spans="1:23" x14ac:dyDescent="0.25">
      <c r="A7609" t="s">
        <v>7809</v>
      </c>
      <c r="B7609">
        <v>8743</v>
      </c>
      <c r="C7609" t="s">
        <v>8394</v>
      </c>
      <c r="D7609" s="3">
        <v>41171</v>
      </c>
      <c r="E7609">
        <v>2225188.4419399998</v>
      </c>
      <c r="F7609">
        <v>1374833.9272700001</v>
      </c>
      <c r="G7609" t="s">
        <v>1517</v>
      </c>
      <c r="H7609" t="s">
        <v>1518</v>
      </c>
      <c r="I7609" t="s">
        <v>372</v>
      </c>
      <c r="J7609" t="s">
        <v>381</v>
      </c>
      <c r="K7609">
        <v>-84.401629999999997</v>
      </c>
      <c r="L7609">
        <v>33.779290000000003</v>
      </c>
      <c r="M7609" t="s">
        <v>374</v>
      </c>
      <c r="N7609">
        <v>2.4</v>
      </c>
      <c r="O7609">
        <v>15</v>
      </c>
      <c r="P7609">
        <v>11</v>
      </c>
      <c r="Q7609">
        <v>9</v>
      </c>
      <c r="R7609">
        <v>372.65</v>
      </c>
      <c r="S7609">
        <v>4.5</v>
      </c>
      <c r="T7609">
        <v>7.41</v>
      </c>
      <c r="U7609">
        <v>2.69</v>
      </c>
      <c r="V7609">
        <v>92</v>
      </c>
      <c r="W7609">
        <v>4.42</v>
      </c>
    </row>
    <row r="7610" spans="1:23" x14ac:dyDescent="0.25">
      <c r="A7610" t="s">
        <v>7809</v>
      </c>
      <c r="B7610">
        <v>8744</v>
      </c>
      <c r="C7610" t="s">
        <v>8395</v>
      </c>
      <c r="D7610" s="3">
        <v>41171</v>
      </c>
      <c r="E7610">
        <v>2225181.3607000001</v>
      </c>
      <c r="F7610">
        <v>1374820.5978699999</v>
      </c>
      <c r="G7610" t="s">
        <v>953</v>
      </c>
      <c r="H7610" t="s">
        <v>954</v>
      </c>
      <c r="I7610" t="s">
        <v>380</v>
      </c>
      <c r="J7610" t="s">
        <v>381</v>
      </c>
      <c r="K7610">
        <v>-84.401660000000007</v>
      </c>
      <c r="L7610">
        <v>33.779260000000001</v>
      </c>
      <c r="M7610" t="s">
        <v>374</v>
      </c>
      <c r="N7610">
        <v>3.4</v>
      </c>
      <c r="O7610">
        <v>18</v>
      </c>
      <c r="P7610">
        <v>9</v>
      </c>
      <c r="Q7610">
        <v>9</v>
      </c>
      <c r="R7610">
        <v>203.01</v>
      </c>
      <c r="S7610">
        <v>4.0999999999999996</v>
      </c>
      <c r="T7610">
        <v>19.89</v>
      </c>
      <c r="U7610">
        <v>5.09</v>
      </c>
      <c r="V7610">
        <v>196</v>
      </c>
      <c r="W7610">
        <v>2.41</v>
      </c>
    </row>
    <row r="7611" spans="1:23" x14ac:dyDescent="0.25">
      <c r="A7611" t="s">
        <v>7809</v>
      </c>
      <c r="B7611">
        <v>8745</v>
      </c>
      <c r="C7611" t="s">
        <v>8396</v>
      </c>
      <c r="D7611" s="3">
        <v>41171</v>
      </c>
      <c r="E7611">
        <v>2225175.94564</v>
      </c>
      <c r="F7611">
        <v>1374831.01146</v>
      </c>
      <c r="G7611" t="s">
        <v>3642</v>
      </c>
      <c r="H7611" t="s">
        <v>3643</v>
      </c>
      <c r="I7611" t="s">
        <v>372</v>
      </c>
      <c r="J7611" t="s">
        <v>381</v>
      </c>
      <c r="K7611">
        <v>-84.401669999999996</v>
      </c>
      <c r="L7611">
        <v>33.779290000000003</v>
      </c>
      <c r="M7611" t="s">
        <v>374</v>
      </c>
      <c r="N7611">
        <v>2.6</v>
      </c>
      <c r="O7611">
        <v>7</v>
      </c>
      <c r="P7611">
        <v>8</v>
      </c>
      <c r="Q7611">
        <v>9</v>
      </c>
      <c r="R7611">
        <v>139.38999999999999</v>
      </c>
      <c r="S7611">
        <v>2.76</v>
      </c>
      <c r="T7611">
        <v>5.56</v>
      </c>
      <c r="U7611">
        <v>1.37</v>
      </c>
      <c r="V7611">
        <v>88</v>
      </c>
      <c r="W7611">
        <v>2.88</v>
      </c>
    </row>
    <row r="7612" spans="1:23" x14ac:dyDescent="0.25">
      <c r="A7612" t="s">
        <v>7809</v>
      </c>
      <c r="B7612">
        <v>8746</v>
      </c>
      <c r="C7612" t="s">
        <v>8397</v>
      </c>
      <c r="D7612" s="3">
        <v>41171</v>
      </c>
      <c r="E7612">
        <v>2225176.7787299999</v>
      </c>
      <c r="F7612">
        <v>1374843.0912200001</v>
      </c>
      <c r="G7612" t="s">
        <v>953</v>
      </c>
      <c r="H7612" t="s">
        <v>954</v>
      </c>
      <c r="I7612" t="s">
        <v>407</v>
      </c>
      <c r="J7612" t="s">
        <v>381</v>
      </c>
      <c r="K7612">
        <v>-84.401669999999996</v>
      </c>
      <c r="L7612">
        <v>33.779319999999998</v>
      </c>
      <c r="M7612" t="s">
        <v>374</v>
      </c>
      <c r="N7612">
        <v>3.5</v>
      </c>
      <c r="O7612">
        <v>17</v>
      </c>
      <c r="P7612">
        <v>12</v>
      </c>
      <c r="Q7612">
        <v>11</v>
      </c>
      <c r="R7612">
        <v>189.23</v>
      </c>
      <c r="S7612">
        <v>3.81</v>
      </c>
      <c r="T7612">
        <v>21.21</v>
      </c>
      <c r="U7612">
        <v>5.29</v>
      </c>
      <c r="V7612">
        <v>170</v>
      </c>
      <c r="W7612">
        <v>2.25</v>
      </c>
    </row>
    <row r="7613" spans="1:23" x14ac:dyDescent="0.25">
      <c r="A7613" t="s">
        <v>7809</v>
      </c>
      <c r="B7613">
        <v>8747</v>
      </c>
      <c r="C7613" t="s">
        <v>8398</v>
      </c>
      <c r="D7613" s="3">
        <v>41171</v>
      </c>
      <c r="E7613">
        <v>2225164.6989600002</v>
      </c>
      <c r="F7613">
        <v>1374833.9272700001</v>
      </c>
      <c r="G7613" t="s">
        <v>3713</v>
      </c>
      <c r="H7613" t="s">
        <v>3714</v>
      </c>
      <c r="I7613" t="s">
        <v>380</v>
      </c>
      <c r="J7613" t="s">
        <v>381</v>
      </c>
      <c r="K7613">
        <v>-84.401709999999994</v>
      </c>
      <c r="L7613">
        <v>33.779290000000003</v>
      </c>
      <c r="M7613" t="s">
        <v>374</v>
      </c>
      <c r="N7613">
        <v>1.3</v>
      </c>
      <c r="O7613">
        <v>9</v>
      </c>
      <c r="P7613">
        <v>5</v>
      </c>
      <c r="Q7613">
        <v>7</v>
      </c>
      <c r="R7613">
        <v>68.349999999999994</v>
      </c>
      <c r="S7613">
        <v>0.26</v>
      </c>
      <c r="T7613">
        <v>1.7</v>
      </c>
      <c r="U7613">
        <v>1.3</v>
      </c>
      <c r="V7613">
        <v>70</v>
      </c>
      <c r="W7613">
        <v>0.81</v>
      </c>
    </row>
    <row r="7614" spans="1:23" x14ac:dyDescent="0.25">
      <c r="A7614" t="s">
        <v>7809</v>
      </c>
      <c r="B7614">
        <v>8748</v>
      </c>
      <c r="C7614" t="s">
        <v>8399</v>
      </c>
      <c r="D7614" s="3">
        <v>41171</v>
      </c>
      <c r="E7614">
        <v>2225155.9515499999</v>
      </c>
      <c r="F7614">
        <v>1374845.59048</v>
      </c>
      <c r="G7614" t="s">
        <v>432</v>
      </c>
      <c r="H7614" t="s">
        <v>433</v>
      </c>
      <c r="I7614" t="s">
        <v>380</v>
      </c>
      <c r="J7614" t="s">
        <v>381</v>
      </c>
      <c r="K7614">
        <v>-84.401740000000004</v>
      </c>
      <c r="L7614">
        <v>33.779330000000002</v>
      </c>
      <c r="M7614" t="s">
        <v>374</v>
      </c>
      <c r="N7614">
        <v>1.9</v>
      </c>
      <c r="O7614">
        <v>8</v>
      </c>
      <c r="P7614">
        <v>11</v>
      </c>
      <c r="Q7614">
        <v>11</v>
      </c>
      <c r="R7614">
        <v>177.82</v>
      </c>
      <c r="S7614">
        <v>2.34</v>
      </c>
      <c r="T7614">
        <v>4.74</v>
      </c>
      <c r="U7614">
        <v>2.2000000000000002</v>
      </c>
      <c r="V7614">
        <v>55</v>
      </c>
      <c r="W7614">
        <v>2.11</v>
      </c>
    </row>
    <row r="7615" spans="1:23" x14ac:dyDescent="0.25">
      <c r="A7615" t="s">
        <v>7809</v>
      </c>
      <c r="B7615">
        <v>8749</v>
      </c>
      <c r="C7615" t="s">
        <v>8400</v>
      </c>
      <c r="D7615" s="3">
        <v>41171</v>
      </c>
      <c r="E7615">
        <v>2225122.2115199999</v>
      </c>
      <c r="F7615">
        <v>1374853.0882699999</v>
      </c>
      <c r="G7615" t="s">
        <v>432</v>
      </c>
      <c r="H7615" t="s">
        <v>433</v>
      </c>
      <c r="I7615" t="s">
        <v>407</v>
      </c>
      <c r="J7615" t="s">
        <v>381</v>
      </c>
      <c r="K7615">
        <v>-84.401849999999996</v>
      </c>
      <c r="L7615">
        <v>33.779350000000001</v>
      </c>
      <c r="M7615" t="s">
        <v>374</v>
      </c>
      <c r="N7615">
        <v>1.3</v>
      </c>
      <c r="O7615">
        <v>8</v>
      </c>
      <c r="P7615">
        <v>11</v>
      </c>
      <c r="Q7615">
        <v>6</v>
      </c>
      <c r="R7615">
        <v>30.35</v>
      </c>
      <c r="S7615">
        <v>0.4</v>
      </c>
      <c r="T7615">
        <v>1.94</v>
      </c>
      <c r="U7615">
        <v>1.01</v>
      </c>
      <c r="V7615">
        <v>34</v>
      </c>
      <c r="W7615">
        <v>0.36</v>
      </c>
    </row>
    <row r="7616" spans="1:23" x14ac:dyDescent="0.25">
      <c r="A7616" t="s">
        <v>7809</v>
      </c>
      <c r="B7616">
        <v>8750</v>
      </c>
      <c r="C7616" t="s">
        <v>8401</v>
      </c>
      <c r="D7616" s="3">
        <v>41171</v>
      </c>
      <c r="E7616">
        <v>2225141.7890699999</v>
      </c>
      <c r="F7616">
        <v>1374848.5062899999</v>
      </c>
      <c r="G7616" t="s">
        <v>953</v>
      </c>
      <c r="H7616" t="s">
        <v>954</v>
      </c>
      <c r="I7616" t="s">
        <v>380</v>
      </c>
      <c r="J7616" t="s">
        <v>381</v>
      </c>
      <c r="K7616">
        <v>-84.401790000000005</v>
      </c>
      <c r="L7616">
        <v>33.779330000000002</v>
      </c>
      <c r="M7616" t="s">
        <v>374</v>
      </c>
      <c r="N7616">
        <v>3.1</v>
      </c>
      <c r="O7616">
        <v>16</v>
      </c>
      <c r="P7616">
        <v>9</v>
      </c>
      <c r="Q7616">
        <v>10</v>
      </c>
      <c r="R7616">
        <v>168.56</v>
      </c>
      <c r="S7616">
        <v>3.42</v>
      </c>
      <c r="T7616">
        <v>15.67</v>
      </c>
      <c r="U7616">
        <v>4.45</v>
      </c>
      <c r="V7616">
        <v>163</v>
      </c>
      <c r="W7616">
        <v>2</v>
      </c>
    </row>
    <row r="7617" spans="1:23" x14ac:dyDescent="0.25">
      <c r="A7617" t="s">
        <v>7809</v>
      </c>
      <c r="B7617">
        <v>8751</v>
      </c>
      <c r="C7617" t="s">
        <v>8402</v>
      </c>
      <c r="D7617" s="3">
        <v>41171</v>
      </c>
      <c r="E7617">
        <v>2225132.6251099999</v>
      </c>
      <c r="F7617">
        <v>1374831.4280000001</v>
      </c>
      <c r="G7617" t="s">
        <v>953</v>
      </c>
      <c r="H7617" t="s">
        <v>954</v>
      </c>
      <c r="I7617" t="s">
        <v>380</v>
      </c>
      <c r="J7617" t="s">
        <v>381</v>
      </c>
      <c r="K7617">
        <v>-84.401820000000001</v>
      </c>
      <c r="L7617">
        <v>33.779290000000003</v>
      </c>
      <c r="M7617" t="s">
        <v>374</v>
      </c>
      <c r="N7617">
        <v>3.5</v>
      </c>
      <c r="O7617">
        <v>18</v>
      </c>
      <c r="P7617">
        <v>8</v>
      </c>
      <c r="Q7617">
        <v>10</v>
      </c>
      <c r="R7617">
        <v>168.67</v>
      </c>
      <c r="S7617">
        <v>3.42</v>
      </c>
      <c r="T7617">
        <v>21.34</v>
      </c>
      <c r="U7617">
        <v>5.31</v>
      </c>
      <c r="V7617">
        <v>197</v>
      </c>
      <c r="W7617">
        <v>2</v>
      </c>
    </row>
    <row r="7618" spans="1:23" x14ac:dyDescent="0.25">
      <c r="A7618" t="s">
        <v>7809</v>
      </c>
      <c r="B7618">
        <v>8752</v>
      </c>
      <c r="C7618" t="s">
        <v>8403</v>
      </c>
      <c r="D7618" s="3">
        <v>41171</v>
      </c>
      <c r="E7618">
        <v>2225147.6206800002</v>
      </c>
      <c r="F7618">
        <v>1374838.50924</v>
      </c>
      <c r="G7618" t="s">
        <v>3713</v>
      </c>
      <c r="H7618" t="s">
        <v>3714</v>
      </c>
      <c r="I7618" t="s">
        <v>380</v>
      </c>
      <c r="J7618" t="s">
        <v>381</v>
      </c>
      <c r="K7618">
        <v>-84.401769999999999</v>
      </c>
      <c r="L7618">
        <v>33.779310000000002</v>
      </c>
      <c r="M7618" t="s">
        <v>374</v>
      </c>
      <c r="N7618">
        <v>1.3</v>
      </c>
      <c r="O7618">
        <v>9</v>
      </c>
      <c r="P7618">
        <v>5</v>
      </c>
      <c r="Q7618">
        <v>6</v>
      </c>
      <c r="R7618">
        <v>58.77</v>
      </c>
      <c r="S7618">
        <v>0.22</v>
      </c>
      <c r="T7618">
        <v>1.7</v>
      </c>
      <c r="U7618">
        <v>1.3</v>
      </c>
      <c r="V7618">
        <v>70</v>
      </c>
      <c r="W7618">
        <v>0.7</v>
      </c>
    </row>
    <row r="7619" spans="1:23" x14ac:dyDescent="0.25">
      <c r="A7619" t="s">
        <v>7809</v>
      </c>
      <c r="B7619">
        <v>8753</v>
      </c>
      <c r="C7619" t="s">
        <v>8404</v>
      </c>
      <c r="D7619" s="3">
        <v>41171</v>
      </c>
      <c r="E7619">
        <v>2225140.53944</v>
      </c>
      <c r="F7619">
        <v>1374826.8460299999</v>
      </c>
      <c r="G7619" t="s">
        <v>3713</v>
      </c>
      <c r="H7619" t="s">
        <v>3714</v>
      </c>
      <c r="I7619" t="s">
        <v>380</v>
      </c>
      <c r="J7619" t="s">
        <v>381</v>
      </c>
      <c r="K7619">
        <v>-84.401790000000005</v>
      </c>
      <c r="L7619">
        <v>33.779269999999997</v>
      </c>
      <c r="M7619" t="s">
        <v>374</v>
      </c>
      <c r="N7619">
        <v>1.2</v>
      </c>
      <c r="O7619">
        <v>9</v>
      </c>
      <c r="P7619">
        <v>5</v>
      </c>
      <c r="Q7619">
        <v>7</v>
      </c>
      <c r="R7619">
        <v>61.03</v>
      </c>
      <c r="S7619">
        <v>0.24</v>
      </c>
      <c r="T7619">
        <v>1.37</v>
      </c>
      <c r="U7619">
        <v>1.17</v>
      </c>
      <c r="V7619">
        <v>70</v>
      </c>
      <c r="W7619">
        <v>0.72</v>
      </c>
    </row>
    <row r="7620" spans="1:23" x14ac:dyDescent="0.25">
      <c r="A7620" t="s">
        <v>7809</v>
      </c>
      <c r="B7620">
        <v>8754</v>
      </c>
      <c r="C7620" t="s">
        <v>8405</v>
      </c>
      <c r="D7620" s="3">
        <v>41171</v>
      </c>
      <c r="E7620">
        <v>2225141.3725299998</v>
      </c>
      <c r="F7620">
        <v>1374818.09861</v>
      </c>
      <c r="G7620" t="s">
        <v>1517</v>
      </c>
      <c r="H7620" t="s">
        <v>1518</v>
      </c>
      <c r="I7620" t="s">
        <v>380</v>
      </c>
      <c r="J7620" t="s">
        <v>381</v>
      </c>
      <c r="K7620">
        <v>-84.401790000000005</v>
      </c>
      <c r="L7620">
        <v>33.779249999999998</v>
      </c>
      <c r="M7620" t="s">
        <v>374</v>
      </c>
      <c r="N7620">
        <v>1.2</v>
      </c>
      <c r="O7620">
        <v>10</v>
      </c>
      <c r="P7620">
        <v>5</v>
      </c>
      <c r="Q7620">
        <v>6</v>
      </c>
      <c r="R7620">
        <v>103.87</v>
      </c>
      <c r="S7620">
        <v>1.26</v>
      </c>
      <c r="T7620">
        <v>1.41</v>
      </c>
      <c r="U7620">
        <v>1.1000000000000001</v>
      </c>
      <c r="V7620">
        <v>75</v>
      </c>
      <c r="W7620">
        <v>1.23</v>
      </c>
    </row>
    <row r="7621" spans="1:23" x14ac:dyDescent="0.25">
      <c r="A7621" t="s">
        <v>7809</v>
      </c>
      <c r="B7621">
        <v>8755</v>
      </c>
      <c r="C7621" t="s">
        <v>8406</v>
      </c>
      <c r="D7621" s="3">
        <v>41171</v>
      </c>
      <c r="E7621">
        <v>2225150.1199400001</v>
      </c>
      <c r="F7621">
        <v>1374811.01737</v>
      </c>
      <c r="G7621" t="s">
        <v>3957</v>
      </c>
      <c r="H7621" t="s">
        <v>3958</v>
      </c>
      <c r="I7621" t="s">
        <v>380</v>
      </c>
      <c r="J7621" t="s">
        <v>381</v>
      </c>
      <c r="K7621">
        <v>-84.401759999999996</v>
      </c>
      <c r="L7621">
        <v>33.779229999999998</v>
      </c>
      <c r="M7621" t="s">
        <v>374</v>
      </c>
      <c r="N7621">
        <v>2</v>
      </c>
      <c r="O7621">
        <v>10</v>
      </c>
      <c r="P7621">
        <v>11</v>
      </c>
      <c r="Q7621">
        <v>11</v>
      </c>
      <c r="R7621">
        <v>123.68</v>
      </c>
      <c r="S7621">
        <v>1.54</v>
      </c>
      <c r="T7621">
        <v>25.22</v>
      </c>
      <c r="U7621">
        <v>5.58</v>
      </c>
      <c r="V7621">
        <v>162</v>
      </c>
      <c r="W7621">
        <v>1.47</v>
      </c>
    </row>
    <row r="7622" spans="1:23" x14ac:dyDescent="0.25">
      <c r="A7622" t="s">
        <v>7809</v>
      </c>
      <c r="B7622">
        <v>8756</v>
      </c>
      <c r="C7622" t="s">
        <v>8407</v>
      </c>
      <c r="D7622" s="3">
        <v>41171</v>
      </c>
      <c r="E7622">
        <v>2225161.3666099999</v>
      </c>
      <c r="F7622">
        <v>1374800.1872400001</v>
      </c>
      <c r="G7622" t="s">
        <v>3957</v>
      </c>
      <c r="H7622" t="s">
        <v>3958</v>
      </c>
      <c r="I7622" t="s">
        <v>380</v>
      </c>
      <c r="J7622" t="s">
        <v>381</v>
      </c>
      <c r="K7622">
        <v>-84.401719999999997</v>
      </c>
      <c r="L7622">
        <v>33.779200000000003</v>
      </c>
      <c r="M7622" t="s">
        <v>374</v>
      </c>
      <c r="N7622">
        <v>2.2999999999999998</v>
      </c>
      <c r="O7622">
        <v>9</v>
      </c>
      <c r="P7622">
        <v>11</v>
      </c>
      <c r="Q7622">
        <v>11</v>
      </c>
      <c r="R7622">
        <v>107.21</v>
      </c>
      <c r="S7622">
        <v>1.34</v>
      </c>
      <c r="T7622">
        <v>15.76</v>
      </c>
      <c r="U7622">
        <v>4.28</v>
      </c>
      <c r="V7622">
        <v>110</v>
      </c>
      <c r="W7622">
        <v>1.27</v>
      </c>
    </row>
    <row r="7623" spans="1:23" x14ac:dyDescent="0.25">
      <c r="A7623" t="s">
        <v>7809</v>
      </c>
      <c r="B7623">
        <v>8757</v>
      </c>
      <c r="C7623" t="s">
        <v>8408</v>
      </c>
      <c r="D7623" s="3">
        <v>41171</v>
      </c>
      <c r="E7623">
        <v>2225177.19527</v>
      </c>
      <c r="F7623">
        <v>1374799.7707</v>
      </c>
      <c r="G7623" t="s">
        <v>953</v>
      </c>
      <c r="H7623" t="s">
        <v>954</v>
      </c>
      <c r="I7623" t="s">
        <v>372</v>
      </c>
      <c r="J7623" t="s">
        <v>381</v>
      </c>
      <c r="K7623">
        <v>-84.401669999999996</v>
      </c>
      <c r="L7623">
        <v>33.779200000000003</v>
      </c>
      <c r="M7623" t="s">
        <v>374</v>
      </c>
      <c r="N7623">
        <v>3.3</v>
      </c>
      <c r="O7623">
        <v>17</v>
      </c>
      <c r="P7623">
        <v>11</v>
      </c>
      <c r="Q7623">
        <v>11</v>
      </c>
      <c r="R7623">
        <v>243.37</v>
      </c>
      <c r="S7623">
        <v>4.92</v>
      </c>
      <c r="T7623">
        <v>18.36</v>
      </c>
      <c r="U7623">
        <v>4.87</v>
      </c>
      <c r="V7623">
        <v>184</v>
      </c>
      <c r="W7623">
        <v>2.89</v>
      </c>
    </row>
    <row r="7624" spans="1:23" x14ac:dyDescent="0.25">
      <c r="A7624" t="s">
        <v>7809</v>
      </c>
      <c r="B7624">
        <v>8758</v>
      </c>
      <c r="C7624" t="s">
        <v>8409</v>
      </c>
      <c r="D7624" s="3">
        <v>41171</v>
      </c>
      <c r="E7624">
        <v>2225163.0327900001</v>
      </c>
      <c r="F7624">
        <v>1374819.34824</v>
      </c>
      <c r="G7624" t="s">
        <v>1517</v>
      </c>
      <c r="H7624" t="s">
        <v>1518</v>
      </c>
      <c r="I7624" t="s">
        <v>372</v>
      </c>
      <c r="J7624" t="s">
        <v>381</v>
      </c>
      <c r="K7624">
        <v>-84.401719999999997</v>
      </c>
      <c r="L7624">
        <v>33.779249999999998</v>
      </c>
      <c r="M7624" t="s">
        <v>374</v>
      </c>
      <c r="N7624">
        <v>2.9</v>
      </c>
      <c r="O7624">
        <v>18</v>
      </c>
      <c r="P7624">
        <v>10</v>
      </c>
      <c r="Q7624">
        <v>9</v>
      </c>
      <c r="R7624">
        <v>423.56</v>
      </c>
      <c r="S7624">
        <v>5.1100000000000003</v>
      </c>
      <c r="T7624">
        <v>11.66</v>
      </c>
      <c r="U7624">
        <v>3.44</v>
      </c>
      <c r="V7624">
        <v>134</v>
      </c>
      <c r="W7624">
        <v>5.03</v>
      </c>
    </row>
    <row r="7625" spans="1:23" x14ac:dyDescent="0.25">
      <c r="A7625" t="s">
        <v>7809</v>
      </c>
      <c r="B7625">
        <v>8759</v>
      </c>
      <c r="C7625" t="s">
        <v>8410</v>
      </c>
      <c r="D7625" s="3">
        <v>41171</v>
      </c>
      <c r="E7625">
        <v>2225144.70487</v>
      </c>
      <c r="F7625">
        <v>1374794.3556299999</v>
      </c>
      <c r="G7625" t="s">
        <v>1517</v>
      </c>
      <c r="H7625" t="s">
        <v>1518</v>
      </c>
      <c r="I7625" t="s">
        <v>407</v>
      </c>
      <c r="J7625" t="s">
        <v>381</v>
      </c>
      <c r="K7625">
        <v>-84.401780000000002</v>
      </c>
      <c r="L7625">
        <v>33.77919</v>
      </c>
      <c r="M7625" t="s">
        <v>374</v>
      </c>
      <c r="N7625">
        <v>1.9</v>
      </c>
      <c r="O7625">
        <v>16</v>
      </c>
      <c r="P7625">
        <v>9</v>
      </c>
      <c r="Q7625">
        <v>7</v>
      </c>
      <c r="R7625">
        <v>210.87</v>
      </c>
      <c r="S7625">
        <v>2.54</v>
      </c>
      <c r="T7625">
        <v>4.2300000000000004</v>
      </c>
      <c r="U7625">
        <v>1.98</v>
      </c>
      <c r="V7625">
        <v>75</v>
      </c>
      <c r="W7625">
        <v>2.5</v>
      </c>
    </row>
    <row r="7626" spans="1:23" x14ac:dyDescent="0.25">
      <c r="A7626" t="s">
        <v>8411</v>
      </c>
      <c r="B7626">
        <v>8760</v>
      </c>
      <c r="C7626" t="s">
        <v>8412</v>
      </c>
      <c r="D7626" s="3">
        <v>41171</v>
      </c>
      <c r="E7626">
        <v>2225079.9323499999</v>
      </c>
      <c r="F7626">
        <v>1374705.2153100001</v>
      </c>
      <c r="G7626" t="s">
        <v>1517</v>
      </c>
      <c r="H7626" t="s">
        <v>1518</v>
      </c>
      <c r="I7626" t="s">
        <v>372</v>
      </c>
      <c r="J7626" t="s">
        <v>381</v>
      </c>
      <c r="K7626">
        <v>-84.401989999999998</v>
      </c>
      <c r="L7626">
        <v>33.778939999999999</v>
      </c>
      <c r="M7626" t="s">
        <v>374</v>
      </c>
      <c r="N7626">
        <v>2.1</v>
      </c>
      <c r="O7626">
        <v>13</v>
      </c>
      <c r="P7626">
        <v>10</v>
      </c>
      <c r="Q7626">
        <v>12</v>
      </c>
      <c r="R7626">
        <v>327.01</v>
      </c>
      <c r="S7626">
        <v>3.95</v>
      </c>
      <c r="T7626">
        <v>5.38</v>
      </c>
      <c r="U7626">
        <v>2.25</v>
      </c>
      <c r="V7626">
        <v>75</v>
      </c>
      <c r="W7626">
        <v>3.88</v>
      </c>
    </row>
    <row r="7627" spans="1:23" x14ac:dyDescent="0.25">
      <c r="A7627" t="s">
        <v>8411</v>
      </c>
      <c r="B7627">
        <v>8761</v>
      </c>
      <c r="C7627" t="s">
        <v>8413</v>
      </c>
      <c r="D7627" s="3">
        <v>41171</v>
      </c>
      <c r="E7627">
        <v>2225095.3444699999</v>
      </c>
      <c r="F7627">
        <v>1374683.13851</v>
      </c>
      <c r="G7627" t="s">
        <v>1866</v>
      </c>
      <c r="H7627" t="s">
        <v>1867</v>
      </c>
      <c r="I7627" t="s">
        <v>380</v>
      </c>
      <c r="J7627" t="s">
        <v>373</v>
      </c>
      <c r="K7627">
        <v>-84.401939999999996</v>
      </c>
      <c r="L7627">
        <v>33.778880000000001</v>
      </c>
      <c r="M7627" t="s">
        <v>374</v>
      </c>
      <c r="N7627">
        <v>15.3</v>
      </c>
      <c r="O7627">
        <v>41</v>
      </c>
      <c r="P7627">
        <v>51</v>
      </c>
      <c r="Q7627">
        <v>30</v>
      </c>
      <c r="R7627">
        <v>4165.74</v>
      </c>
      <c r="S7627">
        <v>61.64</v>
      </c>
      <c r="T7627">
        <v>636.47</v>
      </c>
      <c r="U7627">
        <v>33.42</v>
      </c>
      <c r="V7627">
        <v>1804</v>
      </c>
      <c r="W7627">
        <v>49.47</v>
      </c>
    </row>
    <row r="7628" spans="1:23" x14ac:dyDescent="0.25">
      <c r="A7628" t="s">
        <v>8411</v>
      </c>
      <c r="B7628">
        <v>8762</v>
      </c>
      <c r="C7628" t="s">
        <v>8414</v>
      </c>
      <c r="D7628" s="3">
        <v>41171</v>
      </c>
      <c r="E7628">
        <v>2225067.01951</v>
      </c>
      <c r="F7628">
        <v>1374665.64368</v>
      </c>
      <c r="G7628" t="s">
        <v>518</v>
      </c>
      <c r="H7628" t="s">
        <v>519</v>
      </c>
      <c r="I7628" t="s">
        <v>380</v>
      </c>
      <c r="J7628" t="s">
        <v>381</v>
      </c>
      <c r="K7628">
        <v>-84.402029999999996</v>
      </c>
      <c r="L7628">
        <v>33.778829999999999</v>
      </c>
      <c r="M7628" t="s">
        <v>374</v>
      </c>
      <c r="N7628">
        <v>19.600000000000001</v>
      </c>
      <c r="O7628">
        <v>48</v>
      </c>
      <c r="P7628">
        <v>44</v>
      </c>
      <c r="Q7628">
        <v>32</v>
      </c>
      <c r="R7628">
        <v>3033.05</v>
      </c>
      <c r="S7628">
        <v>55.12</v>
      </c>
      <c r="T7628">
        <v>989.96</v>
      </c>
      <c r="U7628">
        <v>37.21</v>
      </c>
      <c r="V7628">
        <v>4015</v>
      </c>
      <c r="W7628">
        <v>36.020000000000003</v>
      </c>
    </row>
    <row r="7629" spans="1:23" x14ac:dyDescent="0.25">
      <c r="A7629" t="s">
        <v>8411</v>
      </c>
      <c r="B7629">
        <v>8763</v>
      </c>
      <c r="C7629" t="s">
        <v>8415</v>
      </c>
      <c r="D7629" s="3">
        <v>41171</v>
      </c>
      <c r="E7629">
        <v>2225062.02098</v>
      </c>
      <c r="F7629">
        <v>1374703.1325999999</v>
      </c>
      <c r="G7629" t="s">
        <v>518</v>
      </c>
      <c r="H7629" t="s">
        <v>519</v>
      </c>
      <c r="I7629" t="s">
        <v>372</v>
      </c>
      <c r="J7629" t="s">
        <v>381</v>
      </c>
      <c r="K7629">
        <v>-84.402050000000003</v>
      </c>
      <c r="L7629">
        <v>33.778930000000003</v>
      </c>
      <c r="M7629" t="s">
        <v>374</v>
      </c>
      <c r="N7629">
        <v>2.6</v>
      </c>
      <c r="O7629">
        <v>13</v>
      </c>
      <c r="P7629">
        <v>10</v>
      </c>
      <c r="Q7629">
        <v>9</v>
      </c>
      <c r="R7629">
        <v>155.22</v>
      </c>
      <c r="S7629">
        <v>2.82</v>
      </c>
      <c r="T7629">
        <v>6.42</v>
      </c>
      <c r="U7629">
        <v>1.79</v>
      </c>
      <c r="V7629">
        <v>128</v>
      </c>
      <c r="W7629">
        <v>1.84</v>
      </c>
    </row>
    <row r="7630" spans="1:23" x14ac:dyDescent="0.25">
      <c r="A7630" t="s">
        <v>8411</v>
      </c>
      <c r="B7630">
        <v>8764</v>
      </c>
      <c r="C7630" t="s">
        <v>8416</v>
      </c>
      <c r="D7630" s="3">
        <v>41171</v>
      </c>
      <c r="E7630">
        <v>2225062.02098</v>
      </c>
      <c r="F7630">
        <v>1374721.4605099999</v>
      </c>
      <c r="G7630" t="s">
        <v>518</v>
      </c>
      <c r="H7630" t="s">
        <v>519</v>
      </c>
      <c r="I7630" t="s">
        <v>380</v>
      </c>
      <c r="J7630" t="s">
        <v>381</v>
      </c>
      <c r="K7630">
        <v>-84.402050000000003</v>
      </c>
      <c r="L7630">
        <v>33.778979999999997</v>
      </c>
      <c r="M7630" t="s">
        <v>374</v>
      </c>
      <c r="N7630">
        <v>2.4</v>
      </c>
      <c r="O7630">
        <v>12</v>
      </c>
      <c r="P7630">
        <v>9</v>
      </c>
      <c r="Q7630">
        <v>10</v>
      </c>
      <c r="R7630">
        <v>129.06</v>
      </c>
      <c r="S7630">
        <v>2.34</v>
      </c>
      <c r="T7630">
        <v>5.1100000000000003</v>
      </c>
      <c r="U7630">
        <v>1.54</v>
      </c>
      <c r="V7630">
        <v>109</v>
      </c>
      <c r="W7630">
        <v>1.53</v>
      </c>
    </row>
    <row r="7631" spans="1:23" x14ac:dyDescent="0.25">
      <c r="A7631" t="s">
        <v>8411</v>
      </c>
      <c r="B7631">
        <v>8765</v>
      </c>
      <c r="C7631" t="s">
        <v>8417</v>
      </c>
      <c r="D7631" s="3">
        <v>41171</v>
      </c>
      <c r="E7631">
        <v>2225065.5729</v>
      </c>
      <c r="F7631">
        <v>1374726.8457599999</v>
      </c>
      <c r="G7631" t="s">
        <v>1288</v>
      </c>
      <c r="H7631" t="s">
        <v>1289</v>
      </c>
      <c r="I7631" t="s">
        <v>380</v>
      </c>
      <c r="J7631" t="s">
        <v>381</v>
      </c>
      <c r="K7631">
        <v>-84.40204</v>
      </c>
      <c r="L7631">
        <v>33.779000000000003</v>
      </c>
      <c r="M7631" t="s">
        <v>374</v>
      </c>
      <c r="N7631">
        <v>1.6</v>
      </c>
      <c r="O7631">
        <v>13</v>
      </c>
      <c r="P7631">
        <v>8</v>
      </c>
      <c r="Q7631">
        <v>6</v>
      </c>
      <c r="R7631">
        <v>109.9</v>
      </c>
      <c r="S7631">
        <v>1.48</v>
      </c>
      <c r="T7631">
        <v>3.55</v>
      </c>
      <c r="U7631">
        <v>1.41</v>
      </c>
      <c r="V7631">
        <v>45</v>
      </c>
      <c r="W7631">
        <v>1.3</v>
      </c>
    </row>
    <row r="7632" spans="1:23" x14ac:dyDescent="0.25">
      <c r="A7632" t="s">
        <v>8411</v>
      </c>
      <c r="B7632">
        <v>8766</v>
      </c>
      <c r="C7632" t="s">
        <v>8418</v>
      </c>
      <c r="D7632" s="3">
        <v>41171</v>
      </c>
      <c r="E7632">
        <v>2225049.0918700001</v>
      </c>
      <c r="F7632">
        <v>1374725.7470199999</v>
      </c>
      <c r="G7632" t="s">
        <v>518</v>
      </c>
      <c r="H7632" t="s">
        <v>519</v>
      </c>
      <c r="I7632" t="s">
        <v>372</v>
      </c>
      <c r="J7632" t="s">
        <v>381</v>
      </c>
      <c r="K7632">
        <v>-84.402090000000001</v>
      </c>
      <c r="L7632">
        <v>33.779000000000003</v>
      </c>
      <c r="M7632" t="s">
        <v>374</v>
      </c>
      <c r="N7632">
        <v>2.6</v>
      </c>
      <c r="O7632">
        <v>13</v>
      </c>
      <c r="P7632">
        <v>7</v>
      </c>
      <c r="Q7632">
        <v>7</v>
      </c>
      <c r="R7632">
        <v>96.01</v>
      </c>
      <c r="S7632">
        <v>1.74</v>
      </c>
      <c r="T7632">
        <v>6.42</v>
      </c>
      <c r="U7632">
        <v>1.79</v>
      </c>
      <c r="V7632">
        <v>128</v>
      </c>
      <c r="W7632">
        <v>1.1399999999999999</v>
      </c>
    </row>
    <row r="7633" spans="1:23" x14ac:dyDescent="0.25">
      <c r="A7633" t="s">
        <v>8411</v>
      </c>
      <c r="B7633">
        <v>8767</v>
      </c>
      <c r="C7633" t="s">
        <v>8419</v>
      </c>
      <c r="D7633" s="3">
        <v>41171</v>
      </c>
      <c r="E7633">
        <v>2225028.7652699999</v>
      </c>
      <c r="F7633">
        <v>1374724.09892</v>
      </c>
      <c r="G7633" t="s">
        <v>480</v>
      </c>
      <c r="H7633" t="s">
        <v>481</v>
      </c>
      <c r="I7633" t="s">
        <v>380</v>
      </c>
      <c r="J7633" t="s">
        <v>381</v>
      </c>
      <c r="K7633">
        <v>-84.402159999999995</v>
      </c>
      <c r="L7633">
        <v>33.77899</v>
      </c>
      <c r="M7633" t="s">
        <v>374</v>
      </c>
      <c r="N7633">
        <v>4.0999999999999996</v>
      </c>
      <c r="O7633">
        <v>17</v>
      </c>
      <c r="P7633">
        <v>17</v>
      </c>
      <c r="Q7633">
        <v>10</v>
      </c>
      <c r="R7633">
        <v>381.37</v>
      </c>
      <c r="S7633">
        <v>6.04</v>
      </c>
      <c r="T7633">
        <v>36.090000000000003</v>
      </c>
      <c r="U7633">
        <v>7.5</v>
      </c>
      <c r="V7633">
        <v>48</v>
      </c>
      <c r="W7633">
        <v>4.53</v>
      </c>
    </row>
    <row r="7634" spans="1:23" x14ac:dyDescent="0.25">
      <c r="A7634" t="s">
        <v>8411</v>
      </c>
      <c r="B7634">
        <v>8768</v>
      </c>
      <c r="C7634" t="s">
        <v>8420</v>
      </c>
      <c r="D7634" s="3">
        <v>41171</v>
      </c>
      <c r="E7634">
        <v>2224966.6867300002</v>
      </c>
      <c r="F7634">
        <v>1374705.96979</v>
      </c>
      <c r="G7634" t="s">
        <v>463</v>
      </c>
      <c r="H7634" t="s">
        <v>464</v>
      </c>
      <c r="I7634" t="s">
        <v>372</v>
      </c>
      <c r="J7634" t="s">
        <v>381</v>
      </c>
      <c r="K7634">
        <v>-84.402360000000002</v>
      </c>
      <c r="L7634">
        <v>33.778939999999999</v>
      </c>
      <c r="M7634" t="s">
        <v>374</v>
      </c>
      <c r="N7634">
        <v>2.5</v>
      </c>
      <c r="O7634">
        <v>13</v>
      </c>
      <c r="P7634">
        <v>17</v>
      </c>
      <c r="Q7634">
        <v>17</v>
      </c>
      <c r="R7634">
        <v>621.94000000000005</v>
      </c>
      <c r="S7634">
        <v>9.5500000000000007</v>
      </c>
      <c r="T7634">
        <v>30.49</v>
      </c>
      <c r="U7634">
        <v>6.22</v>
      </c>
      <c r="V7634">
        <v>197</v>
      </c>
      <c r="W7634">
        <v>7.39</v>
      </c>
    </row>
    <row r="7635" spans="1:23" x14ac:dyDescent="0.25">
      <c r="A7635" t="s">
        <v>8411</v>
      </c>
      <c r="B7635">
        <v>8769</v>
      </c>
      <c r="C7635" t="s">
        <v>8421</v>
      </c>
      <c r="D7635" s="3">
        <v>41171</v>
      </c>
      <c r="E7635">
        <v>2224954.0512700002</v>
      </c>
      <c r="F7635">
        <v>1374687.2912900001</v>
      </c>
      <c r="G7635" t="s">
        <v>463</v>
      </c>
      <c r="H7635" t="s">
        <v>464</v>
      </c>
      <c r="I7635" t="s">
        <v>372</v>
      </c>
      <c r="J7635" t="s">
        <v>381</v>
      </c>
      <c r="K7635">
        <v>-84.4024</v>
      </c>
      <c r="L7635">
        <v>33.778889999999997</v>
      </c>
      <c r="M7635" t="s">
        <v>374</v>
      </c>
      <c r="N7635">
        <v>2.6</v>
      </c>
      <c r="O7635">
        <v>14</v>
      </c>
      <c r="P7635">
        <v>16</v>
      </c>
      <c r="Q7635">
        <v>17</v>
      </c>
      <c r="R7635">
        <v>531.84</v>
      </c>
      <c r="S7635">
        <v>8.16</v>
      </c>
      <c r="T7635">
        <v>28.13</v>
      </c>
      <c r="U7635">
        <v>5.95</v>
      </c>
      <c r="V7635">
        <v>184</v>
      </c>
      <c r="W7635">
        <v>6.32</v>
      </c>
    </row>
    <row r="7636" spans="1:23" x14ac:dyDescent="0.25">
      <c r="A7636" t="s">
        <v>8411</v>
      </c>
      <c r="B7636">
        <v>8770</v>
      </c>
      <c r="C7636" t="s">
        <v>8422</v>
      </c>
      <c r="D7636" s="3">
        <v>41171</v>
      </c>
      <c r="E7636">
        <v>2224941.4158200002</v>
      </c>
      <c r="F7636">
        <v>1374713.6609400001</v>
      </c>
      <c r="G7636" t="s">
        <v>1281</v>
      </c>
      <c r="H7636" t="s">
        <v>1282</v>
      </c>
      <c r="I7636" t="s">
        <v>380</v>
      </c>
      <c r="J7636" t="s">
        <v>381</v>
      </c>
      <c r="K7636">
        <v>-84.402450000000002</v>
      </c>
      <c r="L7636">
        <v>33.778959999999998</v>
      </c>
      <c r="M7636" t="s">
        <v>374</v>
      </c>
      <c r="N7636">
        <v>2.7</v>
      </c>
      <c r="O7636">
        <v>20</v>
      </c>
      <c r="P7636">
        <v>15</v>
      </c>
      <c r="Q7636">
        <v>12</v>
      </c>
      <c r="R7636">
        <v>322.16000000000003</v>
      </c>
      <c r="S7636">
        <v>6.5</v>
      </c>
      <c r="T7636">
        <v>11.46</v>
      </c>
      <c r="U7636">
        <v>3.75</v>
      </c>
      <c r="V7636">
        <v>84</v>
      </c>
      <c r="W7636">
        <v>3.83</v>
      </c>
    </row>
    <row r="7637" spans="1:23" x14ac:dyDescent="0.25">
      <c r="A7637" t="s">
        <v>7809</v>
      </c>
      <c r="B7637">
        <v>8771</v>
      </c>
      <c r="C7637" t="s">
        <v>8423</v>
      </c>
      <c r="D7637" s="3">
        <v>41171</v>
      </c>
      <c r="E7637">
        <v>2225029.72872</v>
      </c>
      <c r="F7637">
        <v>1374733.76302</v>
      </c>
      <c r="G7637" t="s">
        <v>7430</v>
      </c>
      <c r="H7637" t="s">
        <v>7431</v>
      </c>
      <c r="I7637" t="s">
        <v>407</v>
      </c>
      <c r="J7637" t="s">
        <v>381</v>
      </c>
      <c r="K7637">
        <v>-84.402159999999995</v>
      </c>
      <c r="L7637">
        <v>33.779020000000003</v>
      </c>
      <c r="M7637" t="s">
        <v>374</v>
      </c>
      <c r="N7637">
        <v>2</v>
      </c>
      <c r="O7637">
        <v>9</v>
      </c>
      <c r="P7637">
        <v>6</v>
      </c>
      <c r="Q7637">
        <v>7</v>
      </c>
      <c r="R7637">
        <v>6.89</v>
      </c>
      <c r="S7637">
        <v>0.11</v>
      </c>
      <c r="T7637">
        <v>6.28</v>
      </c>
      <c r="U7637">
        <v>0.37</v>
      </c>
      <c r="V7637">
        <v>2</v>
      </c>
      <c r="W7637">
        <v>0.08</v>
      </c>
    </row>
    <row r="7638" spans="1:23" x14ac:dyDescent="0.25">
      <c r="A7638" t="s">
        <v>7809</v>
      </c>
      <c r="B7638">
        <v>8772</v>
      </c>
      <c r="C7638" t="s">
        <v>8424</v>
      </c>
      <c r="D7638" s="3">
        <v>41171</v>
      </c>
      <c r="E7638">
        <v>2225047.3540599998</v>
      </c>
      <c r="F7638">
        <v>1374742.0249000001</v>
      </c>
      <c r="G7638" t="s">
        <v>518</v>
      </c>
      <c r="H7638" t="s">
        <v>519</v>
      </c>
      <c r="I7638" t="s">
        <v>380</v>
      </c>
      <c r="J7638" t="s">
        <v>381</v>
      </c>
      <c r="K7638">
        <v>-84.402100000000004</v>
      </c>
      <c r="L7638">
        <v>33.779040000000002</v>
      </c>
      <c r="M7638" t="s">
        <v>374</v>
      </c>
      <c r="N7638">
        <v>2.7</v>
      </c>
      <c r="O7638">
        <v>14</v>
      </c>
      <c r="P7638">
        <v>10</v>
      </c>
      <c r="Q7638">
        <v>10</v>
      </c>
      <c r="R7638">
        <v>182.56</v>
      </c>
      <c r="S7638">
        <v>3.31</v>
      </c>
      <c r="T7638">
        <v>7.39</v>
      </c>
      <c r="U7638">
        <v>1.96</v>
      </c>
      <c r="V7638">
        <v>138</v>
      </c>
      <c r="W7638">
        <v>2.17</v>
      </c>
    </row>
    <row r="7639" spans="1:23" x14ac:dyDescent="0.25">
      <c r="A7639" t="s">
        <v>7809</v>
      </c>
      <c r="B7639">
        <v>8773</v>
      </c>
      <c r="C7639" t="s">
        <v>8425</v>
      </c>
      <c r="D7639" s="3">
        <v>41171</v>
      </c>
      <c r="E7639">
        <v>2225046.2524700002</v>
      </c>
      <c r="F7639">
        <v>1374754.6931100001</v>
      </c>
      <c r="G7639" t="s">
        <v>1281</v>
      </c>
      <c r="H7639" t="s">
        <v>1282</v>
      </c>
      <c r="I7639" t="s">
        <v>380</v>
      </c>
      <c r="J7639" t="s">
        <v>381</v>
      </c>
      <c r="K7639">
        <v>-84.402100000000004</v>
      </c>
      <c r="L7639">
        <v>33.77908</v>
      </c>
      <c r="M7639" t="s">
        <v>374</v>
      </c>
      <c r="N7639">
        <v>2</v>
      </c>
      <c r="O7639">
        <v>13</v>
      </c>
      <c r="P7639">
        <v>6</v>
      </c>
      <c r="Q7639">
        <v>7</v>
      </c>
      <c r="R7639">
        <v>82.77</v>
      </c>
      <c r="S7639">
        <v>1.68</v>
      </c>
      <c r="T7639">
        <v>5.25</v>
      </c>
      <c r="U7639">
        <v>2.4</v>
      </c>
      <c r="V7639">
        <v>66</v>
      </c>
      <c r="W7639">
        <v>0.98</v>
      </c>
    </row>
    <row r="7640" spans="1:23" x14ac:dyDescent="0.25">
      <c r="A7640" t="s">
        <v>7809</v>
      </c>
      <c r="B7640">
        <v>8774</v>
      </c>
      <c r="C7640" t="s">
        <v>8426</v>
      </c>
      <c r="D7640" s="3">
        <v>41171</v>
      </c>
      <c r="E7640">
        <v>2225021.4668399999</v>
      </c>
      <c r="F7640">
        <v>1374760.2010300001</v>
      </c>
      <c r="G7640" t="s">
        <v>518</v>
      </c>
      <c r="H7640" t="s">
        <v>519</v>
      </c>
      <c r="I7640" t="s">
        <v>380</v>
      </c>
      <c r="J7640" t="s">
        <v>381</v>
      </c>
      <c r="K7640">
        <v>-84.402180000000001</v>
      </c>
      <c r="L7640">
        <v>33.779089999999997</v>
      </c>
      <c r="M7640" t="s">
        <v>374</v>
      </c>
      <c r="N7640">
        <v>2.5</v>
      </c>
      <c r="O7640">
        <v>13</v>
      </c>
      <c r="P7640">
        <v>9</v>
      </c>
      <c r="Q7640">
        <v>10</v>
      </c>
      <c r="R7640">
        <v>157.26</v>
      </c>
      <c r="S7640">
        <v>2.87</v>
      </c>
      <c r="T7640">
        <v>5.95</v>
      </c>
      <c r="U7640">
        <v>1.72</v>
      </c>
      <c r="V7640">
        <v>118</v>
      </c>
      <c r="W7640">
        <v>1.87</v>
      </c>
    </row>
    <row r="7641" spans="1:23" x14ac:dyDescent="0.25">
      <c r="A7641" t="s">
        <v>7809</v>
      </c>
      <c r="B7641">
        <v>8775</v>
      </c>
      <c r="C7641" t="s">
        <v>8427</v>
      </c>
      <c r="D7641" s="3">
        <v>41171</v>
      </c>
      <c r="E7641">
        <v>2225024.77159</v>
      </c>
      <c r="F7641">
        <v>1374772.3184499999</v>
      </c>
      <c r="G7641" t="s">
        <v>518</v>
      </c>
      <c r="H7641" t="s">
        <v>519</v>
      </c>
      <c r="I7641" t="s">
        <v>372</v>
      </c>
      <c r="J7641" t="s">
        <v>381</v>
      </c>
      <c r="K7641">
        <v>-84.402169999999998</v>
      </c>
      <c r="L7641">
        <v>33.779119999999999</v>
      </c>
      <c r="M7641" t="s">
        <v>374</v>
      </c>
      <c r="N7641">
        <v>4.4000000000000004</v>
      </c>
      <c r="O7641">
        <v>21</v>
      </c>
      <c r="P7641">
        <v>16</v>
      </c>
      <c r="Q7641">
        <v>16</v>
      </c>
      <c r="R7641">
        <v>607.29999999999995</v>
      </c>
      <c r="S7641">
        <v>11.05</v>
      </c>
      <c r="T7641">
        <v>27.16</v>
      </c>
      <c r="U7641">
        <v>4.37</v>
      </c>
      <c r="V7641">
        <v>366</v>
      </c>
      <c r="W7641">
        <v>7.21</v>
      </c>
    </row>
    <row r="7642" spans="1:23" x14ac:dyDescent="0.25">
      <c r="A7642" t="s">
        <v>7809</v>
      </c>
      <c r="B7642">
        <v>8776</v>
      </c>
      <c r="C7642" t="s">
        <v>8428</v>
      </c>
      <c r="D7642" s="3">
        <v>41171</v>
      </c>
      <c r="E7642">
        <v>2225008.79862</v>
      </c>
      <c r="F7642">
        <v>1374781.13112</v>
      </c>
      <c r="G7642" t="s">
        <v>500</v>
      </c>
      <c r="H7642" t="s">
        <v>501</v>
      </c>
      <c r="I7642" t="s">
        <v>372</v>
      </c>
      <c r="J7642" t="s">
        <v>381</v>
      </c>
      <c r="K7642">
        <v>-84.40222</v>
      </c>
      <c r="L7642">
        <v>33.779150000000001</v>
      </c>
      <c r="M7642" t="s">
        <v>374</v>
      </c>
      <c r="N7642">
        <v>9.6</v>
      </c>
      <c r="O7642">
        <v>28</v>
      </c>
      <c r="P7642">
        <v>19</v>
      </c>
      <c r="Q7642">
        <v>20</v>
      </c>
      <c r="R7642">
        <v>1733.1</v>
      </c>
      <c r="S7642">
        <v>47.93</v>
      </c>
      <c r="T7642">
        <v>262.81</v>
      </c>
      <c r="U7642">
        <v>20.64</v>
      </c>
      <c r="V7642">
        <v>1221</v>
      </c>
      <c r="W7642">
        <v>35.770000000000003</v>
      </c>
    </row>
    <row r="7643" spans="1:23" x14ac:dyDescent="0.25">
      <c r="A7643" t="s">
        <v>7809</v>
      </c>
      <c r="B7643">
        <v>8777</v>
      </c>
      <c r="C7643" t="s">
        <v>8429</v>
      </c>
      <c r="D7643" s="3">
        <v>41171</v>
      </c>
      <c r="E7643">
        <v>2225008.2478299998</v>
      </c>
      <c r="F7643">
        <v>1374791.04538</v>
      </c>
      <c r="G7643" t="s">
        <v>419</v>
      </c>
      <c r="H7643" t="s">
        <v>420</v>
      </c>
      <c r="I7643" t="s">
        <v>380</v>
      </c>
      <c r="J7643" t="s">
        <v>381</v>
      </c>
      <c r="K7643">
        <v>-84.402230000000003</v>
      </c>
      <c r="L7643">
        <v>33.779179999999997</v>
      </c>
      <c r="M7643" t="s">
        <v>374</v>
      </c>
      <c r="N7643">
        <v>2.7</v>
      </c>
      <c r="O7643">
        <v>15</v>
      </c>
      <c r="P7643">
        <v>8</v>
      </c>
      <c r="Q7643">
        <v>9</v>
      </c>
      <c r="R7643">
        <v>150.26</v>
      </c>
      <c r="S7643">
        <v>4.12</v>
      </c>
      <c r="T7643">
        <v>13.1</v>
      </c>
      <c r="U7643">
        <v>3.59</v>
      </c>
      <c r="V7643">
        <v>86</v>
      </c>
      <c r="W7643">
        <v>3.1</v>
      </c>
    </row>
    <row r="7644" spans="1:23" x14ac:dyDescent="0.25">
      <c r="A7644" t="s">
        <v>7809</v>
      </c>
      <c r="B7644">
        <v>8778</v>
      </c>
      <c r="C7644" t="s">
        <v>8430</v>
      </c>
      <c r="D7644" s="3">
        <v>41171</v>
      </c>
      <c r="E7644">
        <v>2224996.1304100002</v>
      </c>
      <c r="F7644">
        <v>1374804.8151799999</v>
      </c>
      <c r="G7644" t="s">
        <v>419</v>
      </c>
      <c r="H7644" t="s">
        <v>420</v>
      </c>
      <c r="I7644" t="s">
        <v>380</v>
      </c>
      <c r="J7644" t="s">
        <v>381</v>
      </c>
      <c r="K7644">
        <v>-84.402270000000001</v>
      </c>
      <c r="L7644">
        <v>33.779209999999999</v>
      </c>
      <c r="M7644" t="s">
        <v>374</v>
      </c>
      <c r="N7644">
        <v>2.9</v>
      </c>
      <c r="O7644">
        <v>14</v>
      </c>
      <c r="P7644">
        <v>12</v>
      </c>
      <c r="Q7644">
        <v>10</v>
      </c>
      <c r="R7644">
        <v>265.55</v>
      </c>
      <c r="S7644">
        <v>7.28</v>
      </c>
      <c r="T7644">
        <v>16.38</v>
      </c>
      <c r="U7644">
        <v>3.95</v>
      </c>
      <c r="V7644">
        <v>99</v>
      </c>
      <c r="W7644">
        <v>5.48</v>
      </c>
    </row>
    <row r="7645" spans="1:23" x14ac:dyDescent="0.25">
      <c r="A7645" t="s">
        <v>7809</v>
      </c>
      <c r="B7645">
        <v>8779</v>
      </c>
      <c r="C7645" t="s">
        <v>8431</v>
      </c>
      <c r="D7645" s="3">
        <v>41171</v>
      </c>
      <c r="E7645">
        <v>2224985.66536</v>
      </c>
      <c r="F7645">
        <v>1374794.3501299999</v>
      </c>
      <c r="G7645" t="s">
        <v>518</v>
      </c>
      <c r="H7645" t="s">
        <v>519</v>
      </c>
      <c r="I7645" t="s">
        <v>380</v>
      </c>
      <c r="J7645" t="s">
        <v>381</v>
      </c>
      <c r="K7645">
        <v>-84.402299999999997</v>
      </c>
      <c r="L7645">
        <v>33.779179999999997</v>
      </c>
      <c r="M7645" t="s">
        <v>374</v>
      </c>
      <c r="N7645">
        <v>5.2</v>
      </c>
      <c r="O7645">
        <v>21</v>
      </c>
      <c r="P7645">
        <v>16</v>
      </c>
      <c r="Q7645">
        <v>15</v>
      </c>
      <c r="R7645">
        <v>540.24</v>
      </c>
      <c r="S7645">
        <v>9.81</v>
      </c>
      <c r="T7645">
        <v>37.21</v>
      </c>
      <c r="U7645">
        <v>5.09</v>
      </c>
      <c r="V7645">
        <v>512</v>
      </c>
      <c r="W7645">
        <v>6.41</v>
      </c>
    </row>
    <row r="7646" spans="1:23" x14ac:dyDescent="0.25">
      <c r="A7646" t="s">
        <v>7809</v>
      </c>
      <c r="B7646">
        <v>8780</v>
      </c>
      <c r="C7646" t="s">
        <v>8432</v>
      </c>
      <c r="D7646" s="3">
        <v>41171</v>
      </c>
      <c r="E7646">
        <v>2224989.5208999999</v>
      </c>
      <c r="F7646">
        <v>1374810.8738899999</v>
      </c>
      <c r="G7646" t="s">
        <v>500</v>
      </c>
      <c r="H7646" t="s">
        <v>501</v>
      </c>
      <c r="I7646" t="s">
        <v>380</v>
      </c>
      <c r="J7646" t="s">
        <v>381</v>
      </c>
      <c r="K7646">
        <v>-84.402289999999994</v>
      </c>
      <c r="L7646">
        <v>33.779229999999998</v>
      </c>
      <c r="M7646" t="s">
        <v>374</v>
      </c>
      <c r="N7646">
        <v>16.399999999999999</v>
      </c>
      <c r="O7646">
        <v>39</v>
      </c>
      <c r="P7646">
        <v>30</v>
      </c>
      <c r="Q7646">
        <v>22</v>
      </c>
      <c r="R7646">
        <v>4021.07</v>
      </c>
      <c r="S7646">
        <v>111.22</v>
      </c>
      <c r="T7646">
        <v>1095.45</v>
      </c>
      <c r="U7646">
        <v>48.48</v>
      </c>
      <c r="V7646">
        <v>3153</v>
      </c>
      <c r="W7646">
        <v>82.99</v>
      </c>
    </row>
    <row r="7647" spans="1:23" x14ac:dyDescent="0.25">
      <c r="A7647" t="s">
        <v>7809</v>
      </c>
      <c r="B7647">
        <v>8781</v>
      </c>
      <c r="C7647" t="s">
        <v>8433</v>
      </c>
      <c r="D7647" s="3">
        <v>41171</v>
      </c>
      <c r="E7647">
        <v>2224978.50507</v>
      </c>
      <c r="F7647">
        <v>1374828.49923</v>
      </c>
      <c r="G7647" t="s">
        <v>500</v>
      </c>
      <c r="H7647" t="s">
        <v>501</v>
      </c>
      <c r="I7647" t="s">
        <v>380</v>
      </c>
      <c r="J7647" t="s">
        <v>381</v>
      </c>
      <c r="K7647">
        <v>-84.402320000000003</v>
      </c>
      <c r="L7647">
        <v>33.77928</v>
      </c>
      <c r="M7647" t="s">
        <v>374</v>
      </c>
      <c r="N7647">
        <v>16</v>
      </c>
      <c r="O7647">
        <v>38</v>
      </c>
      <c r="P7647">
        <v>33</v>
      </c>
      <c r="Q7647">
        <v>39</v>
      </c>
      <c r="R7647">
        <v>3492.57</v>
      </c>
      <c r="S7647">
        <v>96.61</v>
      </c>
      <c r="T7647">
        <v>881.54</v>
      </c>
      <c r="U7647">
        <v>42.62</v>
      </c>
      <c r="V7647">
        <v>2692</v>
      </c>
      <c r="W7647">
        <v>72.08</v>
      </c>
    </row>
    <row r="7648" spans="1:23" x14ac:dyDescent="0.25">
      <c r="A7648" t="s">
        <v>7809</v>
      </c>
      <c r="B7648">
        <v>8782</v>
      </c>
      <c r="C7648" t="s">
        <v>8434</v>
      </c>
      <c r="D7648" s="3">
        <v>41171</v>
      </c>
      <c r="E7648">
        <v>2224968.59081</v>
      </c>
      <c r="F7648">
        <v>1374840.61665</v>
      </c>
      <c r="G7648" t="s">
        <v>500</v>
      </c>
      <c r="H7648" t="s">
        <v>501</v>
      </c>
      <c r="I7648" t="s">
        <v>380</v>
      </c>
      <c r="J7648" t="s">
        <v>381</v>
      </c>
      <c r="K7648">
        <v>-84.402360000000002</v>
      </c>
      <c r="L7648">
        <v>33.779310000000002</v>
      </c>
      <c r="M7648" t="s">
        <v>374</v>
      </c>
      <c r="N7648">
        <v>24.4</v>
      </c>
      <c r="O7648">
        <v>39</v>
      </c>
      <c r="P7648">
        <v>42</v>
      </c>
      <c r="Q7648">
        <v>40</v>
      </c>
      <c r="R7648">
        <v>3463.07</v>
      </c>
      <c r="S7648">
        <v>95.79</v>
      </c>
      <c r="T7648">
        <v>2360.75</v>
      </c>
      <c r="U7648">
        <v>77.209999999999994</v>
      </c>
      <c r="V7648">
        <v>5737</v>
      </c>
      <c r="W7648">
        <v>71.47</v>
      </c>
    </row>
    <row r="7649" spans="1:23" x14ac:dyDescent="0.25">
      <c r="A7649" t="s">
        <v>7809</v>
      </c>
      <c r="B7649">
        <v>8783</v>
      </c>
      <c r="C7649" t="s">
        <v>8435</v>
      </c>
      <c r="D7649" s="3">
        <v>41171</v>
      </c>
      <c r="E7649">
        <v>2224954.2702199998</v>
      </c>
      <c r="F7649">
        <v>1374853.2848700001</v>
      </c>
      <c r="G7649" t="s">
        <v>500</v>
      </c>
      <c r="H7649" t="s">
        <v>501</v>
      </c>
      <c r="I7649" t="s">
        <v>380</v>
      </c>
      <c r="J7649" t="s">
        <v>381</v>
      </c>
      <c r="K7649">
        <v>-84.4024</v>
      </c>
      <c r="L7649">
        <v>33.779350000000001</v>
      </c>
      <c r="M7649" t="s">
        <v>374</v>
      </c>
      <c r="N7649">
        <v>20.8</v>
      </c>
      <c r="O7649">
        <v>35</v>
      </c>
      <c r="P7649">
        <v>32</v>
      </c>
      <c r="Q7649">
        <v>37</v>
      </c>
      <c r="R7649">
        <v>3080.52</v>
      </c>
      <c r="S7649">
        <v>85.21</v>
      </c>
      <c r="T7649">
        <v>1606.86</v>
      </c>
      <c r="U7649">
        <v>61.35</v>
      </c>
      <c r="V7649">
        <v>4277</v>
      </c>
      <c r="W7649">
        <v>63.58</v>
      </c>
    </row>
    <row r="7650" spans="1:23" x14ac:dyDescent="0.25">
      <c r="A7650" t="s">
        <v>7809</v>
      </c>
      <c r="B7650">
        <v>8784</v>
      </c>
      <c r="C7650" t="s">
        <v>8436</v>
      </c>
      <c r="D7650" s="3">
        <v>41171</v>
      </c>
      <c r="E7650">
        <v>2224937.1956699998</v>
      </c>
      <c r="F7650">
        <v>1374875.8673400001</v>
      </c>
      <c r="G7650" t="s">
        <v>500</v>
      </c>
      <c r="H7650" t="s">
        <v>501</v>
      </c>
      <c r="I7650" t="s">
        <v>380</v>
      </c>
      <c r="J7650" t="s">
        <v>381</v>
      </c>
      <c r="K7650">
        <v>-84.402460000000005</v>
      </c>
      <c r="L7650">
        <v>33.779409999999999</v>
      </c>
      <c r="M7650" t="s">
        <v>374</v>
      </c>
      <c r="N7650">
        <v>20.399999999999999</v>
      </c>
      <c r="O7650">
        <v>41</v>
      </c>
      <c r="P7650">
        <v>34</v>
      </c>
      <c r="Q7650">
        <v>39</v>
      </c>
      <c r="R7650">
        <v>3202.91</v>
      </c>
      <c r="S7650">
        <v>88.58</v>
      </c>
      <c r="T7650">
        <v>1731.47</v>
      </c>
      <c r="U7650">
        <v>64.22</v>
      </c>
      <c r="V7650">
        <v>4272</v>
      </c>
      <c r="W7650">
        <v>66.099999999999994</v>
      </c>
    </row>
    <row r="7651" spans="1:23" x14ac:dyDescent="0.25">
      <c r="A7651" t="s">
        <v>7809</v>
      </c>
      <c r="B7651">
        <v>8785</v>
      </c>
      <c r="C7651" t="s">
        <v>8437</v>
      </c>
      <c r="D7651" s="3">
        <v>41171</v>
      </c>
      <c r="E7651">
        <v>2224930.0353700002</v>
      </c>
      <c r="F7651">
        <v>1374890.18793</v>
      </c>
      <c r="G7651" t="s">
        <v>500</v>
      </c>
      <c r="H7651" t="s">
        <v>501</v>
      </c>
      <c r="I7651" t="s">
        <v>380</v>
      </c>
      <c r="J7651" t="s">
        <v>381</v>
      </c>
      <c r="K7651">
        <v>-84.402479999999997</v>
      </c>
      <c r="L7651">
        <v>33.779449999999997</v>
      </c>
      <c r="M7651" t="s">
        <v>374</v>
      </c>
      <c r="N7651">
        <v>19.2</v>
      </c>
      <c r="O7651">
        <v>41</v>
      </c>
      <c r="P7651">
        <v>33</v>
      </c>
      <c r="Q7651">
        <v>34</v>
      </c>
      <c r="R7651">
        <v>3294.83</v>
      </c>
      <c r="S7651">
        <v>91.14</v>
      </c>
      <c r="T7651">
        <v>1347.09</v>
      </c>
      <c r="U7651">
        <v>55.2</v>
      </c>
      <c r="V7651">
        <v>3703</v>
      </c>
      <c r="W7651">
        <v>68</v>
      </c>
    </row>
    <row r="7652" spans="1:23" x14ac:dyDescent="0.25">
      <c r="A7652" t="s">
        <v>7809</v>
      </c>
      <c r="B7652">
        <v>8786</v>
      </c>
      <c r="C7652" t="s">
        <v>8438</v>
      </c>
      <c r="D7652" s="3">
        <v>41171</v>
      </c>
      <c r="E7652">
        <v>2224917.9475699998</v>
      </c>
      <c r="F7652">
        <v>1374904.87179</v>
      </c>
      <c r="G7652" t="s">
        <v>500</v>
      </c>
      <c r="H7652" t="s">
        <v>501</v>
      </c>
      <c r="I7652" t="s">
        <v>380</v>
      </c>
      <c r="J7652" t="s">
        <v>381</v>
      </c>
      <c r="K7652">
        <v>-84.402519999999996</v>
      </c>
      <c r="L7652">
        <v>33.779490000000003</v>
      </c>
      <c r="M7652" t="s">
        <v>374</v>
      </c>
      <c r="N7652">
        <v>17.600000000000001</v>
      </c>
      <c r="O7652">
        <v>38</v>
      </c>
      <c r="P7652">
        <v>38</v>
      </c>
      <c r="Q7652">
        <v>33</v>
      </c>
      <c r="R7652">
        <v>3464.58</v>
      </c>
      <c r="S7652">
        <v>95.83</v>
      </c>
      <c r="T7652">
        <v>1097.1300000000001</v>
      </c>
      <c r="U7652">
        <v>48.68</v>
      </c>
      <c r="V7652">
        <v>3174</v>
      </c>
      <c r="W7652">
        <v>71.510000000000005</v>
      </c>
    </row>
    <row r="7653" spans="1:23" x14ac:dyDescent="0.25">
      <c r="A7653" t="s">
        <v>7809</v>
      </c>
      <c r="B7653">
        <v>8787</v>
      </c>
      <c r="C7653" t="s">
        <v>8439</v>
      </c>
      <c r="D7653" s="3">
        <v>41171</v>
      </c>
      <c r="E7653">
        <v>2224911.3380700001</v>
      </c>
      <c r="F7653">
        <v>1374922.49713</v>
      </c>
      <c r="G7653" t="s">
        <v>500</v>
      </c>
      <c r="H7653" t="s">
        <v>501</v>
      </c>
      <c r="I7653" t="s">
        <v>380</v>
      </c>
      <c r="J7653" t="s">
        <v>381</v>
      </c>
      <c r="K7653">
        <v>-84.402550000000005</v>
      </c>
      <c r="L7653">
        <v>33.779539999999997</v>
      </c>
      <c r="M7653" t="s">
        <v>374</v>
      </c>
      <c r="N7653">
        <v>12.5</v>
      </c>
      <c r="O7653">
        <v>35</v>
      </c>
      <c r="P7653">
        <v>35</v>
      </c>
      <c r="Q7653">
        <v>28</v>
      </c>
      <c r="R7653">
        <v>2812.5</v>
      </c>
      <c r="S7653">
        <v>77.8</v>
      </c>
      <c r="T7653">
        <v>839.7</v>
      </c>
      <c r="U7653">
        <v>41.56</v>
      </c>
      <c r="V7653">
        <v>2623</v>
      </c>
      <c r="W7653">
        <v>58.05</v>
      </c>
    </row>
    <row r="7654" spans="1:23" x14ac:dyDescent="0.25">
      <c r="A7654" t="s">
        <v>7809</v>
      </c>
      <c r="B7654">
        <v>8788</v>
      </c>
      <c r="C7654" t="s">
        <v>8440</v>
      </c>
      <c r="D7654" s="3">
        <v>41171</v>
      </c>
      <c r="E7654">
        <v>2224882.6968899998</v>
      </c>
      <c r="F7654">
        <v>1374929.6574299999</v>
      </c>
      <c r="G7654" t="s">
        <v>500</v>
      </c>
      <c r="H7654" t="s">
        <v>501</v>
      </c>
      <c r="I7654" t="s">
        <v>380</v>
      </c>
      <c r="J7654" t="s">
        <v>381</v>
      </c>
      <c r="K7654">
        <v>-84.402640000000005</v>
      </c>
      <c r="L7654">
        <v>33.779559999999996</v>
      </c>
      <c r="M7654" t="s">
        <v>374</v>
      </c>
      <c r="N7654">
        <v>17.7</v>
      </c>
      <c r="O7654">
        <v>38</v>
      </c>
      <c r="P7654">
        <v>39</v>
      </c>
      <c r="Q7654">
        <v>30</v>
      </c>
      <c r="R7654">
        <v>3402.58</v>
      </c>
      <c r="S7654">
        <v>94.12</v>
      </c>
      <c r="T7654">
        <v>1110.8900000000001</v>
      </c>
      <c r="U7654">
        <v>49.07</v>
      </c>
      <c r="V7654">
        <v>3206</v>
      </c>
      <c r="W7654">
        <v>70.23</v>
      </c>
    </row>
    <row r="7655" spans="1:23" x14ac:dyDescent="0.25">
      <c r="A7655" t="s">
        <v>7809</v>
      </c>
      <c r="B7655">
        <v>8789</v>
      </c>
      <c r="C7655" t="s">
        <v>8441</v>
      </c>
      <c r="D7655" s="3">
        <v>41171</v>
      </c>
      <c r="E7655">
        <v>2224863.4191700001</v>
      </c>
      <c r="F7655">
        <v>1374928.55584</v>
      </c>
      <c r="G7655" t="s">
        <v>500</v>
      </c>
      <c r="H7655" t="s">
        <v>501</v>
      </c>
      <c r="I7655" t="s">
        <v>380</v>
      </c>
      <c r="J7655" t="s">
        <v>381</v>
      </c>
      <c r="K7655">
        <v>-84.402699999999996</v>
      </c>
      <c r="L7655">
        <v>33.77955</v>
      </c>
      <c r="M7655" t="s">
        <v>374</v>
      </c>
      <c r="N7655">
        <v>11.1</v>
      </c>
      <c r="O7655">
        <v>33</v>
      </c>
      <c r="P7655">
        <v>34</v>
      </c>
      <c r="Q7655">
        <v>22</v>
      </c>
      <c r="R7655">
        <v>2338.89</v>
      </c>
      <c r="S7655">
        <v>64.680000000000007</v>
      </c>
      <c r="T7655">
        <v>690.58</v>
      </c>
      <c r="U7655">
        <v>37.04</v>
      </c>
      <c r="V7655">
        <v>2293</v>
      </c>
      <c r="W7655">
        <v>48.27</v>
      </c>
    </row>
    <row r="7656" spans="1:23" x14ac:dyDescent="0.25">
      <c r="A7656" t="s">
        <v>7809</v>
      </c>
      <c r="B7656">
        <v>8790</v>
      </c>
      <c r="C7656" t="s">
        <v>8442</v>
      </c>
      <c r="D7656" s="3">
        <v>41171</v>
      </c>
      <c r="E7656">
        <v>2225206.2295599999</v>
      </c>
      <c r="F7656">
        <v>1374748.2494999999</v>
      </c>
      <c r="G7656" t="s">
        <v>463</v>
      </c>
      <c r="H7656" t="s">
        <v>464</v>
      </c>
      <c r="I7656" t="s">
        <v>372</v>
      </c>
      <c r="J7656" t="s">
        <v>381</v>
      </c>
      <c r="K7656">
        <v>-84.401570000000007</v>
      </c>
      <c r="L7656">
        <v>33.779060000000001</v>
      </c>
      <c r="M7656" t="s">
        <v>374</v>
      </c>
      <c r="N7656">
        <v>5.0999999999999996</v>
      </c>
      <c r="O7656">
        <v>24</v>
      </c>
      <c r="P7656">
        <v>25</v>
      </c>
      <c r="Q7656">
        <v>24</v>
      </c>
      <c r="R7656">
        <v>1888.64</v>
      </c>
      <c r="S7656">
        <v>28.97</v>
      </c>
      <c r="T7656">
        <v>288.52</v>
      </c>
      <c r="U7656">
        <v>22.73</v>
      </c>
      <c r="V7656">
        <v>1135</v>
      </c>
      <c r="W7656">
        <v>22.43</v>
      </c>
    </row>
    <row r="7657" spans="1:23" x14ac:dyDescent="0.25">
      <c r="A7657" t="s">
        <v>8080</v>
      </c>
      <c r="B7657">
        <v>8791</v>
      </c>
      <c r="C7657" t="s">
        <v>8443</v>
      </c>
      <c r="D7657" s="3">
        <v>41171</v>
      </c>
      <c r="E7657">
        <v>2225238.0584</v>
      </c>
      <c r="F7657">
        <v>1374822.95887</v>
      </c>
      <c r="G7657" t="s">
        <v>426</v>
      </c>
      <c r="H7657" t="s">
        <v>427</v>
      </c>
      <c r="I7657" t="s">
        <v>380</v>
      </c>
      <c r="J7657" t="s">
        <v>381</v>
      </c>
      <c r="K7657">
        <v>-84.401470000000003</v>
      </c>
      <c r="L7657">
        <v>33.779260000000001</v>
      </c>
      <c r="M7657" t="s">
        <v>374</v>
      </c>
      <c r="N7657">
        <v>12.1</v>
      </c>
      <c r="O7657">
        <v>23</v>
      </c>
      <c r="P7657">
        <v>21</v>
      </c>
      <c r="Q7657">
        <v>22</v>
      </c>
      <c r="R7657">
        <v>1423.31</v>
      </c>
      <c r="S7657">
        <v>38.979999999999997</v>
      </c>
      <c r="T7657">
        <v>434.07</v>
      </c>
      <c r="U7657">
        <v>28.2</v>
      </c>
      <c r="V7657">
        <v>1366</v>
      </c>
      <c r="W7657">
        <v>29.38</v>
      </c>
    </row>
    <row r="7658" spans="1:23" x14ac:dyDescent="0.25">
      <c r="A7658" t="s">
        <v>8080</v>
      </c>
      <c r="B7658">
        <v>8792</v>
      </c>
      <c r="C7658" t="s">
        <v>8444</v>
      </c>
      <c r="D7658" s="3">
        <v>41171</v>
      </c>
      <c r="E7658">
        <v>2225221.7019099998</v>
      </c>
      <c r="F7658">
        <v>1374836.22089</v>
      </c>
      <c r="G7658" t="s">
        <v>3957</v>
      </c>
      <c r="H7658" t="s">
        <v>3958</v>
      </c>
      <c r="I7658" t="s">
        <v>380</v>
      </c>
      <c r="J7658" t="s">
        <v>381</v>
      </c>
      <c r="K7658">
        <v>-84.401520000000005</v>
      </c>
      <c r="L7658">
        <v>33.779299999999999</v>
      </c>
      <c r="M7658" t="s">
        <v>374</v>
      </c>
      <c r="N7658">
        <v>2.6</v>
      </c>
      <c r="O7658">
        <v>12</v>
      </c>
      <c r="P7658">
        <v>12</v>
      </c>
      <c r="Q7658">
        <v>9</v>
      </c>
      <c r="R7658">
        <v>140.25</v>
      </c>
      <c r="S7658">
        <v>1.74</v>
      </c>
      <c r="T7658">
        <v>22.58</v>
      </c>
      <c r="U7658">
        <v>5.25</v>
      </c>
      <c r="V7658">
        <v>154</v>
      </c>
      <c r="W7658">
        <v>1.67</v>
      </c>
    </row>
    <row r="7659" spans="1:23" x14ac:dyDescent="0.25">
      <c r="A7659" t="s">
        <v>8080</v>
      </c>
      <c r="B7659">
        <v>8793</v>
      </c>
      <c r="C7659" t="s">
        <v>8445</v>
      </c>
      <c r="D7659" s="3">
        <v>41171</v>
      </c>
      <c r="E7659">
        <v>2225215.9550399999</v>
      </c>
      <c r="F7659">
        <v>1374845.06223</v>
      </c>
      <c r="G7659" t="s">
        <v>1517</v>
      </c>
      <c r="H7659" t="s">
        <v>1518</v>
      </c>
      <c r="I7659" t="s">
        <v>380</v>
      </c>
      <c r="J7659" t="s">
        <v>381</v>
      </c>
      <c r="K7659">
        <v>-84.401539999999997</v>
      </c>
      <c r="L7659">
        <v>33.779330000000002</v>
      </c>
      <c r="M7659" t="s">
        <v>374</v>
      </c>
      <c r="N7659">
        <v>2.6</v>
      </c>
      <c r="O7659">
        <v>16</v>
      </c>
      <c r="P7659">
        <v>12</v>
      </c>
      <c r="Q7659">
        <v>9</v>
      </c>
      <c r="R7659">
        <v>407.63</v>
      </c>
      <c r="S7659">
        <v>4.92</v>
      </c>
      <c r="T7659">
        <v>8.9700000000000006</v>
      </c>
      <c r="U7659">
        <v>2.98</v>
      </c>
      <c r="V7659">
        <v>108</v>
      </c>
      <c r="W7659">
        <v>4.84</v>
      </c>
    </row>
    <row r="7660" spans="1:23" x14ac:dyDescent="0.25">
      <c r="A7660" t="s">
        <v>8080</v>
      </c>
      <c r="B7660">
        <v>8794</v>
      </c>
      <c r="C7660" t="s">
        <v>8446</v>
      </c>
      <c r="D7660" s="3">
        <v>41171</v>
      </c>
      <c r="E7660">
        <v>2225232.7535999999</v>
      </c>
      <c r="F7660">
        <v>1374841.08363</v>
      </c>
      <c r="G7660" t="s">
        <v>1517</v>
      </c>
      <c r="H7660" t="s">
        <v>1518</v>
      </c>
      <c r="I7660" t="s">
        <v>372</v>
      </c>
      <c r="J7660" t="s">
        <v>381</v>
      </c>
      <c r="K7660">
        <v>-84.401489999999995</v>
      </c>
      <c r="L7660">
        <v>33.779310000000002</v>
      </c>
      <c r="M7660" t="s">
        <v>374</v>
      </c>
      <c r="N7660">
        <v>2.2000000000000002</v>
      </c>
      <c r="O7660">
        <v>15</v>
      </c>
      <c r="P7660">
        <v>11</v>
      </c>
      <c r="Q7660">
        <v>10</v>
      </c>
      <c r="R7660">
        <v>356.5</v>
      </c>
      <c r="S7660">
        <v>4.3</v>
      </c>
      <c r="T7660">
        <v>6.02</v>
      </c>
      <c r="U7660">
        <v>2.4</v>
      </c>
      <c r="V7660">
        <v>77</v>
      </c>
      <c r="W7660">
        <v>4.2300000000000004</v>
      </c>
    </row>
    <row r="7661" spans="1:23" x14ac:dyDescent="0.25">
      <c r="A7661" t="s">
        <v>8080</v>
      </c>
      <c r="B7661">
        <v>8795</v>
      </c>
      <c r="C7661" t="s">
        <v>8447</v>
      </c>
      <c r="D7661" s="3">
        <v>41171</v>
      </c>
      <c r="E7661">
        <v>2225246.45768</v>
      </c>
      <c r="F7661">
        <v>1374840.6415599999</v>
      </c>
      <c r="G7661" t="s">
        <v>3713</v>
      </c>
      <c r="H7661" t="s">
        <v>3714</v>
      </c>
      <c r="I7661" t="s">
        <v>380</v>
      </c>
      <c r="J7661" t="s">
        <v>381</v>
      </c>
      <c r="K7661">
        <v>-84.401439999999994</v>
      </c>
      <c r="L7661">
        <v>33.779310000000002</v>
      </c>
      <c r="M7661" t="s">
        <v>374</v>
      </c>
      <c r="N7661">
        <v>1.3</v>
      </c>
      <c r="O7661">
        <v>8</v>
      </c>
      <c r="P7661">
        <v>5</v>
      </c>
      <c r="Q7661">
        <v>5</v>
      </c>
      <c r="R7661">
        <v>45.75</v>
      </c>
      <c r="S7661">
        <v>0.18</v>
      </c>
      <c r="T7661">
        <v>1.7</v>
      </c>
      <c r="U7661">
        <v>1.3</v>
      </c>
      <c r="V7661">
        <v>70</v>
      </c>
      <c r="W7661">
        <v>0.54</v>
      </c>
    </row>
    <row r="7662" spans="1:23" x14ac:dyDescent="0.25">
      <c r="A7662" t="s">
        <v>8080</v>
      </c>
      <c r="B7662">
        <v>8796</v>
      </c>
      <c r="C7662" t="s">
        <v>8448</v>
      </c>
      <c r="D7662" s="3">
        <v>41171</v>
      </c>
      <c r="E7662">
        <v>2225261.4879700001</v>
      </c>
      <c r="F7662">
        <v>1374837.54709</v>
      </c>
      <c r="G7662" t="s">
        <v>390</v>
      </c>
      <c r="H7662" t="s">
        <v>391</v>
      </c>
      <c r="I7662" t="s">
        <v>380</v>
      </c>
      <c r="J7662" t="s">
        <v>381</v>
      </c>
      <c r="K7662">
        <v>-84.401390000000006</v>
      </c>
      <c r="L7662">
        <v>33.779310000000002</v>
      </c>
      <c r="M7662" t="s">
        <v>374</v>
      </c>
      <c r="N7662">
        <v>2</v>
      </c>
      <c r="O7662">
        <v>15</v>
      </c>
      <c r="P7662">
        <v>11</v>
      </c>
      <c r="Q7662">
        <v>10</v>
      </c>
      <c r="R7662">
        <v>226.04</v>
      </c>
      <c r="S7662">
        <v>3.11</v>
      </c>
      <c r="T7662">
        <v>6.57</v>
      </c>
      <c r="U7662">
        <v>2.84</v>
      </c>
      <c r="V7662">
        <v>87</v>
      </c>
      <c r="W7662">
        <v>2.68</v>
      </c>
    </row>
    <row r="7663" spans="1:23" x14ac:dyDescent="0.25">
      <c r="A7663" t="s">
        <v>8080</v>
      </c>
      <c r="B7663">
        <v>8797</v>
      </c>
      <c r="C7663" t="s">
        <v>8449</v>
      </c>
      <c r="D7663" s="3">
        <v>41171</v>
      </c>
      <c r="E7663">
        <v>2225243.3632100001</v>
      </c>
      <c r="F7663">
        <v>1374859.6504500001</v>
      </c>
      <c r="G7663" t="s">
        <v>390</v>
      </c>
      <c r="H7663" t="s">
        <v>391</v>
      </c>
      <c r="I7663" t="s">
        <v>380</v>
      </c>
      <c r="J7663" t="s">
        <v>381</v>
      </c>
      <c r="K7663">
        <v>-84.401449999999997</v>
      </c>
      <c r="L7663">
        <v>33.77937</v>
      </c>
      <c r="M7663" t="s">
        <v>374</v>
      </c>
      <c r="N7663">
        <v>2.4</v>
      </c>
      <c r="O7663">
        <v>19</v>
      </c>
      <c r="P7663">
        <v>11</v>
      </c>
      <c r="Q7663">
        <v>10</v>
      </c>
      <c r="R7663">
        <v>314.74</v>
      </c>
      <c r="S7663">
        <v>4.34</v>
      </c>
      <c r="T7663">
        <v>10.1</v>
      </c>
      <c r="U7663">
        <v>3.59</v>
      </c>
      <c r="V7663">
        <v>107</v>
      </c>
      <c r="W7663">
        <v>3.74</v>
      </c>
    </row>
    <row r="7664" spans="1:23" x14ac:dyDescent="0.25">
      <c r="A7664" t="s">
        <v>8080</v>
      </c>
      <c r="B7664">
        <v>8798</v>
      </c>
      <c r="C7664" t="s">
        <v>8450</v>
      </c>
      <c r="D7664" s="3">
        <v>41171</v>
      </c>
      <c r="E7664">
        <v>2225255.2990299999</v>
      </c>
      <c r="F7664">
        <v>1374860.9766500001</v>
      </c>
      <c r="G7664" t="s">
        <v>3642</v>
      </c>
      <c r="H7664" t="s">
        <v>3643</v>
      </c>
      <c r="I7664" t="s">
        <v>380</v>
      </c>
      <c r="J7664" t="s">
        <v>381</v>
      </c>
      <c r="K7664">
        <v>-84.401409999999998</v>
      </c>
      <c r="L7664">
        <v>33.77937</v>
      </c>
      <c r="M7664" t="s">
        <v>374</v>
      </c>
      <c r="N7664">
        <v>2.2000000000000002</v>
      </c>
      <c r="O7664">
        <v>6</v>
      </c>
      <c r="P7664">
        <v>5</v>
      </c>
      <c r="Q7664">
        <v>6</v>
      </c>
      <c r="R7664">
        <v>70.930000000000007</v>
      </c>
      <c r="S7664">
        <v>1.39</v>
      </c>
      <c r="T7664">
        <v>3.55</v>
      </c>
      <c r="U7664">
        <v>1.1000000000000001</v>
      </c>
      <c r="V7664">
        <v>63</v>
      </c>
      <c r="W7664">
        <v>1.46</v>
      </c>
    </row>
    <row r="7665" spans="1:23" x14ac:dyDescent="0.25">
      <c r="A7665" t="s">
        <v>8080</v>
      </c>
      <c r="B7665">
        <v>8799</v>
      </c>
      <c r="C7665" t="s">
        <v>8451</v>
      </c>
      <c r="D7665" s="3">
        <v>41171</v>
      </c>
      <c r="E7665">
        <v>2225263.716</v>
      </c>
      <c r="F7665">
        <v>1374866.54308</v>
      </c>
      <c r="G7665" t="s">
        <v>432</v>
      </c>
      <c r="H7665" t="s">
        <v>433</v>
      </c>
      <c r="I7665" t="s">
        <v>380</v>
      </c>
      <c r="J7665" t="s">
        <v>381</v>
      </c>
      <c r="K7665">
        <v>-84.401390000000006</v>
      </c>
      <c r="L7665">
        <v>33.779380000000003</v>
      </c>
      <c r="M7665" t="s">
        <v>374</v>
      </c>
      <c r="N7665">
        <v>1.4</v>
      </c>
      <c r="O7665">
        <v>7</v>
      </c>
      <c r="P7665">
        <v>8</v>
      </c>
      <c r="Q7665">
        <v>6</v>
      </c>
      <c r="R7665">
        <v>72.55</v>
      </c>
      <c r="S7665">
        <v>0.95</v>
      </c>
      <c r="T7665">
        <v>2.27</v>
      </c>
      <c r="U7665">
        <v>1.5</v>
      </c>
      <c r="V7665">
        <v>55</v>
      </c>
      <c r="W7665">
        <v>0.86</v>
      </c>
    </row>
    <row r="7666" spans="1:23" x14ac:dyDescent="0.25">
      <c r="A7666" t="s">
        <v>8080</v>
      </c>
      <c r="B7666">
        <v>8800</v>
      </c>
      <c r="C7666" t="s">
        <v>8452</v>
      </c>
      <c r="D7666" s="3">
        <v>41171</v>
      </c>
      <c r="E7666">
        <v>2225267.2525399998</v>
      </c>
      <c r="F7666">
        <v>1374854.1651999999</v>
      </c>
      <c r="G7666" t="s">
        <v>953</v>
      </c>
      <c r="H7666" t="s">
        <v>954</v>
      </c>
      <c r="I7666" t="s">
        <v>380</v>
      </c>
      <c r="J7666" t="s">
        <v>381</v>
      </c>
      <c r="K7666">
        <v>-84.40137</v>
      </c>
      <c r="L7666">
        <v>33.779350000000001</v>
      </c>
      <c r="M7666" t="s">
        <v>374</v>
      </c>
      <c r="N7666">
        <v>2.9</v>
      </c>
      <c r="O7666">
        <v>17</v>
      </c>
      <c r="P7666">
        <v>12</v>
      </c>
      <c r="Q7666">
        <v>10</v>
      </c>
      <c r="R7666">
        <v>201.72</v>
      </c>
      <c r="S7666">
        <v>4.08</v>
      </c>
      <c r="T7666">
        <v>13.38</v>
      </c>
      <c r="U7666">
        <v>4.08</v>
      </c>
      <c r="V7666">
        <v>135</v>
      </c>
      <c r="W7666">
        <v>2.4</v>
      </c>
    </row>
    <row r="7667" spans="1:23" x14ac:dyDescent="0.25">
      <c r="A7667" t="s">
        <v>8080</v>
      </c>
      <c r="B7667">
        <v>8801</v>
      </c>
      <c r="C7667" t="s">
        <v>8453</v>
      </c>
      <c r="D7667" s="3">
        <v>41171</v>
      </c>
      <c r="E7667">
        <v>2225278.3042199998</v>
      </c>
      <c r="F7667">
        <v>1374851.07073</v>
      </c>
      <c r="G7667" t="s">
        <v>1517</v>
      </c>
      <c r="H7667" t="s">
        <v>1518</v>
      </c>
      <c r="I7667" t="s">
        <v>372</v>
      </c>
      <c r="J7667" t="s">
        <v>381</v>
      </c>
      <c r="K7667">
        <v>-84.401340000000005</v>
      </c>
      <c r="L7667">
        <v>33.779339999999998</v>
      </c>
      <c r="M7667" t="s">
        <v>374</v>
      </c>
      <c r="N7667">
        <v>2</v>
      </c>
      <c r="O7667">
        <v>14</v>
      </c>
      <c r="P7667">
        <v>8</v>
      </c>
      <c r="Q7667">
        <v>9</v>
      </c>
      <c r="R7667">
        <v>242.83</v>
      </c>
      <c r="S7667">
        <v>2.93</v>
      </c>
      <c r="T7667">
        <v>4.78</v>
      </c>
      <c r="U7667">
        <v>2.12</v>
      </c>
      <c r="V7667">
        <v>75</v>
      </c>
      <c r="W7667">
        <v>2.88</v>
      </c>
    </row>
    <row r="7668" spans="1:23" x14ac:dyDescent="0.25">
      <c r="A7668" t="s">
        <v>8080</v>
      </c>
      <c r="B7668">
        <v>8802</v>
      </c>
      <c r="C7668" t="s">
        <v>8454</v>
      </c>
      <c r="D7668" s="3">
        <v>41171</v>
      </c>
      <c r="E7668">
        <v>2225287.97976</v>
      </c>
      <c r="F7668">
        <v>1374880.2205399999</v>
      </c>
      <c r="G7668" t="s">
        <v>1517</v>
      </c>
      <c r="H7668" t="s">
        <v>1518</v>
      </c>
      <c r="I7668" t="s">
        <v>380</v>
      </c>
      <c r="J7668" t="s">
        <v>381</v>
      </c>
      <c r="K7668">
        <v>-84.401309999999995</v>
      </c>
      <c r="L7668">
        <v>33.779420000000002</v>
      </c>
      <c r="M7668" t="s">
        <v>374</v>
      </c>
      <c r="N7668">
        <v>1.7</v>
      </c>
      <c r="O7668">
        <v>12</v>
      </c>
      <c r="P7668">
        <v>8</v>
      </c>
      <c r="Q7668">
        <v>8</v>
      </c>
      <c r="R7668">
        <v>193.21</v>
      </c>
      <c r="S7668">
        <v>2.34</v>
      </c>
      <c r="T7668">
        <v>3.24</v>
      </c>
      <c r="U7668">
        <v>1.72</v>
      </c>
      <c r="V7668">
        <v>75</v>
      </c>
      <c r="W7668">
        <v>2.29</v>
      </c>
    </row>
    <row r="7669" spans="1:23" x14ac:dyDescent="0.25">
      <c r="A7669" t="s">
        <v>8080</v>
      </c>
      <c r="B7669">
        <v>8803</v>
      </c>
      <c r="C7669" t="s">
        <v>8455</v>
      </c>
      <c r="D7669" s="3">
        <v>41171</v>
      </c>
      <c r="E7669">
        <v>2225303.0100400001</v>
      </c>
      <c r="F7669">
        <v>1374873.14747</v>
      </c>
      <c r="G7669" t="s">
        <v>390</v>
      </c>
      <c r="H7669" t="s">
        <v>391</v>
      </c>
      <c r="I7669" t="s">
        <v>380</v>
      </c>
      <c r="J7669" t="s">
        <v>381</v>
      </c>
      <c r="K7669">
        <v>-84.401259999999994</v>
      </c>
      <c r="L7669">
        <v>33.779400000000003</v>
      </c>
      <c r="M7669" t="s">
        <v>374</v>
      </c>
      <c r="N7669">
        <v>1.9</v>
      </c>
      <c r="O7669">
        <v>14</v>
      </c>
      <c r="P7669">
        <v>9</v>
      </c>
      <c r="Q7669">
        <v>8</v>
      </c>
      <c r="R7669">
        <v>152.74</v>
      </c>
      <c r="S7669">
        <v>2.12</v>
      </c>
      <c r="T7669">
        <v>5.82</v>
      </c>
      <c r="U7669">
        <v>2.67</v>
      </c>
      <c r="V7669">
        <v>87</v>
      </c>
      <c r="W7669">
        <v>1.81</v>
      </c>
    </row>
    <row r="7670" spans="1:23" x14ac:dyDescent="0.25">
      <c r="A7670" t="s">
        <v>8080</v>
      </c>
      <c r="B7670">
        <v>8804</v>
      </c>
      <c r="C7670" t="s">
        <v>8456</v>
      </c>
      <c r="D7670" s="3">
        <v>41171</v>
      </c>
      <c r="E7670">
        <v>2225297.70524</v>
      </c>
      <c r="F7670">
        <v>1374891.71429</v>
      </c>
      <c r="G7670" t="s">
        <v>1517</v>
      </c>
      <c r="H7670" t="s">
        <v>1518</v>
      </c>
      <c r="I7670" t="s">
        <v>372</v>
      </c>
      <c r="J7670" t="s">
        <v>381</v>
      </c>
      <c r="K7670">
        <v>-84.401269999999997</v>
      </c>
      <c r="L7670">
        <v>33.779449999999997</v>
      </c>
      <c r="M7670" t="s">
        <v>374</v>
      </c>
      <c r="N7670">
        <v>1.6</v>
      </c>
      <c r="O7670">
        <v>12</v>
      </c>
      <c r="P7670">
        <v>7</v>
      </c>
      <c r="Q7670">
        <v>7</v>
      </c>
      <c r="R7670">
        <v>152.19999999999999</v>
      </c>
      <c r="S7670">
        <v>1.83</v>
      </c>
      <c r="T7670">
        <v>2.8</v>
      </c>
      <c r="U7670">
        <v>1.59</v>
      </c>
      <c r="V7670">
        <v>75</v>
      </c>
      <c r="W7670">
        <v>1.81</v>
      </c>
    </row>
    <row r="7671" spans="1:23" x14ac:dyDescent="0.25">
      <c r="A7671" t="s">
        <v>8080</v>
      </c>
      <c r="B7671">
        <v>8805</v>
      </c>
      <c r="C7671" t="s">
        <v>8457</v>
      </c>
      <c r="D7671" s="3">
        <v>41171</v>
      </c>
      <c r="E7671">
        <v>2225303.45211</v>
      </c>
      <c r="F7671">
        <v>1374903.2080399999</v>
      </c>
      <c r="G7671" t="s">
        <v>1517</v>
      </c>
      <c r="H7671" t="s">
        <v>1518</v>
      </c>
      <c r="I7671" t="s">
        <v>380</v>
      </c>
      <c r="J7671" t="s">
        <v>381</v>
      </c>
      <c r="K7671">
        <v>-84.401259999999994</v>
      </c>
      <c r="L7671">
        <v>33.779490000000003</v>
      </c>
      <c r="M7671" t="s">
        <v>374</v>
      </c>
      <c r="N7671">
        <v>1.4</v>
      </c>
      <c r="O7671">
        <v>11</v>
      </c>
      <c r="P7671">
        <v>5</v>
      </c>
      <c r="Q7671">
        <v>7</v>
      </c>
      <c r="R7671">
        <v>133.15</v>
      </c>
      <c r="S7671">
        <v>1.61</v>
      </c>
      <c r="T7671">
        <v>2.0299999999999998</v>
      </c>
      <c r="U7671">
        <v>1.34</v>
      </c>
      <c r="V7671">
        <v>75</v>
      </c>
      <c r="W7671">
        <v>1.58</v>
      </c>
    </row>
    <row r="7672" spans="1:23" x14ac:dyDescent="0.25">
      <c r="A7672" t="s">
        <v>8080</v>
      </c>
      <c r="B7672">
        <v>8806</v>
      </c>
      <c r="C7672" t="s">
        <v>8458</v>
      </c>
      <c r="D7672" s="3">
        <v>41171</v>
      </c>
      <c r="E7672">
        <v>2225312.7355300002</v>
      </c>
      <c r="F7672">
        <v>1374893.92463</v>
      </c>
      <c r="G7672" t="s">
        <v>1517</v>
      </c>
      <c r="H7672" t="s">
        <v>1518</v>
      </c>
      <c r="I7672" t="s">
        <v>372</v>
      </c>
      <c r="J7672" t="s">
        <v>381</v>
      </c>
      <c r="K7672">
        <v>-84.401229999999998</v>
      </c>
      <c r="L7672">
        <v>33.77946</v>
      </c>
      <c r="M7672" t="s">
        <v>374</v>
      </c>
      <c r="N7672">
        <v>1.6</v>
      </c>
      <c r="O7672">
        <v>12</v>
      </c>
      <c r="P7672">
        <v>7</v>
      </c>
      <c r="Q7672">
        <v>8</v>
      </c>
      <c r="R7672">
        <v>177.07</v>
      </c>
      <c r="S7672">
        <v>2.14</v>
      </c>
      <c r="T7672">
        <v>2.8</v>
      </c>
      <c r="U7672">
        <v>1.59</v>
      </c>
      <c r="V7672">
        <v>75</v>
      </c>
      <c r="W7672">
        <v>2.1</v>
      </c>
    </row>
    <row r="7673" spans="1:23" x14ac:dyDescent="0.25">
      <c r="A7673" t="s">
        <v>8080</v>
      </c>
      <c r="B7673">
        <v>8807</v>
      </c>
      <c r="C7673" t="s">
        <v>8459</v>
      </c>
      <c r="D7673" s="3">
        <v>41171</v>
      </c>
      <c r="E7673">
        <v>2225323.3451399999</v>
      </c>
      <c r="F7673">
        <v>1374889.9460199999</v>
      </c>
      <c r="G7673" t="s">
        <v>390</v>
      </c>
      <c r="H7673" t="s">
        <v>391</v>
      </c>
      <c r="I7673" t="s">
        <v>380</v>
      </c>
      <c r="J7673" t="s">
        <v>381</v>
      </c>
      <c r="K7673">
        <v>-84.40119</v>
      </c>
      <c r="L7673">
        <v>33.779449999999997</v>
      </c>
      <c r="M7673" t="s">
        <v>374</v>
      </c>
      <c r="N7673">
        <v>2.2999999999999998</v>
      </c>
      <c r="O7673">
        <v>16</v>
      </c>
      <c r="P7673">
        <v>10</v>
      </c>
      <c r="Q7673">
        <v>8</v>
      </c>
      <c r="R7673">
        <v>190.95</v>
      </c>
      <c r="S7673">
        <v>2.62</v>
      </c>
      <c r="T7673">
        <v>9.1300000000000008</v>
      </c>
      <c r="U7673">
        <v>3.42</v>
      </c>
      <c r="V7673">
        <v>98</v>
      </c>
      <c r="W7673">
        <v>2.27</v>
      </c>
    </row>
    <row r="7674" spans="1:23" x14ac:dyDescent="0.25">
      <c r="A7674" t="s">
        <v>8080</v>
      </c>
      <c r="B7674">
        <v>8808</v>
      </c>
      <c r="C7674" t="s">
        <v>8460</v>
      </c>
      <c r="D7674" s="3">
        <v>41171</v>
      </c>
      <c r="E7674">
        <v>2225320.6927399999</v>
      </c>
      <c r="F7674">
        <v>1374901.8818399999</v>
      </c>
      <c r="G7674" t="s">
        <v>390</v>
      </c>
      <c r="H7674" t="s">
        <v>391</v>
      </c>
      <c r="I7674" t="s">
        <v>380</v>
      </c>
      <c r="J7674" t="s">
        <v>381</v>
      </c>
      <c r="K7674">
        <v>-84.401200000000003</v>
      </c>
      <c r="L7674">
        <v>33.77948</v>
      </c>
      <c r="M7674" t="s">
        <v>374</v>
      </c>
      <c r="N7674">
        <v>2.4</v>
      </c>
      <c r="O7674">
        <v>18</v>
      </c>
      <c r="P7674">
        <v>10</v>
      </c>
      <c r="Q7674">
        <v>10</v>
      </c>
      <c r="R7674">
        <v>256.29000000000002</v>
      </c>
      <c r="S7674">
        <v>3.53</v>
      </c>
      <c r="T7674">
        <v>10.1</v>
      </c>
      <c r="U7674">
        <v>3.59</v>
      </c>
      <c r="V7674">
        <v>107</v>
      </c>
      <c r="W7674">
        <v>3.04</v>
      </c>
    </row>
    <row r="7675" spans="1:23" x14ac:dyDescent="0.25">
      <c r="A7675" t="s">
        <v>8080</v>
      </c>
      <c r="B7675">
        <v>8809</v>
      </c>
      <c r="C7675" t="s">
        <v>8461</v>
      </c>
      <c r="D7675" s="3">
        <v>41171</v>
      </c>
      <c r="E7675">
        <v>2225336.6071600001</v>
      </c>
      <c r="F7675">
        <v>1374903.65011</v>
      </c>
      <c r="G7675" t="s">
        <v>1517</v>
      </c>
      <c r="H7675" t="s">
        <v>1518</v>
      </c>
      <c r="I7675" t="s">
        <v>380</v>
      </c>
      <c r="J7675" t="s">
        <v>381</v>
      </c>
      <c r="K7675">
        <v>-84.401150000000001</v>
      </c>
      <c r="L7675">
        <v>33.779490000000003</v>
      </c>
      <c r="M7675" t="s">
        <v>374</v>
      </c>
      <c r="N7675">
        <v>1.6</v>
      </c>
      <c r="O7675">
        <v>12</v>
      </c>
      <c r="P7675">
        <v>7</v>
      </c>
      <c r="Q7675">
        <v>8</v>
      </c>
      <c r="R7675">
        <v>177.07</v>
      </c>
      <c r="S7675">
        <v>2.14</v>
      </c>
      <c r="T7675">
        <v>2.8</v>
      </c>
      <c r="U7675">
        <v>1.59</v>
      </c>
      <c r="V7675">
        <v>75</v>
      </c>
      <c r="W7675">
        <v>2.1</v>
      </c>
    </row>
    <row r="7676" spans="1:23" x14ac:dyDescent="0.25">
      <c r="A7676" t="s">
        <v>8080</v>
      </c>
      <c r="B7676">
        <v>8810</v>
      </c>
      <c r="C7676" t="s">
        <v>8462</v>
      </c>
      <c r="D7676" s="3">
        <v>41171</v>
      </c>
      <c r="E7676">
        <v>2225288.7723699999</v>
      </c>
      <c r="F7676">
        <v>1374774.70202</v>
      </c>
      <c r="G7676" t="s">
        <v>390</v>
      </c>
      <c r="H7676" t="s">
        <v>391</v>
      </c>
      <c r="I7676" t="s">
        <v>407</v>
      </c>
      <c r="J7676" t="s">
        <v>373</v>
      </c>
      <c r="K7676">
        <v>-84.401300000000006</v>
      </c>
      <c r="L7676">
        <v>33.779130000000002</v>
      </c>
      <c r="M7676" t="s">
        <v>374</v>
      </c>
      <c r="N7676">
        <v>12.2</v>
      </c>
      <c r="O7676">
        <v>42</v>
      </c>
      <c r="P7676">
        <v>25</v>
      </c>
      <c r="Q7676">
        <v>27</v>
      </c>
      <c r="R7676">
        <v>3048.23</v>
      </c>
      <c r="S7676">
        <v>42.04</v>
      </c>
      <c r="T7676">
        <v>472.45</v>
      </c>
      <c r="U7676">
        <v>30.78</v>
      </c>
      <c r="V7676">
        <v>1446</v>
      </c>
      <c r="W7676">
        <v>36.200000000000003</v>
      </c>
    </row>
    <row r="7677" spans="1:23" x14ac:dyDescent="0.25">
      <c r="A7677" t="s">
        <v>8080</v>
      </c>
      <c r="B7677">
        <v>8811</v>
      </c>
      <c r="C7677" t="s">
        <v>8463</v>
      </c>
      <c r="D7677" s="3">
        <v>41171</v>
      </c>
      <c r="E7677">
        <v>2225272.8579500001</v>
      </c>
      <c r="F7677">
        <v>1374793.26884</v>
      </c>
      <c r="G7677" t="s">
        <v>390</v>
      </c>
      <c r="H7677" t="s">
        <v>391</v>
      </c>
      <c r="I7677" t="s">
        <v>407</v>
      </c>
      <c r="J7677" t="s">
        <v>373</v>
      </c>
      <c r="K7677">
        <v>-84.401359999999997</v>
      </c>
      <c r="L7677">
        <v>33.779179999999997</v>
      </c>
      <c r="M7677" t="s">
        <v>374</v>
      </c>
      <c r="N7677">
        <v>19.8</v>
      </c>
      <c r="O7677">
        <v>30</v>
      </c>
      <c r="P7677">
        <v>41</v>
      </c>
      <c r="Q7677">
        <v>47</v>
      </c>
      <c r="R7677">
        <v>3466.84</v>
      </c>
      <c r="S7677">
        <v>47.82</v>
      </c>
      <c r="T7677">
        <v>1484.97</v>
      </c>
      <c r="U7677">
        <v>59.19</v>
      </c>
      <c r="V7677">
        <v>3296</v>
      </c>
      <c r="W7677">
        <v>41.17</v>
      </c>
    </row>
    <row r="7678" spans="1:23" x14ac:dyDescent="0.25">
      <c r="A7678" t="s">
        <v>5527</v>
      </c>
      <c r="B7678">
        <v>8812</v>
      </c>
      <c r="C7678" t="s">
        <v>8464</v>
      </c>
      <c r="D7678" s="3">
        <v>41171</v>
      </c>
      <c r="E7678">
        <v>2225332.2542699999</v>
      </c>
      <c r="F7678">
        <v>1374716.60164</v>
      </c>
      <c r="G7678" t="s">
        <v>390</v>
      </c>
      <c r="H7678" t="s">
        <v>391</v>
      </c>
      <c r="I7678" t="s">
        <v>407</v>
      </c>
      <c r="J7678" t="s">
        <v>373</v>
      </c>
      <c r="K7678">
        <v>-84.401160000000004</v>
      </c>
      <c r="L7678">
        <v>33.778970000000001</v>
      </c>
      <c r="M7678" t="s">
        <v>374</v>
      </c>
      <c r="N7678">
        <v>14.8</v>
      </c>
      <c r="O7678">
        <v>37</v>
      </c>
      <c r="P7678">
        <v>32</v>
      </c>
      <c r="Q7678">
        <v>31</v>
      </c>
      <c r="R7678">
        <v>2773.86</v>
      </c>
      <c r="S7678">
        <v>38.25</v>
      </c>
      <c r="T7678">
        <v>746.07</v>
      </c>
      <c r="U7678">
        <v>39.950000000000003</v>
      </c>
      <c r="V7678">
        <v>1980</v>
      </c>
      <c r="W7678">
        <v>32.94</v>
      </c>
    </row>
    <row r="7679" spans="1:23" x14ac:dyDescent="0.25">
      <c r="A7679" t="s">
        <v>8080</v>
      </c>
      <c r="B7679">
        <v>8813</v>
      </c>
      <c r="C7679" t="s">
        <v>8465</v>
      </c>
      <c r="D7679" s="3">
        <v>41171</v>
      </c>
      <c r="E7679">
        <v>2225443.6552200001</v>
      </c>
      <c r="F7679">
        <v>1374769.20765</v>
      </c>
      <c r="G7679" t="s">
        <v>463</v>
      </c>
      <c r="H7679" t="s">
        <v>464</v>
      </c>
      <c r="I7679" t="s">
        <v>372</v>
      </c>
      <c r="J7679" t="s">
        <v>381</v>
      </c>
      <c r="K7679">
        <v>-84.400790000000001</v>
      </c>
      <c r="L7679">
        <v>33.779119999999999</v>
      </c>
      <c r="M7679" t="s">
        <v>374</v>
      </c>
      <c r="N7679">
        <v>4</v>
      </c>
      <c r="O7679">
        <v>17</v>
      </c>
      <c r="P7679">
        <v>13</v>
      </c>
      <c r="Q7679">
        <v>13</v>
      </c>
      <c r="R7679">
        <v>379.86</v>
      </c>
      <c r="S7679">
        <v>5.82</v>
      </c>
      <c r="T7679">
        <v>82.96</v>
      </c>
      <c r="U7679">
        <v>11.02</v>
      </c>
      <c r="V7679">
        <v>731</v>
      </c>
      <c r="W7679">
        <v>4.51</v>
      </c>
    </row>
    <row r="7680" spans="1:23" x14ac:dyDescent="0.25">
      <c r="A7680" t="s">
        <v>8080</v>
      </c>
      <c r="B7680">
        <v>8814</v>
      </c>
      <c r="C7680" t="s">
        <v>8466</v>
      </c>
      <c r="D7680" s="3">
        <v>41171</v>
      </c>
      <c r="E7680">
        <v>2225447.1917599998</v>
      </c>
      <c r="F7680">
        <v>1374771.86005</v>
      </c>
      <c r="G7680" t="s">
        <v>463</v>
      </c>
      <c r="H7680" t="s">
        <v>464</v>
      </c>
      <c r="I7680" t="s">
        <v>380</v>
      </c>
      <c r="J7680" t="s">
        <v>381</v>
      </c>
      <c r="K7680">
        <v>-84.400779999999997</v>
      </c>
      <c r="L7680">
        <v>33.779130000000002</v>
      </c>
      <c r="M7680" t="s">
        <v>374</v>
      </c>
      <c r="N7680">
        <v>3.6</v>
      </c>
      <c r="O7680">
        <v>17</v>
      </c>
      <c r="P7680">
        <v>13</v>
      </c>
      <c r="Q7680">
        <v>10</v>
      </c>
      <c r="R7680">
        <v>260.81</v>
      </c>
      <c r="S7680">
        <v>3.99</v>
      </c>
      <c r="T7680">
        <v>92.95</v>
      </c>
      <c r="U7680">
        <v>11.77</v>
      </c>
      <c r="V7680">
        <v>754</v>
      </c>
      <c r="W7680">
        <v>3.1</v>
      </c>
    </row>
    <row r="7681" spans="1:23" x14ac:dyDescent="0.25">
      <c r="A7681" t="s">
        <v>8080</v>
      </c>
      <c r="B7681">
        <v>8815</v>
      </c>
      <c r="C7681" t="s">
        <v>8467</v>
      </c>
      <c r="D7681" s="3">
        <v>41171</v>
      </c>
      <c r="E7681">
        <v>2225452.0545000001</v>
      </c>
      <c r="F7681">
        <v>1374776.72279</v>
      </c>
      <c r="G7681" t="s">
        <v>463</v>
      </c>
      <c r="H7681" t="s">
        <v>464</v>
      </c>
      <c r="I7681" t="s">
        <v>380</v>
      </c>
      <c r="J7681" t="s">
        <v>381</v>
      </c>
      <c r="K7681">
        <v>-84.400769999999994</v>
      </c>
      <c r="L7681">
        <v>33.779139999999998</v>
      </c>
      <c r="M7681" t="s">
        <v>374</v>
      </c>
      <c r="N7681">
        <v>4.7</v>
      </c>
      <c r="O7681">
        <v>15</v>
      </c>
      <c r="P7681">
        <v>10</v>
      </c>
      <c r="Q7681">
        <v>13</v>
      </c>
      <c r="R7681">
        <v>251.77</v>
      </c>
      <c r="S7681">
        <v>3.86</v>
      </c>
      <c r="T7681">
        <v>107.96</v>
      </c>
      <c r="U7681">
        <v>12.83</v>
      </c>
      <c r="V7681">
        <v>789</v>
      </c>
      <c r="W7681">
        <v>2.99</v>
      </c>
    </row>
    <row r="7682" spans="1:23" x14ac:dyDescent="0.25">
      <c r="A7682" t="s">
        <v>8080</v>
      </c>
      <c r="B7682">
        <v>8816</v>
      </c>
      <c r="C7682" t="s">
        <v>8468</v>
      </c>
      <c r="D7682" s="3">
        <v>41171</v>
      </c>
      <c r="E7682">
        <v>2225452.9386399998</v>
      </c>
      <c r="F7682">
        <v>1374768.32351</v>
      </c>
      <c r="G7682" t="s">
        <v>463</v>
      </c>
      <c r="H7682" t="s">
        <v>464</v>
      </c>
      <c r="I7682" t="s">
        <v>372</v>
      </c>
      <c r="J7682" t="s">
        <v>381</v>
      </c>
      <c r="K7682">
        <v>-84.400760000000005</v>
      </c>
      <c r="L7682">
        <v>33.779119999999999</v>
      </c>
      <c r="M7682" t="s">
        <v>374</v>
      </c>
      <c r="N7682">
        <v>2.8</v>
      </c>
      <c r="O7682">
        <v>19</v>
      </c>
      <c r="P7682">
        <v>14</v>
      </c>
      <c r="Q7682">
        <v>16</v>
      </c>
      <c r="R7682">
        <v>597.83000000000004</v>
      </c>
      <c r="S7682">
        <v>9.17</v>
      </c>
      <c r="T7682">
        <v>88.36</v>
      </c>
      <c r="U7682">
        <v>11.44</v>
      </c>
      <c r="V7682">
        <v>742</v>
      </c>
      <c r="W7682">
        <v>7.1</v>
      </c>
    </row>
    <row r="7683" spans="1:23" x14ac:dyDescent="0.25">
      <c r="A7683" t="s">
        <v>8080</v>
      </c>
      <c r="B7683">
        <v>8817</v>
      </c>
      <c r="C7683" t="s">
        <v>8469</v>
      </c>
      <c r="D7683" s="3">
        <v>41171</v>
      </c>
      <c r="E7683">
        <v>2225549.3804100002</v>
      </c>
      <c r="F7683">
        <v>1374791.6815200001</v>
      </c>
      <c r="G7683" t="s">
        <v>463</v>
      </c>
      <c r="H7683" t="s">
        <v>464</v>
      </c>
      <c r="I7683" t="s">
        <v>372</v>
      </c>
      <c r="J7683" t="s">
        <v>381</v>
      </c>
      <c r="K7683">
        <v>-84.400450000000006</v>
      </c>
      <c r="L7683">
        <v>33.779179999999997</v>
      </c>
      <c r="M7683" t="s">
        <v>374</v>
      </c>
      <c r="N7683">
        <v>3.6</v>
      </c>
      <c r="O7683">
        <v>21</v>
      </c>
      <c r="P7683">
        <v>13</v>
      </c>
      <c r="Q7683">
        <v>22</v>
      </c>
      <c r="R7683">
        <v>905.57</v>
      </c>
      <c r="S7683">
        <v>13.89</v>
      </c>
      <c r="T7683">
        <v>131.02000000000001</v>
      </c>
      <c r="U7683">
        <v>14.37</v>
      </c>
      <c r="V7683">
        <v>833</v>
      </c>
      <c r="W7683">
        <v>10.75</v>
      </c>
    </row>
    <row r="7684" spans="1:23" x14ac:dyDescent="0.25">
      <c r="A7684" t="s">
        <v>8080</v>
      </c>
      <c r="B7684">
        <v>8818</v>
      </c>
      <c r="C7684" t="s">
        <v>8470</v>
      </c>
      <c r="D7684" s="3">
        <v>41171</v>
      </c>
      <c r="E7684">
        <v>2225554.24315</v>
      </c>
      <c r="F7684">
        <v>1374783.2822499999</v>
      </c>
      <c r="G7684" t="s">
        <v>463</v>
      </c>
      <c r="H7684" t="s">
        <v>464</v>
      </c>
      <c r="I7684" t="s">
        <v>372</v>
      </c>
      <c r="J7684" t="s">
        <v>381</v>
      </c>
      <c r="K7684">
        <v>-84.40043</v>
      </c>
      <c r="L7684">
        <v>33.779159999999997</v>
      </c>
      <c r="M7684" t="s">
        <v>374</v>
      </c>
      <c r="N7684">
        <v>4.9000000000000004</v>
      </c>
      <c r="O7684">
        <v>19</v>
      </c>
      <c r="P7684">
        <v>11</v>
      </c>
      <c r="Q7684">
        <v>12</v>
      </c>
      <c r="R7684">
        <v>309.35000000000002</v>
      </c>
      <c r="S7684">
        <v>4.74</v>
      </c>
      <c r="T7684">
        <v>158.88999999999999</v>
      </c>
      <c r="U7684">
        <v>16.05</v>
      </c>
      <c r="V7684">
        <v>892</v>
      </c>
      <c r="W7684">
        <v>3.67</v>
      </c>
    </row>
    <row r="7685" spans="1:23" x14ac:dyDescent="0.25">
      <c r="A7685" t="s">
        <v>8080</v>
      </c>
      <c r="B7685">
        <v>8819</v>
      </c>
      <c r="C7685" t="s">
        <v>8471</v>
      </c>
      <c r="D7685" s="3">
        <v>41171</v>
      </c>
      <c r="E7685">
        <v>2225563.5265600001</v>
      </c>
      <c r="F7685">
        <v>1374793.44979</v>
      </c>
      <c r="G7685" t="s">
        <v>463</v>
      </c>
      <c r="H7685" t="s">
        <v>464</v>
      </c>
      <c r="I7685" t="s">
        <v>380</v>
      </c>
      <c r="J7685" t="s">
        <v>381</v>
      </c>
      <c r="K7685">
        <v>-84.400400000000005</v>
      </c>
      <c r="L7685">
        <v>33.77919</v>
      </c>
      <c r="M7685" t="s">
        <v>374</v>
      </c>
      <c r="N7685">
        <v>4</v>
      </c>
      <c r="O7685">
        <v>21</v>
      </c>
      <c r="P7685">
        <v>18</v>
      </c>
      <c r="Q7685">
        <v>12</v>
      </c>
      <c r="R7685">
        <v>631.84</v>
      </c>
      <c r="S7685">
        <v>9.6999999999999993</v>
      </c>
      <c r="T7685">
        <v>194.47</v>
      </c>
      <c r="U7685">
        <v>18.059999999999999</v>
      </c>
      <c r="V7685">
        <v>961</v>
      </c>
      <c r="W7685">
        <v>7.5</v>
      </c>
    </row>
    <row r="7686" spans="1:23" x14ac:dyDescent="0.25">
      <c r="A7686" t="s">
        <v>8080</v>
      </c>
      <c r="B7686">
        <v>8820</v>
      </c>
      <c r="C7686" t="s">
        <v>8472</v>
      </c>
      <c r="D7686" s="3">
        <v>41171</v>
      </c>
      <c r="E7686">
        <v>2225547.17007</v>
      </c>
      <c r="F7686">
        <v>1374824.83657</v>
      </c>
      <c r="G7686" t="s">
        <v>463</v>
      </c>
      <c r="H7686" t="s">
        <v>464</v>
      </c>
      <c r="I7686" t="s">
        <v>380</v>
      </c>
      <c r="J7686" t="s">
        <v>381</v>
      </c>
      <c r="K7686">
        <v>-84.400450000000006</v>
      </c>
      <c r="L7686">
        <v>33.779269999999997</v>
      </c>
      <c r="M7686" t="s">
        <v>374</v>
      </c>
      <c r="N7686">
        <v>2.6</v>
      </c>
      <c r="O7686">
        <v>18</v>
      </c>
      <c r="P7686">
        <v>13</v>
      </c>
      <c r="Q7686">
        <v>12</v>
      </c>
      <c r="R7686">
        <v>354.35</v>
      </c>
      <c r="S7686">
        <v>5.42</v>
      </c>
      <c r="T7686">
        <v>111.8</v>
      </c>
      <c r="U7686">
        <v>13.1</v>
      </c>
      <c r="V7686">
        <v>794</v>
      </c>
      <c r="W7686">
        <v>4.21</v>
      </c>
    </row>
    <row r="7687" spans="1:23" x14ac:dyDescent="0.25">
      <c r="A7687" t="s">
        <v>8080</v>
      </c>
      <c r="B7687">
        <v>8821</v>
      </c>
      <c r="C7687" t="s">
        <v>8473</v>
      </c>
      <c r="D7687" s="3">
        <v>41171</v>
      </c>
      <c r="E7687">
        <v>2225558.22175</v>
      </c>
      <c r="F7687">
        <v>1374825.7206999999</v>
      </c>
      <c r="G7687" t="s">
        <v>463</v>
      </c>
      <c r="H7687" t="s">
        <v>464</v>
      </c>
      <c r="I7687" t="s">
        <v>380</v>
      </c>
      <c r="J7687" t="s">
        <v>381</v>
      </c>
      <c r="K7687">
        <v>-84.400419999999997</v>
      </c>
      <c r="L7687">
        <v>33.779269999999997</v>
      </c>
      <c r="M7687" t="s">
        <v>374</v>
      </c>
      <c r="N7687">
        <v>2.9</v>
      </c>
      <c r="O7687">
        <v>21</v>
      </c>
      <c r="P7687">
        <v>14</v>
      </c>
      <c r="Q7687">
        <v>12</v>
      </c>
      <c r="R7687">
        <v>393.74</v>
      </c>
      <c r="S7687">
        <v>6.04</v>
      </c>
      <c r="T7687">
        <v>155.71</v>
      </c>
      <c r="U7687">
        <v>15.87</v>
      </c>
      <c r="V7687">
        <v>884</v>
      </c>
      <c r="W7687">
        <v>4.68</v>
      </c>
    </row>
    <row r="7688" spans="1:23" x14ac:dyDescent="0.25">
      <c r="A7688" t="s">
        <v>8080</v>
      </c>
      <c r="B7688">
        <v>8822</v>
      </c>
      <c r="C7688" t="s">
        <v>8474</v>
      </c>
      <c r="D7688" s="3">
        <v>41171</v>
      </c>
      <c r="E7688">
        <v>2225568.8313699998</v>
      </c>
      <c r="F7688">
        <v>1374825.7206999999</v>
      </c>
      <c r="G7688" t="s">
        <v>463</v>
      </c>
      <c r="H7688" t="s">
        <v>464</v>
      </c>
      <c r="I7688" t="s">
        <v>380</v>
      </c>
      <c r="J7688" t="s">
        <v>381</v>
      </c>
      <c r="K7688">
        <v>-84.400379999999998</v>
      </c>
      <c r="L7688">
        <v>33.779269999999997</v>
      </c>
      <c r="M7688" t="s">
        <v>374</v>
      </c>
      <c r="N7688">
        <v>4</v>
      </c>
      <c r="O7688">
        <v>22</v>
      </c>
      <c r="P7688">
        <v>13</v>
      </c>
      <c r="Q7688">
        <v>11</v>
      </c>
      <c r="R7688">
        <v>332.82</v>
      </c>
      <c r="S7688">
        <v>5.1100000000000003</v>
      </c>
      <c r="T7688">
        <v>86.36</v>
      </c>
      <c r="U7688">
        <v>11.31</v>
      </c>
      <c r="V7688">
        <v>735</v>
      </c>
      <c r="W7688">
        <v>3.95</v>
      </c>
    </row>
    <row r="7689" spans="1:23" x14ac:dyDescent="0.25">
      <c r="A7689" t="s">
        <v>8080</v>
      </c>
      <c r="B7689">
        <v>8823</v>
      </c>
      <c r="C7689" t="s">
        <v>8475</v>
      </c>
      <c r="D7689" s="3">
        <v>41171</v>
      </c>
      <c r="E7689">
        <v>2225574.1361699998</v>
      </c>
      <c r="F7689">
        <v>1374825.2786399999</v>
      </c>
      <c r="G7689" t="s">
        <v>463</v>
      </c>
      <c r="H7689" t="s">
        <v>464</v>
      </c>
      <c r="I7689" t="s">
        <v>372</v>
      </c>
      <c r="J7689" t="s">
        <v>381</v>
      </c>
      <c r="K7689">
        <v>-84.400360000000006</v>
      </c>
      <c r="L7689">
        <v>33.779269999999997</v>
      </c>
      <c r="M7689" t="s">
        <v>374</v>
      </c>
      <c r="N7689">
        <v>4</v>
      </c>
      <c r="O7689">
        <v>21</v>
      </c>
      <c r="P7689">
        <v>18</v>
      </c>
      <c r="Q7689">
        <v>14</v>
      </c>
      <c r="R7689">
        <v>758.53</v>
      </c>
      <c r="S7689">
        <v>11.64</v>
      </c>
      <c r="T7689">
        <v>157.30000000000001</v>
      </c>
      <c r="U7689">
        <v>15.96</v>
      </c>
      <c r="V7689">
        <v>887</v>
      </c>
      <c r="W7689">
        <v>9.01</v>
      </c>
    </row>
    <row r="7690" spans="1:23" x14ac:dyDescent="0.25">
      <c r="A7690" t="s">
        <v>8080</v>
      </c>
      <c r="B7690">
        <v>8824</v>
      </c>
      <c r="C7690" t="s">
        <v>8476</v>
      </c>
      <c r="D7690" s="3">
        <v>41171</v>
      </c>
      <c r="E7690">
        <v>2225563.96863</v>
      </c>
      <c r="F7690">
        <v>1374834.5620500001</v>
      </c>
      <c r="G7690" t="s">
        <v>463</v>
      </c>
      <c r="H7690" t="s">
        <v>464</v>
      </c>
      <c r="I7690" t="s">
        <v>380</v>
      </c>
      <c r="J7690" t="s">
        <v>381</v>
      </c>
      <c r="K7690">
        <v>-84.400400000000005</v>
      </c>
      <c r="L7690">
        <v>33.779299999999999</v>
      </c>
      <c r="M7690" t="s">
        <v>374</v>
      </c>
      <c r="N7690">
        <v>4</v>
      </c>
      <c r="O7690">
        <v>22</v>
      </c>
      <c r="P7690">
        <v>12</v>
      </c>
      <c r="Q7690">
        <v>16</v>
      </c>
      <c r="R7690">
        <v>589.86</v>
      </c>
      <c r="S7690">
        <v>9.0399999999999991</v>
      </c>
      <c r="T7690">
        <v>125.35</v>
      </c>
      <c r="U7690">
        <v>14.02</v>
      </c>
      <c r="V7690">
        <v>820</v>
      </c>
      <c r="W7690">
        <v>7</v>
      </c>
    </row>
    <row r="7691" spans="1:23" x14ac:dyDescent="0.25">
      <c r="A7691" t="s">
        <v>3627</v>
      </c>
      <c r="B7691">
        <v>8825</v>
      </c>
      <c r="C7691" t="s">
        <v>8477</v>
      </c>
      <c r="D7691" s="3">
        <v>41171</v>
      </c>
      <c r="E7691">
        <v>2225611.79471</v>
      </c>
      <c r="F7691">
        <v>1374823.6753400001</v>
      </c>
      <c r="G7691" t="s">
        <v>463</v>
      </c>
      <c r="H7691" t="s">
        <v>464</v>
      </c>
      <c r="I7691" t="s">
        <v>380</v>
      </c>
      <c r="J7691" t="s">
        <v>381</v>
      </c>
      <c r="K7691">
        <v>-84.400239999999997</v>
      </c>
      <c r="L7691">
        <v>33.779269999999997</v>
      </c>
      <c r="M7691" t="s">
        <v>374</v>
      </c>
      <c r="N7691">
        <v>4.7</v>
      </c>
      <c r="O7691">
        <v>19</v>
      </c>
      <c r="P7691">
        <v>14</v>
      </c>
      <c r="Q7691">
        <v>12</v>
      </c>
      <c r="R7691">
        <v>456.93</v>
      </c>
      <c r="S7691">
        <v>7.01</v>
      </c>
      <c r="T7691">
        <v>5071.84</v>
      </c>
      <c r="U7691">
        <v>122</v>
      </c>
      <c r="V7691">
        <v>7130</v>
      </c>
      <c r="W7691">
        <v>5.43</v>
      </c>
    </row>
    <row r="7692" spans="1:23" x14ac:dyDescent="0.25">
      <c r="A7692" t="s">
        <v>3627</v>
      </c>
      <c r="B7692">
        <v>8826</v>
      </c>
      <c r="C7692" t="s">
        <v>8478</v>
      </c>
      <c r="D7692" s="3">
        <v>41171</v>
      </c>
      <c r="E7692">
        <v>2225624.60886</v>
      </c>
      <c r="F7692">
        <v>1374825.32877</v>
      </c>
      <c r="G7692" t="s">
        <v>463</v>
      </c>
      <c r="H7692" t="s">
        <v>464</v>
      </c>
      <c r="I7692" t="s">
        <v>372</v>
      </c>
      <c r="J7692" t="s">
        <v>381</v>
      </c>
      <c r="K7692">
        <v>-84.400199999999998</v>
      </c>
      <c r="L7692">
        <v>33.779269999999997</v>
      </c>
      <c r="M7692" t="s">
        <v>374</v>
      </c>
      <c r="N7692">
        <v>4.2</v>
      </c>
      <c r="O7692">
        <v>18</v>
      </c>
      <c r="P7692">
        <v>15</v>
      </c>
      <c r="Q7692">
        <v>14</v>
      </c>
      <c r="R7692">
        <v>498.15</v>
      </c>
      <c r="S7692">
        <v>7.65</v>
      </c>
      <c r="T7692">
        <v>160.1</v>
      </c>
      <c r="U7692">
        <v>16.12</v>
      </c>
      <c r="V7692">
        <v>896</v>
      </c>
      <c r="W7692">
        <v>5.92</v>
      </c>
    </row>
    <row r="7693" spans="1:23" x14ac:dyDescent="0.25">
      <c r="A7693" t="s">
        <v>3627</v>
      </c>
      <c r="B7693">
        <v>8827</v>
      </c>
      <c r="C7693" t="s">
        <v>8479</v>
      </c>
      <c r="D7693" s="3">
        <v>41171</v>
      </c>
      <c r="E7693">
        <v>2225620.8886199999</v>
      </c>
      <c r="F7693">
        <v>1374832.35589</v>
      </c>
      <c r="G7693" t="s">
        <v>463</v>
      </c>
      <c r="H7693" t="s">
        <v>464</v>
      </c>
      <c r="I7693" t="s">
        <v>380</v>
      </c>
      <c r="J7693" t="s">
        <v>381</v>
      </c>
      <c r="K7693">
        <v>-84.400210000000001</v>
      </c>
      <c r="L7693">
        <v>33.779290000000003</v>
      </c>
      <c r="M7693" t="s">
        <v>374</v>
      </c>
      <c r="N7693">
        <v>4.5999999999999996</v>
      </c>
      <c r="O7693">
        <v>20</v>
      </c>
      <c r="P7693">
        <v>11</v>
      </c>
      <c r="Q7693">
        <v>14</v>
      </c>
      <c r="R7693">
        <v>427.65</v>
      </c>
      <c r="S7693">
        <v>6.55</v>
      </c>
      <c r="T7693">
        <v>110.87</v>
      </c>
      <c r="U7693">
        <v>13.05</v>
      </c>
      <c r="V7693">
        <v>791</v>
      </c>
      <c r="W7693">
        <v>5.08</v>
      </c>
    </row>
    <row r="7694" spans="1:23" x14ac:dyDescent="0.25">
      <c r="A7694" t="s">
        <v>3627</v>
      </c>
      <c r="B7694">
        <v>8828</v>
      </c>
      <c r="C7694" t="s">
        <v>8480</v>
      </c>
      <c r="D7694" s="3">
        <v>41171</v>
      </c>
      <c r="E7694">
        <v>2225658.0909899999</v>
      </c>
      <c r="F7694">
        <v>1374833.5959699999</v>
      </c>
      <c r="G7694" t="s">
        <v>1281</v>
      </c>
      <c r="H7694" t="s">
        <v>1282</v>
      </c>
      <c r="I7694" t="s">
        <v>380</v>
      </c>
      <c r="J7694" t="s">
        <v>381</v>
      </c>
      <c r="K7694">
        <v>-84.400090000000006</v>
      </c>
      <c r="L7694">
        <v>33.779299999999999</v>
      </c>
      <c r="M7694" t="s">
        <v>374</v>
      </c>
      <c r="N7694">
        <v>2.1</v>
      </c>
      <c r="O7694">
        <v>16</v>
      </c>
      <c r="P7694">
        <v>13</v>
      </c>
      <c r="Q7694">
        <v>11</v>
      </c>
      <c r="R7694">
        <v>249.62</v>
      </c>
      <c r="S7694">
        <v>5.05</v>
      </c>
      <c r="T7694">
        <v>6.04</v>
      </c>
      <c r="U7694">
        <v>2.6</v>
      </c>
      <c r="V7694">
        <v>66</v>
      </c>
      <c r="W7694">
        <v>2.96</v>
      </c>
    </row>
    <row r="7695" spans="1:23" x14ac:dyDescent="0.25">
      <c r="A7695" t="s">
        <v>3627</v>
      </c>
      <c r="B7695">
        <v>8829</v>
      </c>
      <c r="C7695" t="s">
        <v>8481</v>
      </c>
      <c r="D7695" s="3">
        <v>41171</v>
      </c>
      <c r="E7695">
        <v>2225657.6776299998</v>
      </c>
      <c r="F7695">
        <v>1374865.0112999999</v>
      </c>
      <c r="G7695" t="s">
        <v>1604</v>
      </c>
      <c r="H7695" t="s">
        <v>1605</v>
      </c>
      <c r="I7695" t="s">
        <v>407</v>
      </c>
      <c r="J7695" t="s">
        <v>381</v>
      </c>
      <c r="K7695">
        <v>-84.400090000000006</v>
      </c>
      <c r="L7695">
        <v>33.779380000000003</v>
      </c>
      <c r="M7695" t="s">
        <v>374</v>
      </c>
      <c r="N7695">
        <v>2.5</v>
      </c>
      <c r="O7695">
        <v>9</v>
      </c>
      <c r="P7695">
        <v>10</v>
      </c>
      <c r="Q7695">
        <v>9</v>
      </c>
      <c r="R7695">
        <v>159.09</v>
      </c>
      <c r="S7695">
        <v>1.1200000000000001</v>
      </c>
      <c r="T7695">
        <v>9.2200000000000006</v>
      </c>
      <c r="U7695">
        <v>3.15</v>
      </c>
      <c r="V7695">
        <v>95</v>
      </c>
      <c r="W7695">
        <v>1.89</v>
      </c>
    </row>
    <row r="7696" spans="1:23" x14ac:dyDescent="0.25">
      <c r="A7696" t="s">
        <v>3627</v>
      </c>
      <c r="B7696">
        <v>8830</v>
      </c>
      <c r="C7696" t="s">
        <v>8482</v>
      </c>
      <c r="D7696" s="3">
        <v>41171</v>
      </c>
      <c r="E7696">
        <v>2225674.21202</v>
      </c>
      <c r="F7696">
        <v>1374882.78577</v>
      </c>
      <c r="G7696" t="s">
        <v>1281</v>
      </c>
      <c r="H7696" t="s">
        <v>1282</v>
      </c>
      <c r="I7696" t="s">
        <v>380</v>
      </c>
      <c r="J7696" t="s">
        <v>381</v>
      </c>
      <c r="K7696">
        <v>-84.400040000000004</v>
      </c>
      <c r="L7696">
        <v>33.779429999999998</v>
      </c>
      <c r="M7696" t="s">
        <v>374</v>
      </c>
      <c r="N7696">
        <v>1.7</v>
      </c>
      <c r="O7696">
        <v>16</v>
      </c>
      <c r="P7696">
        <v>7</v>
      </c>
      <c r="Q7696">
        <v>6</v>
      </c>
      <c r="R7696">
        <v>90.52</v>
      </c>
      <c r="S7696">
        <v>1.83</v>
      </c>
      <c r="T7696">
        <v>3.62</v>
      </c>
      <c r="U7696">
        <v>1.96</v>
      </c>
      <c r="V7696">
        <v>66</v>
      </c>
      <c r="W7696">
        <v>1.08</v>
      </c>
    </row>
    <row r="7697" spans="1:23" x14ac:dyDescent="0.25">
      <c r="A7697" t="s">
        <v>8080</v>
      </c>
      <c r="B7697">
        <v>8831</v>
      </c>
      <c r="C7697" t="s">
        <v>8483</v>
      </c>
      <c r="D7697" s="3">
        <v>41171</v>
      </c>
      <c r="E7697">
        <v>2225520.3845299999</v>
      </c>
      <c r="F7697">
        <v>1374948.24844</v>
      </c>
      <c r="G7697" t="s">
        <v>463</v>
      </c>
      <c r="H7697" t="s">
        <v>464</v>
      </c>
      <c r="I7697" t="s">
        <v>380</v>
      </c>
      <c r="J7697" t="s">
        <v>381</v>
      </c>
      <c r="K7697">
        <v>-84.400540000000007</v>
      </c>
      <c r="L7697">
        <v>33.779609999999998</v>
      </c>
      <c r="M7697" t="s">
        <v>374</v>
      </c>
      <c r="N7697">
        <v>2.8</v>
      </c>
      <c r="O7697">
        <v>15</v>
      </c>
      <c r="P7697">
        <v>12</v>
      </c>
      <c r="Q7697">
        <v>11</v>
      </c>
      <c r="R7697">
        <v>251.77</v>
      </c>
      <c r="S7697">
        <v>3.86</v>
      </c>
      <c r="T7697">
        <v>94.62</v>
      </c>
      <c r="U7697">
        <v>11.88</v>
      </c>
      <c r="V7697">
        <v>759</v>
      </c>
      <c r="W7697">
        <v>2.99</v>
      </c>
    </row>
    <row r="7698" spans="1:23" x14ac:dyDescent="0.25">
      <c r="A7698" t="s">
        <v>8080</v>
      </c>
      <c r="B7698">
        <v>8832</v>
      </c>
      <c r="C7698" t="s">
        <v>8484</v>
      </c>
      <c r="D7698" s="3">
        <v>41171</v>
      </c>
      <c r="E7698">
        <v>2225473.6865500002</v>
      </c>
      <c r="F7698">
        <v>1374944.23141</v>
      </c>
      <c r="G7698" t="s">
        <v>463</v>
      </c>
      <c r="H7698" t="s">
        <v>464</v>
      </c>
      <c r="I7698" t="s">
        <v>380</v>
      </c>
      <c r="J7698" t="s">
        <v>381</v>
      </c>
      <c r="K7698">
        <v>-84.400700000000001</v>
      </c>
      <c r="L7698">
        <v>33.779600000000002</v>
      </c>
      <c r="M7698" t="s">
        <v>374</v>
      </c>
      <c r="N7698">
        <v>3.1</v>
      </c>
      <c r="O7698">
        <v>18</v>
      </c>
      <c r="P7698">
        <v>10</v>
      </c>
      <c r="Q7698">
        <v>11</v>
      </c>
      <c r="R7698">
        <v>281.05</v>
      </c>
      <c r="S7698">
        <v>4.3</v>
      </c>
      <c r="T7698">
        <v>86.09</v>
      </c>
      <c r="U7698">
        <v>11.27</v>
      </c>
      <c r="V7698">
        <v>738</v>
      </c>
      <c r="W7698">
        <v>3.34</v>
      </c>
    </row>
    <row r="7699" spans="1:23" x14ac:dyDescent="0.25">
      <c r="A7699" t="s">
        <v>8080</v>
      </c>
      <c r="B7699">
        <v>8833</v>
      </c>
      <c r="C7699" t="s">
        <v>8485</v>
      </c>
      <c r="D7699" s="3">
        <v>41171</v>
      </c>
      <c r="E7699">
        <v>2225458.62268</v>
      </c>
      <c r="F7699">
        <v>1374944.7335399999</v>
      </c>
      <c r="G7699" t="s">
        <v>463</v>
      </c>
      <c r="H7699" t="s">
        <v>464</v>
      </c>
      <c r="I7699" t="s">
        <v>372</v>
      </c>
      <c r="J7699" t="s">
        <v>381</v>
      </c>
      <c r="K7699">
        <v>-84.400750000000002</v>
      </c>
      <c r="L7699">
        <v>33.779600000000002</v>
      </c>
      <c r="M7699" t="s">
        <v>374</v>
      </c>
      <c r="N7699">
        <v>3.4</v>
      </c>
      <c r="O7699">
        <v>15</v>
      </c>
      <c r="P7699">
        <v>12</v>
      </c>
      <c r="Q7699">
        <v>13</v>
      </c>
      <c r="R7699">
        <v>350.69</v>
      </c>
      <c r="S7699">
        <v>5.38</v>
      </c>
      <c r="T7699">
        <v>144.71</v>
      </c>
      <c r="U7699">
        <v>15.19</v>
      </c>
      <c r="V7699">
        <v>867</v>
      </c>
      <c r="W7699">
        <v>4.16</v>
      </c>
    </row>
    <row r="7700" spans="1:23" x14ac:dyDescent="0.25">
      <c r="A7700" t="s">
        <v>8080</v>
      </c>
      <c r="B7700">
        <v>8834</v>
      </c>
      <c r="C7700" t="s">
        <v>8486</v>
      </c>
      <c r="D7700" s="3">
        <v>41171</v>
      </c>
      <c r="E7700">
        <v>2225343.8661600002</v>
      </c>
      <c r="F7700">
        <v>1374879.6628</v>
      </c>
      <c r="G7700" t="s">
        <v>518</v>
      </c>
      <c r="H7700" t="s">
        <v>519</v>
      </c>
      <c r="I7700" t="s">
        <v>380</v>
      </c>
      <c r="J7700" t="s">
        <v>373</v>
      </c>
      <c r="K7700">
        <v>-84.401120000000006</v>
      </c>
      <c r="L7700">
        <v>33.779420000000002</v>
      </c>
      <c r="M7700" t="s">
        <v>374</v>
      </c>
      <c r="N7700">
        <v>3.8</v>
      </c>
      <c r="O7700">
        <v>22</v>
      </c>
      <c r="P7700">
        <v>10</v>
      </c>
      <c r="Q7700">
        <v>11</v>
      </c>
      <c r="R7700">
        <v>295.14999999999998</v>
      </c>
      <c r="S7700">
        <v>5.36</v>
      </c>
      <c r="T7700">
        <v>21.52</v>
      </c>
      <c r="U7700">
        <v>3.97</v>
      </c>
      <c r="V7700">
        <v>273</v>
      </c>
      <c r="W7700">
        <v>3.5</v>
      </c>
    </row>
    <row r="7701" spans="1:23" x14ac:dyDescent="0.25">
      <c r="A7701" t="s">
        <v>8080</v>
      </c>
      <c r="B7701">
        <v>8835</v>
      </c>
      <c r="C7701" t="s">
        <v>8487</v>
      </c>
      <c r="D7701" s="3">
        <v>41171</v>
      </c>
      <c r="E7701">
        <v>2225361.3759300001</v>
      </c>
      <c r="F7701">
        <v>1374892.92778</v>
      </c>
      <c r="G7701" t="s">
        <v>518</v>
      </c>
      <c r="H7701" t="s">
        <v>519</v>
      </c>
      <c r="I7701" t="s">
        <v>380</v>
      </c>
      <c r="J7701" t="s">
        <v>373</v>
      </c>
      <c r="K7701">
        <v>-84.401070000000004</v>
      </c>
      <c r="L7701">
        <v>33.77946</v>
      </c>
      <c r="M7701" t="s">
        <v>374</v>
      </c>
      <c r="N7701">
        <v>2.5</v>
      </c>
      <c r="O7701">
        <v>17</v>
      </c>
      <c r="P7701">
        <v>10</v>
      </c>
      <c r="Q7701">
        <v>11</v>
      </c>
      <c r="R7701">
        <v>212.8</v>
      </c>
      <c r="S7701">
        <v>3.86</v>
      </c>
      <c r="T7701">
        <v>7.67</v>
      </c>
      <c r="U7701">
        <v>2.16</v>
      </c>
      <c r="V7701">
        <v>118</v>
      </c>
      <c r="W7701">
        <v>2.5299999999999998</v>
      </c>
    </row>
    <row r="7702" spans="1:23" x14ac:dyDescent="0.25">
      <c r="A7702" t="s">
        <v>8080</v>
      </c>
      <c r="B7702">
        <v>8836</v>
      </c>
      <c r="C7702" t="s">
        <v>8488</v>
      </c>
      <c r="D7702" s="3">
        <v>41171</v>
      </c>
      <c r="E7702">
        <v>2225390.8241699999</v>
      </c>
      <c r="F7702">
        <v>1374913.6211300001</v>
      </c>
      <c r="G7702" t="s">
        <v>518</v>
      </c>
      <c r="H7702" t="s">
        <v>519</v>
      </c>
      <c r="I7702" t="s">
        <v>380</v>
      </c>
      <c r="J7702" t="s">
        <v>373</v>
      </c>
      <c r="K7702">
        <v>-84.400970000000001</v>
      </c>
      <c r="L7702">
        <v>33.779510000000002</v>
      </c>
      <c r="M7702" t="s">
        <v>374</v>
      </c>
      <c r="N7702">
        <v>2.6</v>
      </c>
      <c r="O7702">
        <v>20</v>
      </c>
      <c r="P7702">
        <v>10</v>
      </c>
      <c r="Q7702">
        <v>11</v>
      </c>
      <c r="R7702">
        <v>243.26</v>
      </c>
      <c r="S7702">
        <v>4.41</v>
      </c>
      <c r="T7702">
        <v>9.61</v>
      </c>
      <c r="U7702">
        <v>2.58</v>
      </c>
      <c r="V7702">
        <v>128</v>
      </c>
      <c r="W7702">
        <v>2.89</v>
      </c>
    </row>
    <row r="7703" spans="1:23" x14ac:dyDescent="0.25">
      <c r="A7703" t="s">
        <v>8080</v>
      </c>
      <c r="B7703">
        <v>8837</v>
      </c>
      <c r="C7703" t="s">
        <v>8489</v>
      </c>
      <c r="D7703" s="3">
        <v>41171</v>
      </c>
      <c r="E7703">
        <v>2225416.5582099999</v>
      </c>
      <c r="F7703">
        <v>1374934.0491899999</v>
      </c>
      <c r="G7703" t="s">
        <v>518</v>
      </c>
      <c r="H7703" t="s">
        <v>519</v>
      </c>
      <c r="I7703" t="s">
        <v>380</v>
      </c>
      <c r="J7703" t="s">
        <v>373</v>
      </c>
      <c r="K7703">
        <v>-84.400880000000001</v>
      </c>
      <c r="L7703">
        <v>33.77957</v>
      </c>
      <c r="M7703" t="s">
        <v>374</v>
      </c>
      <c r="N7703">
        <v>4.3</v>
      </c>
      <c r="O7703">
        <v>21</v>
      </c>
      <c r="P7703">
        <v>11</v>
      </c>
      <c r="Q7703">
        <v>10</v>
      </c>
      <c r="R7703">
        <v>260.16000000000003</v>
      </c>
      <c r="S7703">
        <v>4.72</v>
      </c>
      <c r="T7703">
        <v>26.01</v>
      </c>
      <c r="U7703">
        <v>4.25</v>
      </c>
      <c r="V7703">
        <v>350</v>
      </c>
      <c r="W7703">
        <v>3.09</v>
      </c>
    </row>
    <row r="7704" spans="1:23" x14ac:dyDescent="0.25">
      <c r="A7704" t="s">
        <v>8080</v>
      </c>
      <c r="B7704">
        <v>8838</v>
      </c>
      <c r="C7704" t="s">
        <v>8490</v>
      </c>
      <c r="D7704" s="3">
        <v>41171</v>
      </c>
      <c r="E7704">
        <v>2225438.1360900002</v>
      </c>
      <c r="F7704">
        <v>1374988.91928</v>
      </c>
      <c r="G7704" t="s">
        <v>1134</v>
      </c>
      <c r="H7704" t="s">
        <v>1135</v>
      </c>
      <c r="I7704" t="s">
        <v>380</v>
      </c>
      <c r="J7704" t="s">
        <v>381</v>
      </c>
      <c r="K7704">
        <v>-84.400810000000007</v>
      </c>
      <c r="L7704">
        <v>33.779719999999998</v>
      </c>
      <c r="M7704" t="s">
        <v>374</v>
      </c>
      <c r="N7704">
        <v>2.4</v>
      </c>
      <c r="O7704">
        <v>14</v>
      </c>
      <c r="P7704">
        <v>8</v>
      </c>
      <c r="Q7704">
        <v>7</v>
      </c>
      <c r="R7704">
        <v>121.31</v>
      </c>
      <c r="S7704">
        <v>2.4500000000000002</v>
      </c>
      <c r="T7704">
        <v>4.5199999999999996</v>
      </c>
      <c r="U7704">
        <v>1.41</v>
      </c>
      <c r="V7704">
        <v>92</v>
      </c>
      <c r="W7704">
        <v>1.44</v>
      </c>
    </row>
    <row r="7705" spans="1:23" x14ac:dyDescent="0.25">
      <c r="A7705" t="s">
        <v>8080</v>
      </c>
      <c r="B7705">
        <v>8839</v>
      </c>
      <c r="C7705" t="s">
        <v>8491</v>
      </c>
      <c r="D7705" s="3">
        <v>41171</v>
      </c>
      <c r="E7705">
        <v>2225576.0653400002</v>
      </c>
      <c r="F7705">
        <v>1375035.7949900001</v>
      </c>
      <c r="G7705" t="s">
        <v>500</v>
      </c>
      <c r="H7705" t="s">
        <v>501</v>
      </c>
      <c r="I7705" t="s">
        <v>380</v>
      </c>
      <c r="J7705" t="s">
        <v>373</v>
      </c>
      <c r="K7705">
        <v>-84.400360000000006</v>
      </c>
      <c r="L7705">
        <v>33.779850000000003</v>
      </c>
      <c r="M7705" t="s">
        <v>374</v>
      </c>
      <c r="N7705">
        <v>14.9</v>
      </c>
      <c r="O7705">
        <v>20</v>
      </c>
      <c r="P7705">
        <v>29</v>
      </c>
      <c r="Q7705">
        <v>28</v>
      </c>
      <c r="R7705">
        <v>2760.94</v>
      </c>
      <c r="S7705">
        <v>76.37</v>
      </c>
      <c r="T7705">
        <v>716.24</v>
      </c>
      <c r="U7705">
        <v>37.590000000000003</v>
      </c>
      <c r="V7705">
        <v>2387</v>
      </c>
      <c r="W7705">
        <v>56.98</v>
      </c>
    </row>
    <row r="7706" spans="1:23" x14ac:dyDescent="0.25">
      <c r="A7706" t="s">
        <v>8080</v>
      </c>
      <c r="B7706">
        <v>8840</v>
      </c>
      <c r="C7706" t="s">
        <v>8492</v>
      </c>
      <c r="D7706" s="3">
        <v>41171</v>
      </c>
      <c r="E7706">
        <v>2225575.3639699998</v>
      </c>
      <c r="F7706">
        <v>1375218.4190199999</v>
      </c>
      <c r="G7706" t="s">
        <v>463</v>
      </c>
      <c r="H7706" t="s">
        <v>464</v>
      </c>
      <c r="I7706" t="s">
        <v>380</v>
      </c>
      <c r="J7706" t="s">
        <v>381</v>
      </c>
      <c r="K7706">
        <v>-84.400360000000006</v>
      </c>
      <c r="L7706">
        <v>33.780349999999999</v>
      </c>
      <c r="M7706" t="s">
        <v>374</v>
      </c>
      <c r="N7706">
        <v>4.5999999999999996</v>
      </c>
      <c r="O7706">
        <v>16</v>
      </c>
      <c r="P7706">
        <v>15</v>
      </c>
      <c r="Q7706">
        <v>14</v>
      </c>
      <c r="R7706">
        <v>366.94</v>
      </c>
      <c r="S7706">
        <v>5.62</v>
      </c>
      <c r="T7706">
        <v>91.91</v>
      </c>
      <c r="U7706">
        <v>11.68</v>
      </c>
      <c r="V7706">
        <v>715</v>
      </c>
      <c r="W7706">
        <v>4.3600000000000003</v>
      </c>
    </row>
    <row r="7707" spans="1:23" x14ac:dyDescent="0.25">
      <c r="A7707" t="s">
        <v>8080</v>
      </c>
      <c r="B7707">
        <v>8841</v>
      </c>
      <c r="C7707" t="s">
        <v>8493</v>
      </c>
      <c r="D7707" s="3">
        <v>41171</v>
      </c>
      <c r="E7707">
        <v>2225559.17667</v>
      </c>
      <c r="F7707">
        <v>1375219.7679600001</v>
      </c>
      <c r="G7707" t="s">
        <v>463</v>
      </c>
      <c r="H7707" t="s">
        <v>464</v>
      </c>
      <c r="I7707" t="s">
        <v>380</v>
      </c>
      <c r="J7707" t="s">
        <v>381</v>
      </c>
      <c r="K7707">
        <v>-84.400419999999997</v>
      </c>
      <c r="L7707">
        <v>33.780360000000002</v>
      </c>
      <c r="M7707" t="s">
        <v>374</v>
      </c>
      <c r="N7707">
        <v>2.4</v>
      </c>
      <c r="O7707">
        <v>13</v>
      </c>
      <c r="P7707">
        <v>8</v>
      </c>
      <c r="Q7707">
        <v>8</v>
      </c>
      <c r="R7707">
        <v>140.25</v>
      </c>
      <c r="S7707">
        <v>2.16</v>
      </c>
      <c r="T7707">
        <v>24.85</v>
      </c>
      <c r="U7707">
        <v>5.53</v>
      </c>
      <c r="V7707">
        <v>166</v>
      </c>
      <c r="W7707">
        <v>1.67</v>
      </c>
    </row>
    <row r="7708" spans="1:23" x14ac:dyDescent="0.25">
      <c r="A7708" t="s">
        <v>8080</v>
      </c>
      <c r="B7708">
        <v>8842</v>
      </c>
      <c r="C7708" t="s">
        <v>8494</v>
      </c>
      <c r="D7708" s="3">
        <v>41171</v>
      </c>
      <c r="E7708">
        <v>2225551.7574999998</v>
      </c>
      <c r="F7708">
        <v>1375219.4307299999</v>
      </c>
      <c r="G7708" t="s">
        <v>463</v>
      </c>
      <c r="H7708" t="s">
        <v>464</v>
      </c>
      <c r="I7708" t="s">
        <v>380</v>
      </c>
      <c r="J7708" t="s">
        <v>381</v>
      </c>
      <c r="K7708">
        <v>-84.400440000000003</v>
      </c>
      <c r="L7708">
        <v>33.780360000000002</v>
      </c>
      <c r="M7708" t="s">
        <v>374</v>
      </c>
      <c r="N7708">
        <v>2.2000000000000002</v>
      </c>
      <c r="O7708">
        <v>11</v>
      </c>
      <c r="P7708">
        <v>8</v>
      </c>
      <c r="Q7708">
        <v>10</v>
      </c>
      <c r="R7708">
        <v>131.75</v>
      </c>
      <c r="S7708">
        <v>2.0299999999999998</v>
      </c>
      <c r="T7708">
        <v>39.950000000000003</v>
      </c>
      <c r="U7708">
        <v>7.23</v>
      </c>
      <c r="V7708">
        <v>250</v>
      </c>
      <c r="W7708">
        <v>1.56</v>
      </c>
    </row>
    <row r="7709" spans="1:23" x14ac:dyDescent="0.25">
      <c r="A7709" t="s">
        <v>8080</v>
      </c>
      <c r="B7709">
        <v>8843</v>
      </c>
      <c r="C7709" t="s">
        <v>8495</v>
      </c>
      <c r="D7709" s="3">
        <v>41171</v>
      </c>
      <c r="E7709">
        <v>2225540.49737</v>
      </c>
      <c r="F7709">
        <v>1375219.477</v>
      </c>
      <c r="G7709" t="s">
        <v>463</v>
      </c>
      <c r="H7709" t="s">
        <v>464</v>
      </c>
      <c r="I7709" t="s">
        <v>380</v>
      </c>
      <c r="J7709" t="s">
        <v>381</v>
      </c>
      <c r="K7709">
        <v>-84.400480000000002</v>
      </c>
      <c r="L7709">
        <v>33.780360000000002</v>
      </c>
      <c r="M7709" t="s">
        <v>374</v>
      </c>
      <c r="N7709">
        <v>2.5</v>
      </c>
      <c r="O7709">
        <v>14</v>
      </c>
      <c r="P7709">
        <v>8</v>
      </c>
      <c r="Q7709">
        <v>9</v>
      </c>
      <c r="R7709">
        <v>128.41</v>
      </c>
      <c r="S7709">
        <v>1.96</v>
      </c>
      <c r="T7709">
        <v>43.96</v>
      </c>
      <c r="U7709">
        <v>7.65</v>
      </c>
      <c r="V7709">
        <v>267</v>
      </c>
      <c r="W7709">
        <v>1.52</v>
      </c>
    </row>
    <row r="7710" spans="1:23" x14ac:dyDescent="0.25">
      <c r="A7710" t="s">
        <v>8080</v>
      </c>
      <c r="B7710">
        <v>8844</v>
      </c>
      <c r="C7710" t="s">
        <v>8496</v>
      </c>
      <c r="D7710" s="3">
        <v>41171</v>
      </c>
      <c r="E7710">
        <v>2225526.1555499998</v>
      </c>
      <c r="F7710">
        <v>1375220.21248</v>
      </c>
      <c r="G7710" t="s">
        <v>463</v>
      </c>
      <c r="H7710" t="s">
        <v>464</v>
      </c>
      <c r="I7710" t="s">
        <v>380</v>
      </c>
      <c r="J7710" t="s">
        <v>381</v>
      </c>
      <c r="K7710">
        <v>-84.400530000000003</v>
      </c>
      <c r="L7710">
        <v>33.780360000000002</v>
      </c>
      <c r="M7710" t="s">
        <v>374</v>
      </c>
      <c r="N7710">
        <v>5.0999999999999996</v>
      </c>
      <c r="O7710">
        <v>21</v>
      </c>
      <c r="P7710">
        <v>15</v>
      </c>
      <c r="Q7710">
        <v>13</v>
      </c>
      <c r="R7710">
        <v>436.15</v>
      </c>
      <c r="S7710">
        <v>6.68</v>
      </c>
      <c r="T7710">
        <v>196.17</v>
      </c>
      <c r="U7710">
        <v>18.14</v>
      </c>
      <c r="V7710">
        <v>964</v>
      </c>
      <c r="W7710">
        <v>5.18</v>
      </c>
    </row>
    <row r="7711" spans="1:23" x14ac:dyDescent="0.25">
      <c r="A7711" t="s">
        <v>8080</v>
      </c>
      <c r="B7711">
        <v>8845</v>
      </c>
      <c r="C7711" t="s">
        <v>8497</v>
      </c>
      <c r="D7711" s="3">
        <v>41171</v>
      </c>
      <c r="E7711">
        <v>2225515.1233799998</v>
      </c>
      <c r="F7711">
        <v>1375220.5802199999</v>
      </c>
      <c r="G7711" t="s">
        <v>463</v>
      </c>
      <c r="H7711" t="s">
        <v>464</v>
      </c>
      <c r="I7711" t="s">
        <v>380</v>
      </c>
      <c r="J7711" t="s">
        <v>381</v>
      </c>
      <c r="K7711">
        <v>-84.400559999999999</v>
      </c>
      <c r="L7711">
        <v>33.780360000000002</v>
      </c>
      <c r="M7711" t="s">
        <v>374</v>
      </c>
      <c r="N7711">
        <v>3.6</v>
      </c>
      <c r="O7711">
        <v>18</v>
      </c>
      <c r="P7711">
        <v>19</v>
      </c>
      <c r="Q7711">
        <v>14</v>
      </c>
      <c r="R7711">
        <v>611.61</v>
      </c>
      <c r="S7711">
        <v>9.3699999999999992</v>
      </c>
      <c r="T7711">
        <v>147.86000000000001</v>
      </c>
      <c r="U7711">
        <v>15.39</v>
      </c>
      <c r="V7711">
        <v>871</v>
      </c>
      <c r="W7711">
        <v>7.26</v>
      </c>
    </row>
    <row r="7712" spans="1:23" x14ac:dyDescent="0.25">
      <c r="A7712" t="s">
        <v>8080</v>
      </c>
      <c r="B7712">
        <v>8846</v>
      </c>
      <c r="C7712" t="s">
        <v>8498</v>
      </c>
      <c r="D7712" s="3">
        <v>41171</v>
      </c>
      <c r="E7712">
        <v>2225502.6202500002</v>
      </c>
      <c r="F7712">
        <v>1375220.5802199999</v>
      </c>
      <c r="G7712" t="s">
        <v>463</v>
      </c>
      <c r="H7712" t="s">
        <v>464</v>
      </c>
      <c r="I7712" t="s">
        <v>407</v>
      </c>
      <c r="J7712" t="s">
        <v>373</v>
      </c>
      <c r="K7712">
        <v>-84.400599999999997</v>
      </c>
      <c r="L7712">
        <v>33.780360000000002</v>
      </c>
      <c r="M7712" t="s">
        <v>374</v>
      </c>
      <c r="N7712">
        <v>3.9</v>
      </c>
      <c r="O7712">
        <v>19</v>
      </c>
      <c r="P7712">
        <v>17</v>
      </c>
      <c r="Q7712">
        <v>13</v>
      </c>
      <c r="R7712">
        <v>379.86</v>
      </c>
      <c r="S7712">
        <v>5.82</v>
      </c>
      <c r="T7712">
        <v>142.72999999999999</v>
      </c>
      <c r="U7712">
        <v>15.08</v>
      </c>
      <c r="V7712">
        <v>704</v>
      </c>
      <c r="W7712">
        <v>4.51</v>
      </c>
    </row>
    <row r="7713" spans="1:23" x14ac:dyDescent="0.25">
      <c r="A7713" t="s">
        <v>8080</v>
      </c>
      <c r="B7713">
        <v>8847</v>
      </c>
      <c r="C7713" t="s">
        <v>8499</v>
      </c>
      <c r="D7713" s="3">
        <v>41171</v>
      </c>
      <c r="E7713">
        <v>2225492.3235599999</v>
      </c>
      <c r="F7713">
        <v>1375220.21248</v>
      </c>
      <c r="G7713" t="s">
        <v>463</v>
      </c>
      <c r="H7713" t="s">
        <v>464</v>
      </c>
      <c r="I7713" t="s">
        <v>407</v>
      </c>
      <c r="J7713" t="s">
        <v>381</v>
      </c>
      <c r="K7713">
        <v>-84.400639999999996</v>
      </c>
      <c r="L7713">
        <v>33.780360000000002</v>
      </c>
      <c r="M7713" t="s">
        <v>374</v>
      </c>
      <c r="N7713">
        <v>3.8</v>
      </c>
      <c r="O7713">
        <v>11</v>
      </c>
      <c r="P7713">
        <v>14</v>
      </c>
      <c r="Q7713">
        <v>12</v>
      </c>
      <c r="R7713">
        <v>197.3</v>
      </c>
      <c r="S7713">
        <v>3.02</v>
      </c>
      <c r="T7713">
        <v>57.72</v>
      </c>
      <c r="U7713">
        <v>8.93</v>
      </c>
      <c r="V7713">
        <v>323</v>
      </c>
      <c r="W7713">
        <v>2.34</v>
      </c>
    </row>
    <row r="7714" spans="1:23" x14ac:dyDescent="0.25">
      <c r="A7714" t="s">
        <v>8080</v>
      </c>
      <c r="B7714">
        <v>8848</v>
      </c>
      <c r="C7714" t="s">
        <v>8500</v>
      </c>
      <c r="D7714" s="3">
        <v>41171</v>
      </c>
      <c r="E7714">
        <v>2225480.5559100001</v>
      </c>
      <c r="F7714">
        <v>1375219.8447400001</v>
      </c>
      <c r="G7714" t="s">
        <v>463</v>
      </c>
      <c r="H7714" t="s">
        <v>464</v>
      </c>
      <c r="I7714" t="s">
        <v>407</v>
      </c>
      <c r="J7714" t="s">
        <v>373</v>
      </c>
      <c r="K7714">
        <v>-84.400679999999994</v>
      </c>
      <c r="L7714">
        <v>33.780360000000002</v>
      </c>
      <c r="M7714" t="s">
        <v>374</v>
      </c>
      <c r="N7714">
        <v>4.3</v>
      </c>
      <c r="O7714">
        <v>18</v>
      </c>
      <c r="P7714">
        <v>17</v>
      </c>
      <c r="Q7714">
        <v>19</v>
      </c>
      <c r="R7714">
        <v>512.58000000000004</v>
      </c>
      <c r="S7714">
        <v>7.87</v>
      </c>
      <c r="T7714">
        <v>141.74</v>
      </c>
      <c r="U7714">
        <v>11.33</v>
      </c>
      <c r="V7714">
        <v>532</v>
      </c>
      <c r="W7714">
        <v>6.09</v>
      </c>
    </row>
    <row r="7715" spans="1:23" x14ac:dyDescent="0.25">
      <c r="A7715" t="s">
        <v>8080</v>
      </c>
      <c r="B7715">
        <v>8849</v>
      </c>
      <c r="C7715" t="s">
        <v>8501</v>
      </c>
      <c r="D7715" s="3">
        <v>41171</v>
      </c>
      <c r="E7715">
        <v>2225469.5237400001</v>
      </c>
      <c r="F7715">
        <v>1375219.477</v>
      </c>
      <c r="G7715" t="s">
        <v>463</v>
      </c>
      <c r="H7715" t="s">
        <v>464</v>
      </c>
      <c r="I7715" t="s">
        <v>380</v>
      </c>
      <c r="J7715" t="s">
        <v>381</v>
      </c>
      <c r="K7715">
        <v>-84.400710000000004</v>
      </c>
      <c r="L7715">
        <v>33.780360000000002</v>
      </c>
      <c r="M7715" t="s">
        <v>374</v>
      </c>
      <c r="N7715">
        <v>3.1</v>
      </c>
      <c r="O7715">
        <v>20</v>
      </c>
      <c r="P7715">
        <v>15</v>
      </c>
      <c r="Q7715">
        <v>14</v>
      </c>
      <c r="R7715">
        <v>559.83000000000004</v>
      </c>
      <c r="S7715">
        <v>8.58</v>
      </c>
      <c r="T7715">
        <v>139.91</v>
      </c>
      <c r="U7715">
        <v>14.93</v>
      </c>
      <c r="V7715">
        <v>852</v>
      </c>
      <c r="W7715">
        <v>6.65</v>
      </c>
    </row>
    <row r="7716" spans="1:23" x14ac:dyDescent="0.25">
      <c r="A7716" t="s">
        <v>8080</v>
      </c>
      <c r="B7716">
        <v>8850</v>
      </c>
      <c r="C7716" t="s">
        <v>8502</v>
      </c>
      <c r="D7716" s="3">
        <v>41171</v>
      </c>
      <c r="E7716">
        <v>2225461.4334800001</v>
      </c>
      <c r="F7716">
        <v>1375219.477</v>
      </c>
      <c r="G7716" t="s">
        <v>463</v>
      </c>
      <c r="H7716" t="s">
        <v>464</v>
      </c>
      <c r="I7716" t="s">
        <v>380</v>
      </c>
      <c r="J7716" t="s">
        <v>381</v>
      </c>
      <c r="K7716">
        <v>-84.400739999999999</v>
      </c>
      <c r="L7716">
        <v>33.780360000000002</v>
      </c>
      <c r="M7716" t="s">
        <v>374</v>
      </c>
      <c r="N7716">
        <v>4.5999999999999996</v>
      </c>
      <c r="O7716">
        <v>21</v>
      </c>
      <c r="P7716">
        <v>22</v>
      </c>
      <c r="Q7716">
        <v>14</v>
      </c>
      <c r="R7716">
        <v>903.42</v>
      </c>
      <c r="S7716">
        <v>13.85</v>
      </c>
      <c r="T7716">
        <v>215.74</v>
      </c>
      <c r="U7716">
        <v>19.18</v>
      </c>
      <c r="V7716">
        <v>1002</v>
      </c>
      <c r="W7716">
        <v>10.73</v>
      </c>
    </row>
    <row r="7717" spans="1:23" x14ac:dyDescent="0.25">
      <c r="A7717" t="s">
        <v>8080</v>
      </c>
      <c r="B7717">
        <v>8851</v>
      </c>
      <c r="C7717" t="s">
        <v>8503</v>
      </c>
      <c r="D7717" s="3">
        <v>41171</v>
      </c>
      <c r="E7717">
        <v>2225455.54966</v>
      </c>
      <c r="F7717">
        <v>1375179.02571</v>
      </c>
      <c r="G7717" t="s">
        <v>1209</v>
      </c>
      <c r="H7717" t="s">
        <v>146</v>
      </c>
      <c r="I7717" t="s">
        <v>407</v>
      </c>
      <c r="J7717" t="s">
        <v>373</v>
      </c>
      <c r="K7717">
        <v>-84.400760000000005</v>
      </c>
      <c r="L7717">
        <v>33.780239999999999</v>
      </c>
      <c r="M7717" t="s">
        <v>374</v>
      </c>
      <c r="N7717">
        <v>10.199999999999999</v>
      </c>
      <c r="O7717">
        <v>24</v>
      </c>
      <c r="P7717">
        <v>28</v>
      </c>
      <c r="Q7717">
        <v>29</v>
      </c>
      <c r="R7717">
        <v>1578.31</v>
      </c>
      <c r="S7717">
        <v>24.21</v>
      </c>
      <c r="T7717">
        <v>278.64</v>
      </c>
      <c r="U7717">
        <v>22.27</v>
      </c>
      <c r="V7717">
        <v>1061</v>
      </c>
      <c r="W7717">
        <v>18.739999999999998</v>
      </c>
    </row>
    <row r="7718" spans="1:23" x14ac:dyDescent="0.25">
      <c r="A7718" t="s">
        <v>8039</v>
      </c>
      <c r="B7718">
        <v>8852</v>
      </c>
      <c r="C7718" t="s">
        <v>8504</v>
      </c>
      <c r="D7718" s="3">
        <v>41171</v>
      </c>
      <c r="E7718">
        <v>2225550.8810999999</v>
      </c>
      <c r="F7718">
        <v>1375233.9775100001</v>
      </c>
      <c r="G7718" t="s">
        <v>592</v>
      </c>
      <c r="H7718" t="s">
        <v>593</v>
      </c>
      <c r="I7718" t="s">
        <v>407</v>
      </c>
      <c r="J7718" t="s">
        <v>399</v>
      </c>
      <c r="K7718">
        <v>-84.400440000000003</v>
      </c>
      <c r="L7718">
        <v>33.7804</v>
      </c>
      <c r="M7718" t="s">
        <v>374</v>
      </c>
      <c r="N7718">
        <v>29.3</v>
      </c>
      <c r="O7718">
        <v>53</v>
      </c>
      <c r="P7718">
        <v>53</v>
      </c>
      <c r="Q7718">
        <v>46</v>
      </c>
      <c r="R7718">
        <v>5630.92</v>
      </c>
      <c r="S7718">
        <v>89.93</v>
      </c>
      <c r="T7718">
        <v>4354.42</v>
      </c>
      <c r="U7718">
        <v>123.75</v>
      </c>
      <c r="V7718">
        <v>6525</v>
      </c>
      <c r="W7718">
        <v>66.86</v>
      </c>
    </row>
    <row r="7719" spans="1:23" x14ac:dyDescent="0.25">
      <c r="A7719" t="s">
        <v>8039</v>
      </c>
      <c r="B7719">
        <v>8853</v>
      </c>
      <c r="C7719" t="s">
        <v>8505</v>
      </c>
      <c r="D7719" s="3">
        <v>41171</v>
      </c>
      <c r="E7719">
        <v>2225565.3656899999</v>
      </c>
      <c r="F7719">
        <v>1375271.7983899999</v>
      </c>
      <c r="G7719" t="s">
        <v>390</v>
      </c>
      <c r="H7719" t="s">
        <v>391</v>
      </c>
      <c r="I7719" t="s">
        <v>372</v>
      </c>
      <c r="J7719" t="s">
        <v>381</v>
      </c>
      <c r="K7719">
        <v>-84.400400000000005</v>
      </c>
      <c r="L7719">
        <v>33.780500000000004</v>
      </c>
      <c r="M7719" t="s">
        <v>374</v>
      </c>
      <c r="N7719">
        <v>9</v>
      </c>
      <c r="O7719">
        <v>34</v>
      </c>
      <c r="P7719">
        <v>18</v>
      </c>
      <c r="Q7719">
        <v>22</v>
      </c>
      <c r="R7719">
        <v>2036.96</v>
      </c>
      <c r="S7719">
        <v>28.09</v>
      </c>
      <c r="T7719">
        <v>230.1</v>
      </c>
      <c r="U7719">
        <v>20.46</v>
      </c>
      <c r="V7719">
        <v>1134</v>
      </c>
      <c r="W7719">
        <v>24.19</v>
      </c>
    </row>
    <row r="7720" spans="1:23" x14ac:dyDescent="0.25">
      <c r="A7720" t="s">
        <v>8039</v>
      </c>
      <c r="B7720">
        <v>8854</v>
      </c>
      <c r="C7720" t="s">
        <v>8506</v>
      </c>
      <c r="D7720" s="3">
        <v>41171</v>
      </c>
      <c r="E7720">
        <v>2225579.4479299998</v>
      </c>
      <c r="F7720">
        <v>1375272.20074</v>
      </c>
      <c r="G7720" t="s">
        <v>390</v>
      </c>
      <c r="H7720" t="s">
        <v>391</v>
      </c>
      <c r="I7720" t="s">
        <v>407</v>
      </c>
      <c r="J7720" t="s">
        <v>381</v>
      </c>
      <c r="K7720">
        <v>-84.400350000000003</v>
      </c>
      <c r="L7720">
        <v>33.780500000000004</v>
      </c>
      <c r="M7720" t="s">
        <v>374</v>
      </c>
      <c r="N7720">
        <v>3.8</v>
      </c>
      <c r="O7720">
        <v>22</v>
      </c>
      <c r="P7720">
        <v>14</v>
      </c>
      <c r="Q7720">
        <v>18</v>
      </c>
      <c r="R7720">
        <v>541.53</v>
      </c>
      <c r="S7720">
        <v>7.47</v>
      </c>
      <c r="T7720">
        <v>29.94</v>
      </c>
      <c r="U7720">
        <v>6.53</v>
      </c>
      <c r="V7720">
        <v>219</v>
      </c>
      <c r="W7720">
        <v>6.43</v>
      </c>
    </row>
    <row r="7721" spans="1:23" x14ac:dyDescent="0.25">
      <c r="A7721" t="s">
        <v>8039</v>
      </c>
      <c r="B7721">
        <v>8855</v>
      </c>
      <c r="C7721" t="s">
        <v>8507</v>
      </c>
      <c r="D7721" s="3">
        <v>41171</v>
      </c>
      <c r="E7721">
        <v>2225578.2408799999</v>
      </c>
      <c r="F7721">
        <v>1375288.6970800001</v>
      </c>
      <c r="G7721" t="s">
        <v>390</v>
      </c>
      <c r="H7721" t="s">
        <v>391</v>
      </c>
      <c r="I7721" t="s">
        <v>380</v>
      </c>
      <c r="J7721" t="s">
        <v>381</v>
      </c>
      <c r="K7721">
        <v>-84.400350000000003</v>
      </c>
      <c r="L7721">
        <v>33.780549999999998</v>
      </c>
      <c r="M7721" t="s">
        <v>374</v>
      </c>
      <c r="N7721">
        <v>6.5</v>
      </c>
      <c r="O7721">
        <v>32</v>
      </c>
      <c r="P7721">
        <v>22</v>
      </c>
      <c r="Q7721">
        <v>21</v>
      </c>
      <c r="R7721">
        <v>2090.46</v>
      </c>
      <c r="S7721">
        <v>28.84</v>
      </c>
      <c r="T7721">
        <v>106.57</v>
      </c>
      <c r="U7721">
        <v>13.25</v>
      </c>
      <c r="V7721">
        <v>775</v>
      </c>
      <c r="W7721">
        <v>24.82</v>
      </c>
    </row>
    <row r="7722" spans="1:23" x14ac:dyDescent="0.25">
      <c r="A7722" t="s">
        <v>4500</v>
      </c>
      <c r="B7722">
        <v>8856</v>
      </c>
      <c r="C7722" t="s">
        <v>8508</v>
      </c>
      <c r="D7722" s="3">
        <v>41171</v>
      </c>
      <c r="E7722">
        <v>2225597.9560199999</v>
      </c>
      <c r="F7722">
        <v>1375275.4195300001</v>
      </c>
      <c r="G7722" t="s">
        <v>390</v>
      </c>
      <c r="H7722" t="s">
        <v>391</v>
      </c>
      <c r="I7722" t="s">
        <v>407</v>
      </c>
      <c r="J7722" t="s">
        <v>373</v>
      </c>
      <c r="K7722">
        <v>-84.400289999999998</v>
      </c>
      <c r="L7722">
        <v>33.78051</v>
      </c>
      <c r="M7722" t="s">
        <v>374</v>
      </c>
      <c r="N7722">
        <v>4.3</v>
      </c>
      <c r="O7722">
        <v>19</v>
      </c>
      <c r="P7722">
        <v>14</v>
      </c>
      <c r="Q7722">
        <v>15</v>
      </c>
      <c r="R7722">
        <v>485.34</v>
      </c>
      <c r="S7722">
        <v>6.7</v>
      </c>
      <c r="T7722">
        <v>40.1</v>
      </c>
      <c r="U7722">
        <v>7.67</v>
      </c>
      <c r="V7722">
        <v>342</v>
      </c>
      <c r="W7722">
        <v>5.76</v>
      </c>
    </row>
    <row r="7723" spans="1:23" x14ac:dyDescent="0.25">
      <c r="A7723" t="s">
        <v>4500</v>
      </c>
      <c r="B7723">
        <v>8857</v>
      </c>
      <c r="C7723" t="s">
        <v>8509</v>
      </c>
      <c r="D7723" s="3">
        <v>41171</v>
      </c>
      <c r="E7723">
        <v>2225597.9560199999</v>
      </c>
      <c r="F7723">
        <v>1375287.8923800001</v>
      </c>
      <c r="G7723" t="s">
        <v>390</v>
      </c>
      <c r="H7723" t="s">
        <v>391</v>
      </c>
      <c r="I7723" t="s">
        <v>380</v>
      </c>
      <c r="J7723" t="s">
        <v>381</v>
      </c>
      <c r="K7723">
        <v>-84.400289999999998</v>
      </c>
      <c r="L7723">
        <v>33.780540000000002</v>
      </c>
      <c r="M7723" t="s">
        <v>374</v>
      </c>
      <c r="N7723">
        <v>6.1</v>
      </c>
      <c r="O7723">
        <v>29</v>
      </c>
      <c r="P7723">
        <v>17</v>
      </c>
      <c r="Q7723">
        <v>17</v>
      </c>
      <c r="R7723">
        <v>1278.54</v>
      </c>
      <c r="S7723">
        <v>17.64</v>
      </c>
      <c r="T7723">
        <v>91.71</v>
      </c>
      <c r="U7723">
        <v>12.17</v>
      </c>
      <c r="V7723">
        <v>728</v>
      </c>
      <c r="W7723">
        <v>15.18</v>
      </c>
    </row>
    <row r="7724" spans="1:23" x14ac:dyDescent="0.25">
      <c r="A7724" t="s">
        <v>4500</v>
      </c>
      <c r="B7724">
        <v>8858</v>
      </c>
      <c r="C7724" t="s">
        <v>8510</v>
      </c>
      <c r="D7724" s="3">
        <v>41171</v>
      </c>
      <c r="E7724">
        <v>2225649.0544400001</v>
      </c>
      <c r="F7724">
        <v>1375281.0524299999</v>
      </c>
      <c r="G7724" t="s">
        <v>463</v>
      </c>
      <c r="H7724" t="s">
        <v>464</v>
      </c>
      <c r="I7724" t="s">
        <v>372</v>
      </c>
      <c r="J7724" t="s">
        <v>381</v>
      </c>
      <c r="K7724">
        <v>-84.400120000000001</v>
      </c>
      <c r="L7724">
        <v>33.780529999999999</v>
      </c>
      <c r="M7724" t="s">
        <v>374</v>
      </c>
      <c r="N7724">
        <v>5.6</v>
      </c>
      <c r="O7724">
        <v>19</v>
      </c>
      <c r="P7724">
        <v>22</v>
      </c>
      <c r="Q7724">
        <v>21</v>
      </c>
      <c r="R7724">
        <v>1165.0899999999999</v>
      </c>
      <c r="S7724">
        <v>17.86</v>
      </c>
      <c r="T7724">
        <v>314.05</v>
      </c>
      <c r="U7724">
        <v>23.83</v>
      </c>
      <c r="V7724">
        <v>1188</v>
      </c>
      <c r="W7724">
        <v>13.83</v>
      </c>
    </row>
    <row r="7725" spans="1:23" x14ac:dyDescent="0.25">
      <c r="A7725" t="s">
        <v>8039</v>
      </c>
      <c r="B7725">
        <v>8859</v>
      </c>
      <c r="C7725" t="s">
        <v>8511</v>
      </c>
      <c r="D7725" s="3">
        <v>41171</v>
      </c>
      <c r="E7725">
        <v>2225564.5609900001</v>
      </c>
      <c r="F7725">
        <v>1375287.49003</v>
      </c>
      <c r="G7725" t="s">
        <v>390</v>
      </c>
      <c r="H7725" t="s">
        <v>391</v>
      </c>
      <c r="I7725" t="s">
        <v>380</v>
      </c>
      <c r="J7725" t="s">
        <v>381</v>
      </c>
      <c r="K7725">
        <v>-84.400400000000005</v>
      </c>
      <c r="L7725">
        <v>33.780540000000002</v>
      </c>
      <c r="M7725" t="s">
        <v>374</v>
      </c>
      <c r="N7725">
        <v>8.1</v>
      </c>
      <c r="O7725">
        <v>33</v>
      </c>
      <c r="P7725">
        <v>22</v>
      </c>
      <c r="Q7725">
        <v>21</v>
      </c>
      <c r="R7725">
        <v>1886.91</v>
      </c>
      <c r="S7725">
        <v>26.04</v>
      </c>
      <c r="T7725">
        <v>179.35</v>
      </c>
      <c r="U7725">
        <v>17.77</v>
      </c>
      <c r="V7725">
        <v>992</v>
      </c>
      <c r="W7725">
        <v>22.41</v>
      </c>
    </row>
    <row r="7726" spans="1:23" x14ac:dyDescent="0.25">
      <c r="A7726" t="s">
        <v>8039</v>
      </c>
      <c r="B7726">
        <v>8860</v>
      </c>
      <c r="C7726" t="s">
        <v>8512</v>
      </c>
      <c r="D7726" s="3">
        <v>41171</v>
      </c>
      <c r="E7726">
        <v>2225551.28345</v>
      </c>
      <c r="F7726">
        <v>1375275.8218799999</v>
      </c>
      <c r="G7726" t="s">
        <v>390</v>
      </c>
      <c r="H7726" t="s">
        <v>391</v>
      </c>
      <c r="I7726" t="s">
        <v>380</v>
      </c>
      <c r="J7726" t="s">
        <v>381</v>
      </c>
      <c r="K7726">
        <v>-84.400440000000003</v>
      </c>
      <c r="L7726">
        <v>33.78051</v>
      </c>
      <c r="M7726" t="s">
        <v>374</v>
      </c>
      <c r="N7726">
        <v>4.3</v>
      </c>
      <c r="O7726">
        <v>24</v>
      </c>
      <c r="P7726">
        <v>17</v>
      </c>
      <c r="Q7726">
        <v>16</v>
      </c>
      <c r="R7726">
        <v>874.57</v>
      </c>
      <c r="S7726">
        <v>12.06</v>
      </c>
      <c r="T7726">
        <v>40.1</v>
      </c>
      <c r="U7726">
        <v>7.67</v>
      </c>
      <c r="V7726">
        <v>342</v>
      </c>
      <c r="W7726">
        <v>10.39</v>
      </c>
    </row>
    <row r="7727" spans="1:23" x14ac:dyDescent="0.25">
      <c r="A7727" t="s">
        <v>8039</v>
      </c>
      <c r="B7727">
        <v>8861</v>
      </c>
      <c r="C7727" t="s">
        <v>8513</v>
      </c>
      <c r="D7727" s="3">
        <v>41171</v>
      </c>
      <c r="E7727">
        <v>2225496.1615399998</v>
      </c>
      <c r="F7727">
        <v>1375280.6500800001</v>
      </c>
      <c r="G7727" t="s">
        <v>463</v>
      </c>
      <c r="H7727" t="s">
        <v>464</v>
      </c>
      <c r="I7727" t="s">
        <v>372</v>
      </c>
      <c r="J7727" t="s">
        <v>381</v>
      </c>
      <c r="K7727">
        <v>-84.400620000000004</v>
      </c>
      <c r="L7727">
        <v>33.780520000000003</v>
      </c>
      <c r="M7727" t="s">
        <v>374</v>
      </c>
      <c r="N7727">
        <v>7</v>
      </c>
      <c r="O7727">
        <v>22</v>
      </c>
      <c r="P7727">
        <v>23</v>
      </c>
      <c r="Q7727">
        <v>26</v>
      </c>
      <c r="R7727">
        <v>1820.5</v>
      </c>
      <c r="S7727">
        <v>27.91</v>
      </c>
      <c r="T7727">
        <v>334.2</v>
      </c>
      <c r="U7727">
        <v>24.74</v>
      </c>
      <c r="V7727">
        <v>1220</v>
      </c>
      <c r="W7727">
        <v>21.62</v>
      </c>
    </row>
    <row r="7728" spans="1:23" x14ac:dyDescent="0.25">
      <c r="A7728" t="s">
        <v>8039</v>
      </c>
      <c r="B7728">
        <v>8862</v>
      </c>
      <c r="C7728" t="s">
        <v>8514</v>
      </c>
      <c r="D7728" s="3">
        <v>41171</v>
      </c>
      <c r="E7728">
        <v>2225523.63503</v>
      </c>
      <c r="F7728">
        <v>1375351.5250299999</v>
      </c>
      <c r="G7728" t="s">
        <v>426</v>
      </c>
      <c r="H7728" t="s">
        <v>427</v>
      </c>
      <c r="I7728" t="s">
        <v>380</v>
      </c>
      <c r="J7728" t="s">
        <v>381</v>
      </c>
      <c r="K7728">
        <v>-84.400530000000003</v>
      </c>
      <c r="L7728">
        <v>33.780720000000002</v>
      </c>
      <c r="M7728" t="s">
        <v>374</v>
      </c>
      <c r="N7728">
        <v>5</v>
      </c>
      <c r="O7728">
        <v>27</v>
      </c>
      <c r="P7728">
        <v>17</v>
      </c>
      <c r="Q7728">
        <v>19</v>
      </c>
      <c r="R7728">
        <v>1289.19</v>
      </c>
      <c r="S7728">
        <v>35.299999999999997</v>
      </c>
      <c r="T7728">
        <v>305.72000000000003</v>
      </c>
      <c r="U7728">
        <v>22.88</v>
      </c>
      <c r="V7728">
        <v>1136</v>
      </c>
      <c r="W7728">
        <v>26.61</v>
      </c>
    </row>
    <row r="7729" spans="1:23" x14ac:dyDescent="0.25">
      <c r="A7729" t="s">
        <v>8039</v>
      </c>
      <c r="B7729">
        <v>8863</v>
      </c>
      <c r="C7729" t="s">
        <v>8515</v>
      </c>
      <c r="D7729" s="3">
        <v>41171</v>
      </c>
      <c r="E7729">
        <v>2225536.5102300001</v>
      </c>
      <c r="F7729">
        <v>1375349.11094</v>
      </c>
      <c r="G7729" t="s">
        <v>426</v>
      </c>
      <c r="H7729" t="s">
        <v>427</v>
      </c>
      <c r="I7729" t="s">
        <v>380</v>
      </c>
      <c r="J7729" t="s">
        <v>381</v>
      </c>
      <c r="K7729">
        <v>-84.400490000000005</v>
      </c>
      <c r="L7729">
        <v>33.780709999999999</v>
      </c>
      <c r="M7729" t="s">
        <v>374</v>
      </c>
      <c r="N7729">
        <v>4.5999999999999996</v>
      </c>
      <c r="O7729">
        <v>27</v>
      </c>
      <c r="P7729">
        <v>18</v>
      </c>
      <c r="Q7729">
        <v>17</v>
      </c>
      <c r="R7729">
        <v>951.96</v>
      </c>
      <c r="S7729">
        <v>26.06</v>
      </c>
      <c r="T7729">
        <v>150.16</v>
      </c>
      <c r="U7729">
        <v>14.95</v>
      </c>
      <c r="V7729">
        <v>846</v>
      </c>
      <c r="W7729">
        <v>19.649999999999999</v>
      </c>
    </row>
    <row r="7730" spans="1:23" x14ac:dyDescent="0.25">
      <c r="A7730" t="s">
        <v>8039</v>
      </c>
      <c r="B7730">
        <v>8864</v>
      </c>
      <c r="C7730" t="s">
        <v>8516</v>
      </c>
      <c r="D7730" s="3">
        <v>41171</v>
      </c>
      <c r="E7730">
        <v>2225562.2606100002</v>
      </c>
      <c r="F7730">
        <v>1375349.9156299999</v>
      </c>
      <c r="G7730" t="s">
        <v>426</v>
      </c>
      <c r="H7730" t="s">
        <v>427</v>
      </c>
      <c r="I7730" t="s">
        <v>380</v>
      </c>
      <c r="J7730" t="s">
        <v>381</v>
      </c>
      <c r="K7730">
        <v>-84.400409999999994</v>
      </c>
      <c r="L7730">
        <v>33.780720000000002</v>
      </c>
      <c r="M7730" t="s">
        <v>374</v>
      </c>
      <c r="N7730">
        <v>5.5</v>
      </c>
      <c r="O7730">
        <v>30</v>
      </c>
      <c r="P7730">
        <v>20</v>
      </c>
      <c r="Q7730">
        <v>23</v>
      </c>
      <c r="R7730">
        <v>2134.16</v>
      </c>
      <c r="S7730">
        <v>58.44</v>
      </c>
      <c r="T7730">
        <v>364.16</v>
      </c>
      <c r="U7730">
        <v>25.09</v>
      </c>
      <c r="V7730">
        <v>1220</v>
      </c>
      <c r="W7730">
        <v>44.05</v>
      </c>
    </row>
    <row r="7731" spans="1:23" x14ac:dyDescent="0.25">
      <c r="A7731" t="s">
        <v>4500</v>
      </c>
      <c r="B7731">
        <v>8865</v>
      </c>
      <c r="C7731" t="s">
        <v>8517</v>
      </c>
      <c r="D7731" s="3">
        <v>41171</v>
      </c>
      <c r="E7731">
        <v>2225583.1828000001</v>
      </c>
      <c r="F7731">
        <v>1375349.11094</v>
      </c>
      <c r="G7731" t="s">
        <v>426</v>
      </c>
      <c r="H7731" t="s">
        <v>427</v>
      </c>
      <c r="I7731" t="s">
        <v>380</v>
      </c>
      <c r="J7731" t="s">
        <v>381</v>
      </c>
      <c r="K7731">
        <v>-84.40034</v>
      </c>
      <c r="L7731">
        <v>33.780709999999999</v>
      </c>
      <c r="M7731" t="s">
        <v>374</v>
      </c>
      <c r="N7731">
        <v>6.6</v>
      </c>
      <c r="O7731">
        <v>32</v>
      </c>
      <c r="P7731">
        <v>15</v>
      </c>
      <c r="Q7731">
        <v>19</v>
      </c>
      <c r="R7731">
        <v>1427.83</v>
      </c>
      <c r="S7731">
        <v>39.090000000000003</v>
      </c>
      <c r="T7731">
        <v>204.77</v>
      </c>
      <c r="U7731">
        <v>17.86</v>
      </c>
      <c r="V7731">
        <v>939</v>
      </c>
      <c r="W7731">
        <v>29.47</v>
      </c>
    </row>
    <row r="7732" spans="1:23" x14ac:dyDescent="0.25">
      <c r="A7732" t="s">
        <v>7989</v>
      </c>
      <c r="B7732">
        <v>8866</v>
      </c>
      <c r="C7732" t="s">
        <v>8518</v>
      </c>
      <c r="D7732" s="3">
        <v>41172</v>
      </c>
      <c r="E7732">
        <v>2225104.5953199998</v>
      </c>
      <c r="F7732">
        <v>1375497.28473</v>
      </c>
      <c r="G7732" t="s">
        <v>8519</v>
      </c>
      <c r="H7732" t="s">
        <v>8520</v>
      </c>
      <c r="I7732" t="s">
        <v>407</v>
      </c>
      <c r="J7732" t="s">
        <v>381</v>
      </c>
      <c r="K7732">
        <v>-84.401910000000001</v>
      </c>
      <c r="L7732">
        <v>33.781120000000001</v>
      </c>
      <c r="M7732" t="s">
        <v>374</v>
      </c>
      <c r="N7732">
        <v>8</v>
      </c>
      <c r="O7732">
        <v>41</v>
      </c>
      <c r="P7732">
        <v>32</v>
      </c>
      <c r="Q7732">
        <v>31</v>
      </c>
      <c r="R7732">
        <v>3649.83</v>
      </c>
      <c r="S7732">
        <v>59.9</v>
      </c>
      <c r="T7732">
        <v>297.93</v>
      </c>
      <c r="U7732">
        <v>23.28</v>
      </c>
      <c r="V7732">
        <v>1019</v>
      </c>
      <c r="W7732">
        <v>43.34</v>
      </c>
    </row>
    <row r="7733" spans="1:23" x14ac:dyDescent="0.25">
      <c r="A7733" t="s">
        <v>8039</v>
      </c>
      <c r="B7733">
        <v>8867</v>
      </c>
      <c r="C7733" t="s">
        <v>8521</v>
      </c>
      <c r="D7733" s="3">
        <v>41172</v>
      </c>
      <c r="E7733">
        <v>2225491.44</v>
      </c>
      <c r="F7733">
        <v>1375559.6809400001</v>
      </c>
      <c r="G7733" t="s">
        <v>437</v>
      </c>
      <c r="H7733" t="s">
        <v>438</v>
      </c>
      <c r="I7733" t="s">
        <v>380</v>
      </c>
      <c r="J7733" t="s">
        <v>381</v>
      </c>
      <c r="K7733">
        <v>-84.400639999999996</v>
      </c>
      <c r="L7733">
        <v>33.781289999999998</v>
      </c>
      <c r="M7733" t="s">
        <v>374</v>
      </c>
      <c r="N7733">
        <v>13.9</v>
      </c>
      <c r="O7733">
        <v>61</v>
      </c>
      <c r="P7733">
        <v>41</v>
      </c>
      <c r="Q7733">
        <v>36</v>
      </c>
      <c r="R7733">
        <v>5250.31</v>
      </c>
      <c r="S7733">
        <v>83.36</v>
      </c>
      <c r="T7733">
        <v>1041.95</v>
      </c>
      <c r="U7733">
        <v>52.98</v>
      </c>
      <c r="V7733">
        <v>2080</v>
      </c>
      <c r="W7733">
        <v>62.34</v>
      </c>
    </row>
    <row r="7734" spans="1:23" x14ac:dyDescent="0.25">
      <c r="A7734" t="s">
        <v>8039</v>
      </c>
      <c r="B7734">
        <v>8868</v>
      </c>
      <c r="C7734" t="s">
        <v>8522</v>
      </c>
      <c r="D7734" s="3">
        <v>41172</v>
      </c>
      <c r="E7734">
        <v>2225498.59082</v>
      </c>
      <c r="F7734">
        <v>1375564.0814400001</v>
      </c>
      <c r="G7734" t="s">
        <v>437</v>
      </c>
      <c r="H7734" t="s">
        <v>438</v>
      </c>
      <c r="I7734" t="s">
        <v>380</v>
      </c>
      <c r="J7734" t="s">
        <v>381</v>
      </c>
      <c r="K7734">
        <v>-84.400620000000004</v>
      </c>
      <c r="L7734">
        <v>33.781300000000002</v>
      </c>
      <c r="M7734" t="s">
        <v>374</v>
      </c>
      <c r="N7734">
        <v>10</v>
      </c>
      <c r="O7734">
        <v>48</v>
      </c>
      <c r="P7734">
        <v>27</v>
      </c>
      <c r="Q7734">
        <v>23</v>
      </c>
      <c r="R7734">
        <v>2630.27</v>
      </c>
      <c r="S7734">
        <v>41.76</v>
      </c>
      <c r="T7734">
        <v>315.57</v>
      </c>
      <c r="U7734">
        <v>26.24</v>
      </c>
      <c r="V7734">
        <v>1100</v>
      </c>
      <c r="W7734">
        <v>31.23</v>
      </c>
    </row>
    <row r="7735" spans="1:23" x14ac:dyDescent="0.25">
      <c r="A7735" t="s">
        <v>8039</v>
      </c>
      <c r="B7735">
        <v>8869</v>
      </c>
      <c r="C7735" t="s">
        <v>8523</v>
      </c>
      <c r="D7735" s="3">
        <v>41172</v>
      </c>
      <c r="E7735">
        <v>2225510.1421300001</v>
      </c>
      <c r="F7735">
        <v>1375563.2563400001</v>
      </c>
      <c r="G7735" t="s">
        <v>437</v>
      </c>
      <c r="H7735" t="s">
        <v>438</v>
      </c>
      <c r="I7735" t="s">
        <v>380</v>
      </c>
      <c r="J7735" t="s">
        <v>381</v>
      </c>
      <c r="K7735">
        <v>-84.400580000000005</v>
      </c>
      <c r="L7735">
        <v>33.781300000000002</v>
      </c>
      <c r="M7735" t="s">
        <v>374</v>
      </c>
      <c r="N7735">
        <v>9.6</v>
      </c>
      <c r="O7735">
        <v>55</v>
      </c>
      <c r="P7735">
        <v>38</v>
      </c>
      <c r="Q7735">
        <v>21</v>
      </c>
      <c r="R7735">
        <v>2392.71</v>
      </c>
      <c r="S7735">
        <v>37.99</v>
      </c>
      <c r="T7735">
        <v>539.34</v>
      </c>
      <c r="U7735">
        <v>35.94</v>
      </c>
      <c r="V7735">
        <v>1426</v>
      </c>
      <c r="W7735">
        <v>28.41</v>
      </c>
    </row>
    <row r="7736" spans="1:23" x14ac:dyDescent="0.25">
      <c r="A7736" t="s">
        <v>8039</v>
      </c>
      <c r="B7736">
        <v>8870</v>
      </c>
      <c r="C7736" t="s">
        <v>8524</v>
      </c>
      <c r="D7736" s="3">
        <v>41172</v>
      </c>
      <c r="E7736">
        <v>2225517.5689599998</v>
      </c>
      <c r="F7736">
        <v>1375567.7408199999</v>
      </c>
      <c r="G7736" t="s">
        <v>437</v>
      </c>
      <c r="H7736" t="s">
        <v>438</v>
      </c>
      <c r="I7736" t="s">
        <v>380</v>
      </c>
      <c r="J7736" t="s">
        <v>381</v>
      </c>
      <c r="K7736">
        <v>-84.400559999999999</v>
      </c>
      <c r="L7736">
        <v>33.781309999999998</v>
      </c>
      <c r="M7736" t="s">
        <v>374</v>
      </c>
      <c r="N7736">
        <v>10.4</v>
      </c>
      <c r="O7736">
        <v>48</v>
      </c>
      <c r="P7736">
        <v>31</v>
      </c>
      <c r="Q7736">
        <v>32</v>
      </c>
      <c r="R7736">
        <v>3420.34</v>
      </c>
      <c r="S7736">
        <v>54.3</v>
      </c>
      <c r="T7736">
        <v>347.56</v>
      </c>
      <c r="U7736">
        <v>27.78</v>
      </c>
      <c r="V7736">
        <v>1149</v>
      </c>
      <c r="W7736">
        <v>40.61</v>
      </c>
    </row>
    <row r="7737" spans="1:23" x14ac:dyDescent="0.25">
      <c r="A7737" t="s">
        <v>8039</v>
      </c>
      <c r="B7737">
        <v>8871</v>
      </c>
      <c r="C7737" t="s">
        <v>8525</v>
      </c>
      <c r="D7737" s="3">
        <v>41172</v>
      </c>
      <c r="E7737">
        <v>2225516.4688300001</v>
      </c>
      <c r="F7737">
        <v>1375560.03994</v>
      </c>
      <c r="G7737" t="s">
        <v>437</v>
      </c>
      <c r="H7737" t="s">
        <v>438</v>
      </c>
      <c r="I7737" t="s">
        <v>380</v>
      </c>
      <c r="J7737" t="s">
        <v>373</v>
      </c>
      <c r="K7737">
        <v>-84.400559999999999</v>
      </c>
      <c r="L7737">
        <v>33.781289999999998</v>
      </c>
      <c r="M7737" t="s">
        <v>374</v>
      </c>
      <c r="N7737">
        <v>6.7</v>
      </c>
      <c r="O7737">
        <v>43</v>
      </c>
      <c r="P7737">
        <v>19</v>
      </c>
      <c r="Q7737">
        <v>24</v>
      </c>
      <c r="R7737">
        <v>737.54</v>
      </c>
      <c r="S7737">
        <v>11.71</v>
      </c>
      <c r="T7737">
        <v>117.95</v>
      </c>
      <c r="U7737">
        <v>14.77</v>
      </c>
      <c r="V7737">
        <v>770</v>
      </c>
      <c r="W7737">
        <v>8.76</v>
      </c>
    </row>
    <row r="7738" spans="1:23" x14ac:dyDescent="0.25">
      <c r="A7738" t="s">
        <v>8039</v>
      </c>
      <c r="B7738">
        <v>8872</v>
      </c>
      <c r="C7738" t="s">
        <v>8526</v>
      </c>
      <c r="D7738" s="3">
        <v>41172</v>
      </c>
      <c r="E7738">
        <v>2225531.0455</v>
      </c>
      <c r="F7738">
        <v>1375574.3415699999</v>
      </c>
      <c r="G7738" t="s">
        <v>488</v>
      </c>
      <c r="H7738" t="s">
        <v>489</v>
      </c>
      <c r="I7738" t="s">
        <v>380</v>
      </c>
      <c r="J7738" t="s">
        <v>373</v>
      </c>
      <c r="K7738">
        <v>-84.400509999999997</v>
      </c>
      <c r="L7738">
        <v>33.781329999999997</v>
      </c>
      <c r="M7738" t="s">
        <v>374</v>
      </c>
      <c r="N7738">
        <v>15.2</v>
      </c>
      <c r="O7738">
        <v>45</v>
      </c>
      <c r="P7738">
        <v>27</v>
      </c>
      <c r="Q7738">
        <v>28</v>
      </c>
      <c r="R7738">
        <v>3696.33</v>
      </c>
      <c r="S7738">
        <v>56.68</v>
      </c>
      <c r="T7738">
        <v>755.5</v>
      </c>
      <c r="U7738">
        <v>40.06</v>
      </c>
      <c r="V7738">
        <v>1863</v>
      </c>
      <c r="W7738">
        <v>43.89</v>
      </c>
    </row>
    <row r="7739" spans="1:23" x14ac:dyDescent="0.25">
      <c r="A7739" t="s">
        <v>8039</v>
      </c>
      <c r="B7739">
        <v>8873</v>
      </c>
      <c r="C7739" t="s">
        <v>8527</v>
      </c>
      <c r="D7739" s="3">
        <v>41172</v>
      </c>
      <c r="E7739">
        <v>2225551.1227899999</v>
      </c>
      <c r="F7739">
        <v>1375574.06654</v>
      </c>
      <c r="G7739" t="s">
        <v>488</v>
      </c>
      <c r="H7739" t="s">
        <v>489</v>
      </c>
      <c r="I7739" t="s">
        <v>380</v>
      </c>
      <c r="J7739" t="s">
        <v>373</v>
      </c>
      <c r="K7739">
        <v>-84.400450000000006</v>
      </c>
      <c r="L7739">
        <v>33.781329999999997</v>
      </c>
      <c r="M7739" t="s">
        <v>374</v>
      </c>
      <c r="N7739">
        <v>8.6</v>
      </c>
      <c r="O7739">
        <v>42</v>
      </c>
      <c r="P7739">
        <v>16</v>
      </c>
      <c r="Q7739">
        <v>24</v>
      </c>
      <c r="R7739">
        <v>637.87</v>
      </c>
      <c r="S7739">
        <v>9.7899999999999991</v>
      </c>
      <c r="T7739">
        <v>194.71</v>
      </c>
      <c r="U7739">
        <v>18.23</v>
      </c>
      <c r="V7739">
        <v>771</v>
      </c>
      <c r="W7739">
        <v>7.57</v>
      </c>
    </row>
    <row r="7740" spans="1:23" x14ac:dyDescent="0.25">
      <c r="A7740" t="s">
        <v>8039</v>
      </c>
      <c r="B7740">
        <v>8874</v>
      </c>
      <c r="C7740" t="s">
        <v>8528</v>
      </c>
      <c r="D7740" s="3">
        <v>41172</v>
      </c>
      <c r="E7740">
        <v>2225570.8668</v>
      </c>
      <c r="F7740">
        <v>1375573.9395699999</v>
      </c>
      <c r="G7740" t="s">
        <v>488</v>
      </c>
      <c r="H7740" t="s">
        <v>489</v>
      </c>
      <c r="I7740" t="s">
        <v>380</v>
      </c>
      <c r="J7740" t="s">
        <v>373</v>
      </c>
      <c r="K7740">
        <v>-84.400379999999998</v>
      </c>
      <c r="L7740">
        <v>33.781329999999997</v>
      </c>
      <c r="M7740" t="s">
        <v>374</v>
      </c>
      <c r="N7740">
        <v>13</v>
      </c>
      <c r="O7740">
        <v>41</v>
      </c>
      <c r="P7740">
        <v>23</v>
      </c>
      <c r="Q7740">
        <v>28</v>
      </c>
      <c r="R7740">
        <v>1713.29</v>
      </c>
      <c r="S7740">
        <v>26.28</v>
      </c>
      <c r="T7740">
        <v>516.74</v>
      </c>
      <c r="U7740">
        <v>32.06</v>
      </c>
      <c r="V7740">
        <v>1498</v>
      </c>
      <c r="W7740">
        <v>20.34</v>
      </c>
    </row>
    <row r="7741" spans="1:23" x14ac:dyDescent="0.25">
      <c r="A7741" t="s">
        <v>8039</v>
      </c>
      <c r="B7741">
        <v>8875</v>
      </c>
      <c r="C7741" t="s">
        <v>8529</v>
      </c>
      <c r="D7741" s="3">
        <v>41172</v>
      </c>
      <c r="E7741">
        <v>2225559.3154799999</v>
      </c>
      <c r="F7741">
        <v>1375582.1905199999</v>
      </c>
      <c r="G7741" t="s">
        <v>488</v>
      </c>
      <c r="H7741" t="s">
        <v>489</v>
      </c>
      <c r="I7741" t="s">
        <v>380</v>
      </c>
      <c r="J7741" t="s">
        <v>381</v>
      </c>
      <c r="K7741">
        <v>-84.400419999999997</v>
      </c>
      <c r="L7741">
        <v>33.781350000000003</v>
      </c>
      <c r="M7741" t="s">
        <v>374</v>
      </c>
      <c r="N7741">
        <v>9.3000000000000007</v>
      </c>
      <c r="O7741">
        <v>39</v>
      </c>
      <c r="P7741">
        <v>24</v>
      </c>
      <c r="Q7741">
        <v>26</v>
      </c>
      <c r="R7741">
        <v>996.63</v>
      </c>
      <c r="S7741">
        <v>15.28</v>
      </c>
      <c r="T7741">
        <v>232.43</v>
      </c>
      <c r="U7741">
        <v>20.149999999999999</v>
      </c>
      <c r="V7741">
        <v>1014</v>
      </c>
      <c r="W7741">
        <v>11.83</v>
      </c>
    </row>
    <row r="7742" spans="1:23" x14ac:dyDescent="0.25">
      <c r="A7742" t="s">
        <v>8039</v>
      </c>
      <c r="B7742">
        <v>8876</v>
      </c>
      <c r="C7742" t="s">
        <v>8530</v>
      </c>
      <c r="D7742" s="3">
        <v>41172</v>
      </c>
      <c r="E7742">
        <v>2225551.3395699998</v>
      </c>
      <c r="F7742">
        <v>1375597.0422100001</v>
      </c>
      <c r="G7742" t="s">
        <v>390</v>
      </c>
      <c r="H7742" t="s">
        <v>391</v>
      </c>
      <c r="I7742" t="s">
        <v>380</v>
      </c>
      <c r="J7742" t="s">
        <v>373</v>
      </c>
      <c r="K7742">
        <v>-84.400450000000006</v>
      </c>
      <c r="L7742">
        <v>33.781390000000002</v>
      </c>
      <c r="M7742" t="s">
        <v>374</v>
      </c>
      <c r="N7742">
        <v>36.200000000000003</v>
      </c>
      <c r="O7742">
        <v>55</v>
      </c>
      <c r="P7742">
        <v>42</v>
      </c>
      <c r="Q7742">
        <v>62</v>
      </c>
      <c r="R7742">
        <v>8339.8799999999992</v>
      </c>
      <c r="S7742">
        <v>115.04</v>
      </c>
      <c r="T7742">
        <v>6186.57</v>
      </c>
      <c r="U7742">
        <v>134.22</v>
      </c>
      <c r="V7742">
        <v>11388</v>
      </c>
      <c r="W7742">
        <v>99.03</v>
      </c>
    </row>
    <row r="7743" spans="1:23" x14ac:dyDescent="0.25">
      <c r="A7743" t="s">
        <v>4500</v>
      </c>
      <c r="B7743">
        <v>8877</v>
      </c>
      <c r="C7743" t="s">
        <v>8531</v>
      </c>
      <c r="D7743" s="3">
        <v>41172</v>
      </c>
      <c r="E7743">
        <v>2225588.1937699998</v>
      </c>
      <c r="F7743">
        <v>1375585.7659199999</v>
      </c>
      <c r="G7743" t="s">
        <v>2798</v>
      </c>
      <c r="H7743" t="s">
        <v>2799</v>
      </c>
      <c r="I7743" t="s">
        <v>380</v>
      </c>
      <c r="J7743" t="s">
        <v>381</v>
      </c>
      <c r="K7743">
        <v>-84.400319999999994</v>
      </c>
      <c r="L7743">
        <v>33.781359999999999</v>
      </c>
      <c r="M7743" t="s">
        <v>374</v>
      </c>
      <c r="N7743">
        <v>3.1</v>
      </c>
      <c r="O7743">
        <v>12</v>
      </c>
      <c r="P7743">
        <v>8</v>
      </c>
      <c r="Q7743">
        <v>7</v>
      </c>
      <c r="R7743">
        <v>282.23</v>
      </c>
      <c r="S7743">
        <v>16.05</v>
      </c>
      <c r="T7743">
        <v>15.85</v>
      </c>
      <c r="U7743">
        <v>2.34</v>
      </c>
      <c r="V7743">
        <v>118</v>
      </c>
      <c r="W7743">
        <v>5.82</v>
      </c>
    </row>
    <row r="7744" spans="1:23" x14ac:dyDescent="0.25">
      <c r="A7744" t="s">
        <v>4500</v>
      </c>
      <c r="B7744">
        <v>8878</v>
      </c>
      <c r="C7744" t="s">
        <v>8532</v>
      </c>
      <c r="D7744" s="3">
        <v>41172</v>
      </c>
      <c r="E7744">
        <v>2225593.1443400001</v>
      </c>
      <c r="F7744">
        <v>1375585.49089</v>
      </c>
      <c r="G7744" t="s">
        <v>2798</v>
      </c>
      <c r="H7744" t="s">
        <v>2799</v>
      </c>
      <c r="I7744" t="s">
        <v>372</v>
      </c>
      <c r="J7744" t="s">
        <v>381</v>
      </c>
      <c r="K7744">
        <v>-84.400310000000005</v>
      </c>
      <c r="L7744">
        <v>33.781359999999999</v>
      </c>
      <c r="M7744" t="s">
        <v>374</v>
      </c>
      <c r="N7744">
        <v>2.2999999999999998</v>
      </c>
      <c r="O7744">
        <v>13</v>
      </c>
      <c r="P7744">
        <v>8</v>
      </c>
      <c r="Q7744">
        <v>8</v>
      </c>
      <c r="R7744">
        <v>271.89999999999998</v>
      </c>
      <c r="S7744">
        <v>15.48</v>
      </c>
      <c r="T7744">
        <v>15.39</v>
      </c>
      <c r="U7744">
        <v>2.31</v>
      </c>
      <c r="V7744">
        <v>120</v>
      </c>
      <c r="W7744">
        <v>5.61</v>
      </c>
    </row>
    <row r="7745" spans="1:23" x14ac:dyDescent="0.25">
      <c r="A7745" t="s">
        <v>4500</v>
      </c>
      <c r="B7745">
        <v>8879</v>
      </c>
      <c r="C7745" t="s">
        <v>8533</v>
      </c>
      <c r="D7745" s="3">
        <v>41172</v>
      </c>
      <c r="E7745">
        <v>2225597.5448400001</v>
      </c>
      <c r="F7745">
        <v>1375586.31599</v>
      </c>
      <c r="G7745" t="s">
        <v>2798</v>
      </c>
      <c r="H7745" t="s">
        <v>2799</v>
      </c>
      <c r="I7745" t="s">
        <v>372</v>
      </c>
      <c r="J7745" t="s">
        <v>381</v>
      </c>
      <c r="K7745">
        <v>-84.400289999999998</v>
      </c>
      <c r="L7745">
        <v>33.781359999999999</v>
      </c>
      <c r="M7745" t="s">
        <v>374</v>
      </c>
      <c r="N7745">
        <v>3.8</v>
      </c>
      <c r="O7745">
        <v>14</v>
      </c>
      <c r="P7745">
        <v>7</v>
      </c>
      <c r="Q7745">
        <v>8</v>
      </c>
      <c r="R7745">
        <v>243.59</v>
      </c>
      <c r="S7745">
        <v>13.87</v>
      </c>
      <c r="T7745">
        <v>20.5</v>
      </c>
      <c r="U7745">
        <v>3</v>
      </c>
      <c r="V7745">
        <v>187</v>
      </c>
      <c r="W7745">
        <v>5.03</v>
      </c>
    </row>
    <row r="7746" spans="1:23" x14ac:dyDescent="0.25">
      <c r="A7746" t="s">
        <v>4500</v>
      </c>
      <c r="B7746">
        <v>8880</v>
      </c>
      <c r="C7746" t="s">
        <v>8534</v>
      </c>
      <c r="D7746" s="3">
        <v>41172</v>
      </c>
      <c r="E7746">
        <v>2225602.2203700002</v>
      </c>
      <c r="F7746">
        <v>1375585.49089</v>
      </c>
      <c r="G7746" t="s">
        <v>2798</v>
      </c>
      <c r="H7746" t="s">
        <v>2799</v>
      </c>
      <c r="I7746" t="s">
        <v>372</v>
      </c>
      <c r="J7746" t="s">
        <v>381</v>
      </c>
      <c r="K7746">
        <v>-84.400279999999995</v>
      </c>
      <c r="L7746">
        <v>33.781359999999999</v>
      </c>
      <c r="M7746" t="s">
        <v>374</v>
      </c>
      <c r="N7746">
        <v>2.2999999999999998</v>
      </c>
      <c r="O7746">
        <v>15</v>
      </c>
      <c r="P7746">
        <v>8</v>
      </c>
      <c r="Q7746">
        <v>7</v>
      </c>
      <c r="R7746">
        <v>270.07</v>
      </c>
      <c r="S7746">
        <v>15.37</v>
      </c>
      <c r="T7746">
        <v>15.59</v>
      </c>
      <c r="U7746">
        <v>2.36</v>
      </c>
      <c r="V7746">
        <v>120</v>
      </c>
      <c r="W7746">
        <v>5.57</v>
      </c>
    </row>
    <row r="7747" spans="1:23" x14ac:dyDescent="0.25">
      <c r="A7747" t="s">
        <v>4500</v>
      </c>
      <c r="B7747">
        <v>8881</v>
      </c>
      <c r="C7747" t="s">
        <v>8535</v>
      </c>
      <c r="D7747" s="3">
        <v>41172</v>
      </c>
      <c r="E7747">
        <v>2225605.12916</v>
      </c>
      <c r="F7747">
        <v>1375585.42016</v>
      </c>
      <c r="G7747" t="s">
        <v>2798</v>
      </c>
      <c r="H7747" t="s">
        <v>2799</v>
      </c>
      <c r="I7747" t="s">
        <v>372</v>
      </c>
      <c r="J7747" t="s">
        <v>381</v>
      </c>
      <c r="K7747">
        <v>-84.400270000000006</v>
      </c>
      <c r="L7747">
        <v>33.781359999999999</v>
      </c>
      <c r="M7747" t="s">
        <v>374</v>
      </c>
      <c r="N7747">
        <v>4.5999999999999996</v>
      </c>
      <c r="O7747">
        <v>16</v>
      </c>
      <c r="P7747">
        <v>7</v>
      </c>
      <c r="Q7747">
        <v>8</v>
      </c>
      <c r="R7747">
        <v>283.41000000000003</v>
      </c>
      <c r="S7747">
        <v>16.12</v>
      </c>
      <c r="T7747">
        <v>29.56</v>
      </c>
      <c r="U7747">
        <v>3.81</v>
      </c>
      <c r="V7747">
        <v>274</v>
      </c>
      <c r="W7747">
        <v>5.85</v>
      </c>
    </row>
    <row r="7748" spans="1:23" x14ac:dyDescent="0.25">
      <c r="A7748" t="s">
        <v>4500</v>
      </c>
      <c r="B7748">
        <v>8882</v>
      </c>
      <c r="C7748" t="s">
        <v>8536</v>
      </c>
      <c r="D7748" s="3">
        <v>41172</v>
      </c>
      <c r="E7748">
        <v>2225607.9884000001</v>
      </c>
      <c r="F7748">
        <v>1375585.5883500001</v>
      </c>
      <c r="G7748" t="s">
        <v>2798</v>
      </c>
      <c r="H7748" t="s">
        <v>2799</v>
      </c>
      <c r="I7748" t="s">
        <v>372</v>
      </c>
      <c r="J7748" t="s">
        <v>381</v>
      </c>
      <c r="K7748">
        <v>-84.400260000000003</v>
      </c>
      <c r="L7748">
        <v>33.781359999999999</v>
      </c>
      <c r="M7748" t="s">
        <v>374</v>
      </c>
      <c r="N7748">
        <v>3.1</v>
      </c>
      <c r="O7748">
        <v>15</v>
      </c>
      <c r="P7748">
        <v>7</v>
      </c>
      <c r="Q7748">
        <v>7</v>
      </c>
      <c r="R7748">
        <v>244.23</v>
      </c>
      <c r="S7748">
        <v>13.89</v>
      </c>
      <c r="T7748">
        <v>21.76</v>
      </c>
      <c r="U7748">
        <v>3.13</v>
      </c>
      <c r="V7748">
        <v>199</v>
      </c>
      <c r="W7748">
        <v>5.04</v>
      </c>
    </row>
    <row r="7749" spans="1:23" x14ac:dyDescent="0.25">
      <c r="A7749" t="s">
        <v>4500</v>
      </c>
      <c r="B7749">
        <v>8883</v>
      </c>
      <c r="C7749" t="s">
        <v>8537</v>
      </c>
      <c r="D7749" s="3">
        <v>41173</v>
      </c>
      <c r="E7749">
        <v>2225611.5991000002</v>
      </c>
      <c r="F7749">
        <v>1375584.68469</v>
      </c>
      <c r="G7749" t="s">
        <v>2798</v>
      </c>
      <c r="H7749" t="s">
        <v>2799</v>
      </c>
      <c r="I7749" t="s">
        <v>372</v>
      </c>
      <c r="J7749" t="s">
        <v>381</v>
      </c>
      <c r="K7749">
        <v>-84.40025</v>
      </c>
      <c r="L7749">
        <v>33.781359999999999</v>
      </c>
      <c r="M7749" t="s">
        <v>374</v>
      </c>
      <c r="N7749">
        <v>3.2</v>
      </c>
      <c r="O7749">
        <v>14</v>
      </c>
      <c r="P7749">
        <v>8</v>
      </c>
      <c r="Q7749">
        <v>7</v>
      </c>
      <c r="R7749">
        <v>257.58</v>
      </c>
      <c r="S7749">
        <v>14.66</v>
      </c>
      <c r="T7749">
        <v>23.13</v>
      </c>
      <c r="U7749">
        <v>3.24</v>
      </c>
      <c r="V7749">
        <v>213</v>
      </c>
      <c r="W7749">
        <v>5.32</v>
      </c>
    </row>
    <row r="7750" spans="1:23" x14ac:dyDescent="0.25">
      <c r="A7750" t="s">
        <v>4500</v>
      </c>
      <c r="B7750">
        <v>8884</v>
      </c>
      <c r="C7750" t="s">
        <v>8538</v>
      </c>
      <c r="D7750" s="3">
        <v>41173</v>
      </c>
      <c r="E7750">
        <v>2225615.2206000001</v>
      </c>
      <c r="F7750">
        <v>1375585.42016</v>
      </c>
      <c r="G7750" t="s">
        <v>2798</v>
      </c>
      <c r="H7750" t="s">
        <v>2799</v>
      </c>
      <c r="I7750" t="s">
        <v>372</v>
      </c>
      <c r="J7750" t="s">
        <v>381</v>
      </c>
      <c r="K7750">
        <v>-84.400229999999993</v>
      </c>
      <c r="L7750">
        <v>33.781359999999999</v>
      </c>
      <c r="M7750" t="s">
        <v>374</v>
      </c>
      <c r="N7750">
        <v>3.4</v>
      </c>
      <c r="O7750">
        <v>9</v>
      </c>
      <c r="P7750">
        <v>8</v>
      </c>
      <c r="Q7750">
        <v>7</v>
      </c>
      <c r="R7750">
        <v>207.31</v>
      </c>
      <c r="S7750">
        <v>11.79</v>
      </c>
      <c r="T7750">
        <v>15.76</v>
      </c>
      <c r="U7750">
        <v>2.5099999999999998</v>
      </c>
      <c r="V7750">
        <v>150</v>
      </c>
      <c r="W7750">
        <v>4.28</v>
      </c>
    </row>
    <row r="7751" spans="1:23" x14ac:dyDescent="0.25">
      <c r="A7751" t="s">
        <v>4500</v>
      </c>
      <c r="B7751">
        <v>8885</v>
      </c>
      <c r="C7751" t="s">
        <v>8539</v>
      </c>
      <c r="D7751" s="3">
        <v>41173</v>
      </c>
      <c r="E7751">
        <v>2225619.2571800002</v>
      </c>
      <c r="F7751">
        <v>1375585.2519700001</v>
      </c>
      <c r="G7751" t="s">
        <v>2798</v>
      </c>
      <c r="H7751" t="s">
        <v>2799</v>
      </c>
      <c r="I7751" t="s">
        <v>372</v>
      </c>
      <c r="J7751" t="s">
        <v>381</v>
      </c>
      <c r="K7751">
        <v>-84.400220000000004</v>
      </c>
      <c r="L7751">
        <v>33.781359999999999</v>
      </c>
      <c r="M7751" t="s">
        <v>374</v>
      </c>
      <c r="N7751">
        <v>3.4</v>
      </c>
      <c r="O7751">
        <v>14</v>
      </c>
      <c r="P7751">
        <v>7</v>
      </c>
      <c r="Q7751">
        <v>8</v>
      </c>
      <c r="R7751">
        <v>326.89999999999998</v>
      </c>
      <c r="S7751">
        <v>18.61</v>
      </c>
      <c r="T7751">
        <v>19.22</v>
      </c>
      <c r="U7751">
        <v>2.65</v>
      </c>
      <c r="V7751">
        <v>150</v>
      </c>
      <c r="W7751">
        <v>6.75</v>
      </c>
    </row>
    <row r="7752" spans="1:23" x14ac:dyDescent="0.25">
      <c r="A7752" t="s">
        <v>4500</v>
      </c>
      <c r="B7752">
        <v>8886</v>
      </c>
      <c r="C7752" t="s">
        <v>8540</v>
      </c>
      <c r="D7752" s="3">
        <v>41173</v>
      </c>
      <c r="E7752">
        <v>2225628.1712799999</v>
      </c>
      <c r="F7752">
        <v>1375568.0965199999</v>
      </c>
      <c r="G7752" t="s">
        <v>419</v>
      </c>
      <c r="H7752" t="s">
        <v>420</v>
      </c>
      <c r="I7752" t="s">
        <v>380</v>
      </c>
      <c r="J7752" t="s">
        <v>381</v>
      </c>
      <c r="K7752">
        <v>-84.400189999999995</v>
      </c>
      <c r="L7752">
        <v>33.781320000000001</v>
      </c>
      <c r="M7752" t="s">
        <v>374</v>
      </c>
      <c r="N7752">
        <v>3.6</v>
      </c>
      <c r="O7752">
        <v>13</v>
      </c>
      <c r="P7752">
        <v>11</v>
      </c>
      <c r="Q7752">
        <v>15</v>
      </c>
      <c r="R7752">
        <v>340.57</v>
      </c>
      <c r="S7752">
        <v>9.33</v>
      </c>
      <c r="T7752">
        <v>54.23</v>
      </c>
      <c r="U7752">
        <v>8.2899999999999991</v>
      </c>
      <c r="V7752">
        <v>301</v>
      </c>
      <c r="W7752">
        <v>7.03</v>
      </c>
    </row>
    <row r="7753" spans="1:23" x14ac:dyDescent="0.25">
      <c r="A7753" t="s">
        <v>4500</v>
      </c>
      <c r="B7753">
        <v>8887</v>
      </c>
      <c r="C7753" t="s">
        <v>8541</v>
      </c>
      <c r="D7753" s="3">
        <v>41173</v>
      </c>
      <c r="E7753">
        <v>2225630.35776</v>
      </c>
      <c r="F7753">
        <v>1375563.7235600001</v>
      </c>
      <c r="G7753" t="s">
        <v>419</v>
      </c>
      <c r="H7753" t="s">
        <v>420</v>
      </c>
      <c r="I7753" t="s">
        <v>380</v>
      </c>
      <c r="J7753" t="s">
        <v>381</v>
      </c>
      <c r="K7753">
        <v>-84.400180000000006</v>
      </c>
      <c r="L7753">
        <v>33.781300000000002</v>
      </c>
      <c r="M7753" t="s">
        <v>374</v>
      </c>
      <c r="N7753">
        <v>3.6</v>
      </c>
      <c r="O7753">
        <v>13</v>
      </c>
      <c r="P7753">
        <v>15</v>
      </c>
      <c r="Q7753">
        <v>12</v>
      </c>
      <c r="R7753">
        <v>332.71</v>
      </c>
      <c r="S7753">
        <v>9.11</v>
      </c>
      <c r="T7753">
        <v>54.67</v>
      </c>
      <c r="U7753">
        <v>8.33</v>
      </c>
      <c r="V7753">
        <v>289</v>
      </c>
      <c r="W7753">
        <v>6.87</v>
      </c>
    </row>
    <row r="7754" spans="1:23" x14ac:dyDescent="0.25">
      <c r="A7754" t="s">
        <v>4500</v>
      </c>
      <c r="B7754">
        <v>8888</v>
      </c>
      <c r="C7754" t="s">
        <v>8542</v>
      </c>
      <c r="D7754" s="3">
        <v>41173</v>
      </c>
      <c r="E7754">
        <v>2225670.8235800001</v>
      </c>
      <c r="F7754">
        <v>1375533.5197000001</v>
      </c>
      <c r="G7754" t="s">
        <v>2798</v>
      </c>
      <c r="H7754" t="s">
        <v>2799</v>
      </c>
      <c r="I7754" t="s">
        <v>372</v>
      </c>
      <c r="J7754" t="s">
        <v>381</v>
      </c>
      <c r="K7754">
        <v>-84.400049999999993</v>
      </c>
      <c r="L7754">
        <v>33.781219999999998</v>
      </c>
      <c r="M7754" t="s">
        <v>374</v>
      </c>
      <c r="N7754">
        <v>3.1</v>
      </c>
      <c r="O7754">
        <v>11</v>
      </c>
      <c r="P7754">
        <v>8</v>
      </c>
      <c r="Q7754">
        <v>7</v>
      </c>
      <c r="R7754">
        <v>262.20999999999998</v>
      </c>
      <c r="S7754">
        <v>14.93</v>
      </c>
      <c r="T7754">
        <v>15.26</v>
      </c>
      <c r="U7754">
        <v>2.31</v>
      </c>
      <c r="V7754">
        <v>124</v>
      </c>
      <c r="W7754">
        <v>5.41</v>
      </c>
    </row>
    <row r="7755" spans="1:23" x14ac:dyDescent="0.25">
      <c r="A7755" t="s">
        <v>4500</v>
      </c>
      <c r="B7755">
        <v>8889</v>
      </c>
      <c r="C7755" t="s">
        <v>8543</v>
      </c>
      <c r="D7755" s="3">
        <v>41173</v>
      </c>
      <c r="E7755">
        <v>2225670.8235800001</v>
      </c>
      <c r="F7755">
        <v>1375527.46484</v>
      </c>
      <c r="G7755" t="s">
        <v>2798</v>
      </c>
      <c r="H7755" t="s">
        <v>2799</v>
      </c>
      <c r="I7755" t="s">
        <v>372</v>
      </c>
      <c r="J7755" t="s">
        <v>381</v>
      </c>
      <c r="K7755">
        <v>-84.400049999999993</v>
      </c>
      <c r="L7755">
        <v>33.781199999999998</v>
      </c>
      <c r="M7755" t="s">
        <v>374</v>
      </c>
      <c r="N7755">
        <v>2.6</v>
      </c>
      <c r="O7755">
        <v>12</v>
      </c>
      <c r="P7755">
        <v>8</v>
      </c>
      <c r="Q7755">
        <v>8</v>
      </c>
      <c r="R7755">
        <v>246.28</v>
      </c>
      <c r="S7755">
        <v>14</v>
      </c>
      <c r="T7755">
        <v>12.06</v>
      </c>
      <c r="U7755">
        <v>1.92</v>
      </c>
      <c r="V7755">
        <v>88</v>
      </c>
      <c r="W7755">
        <v>5.08</v>
      </c>
    </row>
    <row r="7756" spans="1:23" x14ac:dyDescent="0.25">
      <c r="A7756" t="s">
        <v>4500</v>
      </c>
      <c r="B7756">
        <v>8890</v>
      </c>
      <c r="C7756" t="s">
        <v>8544</v>
      </c>
      <c r="D7756" s="3">
        <v>41173</v>
      </c>
      <c r="E7756">
        <v>2225670.4871999999</v>
      </c>
      <c r="F7756">
        <v>1375522.41912</v>
      </c>
      <c r="G7756" t="s">
        <v>2798</v>
      </c>
      <c r="H7756" t="s">
        <v>2799</v>
      </c>
      <c r="I7756" t="s">
        <v>372</v>
      </c>
      <c r="J7756" t="s">
        <v>381</v>
      </c>
      <c r="K7756">
        <v>-84.400049999999993</v>
      </c>
      <c r="L7756">
        <v>33.781190000000002</v>
      </c>
      <c r="M7756" t="s">
        <v>374</v>
      </c>
      <c r="N7756">
        <v>2.2999999999999998</v>
      </c>
      <c r="O7756">
        <v>12</v>
      </c>
      <c r="P7756">
        <v>7</v>
      </c>
      <c r="Q7756">
        <v>7</v>
      </c>
      <c r="R7756">
        <v>273.62</v>
      </c>
      <c r="S7756">
        <v>15.56</v>
      </c>
      <c r="T7756">
        <v>11.18</v>
      </c>
      <c r="U7756">
        <v>1.68</v>
      </c>
      <c r="V7756">
        <v>68</v>
      </c>
      <c r="W7756">
        <v>5.65</v>
      </c>
    </row>
    <row r="7757" spans="1:23" x14ac:dyDescent="0.25">
      <c r="A7757" t="s">
        <v>4500</v>
      </c>
      <c r="B7757">
        <v>8891</v>
      </c>
      <c r="C7757" t="s">
        <v>8545</v>
      </c>
      <c r="D7757" s="3">
        <v>41173</v>
      </c>
      <c r="E7757">
        <v>2225672.8418700001</v>
      </c>
      <c r="F7757">
        <v>1375524.77379</v>
      </c>
      <c r="G7757" t="s">
        <v>2798</v>
      </c>
      <c r="H7757" t="s">
        <v>2799</v>
      </c>
      <c r="I7757" t="s">
        <v>372</v>
      </c>
      <c r="J7757" t="s">
        <v>381</v>
      </c>
      <c r="K7757">
        <v>-84.400040000000004</v>
      </c>
      <c r="L7757">
        <v>33.781199999999998</v>
      </c>
      <c r="M7757" t="s">
        <v>374</v>
      </c>
      <c r="N7757">
        <v>2.4</v>
      </c>
      <c r="O7757">
        <v>11</v>
      </c>
      <c r="P7757">
        <v>7</v>
      </c>
      <c r="Q7757">
        <v>6</v>
      </c>
      <c r="R7757">
        <v>171.36</v>
      </c>
      <c r="S7757">
        <v>9.74</v>
      </c>
      <c r="T7757">
        <v>9.26</v>
      </c>
      <c r="U7757">
        <v>1.74</v>
      </c>
      <c r="V7757">
        <v>75</v>
      </c>
      <c r="W7757">
        <v>3.54</v>
      </c>
    </row>
    <row r="7758" spans="1:23" x14ac:dyDescent="0.25">
      <c r="A7758" t="s">
        <v>4500</v>
      </c>
      <c r="B7758">
        <v>8892</v>
      </c>
      <c r="C7758" t="s">
        <v>8546</v>
      </c>
      <c r="D7758" s="3">
        <v>41173</v>
      </c>
      <c r="E7758">
        <v>2225673.1782499999</v>
      </c>
      <c r="F7758">
        <v>1375530.49227</v>
      </c>
      <c r="G7758" t="s">
        <v>2798</v>
      </c>
      <c r="H7758" t="s">
        <v>2799</v>
      </c>
      <c r="I7758" t="s">
        <v>372</v>
      </c>
      <c r="J7758" t="s">
        <v>381</v>
      </c>
      <c r="K7758">
        <v>-84.400040000000004</v>
      </c>
      <c r="L7758">
        <v>33.781210000000002</v>
      </c>
      <c r="M7758" t="s">
        <v>374</v>
      </c>
      <c r="N7758">
        <v>2.6</v>
      </c>
      <c r="O7758">
        <v>14</v>
      </c>
      <c r="P7758">
        <v>8</v>
      </c>
      <c r="Q7758">
        <v>6</v>
      </c>
      <c r="R7758">
        <v>232.61</v>
      </c>
      <c r="S7758">
        <v>13.23</v>
      </c>
      <c r="T7758">
        <v>11.93</v>
      </c>
      <c r="U7758">
        <v>1.96</v>
      </c>
      <c r="V7758">
        <v>88</v>
      </c>
      <c r="W7758">
        <v>4.8</v>
      </c>
    </row>
    <row r="7759" spans="1:23" x14ac:dyDescent="0.25">
      <c r="A7759" t="s">
        <v>4500</v>
      </c>
      <c r="B7759">
        <v>8893</v>
      </c>
      <c r="C7759" t="s">
        <v>8547</v>
      </c>
      <c r="D7759" s="3">
        <v>41173</v>
      </c>
      <c r="E7759">
        <v>2225679.7376899999</v>
      </c>
      <c r="F7759">
        <v>1375485.5853500001</v>
      </c>
      <c r="G7759" t="s">
        <v>480</v>
      </c>
      <c r="H7759" t="s">
        <v>481</v>
      </c>
      <c r="I7759" t="s">
        <v>407</v>
      </c>
      <c r="J7759" t="s">
        <v>373</v>
      </c>
      <c r="K7759">
        <v>-84.400019999999998</v>
      </c>
      <c r="L7759">
        <v>33.781089999999999</v>
      </c>
      <c r="M7759" t="s">
        <v>374</v>
      </c>
      <c r="N7759">
        <v>12.6</v>
      </c>
      <c r="O7759">
        <v>24</v>
      </c>
      <c r="P7759">
        <v>28</v>
      </c>
      <c r="Q7759">
        <v>29</v>
      </c>
      <c r="R7759">
        <v>1709.95</v>
      </c>
      <c r="S7759">
        <v>27.09</v>
      </c>
      <c r="T7759">
        <v>556.47</v>
      </c>
      <c r="U7759">
        <v>36.18</v>
      </c>
      <c r="V7759">
        <v>739</v>
      </c>
      <c r="W7759">
        <v>20.3</v>
      </c>
    </row>
    <row r="7760" spans="1:23" x14ac:dyDescent="0.25">
      <c r="A7760" t="s">
        <v>4500</v>
      </c>
      <c r="B7760">
        <v>8894</v>
      </c>
      <c r="C7760" t="s">
        <v>8548</v>
      </c>
      <c r="D7760" s="3">
        <v>41173</v>
      </c>
      <c r="E7760">
        <v>2225684.7834100001</v>
      </c>
      <c r="F7760">
        <v>1375460.69313</v>
      </c>
      <c r="G7760" t="s">
        <v>480</v>
      </c>
      <c r="H7760" t="s">
        <v>481</v>
      </c>
      <c r="I7760" t="s">
        <v>380</v>
      </c>
      <c r="J7760" t="s">
        <v>381</v>
      </c>
      <c r="K7760">
        <v>-84.4</v>
      </c>
      <c r="L7760">
        <v>33.781019999999998</v>
      </c>
      <c r="M7760" t="s">
        <v>374</v>
      </c>
      <c r="N7760">
        <v>8.8000000000000007</v>
      </c>
      <c r="O7760">
        <v>17</v>
      </c>
      <c r="P7760">
        <v>23</v>
      </c>
      <c r="Q7760">
        <v>15</v>
      </c>
      <c r="R7760">
        <v>691.15</v>
      </c>
      <c r="S7760">
        <v>10.96</v>
      </c>
      <c r="T7760">
        <v>232.06</v>
      </c>
      <c r="U7760">
        <v>21.78</v>
      </c>
      <c r="V7760">
        <v>740</v>
      </c>
      <c r="W7760">
        <v>8.2100000000000009</v>
      </c>
    </row>
    <row r="7761" spans="1:23" x14ac:dyDescent="0.25">
      <c r="A7761" t="s">
        <v>4500</v>
      </c>
      <c r="B7761">
        <v>8895</v>
      </c>
      <c r="C7761" t="s">
        <v>8549</v>
      </c>
      <c r="D7761" s="3">
        <v>41173</v>
      </c>
      <c r="E7761">
        <v>2225683.4378800001</v>
      </c>
      <c r="F7761">
        <v>1375451.6108299999</v>
      </c>
      <c r="G7761" t="s">
        <v>480</v>
      </c>
      <c r="H7761" t="s">
        <v>481</v>
      </c>
      <c r="I7761" t="s">
        <v>407</v>
      </c>
      <c r="J7761" t="s">
        <v>381</v>
      </c>
      <c r="K7761">
        <v>-84.400009999999995</v>
      </c>
      <c r="L7761">
        <v>33.780999999999999</v>
      </c>
      <c r="M7761" t="s">
        <v>374</v>
      </c>
      <c r="N7761">
        <v>5.9</v>
      </c>
      <c r="O7761">
        <v>12</v>
      </c>
      <c r="P7761">
        <v>15</v>
      </c>
      <c r="Q7761">
        <v>12</v>
      </c>
      <c r="R7761">
        <v>284.38</v>
      </c>
      <c r="S7761">
        <v>4.5</v>
      </c>
      <c r="T7761">
        <v>87.59</v>
      </c>
      <c r="U7761">
        <v>12.41</v>
      </c>
      <c r="V7761">
        <v>99</v>
      </c>
      <c r="W7761">
        <v>3.38</v>
      </c>
    </row>
    <row r="7762" spans="1:23" x14ac:dyDescent="0.25">
      <c r="A7762" t="s">
        <v>4500</v>
      </c>
      <c r="B7762">
        <v>8896</v>
      </c>
      <c r="C7762" t="s">
        <v>8550</v>
      </c>
      <c r="D7762" s="3">
        <v>41173</v>
      </c>
      <c r="E7762">
        <v>2225689.82913</v>
      </c>
      <c r="F7762">
        <v>1375462.3750400001</v>
      </c>
      <c r="G7762" t="s">
        <v>480</v>
      </c>
      <c r="H7762" t="s">
        <v>481</v>
      </c>
      <c r="I7762" t="s">
        <v>407</v>
      </c>
      <c r="J7762" t="s">
        <v>381</v>
      </c>
      <c r="K7762">
        <v>-84.399990000000003</v>
      </c>
      <c r="L7762">
        <v>33.781019999999998</v>
      </c>
      <c r="M7762" t="s">
        <v>374</v>
      </c>
      <c r="N7762">
        <v>7.1</v>
      </c>
      <c r="O7762">
        <v>15</v>
      </c>
      <c r="P7762">
        <v>8</v>
      </c>
      <c r="Q7762">
        <v>10</v>
      </c>
      <c r="R7762">
        <v>148.22</v>
      </c>
      <c r="S7762">
        <v>2.36</v>
      </c>
      <c r="T7762">
        <v>137.55000000000001</v>
      </c>
      <c r="U7762">
        <v>16.09</v>
      </c>
      <c r="V7762">
        <v>702</v>
      </c>
      <c r="W7762">
        <v>1.76</v>
      </c>
    </row>
    <row r="7763" spans="1:23" x14ac:dyDescent="0.25">
      <c r="A7763" t="s">
        <v>4500</v>
      </c>
      <c r="B7763">
        <v>8897</v>
      </c>
      <c r="C7763" t="s">
        <v>8551</v>
      </c>
      <c r="D7763" s="3">
        <v>41173</v>
      </c>
      <c r="E7763">
        <v>2225688.8199800001</v>
      </c>
      <c r="F7763">
        <v>1375455.31103</v>
      </c>
      <c r="G7763" t="s">
        <v>480</v>
      </c>
      <c r="H7763" t="s">
        <v>481</v>
      </c>
      <c r="I7763" t="s">
        <v>407</v>
      </c>
      <c r="J7763" t="s">
        <v>381</v>
      </c>
      <c r="K7763">
        <v>-84.399990000000003</v>
      </c>
      <c r="L7763">
        <v>33.781010000000002</v>
      </c>
      <c r="M7763" t="s">
        <v>374</v>
      </c>
      <c r="N7763">
        <v>5.8</v>
      </c>
      <c r="O7763">
        <v>12</v>
      </c>
      <c r="P7763">
        <v>11</v>
      </c>
      <c r="Q7763">
        <v>9</v>
      </c>
      <c r="R7763">
        <v>156.08000000000001</v>
      </c>
      <c r="S7763">
        <v>2.4700000000000002</v>
      </c>
      <c r="T7763">
        <v>84.02</v>
      </c>
      <c r="U7763">
        <v>12.13</v>
      </c>
      <c r="V7763">
        <v>95</v>
      </c>
      <c r="W7763">
        <v>1.85</v>
      </c>
    </row>
    <row r="7764" spans="1:23" x14ac:dyDescent="0.25">
      <c r="A7764" t="s">
        <v>4500</v>
      </c>
      <c r="B7764">
        <v>8898</v>
      </c>
      <c r="C7764" t="s">
        <v>8552</v>
      </c>
      <c r="D7764" s="3">
        <v>41173</v>
      </c>
      <c r="E7764">
        <v>2225689.4927500002</v>
      </c>
      <c r="F7764">
        <v>1375448.9197800001</v>
      </c>
      <c r="G7764" t="s">
        <v>480</v>
      </c>
      <c r="H7764" t="s">
        <v>481</v>
      </c>
      <c r="I7764" t="s">
        <v>407</v>
      </c>
      <c r="J7764" t="s">
        <v>381</v>
      </c>
      <c r="K7764">
        <v>-84.399990000000003</v>
      </c>
      <c r="L7764">
        <v>33.780990000000003</v>
      </c>
      <c r="M7764" t="s">
        <v>374</v>
      </c>
      <c r="N7764">
        <v>3.4</v>
      </c>
      <c r="O7764">
        <v>8</v>
      </c>
      <c r="P7764">
        <v>14</v>
      </c>
      <c r="Q7764">
        <v>11</v>
      </c>
      <c r="R7764">
        <v>226.9</v>
      </c>
      <c r="S7764">
        <v>3.59</v>
      </c>
      <c r="T7764">
        <v>59.02</v>
      </c>
      <c r="U7764">
        <v>9.9</v>
      </c>
      <c r="V7764">
        <v>71</v>
      </c>
      <c r="W7764">
        <v>2.69</v>
      </c>
    </row>
    <row r="7765" spans="1:23" x14ac:dyDescent="0.25">
      <c r="A7765" t="s">
        <v>4500</v>
      </c>
      <c r="B7765">
        <v>8899</v>
      </c>
      <c r="C7765" t="s">
        <v>8553</v>
      </c>
      <c r="D7765" s="3">
        <v>41173</v>
      </c>
      <c r="E7765">
        <v>2225675.7011099998</v>
      </c>
      <c r="F7765">
        <v>1375428.7368999999</v>
      </c>
      <c r="G7765" t="s">
        <v>480</v>
      </c>
      <c r="H7765" t="s">
        <v>481</v>
      </c>
      <c r="I7765" t="s">
        <v>380</v>
      </c>
      <c r="J7765" t="s">
        <v>381</v>
      </c>
      <c r="K7765">
        <v>-84.400030000000001</v>
      </c>
      <c r="L7765">
        <v>33.780929999999998</v>
      </c>
      <c r="M7765" t="s">
        <v>374</v>
      </c>
      <c r="N7765">
        <v>12.3</v>
      </c>
      <c r="O7765">
        <v>29</v>
      </c>
      <c r="P7765">
        <v>37</v>
      </c>
      <c r="Q7765">
        <v>34</v>
      </c>
      <c r="R7765">
        <v>2931.87</v>
      </c>
      <c r="S7765">
        <v>46.45</v>
      </c>
      <c r="T7765">
        <v>524.72</v>
      </c>
      <c r="U7765">
        <v>34.97</v>
      </c>
      <c r="V7765">
        <v>889</v>
      </c>
      <c r="W7765">
        <v>34.81</v>
      </c>
    </row>
    <row r="7766" spans="1:23" x14ac:dyDescent="0.25">
      <c r="A7766" t="s">
        <v>4500</v>
      </c>
      <c r="B7766">
        <v>8900</v>
      </c>
      <c r="C7766" t="s">
        <v>8554</v>
      </c>
      <c r="D7766" s="3">
        <v>41173</v>
      </c>
      <c r="E7766">
        <v>2225684.1106400001</v>
      </c>
      <c r="F7766">
        <v>1375416.29079</v>
      </c>
      <c r="G7766" t="s">
        <v>480</v>
      </c>
      <c r="H7766" t="s">
        <v>481</v>
      </c>
      <c r="I7766" t="s">
        <v>380</v>
      </c>
      <c r="J7766" t="s">
        <v>381</v>
      </c>
      <c r="K7766">
        <v>-84.400009999999995</v>
      </c>
      <c r="L7766">
        <v>33.780900000000003</v>
      </c>
      <c r="M7766" t="s">
        <v>374</v>
      </c>
      <c r="N7766">
        <v>16.5</v>
      </c>
      <c r="O7766">
        <v>25</v>
      </c>
      <c r="P7766">
        <v>22</v>
      </c>
      <c r="Q7766">
        <v>24</v>
      </c>
      <c r="R7766">
        <v>882.75</v>
      </c>
      <c r="S7766">
        <v>14</v>
      </c>
      <c r="T7766">
        <v>1073.54</v>
      </c>
      <c r="U7766">
        <v>53.07</v>
      </c>
      <c r="V7766">
        <v>1070</v>
      </c>
      <c r="W7766">
        <v>10.48</v>
      </c>
    </row>
    <row r="7767" spans="1:23" x14ac:dyDescent="0.25">
      <c r="A7767" t="s">
        <v>4500</v>
      </c>
      <c r="B7767">
        <v>8901</v>
      </c>
      <c r="C7767" t="s">
        <v>8555</v>
      </c>
      <c r="D7767" s="3">
        <v>41173</v>
      </c>
      <c r="E7767">
        <v>2225681.0832099998</v>
      </c>
      <c r="F7767">
        <v>1375401.4900100001</v>
      </c>
      <c r="G7767" t="s">
        <v>480</v>
      </c>
      <c r="H7767" t="s">
        <v>481</v>
      </c>
      <c r="I7767" t="s">
        <v>407</v>
      </c>
      <c r="J7767" t="s">
        <v>399</v>
      </c>
      <c r="K7767">
        <v>-84.400019999999998</v>
      </c>
      <c r="L7767">
        <v>33.780859999999997</v>
      </c>
      <c r="M7767" t="s">
        <v>374</v>
      </c>
      <c r="N7767">
        <v>12.4</v>
      </c>
      <c r="O7767">
        <v>28</v>
      </c>
      <c r="P7767">
        <v>24</v>
      </c>
      <c r="Q7767">
        <v>29</v>
      </c>
      <c r="R7767">
        <v>1171.76</v>
      </c>
      <c r="S7767">
        <v>18.559999999999999</v>
      </c>
      <c r="T7767">
        <v>535.19000000000005</v>
      </c>
      <c r="U7767">
        <v>35.36</v>
      </c>
      <c r="V7767">
        <v>893</v>
      </c>
      <c r="W7767">
        <v>13.91</v>
      </c>
    </row>
    <row r="7768" spans="1:23" x14ac:dyDescent="0.25">
      <c r="A7768" t="s">
        <v>4500</v>
      </c>
      <c r="B7768">
        <v>8902</v>
      </c>
      <c r="C7768" t="s">
        <v>8556</v>
      </c>
      <c r="D7768" s="3">
        <v>41173</v>
      </c>
      <c r="E7768">
        <v>2225677.3830200001</v>
      </c>
      <c r="F7768">
        <v>1375390.7257999999</v>
      </c>
      <c r="G7768" t="s">
        <v>480</v>
      </c>
      <c r="H7768" t="s">
        <v>481</v>
      </c>
      <c r="I7768" t="s">
        <v>380</v>
      </c>
      <c r="J7768" t="s">
        <v>381</v>
      </c>
      <c r="K7768">
        <v>-84.400030000000001</v>
      </c>
      <c r="L7768">
        <v>33.780830000000002</v>
      </c>
      <c r="M7768" t="s">
        <v>374</v>
      </c>
      <c r="N7768">
        <v>16.2</v>
      </c>
      <c r="O7768">
        <v>31</v>
      </c>
      <c r="P7768">
        <v>33</v>
      </c>
      <c r="Q7768">
        <v>36</v>
      </c>
      <c r="R7768">
        <v>2115.11</v>
      </c>
      <c r="S7768">
        <v>33.51</v>
      </c>
      <c r="T7768">
        <v>1026.5999999999999</v>
      </c>
      <c r="U7768">
        <v>51.7</v>
      </c>
      <c r="V7768">
        <v>1056</v>
      </c>
      <c r="W7768">
        <v>25.12</v>
      </c>
    </row>
    <row r="7769" spans="1:23" x14ac:dyDescent="0.25">
      <c r="A7769" t="s">
        <v>4500</v>
      </c>
      <c r="B7769">
        <v>8903</v>
      </c>
      <c r="C7769" t="s">
        <v>8557</v>
      </c>
      <c r="D7769" s="3">
        <v>41173</v>
      </c>
      <c r="E7769">
        <v>2225676.03749</v>
      </c>
      <c r="F7769">
        <v>1375381.97988</v>
      </c>
      <c r="G7769" t="s">
        <v>480</v>
      </c>
      <c r="H7769" t="s">
        <v>481</v>
      </c>
      <c r="I7769" t="s">
        <v>407</v>
      </c>
      <c r="J7769" t="s">
        <v>373</v>
      </c>
      <c r="K7769">
        <v>-84.400030000000001</v>
      </c>
      <c r="L7769">
        <v>33.780799999999999</v>
      </c>
      <c r="M7769" t="s">
        <v>374</v>
      </c>
      <c r="N7769">
        <v>11.4</v>
      </c>
      <c r="O7769">
        <v>28</v>
      </c>
      <c r="P7769">
        <v>24</v>
      </c>
      <c r="Q7769">
        <v>39</v>
      </c>
      <c r="R7769">
        <v>1440.64</v>
      </c>
      <c r="S7769">
        <v>22.84</v>
      </c>
      <c r="T7769">
        <v>572.25</v>
      </c>
      <c r="U7769">
        <v>36.770000000000003</v>
      </c>
      <c r="V7769">
        <v>861</v>
      </c>
      <c r="W7769">
        <v>17.11</v>
      </c>
    </row>
    <row r="7770" spans="1:23" x14ac:dyDescent="0.25">
      <c r="A7770" t="s">
        <v>4500</v>
      </c>
      <c r="B7770">
        <v>8904</v>
      </c>
      <c r="C7770" t="s">
        <v>8558</v>
      </c>
      <c r="D7770" s="3">
        <v>41173</v>
      </c>
      <c r="E7770">
        <v>2225668.3007200002</v>
      </c>
      <c r="F7770">
        <v>1375368.8610100001</v>
      </c>
      <c r="G7770" t="s">
        <v>480</v>
      </c>
      <c r="H7770" t="s">
        <v>481</v>
      </c>
      <c r="I7770" t="s">
        <v>407</v>
      </c>
      <c r="J7770" t="s">
        <v>381</v>
      </c>
      <c r="K7770">
        <v>-84.400059999999996</v>
      </c>
      <c r="L7770">
        <v>33.780769999999997</v>
      </c>
      <c r="M7770" t="s">
        <v>374</v>
      </c>
      <c r="N7770">
        <v>7.2</v>
      </c>
      <c r="O7770">
        <v>24</v>
      </c>
      <c r="P7770">
        <v>27</v>
      </c>
      <c r="Q7770">
        <v>23</v>
      </c>
      <c r="R7770">
        <v>975.21</v>
      </c>
      <c r="S7770">
        <v>15.45</v>
      </c>
      <c r="T7770">
        <v>142.31</v>
      </c>
      <c r="U7770">
        <v>16.420000000000002</v>
      </c>
      <c r="V7770">
        <v>704</v>
      </c>
      <c r="W7770">
        <v>11.58</v>
      </c>
    </row>
    <row r="7771" spans="1:23" x14ac:dyDescent="0.25">
      <c r="A7771" t="s">
        <v>4500</v>
      </c>
      <c r="B7771">
        <v>8905</v>
      </c>
      <c r="C7771" t="s">
        <v>8559</v>
      </c>
      <c r="D7771" s="3">
        <v>41173</v>
      </c>
      <c r="E7771">
        <v>2225651.8180300002</v>
      </c>
      <c r="F7771">
        <v>1375369.8701500001</v>
      </c>
      <c r="G7771" t="s">
        <v>480</v>
      </c>
      <c r="H7771" t="s">
        <v>481</v>
      </c>
      <c r="I7771" t="s">
        <v>380</v>
      </c>
      <c r="J7771" t="s">
        <v>381</v>
      </c>
      <c r="K7771">
        <v>-84.400109999999998</v>
      </c>
      <c r="L7771">
        <v>33.780769999999997</v>
      </c>
      <c r="M7771" t="s">
        <v>374</v>
      </c>
      <c r="N7771">
        <v>12.6</v>
      </c>
      <c r="O7771">
        <v>24</v>
      </c>
      <c r="P7771">
        <v>26</v>
      </c>
      <c r="Q7771">
        <v>28</v>
      </c>
      <c r="R7771">
        <v>1295.44</v>
      </c>
      <c r="S7771">
        <v>20.53</v>
      </c>
      <c r="T7771">
        <v>556.47</v>
      </c>
      <c r="U7771">
        <v>36.18</v>
      </c>
      <c r="V7771">
        <v>901</v>
      </c>
      <c r="W7771">
        <v>15.38</v>
      </c>
    </row>
    <row r="7772" spans="1:23" x14ac:dyDescent="0.25">
      <c r="A7772" t="s">
        <v>4500</v>
      </c>
      <c r="B7772">
        <v>8906</v>
      </c>
      <c r="C7772" t="s">
        <v>8560</v>
      </c>
      <c r="D7772" s="3">
        <v>41173</v>
      </c>
      <c r="E7772">
        <v>2225662.2458500001</v>
      </c>
      <c r="F7772">
        <v>1375391.73495</v>
      </c>
      <c r="G7772" t="s">
        <v>480</v>
      </c>
      <c r="H7772" t="s">
        <v>481</v>
      </c>
      <c r="I7772" t="s">
        <v>380</v>
      </c>
      <c r="J7772" t="s">
        <v>381</v>
      </c>
      <c r="K7772">
        <v>-84.400080000000003</v>
      </c>
      <c r="L7772">
        <v>33.780830000000002</v>
      </c>
      <c r="M7772" t="s">
        <v>374</v>
      </c>
      <c r="N7772">
        <v>8.5</v>
      </c>
      <c r="O7772">
        <v>32</v>
      </c>
      <c r="P7772">
        <v>35</v>
      </c>
      <c r="Q7772">
        <v>20</v>
      </c>
      <c r="R7772">
        <v>1343.87</v>
      </c>
      <c r="S7772">
        <v>21.3</v>
      </c>
      <c r="T7772">
        <v>213.23</v>
      </c>
      <c r="U7772">
        <v>20.75</v>
      </c>
      <c r="V7772">
        <v>771</v>
      </c>
      <c r="W7772">
        <v>15.96</v>
      </c>
    </row>
    <row r="7773" spans="1:23" x14ac:dyDescent="0.25">
      <c r="A7773" t="s">
        <v>4500</v>
      </c>
      <c r="B7773">
        <v>8907</v>
      </c>
      <c r="C7773" t="s">
        <v>8561</v>
      </c>
      <c r="D7773" s="3">
        <v>41173</v>
      </c>
      <c r="E7773">
        <v>2225670.9917700002</v>
      </c>
      <c r="F7773">
        <v>1375357.08766</v>
      </c>
      <c r="G7773" t="s">
        <v>463</v>
      </c>
      <c r="H7773" t="s">
        <v>464</v>
      </c>
      <c r="I7773" t="s">
        <v>372</v>
      </c>
      <c r="J7773" t="s">
        <v>381</v>
      </c>
      <c r="K7773">
        <v>-84.400049999999993</v>
      </c>
      <c r="L7773">
        <v>33.780740000000002</v>
      </c>
      <c r="M7773" t="s">
        <v>374</v>
      </c>
      <c r="N7773">
        <v>3.7</v>
      </c>
      <c r="O7773">
        <v>21</v>
      </c>
      <c r="P7773">
        <v>14</v>
      </c>
      <c r="Q7773">
        <v>18</v>
      </c>
      <c r="R7773">
        <v>454.88</v>
      </c>
      <c r="S7773">
        <v>6.97</v>
      </c>
      <c r="T7773">
        <v>66.489999999999995</v>
      </c>
      <c r="U7773">
        <v>9.74</v>
      </c>
      <c r="V7773">
        <v>370</v>
      </c>
      <c r="W7773">
        <v>5.4</v>
      </c>
    </row>
    <row r="7774" spans="1:23" x14ac:dyDescent="0.25">
      <c r="A7774" t="s">
        <v>4500</v>
      </c>
      <c r="B7774">
        <v>8908</v>
      </c>
      <c r="C7774" t="s">
        <v>8562</v>
      </c>
      <c r="D7774" s="3">
        <v>41173</v>
      </c>
      <c r="E7774">
        <v>2225674.3555800002</v>
      </c>
      <c r="F7774">
        <v>1375354.0602299999</v>
      </c>
      <c r="G7774" t="s">
        <v>463</v>
      </c>
      <c r="H7774" t="s">
        <v>464</v>
      </c>
      <c r="I7774" t="s">
        <v>380</v>
      </c>
      <c r="J7774" t="s">
        <v>381</v>
      </c>
      <c r="K7774">
        <v>-84.400040000000004</v>
      </c>
      <c r="L7774">
        <v>33.780729999999998</v>
      </c>
      <c r="M7774" t="s">
        <v>374</v>
      </c>
      <c r="N7774">
        <v>6.1</v>
      </c>
      <c r="O7774">
        <v>24</v>
      </c>
      <c r="P7774">
        <v>20</v>
      </c>
      <c r="Q7774">
        <v>19</v>
      </c>
      <c r="R7774">
        <v>675.65</v>
      </c>
      <c r="S7774">
        <v>10.36</v>
      </c>
      <c r="T7774">
        <v>162.94</v>
      </c>
      <c r="U7774">
        <v>16.309999999999999</v>
      </c>
      <c r="V7774">
        <v>895</v>
      </c>
      <c r="W7774">
        <v>8.02</v>
      </c>
    </row>
    <row r="7775" spans="1:23" x14ac:dyDescent="0.25">
      <c r="A7775" t="s">
        <v>4500</v>
      </c>
      <c r="B7775">
        <v>8909</v>
      </c>
      <c r="C7775" t="s">
        <v>8563</v>
      </c>
      <c r="D7775" s="3">
        <v>41173</v>
      </c>
      <c r="E7775">
        <v>2225670.2901099999</v>
      </c>
      <c r="F7775">
        <v>1375349.2413300001</v>
      </c>
      <c r="G7775" t="s">
        <v>463</v>
      </c>
      <c r="H7775" t="s">
        <v>464</v>
      </c>
      <c r="I7775" t="s">
        <v>380</v>
      </c>
      <c r="J7775" t="s">
        <v>381</v>
      </c>
      <c r="K7775">
        <v>-84.400049999999993</v>
      </c>
      <c r="L7775">
        <v>33.780709999999999</v>
      </c>
      <c r="M7775" t="s">
        <v>374</v>
      </c>
      <c r="N7775">
        <v>6.5</v>
      </c>
      <c r="O7775">
        <v>20</v>
      </c>
      <c r="P7775">
        <v>20</v>
      </c>
      <c r="Q7775">
        <v>18</v>
      </c>
      <c r="R7775">
        <v>719.68</v>
      </c>
      <c r="S7775">
        <v>11.05</v>
      </c>
      <c r="T7775">
        <v>112.08</v>
      </c>
      <c r="U7775">
        <v>13.14</v>
      </c>
      <c r="V7775">
        <v>793</v>
      </c>
      <c r="W7775">
        <v>8.5500000000000007</v>
      </c>
    </row>
    <row r="7776" spans="1:23" x14ac:dyDescent="0.25">
      <c r="A7776" t="s">
        <v>4500</v>
      </c>
      <c r="B7776">
        <v>8910</v>
      </c>
      <c r="C7776" t="s">
        <v>8564</v>
      </c>
      <c r="D7776" s="3">
        <v>41173</v>
      </c>
      <c r="E7776">
        <v>2225666.9262899999</v>
      </c>
      <c r="F7776">
        <v>1375352.6051400001</v>
      </c>
      <c r="G7776" t="s">
        <v>463</v>
      </c>
      <c r="H7776" t="s">
        <v>464</v>
      </c>
      <c r="I7776" t="s">
        <v>380</v>
      </c>
      <c r="J7776" t="s">
        <v>381</v>
      </c>
      <c r="K7776">
        <v>-84.400059999999996</v>
      </c>
      <c r="L7776">
        <v>33.780720000000002</v>
      </c>
      <c r="M7776" t="s">
        <v>374</v>
      </c>
      <c r="N7776">
        <v>5.3</v>
      </c>
      <c r="O7776">
        <v>18</v>
      </c>
      <c r="P7776">
        <v>17</v>
      </c>
      <c r="Q7776">
        <v>18</v>
      </c>
      <c r="R7776">
        <v>577.38</v>
      </c>
      <c r="S7776">
        <v>8.86</v>
      </c>
      <c r="T7776">
        <v>114.16</v>
      </c>
      <c r="U7776">
        <v>13.25</v>
      </c>
      <c r="V7776">
        <v>800</v>
      </c>
      <c r="W7776">
        <v>6.86</v>
      </c>
    </row>
    <row r="7777" spans="1:23" x14ac:dyDescent="0.25">
      <c r="A7777" t="s">
        <v>4500</v>
      </c>
      <c r="B7777">
        <v>8911</v>
      </c>
      <c r="C7777" t="s">
        <v>8565</v>
      </c>
      <c r="D7777" s="3">
        <v>41173</v>
      </c>
      <c r="E7777">
        <v>2225684.7545099999</v>
      </c>
      <c r="F7777">
        <v>1375304.83898</v>
      </c>
      <c r="G7777" t="s">
        <v>463</v>
      </c>
      <c r="H7777" t="s">
        <v>464</v>
      </c>
      <c r="I7777" t="s">
        <v>380</v>
      </c>
      <c r="J7777" t="s">
        <v>381</v>
      </c>
      <c r="K7777">
        <v>-84.4</v>
      </c>
      <c r="L7777">
        <v>33.780589999999997</v>
      </c>
      <c r="M7777" t="s">
        <v>374</v>
      </c>
      <c r="N7777">
        <v>3.8</v>
      </c>
      <c r="O7777">
        <v>12</v>
      </c>
      <c r="P7777">
        <v>18</v>
      </c>
      <c r="Q7777">
        <v>17</v>
      </c>
      <c r="R7777">
        <v>564.03</v>
      </c>
      <c r="S7777">
        <v>8.64</v>
      </c>
      <c r="T7777">
        <v>46.45</v>
      </c>
      <c r="U7777">
        <v>7.89</v>
      </c>
      <c r="V7777">
        <v>282</v>
      </c>
      <c r="W7777">
        <v>6.7</v>
      </c>
    </row>
    <row r="7778" spans="1:23" x14ac:dyDescent="0.25">
      <c r="A7778" t="s">
        <v>4500</v>
      </c>
      <c r="B7778">
        <v>8912</v>
      </c>
      <c r="C7778" t="s">
        <v>8566</v>
      </c>
      <c r="D7778" s="3">
        <v>41173</v>
      </c>
      <c r="E7778">
        <v>2225731.1376399999</v>
      </c>
      <c r="F7778">
        <v>1375306.4147000001</v>
      </c>
      <c r="G7778" t="s">
        <v>592</v>
      </c>
      <c r="H7778" t="s">
        <v>593</v>
      </c>
      <c r="I7778" t="s">
        <v>407</v>
      </c>
      <c r="J7778" t="s">
        <v>373</v>
      </c>
      <c r="K7778">
        <v>-84.399850000000001</v>
      </c>
      <c r="L7778">
        <v>33.7806</v>
      </c>
      <c r="M7778" t="s">
        <v>374</v>
      </c>
      <c r="N7778">
        <v>19.7</v>
      </c>
      <c r="O7778">
        <v>43</v>
      </c>
      <c r="P7778">
        <v>33</v>
      </c>
      <c r="Q7778">
        <v>20</v>
      </c>
      <c r="R7778">
        <v>873.92</v>
      </c>
      <c r="S7778">
        <v>13.96</v>
      </c>
      <c r="T7778">
        <v>1609.79</v>
      </c>
      <c r="U7778">
        <v>68.099999999999994</v>
      </c>
      <c r="V7778">
        <v>3350</v>
      </c>
      <c r="W7778">
        <v>10.38</v>
      </c>
    </row>
    <row r="7779" spans="1:23" x14ac:dyDescent="0.25">
      <c r="A7779" t="s">
        <v>4500</v>
      </c>
      <c r="B7779">
        <v>8913</v>
      </c>
      <c r="C7779" t="s">
        <v>8567</v>
      </c>
      <c r="D7779" s="3">
        <v>41173</v>
      </c>
      <c r="E7779">
        <v>2225736.7935199998</v>
      </c>
      <c r="F7779">
        <v>1375305.8470699999</v>
      </c>
      <c r="G7779" t="s">
        <v>398</v>
      </c>
      <c r="H7779" t="s">
        <v>154</v>
      </c>
      <c r="I7779" t="s">
        <v>407</v>
      </c>
      <c r="J7779" t="s">
        <v>373</v>
      </c>
      <c r="K7779">
        <v>-84.399829999999994</v>
      </c>
      <c r="L7779">
        <v>33.780589999999997</v>
      </c>
      <c r="M7779" t="s">
        <v>374</v>
      </c>
      <c r="N7779">
        <v>10</v>
      </c>
      <c r="O7779">
        <v>51</v>
      </c>
      <c r="P7779">
        <v>23</v>
      </c>
      <c r="Q7779">
        <v>29</v>
      </c>
      <c r="R7779">
        <v>1311.37</v>
      </c>
      <c r="S7779">
        <v>18.670000000000002</v>
      </c>
      <c r="T7779">
        <v>608.16999999999996</v>
      </c>
      <c r="U7779">
        <v>38.85</v>
      </c>
      <c r="V7779">
        <v>1398</v>
      </c>
      <c r="W7779">
        <v>15.57</v>
      </c>
    </row>
    <row r="7780" spans="1:23" x14ac:dyDescent="0.25">
      <c r="A7780" t="s">
        <v>4500</v>
      </c>
      <c r="B7780">
        <v>8914</v>
      </c>
      <c r="C7780" t="s">
        <v>8568</v>
      </c>
      <c r="D7780" s="3">
        <v>41173</v>
      </c>
      <c r="E7780">
        <v>2225726.4570300002</v>
      </c>
      <c r="F7780">
        <v>1375307.9143600001</v>
      </c>
      <c r="G7780" t="s">
        <v>511</v>
      </c>
      <c r="H7780" t="s">
        <v>512</v>
      </c>
      <c r="I7780" t="s">
        <v>380</v>
      </c>
      <c r="J7780" t="s">
        <v>373</v>
      </c>
      <c r="K7780">
        <v>-84.399870000000007</v>
      </c>
      <c r="L7780">
        <v>33.7806</v>
      </c>
      <c r="M7780" t="s">
        <v>374</v>
      </c>
      <c r="N7780">
        <v>12.3</v>
      </c>
      <c r="O7780">
        <v>47</v>
      </c>
      <c r="P7780">
        <v>27</v>
      </c>
      <c r="Q7780">
        <v>28</v>
      </c>
      <c r="R7780">
        <v>1081.56</v>
      </c>
      <c r="S7780">
        <v>20.94</v>
      </c>
      <c r="T7780">
        <v>703.25</v>
      </c>
      <c r="U7780">
        <v>41.69</v>
      </c>
      <c r="V7780">
        <v>1668</v>
      </c>
      <c r="W7780">
        <v>12.84</v>
      </c>
    </row>
    <row r="7781" spans="1:23" x14ac:dyDescent="0.25">
      <c r="A7781" t="s">
        <v>4500</v>
      </c>
      <c r="B7781">
        <v>8915</v>
      </c>
      <c r="C7781" t="s">
        <v>8569</v>
      </c>
      <c r="D7781" s="3">
        <v>41173</v>
      </c>
      <c r="E7781">
        <v>2225797.4342499999</v>
      </c>
      <c r="F7781">
        <v>1375306.53617</v>
      </c>
      <c r="G7781" t="s">
        <v>511</v>
      </c>
      <c r="H7781" t="s">
        <v>512</v>
      </c>
      <c r="I7781" t="s">
        <v>380</v>
      </c>
      <c r="J7781" t="s">
        <v>373</v>
      </c>
      <c r="K7781">
        <v>-84.399630000000002</v>
      </c>
      <c r="L7781">
        <v>33.7806</v>
      </c>
      <c r="M7781" t="s">
        <v>374</v>
      </c>
      <c r="N7781">
        <v>18</v>
      </c>
      <c r="O7781">
        <v>49</v>
      </c>
      <c r="P7781">
        <v>28</v>
      </c>
      <c r="Q7781">
        <v>29</v>
      </c>
      <c r="R7781">
        <v>1960.54</v>
      </c>
      <c r="S7781">
        <v>37.96</v>
      </c>
      <c r="T7781">
        <v>1305.45</v>
      </c>
      <c r="U7781">
        <v>60.23</v>
      </c>
      <c r="V7781">
        <v>2584</v>
      </c>
      <c r="W7781">
        <v>23.28</v>
      </c>
    </row>
    <row r="7782" spans="1:23" x14ac:dyDescent="0.25">
      <c r="A7782" t="s">
        <v>4500</v>
      </c>
      <c r="B7782">
        <v>8916</v>
      </c>
      <c r="C7782" t="s">
        <v>8570</v>
      </c>
      <c r="D7782" s="3">
        <v>41173</v>
      </c>
      <c r="E7782">
        <v>2225812.24988</v>
      </c>
      <c r="F7782">
        <v>1375306.53617</v>
      </c>
      <c r="G7782" t="s">
        <v>511</v>
      </c>
      <c r="H7782" t="s">
        <v>512</v>
      </c>
      <c r="I7782" t="s">
        <v>380</v>
      </c>
      <c r="J7782" t="s">
        <v>373</v>
      </c>
      <c r="K7782">
        <v>-84.39958</v>
      </c>
      <c r="L7782">
        <v>33.7806</v>
      </c>
      <c r="M7782" t="s">
        <v>374</v>
      </c>
      <c r="N7782">
        <v>22.8</v>
      </c>
      <c r="O7782">
        <v>47</v>
      </c>
      <c r="P7782">
        <v>34</v>
      </c>
      <c r="Q7782">
        <v>32</v>
      </c>
      <c r="R7782">
        <v>3274.06</v>
      </c>
      <c r="S7782">
        <v>63.4</v>
      </c>
      <c r="T7782">
        <v>2324.31</v>
      </c>
      <c r="U7782">
        <v>84.9</v>
      </c>
      <c r="V7782">
        <v>3853</v>
      </c>
      <c r="W7782">
        <v>38.880000000000003</v>
      </c>
    </row>
    <row r="7783" spans="1:23" x14ac:dyDescent="0.25">
      <c r="A7783" t="s">
        <v>4500</v>
      </c>
      <c r="B7783">
        <v>8917</v>
      </c>
      <c r="C7783" t="s">
        <v>8571</v>
      </c>
      <c r="D7783" s="3">
        <v>41173</v>
      </c>
      <c r="E7783">
        <v>2225804.3252400002</v>
      </c>
      <c r="F7783">
        <v>1375306.1916199999</v>
      </c>
      <c r="G7783" t="s">
        <v>398</v>
      </c>
      <c r="H7783" t="s">
        <v>154</v>
      </c>
      <c r="I7783" t="s">
        <v>407</v>
      </c>
      <c r="J7783" t="s">
        <v>604</v>
      </c>
      <c r="K7783">
        <v>-84.399609999999996</v>
      </c>
      <c r="L7783">
        <v>33.7806</v>
      </c>
      <c r="M7783" t="s">
        <v>374</v>
      </c>
      <c r="N7783">
        <v>14</v>
      </c>
      <c r="O7783">
        <v>41</v>
      </c>
      <c r="P7783">
        <v>34</v>
      </c>
      <c r="Q7783">
        <v>33</v>
      </c>
      <c r="R7783">
        <v>139.5</v>
      </c>
      <c r="S7783">
        <v>1.98</v>
      </c>
      <c r="T7783">
        <v>689.74</v>
      </c>
      <c r="U7783">
        <v>6.19</v>
      </c>
      <c r="V7783">
        <v>238</v>
      </c>
      <c r="W7783">
        <v>1.66</v>
      </c>
    </row>
    <row r="7784" spans="1:23" x14ac:dyDescent="0.25">
      <c r="A7784" t="s">
        <v>4500</v>
      </c>
      <c r="B7784">
        <v>8918</v>
      </c>
      <c r="C7784" t="s">
        <v>8572</v>
      </c>
      <c r="D7784" s="3">
        <v>41173</v>
      </c>
      <c r="E7784">
        <v>2225900.4545800001</v>
      </c>
      <c r="F7784">
        <v>1375352.70581</v>
      </c>
      <c r="G7784" t="s">
        <v>511</v>
      </c>
      <c r="H7784" t="s">
        <v>512</v>
      </c>
      <c r="I7784" t="s">
        <v>380</v>
      </c>
      <c r="J7784" t="s">
        <v>373</v>
      </c>
      <c r="K7784">
        <v>-84.399289999999993</v>
      </c>
      <c r="L7784">
        <v>33.780720000000002</v>
      </c>
      <c r="M7784" t="s">
        <v>374</v>
      </c>
      <c r="N7784">
        <v>38.9</v>
      </c>
      <c r="O7784">
        <v>67</v>
      </c>
      <c r="P7784">
        <v>69</v>
      </c>
      <c r="Q7784">
        <v>84</v>
      </c>
      <c r="R7784">
        <v>13448.97</v>
      </c>
      <c r="S7784">
        <v>260.48</v>
      </c>
      <c r="T7784">
        <v>8925.9699999999993</v>
      </c>
      <c r="U7784">
        <v>190.81</v>
      </c>
      <c r="V7784">
        <v>9099</v>
      </c>
      <c r="W7784">
        <v>159.69999999999999</v>
      </c>
    </row>
    <row r="7785" spans="1:23" x14ac:dyDescent="0.25">
      <c r="A7785" t="s">
        <v>4500</v>
      </c>
      <c r="B7785">
        <v>8919</v>
      </c>
      <c r="C7785" t="s">
        <v>8573</v>
      </c>
      <c r="D7785" s="3">
        <v>41173</v>
      </c>
      <c r="E7785">
        <v>2225892.5961799999</v>
      </c>
      <c r="F7785">
        <v>1375405.15041</v>
      </c>
      <c r="G7785" t="s">
        <v>1160</v>
      </c>
      <c r="H7785" t="s">
        <v>1161</v>
      </c>
      <c r="I7785" t="s">
        <v>380</v>
      </c>
      <c r="J7785" t="s">
        <v>399</v>
      </c>
      <c r="K7785">
        <v>-84.399320000000003</v>
      </c>
      <c r="L7785">
        <v>33.78087</v>
      </c>
      <c r="M7785" t="s">
        <v>374</v>
      </c>
      <c r="N7785">
        <v>35</v>
      </c>
      <c r="O7785">
        <v>66</v>
      </c>
      <c r="P7785">
        <v>74</v>
      </c>
      <c r="Q7785">
        <v>78</v>
      </c>
      <c r="R7785">
        <v>9368.7999999999993</v>
      </c>
      <c r="S7785">
        <v>163.32</v>
      </c>
      <c r="T7785">
        <v>6873.99</v>
      </c>
      <c r="U7785">
        <v>163.13999999999999</v>
      </c>
      <c r="V7785">
        <v>6108</v>
      </c>
      <c r="W7785">
        <v>111.25</v>
      </c>
    </row>
    <row r="7786" spans="1:23" x14ac:dyDescent="0.25">
      <c r="A7786" t="s">
        <v>4500</v>
      </c>
      <c r="B7786">
        <v>8920</v>
      </c>
      <c r="C7786" t="s">
        <v>8574</v>
      </c>
      <c r="D7786" s="3">
        <v>41173</v>
      </c>
      <c r="E7786">
        <v>2225893.28528</v>
      </c>
      <c r="F7786">
        <v>1375420.3105899999</v>
      </c>
      <c r="G7786" t="s">
        <v>1160</v>
      </c>
      <c r="H7786" t="s">
        <v>1161</v>
      </c>
      <c r="I7786" t="s">
        <v>407</v>
      </c>
      <c r="J7786" t="s">
        <v>604</v>
      </c>
      <c r="K7786">
        <v>-84.399320000000003</v>
      </c>
      <c r="L7786">
        <v>33.780909999999999</v>
      </c>
      <c r="M7786" t="s">
        <v>374</v>
      </c>
      <c r="N7786">
        <v>30.5</v>
      </c>
      <c r="O7786">
        <v>68</v>
      </c>
      <c r="P7786">
        <v>51</v>
      </c>
      <c r="Q7786">
        <v>75</v>
      </c>
      <c r="R7786">
        <v>4939.0200000000004</v>
      </c>
      <c r="S7786">
        <v>86.09</v>
      </c>
      <c r="T7786">
        <v>4916.82</v>
      </c>
      <c r="U7786">
        <v>133.56</v>
      </c>
      <c r="V7786">
        <v>4823</v>
      </c>
      <c r="W7786">
        <v>58.65</v>
      </c>
    </row>
    <row r="7787" spans="1:23" x14ac:dyDescent="0.25">
      <c r="A7787" t="s">
        <v>4500</v>
      </c>
      <c r="B7787">
        <v>8921</v>
      </c>
      <c r="C7787" t="s">
        <v>8575</v>
      </c>
      <c r="D7787" s="3">
        <v>41173</v>
      </c>
      <c r="E7787">
        <v>2225878.4696499999</v>
      </c>
      <c r="F7787">
        <v>1375438.5717199999</v>
      </c>
      <c r="G7787" t="s">
        <v>1160</v>
      </c>
      <c r="H7787" t="s">
        <v>1161</v>
      </c>
      <c r="I7787" t="s">
        <v>380</v>
      </c>
      <c r="J7787" t="s">
        <v>373</v>
      </c>
      <c r="K7787">
        <v>-84.399370000000005</v>
      </c>
      <c r="L7787">
        <v>33.78096</v>
      </c>
      <c r="M7787" t="s">
        <v>374</v>
      </c>
      <c r="N7787">
        <v>23.6</v>
      </c>
      <c r="O7787">
        <v>74</v>
      </c>
      <c r="P7787">
        <v>63</v>
      </c>
      <c r="Q7787">
        <v>54</v>
      </c>
      <c r="R7787">
        <v>6352.21</v>
      </c>
      <c r="S7787">
        <v>110.72</v>
      </c>
      <c r="T7787">
        <v>2651.01</v>
      </c>
      <c r="U7787">
        <v>92.55</v>
      </c>
      <c r="V7787">
        <v>3149</v>
      </c>
      <c r="W7787">
        <v>75.430000000000007</v>
      </c>
    </row>
    <row r="7788" spans="1:23" x14ac:dyDescent="0.25">
      <c r="A7788" t="s">
        <v>4500</v>
      </c>
      <c r="B7788">
        <v>8922</v>
      </c>
      <c r="C7788" t="s">
        <v>8576</v>
      </c>
      <c r="D7788" s="3">
        <v>41173</v>
      </c>
      <c r="E7788">
        <v>2225835.7455000002</v>
      </c>
      <c r="F7788">
        <v>1375354.15707</v>
      </c>
      <c r="G7788" t="s">
        <v>1866</v>
      </c>
      <c r="H7788" t="s">
        <v>1867</v>
      </c>
      <c r="I7788" t="s">
        <v>407</v>
      </c>
      <c r="J7788" t="s">
        <v>399</v>
      </c>
      <c r="K7788">
        <v>-84.399510000000006</v>
      </c>
      <c r="L7788">
        <v>33.780729999999998</v>
      </c>
      <c r="M7788" t="s">
        <v>374</v>
      </c>
      <c r="N7788">
        <v>25.3</v>
      </c>
      <c r="O7788">
        <v>65</v>
      </c>
      <c r="P7788">
        <v>66</v>
      </c>
      <c r="Q7788">
        <v>55</v>
      </c>
      <c r="R7788">
        <v>10872.3</v>
      </c>
      <c r="S7788">
        <v>160.87</v>
      </c>
      <c r="T7788">
        <v>2126.8000000000002</v>
      </c>
      <c r="U7788">
        <v>67.150000000000006</v>
      </c>
      <c r="V7788">
        <v>3305</v>
      </c>
      <c r="W7788">
        <v>129.1</v>
      </c>
    </row>
    <row r="7789" spans="1:23" x14ac:dyDescent="0.25">
      <c r="A7789" t="s">
        <v>4500</v>
      </c>
      <c r="B7789">
        <v>8923</v>
      </c>
      <c r="C7789" t="s">
        <v>8577</v>
      </c>
      <c r="D7789" s="3">
        <v>41173</v>
      </c>
      <c r="E7789">
        <v>2225748.04244</v>
      </c>
      <c r="F7789">
        <v>1375344.1277699999</v>
      </c>
      <c r="G7789" t="s">
        <v>1658</v>
      </c>
      <c r="H7789" t="s">
        <v>1659</v>
      </c>
      <c r="I7789" t="s">
        <v>380</v>
      </c>
      <c r="J7789" t="s">
        <v>399</v>
      </c>
      <c r="K7789">
        <v>-84.399799999999999</v>
      </c>
      <c r="L7789">
        <v>33.780700000000003</v>
      </c>
      <c r="M7789" t="s">
        <v>374</v>
      </c>
      <c r="N7789">
        <v>48.5</v>
      </c>
      <c r="O7789">
        <v>77</v>
      </c>
      <c r="P7789">
        <v>67</v>
      </c>
      <c r="Q7789">
        <v>79</v>
      </c>
      <c r="R7789">
        <v>9990.52</v>
      </c>
      <c r="S7789">
        <v>148.86000000000001</v>
      </c>
      <c r="T7789">
        <v>13227.74</v>
      </c>
      <c r="U7789">
        <v>22.05</v>
      </c>
      <c r="V7789">
        <v>17386</v>
      </c>
      <c r="W7789">
        <v>118.63</v>
      </c>
    </row>
    <row r="7790" spans="1:23" x14ac:dyDescent="0.25">
      <c r="A7790" t="s">
        <v>4500</v>
      </c>
      <c r="B7790">
        <v>8924</v>
      </c>
      <c r="C7790" t="s">
        <v>8578</v>
      </c>
      <c r="D7790" s="3">
        <v>41173</v>
      </c>
      <c r="E7790">
        <v>2225738.05051</v>
      </c>
      <c r="F7790">
        <v>1375357.5652099999</v>
      </c>
      <c r="G7790" t="s">
        <v>511</v>
      </c>
      <c r="H7790" t="s">
        <v>512</v>
      </c>
      <c r="I7790" t="s">
        <v>380</v>
      </c>
      <c r="J7790" t="s">
        <v>373</v>
      </c>
      <c r="K7790">
        <v>-84.399829999999994</v>
      </c>
      <c r="L7790">
        <v>33.780740000000002</v>
      </c>
      <c r="M7790" t="s">
        <v>374</v>
      </c>
      <c r="N7790">
        <v>29.3</v>
      </c>
      <c r="O7790">
        <v>60</v>
      </c>
      <c r="P7790">
        <v>57</v>
      </c>
      <c r="Q7790">
        <v>49</v>
      </c>
      <c r="R7790">
        <v>4657.97</v>
      </c>
      <c r="S7790">
        <v>90.21</v>
      </c>
      <c r="T7790">
        <v>4401.95</v>
      </c>
      <c r="U7790">
        <v>124.78</v>
      </c>
      <c r="V7790">
        <v>5746</v>
      </c>
      <c r="W7790">
        <v>55.31</v>
      </c>
    </row>
    <row r="7791" spans="1:23" x14ac:dyDescent="0.25">
      <c r="A7791" t="s">
        <v>4500</v>
      </c>
      <c r="B7791">
        <v>8925</v>
      </c>
      <c r="C7791" t="s">
        <v>8579</v>
      </c>
      <c r="D7791" s="3">
        <v>41173</v>
      </c>
      <c r="E7791">
        <v>2225735.31782</v>
      </c>
      <c r="F7791">
        <v>1375454.00807</v>
      </c>
      <c r="G7791" t="s">
        <v>511</v>
      </c>
      <c r="H7791" t="s">
        <v>512</v>
      </c>
      <c r="I7791" t="s">
        <v>380</v>
      </c>
      <c r="J7791" t="s">
        <v>381</v>
      </c>
      <c r="K7791">
        <v>-84.399839999999998</v>
      </c>
      <c r="L7791">
        <v>33.780999999999999</v>
      </c>
      <c r="M7791" t="s">
        <v>374</v>
      </c>
      <c r="N7791">
        <v>6.9</v>
      </c>
      <c r="O7791">
        <v>29</v>
      </c>
      <c r="P7791">
        <v>23</v>
      </c>
      <c r="Q7791">
        <v>24</v>
      </c>
      <c r="R7791">
        <v>841.09</v>
      </c>
      <c r="S7791">
        <v>16.29</v>
      </c>
      <c r="T7791">
        <v>118.1</v>
      </c>
      <c r="U7791">
        <v>14.44</v>
      </c>
      <c r="V7791">
        <v>792</v>
      </c>
      <c r="W7791">
        <v>9.99</v>
      </c>
    </row>
    <row r="7792" spans="1:23" x14ac:dyDescent="0.25">
      <c r="A7792" t="s">
        <v>4500</v>
      </c>
      <c r="B7792">
        <v>8926</v>
      </c>
      <c r="C7792" t="s">
        <v>8580</v>
      </c>
      <c r="D7792" s="3">
        <v>41173</v>
      </c>
      <c r="E7792">
        <v>2225740.46893</v>
      </c>
      <c r="F7792">
        <v>1375453.87359</v>
      </c>
      <c r="G7792" t="s">
        <v>511</v>
      </c>
      <c r="H7792" t="s">
        <v>512</v>
      </c>
      <c r="I7792" t="s">
        <v>380</v>
      </c>
      <c r="J7792" t="s">
        <v>381</v>
      </c>
      <c r="K7792">
        <v>-84.399820000000005</v>
      </c>
      <c r="L7792">
        <v>33.780999999999999</v>
      </c>
      <c r="M7792" t="s">
        <v>374</v>
      </c>
      <c r="N7792">
        <v>6</v>
      </c>
      <c r="O7792">
        <v>29</v>
      </c>
      <c r="P7792">
        <v>18</v>
      </c>
      <c r="Q7792">
        <v>11</v>
      </c>
      <c r="R7792">
        <v>320.23</v>
      </c>
      <c r="S7792">
        <v>6.19</v>
      </c>
      <c r="T7792">
        <v>83.93</v>
      </c>
      <c r="U7792">
        <v>11.82</v>
      </c>
      <c r="V7792">
        <v>466</v>
      </c>
      <c r="W7792">
        <v>3.8</v>
      </c>
    </row>
    <row r="7793" spans="1:23" x14ac:dyDescent="0.25">
      <c r="A7793" t="s">
        <v>4500</v>
      </c>
      <c r="B7793">
        <v>8927</v>
      </c>
      <c r="C7793" t="s">
        <v>8581</v>
      </c>
      <c r="D7793" s="3">
        <v>41173</v>
      </c>
      <c r="E7793">
        <v>2225744.60353</v>
      </c>
      <c r="F7793">
        <v>1375453.5290399999</v>
      </c>
      <c r="G7793" t="s">
        <v>549</v>
      </c>
      <c r="H7793" t="s">
        <v>550</v>
      </c>
      <c r="I7793" t="s">
        <v>380</v>
      </c>
      <c r="J7793" t="s">
        <v>381</v>
      </c>
      <c r="K7793">
        <v>-84.399810000000002</v>
      </c>
      <c r="L7793">
        <v>33.780999999999999</v>
      </c>
      <c r="M7793" t="s">
        <v>374</v>
      </c>
      <c r="N7793">
        <v>5.4</v>
      </c>
      <c r="O7793">
        <v>30</v>
      </c>
      <c r="P7793">
        <v>15</v>
      </c>
      <c r="Q7793">
        <v>14</v>
      </c>
      <c r="R7793">
        <v>373.62</v>
      </c>
      <c r="S7793">
        <v>5.93</v>
      </c>
      <c r="T7793">
        <v>73.459999999999994</v>
      </c>
      <c r="U7793">
        <v>11.49</v>
      </c>
      <c r="V7793">
        <v>87</v>
      </c>
      <c r="W7793">
        <v>4.4400000000000004</v>
      </c>
    </row>
    <row r="7794" spans="1:23" x14ac:dyDescent="0.25">
      <c r="A7794" t="s">
        <v>4500</v>
      </c>
      <c r="B7794">
        <v>8928</v>
      </c>
      <c r="C7794" t="s">
        <v>8582</v>
      </c>
      <c r="D7794" s="3">
        <v>41173</v>
      </c>
      <c r="E7794">
        <v>2225749.77177</v>
      </c>
      <c r="F7794">
        <v>1375456.9745400001</v>
      </c>
      <c r="G7794" t="s">
        <v>528</v>
      </c>
      <c r="H7794" t="s">
        <v>529</v>
      </c>
      <c r="I7794" t="s">
        <v>380</v>
      </c>
      <c r="J7794" t="s">
        <v>381</v>
      </c>
      <c r="K7794">
        <v>-84.399789999999996</v>
      </c>
      <c r="L7794">
        <v>33.781010000000002</v>
      </c>
      <c r="M7794" t="s">
        <v>374</v>
      </c>
      <c r="N7794">
        <v>5.7</v>
      </c>
      <c r="O7794">
        <v>37</v>
      </c>
      <c r="P7794">
        <v>14</v>
      </c>
      <c r="Q7794">
        <v>13</v>
      </c>
      <c r="R7794">
        <v>815.8</v>
      </c>
      <c r="S7794">
        <v>12.15</v>
      </c>
      <c r="T7794">
        <v>59.59</v>
      </c>
      <c r="U7794">
        <v>8.6199999999999992</v>
      </c>
      <c r="V7794">
        <v>246</v>
      </c>
      <c r="W7794">
        <v>9.69</v>
      </c>
    </row>
    <row r="7795" spans="1:23" x14ac:dyDescent="0.25">
      <c r="A7795" t="s">
        <v>4500</v>
      </c>
      <c r="B7795">
        <v>8929</v>
      </c>
      <c r="C7795" t="s">
        <v>8583</v>
      </c>
      <c r="D7795" s="3">
        <v>41173</v>
      </c>
      <c r="E7795">
        <v>2225752.5281699998</v>
      </c>
      <c r="F7795">
        <v>1375459.3863900001</v>
      </c>
      <c r="G7795" t="s">
        <v>511</v>
      </c>
      <c r="H7795" t="s">
        <v>512</v>
      </c>
      <c r="I7795" t="s">
        <v>380</v>
      </c>
      <c r="J7795" t="s">
        <v>381</v>
      </c>
      <c r="K7795">
        <v>-84.399780000000007</v>
      </c>
      <c r="L7795">
        <v>33.781019999999998</v>
      </c>
      <c r="M7795" t="s">
        <v>374</v>
      </c>
      <c r="N7795">
        <v>5.4</v>
      </c>
      <c r="O7795">
        <v>29</v>
      </c>
      <c r="P7795">
        <v>19</v>
      </c>
      <c r="Q7795">
        <v>15</v>
      </c>
      <c r="R7795">
        <v>596.97</v>
      </c>
      <c r="S7795">
        <v>11.55</v>
      </c>
      <c r="T7795">
        <v>64.900000000000006</v>
      </c>
      <c r="U7795">
        <v>10.19</v>
      </c>
      <c r="V7795">
        <v>378</v>
      </c>
      <c r="W7795">
        <v>7.09</v>
      </c>
    </row>
    <row r="7796" spans="1:23" x14ac:dyDescent="0.25">
      <c r="A7796" t="s">
        <v>4500</v>
      </c>
      <c r="B7796">
        <v>8930</v>
      </c>
      <c r="C7796" t="s">
        <v>8584</v>
      </c>
      <c r="D7796" s="3">
        <v>41173</v>
      </c>
      <c r="E7796">
        <v>2225740.81348</v>
      </c>
      <c r="F7796">
        <v>1375462.4873299999</v>
      </c>
      <c r="G7796" t="s">
        <v>1652</v>
      </c>
      <c r="H7796" t="s">
        <v>1653</v>
      </c>
      <c r="I7796" t="s">
        <v>380</v>
      </c>
      <c r="J7796" t="s">
        <v>381</v>
      </c>
      <c r="K7796">
        <v>-84.399820000000005</v>
      </c>
      <c r="L7796">
        <v>33.781030000000001</v>
      </c>
      <c r="M7796" t="s">
        <v>374</v>
      </c>
      <c r="N7796">
        <v>6.5</v>
      </c>
      <c r="O7796">
        <v>33</v>
      </c>
      <c r="P7796">
        <v>26</v>
      </c>
      <c r="Q7796">
        <v>33</v>
      </c>
      <c r="R7796">
        <v>1691.87</v>
      </c>
      <c r="S7796">
        <v>25.95</v>
      </c>
      <c r="T7796">
        <v>169.84</v>
      </c>
      <c r="U7796">
        <v>16.78</v>
      </c>
      <c r="V7796">
        <v>779</v>
      </c>
      <c r="W7796">
        <v>20.09</v>
      </c>
    </row>
    <row r="7797" spans="1:23" x14ac:dyDescent="0.25">
      <c r="A7797" t="s">
        <v>4500</v>
      </c>
      <c r="B7797">
        <v>8931</v>
      </c>
      <c r="C7797" t="s">
        <v>8585</v>
      </c>
      <c r="D7797" s="3">
        <v>41173</v>
      </c>
      <c r="E7797">
        <v>2225736.33433</v>
      </c>
      <c r="F7797">
        <v>1375474.89112</v>
      </c>
      <c r="G7797" t="s">
        <v>528</v>
      </c>
      <c r="H7797" t="s">
        <v>529</v>
      </c>
      <c r="I7797" t="s">
        <v>380</v>
      </c>
      <c r="J7797" t="s">
        <v>381</v>
      </c>
      <c r="K7797">
        <v>-84.399839999999998</v>
      </c>
      <c r="L7797">
        <v>33.781059999999997</v>
      </c>
      <c r="M7797" t="s">
        <v>374</v>
      </c>
      <c r="N7797">
        <v>6.1</v>
      </c>
      <c r="O7797">
        <v>30</v>
      </c>
      <c r="P7797">
        <v>15</v>
      </c>
      <c r="Q7797">
        <v>21</v>
      </c>
      <c r="R7797">
        <v>1196.95</v>
      </c>
      <c r="S7797">
        <v>17.84</v>
      </c>
      <c r="T7797">
        <v>70.13</v>
      </c>
      <c r="U7797">
        <v>9.44</v>
      </c>
      <c r="V7797">
        <v>686</v>
      </c>
      <c r="W7797">
        <v>14.21</v>
      </c>
    </row>
    <row r="7798" spans="1:23" x14ac:dyDescent="0.25">
      <c r="A7798" t="s">
        <v>4500</v>
      </c>
      <c r="B7798">
        <v>8932</v>
      </c>
      <c r="C7798" t="s">
        <v>8586</v>
      </c>
      <c r="D7798" s="3">
        <v>41173</v>
      </c>
      <c r="E7798">
        <v>2225742.5362300002</v>
      </c>
      <c r="F7798">
        <v>1375500.7323400001</v>
      </c>
      <c r="G7798" t="s">
        <v>528</v>
      </c>
      <c r="H7798" t="s">
        <v>529</v>
      </c>
      <c r="I7798" t="s">
        <v>380</v>
      </c>
      <c r="J7798" t="s">
        <v>381</v>
      </c>
      <c r="K7798">
        <v>-84.399820000000005</v>
      </c>
      <c r="L7798">
        <v>33.781129999999997</v>
      </c>
      <c r="M7798" t="s">
        <v>374</v>
      </c>
      <c r="N7798">
        <v>7.6</v>
      </c>
      <c r="O7798">
        <v>33</v>
      </c>
      <c r="P7798">
        <v>22</v>
      </c>
      <c r="Q7798">
        <v>20</v>
      </c>
      <c r="R7798">
        <v>1793.27</v>
      </c>
      <c r="S7798">
        <v>26.72</v>
      </c>
      <c r="T7798">
        <v>118.83</v>
      </c>
      <c r="U7798">
        <v>12.74</v>
      </c>
      <c r="V7798">
        <v>799</v>
      </c>
      <c r="W7798">
        <v>21.29</v>
      </c>
    </row>
    <row r="7799" spans="1:23" x14ac:dyDescent="0.25">
      <c r="A7799" t="s">
        <v>4500</v>
      </c>
      <c r="B7799">
        <v>8933</v>
      </c>
      <c r="C7799" t="s">
        <v>8587</v>
      </c>
      <c r="D7799" s="3">
        <v>41173</v>
      </c>
      <c r="E7799">
        <v>2225760.4779400001</v>
      </c>
      <c r="F7799">
        <v>1375552.27256</v>
      </c>
      <c r="G7799" t="s">
        <v>1658</v>
      </c>
      <c r="H7799" t="s">
        <v>1659</v>
      </c>
      <c r="I7799" t="s">
        <v>380</v>
      </c>
      <c r="J7799" t="s">
        <v>399</v>
      </c>
      <c r="K7799">
        <v>-84.399760000000001</v>
      </c>
      <c r="L7799">
        <v>33.781269999999999</v>
      </c>
      <c r="M7799" t="s">
        <v>374</v>
      </c>
      <c r="N7799">
        <v>51.6</v>
      </c>
      <c r="O7799">
        <v>84</v>
      </c>
      <c r="P7799">
        <v>92</v>
      </c>
      <c r="Q7799">
        <v>99</v>
      </c>
      <c r="R7799">
        <v>15987.96</v>
      </c>
      <c r="S7799">
        <v>238.21</v>
      </c>
      <c r="T7799">
        <v>13227.74</v>
      </c>
      <c r="U7799">
        <v>22.05</v>
      </c>
      <c r="V7799">
        <v>19639</v>
      </c>
      <c r="W7799">
        <v>189.85</v>
      </c>
    </row>
    <row r="7800" spans="1:23" x14ac:dyDescent="0.25">
      <c r="A7800" t="s">
        <v>4500</v>
      </c>
      <c r="B7800">
        <v>8934</v>
      </c>
      <c r="C7800" t="s">
        <v>8588</v>
      </c>
      <c r="D7800" s="3">
        <v>41173</v>
      </c>
      <c r="E7800">
        <v>2225733.6030700002</v>
      </c>
      <c r="F7800">
        <v>1375601.5431599999</v>
      </c>
      <c r="G7800" t="s">
        <v>405</v>
      </c>
      <c r="H7800" t="s">
        <v>406</v>
      </c>
      <c r="I7800" t="s">
        <v>380</v>
      </c>
      <c r="J7800" t="s">
        <v>373</v>
      </c>
      <c r="K7800">
        <v>-84.399850000000001</v>
      </c>
      <c r="L7800">
        <v>33.781410000000001</v>
      </c>
      <c r="M7800" t="s">
        <v>374</v>
      </c>
      <c r="N7800">
        <v>17.5</v>
      </c>
      <c r="O7800">
        <v>31</v>
      </c>
      <c r="P7800">
        <v>39</v>
      </c>
      <c r="Q7800">
        <v>42</v>
      </c>
      <c r="R7800">
        <v>3619.9</v>
      </c>
      <c r="S7800">
        <v>43.08</v>
      </c>
      <c r="T7800">
        <v>1047.3699999999999</v>
      </c>
      <c r="U7800">
        <v>47.69</v>
      </c>
      <c r="V7800">
        <v>2304</v>
      </c>
      <c r="W7800">
        <v>42.98</v>
      </c>
    </row>
    <row r="7801" spans="1:23" x14ac:dyDescent="0.25">
      <c r="A7801" t="s">
        <v>4500</v>
      </c>
      <c r="B7801">
        <v>8935</v>
      </c>
      <c r="C7801" t="s">
        <v>8589</v>
      </c>
      <c r="D7801" s="3">
        <v>41173</v>
      </c>
      <c r="E7801">
        <v>2225828.0053099999</v>
      </c>
      <c r="F7801">
        <v>1375607.1952500001</v>
      </c>
      <c r="G7801" t="s">
        <v>405</v>
      </c>
      <c r="H7801" t="s">
        <v>406</v>
      </c>
      <c r="I7801" t="s">
        <v>407</v>
      </c>
      <c r="J7801" t="s">
        <v>399</v>
      </c>
      <c r="K7801">
        <v>-84.399529999999999</v>
      </c>
      <c r="L7801">
        <v>33.781419999999997</v>
      </c>
      <c r="M7801" t="s">
        <v>374</v>
      </c>
      <c r="N7801">
        <v>11.7</v>
      </c>
      <c r="O7801">
        <v>26</v>
      </c>
      <c r="P7801">
        <v>23</v>
      </c>
      <c r="Q7801">
        <v>24</v>
      </c>
      <c r="R7801">
        <v>1389.84</v>
      </c>
      <c r="S7801">
        <v>16.53</v>
      </c>
      <c r="T7801">
        <v>698.07</v>
      </c>
      <c r="U7801">
        <v>37.79</v>
      </c>
      <c r="V7801">
        <v>1464</v>
      </c>
      <c r="W7801">
        <v>16.5</v>
      </c>
    </row>
    <row r="7802" spans="1:23" x14ac:dyDescent="0.25">
      <c r="A7802" t="s">
        <v>4500</v>
      </c>
      <c r="B7802">
        <v>8936</v>
      </c>
      <c r="C7802" t="s">
        <v>8590</v>
      </c>
      <c r="D7802" s="3">
        <v>41173</v>
      </c>
      <c r="E7802">
        <v>2225825.9380100002</v>
      </c>
      <c r="F7802">
        <v>1375598.5815099999</v>
      </c>
      <c r="G7802" t="s">
        <v>1866</v>
      </c>
      <c r="H7802" t="s">
        <v>1867</v>
      </c>
      <c r="I7802" t="s">
        <v>380</v>
      </c>
      <c r="J7802" t="s">
        <v>381</v>
      </c>
      <c r="K7802">
        <v>-84.399540000000002</v>
      </c>
      <c r="L7802">
        <v>33.781399999999998</v>
      </c>
      <c r="M7802" t="s">
        <v>374</v>
      </c>
      <c r="N7802">
        <v>7.6</v>
      </c>
      <c r="O7802">
        <v>28</v>
      </c>
      <c r="P7802">
        <v>26</v>
      </c>
      <c r="Q7802">
        <v>25</v>
      </c>
      <c r="R7802">
        <v>2829.51</v>
      </c>
      <c r="S7802">
        <v>41.87</v>
      </c>
      <c r="T7802">
        <v>118.83</v>
      </c>
      <c r="U7802">
        <v>12.74</v>
      </c>
      <c r="V7802">
        <v>836</v>
      </c>
      <c r="W7802">
        <v>33.6</v>
      </c>
    </row>
    <row r="7803" spans="1:23" x14ac:dyDescent="0.25">
      <c r="A7803" t="s">
        <v>4500</v>
      </c>
      <c r="B7803">
        <v>8937</v>
      </c>
      <c r="C7803" t="s">
        <v>8591</v>
      </c>
      <c r="D7803" s="3">
        <v>41173</v>
      </c>
      <c r="E7803">
        <v>2225788.7143199998</v>
      </c>
      <c r="F7803">
        <v>1375511.18193</v>
      </c>
      <c r="G7803" t="s">
        <v>1658</v>
      </c>
      <c r="H7803" t="s">
        <v>1659</v>
      </c>
      <c r="I7803" t="s">
        <v>380</v>
      </c>
      <c r="J7803" t="s">
        <v>373</v>
      </c>
      <c r="K7803">
        <v>-84.399659999999997</v>
      </c>
      <c r="L7803">
        <v>33.78116</v>
      </c>
      <c r="M7803" t="s">
        <v>374</v>
      </c>
      <c r="N7803">
        <v>44.1</v>
      </c>
      <c r="O7803">
        <v>86</v>
      </c>
      <c r="P7803">
        <v>103</v>
      </c>
      <c r="Q7803">
        <v>98</v>
      </c>
      <c r="R7803">
        <v>13136.6</v>
      </c>
      <c r="S7803">
        <v>195.73</v>
      </c>
      <c r="T7803">
        <v>11977.94</v>
      </c>
      <c r="U7803">
        <v>226.22</v>
      </c>
      <c r="V7803">
        <v>15456</v>
      </c>
      <c r="W7803">
        <v>155.99</v>
      </c>
    </row>
    <row r="7804" spans="1:23" x14ac:dyDescent="0.25">
      <c r="A7804" t="s">
        <v>4500</v>
      </c>
      <c r="B7804">
        <v>8938</v>
      </c>
      <c r="C7804" t="s">
        <v>8592</v>
      </c>
      <c r="D7804" s="3">
        <v>41173</v>
      </c>
      <c r="E7804">
        <v>2225780.22921</v>
      </c>
      <c r="F7804">
        <v>1375454.80889</v>
      </c>
      <c r="G7804" t="s">
        <v>1652</v>
      </c>
      <c r="H7804" t="s">
        <v>1653</v>
      </c>
      <c r="I7804" t="s">
        <v>380</v>
      </c>
      <c r="J7804" t="s">
        <v>381</v>
      </c>
      <c r="K7804">
        <v>-84.399690000000007</v>
      </c>
      <c r="L7804">
        <v>33.780999999999999</v>
      </c>
      <c r="M7804" t="s">
        <v>374</v>
      </c>
      <c r="N7804">
        <v>11.4</v>
      </c>
      <c r="O7804">
        <v>46</v>
      </c>
      <c r="P7804">
        <v>39</v>
      </c>
      <c r="Q7804">
        <v>26</v>
      </c>
      <c r="R7804">
        <v>2891.51</v>
      </c>
      <c r="S7804">
        <v>44.33</v>
      </c>
      <c r="T7804">
        <v>382.41</v>
      </c>
      <c r="U7804">
        <v>26.96</v>
      </c>
      <c r="V7804">
        <v>904</v>
      </c>
      <c r="W7804">
        <v>34.340000000000003</v>
      </c>
    </row>
    <row r="7805" spans="1:23" x14ac:dyDescent="0.25">
      <c r="A7805" t="s">
        <v>4500</v>
      </c>
      <c r="B7805">
        <v>8939</v>
      </c>
      <c r="C7805" t="s">
        <v>8593</v>
      </c>
      <c r="D7805" s="3">
        <v>41173</v>
      </c>
      <c r="E7805">
        <v>2225791.2548000002</v>
      </c>
      <c r="F7805">
        <v>1375454.4643399999</v>
      </c>
      <c r="G7805" t="s">
        <v>511</v>
      </c>
      <c r="H7805" t="s">
        <v>512</v>
      </c>
      <c r="I7805" t="s">
        <v>372</v>
      </c>
      <c r="J7805" t="s">
        <v>381</v>
      </c>
      <c r="K7805">
        <v>-84.399649999999994</v>
      </c>
      <c r="L7805">
        <v>33.780999999999999</v>
      </c>
      <c r="M7805" t="s">
        <v>374</v>
      </c>
      <c r="N7805">
        <v>10.4</v>
      </c>
      <c r="O7805">
        <v>43</v>
      </c>
      <c r="P7805">
        <v>31</v>
      </c>
      <c r="Q7805">
        <v>25</v>
      </c>
      <c r="R7805">
        <v>3237.03</v>
      </c>
      <c r="S7805">
        <v>62.7</v>
      </c>
      <c r="T7805">
        <v>336.45</v>
      </c>
      <c r="U7805">
        <v>26.92</v>
      </c>
      <c r="V7805">
        <v>1185</v>
      </c>
      <c r="W7805">
        <v>38.44</v>
      </c>
    </row>
    <row r="7806" spans="1:23" x14ac:dyDescent="0.25">
      <c r="A7806" t="s">
        <v>4500</v>
      </c>
      <c r="B7806">
        <v>8940</v>
      </c>
      <c r="C7806" t="s">
        <v>8594</v>
      </c>
      <c r="D7806" s="3">
        <v>41173</v>
      </c>
      <c r="E7806">
        <v>2225860.1647100002</v>
      </c>
      <c r="F7806">
        <v>1375451.0188500001</v>
      </c>
      <c r="G7806" t="s">
        <v>549</v>
      </c>
      <c r="H7806" t="s">
        <v>550</v>
      </c>
      <c r="I7806" t="s">
        <v>380</v>
      </c>
      <c r="J7806" t="s">
        <v>381</v>
      </c>
      <c r="K7806">
        <v>-84.399429999999995</v>
      </c>
      <c r="L7806">
        <v>33.780990000000003</v>
      </c>
      <c r="M7806" t="s">
        <v>374</v>
      </c>
      <c r="N7806">
        <v>4.4000000000000004</v>
      </c>
      <c r="O7806">
        <v>38</v>
      </c>
      <c r="P7806">
        <v>14</v>
      </c>
      <c r="Q7806">
        <v>24</v>
      </c>
      <c r="R7806">
        <v>641.53</v>
      </c>
      <c r="S7806">
        <v>10.19</v>
      </c>
      <c r="T7806">
        <v>90.46</v>
      </c>
      <c r="U7806">
        <v>12.94</v>
      </c>
      <c r="V7806">
        <v>103</v>
      </c>
      <c r="W7806">
        <v>7.62</v>
      </c>
    </row>
    <row r="7807" spans="1:23" x14ac:dyDescent="0.25">
      <c r="A7807" t="s">
        <v>4500</v>
      </c>
      <c r="B7807">
        <v>8941</v>
      </c>
      <c r="C7807" t="s">
        <v>8595</v>
      </c>
      <c r="D7807" s="3">
        <v>41173</v>
      </c>
      <c r="E7807">
        <v>2225859.13106</v>
      </c>
      <c r="F7807">
        <v>1375455.4979900001</v>
      </c>
      <c r="G7807" t="s">
        <v>549</v>
      </c>
      <c r="H7807" t="s">
        <v>550</v>
      </c>
      <c r="I7807" t="s">
        <v>380</v>
      </c>
      <c r="J7807" t="s">
        <v>381</v>
      </c>
      <c r="K7807">
        <v>-84.399429999999995</v>
      </c>
      <c r="L7807">
        <v>33.781010000000002</v>
      </c>
      <c r="M7807" t="s">
        <v>374</v>
      </c>
      <c r="N7807">
        <v>5.8</v>
      </c>
      <c r="O7807">
        <v>29</v>
      </c>
      <c r="P7807">
        <v>13</v>
      </c>
      <c r="Q7807">
        <v>22</v>
      </c>
      <c r="R7807">
        <v>577.38</v>
      </c>
      <c r="S7807">
        <v>9.17</v>
      </c>
      <c r="T7807">
        <v>87.5</v>
      </c>
      <c r="U7807">
        <v>12.7</v>
      </c>
      <c r="V7807">
        <v>100</v>
      </c>
      <c r="W7807">
        <v>6.86</v>
      </c>
    </row>
    <row r="7808" spans="1:23" x14ac:dyDescent="0.25">
      <c r="A7808" t="s">
        <v>4500</v>
      </c>
      <c r="B7808">
        <v>8942</v>
      </c>
      <c r="C7808" t="s">
        <v>8596</v>
      </c>
      <c r="D7808" s="3">
        <v>41173</v>
      </c>
      <c r="E7808">
        <v>2225858.7865200001</v>
      </c>
      <c r="F7808">
        <v>1375459.9771400001</v>
      </c>
      <c r="G7808" t="s">
        <v>944</v>
      </c>
      <c r="H7808" t="s">
        <v>945</v>
      </c>
      <c r="I7808" t="s">
        <v>380</v>
      </c>
      <c r="J7808" t="s">
        <v>381</v>
      </c>
      <c r="K7808">
        <v>-84.399429999999995</v>
      </c>
      <c r="L7808">
        <v>33.781019999999998</v>
      </c>
      <c r="M7808" t="s">
        <v>374</v>
      </c>
      <c r="N7808">
        <v>4.8</v>
      </c>
      <c r="O7808">
        <v>30</v>
      </c>
      <c r="P7808">
        <v>13</v>
      </c>
      <c r="Q7808">
        <v>4</v>
      </c>
      <c r="R7808">
        <v>140.79</v>
      </c>
      <c r="S7808">
        <v>1.3</v>
      </c>
      <c r="T7808">
        <v>39.46</v>
      </c>
      <c r="U7808">
        <v>6.83</v>
      </c>
      <c r="V7808">
        <v>206</v>
      </c>
      <c r="W7808">
        <v>1.67</v>
      </c>
    </row>
    <row r="7809" spans="1:23" x14ac:dyDescent="0.25">
      <c r="A7809" t="s">
        <v>4500</v>
      </c>
      <c r="B7809">
        <v>8943</v>
      </c>
      <c r="C7809" t="s">
        <v>8597</v>
      </c>
      <c r="D7809" s="3">
        <v>41173</v>
      </c>
      <c r="E7809">
        <v>2225888.0732300002</v>
      </c>
      <c r="F7809">
        <v>1375467.5572299999</v>
      </c>
      <c r="G7809" t="s">
        <v>511</v>
      </c>
      <c r="H7809" t="s">
        <v>512</v>
      </c>
      <c r="I7809" t="s">
        <v>380</v>
      </c>
      <c r="J7809" t="s">
        <v>381</v>
      </c>
      <c r="K7809">
        <v>-84.399339999999995</v>
      </c>
      <c r="L7809">
        <v>33.781039999999997</v>
      </c>
      <c r="M7809" t="s">
        <v>374</v>
      </c>
      <c r="N7809">
        <v>4</v>
      </c>
      <c r="O7809">
        <v>33</v>
      </c>
      <c r="P7809">
        <v>16</v>
      </c>
      <c r="Q7809">
        <v>14</v>
      </c>
      <c r="R7809">
        <v>549.61</v>
      </c>
      <c r="S7809">
        <v>10.65</v>
      </c>
      <c r="T7809">
        <v>31.92</v>
      </c>
      <c r="U7809">
        <v>6.79</v>
      </c>
      <c r="V7809">
        <v>207</v>
      </c>
      <c r="W7809">
        <v>6.53</v>
      </c>
    </row>
    <row r="7810" spans="1:23" x14ac:dyDescent="0.25">
      <c r="A7810" t="s">
        <v>4500</v>
      </c>
      <c r="B7810">
        <v>8944</v>
      </c>
      <c r="C7810" t="s">
        <v>8598</v>
      </c>
      <c r="D7810" s="3">
        <v>41173</v>
      </c>
      <c r="E7810">
        <v>2225892.8969200002</v>
      </c>
      <c r="F7810">
        <v>1375467.90178</v>
      </c>
      <c r="G7810" t="s">
        <v>426</v>
      </c>
      <c r="H7810" t="s">
        <v>427</v>
      </c>
      <c r="I7810" t="s">
        <v>380</v>
      </c>
      <c r="J7810" t="s">
        <v>381</v>
      </c>
      <c r="K7810">
        <v>-84.399320000000003</v>
      </c>
      <c r="L7810">
        <v>33.781039999999997</v>
      </c>
      <c r="M7810" t="s">
        <v>374</v>
      </c>
      <c r="N7810">
        <v>7.6</v>
      </c>
      <c r="O7810">
        <v>23</v>
      </c>
      <c r="P7810">
        <v>18</v>
      </c>
      <c r="Q7810">
        <v>14</v>
      </c>
      <c r="R7810">
        <v>605.15</v>
      </c>
      <c r="S7810">
        <v>16.579999999999998</v>
      </c>
      <c r="T7810">
        <v>144.29</v>
      </c>
      <c r="U7810">
        <v>14.79</v>
      </c>
      <c r="V7810">
        <v>845</v>
      </c>
      <c r="W7810">
        <v>12.49</v>
      </c>
    </row>
    <row r="7811" spans="1:23" x14ac:dyDescent="0.25">
      <c r="A7811" t="s">
        <v>4500</v>
      </c>
      <c r="B7811">
        <v>8945</v>
      </c>
      <c r="C7811" t="s">
        <v>8599</v>
      </c>
      <c r="D7811" s="3">
        <v>41173</v>
      </c>
      <c r="E7811">
        <v>2225888.7258199998</v>
      </c>
      <c r="F7811">
        <v>1375461.7398099999</v>
      </c>
      <c r="G7811" t="s">
        <v>511</v>
      </c>
      <c r="H7811" t="s">
        <v>512</v>
      </c>
      <c r="I7811" t="s">
        <v>380</v>
      </c>
      <c r="J7811" t="s">
        <v>381</v>
      </c>
      <c r="K7811">
        <v>-84.399330000000006</v>
      </c>
      <c r="L7811">
        <v>33.781019999999998</v>
      </c>
      <c r="M7811" t="s">
        <v>374</v>
      </c>
      <c r="N7811">
        <v>2.1</v>
      </c>
      <c r="O7811">
        <v>23</v>
      </c>
      <c r="P7811">
        <v>12</v>
      </c>
      <c r="Q7811">
        <v>12</v>
      </c>
      <c r="R7811">
        <v>219.26</v>
      </c>
      <c r="S7811">
        <v>4.25</v>
      </c>
      <c r="T7811">
        <v>6.37</v>
      </c>
      <c r="U7811">
        <v>2.71</v>
      </c>
      <c r="V7811">
        <v>61</v>
      </c>
      <c r="W7811">
        <v>2.6</v>
      </c>
    </row>
    <row r="7812" spans="1:23" x14ac:dyDescent="0.25">
      <c r="A7812" t="s">
        <v>4500</v>
      </c>
      <c r="B7812">
        <v>8946</v>
      </c>
      <c r="C7812" t="s">
        <v>8600</v>
      </c>
      <c r="D7812" s="3">
        <v>41173</v>
      </c>
      <c r="E7812">
        <v>2225888.17135</v>
      </c>
      <c r="F7812">
        <v>1375457.8585000001</v>
      </c>
      <c r="G7812" t="s">
        <v>511</v>
      </c>
      <c r="H7812" t="s">
        <v>512</v>
      </c>
      <c r="I7812" t="s">
        <v>380</v>
      </c>
      <c r="J7812" t="s">
        <v>381</v>
      </c>
      <c r="K7812">
        <v>-84.399339999999995</v>
      </c>
      <c r="L7812">
        <v>33.781010000000002</v>
      </c>
      <c r="M7812" t="s">
        <v>374</v>
      </c>
      <c r="N7812">
        <v>2.1</v>
      </c>
      <c r="O7812">
        <v>22</v>
      </c>
      <c r="P7812">
        <v>9</v>
      </c>
      <c r="Q7812">
        <v>8</v>
      </c>
      <c r="R7812">
        <v>116.79</v>
      </c>
      <c r="S7812">
        <v>2.27</v>
      </c>
      <c r="T7812">
        <v>6.33</v>
      </c>
      <c r="U7812">
        <v>2.69</v>
      </c>
      <c r="V7812">
        <v>61</v>
      </c>
      <c r="W7812">
        <v>1.39</v>
      </c>
    </row>
    <row r="7813" spans="1:23" x14ac:dyDescent="0.25">
      <c r="A7813" t="s">
        <v>4500</v>
      </c>
      <c r="B7813">
        <v>8947</v>
      </c>
      <c r="C7813" t="s">
        <v>8601</v>
      </c>
      <c r="D7813" s="3">
        <v>41173</v>
      </c>
      <c r="E7813">
        <v>2225888.7258199998</v>
      </c>
      <c r="F7813">
        <v>1375456.0102500001</v>
      </c>
      <c r="G7813" t="s">
        <v>549</v>
      </c>
      <c r="H7813" t="s">
        <v>550</v>
      </c>
      <c r="I7813" t="s">
        <v>380</v>
      </c>
      <c r="J7813" t="s">
        <v>381</v>
      </c>
      <c r="K7813">
        <v>-84.399330000000006</v>
      </c>
      <c r="L7813">
        <v>33.781010000000002</v>
      </c>
      <c r="M7813" t="s">
        <v>374</v>
      </c>
      <c r="N7813">
        <v>2.6</v>
      </c>
      <c r="O7813">
        <v>25</v>
      </c>
      <c r="P7813">
        <v>13</v>
      </c>
      <c r="Q7813">
        <v>11</v>
      </c>
      <c r="R7813">
        <v>255.86</v>
      </c>
      <c r="S7813">
        <v>4.0599999999999996</v>
      </c>
      <c r="T7813">
        <v>12.28</v>
      </c>
      <c r="U7813">
        <v>4.17</v>
      </c>
      <c r="V7813">
        <v>20</v>
      </c>
      <c r="W7813">
        <v>3.04</v>
      </c>
    </row>
    <row r="7814" spans="1:23" x14ac:dyDescent="0.25">
      <c r="A7814" t="s">
        <v>4500</v>
      </c>
      <c r="B7814">
        <v>8948</v>
      </c>
      <c r="C7814" t="s">
        <v>8602</v>
      </c>
      <c r="D7814" s="3">
        <v>41173</v>
      </c>
      <c r="E7814">
        <v>2225891.6830099998</v>
      </c>
      <c r="F7814">
        <v>1375455.6406</v>
      </c>
      <c r="G7814" t="s">
        <v>1652</v>
      </c>
      <c r="H7814" t="s">
        <v>1653</v>
      </c>
      <c r="I7814" t="s">
        <v>380</v>
      </c>
      <c r="J7814" t="s">
        <v>381</v>
      </c>
      <c r="K7814">
        <v>-84.399320000000003</v>
      </c>
      <c r="L7814">
        <v>33.781010000000002</v>
      </c>
      <c r="M7814" t="s">
        <v>374</v>
      </c>
      <c r="N7814">
        <v>2.1</v>
      </c>
      <c r="O7814">
        <v>18</v>
      </c>
      <c r="P7814">
        <v>11</v>
      </c>
      <c r="Q7814">
        <v>9</v>
      </c>
      <c r="R7814">
        <v>199.35</v>
      </c>
      <c r="S7814">
        <v>3.06</v>
      </c>
      <c r="T7814">
        <v>6.48</v>
      </c>
      <c r="U7814">
        <v>2.65</v>
      </c>
      <c r="V7814">
        <v>19</v>
      </c>
      <c r="W7814">
        <v>2.37</v>
      </c>
    </row>
    <row r="7815" spans="1:23" x14ac:dyDescent="0.25">
      <c r="A7815" t="s">
        <v>4500</v>
      </c>
      <c r="B7815">
        <v>8949</v>
      </c>
      <c r="C7815" t="s">
        <v>8603</v>
      </c>
      <c r="D7815" s="3">
        <v>41173</v>
      </c>
      <c r="E7815">
        <v>2225893.1616099998</v>
      </c>
      <c r="F7815">
        <v>1375456.0102500001</v>
      </c>
      <c r="G7815" t="s">
        <v>511</v>
      </c>
      <c r="H7815" t="s">
        <v>512</v>
      </c>
      <c r="I7815" t="s">
        <v>380</v>
      </c>
      <c r="J7815" t="s">
        <v>381</v>
      </c>
      <c r="K7815">
        <v>-84.399320000000003</v>
      </c>
      <c r="L7815">
        <v>33.781010000000002</v>
      </c>
      <c r="M7815" t="s">
        <v>374</v>
      </c>
      <c r="N7815">
        <v>3.1</v>
      </c>
      <c r="O7815">
        <v>27</v>
      </c>
      <c r="P7815">
        <v>12</v>
      </c>
      <c r="Q7815">
        <v>7</v>
      </c>
      <c r="R7815">
        <v>189.01</v>
      </c>
      <c r="S7815">
        <v>3.66</v>
      </c>
      <c r="T7815">
        <v>16.71</v>
      </c>
      <c r="U7815">
        <v>4.67</v>
      </c>
      <c r="V7815">
        <v>124</v>
      </c>
      <c r="W7815">
        <v>2.2400000000000002</v>
      </c>
    </row>
    <row r="7816" spans="1:23" x14ac:dyDescent="0.25">
      <c r="A7816" t="s">
        <v>4500</v>
      </c>
      <c r="B7816">
        <v>8950</v>
      </c>
      <c r="C7816" t="s">
        <v>8604</v>
      </c>
      <c r="D7816" s="3">
        <v>41173</v>
      </c>
      <c r="E7816">
        <v>2225896.6732800002</v>
      </c>
      <c r="F7816">
        <v>1375457.6736699999</v>
      </c>
      <c r="G7816" t="s">
        <v>549</v>
      </c>
      <c r="H7816" t="s">
        <v>550</v>
      </c>
      <c r="I7816" t="s">
        <v>380</v>
      </c>
      <c r="J7816" t="s">
        <v>381</v>
      </c>
      <c r="K7816">
        <v>-84.39931</v>
      </c>
      <c r="L7816">
        <v>33.781010000000002</v>
      </c>
      <c r="M7816" t="s">
        <v>374</v>
      </c>
      <c r="N7816">
        <v>2.6</v>
      </c>
      <c r="O7816">
        <v>19</v>
      </c>
      <c r="P7816">
        <v>10</v>
      </c>
      <c r="Q7816">
        <v>11</v>
      </c>
      <c r="R7816">
        <v>207.85</v>
      </c>
      <c r="S7816">
        <v>3.31</v>
      </c>
      <c r="T7816">
        <v>22.71</v>
      </c>
      <c r="U7816">
        <v>5.89</v>
      </c>
      <c r="V7816">
        <v>33</v>
      </c>
      <c r="W7816">
        <v>2.4700000000000002</v>
      </c>
    </row>
    <row r="7817" spans="1:23" x14ac:dyDescent="0.25">
      <c r="A7817" t="s">
        <v>4500</v>
      </c>
      <c r="B7817">
        <v>8951</v>
      </c>
      <c r="C7817" t="s">
        <v>8605</v>
      </c>
      <c r="D7817" s="3">
        <v>41173</v>
      </c>
      <c r="E7817">
        <v>2225901.47872</v>
      </c>
      <c r="F7817">
        <v>1375456.3799000001</v>
      </c>
      <c r="G7817" t="s">
        <v>1652</v>
      </c>
      <c r="H7817" t="s">
        <v>1653</v>
      </c>
      <c r="I7817" t="s">
        <v>380</v>
      </c>
      <c r="J7817" t="s">
        <v>381</v>
      </c>
      <c r="K7817">
        <v>-84.399289999999993</v>
      </c>
      <c r="L7817">
        <v>33.781010000000002</v>
      </c>
      <c r="M7817" t="s">
        <v>374</v>
      </c>
      <c r="N7817">
        <v>3.7</v>
      </c>
      <c r="O7817">
        <v>26</v>
      </c>
      <c r="P7817">
        <v>26</v>
      </c>
      <c r="Q7817">
        <v>19</v>
      </c>
      <c r="R7817">
        <v>1008.04</v>
      </c>
      <c r="S7817">
        <v>15.45</v>
      </c>
      <c r="T7817">
        <v>55.6</v>
      </c>
      <c r="U7817">
        <v>8.82</v>
      </c>
      <c r="V7817">
        <v>101</v>
      </c>
      <c r="W7817">
        <v>11.97</v>
      </c>
    </row>
    <row r="7818" spans="1:23" x14ac:dyDescent="0.25">
      <c r="A7818" t="s">
        <v>4500</v>
      </c>
      <c r="B7818">
        <v>8952</v>
      </c>
      <c r="C7818" t="s">
        <v>8606</v>
      </c>
      <c r="D7818" s="3">
        <v>41173</v>
      </c>
      <c r="E7818">
        <v>2225894.7315199999</v>
      </c>
      <c r="F7818">
        <v>1375493.37056</v>
      </c>
      <c r="G7818" t="s">
        <v>511</v>
      </c>
      <c r="H7818" t="s">
        <v>512</v>
      </c>
      <c r="I7818" t="s">
        <v>380</v>
      </c>
      <c r="J7818" t="s">
        <v>381</v>
      </c>
      <c r="K7818">
        <v>-84.39931</v>
      </c>
      <c r="L7818">
        <v>33.781109999999998</v>
      </c>
      <c r="M7818" t="s">
        <v>374</v>
      </c>
      <c r="N7818">
        <v>8.5</v>
      </c>
      <c r="O7818">
        <v>41</v>
      </c>
      <c r="P7818">
        <v>38</v>
      </c>
      <c r="Q7818">
        <v>26</v>
      </c>
      <c r="R7818">
        <v>2197.67</v>
      </c>
      <c r="S7818">
        <v>42.57</v>
      </c>
      <c r="T7818">
        <v>297.58</v>
      </c>
      <c r="U7818">
        <v>25.02</v>
      </c>
      <c r="V7818">
        <v>1121</v>
      </c>
      <c r="W7818">
        <v>26.1</v>
      </c>
    </row>
    <row r="7819" spans="1:23" x14ac:dyDescent="0.25">
      <c r="A7819" t="s">
        <v>4500</v>
      </c>
      <c r="B7819">
        <v>8953</v>
      </c>
      <c r="C7819" t="s">
        <v>8607</v>
      </c>
      <c r="D7819" s="3">
        <v>41173</v>
      </c>
      <c r="E7819">
        <v>2225889.00196</v>
      </c>
      <c r="F7819">
        <v>1375494.10986</v>
      </c>
      <c r="G7819" t="s">
        <v>549</v>
      </c>
      <c r="H7819" t="s">
        <v>550</v>
      </c>
      <c r="I7819" t="s">
        <v>380</v>
      </c>
      <c r="J7819" t="s">
        <v>381</v>
      </c>
      <c r="K7819">
        <v>-84.399330000000006</v>
      </c>
      <c r="L7819">
        <v>33.781109999999998</v>
      </c>
      <c r="M7819" t="s">
        <v>374</v>
      </c>
      <c r="N7819">
        <v>10.7</v>
      </c>
      <c r="O7819">
        <v>35</v>
      </c>
      <c r="P7819">
        <v>18</v>
      </c>
      <c r="Q7819">
        <v>27</v>
      </c>
      <c r="R7819">
        <v>954.44</v>
      </c>
      <c r="S7819">
        <v>15.17</v>
      </c>
      <c r="T7819">
        <v>674.5</v>
      </c>
      <c r="U7819">
        <v>41.51</v>
      </c>
      <c r="V7819">
        <v>930</v>
      </c>
      <c r="W7819">
        <v>11.33</v>
      </c>
    </row>
    <row r="7820" spans="1:23" x14ac:dyDescent="0.25">
      <c r="A7820" t="s">
        <v>4500</v>
      </c>
      <c r="B7820">
        <v>8954</v>
      </c>
      <c r="C7820" t="s">
        <v>8608</v>
      </c>
      <c r="D7820" s="3">
        <v>41173</v>
      </c>
      <c r="E7820">
        <v>2225885.3054599999</v>
      </c>
      <c r="F7820">
        <v>1375493.74021</v>
      </c>
      <c r="G7820" t="s">
        <v>944</v>
      </c>
      <c r="H7820" t="s">
        <v>945</v>
      </c>
      <c r="I7820" t="s">
        <v>380</v>
      </c>
      <c r="J7820" t="s">
        <v>381</v>
      </c>
      <c r="K7820">
        <v>-84.399349999999998</v>
      </c>
      <c r="L7820">
        <v>33.781109999999998</v>
      </c>
      <c r="M7820" t="s">
        <v>374</v>
      </c>
      <c r="N7820">
        <v>5.8</v>
      </c>
      <c r="O7820">
        <v>30</v>
      </c>
      <c r="P7820">
        <v>17</v>
      </c>
      <c r="Q7820">
        <v>20</v>
      </c>
      <c r="R7820">
        <v>666.72</v>
      </c>
      <c r="S7820">
        <v>6.11</v>
      </c>
      <c r="T7820">
        <v>62.13</v>
      </c>
      <c r="U7820">
        <v>8.82</v>
      </c>
      <c r="V7820">
        <v>301</v>
      </c>
      <c r="W7820">
        <v>7.92</v>
      </c>
    </row>
    <row r="7821" spans="1:23" x14ac:dyDescent="0.25">
      <c r="A7821" t="s">
        <v>4500</v>
      </c>
      <c r="B7821">
        <v>8955</v>
      </c>
      <c r="C7821" t="s">
        <v>8609</v>
      </c>
      <c r="D7821" s="3">
        <v>41173</v>
      </c>
      <c r="E7821">
        <v>2225857.58177</v>
      </c>
      <c r="F7821">
        <v>1375505.7538099999</v>
      </c>
      <c r="G7821" t="s">
        <v>528</v>
      </c>
      <c r="H7821" t="s">
        <v>529</v>
      </c>
      <c r="I7821" t="s">
        <v>380</v>
      </c>
      <c r="J7821" t="s">
        <v>381</v>
      </c>
      <c r="K7821">
        <v>-84.399439999999998</v>
      </c>
      <c r="L7821">
        <v>33.781149999999997</v>
      </c>
      <c r="M7821" t="s">
        <v>374</v>
      </c>
      <c r="N7821">
        <v>13.8</v>
      </c>
      <c r="O7821">
        <v>58</v>
      </c>
      <c r="P7821">
        <v>48</v>
      </c>
      <c r="Q7821">
        <v>30</v>
      </c>
      <c r="R7821">
        <v>4965.82</v>
      </c>
      <c r="S7821">
        <v>73.97</v>
      </c>
      <c r="T7821">
        <v>496.94</v>
      </c>
      <c r="U7821">
        <v>28.99</v>
      </c>
      <c r="V7821">
        <v>1302</v>
      </c>
      <c r="W7821">
        <v>58.97</v>
      </c>
    </row>
    <row r="7822" spans="1:23" x14ac:dyDescent="0.25">
      <c r="A7822" t="s">
        <v>4500</v>
      </c>
      <c r="B7822">
        <v>8956</v>
      </c>
      <c r="C7822" t="s">
        <v>8610</v>
      </c>
      <c r="D7822" s="3">
        <v>41173</v>
      </c>
      <c r="E7822">
        <v>2225852.7137699998</v>
      </c>
      <c r="F7822">
        <v>1375505.79052</v>
      </c>
      <c r="G7822" t="s">
        <v>905</v>
      </c>
      <c r="H7822" t="s">
        <v>160</v>
      </c>
      <c r="I7822" t="s">
        <v>380</v>
      </c>
      <c r="J7822" t="s">
        <v>381</v>
      </c>
      <c r="K7822">
        <v>-84.399450000000002</v>
      </c>
      <c r="L7822">
        <v>33.781149999999997</v>
      </c>
      <c r="M7822" t="s">
        <v>374</v>
      </c>
      <c r="N7822">
        <v>7.5</v>
      </c>
      <c r="O7822">
        <v>34</v>
      </c>
      <c r="P7822">
        <v>23</v>
      </c>
      <c r="Q7822">
        <v>14</v>
      </c>
      <c r="R7822">
        <v>780.81</v>
      </c>
      <c r="S7822">
        <v>10.87</v>
      </c>
      <c r="T7822">
        <v>137.9</v>
      </c>
      <c r="U7822">
        <v>14.88</v>
      </c>
      <c r="V7822">
        <v>784</v>
      </c>
      <c r="W7822">
        <v>9.27</v>
      </c>
    </row>
    <row r="7823" spans="1:23" x14ac:dyDescent="0.25">
      <c r="A7823" t="s">
        <v>4500</v>
      </c>
      <c r="B7823">
        <v>8957</v>
      </c>
      <c r="C7823" t="s">
        <v>8611</v>
      </c>
      <c r="D7823" s="3">
        <v>41173</v>
      </c>
      <c r="E7823">
        <v>2225849.1014</v>
      </c>
      <c r="F7823">
        <v>1375505.6306499999</v>
      </c>
      <c r="G7823" t="s">
        <v>944</v>
      </c>
      <c r="H7823" t="s">
        <v>945</v>
      </c>
      <c r="I7823" t="s">
        <v>380</v>
      </c>
      <c r="J7823" t="s">
        <v>381</v>
      </c>
      <c r="K7823">
        <v>-84.399460000000005</v>
      </c>
      <c r="L7823">
        <v>33.781140000000001</v>
      </c>
      <c r="M7823" t="s">
        <v>374</v>
      </c>
      <c r="N7823">
        <v>8.6999999999999993</v>
      </c>
      <c r="O7823">
        <v>47</v>
      </c>
      <c r="P7823">
        <v>42</v>
      </c>
      <c r="Q7823">
        <v>19</v>
      </c>
      <c r="R7823">
        <v>2033.2</v>
      </c>
      <c r="S7823">
        <v>18.649999999999999</v>
      </c>
      <c r="T7823">
        <v>164.33</v>
      </c>
      <c r="U7823">
        <v>15.34</v>
      </c>
      <c r="V7823">
        <v>895</v>
      </c>
      <c r="W7823">
        <v>24.14</v>
      </c>
    </row>
    <row r="7824" spans="1:23" x14ac:dyDescent="0.25">
      <c r="A7824" t="s">
        <v>4500</v>
      </c>
      <c r="B7824">
        <v>8958</v>
      </c>
      <c r="C7824" t="s">
        <v>8612</v>
      </c>
      <c r="D7824" s="3">
        <v>41173</v>
      </c>
      <c r="E7824">
        <v>2225846.3667299999</v>
      </c>
      <c r="F7824">
        <v>1375506.3974899999</v>
      </c>
      <c r="G7824" t="s">
        <v>944</v>
      </c>
      <c r="H7824" t="s">
        <v>945</v>
      </c>
      <c r="I7824" t="s">
        <v>380</v>
      </c>
      <c r="J7824" t="s">
        <v>381</v>
      </c>
      <c r="K7824">
        <v>-84.399469999999994</v>
      </c>
      <c r="L7824">
        <v>33.781149999999997</v>
      </c>
      <c r="M7824" t="s">
        <v>374</v>
      </c>
      <c r="N7824">
        <v>12</v>
      </c>
      <c r="O7824">
        <v>46</v>
      </c>
      <c r="P7824">
        <v>40</v>
      </c>
      <c r="Q7824">
        <v>36</v>
      </c>
      <c r="R7824">
        <v>2812.93</v>
      </c>
      <c r="S7824">
        <v>25.79</v>
      </c>
      <c r="T7824">
        <v>709.78</v>
      </c>
      <c r="U7824">
        <v>35.6</v>
      </c>
      <c r="V7824">
        <v>1706</v>
      </c>
      <c r="W7824">
        <v>33.4</v>
      </c>
    </row>
    <row r="7825" spans="1:23" x14ac:dyDescent="0.25">
      <c r="A7825" t="s">
        <v>4500</v>
      </c>
      <c r="B7825">
        <v>8959</v>
      </c>
      <c r="C7825" t="s">
        <v>8613</v>
      </c>
      <c r="D7825" s="3">
        <v>41173</v>
      </c>
      <c r="E7825">
        <v>2225817.4547700002</v>
      </c>
      <c r="F7825">
        <v>1375534.91026</v>
      </c>
      <c r="G7825" t="s">
        <v>528</v>
      </c>
      <c r="H7825" t="s">
        <v>529</v>
      </c>
      <c r="I7825" t="s">
        <v>380</v>
      </c>
      <c r="J7825" t="s">
        <v>381</v>
      </c>
      <c r="K7825">
        <v>-84.399569999999997</v>
      </c>
      <c r="L7825">
        <v>33.781230000000001</v>
      </c>
      <c r="M7825" t="s">
        <v>374</v>
      </c>
      <c r="N7825">
        <v>10.199999999999999</v>
      </c>
      <c r="O7825">
        <v>49</v>
      </c>
      <c r="P7825">
        <v>32</v>
      </c>
      <c r="Q7825">
        <v>30</v>
      </c>
      <c r="R7825">
        <v>1942.67</v>
      </c>
      <c r="S7825">
        <v>28.95</v>
      </c>
      <c r="T7825">
        <v>240.66</v>
      </c>
      <c r="U7825">
        <v>19.09</v>
      </c>
      <c r="V7825">
        <v>975</v>
      </c>
      <c r="W7825">
        <v>23.07</v>
      </c>
    </row>
    <row r="7826" spans="1:23" x14ac:dyDescent="0.25">
      <c r="A7826" t="s">
        <v>4500</v>
      </c>
      <c r="B7826">
        <v>8960</v>
      </c>
      <c r="C7826" t="s">
        <v>8614</v>
      </c>
      <c r="D7826" s="3">
        <v>41173</v>
      </c>
      <c r="E7826">
        <v>2225824.47811</v>
      </c>
      <c r="F7826">
        <v>1375536.3888600001</v>
      </c>
      <c r="G7826" t="s">
        <v>511</v>
      </c>
      <c r="H7826" t="s">
        <v>512</v>
      </c>
      <c r="I7826" t="s">
        <v>380</v>
      </c>
      <c r="J7826" t="s">
        <v>381</v>
      </c>
      <c r="K7826">
        <v>-84.399550000000005</v>
      </c>
      <c r="L7826">
        <v>33.781230000000001</v>
      </c>
      <c r="M7826" t="s">
        <v>374</v>
      </c>
      <c r="N7826">
        <v>22</v>
      </c>
      <c r="O7826">
        <v>32</v>
      </c>
      <c r="P7826">
        <v>16</v>
      </c>
      <c r="Q7826">
        <v>21</v>
      </c>
      <c r="R7826">
        <v>553.04999999999995</v>
      </c>
      <c r="S7826">
        <v>10.71</v>
      </c>
      <c r="T7826">
        <v>2069.08</v>
      </c>
      <c r="U7826">
        <v>78.84</v>
      </c>
      <c r="V7826">
        <v>3621</v>
      </c>
      <c r="W7826">
        <v>6.57</v>
      </c>
    </row>
    <row r="7827" spans="1:23" x14ac:dyDescent="0.25">
      <c r="A7827" t="s">
        <v>4500</v>
      </c>
      <c r="B7827">
        <v>8961</v>
      </c>
      <c r="C7827" t="s">
        <v>8615</v>
      </c>
      <c r="D7827" s="3">
        <v>41173</v>
      </c>
      <c r="E7827">
        <v>2225831.6862699999</v>
      </c>
      <c r="F7827">
        <v>1375547.29351</v>
      </c>
      <c r="G7827" t="s">
        <v>511</v>
      </c>
      <c r="H7827" t="s">
        <v>512</v>
      </c>
      <c r="I7827" t="s">
        <v>380</v>
      </c>
      <c r="J7827" t="s">
        <v>373</v>
      </c>
      <c r="K7827">
        <v>-84.399519999999995</v>
      </c>
      <c r="L7827">
        <v>33.781260000000003</v>
      </c>
      <c r="M7827" t="s">
        <v>374</v>
      </c>
      <c r="N7827">
        <v>9.1</v>
      </c>
      <c r="O7827">
        <v>37</v>
      </c>
      <c r="P7827">
        <v>25</v>
      </c>
      <c r="Q7827">
        <v>19</v>
      </c>
      <c r="R7827">
        <v>737.11</v>
      </c>
      <c r="S7827">
        <v>14.29</v>
      </c>
      <c r="T7827">
        <v>238.65</v>
      </c>
      <c r="U7827">
        <v>21.91</v>
      </c>
      <c r="V7827">
        <v>1020</v>
      </c>
      <c r="W7827">
        <v>8.75</v>
      </c>
    </row>
    <row r="7828" spans="1:23" x14ac:dyDescent="0.25">
      <c r="A7828" t="s">
        <v>4500</v>
      </c>
      <c r="B7828">
        <v>8962</v>
      </c>
      <c r="C7828" t="s">
        <v>8616</v>
      </c>
      <c r="D7828" s="3">
        <v>41173</v>
      </c>
      <c r="E7828">
        <v>2225830.2076699999</v>
      </c>
      <c r="F7828">
        <v>1375545.81491</v>
      </c>
      <c r="G7828" t="s">
        <v>511</v>
      </c>
      <c r="H7828" t="s">
        <v>512</v>
      </c>
      <c r="I7828" t="s">
        <v>380</v>
      </c>
      <c r="J7828" t="s">
        <v>381</v>
      </c>
      <c r="K7828">
        <v>-84.399529999999999</v>
      </c>
      <c r="L7828">
        <v>33.781260000000003</v>
      </c>
      <c r="M7828" t="s">
        <v>374</v>
      </c>
      <c r="N7828">
        <v>3</v>
      </c>
      <c r="O7828">
        <v>31</v>
      </c>
      <c r="P7828">
        <v>14</v>
      </c>
      <c r="Q7828">
        <v>16</v>
      </c>
      <c r="R7828">
        <v>363.6</v>
      </c>
      <c r="S7828">
        <v>7.03</v>
      </c>
      <c r="T7828">
        <v>41.84</v>
      </c>
      <c r="U7828">
        <v>7.91</v>
      </c>
      <c r="V7828">
        <v>261</v>
      </c>
      <c r="W7828">
        <v>4.32</v>
      </c>
    </row>
    <row r="7829" spans="1:23" x14ac:dyDescent="0.25">
      <c r="A7829" t="s">
        <v>4500</v>
      </c>
      <c r="B7829">
        <v>8963</v>
      </c>
      <c r="C7829" t="s">
        <v>8617</v>
      </c>
      <c r="D7829" s="3">
        <v>41173</v>
      </c>
      <c r="E7829">
        <v>2225829.5732999998</v>
      </c>
      <c r="F7829">
        <v>1375550.6355300001</v>
      </c>
      <c r="G7829" t="s">
        <v>511</v>
      </c>
      <c r="H7829" t="s">
        <v>512</v>
      </c>
      <c r="I7829" t="s">
        <v>380</v>
      </c>
      <c r="J7829" t="s">
        <v>381</v>
      </c>
      <c r="K7829">
        <v>-84.399529999999999</v>
      </c>
      <c r="L7829">
        <v>33.781269999999999</v>
      </c>
      <c r="M7829" t="s">
        <v>374</v>
      </c>
      <c r="N7829">
        <v>5.2</v>
      </c>
      <c r="O7829">
        <v>38</v>
      </c>
      <c r="P7829">
        <v>22</v>
      </c>
      <c r="Q7829">
        <v>18</v>
      </c>
      <c r="R7829">
        <v>646.37</v>
      </c>
      <c r="S7829">
        <v>12.52</v>
      </c>
      <c r="T7829">
        <v>61.49</v>
      </c>
      <c r="U7829">
        <v>9.94</v>
      </c>
      <c r="V7829">
        <v>350</v>
      </c>
      <c r="W7829">
        <v>7.68</v>
      </c>
    </row>
    <row r="7830" spans="1:23" x14ac:dyDescent="0.25">
      <c r="A7830" t="s">
        <v>4500</v>
      </c>
      <c r="B7830">
        <v>8964</v>
      </c>
      <c r="C7830" t="s">
        <v>8618</v>
      </c>
      <c r="D7830" s="3">
        <v>41173</v>
      </c>
      <c r="E7830">
        <v>2225863.3961999998</v>
      </c>
      <c r="F7830">
        <v>1375591.2969500001</v>
      </c>
      <c r="G7830" t="s">
        <v>511</v>
      </c>
      <c r="H7830" t="s">
        <v>512</v>
      </c>
      <c r="I7830" t="s">
        <v>380</v>
      </c>
      <c r="J7830" t="s">
        <v>381</v>
      </c>
      <c r="K7830">
        <v>-84.399420000000006</v>
      </c>
      <c r="L7830">
        <v>33.781379999999999</v>
      </c>
      <c r="M7830" t="s">
        <v>374</v>
      </c>
      <c r="N7830">
        <v>6</v>
      </c>
      <c r="O7830">
        <v>38</v>
      </c>
      <c r="P7830">
        <v>27</v>
      </c>
      <c r="Q7830">
        <v>28</v>
      </c>
      <c r="R7830">
        <v>1151.74</v>
      </c>
      <c r="S7830">
        <v>22.31</v>
      </c>
      <c r="T7830">
        <v>86.91</v>
      </c>
      <c r="U7830">
        <v>12.15</v>
      </c>
      <c r="V7830">
        <v>466</v>
      </c>
      <c r="W7830">
        <v>13.68</v>
      </c>
    </row>
    <row r="7831" spans="1:23" x14ac:dyDescent="0.25">
      <c r="A7831" t="s">
        <v>4500</v>
      </c>
      <c r="B7831">
        <v>8965</v>
      </c>
      <c r="C7831" t="s">
        <v>8619</v>
      </c>
      <c r="D7831" s="3">
        <v>41173</v>
      </c>
      <c r="E7831">
        <v>2225865.79892</v>
      </c>
      <c r="F7831">
        <v>1375579.2833499999</v>
      </c>
      <c r="G7831" t="s">
        <v>549</v>
      </c>
      <c r="H7831" t="s">
        <v>550</v>
      </c>
      <c r="I7831" t="s">
        <v>380</v>
      </c>
      <c r="J7831" t="s">
        <v>381</v>
      </c>
      <c r="K7831">
        <v>-84.399410000000003</v>
      </c>
      <c r="L7831">
        <v>33.781350000000003</v>
      </c>
      <c r="M7831" t="s">
        <v>374</v>
      </c>
      <c r="N7831">
        <v>13.4</v>
      </c>
      <c r="O7831">
        <v>40</v>
      </c>
      <c r="P7831">
        <v>27</v>
      </c>
      <c r="Q7831">
        <v>33</v>
      </c>
      <c r="R7831">
        <v>1501.78</v>
      </c>
      <c r="S7831">
        <v>23.85</v>
      </c>
      <c r="T7831">
        <v>679.46</v>
      </c>
      <c r="U7831">
        <v>41.69</v>
      </c>
      <c r="V7831">
        <v>932</v>
      </c>
      <c r="W7831">
        <v>17.829999999999998</v>
      </c>
    </row>
    <row r="7832" spans="1:23" x14ac:dyDescent="0.25">
      <c r="A7832" t="s">
        <v>4500</v>
      </c>
      <c r="B7832">
        <v>8966</v>
      </c>
      <c r="C7832" t="s">
        <v>8620</v>
      </c>
      <c r="D7832" s="3">
        <v>41173</v>
      </c>
      <c r="E7832">
        <v>2225863.14292</v>
      </c>
      <c r="F7832">
        <v>1375579.3914399999</v>
      </c>
      <c r="G7832" t="s">
        <v>549</v>
      </c>
      <c r="H7832" t="s">
        <v>550</v>
      </c>
      <c r="I7832" t="s">
        <v>380</v>
      </c>
      <c r="J7832" t="s">
        <v>381</v>
      </c>
      <c r="K7832">
        <v>-84.399420000000006</v>
      </c>
      <c r="L7832">
        <v>33.781350000000003</v>
      </c>
      <c r="M7832" t="s">
        <v>374</v>
      </c>
      <c r="N7832">
        <v>27.2</v>
      </c>
      <c r="O7832">
        <v>45</v>
      </c>
      <c r="P7832">
        <v>40</v>
      </c>
      <c r="Q7832">
        <v>44</v>
      </c>
      <c r="R7832">
        <v>3134.56</v>
      </c>
      <c r="S7832">
        <v>49.78</v>
      </c>
      <c r="T7832">
        <v>3843.67</v>
      </c>
      <c r="U7832">
        <v>115.15</v>
      </c>
      <c r="V7832">
        <v>1770</v>
      </c>
      <c r="W7832">
        <v>37.22</v>
      </c>
    </row>
    <row r="7833" spans="1:23" x14ac:dyDescent="0.25">
      <c r="A7833" t="s">
        <v>4500</v>
      </c>
      <c r="B7833">
        <v>8967</v>
      </c>
      <c r="C7833" t="s">
        <v>8621</v>
      </c>
      <c r="D7833" s="3">
        <v>41173</v>
      </c>
      <c r="E7833">
        <v>2225864.8063400001</v>
      </c>
      <c r="F7833">
        <v>1375577.9128399999</v>
      </c>
      <c r="G7833" t="s">
        <v>511</v>
      </c>
      <c r="H7833" t="s">
        <v>512</v>
      </c>
      <c r="I7833" t="s">
        <v>380</v>
      </c>
      <c r="J7833" t="s">
        <v>381</v>
      </c>
      <c r="K7833">
        <v>-84.399410000000003</v>
      </c>
      <c r="L7833">
        <v>33.78134</v>
      </c>
      <c r="M7833" t="s">
        <v>374</v>
      </c>
      <c r="N7833">
        <v>14.5</v>
      </c>
      <c r="O7833">
        <v>46</v>
      </c>
      <c r="P7833">
        <v>24</v>
      </c>
      <c r="Q7833">
        <v>33</v>
      </c>
      <c r="R7833">
        <v>1237.0999999999999</v>
      </c>
      <c r="S7833">
        <v>23.96</v>
      </c>
      <c r="T7833">
        <v>763.64</v>
      </c>
      <c r="U7833">
        <v>43.76</v>
      </c>
      <c r="V7833">
        <v>1847</v>
      </c>
      <c r="W7833">
        <v>14.69</v>
      </c>
    </row>
    <row r="7834" spans="1:23" x14ac:dyDescent="0.25">
      <c r="A7834" t="s">
        <v>4500</v>
      </c>
      <c r="B7834">
        <v>8968</v>
      </c>
      <c r="C7834" t="s">
        <v>8622</v>
      </c>
      <c r="D7834" s="3">
        <v>41173</v>
      </c>
      <c r="E7834">
        <v>2225865.07607</v>
      </c>
      <c r="F7834">
        <v>1375571.76367</v>
      </c>
      <c r="G7834" t="s">
        <v>905</v>
      </c>
      <c r="H7834" t="s">
        <v>160</v>
      </c>
      <c r="I7834" t="s">
        <v>380</v>
      </c>
      <c r="J7834" t="s">
        <v>381</v>
      </c>
      <c r="K7834">
        <v>-84.399410000000003</v>
      </c>
      <c r="L7834">
        <v>33.781329999999997</v>
      </c>
      <c r="M7834" t="s">
        <v>374</v>
      </c>
      <c r="N7834">
        <v>6</v>
      </c>
      <c r="O7834">
        <v>34</v>
      </c>
      <c r="P7834">
        <v>28</v>
      </c>
      <c r="Q7834">
        <v>25</v>
      </c>
      <c r="R7834">
        <v>1504.47</v>
      </c>
      <c r="S7834">
        <v>20.94</v>
      </c>
      <c r="T7834">
        <v>81.53</v>
      </c>
      <c r="U7834">
        <v>11.02</v>
      </c>
      <c r="V7834">
        <v>237</v>
      </c>
      <c r="W7834">
        <v>17.86</v>
      </c>
    </row>
    <row r="7835" spans="1:23" x14ac:dyDescent="0.25">
      <c r="A7835" t="s">
        <v>4500</v>
      </c>
      <c r="B7835">
        <v>8969</v>
      </c>
      <c r="C7835" t="s">
        <v>8623</v>
      </c>
      <c r="D7835" s="3">
        <v>41173</v>
      </c>
      <c r="E7835">
        <v>2225902.3519799998</v>
      </c>
      <c r="F7835">
        <v>1375598.49715</v>
      </c>
      <c r="G7835" t="s">
        <v>1866</v>
      </c>
      <c r="H7835" t="s">
        <v>1867</v>
      </c>
      <c r="I7835" t="s">
        <v>380</v>
      </c>
      <c r="J7835" t="s">
        <v>399</v>
      </c>
      <c r="K7835">
        <v>-84.399289999999993</v>
      </c>
      <c r="L7835">
        <v>33.781399999999998</v>
      </c>
      <c r="M7835" t="s">
        <v>374</v>
      </c>
      <c r="N7835">
        <v>27.8</v>
      </c>
      <c r="O7835">
        <v>71</v>
      </c>
      <c r="P7835">
        <v>60</v>
      </c>
      <c r="Q7835">
        <v>57</v>
      </c>
      <c r="R7835">
        <v>4666.05</v>
      </c>
      <c r="S7835">
        <v>69.05</v>
      </c>
      <c r="T7835">
        <v>2666.18</v>
      </c>
      <c r="U7835">
        <v>76.540000000000006</v>
      </c>
      <c r="V7835">
        <v>4521</v>
      </c>
      <c r="W7835">
        <v>55.41</v>
      </c>
    </row>
    <row r="7836" spans="1:23" x14ac:dyDescent="0.25">
      <c r="A7836" t="s">
        <v>4500</v>
      </c>
      <c r="B7836">
        <v>8970</v>
      </c>
      <c r="C7836" t="s">
        <v>8624</v>
      </c>
      <c r="D7836" s="3">
        <v>41173</v>
      </c>
      <c r="E7836">
        <v>2225910.6808000002</v>
      </c>
      <c r="F7836">
        <v>1375606.59461</v>
      </c>
      <c r="G7836" t="s">
        <v>463</v>
      </c>
      <c r="H7836" t="s">
        <v>464</v>
      </c>
      <c r="I7836" t="s">
        <v>380</v>
      </c>
      <c r="J7836" t="s">
        <v>381</v>
      </c>
      <c r="K7836">
        <v>-84.399259999999998</v>
      </c>
      <c r="L7836">
        <v>33.781419999999997</v>
      </c>
      <c r="M7836" t="s">
        <v>374</v>
      </c>
      <c r="N7836">
        <v>3.6</v>
      </c>
      <c r="O7836">
        <v>14</v>
      </c>
      <c r="P7836">
        <v>15</v>
      </c>
      <c r="Q7836">
        <v>18</v>
      </c>
      <c r="R7836">
        <v>513.33000000000004</v>
      </c>
      <c r="S7836">
        <v>7.87</v>
      </c>
      <c r="T7836">
        <v>60.01</v>
      </c>
      <c r="U7836">
        <v>9.15</v>
      </c>
      <c r="V7836">
        <v>347</v>
      </c>
      <c r="W7836">
        <v>6.1</v>
      </c>
    </row>
    <row r="7837" spans="1:23" x14ac:dyDescent="0.25">
      <c r="A7837" t="s">
        <v>4500</v>
      </c>
      <c r="B7837">
        <v>8971</v>
      </c>
      <c r="C7837" t="s">
        <v>8625</v>
      </c>
      <c r="D7837" s="3">
        <v>41173</v>
      </c>
      <c r="E7837">
        <v>2225908.8299500002</v>
      </c>
      <c r="F7837">
        <v>1375598.49715</v>
      </c>
      <c r="G7837" t="s">
        <v>1652</v>
      </c>
      <c r="H7837" t="s">
        <v>1653</v>
      </c>
      <c r="I7837" t="s">
        <v>380</v>
      </c>
      <c r="J7837" t="s">
        <v>373</v>
      </c>
      <c r="K7837">
        <v>-84.399270000000001</v>
      </c>
      <c r="L7837">
        <v>33.781399999999998</v>
      </c>
      <c r="M7837" t="s">
        <v>374</v>
      </c>
      <c r="N7837">
        <v>5.4</v>
      </c>
      <c r="O7837">
        <v>33</v>
      </c>
      <c r="P7837">
        <v>27</v>
      </c>
      <c r="Q7837">
        <v>28</v>
      </c>
      <c r="R7837">
        <v>1425.79</v>
      </c>
      <c r="S7837">
        <v>21.87</v>
      </c>
      <c r="T7837">
        <v>123.19</v>
      </c>
      <c r="U7837">
        <v>13.96</v>
      </c>
      <c r="V7837">
        <v>747</v>
      </c>
      <c r="W7837">
        <v>16.93</v>
      </c>
    </row>
    <row r="7838" spans="1:23" x14ac:dyDescent="0.25">
      <c r="A7838" t="s">
        <v>4500</v>
      </c>
      <c r="B7838">
        <v>8972</v>
      </c>
      <c r="C7838" t="s">
        <v>8626</v>
      </c>
      <c r="D7838" s="3">
        <v>41173</v>
      </c>
      <c r="E7838">
        <v>2225912.0689400001</v>
      </c>
      <c r="F7838">
        <v>1375595.7208700001</v>
      </c>
      <c r="G7838" t="s">
        <v>5281</v>
      </c>
      <c r="H7838" t="s">
        <v>5282</v>
      </c>
      <c r="I7838" t="s">
        <v>380</v>
      </c>
      <c r="J7838" t="s">
        <v>381</v>
      </c>
      <c r="K7838">
        <v>-84.399259999999998</v>
      </c>
      <c r="L7838">
        <v>33.781390000000002</v>
      </c>
      <c r="M7838" t="s">
        <v>374</v>
      </c>
      <c r="N7838">
        <v>2.6</v>
      </c>
      <c r="O7838">
        <v>17</v>
      </c>
      <c r="P7838">
        <v>17</v>
      </c>
      <c r="Q7838">
        <v>16</v>
      </c>
      <c r="R7838">
        <v>513.33000000000004</v>
      </c>
      <c r="S7838">
        <v>8.14</v>
      </c>
      <c r="T7838">
        <v>24.21</v>
      </c>
      <c r="U7838">
        <v>5.51</v>
      </c>
      <c r="V7838">
        <v>32</v>
      </c>
      <c r="W7838">
        <v>10.59</v>
      </c>
    </row>
    <row r="7839" spans="1:23" x14ac:dyDescent="0.25">
      <c r="A7839" t="s">
        <v>4500</v>
      </c>
      <c r="B7839">
        <v>8973</v>
      </c>
      <c r="C7839" t="s">
        <v>8627</v>
      </c>
      <c r="D7839" s="3">
        <v>41173</v>
      </c>
      <c r="E7839">
        <v>2225911.60623</v>
      </c>
      <c r="F7839">
        <v>1375580.68273</v>
      </c>
      <c r="G7839" t="s">
        <v>4441</v>
      </c>
      <c r="H7839" t="s">
        <v>4442</v>
      </c>
      <c r="I7839" t="s">
        <v>380</v>
      </c>
      <c r="J7839" t="s">
        <v>373</v>
      </c>
      <c r="K7839">
        <v>-84.399259999999998</v>
      </c>
      <c r="L7839">
        <v>33.781350000000003</v>
      </c>
      <c r="M7839" t="s">
        <v>374</v>
      </c>
      <c r="N7839">
        <v>7.8</v>
      </c>
      <c r="O7839">
        <v>27</v>
      </c>
      <c r="P7839">
        <v>28</v>
      </c>
      <c r="Q7839">
        <v>22</v>
      </c>
      <c r="R7839">
        <v>1042.92</v>
      </c>
      <c r="S7839">
        <v>20.61</v>
      </c>
      <c r="T7839">
        <v>608.03</v>
      </c>
      <c r="U7839">
        <v>35.1</v>
      </c>
      <c r="V7839">
        <v>1671</v>
      </c>
      <c r="W7839">
        <v>12.38</v>
      </c>
    </row>
    <row r="7840" spans="1:23" x14ac:dyDescent="0.25">
      <c r="A7840" t="s">
        <v>4500</v>
      </c>
      <c r="B7840">
        <v>8974</v>
      </c>
      <c r="C7840" t="s">
        <v>8628</v>
      </c>
      <c r="D7840" s="3">
        <v>41173</v>
      </c>
      <c r="E7840">
        <v>2225912.7630099999</v>
      </c>
      <c r="F7840">
        <v>1375569.1149299999</v>
      </c>
      <c r="G7840" t="s">
        <v>511</v>
      </c>
      <c r="H7840" t="s">
        <v>512</v>
      </c>
      <c r="I7840" t="s">
        <v>380</v>
      </c>
      <c r="J7840" t="s">
        <v>381</v>
      </c>
      <c r="K7840">
        <v>-84.399259999999998</v>
      </c>
      <c r="L7840">
        <v>33.781320000000001</v>
      </c>
      <c r="M7840" t="s">
        <v>374</v>
      </c>
      <c r="N7840">
        <v>5.4</v>
      </c>
      <c r="O7840">
        <v>36</v>
      </c>
      <c r="P7840">
        <v>14</v>
      </c>
      <c r="Q7840">
        <v>17</v>
      </c>
      <c r="R7840">
        <v>410.54</v>
      </c>
      <c r="S7840">
        <v>7.96</v>
      </c>
      <c r="T7840">
        <v>66.819999999999993</v>
      </c>
      <c r="U7840">
        <v>10.41</v>
      </c>
      <c r="V7840">
        <v>378</v>
      </c>
      <c r="W7840">
        <v>4.87</v>
      </c>
    </row>
    <row r="7841" spans="1:23" x14ac:dyDescent="0.25">
      <c r="A7841" t="s">
        <v>4500</v>
      </c>
      <c r="B7841">
        <v>8975</v>
      </c>
      <c r="C7841" t="s">
        <v>8629</v>
      </c>
      <c r="D7841" s="3">
        <v>41173</v>
      </c>
      <c r="E7841">
        <v>2225912.9943599999</v>
      </c>
      <c r="F7841">
        <v>1375564.25645</v>
      </c>
      <c r="G7841" t="s">
        <v>426</v>
      </c>
      <c r="H7841" t="s">
        <v>427</v>
      </c>
      <c r="I7841" t="s">
        <v>380</v>
      </c>
      <c r="J7841" t="s">
        <v>381</v>
      </c>
      <c r="K7841">
        <v>-84.399249999999995</v>
      </c>
      <c r="L7841">
        <v>33.781309999999998</v>
      </c>
      <c r="M7841" t="s">
        <v>374</v>
      </c>
      <c r="N7841">
        <v>6.7</v>
      </c>
      <c r="O7841">
        <v>29</v>
      </c>
      <c r="P7841">
        <v>16</v>
      </c>
      <c r="Q7841">
        <v>18</v>
      </c>
      <c r="R7841">
        <v>925.05</v>
      </c>
      <c r="S7841">
        <v>25.33</v>
      </c>
      <c r="T7841">
        <v>161.75</v>
      </c>
      <c r="U7841">
        <v>15.7</v>
      </c>
      <c r="V7841">
        <v>868</v>
      </c>
      <c r="W7841">
        <v>19.09</v>
      </c>
    </row>
    <row r="7842" spans="1:23" x14ac:dyDescent="0.25">
      <c r="A7842" t="s">
        <v>3627</v>
      </c>
      <c r="B7842">
        <v>8976</v>
      </c>
      <c r="C7842" t="s">
        <v>8630</v>
      </c>
      <c r="D7842" s="3">
        <v>41173</v>
      </c>
      <c r="E7842">
        <v>2225677.3093599998</v>
      </c>
      <c r="F7842">
        <v>1375220.65717</v>
      </c>
      <c r="G7842" t="s">
        <v>405</v>
      </c>
      <c r="H7842" t="s">
        <v>406</v>
      </c>
      <c r="I7842" t="s">
        <v>380</v>
      </c>
      <c r="J7842" t="s">
        <v>381</v>
      </c>
      <c r="K7842">
        <v>-84.400030000000001</v>
      </c>
      <c r="L7842">
        <v>33.780360000000002</v>
      </c>
      <c r="M7842" t="s">
        <v>374</v>
      </c>
      <c r="N7842">
        <v>4.9000000000000004</v>
      </c>
      <c r="O7842">
        <v>13</v>
      </c>
      <c r="P7842">
        <v>13</v>
      </c>
      <c r="Q7842">
        <v>15</v>
      </c>
      <c r="R7842">
        <v>366.73</v>
      </c>
      <c r="S7842">
        <v>4.37</v>
      </c>
      <c r="T7842">
        <v>117.95</v>
      </c>
      <c r="U7842">
        <v>13.69</v>
      </c>
      <c r="V7842">
        <v>754</v>
      </c>
      <c r="W7842">
        <v>4.3499999999999996</v>
      </c>
    </row>
    <row r="7843" spans="1:23" x14ac:dyDescent="0.25">
      <c r="A7843" t="s">
        <v>3627</v>
      </c>
      <c r="B7843">
        <v>8977</v>
      </c>
      <c r="C7843" t="s">
        <v>8631</v>
      </c>
      <c r="D7843" s="3">
        <v>41173</v>
      </c>
      <c r="E7843">
        <v>2225664.7909300001</v>
      </c>
      <c r="F7843">
        <v>1375212.26853</v>
      </c>
      <c r="G7843" t="s">
        <v>405</v>
      </c>
      <c r="H7843" t="s">
        <v>406</v>
      </c>
      <c r="I7843" t="s">
        <v>380</v>
      </c>
      <c r="J7843" t="s">
        <v>381</v>
      </c>
      <c r="K7843">
        <v>-84.400069999999999</v>
      </c>
      <c r="L7843">
        <v>33.780340000000002</v>
      </c>
      <c r="M7843" t="s">
        <v>374</v>
      </c>
      <c r="N7843">
        <v>3.9</v>
      </c>
      <c r="O7843">
        <v>14</v>
      </c>
      <c r="P7843">
        <v>17</v>
      </c>
      <c r="Q7843">
        <v>21</v>
      </c>
      <c r="R7843">
        <v>680.6</v>
      </c>
      <c r="S7843">
        <v>8.09</v>
      </c>
      <c r="T7843">
        <v>150.47</v>
      </c>
      <c r="U7843">
        <v>15.72</v>
      </c>
      <c r="V7843">
        <v>859</v>
      </c>
      <c r="W7843">
        <v>8.08</v>
      </c>
    </row>
    <row r="7844" spans="1:23" x14ac:dyDescent="0.25">
      <c r="A7844" t="s">
        <v>3627</v>
      </c>
      <c r="B7844">
        <v>8978</v>
      </c>
      <c r="C7844" t="s">
        <v>8632</v>
      </c>
      <c r="D7844" s="3">
        <v>41173</v>
      </c>
      <c r="E7844">
        <v>2225651.6272200001</v>
      </c>
      <c r="F7844">
        <v>1375214.33342</v>
      </c>
      <c r="G7844" t="s">
        <v>2952</v>
      </c>
      <c r="H7844" t="s">
        <v>2953</v>
      </c>
      <c r="I7844" t="s">
        <v>380</v>
      </c>
      <c r="J7844" t="s">
        <v>373</v>
      </c>
      <c r="K7844">
        <v>-84.400109999999998</v>
      </c>
      <c r="L7844">
        <v>33.780340000000002</v>
      </c>
      <c r="M7844" t="s">
        <v>374</v>
      </c>
      <c r="N7844">
        <v>20.8</v>
      </c>
      <c r="O7844">
        <v>45</v>
      </c>
      <c r="P7844">
        <v>46</v>
      </c>
      <c r="Q7844">
        <v>37</v>
      </c>
      <c r="R7844">
        <v>6237.04</v>
      </c>
      <c r="S7844">
        <v>103.62</v>
      </c>
      <c r="T7844">
        <v>717.96</v>
      </c>
      <c r="U7844">
        <v>24.56</v>
      </c>
      <c r="V7844">
        <v>3881</v>
      </c>
      <c r="W7844">
        <v>128.72999999999999</v>
      </c>
    </row>
    <row r="7845" spans="1:23" x14ac:dyDescent="0.25">
      <c r="A7845" t="s">
        <v>3627</v>
      </c>
      <c r="B7845">
        <v>8979</v>
      </c>
      <c r="C7845" t="s">
        <v>8633</v>
      </c>
      <c r="D7845" s="3">
        <v>41173</v>
      </c>
      <c r="E7845">
        <v>2225641.00055</v>
      </c>
      <c r="F7845">
        <v>1375219.1246</v>
      </c>
      <c r="G7845" t="s">
        <v>463</v>
      </c>
      <c r="H7845" t="s">
        <v>464</v>
      </c>
      <c r="I7845" t="s">
        <v>380</v>
      </c>
      <c r="J7845" t="s">
        <v>381</v>
      </c>
      <c r="K7845">
        <v>-84.400149999999996</v>
      </c>
      <c r="L7845">
        <v>33.780360000000002</v>
      </c>
      <c r="M7845" t="s">
        <v>374</v>
      </c>
      <c r="N7845">
        <v>3.5</v>
      </c>
      <c r="O7845">
        <v>21</v>
      </c>
      <c r="P7845">
        <v>16</v>
      </c>
      <c r="Q7845">
        <v>18</v>
      </c>
      <c r="R7845">
        <v>722.9</v>
      </c>
      <c r="S7845">
        <v>11.09</v>
      </c>
      <c r="T7845">
        <v>141.65</v>
      </c>
      <c r="U7845">
        <v>15.04</v>
      </c>
      <c r="V7845">
        <v>855</v>
      </c>
      <c r="W7845">
        <v>8.58</v>
      </c>
    </row>
    <row r="7846" spans="1:23" x14ac:dyDescent="0.25">
      <c r="A7846" t="s">
        <v>3627</v>
      </c>
      <c r="B7846">
        <v>8980</v>
      </c>
      <c r="C7846" t="s">
        <v>8634</v>
      </c>
      <c r="D7846" s="3">
        <v>41173</v>
      </c>
      <c r="E7846">
        <v>2225627.0625100001</v>
      </c>
      <c r="F7846">
        <v>1375220.4151600001</v>
      </c>
      <c r="G7846" t="s">
        <v>463</v>
      </c>
      <c r="H7846" t="s">
        <v>464</v>
      </c>
      <c r="I7846" t="s">
        <v>380</v>
      </c>
      <c r="J7846" t="s">
        <v>381</v>
      </c>
      <c r="K7846">
        <v>-84.400189999999995</v>
      </c>
      <c r="L7846">
        <v>33.780360000000002</v>
      </c>
      <c r="M7846" t="s">
        <v>374</v>
      </c>
      <c r="N7846">
        <v>3.9</v>
      </c>
      <c r="O7846">
        <v>17</v>
      </c>
      <c r="P7846">
        <v>12</v>
      </c>
      <c r="Q7846">
        <v>13</v>
      </c>
      <c r="R7846">
        <v>332.82</v>
      </c>
      <c r="S7846">
        <v>5.1100000000000003</v>
      </c>
      <c r="T7846">
        <v>142.29</v>
      </c>
      <c r="U7846">
        <v>15.04</v>
      </c>
      <c r="V7846">
        <v>860</v>
      </c>
      <c r="W7846">
        <v>3.95</v>
      </c>
    </row>
    <row r="7847" spans="1:23" x14ac:dyDescent="0.25">
      <c r="A7847" t="s">
        <v>3627</v>
      </c>
      <c r="B7847">
        <v>8981</v>
      </c>
      <c r="C7847" t="s">
        <v>8635</v>
      </c>
      <c r="D7847" s="3">
        <v>41173</v>
      </c>
      <c r="E7847">
        <v>2225610.0271200002</v>
      </c>
      <c r="F7847">
        <v>1375220.15705</v>
      </c>
      <c r="G7847" t="s">
        <v>463</v>
      </c>
      <c r="H7847" t="s">
        <v>464</v>
      </c>
      <c r="I7847" t="s">
        <v>380</v>
      </c>
      <c r="J7847" t="s">
        <v>381</v>
      </c>
      <c r="K7847">
        <v>-84.40025</v>
      </c>
      <c r="L7847">
        <v>33.780360000000002</v>
      </c>
      <c r="M7847" t="s">
        <v>374</v>
      </c>
      <c r="N7847">
        <v>3.4</v>
      </c>
      <c r="O7847">
        <v>17</v>
      </c>
      <c r="P7847">
        <v>18</v>
      </c>
      <c r="Q7847">
        <v>15</v>
      </c>
      <c r="R7847">
        <v>581.14</v>
      </c>
      <c r="S7847">
        <v>8.91</v>
      </c>
      <c r="T7847">
        <v>139.97</v>
      </c>
      <c r="U7847">
        <v>14.9</v>
      </c>
      <c r="V7847">
        <v>855</v>
      </c>
      <c r="W7847">
        <v>6.9</v>
      </c>
    </row>
    <row r="7848" spans="1:23" x14ac:dyDescent="0.25">
      <c r="A7848" t="s">
        <v>3627</v>
      </c>
      <c r="B7848">
        <v>8982</v>
      </c>
      <c r="C7848" t="s">
        <v>8636</v>
      </c>
      <c r="D7848" s="3">
        <v>41173</v>
      </c>
      <c r="E7848">
        <v>2225591.1849500001</v>
      </c>
      <c r="F7848">
        <v>1375219.6408200001</v>
      </c>
      <c r="G7848" t="s">
        <v>463</v>
      </c>
      <c r="H7848" t="s">
        <v>464</v>
      </c>
      <c r="I7848" t="s">
        <v>380</v>
      </c>
      <c r="J7848" t="s">
        <v>381</v>
      </c>
      <c r="K7848">
        <v>-84.400310000000005</v>
      </c>
      <c r="L7848">
        <v>33.780360000000002</v>
      </c>
      <c r="M7848" t="s">
        <v>374</v>
      </c>
      <c r="N7848">
        <v>3</v>
      </c>
      <c r="O7848">
        <v>15</v>
      </c>
      <c r="P7848">
        <v>14</v>
      </c>
      <c r="Q7848">
        <v>15</v>
      </c>
      <c r="R7848">
        <v>419.9</v>
      </c>
      <c r="S7848">
        <v>6.44</v>
      </c>
      <c r="T7848">
        <v>96.52</v>
      </c>
      <c r="U7848">
        <v>12.02</v>
      </c>
      <c r="V7848">
        <v>763</v>
      </c>
      <c r="W7848">
        <v>4.99</v>
      </c>
    </row>
    <row r="7849" spans="1:23" x14ac:dyDescent="0.25">
      <c r="A7849" t="s">
        <v>3627</v>
      </c>
      <c r="B7849">
        <v>8983</v>
      </c>
      <c r="C7849" t="s">
        <v>8637</v>
      </c>
      <c r="D7849" s="3">
        <v>41173</v>
      </c>
      <c r="E7849">
        <v>2225637.6450999998</v>
      </c>
      <c r="F7849">
        <v>1375187.37683</v>
      </c>
      <c r="G7849" t="s">
        <v>488</v>
      </c>
      <c r="H7849" t="s">
        <v>489</v>
      </c>
      <c r="I7849" t="s">
        <v>380</v>
      </c>
      <c r="J7849" t="s">
        <v>373</v>
      </c>
      <c r="K7849">
        <v>-84.40016</v>
      </c>
      <c r="L7849">
        <v>33.780270000000002</v>
      </c>
      <c r="M7849" t="s">
        <v>374</v>
      </c>
      <c r="N7849">
        <v>11.7</v>
      </c>
      <c r="O7849">
        <v>24</v>
      </c>
      <c r="P7849">
        <v>25</v>
      </c>
      <c r="Q7849">
        <v>29</v>
      </c>
      <c r="R7849">
        <v>1725.45</v>
      </c>
      <c r="S7849">
        <v>26.46</v>
      </c>
      <c r="T7849">
        <v>387</v>
      </c>
      <c r="U7849">
        <v>26.96</v>
      </c>
      <c r="V7849">
        <v>1244</v>
      </c>
      <c r="W7849">
        <v>20.49</v>
      </c>
    </row>
    <row r="7850" spans="1:23" x14ac:dyDescent="0.25">
      <c r="A7850" t="s">
        <v>3627</v>
      </c>
      <c r="B7850">
        <v>8985</v>
      </c>
      <c r="C7850" t="s">
        <v>8638</v>
      </c>
      <c r="D7850" s="3">
        <v>41173</v>
      </c>
      <c r="E7850">
        <v>2225630.6760800001</v>
      </c>
      <c r="F7850">
        <v>1375128.0110899999</v>
      </c>
      <c r="G7850" t="s">
        <v>488</v>
      </c>
      <c r="H7850" t="s">
        <v>489</v>
      </c>
      <c r="I7850" t="s">
        <v>407</v>
      </c>
      <c r="J7850" t="s">
        <v>373</v>
      </c>
      <c r="K7850">
        <v>-84.400180000000006</v>
      </c>
      <c r="L7850">
        <v>33.780110000000001</v>
      </c>
      <c r="M7850" t="s">
        <v>374</v>
      </c>
      <c r="N7850">
        <v>15.7</v>
      </c>
      <c r="O7850">
        <v>28</v>
      </c>
      <c r="P7850">
        <v>35</v>
      </c>
      <c r="Q7850">
        <v>42</v>
      </c>
      <c r="R7850">
        <v>1230.42</v>
      </c>
      <c r="S7850">
        <v>18.87</v>
      </c>
      <c r="T7850">
        <v>790.4</v>
      </c>
      <c r="U7850">
        <v>17.04</v>
      </c>
      <c r="V7850">
        <v>723</v>
      </c>
      <c r="W7850">
        <v>14.61</v>
      </c>
    </row>
    <row r="7851" spans="1:23" x14ac:dyDescent="0.25">
      <c r="A7851" t="s">
        <v>3627</v>
      </c>
      <c r="B7851">
        <v>8986</v>
      </c>
      <c r="C7851" t="s">
        <v>8639</v>
      </c>
      <c r="D7851" s="3">
        <v>41173</v>
      </c>
      <c r="E7851">
        <v>2225629.38552</v>
      </c>
      <c r="F7851">
        <v>1375101.9417900001</v>
      </c>
      <c r="G7851" t="s">
        <v>488</v>
      </c>
      <c r="H7851" t="s">
        <v>489</v>
      </c>
      <c r="I7851" t="s">
        <v>407</v>
      </c>
      <c r="J7851" t="s">
        <v>373</v>
      </c>
      <c r="K7851">
        <v>-84.400180000000006</v>
      </c>
      <c r="L7851">
        <v>33.780029999999996</v>
      </c>
      <c r="M7851" t="s">
        <v>374</v>
      </c>
      <c r="N7851">
        <v>16</v>
      </c>
      <c r="O7851">
        <v>26</v>
      </c>
      <c r="P7851">
        <v>40</v>
      </c>
      <c r="Q7851">
        <v>40</v>
      </c>
      <c r="R7851">
        <v>2016.83</v>
      </c>
      <c r="S7851">
        <v>30.93</v>
      </c>
      <c r="T7851">
        <v>823.93</v>
      </c>
      <c r="U7851">
        <v>31.75</v>
      </c>
      <c r="V7851">
        <v>1246</v>
      </c>
      <c r="W7851">
        <v>23.95</v>
      </c>
    </row>
    <row r="7852" spans="1:23" x14ac:dyDescent="0.25">
      <c r="A7852" t="s">
        <v>3627</v>
      </c>
      <c r="B7852">
        <v>8987</v>
      </c>
      <c r="C7852" t="s">
        <v>8640</v>
      </c>
      <c r="D7852" s="3">
        <v>41173</v>
      </c>
      <c r="E7852">
        <v>2225631.5120999999</v>
      </c>
      <c r="F7852">
        <v>1375060.1168200001</v>
      </c>
      <c r="G7852" t="s">
        <v>1209</v>
      </c>
      <c r="H7852" t="s">
        <v>146</v>
      </c>
      <c r="I7852" t="s">
        <v>407</v>
      </c>
      <c r="J7852" t="s">
        <v>373</v>
      </c>
      <c r="K7852">
        <v>-84.400180000000006</v>
      </c>
      <c r="L7852">
        <v>33.779919999999997</v>
      </c>
      <c r="M7852" t="s">
        <v>374</v>
      </c>
      <c r="N7852">
        <v>10.9</v>
      </c>
      <c r="O7852">
        <v>27</v>
      </c>
      <c r="P7852">
        <v>23</v>
      </c>
      <c r="Q7852">
        <v>21</v>
      </c>
      <c r="R7852">
        <v>1055.08</v>
      </c>
      <c r="S7852">
        <v>16.18</v>
      </c>
      <c r="T7852">
        <v>329.04</v>
      </c>
      <c r="U7852">
        <v>24.56</v>
      </c>
      <c r="V7852">
        <v>1164</v>
      </c>
      <c r="W7852">
        <v>12.53</v>
      </c>
    </row>
    <row r="7853" spans="1:23" x14ac:dyDescent="0.25">
      <c r="A7853" t="s">
        <v>3627</v>
      </c>
      <c r="B7853">
        <v>8988</v>
      </c>
      <c r="C7853" t="s">
        <v>8641</v>
      </c>
      <c r="D7853" s="3">
        <v>41173</v>
      </c>
      <c r="E7853">
        <v>2225687.6725300001</v>
      </c>
      <c r="F7853">
        <v>1375124.54743</v>
      </c>
      <c r="G7853" t="s">
        <v>528</v>
      </c>
      <c r="H7853" t="s">
        <v>529</v>
      </c>
      <c r="I7853" t="s">
        <v>407</v>
      </c>
      <c r="J7853" t="s">
        <v>373</v>
      </c>
      <c r="K7853">
        <v>-84.399990000000003</v>
      </c>
      <c r="L7853">
        <v>33.780099999999997</v>
      </c>
      <c r="M7853" t="s">
        <v>374</v>
      </c>
      <c r="N7853">
        <v>26</v>
      </c>
      <c r="O7853">
        <v>53</v>
      </c>
      <c r="P7853">
        <v>64</v>
      </c>
      <c r="Q7853">
        <v>70</v>
      </c>
      <c r="R7853">
        <v>9836.6</v>
      </c>
      <c r="S7853">
        <v>146.52000000000001</v>
      </c>
      <c r="T7853">
        <v>2270.67</v>
      </c>
      <c r="U7853">
        <v>69.75</v>
      </c>
      <c r="V7853">
        <v>2985</v>
      </c>
      <c r="W7853">
        <v>116.8</v>
      </c>
    </row>
    <row r="7854" spans="1:23" x14ac:dyDescent="0.25">
      <c r="A7854" t="s">
        <v>3627</v>
      </c>
      <c r="B7854">
        <v>8989</v>
      </c>
      <c r="C7854" t="s">
        <v>8642</v>
      </c>
      <c r="D7854" s="3">
        <v>41173</v>
      </c>
      <c r="E7854">
        <v>2225684.5751899998</v>
      </c>
      <c r="F7854">
        <v>1375118.86897</v>
      </c>
      <c r="G7854" t="s">
        <v>405</v>
      </c>
      <c r="H7854" t="s">
        <v>406</v>
      </c>
      <c r="I7854" t="s">
        <v>407</v>
      </c>
      <c r="J7854" t="s">
        <v>373</v>
      </c>
      <c r="K7854">
        <v>-84.4</v>
      </c>
      <c r="L7854">
        <v>33.780079999999998</v>
      </c>
      <c r="M7854" t="s">
        <v>374</v>
      </c>
      <c r="N7854">
        <v>11.3</v>
      </c>
      <c r="O7854">
        <v>16</v>
      </c>
      <c r="P7854">
        <v>19</v>
      </c>
      <c r="Q7854">
        <v>20</v>
      </c>
      <c r="R7854">
        <v>593.30999999999995</v>
      </c>
      <c r="S7854">
        <v>7.05</v>
      </c>
      <c r="T7854">
        <v>643.04</v>
      </c>
      <c r="U7854">
        <v>36.049999999999997</v>
      </c>
      <c r="V7854">
        <v>1615</v>
      </c>
      <c r="W7854">
        <v>7.05</v>
      </c>
    </row>
    <row r="7855" spans="1:23" x14ac:dyDescent="0.25">
      <c r="A7855" t="s">
        <v>3627</v>
      </c>
      <c r="B7855">
        <v>8990</v>
      </c>
      <c r="C7855" t="s">
        <v>8643</v>
      </c>
      <c r="D7855" s="3">
        <v>41173</v>
      </c>
      <c r="E7855">
        <v>2225685.6076400001</v>
      </c>
      <c r="F7855">
        <v>1375180.2996100001</v>
      </c>
      <c r="G7855" t="s">
        <v>1209</v>
      </c>
      <c r="H7855" t="s">
        <v>146</v>
      </c>
      <c r="I7855" t="s">
        <v>407</v>
      </c>
      <c r="J7855" t="s">
        <v>373</v>
      </c>
      <c r="K7855">
        <v>-84.4</v>
      </c>
      <c r="L7855">
        <v>33.780250000000002</v>
      </c>
      <c r="M7855" t="s">
        <v>374</v>
      </c>
      <c r="N7855">
        <v>7.1</v>
      </c>
      <c r="O7855">
        <v>26</v>
      </c>
      <c r="P7855">
        <v>18</v>
      </c>
      <c r="Q7855">
        <v>17</v>
      </c>
      <c r="R7855">
        <v>872.85</v>
      </c>
      <c r="S7855">
        <v>13.38</v>
      </c>
      <c r="T7855">
        <v>118.21</v>
      </c>
      <c r="U7855">
        <v>13.58</v>
      </c>
      <c r="V7855">
        <v>839</v>
      </c>
      <c r="W7855">
        <v>10.36</v>
      </c>
    </row>
    <row r="7856" spans="1:23" x14ac:dyDescent="0.25">
      <c r="A7856" t="s">
        <v>3627</v>
      </c>
      <c r="B7856">
        <v>8991</v>
      </c>
      <c r="C7856" t="s">
        <v>8644</v>
      </c>
      <c r="D7856" s="3">
        <v>41173</v>
      </c>
      <c r="E7856">
        <v>2225670.2007399998</v>
      </c>
      <c r="F7856">
        <v>1374778.4456799999</v>
      </c>
      <c r="G7856" t="s">
        <v>1134</v>
      </c>
      <c r="H7856" t="s">
        <v>1135</v>
      </c>
      <c r="I7856" t="s">
        <v>372</v>
      </c>
      <c r="J7856" t="s">
        <v>381</v>
      </c>
      <c r="K7856">
        <v>-84.400049999999993</v>
      </c>
      <c r="L7856">
        <v>33.779150000000001</v>
      </c>
      <c r="M7856" t="s">
        <v>374</v>
      </c>
      <c r="N7856">
        <v>2.5</v>
      </c>
      <c r="O7856">
        <v>15</v>
      </c>
      <c r="P7856">
        <v>9</v>
      </c>
      <c r="Q7856">
        <v>10</v>
      </c>
      <c r="R7856">
        <v>158.88</v>
      </c>
      <c r="S7856">
        <v>3.22</v>
      </c>
      <c r="T7856">
        <v>5.22</v>
      </c>
      <c r="U7856">
        <v>1.54</v>
      </c>
      <c r="V7856">
        <v>100</v>
      </c>
      <c r="W7856">
        <v>1.89</v>
      </c>
    </row>
    <row r="7857" spans="1:23" x14ac:dyDescent="0.25">
      <c r="A7857" t="s">
        <v>3627</v>
      </c>
      <c r="B7857">
        <v>8992</v>
      </c>
      <c r="C7857" t="s">
        <v>8645</v>
      </c>
      <c r="D7857" s="3">
        <v>41173</v>
      </c>
      <c r="E7857">
        <v>2225660.6080399998</v>
      </c>
      <c r="F7857">
        <v>1374735.3460599999</v>
      </c>
      <c r="G7857" t="s">
        <v>511</v>
      </c>
      <c r="H7857" t="s">
        <v>512</v>
      </c>
      <c r="I7857" t="s">
        <v>380</v>
      </c>
      <c r="J7857" t="s">
        <v>373</v>
      </c>
      <c r="K7857">
        <v>-84.400080000000003</v>
      </c>
      <c r="L7857">
        <v>33.779029999999999</v>
      </c>
      <c r="M7857" t="s">
        <v>374</v>
      </c>
      <c r="N7857">
        <v>27.4</v>
      </c>
      <c r="O7857">
        <v>61</v>
      </c>
      <c r="P7857">
        <v>50</v>
      </c>
      <c r="Q7857">
        <v>61</v>
      </c>
      <c r="R7857">
        <v>8331.7999999999993</v>
      </c>
      <c r="S7857">
        <v>161.36000000000001</v>
      </c>
      <c r="T7857">
        <v>3739.48</v>
      </c>
      <c r="U7857">
        <v>113.21</v>
      </c>
      <c r="V7857">
        <v>5350</v>
      </c>
      <c r="W7857">
        <v>98.94</v>
      </c>
    </row>
    <row r="7858" spans="1:23" x14ac:dyDescent="0.25">
      <c r="A7858" t="s">
        <v>4447</v>
      </c>
      <c r="B7858">
        <v>8993</v>
      </c>
      <c r="C7858" t="s">
        <v>8646</v>
      </c>
      <c r="D7858" s="3">
        <v>41173</v>
      </c>
      <c r="E7858">
        <v>2225587.9178800001</v>
      </c>
      <c r="F7858">
        <v>1374678.7075799999</v>
      </c>
      <c r="G7858" t="s">
        <v>398</v>
      </c>
      <c r="H7858" t="s">
        <v>154</v>
      </c>
      <c r="I7858" t="s">
        <v>380</v>
      </c>
      <c r="J7858" t="s">
        <v>373</v>
      </c>
      <c r="K7858">
        <v>-84.400319999999994</v>
      </c>
      <c r="L7858">
        <v>33.778869999999998</v>
      </c>
      <c r="M7858" t="s">
        <v>374</v>
      </c>
      <c r="N7858">
        <v>24</v>
      </c>
      <c r="O7858">
        <v>67</v>
      </c>
      <c r="P7858">
        <v>44</v>
      </c>
      <c r="Q7858">
        <v>52</v>
      </c>
      <c r="R7858">
        <v>5211.5600000000004</v>
      </c>
      <c r="S7858">
        <v>74.23</v>
      </c>
      <c r="T7858">
        <v>2697.33</v>
      </c>
      <c r="U7858">
        <v>94.82</v>
      </c>
      <c r="V7858">
        <v>4262</v>
      </c>
      <c r="W7858">
        <v>61.88</v>
      </c>
    </row>
    <row r="7859" spans="1:23" x14ac:dyDescent="0.25">
      <c r="A7859" t="s">
        <v>4447</v>
      </c>
      <c r="B7859">
        <v>8994</v>
      </c>
      <c r="C7859" t="s">
        <v>8647</v>
      </c>
      <c r="D7859" s="3">
        <v>41173</v>
      </c>
      <c r="E7859">
        <v>2225587.37745</v>
      </c>
      <c r="F7859">
        <v>1374666.5478099999</v>
      </c>
      <c r="G7859" t="s">
        <v>1652</v>
      </c>
      <c r="H7859" t="s">
        <v>1653</v>
      </c>
      <c r="I7859" t="s">
        <v>407</v>
      </c>
      <c r="J7859" t="s">
        <v>604</v>
      </c>
      <c r="K7859">
        <v>-84.400319999999994</v>
      </c>
      <c r="L7859">
        <v>33.778840000000002</v>
      </c>
      <c r="M7859" t="s">
        <v>374</v>
      </c>
      <c r="N7859">
        <v>22.6</v>
      </c>
      <c r="O7859">
        <v>64</v>
      </c>
      <c r="P7859">
        <v>37</v>
      </c>
      <c r="Q7859">
        <v>48</v>
      </c>
      <c r="R7859">
        <v>5822.09</v>
      </c>
      <c r="S7859">
        <v>89.29</v>
      </c>
      <c r="T7859">
        <v>3869.49</v>
      </c>
      <c r="U7859">
        <v>104.68</v>
      </c>
      <c r="V7859">
        <v>2415</v>
      </c>
      <c r="W7859">
        <v>69.13</v>
      </c>
    </row>
    <row r="7860" spans="1:23" x14ac:dyDescent="0.25">
      <c r="A7860" t="s">
        <v>4447</v>
      </c>
      <c r="B7860">
        <v>8995</v>
      </c>
      <c r="C7860" t="s">
        <v>8648</v>
      </c>
      <c r="D7860" s="3">
        <v>41173</v>
      </c>
      <c r="E7860">
        <v>2225637.9080400001</v>
      </c>
      <c r="F7860">
        <v>1374677.3565</v>
      </c>
      <c r="G7860" t="s">
        <v>395</v>
      </c>
      <c r="H7860" t="s">
        <v>396</v>
      </c>
      <c r="I7860" t="s">
        <v>380</v>
      </c>
      <c r="J7860" t="s">
        <v>381</v>
      </c>
      <c r="K7860">
        <v>-84.400149999999996</v>
      </c>
      <c r="L7860">
        <v>33.778869999999998</v>
      </c>
      <c r="M7860" t="s">
        <v>374</v>
      </c>
      <c r="N7860">
        <v>16.100000000000001</v>
      </c>
      <c r="O7860">
        <v>15</v>
      </c>
      <c r="P7860">
        <v>22</v>
      </c>
      <c r="Q7860">
        <v>20</v>
      </c>
      <c r="R7860">
        <v>1286.93</v>
      </c>
      <c r="S7860">
        <v>35.229999999999997</v>
      </c>
      <c r="T7860">
        <v>832.07</v>
      </c>
      <c r="U7860">
        <v>41.62</v>
      </c>
      <c r="V7860">
        <v>2028</v>
      </c>
      <c r="W7860">
        <v>26.56</v>
      </c>
    </row>
    <row r="7861" spans="1:23" x14ac:dyDescent="0.25">
      <c r="A7861" t="s">
        <v>4447</v>
      </c>
      <c r="B7861">
        <v>8996</v>
      </c>
      <c r="C7861" t="s">
        <v>8649</v>
      </c>
      <c r="D7861" s="3">
        <v>41173</v>
      </c>
      <c r="E7861">
        <v>2225674.1171300001</v>
      </c>
      <c r="F7861">
        <v>1374659.2519499999</v>
      </c>
      <c r="G7861" t="s">
        <v>419</v>
      </c>
      <c r="H7861" t="s">
        <v>420</v>
      </c>
      <c r="I7861" t="s">
        <v>380</v>
      </c>
      <c r="J7861" t="s">
        <v>381</v>
      </c>
      <c r="K7861">
        <v>-84.400030000000001</v>
      </c>
      <c r="L7861">
        <v>33.778820000000003</v>
      </c>
      <c r="M7861" t="s">
        <v>374</v>
      </c>
      <c r="N7861">
        <v>2.7</v>
      </c>
      <c r="O7861">
        <v>11</v>
      </c>
      <c r="P7861">
        <v>14</v>
      </c>
      <c r="Q7861">
        <v>21</v>
      </c>
      <c r="R7861">
        <v>511.07</v>
      </c>
      <c r="S7861">
        <v>14</v>
      </c>
      <c r="T7861">
        <v>130.21</v>
      </c>
      <c r="U7861">
        <v>13.89</v>
      </c>
      <c r="V7861">
        <v>828</v>
      </c>
      <c r="W7861">
        <v>10.55</v>
      </c>
    </row>
    <row r="7862" spans="1:23" x14ac:dyDescent="0.25">
      <c r="A7862" t="s">
        <v>4447</v>
      </c>
      <c r="B7862">
        <v>8997</v>
      </c>
      <c r="C7862" t="s">
        <v>8650</v>
      </c>
      <c r="D7862" s="3">
        <v>41173</v>
      </c>
      <c r="E7862">
        <v>2225676.0086500002</v>
      </c>
      <c r="F7862">
        <v>1374650.33479</v>
      </c>
      <c r="G7862" t="s">
        <v>419</v>
      </c>
      <c r="H7862" t="s">
        <v>420</v>
      </c>
      <c r="I7862" t="s">
        <v>380</v>
      </c>
      <c r="J7862" t="s">
        <v>381</v>
      </c>
      <c r="K7862">
        <v>-84.400030000000001</v>
      </c>
      <c r="L7862">
        <v>33.778790000000001</v>
      </c>
      <c r="M7862" t="s">
        <v>374</v>
      </c>
      <c r="N7862">
        <v>5.6</v>
      </c>
      <c r="O7862">
        <v>8</v>
      </c>
      <c r="P7862">
        <v>9</v>
      </c>
      <c r="Q7862">
        <v>13</v>
      </c>
      <c r="R7862">
        <v>202.68</v>
      </c>
      <c r="S7862">
        <v>5.56</v>
      </c>
      <c r="T7862">
        <v>90.35</v>
      </c>
      <c r="U7862">
        <v>11.38</v>
      </c>
      <c r="V7862">
        <v>750</v>
      </c>
      <c r="W7862">
        <v>4.18</v>
      </c>
    </row>
    <row r="7863" spans="1:23" x14ac:dyDescent="0.25">
      <c r="A7863" t="s">
        <v>4447</v>
      </c>
      <c r="B7863">
        <v>8998</v>
      </c>
      <c r="C7863" t="s">
        <v>8651</v>
      </c>
      <c r="D7863" s="3">
        <v>41173</v>
      </c>
      <c r="E7863">
        <v>2225676.0086500002</v>
      </c>
      <c r="F7863">
        <v>1374645.4708799999</v>
      </c>
      <c r="G7863" t="s">
        <v>419</v>
      </c>
      <c r="H7863" t="s">
        <v>420</v>
      </c>
      <c r="I7863" t="s">
        <v>407</v>
      </c>
      <c r="J7863" t="s">
        <v>381</v>
      </c>
      <c r="K7863">
        <v>-84.400030000000001</v>
      </c>
      <c r="L7863">
        <v>33.778779999999998</v>
      </c>
      <c r="M7863" t="s">
        <v>374</v>
      </c>
      <c r="N7863">
        <v>2.6</v>
      </c>
      <c r="O7863">
        <v>10</v>
      </c>
      <c r="P7863">
        <v>11</v>
      </c>
      <c r="Q7863">
        <v>19</v>
      </c>
      <c r="R7863">
        <v>285.67</v>
      </c>
      <c r="S7863">
        <v>7.83</v>
      </c>
      <c r="T7863">
        <v>257.26</v>
      </c>
      <c r="U7863">
        <v>21.01</v>
      </c>
      <c r="V7863">
        <v>894</v>
      </c>
      <c r="W7863">
        <v>5.9</v>
      </c>
    </row>
    <row r="7864" spans="1:23" x14ac:dyDescent="0.25">
      <c r="A7864" t="s">
        <v>4447</v>
      </c>
      <c r="B7864">
        <v>8999</v>
      </c>
      <c r="C7864" t="s">
        <v>8652</v>
      </c>
      <c r="D7864" s="3">
        <v>41173</v>
      </c>
      <c r="E7864">
        <v>2225673.3064799998</v>
      </c>
      <c r="F7864">
        <v>1374638.44524</v>
      </c>
      <c r="G7864" t="s">
        <v>419</v>
      </c>
      <c r="H7864" t="s">
        <v>420</v>
      </c>
      <c r="I7864" t="s">
        <v>380</v>
      </c>
      <c r="J7864" t="s">
        <v>381</v>
      </c>
      <c r="K7864">
        <v>-84.400040000000004</v>
      </c>
      <c r="L7864">
        <v>33.778759999999998</v>
      </c>
      <c r="M7864" t="s">
        <v>374</v>
      </c>
      <c r="N7864">
        <v>6.1</v>
      </c>
      <c r="O7864">
        <v>12</v>
      </c>
      <c r="P7864">
        <v>11</v>
      </c>
      <c r="Q7864">
        <v>20</v>
      </c>
      <c r="R7864">
        <v>429.48</v>
      </c>
      <c r="S7864">
        <v>11.75</v>
      </c>
      <c r="T7864">
        <v>266.16000000000003</v>
      </c>
      <c r="U7864">
        <v>21.36</v>
      </c>
      <c r="V7864">
        <v>1101</v>
      </c>
      <c r="W7864">
        <v>8.86</v>
      </c>
    </row>
    <row r="7865" spans="1:23" x14ac:dyDescent="0.25">
      <c r="A7865" t="s">
        <v>4447</v>
      </c>
      <c r="B7865">
        <v>9000</v>
      </c>
      <c r="C7865" t="s">
        <v>8653</v>
      </c>
      <c r="D7865" s="3">
        <v>41173</v>
      </c>
      <c r="E7865">
        <v>2225677.9001699998</v>
      </c>
      <c r="F7865">
        <v>1374635.74306</v>
      </c>
      <c r="G7865" t="s">
        <v>419</v>
      </c>
      <c r="H7865" t="s">
        <v>420</v>
      </c>
      <c r="I7865" t="s">
        <v>380</v>
      </c>
      <c r="J7865" t="s">
        <v>381</v>
      </c>
      <c r="K7865">
        <v>-84.400019999999998</v>
      </c>
      <c r="L7865">
        <v>33.778750000000002</v>
      </c>
      <c r="M7865" t="s">
        <v>374</v>
      </c>
      <c r="N7865">
        <v>2.8</v>
      </c>
      <c r="O7865">
        <v>13</v>
      </c>
      <c r="P7865">
        <v>14</v>
      </c>
      <c r="Q7865">
        <v>22</v>
      </c>
      <c r="R7865">
        <v>658.75</v>
      </c>
      <c r="S7865">
        <v>18.03</v>
      </c>
      <c r="T7865">
        <v>94.58</v>
      </c>
      <c r="U7865">
        <v>11.33</v>
      </c>
      <c r="V7865">
        <v>744</v>
      </c>
      <c r="W7865">
        <v>13.6</v>
      </c>
    </row>
    <row r="7866" spans="1:23" x14ac:dyDescent="0.25">
      <c r="A7866" t="s">
        <v>4447</v>
      </c>
      <c r="B7866">
        <v>9001</v>
      </c>
      <c r="C7866" t="s">
        <v>8654</v>
      </c>
      <c r="D7866" s="3">
        <v>41173</v>
      </c>
      <c r="E7866">
        <v>2225678.1703900001</v>
      </c>
      <c r="F7866">
        <v>1374628.4472000001</v>
      </c>
      <c r="G7866" t="s">
        <v>419</v>
      </c>
      <c r="H7866" t="s">
        <v>420</v>
      </c>
      <c r="I7866" t="s">
        <v>380</v>
      </c>
      <c r="J7866" t="s">
        <v>381</v>
      </c>
      <c r="K7866">
        <v>-84.400019999999998</v>
      </c>
      <c r="L7866">
        <v>33.778730000000003</v>
      </c>
      <c r="M7866" t="s">
        <v>374</v>
      </c>
      <c r="N7866">
        <v>3.4</v>
      </c>
      <c r="O7866">
        <v>11</v>
      </c>
      <c r="P7866">
        <v>11</v>
      </c>
      <c r="Q7866">
        <v>20</v>
      </c>
      <c r="R7866">
        <v>429.48</v>
      </c>
      <c r="S7866">
        <v>11.75</v>
      </c>
      <c r="T7866">
        <v>134.47999999999999</v>
      </c>
      <c r="U7866">
        <v>14.22</v>
      </c>
      <c r="V7866">
        <v>839</v>
      </c>
      <c r="W7866">
        <v>8.86</v>
      </c>
    </row>
    <row r="7867" spans="1:23" x14ac:dyDescent="0.25">
      <c r="A7867" t="s">
        <v>4447</v>
      </c>
      <c r="B7867">
        <v>9002</v>
      </c>
      <c r="C7867" t="s">
        <v>8655</v>
      </c>
      <c r="D7867" s="3">
        <v>41173</v>
      </c>
      <c r="E7867">
        <v>2225676.5490899999</v>
      </c>
      <c r="F7867">
        <v>1374618.71939</v>
      </c>
      <c r="G7867" t="s">
        <v>419</v>
      </c>
      <c r="H7867" t="s">
        <v>420</v>
      </c>
      <c r="I7867" t="s">
        <v>380</v>
      </c>
      <c r="J7867" t="s">
        <v>381</v>
      </c>
      <c r="K7867">
        <v>-84.400030000000001</v>
      </c>
      <c r="L7867">
        <v>33.778709999999997</v>
      </c>
      <c r="M7867" t="s">
        <v>374</v>
      </c>
      <c r="N7867">
        <v>3.6</v>
      </c>
      <c r="O7867">
        <v>10</v>
      </c>
      <c r="P7867">
        <v>10</v>
      </c>
      <c r="Q7867">
        <v>16</v>
      </c>
      <c r="R7867">
        <v>318.61</v>
      </c>
      <c r="S7867">
        <v>8.73</v>
      </c>
      <c r="T7867">
        <v>108.07</v>
      </c>
      <c r="U7867">
        <v>12.57</v>
      </c>
      <c r="V7867">
        <v>785</v>
      </c>
      <c r="W7867">
        <v>6.58</v>
      </c>
    </row>
    <row r="7868" spans="1:23" x14ac:dyDescent="0.25">
      <c r="A7868" t="s">
        <v>4447</v>
      </c>
      <c r="B7868">
        <v>9003</v>
      </c>
      <c r="C7868" t="s">
        <v>8656</v>
      </c>
      <c r="D7868" s="3">
        <v>41173</v>
      </c>
      <c r="E7868">
        <v>2225668.7127899998</v>
      </c>
      <c r="F7868">
        <v>1374615.2065699999</v>
      </c>
      <c r="G7868" t="s">
        <v>426</v>
      </c>
      <c r="H7868" t="s">
        <v>427</v>
      </c>
      <c r="I7868" t="s">
        <v>380</v>
      </c>
      <c r="J7868" t="s">
        <v>381</v>
      </c>
      <c r="K7868">
        <v>-84.400049999999993</v>
      </c>
      <c r="L7868">
        <v>33.778700000000001</v>
      </c>
      <c r="M7868" t="s">
        <v>374</v>
      </c>
      <c r="N7868">
        <v>5.2</v>
      </c>
      <c r="O7868">
        <v>25</v>
      </c>
      <c r="P7868">
        <v>20</v>
      </c>
      <c r="Q7868">
        <v>18</v>
      </c>
      <c r="R7868">
        <v>1504.79</v>
      </c>
      <c r="S7868">
        <v>41.2</v>
      </c>
      <c r="T7868">
        <v>446.46</v>
      </c>
      <c r="U7868">
        <v>28.66</v>
      </c>
      <c r="V7868">
        <v>1382</v>
      </c>
      <c r="W7868">
        <v>31.06</v>
      </c>
    </row>
    <row r="7869" spans="1:23" x14ac:dyDescent="0.25">
      <c r="A7869" t="s">
        <v>4447</v>
      </c>
      <c r="B7869">
        <v>9004</v>
      </c>
      <c r="C7869" t="s">
        <v>8657</v>
      </c>
      <c r="D7869" s="3">
        <v>41173</v>
      </c>
      <c r="E7869">
        <v>2225676.27887</v>
      </c>
      <c r="F7869">
        <v>1374610.8830899999</v>
      </c>
      <c r="G7869" t="s">
        <v>419</v>
      </c>
      <c r="H7869" t="s">
        <v>420</v>
      </c>
      <c r="I7869" t="s">
        <v>380</v>
      </c>
      <c r="J7869" t="s">
        <v>381</v>
      </c>
      <c r="K7869">
        <v>-84.400030000000001</v>
      </c>
      <c r="L7869">
        <v>33.778680000000001</v>
      </c>
      <c r="M7869" t="s">
        <v>374</v>
      </c>
      <c r="N7869">
        <v>4.5999999999999996</v>
      </c>
      <c r="O7869">
        <v>10</v>
      </c>
      <c r="P7869">
        <v>13</v>
      </c>
      <c r="Q7869">
        <v>17</v>
      </c>
      <c r="R7869">
        <v>424.21</v>
      </c>
      <c r="S7869">
        <v>11.62</v>
      </c>
      <c r="T7869">
        <v>226.3</v>
      </c>
      <c r="U7869">
        <v>19.399999999999999</v>
      </c>
      <c r="V7869">
        <v>1028</v>
      </c>
      <c r="W7869">
        <v>8.76</v>
      </c>
    </row>
    <row r="7870" spans="1:23" x14ac:dyDescent="0.25">
      <c r="A7870" t="s">
        <v>4447</v>
      </c>
      <c r="B7870">
        <v>9005</v>
      </c>
      <c r="C7870" t="s">
        <v>8658</v>
      </c>
      <c r="D7870" s="3">
        <v>41173</v>
      </c>
      <c r="E7870">
        <v>2225676.8193000001</v>
      </c>
      <c r="F7870">
        <v>1374603.3170100001</v>
      </c>
      <c r="G7870" t="s">
        <v>419</v>
      </c>
      <c r="H7870" t="s">
        <v>420</v>
      </c>
      <c r="I7870" t="s">
        <v>380</v>
      </c>
      <c r="J7870" t="s">
        <v>381</v>
      </c>
      <c r="K7870">
        <v>-84.400019999999998</v>
      </c>
      <c r="L7870">
        <v>33.778660000000002</v>
      </c>
      <c r="M7870" t="s">
        <v>374</v>
      </c>
      <c r="N7870">
        <v>5.7</v>
      </c>
      <c r="O7870">
        <v>11</v>
      </c>
      <c r="P7870">
        <v>10</v>
      </c>
      <c r="Q7870">
        <v>14</v>
      </c>
      <c r="R7870">
        <v>271.47000000000003</v>
      </c>
      <c r="S7870">
        <v>7.43</v>
      </c>
      <c r="T7870">
        <v>297.49</v>
      </c>
      <c r="U7870">
        <v>22.91</v>
      </c>
      <c r="V7870">
        <v>1165</v>
      </c>
      <c r="W7870">
        <v>5.6</v>
      </c>
    </row>
    <row r="7871" spans="1:23" x14ac:dyDescent="0.25">
      <c r="A7871" t="s">
        <v>4447</v>
      </c>
      <c r="B7871">
        <v>9006</v>
      </c>
      <c r="C7871" t="s">
        <v>8659</v>
      </c>
      <c r="D7871" s="3">
        <v>41173</v>
      </c>
      <c r="E7871">
        <v>2225677.0895199999</v>
      </c>
      <c r="F7871">
        <v>1374596.0211499999</v>
      </c>
      <c r="G7871" t="s">
        <v>419</v>
      </c>
      <c r="H7871" t="s">
        <v>420</v>
      </c>
      <c r="I7871" t="s">
        <v>380</v>
      </c>
      <c r="J7871" t="s">
        <v>381</v>
      </c>
      <c r="K7871">
        <v>-84.400019999999998</v>
      </c>
      <c r="L7871">
        <v>33.778640000000003</v>
      </c>
      <c r="M7871" t="s">
        <v>374</v>
      </c>
      <c r="N7871">
        <v>2.7</v>
      </c>
      <c r="O7871">
        <v>12</v>
      </c>
      <c r="P7871">
        <v>10</v>
      </c>
      <c r="Q7871">
        <v>13</v>
      </c>
      <c r="R7871">
        <v>249.29</v>
      </c>
      <c r="S7871">
        <v>6.83</v>
      </c>
      <c r="T7871">
        <v>38.32</v>
      </c>
      <c r="U7871">
        <v>6.79</v>
      </c>
      <c r="V7871">
        <v>226</v>
      </c>
      <c r="W7871">
        <v>5.15</v>
      </c>
    </row>
    <row r="7872" spans="1:23" x14ac:dyDescent="0.25">
      <c r="A7872" t="s">
        <v>4447</v>
      </c>
      <c r="B7872">
        <v>9007</v>
      </c>
      <c r="C7872" t="s">
        <v>8660</v>
      </c>
      <c r="D7872" s="3">
        <v>41173</v>
      </c>
      <c r="E7872">
        <v>2225673.3064799998</v>
      </c>
      <c r="F7872">
        <v>1374600.3446299999</v>
      </c>
      <c r="G7872" t="s">
        <v>419</v>
      </c>
      <c r="H7872" t="s">
        <v>420</v>
      </c>
      <c r="I7872" t="s">
        <v>380</v>
      </c>
      <c r="J7872" t="s">
        <v>381</v>
      </c>
      <c r="K7872">
        <v>-84.400040000000004</v>
      </c>
      <c r="L7872">
        <v>33.778660000000002</v>
      </c>
      <c r="M7872" t="s">
        <v>374</v>
      </c>
      <c r="N7872">
        <v>6.2</v>
      </c>
      <c r="O7872">
        <v>12</v>
      </c>
      <c r="P7872">
        <v>11</v>
      </c>
      <c r="Q7872">
        <v>12</v>
      </c>
      <c r="R7872">
        <v>249.29</v>
      </c>
      <c r="S7872">
        <v>6.83</v>
      </c>
      <c r="T7872">
        <v>416.01</v>
      </c>
      <c r="U7872">
        <v>27.91</v>
      </c>
      <c r="V7872">
        <v>1376</v>
      </c>
      <c r="W7872">
        <v>5.15</v>
      </c>
    </row>
    <row r="7873" spans="1:23" x14ac:dyDescent="0.25">
      <c r="A7873" t="s">
        <v>4447</v>
      </c>
      <c r="B7873">
        <v>9008</v>
      </c>
      <c r="C7873" t="s">
        <v>8661</v>
      </c>
      <c r="D7873" s="3">
        <v>41173</v>
      </c>
      <c r="E7873">
        <v>2225674.38735</v>
      </c>
      <c r="F7873">
        <v>1374592.5083300001</v>
      </c>
      <c r="G7873" t="s">
        <v>419</v>
      </c>
      <c r="H7873" t="s">
        <v>420</v>
      </c>
      <c r="I7873" t="s">
        <v>380</v>
      </c>
      <c r="J7873" t="s">
        <v>381</v>
      </c>
      <c r="K7873">
        <v>-84.400030000000001</v>
      </c>
      <c r="L7873">
        <v>33.77863</v>
      </c>
      <c r="M7873" t="s">
        <v>374</v>
      </c>
      <c r="N7873">
        <v>3.9</v>
      </c>
      <c r="O7873">
        <v>11</v>
      </c>
      <c r="P7873">
        <v>13</v>
      </c>
      <c r="Q7873">
        <v>15</v>
      </c>
      <c r="R7873">
        <v>369.53</v>
      </c>
      <c r="S7873">
        <v>10.119999999999999</v>
      </c>
      <c r="T7873">
        <v>346.43</v>
      </c>
      <c r="U7873">
        <v>25</v>
      </c>
      <c r="V7873">
        <v>1252</v>
      </c>
      <c r="W7873">
        <v>7.63</v>
      </c>
    </row>
    <row r="7874" spans="1:23" x14ac:dyDescent="0.25">
      <c r="A7874" t="s">
        <v>4447</v>
      </c>
      <c r="B7874">
        <v>9009</v>
      </c>
      <c r="C7874" t="s">
        <v>8662</v>
      </c>
      <c r="D7874" s="3">
        <v>41173</v>
      </c>
      <c r="E7874">
        <v>2225674.38735</v>
      </c>
      <c r="F7874">
        <v>1374585.2124699999</v>
      </c>
      <c r="G7874" t="s">
        <v>419</v>
      </c>
      <c r="H7874" t="s">
        <v>420</v>
      </c>
      <c r="I7874" t="s">
        <v>380</v>
      </c>
      <c r="J7874" t="s">
        <v>381</v>
      </c>
      <c r="K7874">
        <v>-84.400030000000001</v>
      </c>
      <c r="L7874">
        <v>33.77861</v>
      </c>
      <c r="M7874" t="s">
        <v>374</v>
      </c>
      <c r="N7874">
        <v>5.6</v>
      </c>
      <c r="O7874">
        <v>11</v>
      </c>
      <c r="P7874">
        <v>16</v>
      </c>
      <c r="Q7874">
        <v>18</v>
      </c>
      <c r="R7874">
        <v>546.38</v>
      </c>
      <c r="S7874">
        <v>14.97</v>
      </c>
      <c r="T7874">
        <v>299.3</v>
      </c>
      <c r="U7874">
        <v>22.84</v>
      </c>
      <c r="V7874">
        <v>1162</v>
      </c>
      <c r="W7874">
        <v>11.28</v>
      </c>
    </row>
    <row r="7875" spans="1:23" x14ac:dyDescent="0.25">
      <c r="A7875" t="s">
        <v>4447</v>
      </c>
      <c r="B7875">
        <v>9010</v>
      </c>
      <c r="C7875" t="s">
        <v>8663</v>
      </c>
      <c r="D7875" s="3">
        <v>41173</v>
      </c>
      <c r="E7875">
        <v>2225660.8764999998</v>
      </c>
      <c r="F7875">
        <v>1374564.1355399999</v>
      </c>
      <c r="G7875" t="s">
        <v>395</v>
      </c>
      <c r="H7875" t="s">
        <v>396</v>
      </c>
      <c r="I7875" t="s">
        <v>380</v>
      </c>
      <c r="J7875" t="s">
        <v>381</v>
      </c>
      <c r="K7875">
        <v>-84.400080000000003</v>
      </c>
      <c r="L7875">
        <v>33.778559999999999</v>
      </c>
      <c r="M7875" t="s">
        <v>374</v>
      </c>
      <c r="N7875">
        <v>19.5</v>
      </c>
      <c r="O7875">
        <v>35</v>
      </c>
      <c r="P7875">
        <v>26</v>
      </c>
      <c r="Q7875">
        <v>27</v>
      </c>
      <c r="R7875">
        <v>3477.5</v>
      </c>
      <c r="S7875">
        <v>95.22</v>
      </c>
      <c r="T7875">
        <v>1385.01</v>
      </c>
      <c r="U7875">
        <v>56.02</v>
      </c>
      <c r="V7875">
        <v>2739</v>
      </c>
      <c r="W7875">
        <v>71.77</v>
      </c>
    </row>
    <row r="7876" spans="1:23" x14ac:dyDescent="0.25">
      <c r="A7876" t="s">
        <v>4447</v>
      </c>
      <c r="B7876">
        <v>9011</v>
      </c>
      <c r="C7876" t="s">
        <v>8664</v>
      </c>
      <c r="D7876" s="3">
        <v>41174</v>
      </c>
      <c r="E7876">
        <v>2225595.1390499999</v>
      </c>
      <c r="F7876">
        <v>1374567.7938000001</v>
      </c>
      <c r="G7876" t="s">
        <v>511</v>
      </c>
      <c r="H7876" t="s">
        <v>512</v>
      </c>
      <c r="I7876" t="s">
        <v>380</v>
      </c>
      <c r="J7876" t="s">
        <v>373</v>
      </c>
      <c r="K7876">
        <v>-84.400289999999998</v>
      </c>
      <c r="L7876">
        <v>33.778570000000002</v>
      </c>
      <c r="M7876" t="s">
        <v>374</v>
      </c>
      <c r="N7876">
        <v>37.799999999999997</v>
      </c>
      <c r="O7876">
        <v>63</v>
      </c>
      <c r="P7876">
        <v>55</v>
      </c>
      <c r="Q7876">
        <v>71</v>
      </c>
      <c r="R7876">
        <v>9713.35</v>
      </c>
      <c r="S7876">
        <v>188.12</v>
      </c>
      <c r="T7876">
        <v>8273.6</v>
      </c>
      <c r="U7876">
        <v>182.17</v>
      </c>
      <c r="V7876">
        <v>9182</v>
      </c>
      <c r="W7876">
        <v>115.34</v>
      </c>
    </row>
    <row r="7877" spans="1:23" x14ac:dyDescent="0.25">
      <c r="A7877" t="s">
        <v>5527</v>
      </c>
      <c r="B7877">
        <v>9012</v>
      </c>
      <c r="C7877" t="s">
        <v>8665</v>
      </c>
      <c r="D7877" s="3">
        <v>41174</v>
      </c>
      <c r="E7877">
        <v>2225517.6821699999</v>
      </c>
      <c r="F7877">
        <v>1374587.44704</v>
      </c>
      <c r="G7877" t="s">
        <v>463</v>
      </c>
      <c r="H7877" t="s">
        <v>464</v>
      </c>
      <c r="I7877" t="s">
        <v>372</v>
      </c>
      <c r="J7877" t="s">
        <v>381</v>
      </c>
      <c r="K7877">
        <v>-84.400549999999996</v>
      </c>
      <c r="L7877">
        <v>33.778619999999997</v>
      </c>
      <c r="M7877" t="s">
        <v>374</v>
      </c>
      <c r="N7877">
        <v>4</v>
      </c>
      <c r="O7877">
        <v>23</v>
      </c>
      <c r="P7877">
        <v>17</v>
      </c>
      <c r="Q7877">
        <v>17</v>
      </c>
      <c r="R7877">
        <v>747.45</v>
      </c>
      <c r="S7877">
        <v>11.46</v>
      </c>
      <c r="T7877">
        <v>169.73</v>
      </c>
      <c r="U7877">
        <v>16.71</v>
      </c>
      <c r="V7877">
        <v>910</v>
      </c>
      <c r="W7877">
        <v>8.8800000000000008</v>
      </c>
    </row>
    <row r="7878" spans="1:23" x14ac:dyDescent="0.25">
      <c r="A7878" t="s">
        <v>5527</v>
      </c>
      <c r="B7878">
        <v>9013</v>
      </c>
      <c r="C7878" t="s">
        <v>8666</v>
      </c>
      <c r="D7878" s="3">
        <v>41174</v>
      </c>
      <c r="E7878">
        <v>2225503.2312599998</v>
      </c>
      <c r="F7878">
        <v>1374584.5568599999</v>
      </c>
      <c r="G7878" t="s">
        <v>463</v>
      </c>
      <c r="H7878" t="s">
        <v>464</v>
      </c>
      <c r="I7878" t="s">
        <v>372</v>
      </c>
      <c r="J7878" t="s">
        <v>381</v>
      </c>
      <c r="K7878">
        <v>-84.400599999999997</v>
      </c>
      <c r="L7878">
        <v>33.77861</v>
      </c>
      <c r="M7878" t="s">
        <v>374</v>
      </c>
      <c r="N7878">
        <v>4.7</v>
      </c>
      <c r="O7878">
        <v>21</v>
      </c>
      <c r="P7878">
        <v>17</v>
      </c>
      <c r="Q7878">
        <v>19</v>
      </c>
      <c r="R7878">
        <v>610.85</v>
      </c>
      <c r="S7878">
        <v>9.3699999999999992</v>
      </c>
      <c r="T7878">
        <v>213.61</v>
      </c>
      <c r="U7878">
        <v>19.07</v>
      </c>
      <c r="V7878">
        <v>998</v>
      </c>
      <c r="W7878">
        <v>7.25</v>
      </c>
    </row>
    <row r="7879" spans="1:23" x14ac:dyDescent="0.25">
      <c r="A7879" t="s">
        <v>5527</v>
      </c>
      <c r="B7879">
        <v>9014</v>
      </c>
      <c r="C7879" t="s">
        <v>8667</v>
      </c>
      <c r="D7879" s="3">
        <v>41174</v>
      </c>
      <c r="E7879">
        <v>2225501.4971500002</v>
      </c>
      <c r="F7879">
        <v>1374597.2736599999</v>
      </c>
      <c r="G7879" t="s">
        <v>463</v>
      </c>
      <c r="H7879" t="s">
        <v>464</v>
      </c>
      <c r="I7879" t="s">
        <v>380</v>
      </c>
      <c r="J7879" t="s">
        <v>381</v>
      </c>
      <c r="K7879">
        <v>-84.400599999999997</v>
      </c>
      <c r="L7879">
        <v>33.778649999999999</v>
      </c>
      <c r="M7879" t="s">
        <v>374</v>
      </c>
      <c r="N7879">
        <v>4.7</v>
      </c>
      <c r="O7879">
        <v>16</v>
      </c>
      <c r="P7879">
        <v>17</v>
      </c>
      <c r="Q7879">
        <v>21</v>
      </c>
      <c r="R7879">
        <v>680.6</v>
      </c>
      <c r="S7879">
        <v>10.43</v>
      </c>
      <c r="T7879">
        <v>197.36</v>
      </c>
      <c r="U7879">
        <v>18.170000000000002</v>
      </c>
      <c r="V7879">
        <v>972</v>
      </c>
      <c r="W7879">
        <v>8.08</v>
      </c>
    </row>
    <row r="7880" spans="1:23" x14ac:dyDescent="0.25">
      <c r="A7880" t="s">
        <v>5527</v>
      </c>
      <c r="B7880">
        <v>9015</v>
      </c>
      <c r="C7880" t="s">
        <v>8668</v>
      </c>
      <c r="D7880" s="3">
        <v>41174</v>
      </c>
      <c r="E7880">
        <v>2225481.2658799998</v>
      </c>
      <c r="F7880">
        <v>1374576.46435</v>
      </c>
      <c r="G7880" t="s">
        <v>463</v>
      </c>
      <c r="H7880" t="s">
        <v>464</v>
      </c>
      <c r="I7880" t="s">
        <v>380</v>
      </c>
      <c r="J7880" t="s">
        <v>381</v>
      </c>
      <c r="K7880">
        <v>-84.400670000000005</v>
      </c>
      <c r="L7880">
        <v>33.778590000000001</v>
      </c>
      <c r="M7880" t="s">
        <v>374</v>
      </c>
      <c r="N7880">
        <v>4.7</v>
      </c>
      <c r="O7880">
        <v>17</v>
      </c>
      <c r="P7880">
        <v>22</v>
      </c>
      <c r="Q7880">
        <v>19</v>
      </c>
      <c r="R7880">
        <v>911.7</v>
      </c>
      <c r="S7880">
        <v>13.98</v>
      </c>
      <c r="T7880">
        <v>235.41</v>
      </c>
      <c r="U7880">
        <v>20.13</v>
      </c>
      <c r="V7880">
        <v>1045</v>
      </c>
      <c r="W7880">
        <v>10.83</v>
      </c>
    </row>
    <row r="7881" spans="1:23" x14ac:dyDescent="0.25">
      <c r="A7881" t="s">
        <v>5527</v>
      </c>
      <c r="B7881">
        <v>9016</v>
      </c>
      <c r="C7881" t="s">
        <v>8669</v>
      </c>
      <c r="D7881" s="3">
        <v>41174</v>
      </c>
      <c r="E7881">
        <v>2225465.6589000002</v>
      </c>
      <c r="F7881">
        <v>1374577.0423900001</v>
      </c>
      <c r="G7881" t="s">
        <v>463</v>
      </c>
      <c r="H7881" t="s">
        <v>464</v>
      </c>
      <c r="I7881" t="s">
        <v>380</v>
      </c>
      <c r="J7881" t="s">
        <v>381</v>
      </c>
      <c r="K7881">
        <v>-84.400720000000007</v>
      </c>
      <c r="L7881">
        <v>33.778590000000001</v>
      </c>
      <c r="M7881" t="s">
        <v>374</v>
      </c>
      <c r="N7881">
        <v>5</v>
      </c>
      <c r="O7881">
        <v>19</v>
      </c>
      <c r="P7881">
        <v>19</v>
      </c>
      <c r="Q7881">
        <v>16</v>
      </c>
      <c r="R7881">
        <v>775</v>
      </c>
      <c r="S7881">
        <v>11.88</v>
      </c>
      <c r="T7881">
        <v>207.37</v>
      </c>
      <c r="U7881">
        <v>18.72</v>
      </c>
      <c r="V7881">
        <v>988</v>
      </c>
      <c r="W7881">
        <v>9.1999999999999993</v>
      </c>
    </row>
    <row r="7882" spans="1:23" x14ac:dyDescent="0.25">
      <c r="A7882" t="s">
        <v>5527</v>
      </c>
      <c r="B7882">
        <v>9017</v>
      </c>
      <c r="C7882" t="s">
        <v>8670</v>
      </c>
      <c r="D7882" s="3">
        <v>41174</v>
      </c>
      <c r="E7882">
        <v>2225442.8397599999</v>
      </c>
      <c r="F7882">
        <v>1374577.0847499999</v>
      </c>
      <c r="G7882" t="s">
        <v>463</v>
      </c>
      <c r="H7882" t="s">
        <v>464</v>
      </c>
      <c r="I7882" t="s">
        <v>372</v>
      </c>
      <c r="J7882" t="s">
        <v>381</v>
      </c>
      <c r="K7882">
        <v>-84.400790000000001</v>
      </c>
      <c r="L7882">
        <v>33.778590000000001</v>
      </c>
      <c r="M7882" t="s">
        <v>374</v>
      </c>
      <c r="N7882">
        <v>4.5999999999999996</v>
      </c>
      <c r="O7882">
        <v>22</v>
      </c>
      <c r="P7882">
        <v>17</v>
      </c>
      <c r="Q7882">
        <v>16</v>
      </c>
      <c r="R7882">
        <v>659.4</v>
      </c>
      <c r="S7882">
        <v>10.119999999999999</v>
      </c>
      <c r="T7882">
        <v>177.6</v>
      </c>
      <c r="U7882">
        <v>17.13</v>
      </c>
      <c r="V7882">
        <v>927</v>
      </c>
      <c r="W7882">
        <v>7.83</v>
      </c>
    </row>
    <row r="7883" spans="1:23" x14ac:dyDescent="0.25">
      <c r="A7883" t="s">
        <v>5527</v>
      </c>
      <c r="B7883">
        <v>9018</v>
      </c>
      <c r="C7883" t="s">
        <v>8671</v>
      </c>
      <c r="D7883" s="3">
        <v>41174</v>
      </c>
      <c r="E7883">
        <v>2225430.1816500002</v>
      </c>
      <c r="F7883">
        <v>1374576.68918</v>
      </c>
      <c r="G7883" t="s">
        <v>463</v>
      </c>
      <c r="H7883" t="s">
        <v>464</v>
      </c>
      <c r="I7883" t="s">
        <v>372</v>
      </c>
      <c r="J7883" t="s">
        <v>381</v>
      </c>
      <c r="K7883">
        <v>-84.400840000000002</v>
      </c>
      <c r="L7883">
        <v>33.778590000000001</v>
      </c>
      <c r="M7883" t="s">
        <v>374</v>
      </c>
      <c r="N7883">
        <v>4</v>
      </c>
      <c r="O7883">
        <v>20</v>
      </c>
      <c r="P7883">
        <v>19</v>
      </c>
      <c r="Q7883">
        <v>15</v>
      </c>
      <c r="R7883">
        <v>656.71</v>
      </c>
      <c r="S7883">
        <v>10.08</v>
      </c>
      <c r="T7883">
        <v>179.7</v>
      </c>
      <c r="U7883">
        <v>17.239999999999998</v>
      </c>
      <c r="V7883">
        <v>933</v>
      </c>
      <c r="W7883">
        <v>7.8</v>
      </c>
    </row>
    <row r="7884" spans="1:23" x14ac:dyDescent="0.25">
      <c r="A7884" t="s">
        <v>5527</v>
      </c>
      <c r="B7884">
        <v>9019</v>
      </c>
      <c r="C7884" t="s">
        <v>8672</v>
      </c>
      <c r="D7884" s="3">
        <v>41174</v>
      </c>
      <c r="E7884">
        <v>2225420.2925100001</v>
      </c>
      <c r="F7884">
        <v>1374576.2936100001</v>
      </c>
      <c r="G7884" t="s">
        <v>463</v>
      </c>
      <c r="H7884" t="s">
        <v>464</v>
      </c>
      <c r="I7884" t="s">
        <v>372</v>
      </c>
      <c r="J7884" t="s">
        <v>381</v>
      </c>
      <c r="K7884">
        <v>-84.400869999999998</v>
      </c>
      <c r="L7884">
        <v>33.778590000000001</v>
      </c>
      <c r="M7884" t="s">
        <v>374</v>
      </c>
      <c r="N7884">
        <v>5.5</v>
      </c>
      <c r="O7884">
        <v>21</v>
      </c>
      <c r="P7884">
        <v>22</v>
      </c>
      <c r="Q7884">
        <v>16</v>
      </c>
      <c r="R7884">
        <v>850.24</v>
      </c>
      <c r="S7884">
        <v>13.03</v>
      </c>
      <c r="T7884">
        <v>229.81</v>
      </c>
      <c r="U7884">
        <v>19.89</v>
      </c>
      <c r="V7884">
        <v>1029</v>
      </c>
      <c r="W7884">
        <v>10.1</v>
      </c>
    </row>
    <row r="7885" spans="1:23" x14ac:dyDescent="0.25">
      <c r="A7885" t="s">
        <v>5527</v>
      </c>
      <c r="B7885">
        <v>9020</v>
      </c>
      <c r="C7885" t="s">
        <v>8673</v>
      </c>
      <c r="D7885" s="3">
        <v>41174</v>
      </c>
      <c r="E7885">
        <v>2225410.0077999998</v>
      </c>
      <c r="F7885">
        <v>1374575.50248</v>
      </c>
      <c r="G7885" t="s">
        <v>463</v>
      </c>
      <c r="H7885" t="s">
        <v>464</v>
      </c>
      <c r="I7885" t="s">
        <v>372</v>
      </c>
      <c r="J7885" t="s">
        <v>381</v>
      </c>
      <c r="K7885">
        <v>-84.400899999999993</v>
      </c>
      <c r="L7885">
        <v>33.778590000000001</v>
      </c>
      <c r="M7885" t="s">
        <v>374</v>
      </c>
      <c r="N7885">
        <v>3.6</v>
      </c>
      <c r="O7885">
        <v>21</v>
      </c>
      <c r="P7885">
        <v>23</v>
      </c>
      <c r="Q7885">
        <v>17</v>
      </c>
      <c r="R7885">
        <v>919.56</v>
      </c>
      <c r="S7885">
        <v>14.11</v>
      </c>
      <c r="T7885">
        <v>165.43</v>
      </c>
      <c r="U7885">
        <v>16.45</v>
      </c>
      <c r="V7885">
        <v>903</v>
      </c>
      <c r="W7885">
        <v>10.92</v>
      </c>
    </row>
    <row r="7886" spans="1:23" x14ac:dyDescent="0.25">
      <c r="A7886" t="s">
        <v>5527</v>
      </c>
      <c r="B7886">
        <v>9021</v>
      </c>
      <c r="C7886" t="s">
        <v>8674</v>
      </c>
      <c r="D7886" s="3">
        <v>41174</v>
      </c>
      <c r="E7886">
        <v>2225397.3497000001</v>
      </c>
      <c r="F7886">
        <v>1374574.71135</v>
      </c>
      <c r="G7886" t="s">
        <v>463</v>
      </c>
      <c r="H7886" t="s">
        <v>464</v>
      </c>
      <c r="I7886" t="s">
        <v>407</v>
      </c>
      <c r="J7886" t="s">
        <v>373</v>
      </c>
      <c r="K7886">
        <v>-84.400940000000006</v>
      </c>
      <c r="L7886">
        <v>33.778579999999998</v>
      </c>
      <c r="M7886" t="s">
        <v>374</v>
      </c>
      <c r="N7886">
        <v>5.2</v>
      </c>
      <c r="O7886">
        <v>11</v>
      </c>
      <c r="P7886">
        <v>22</v>
      </c>
      <c r="Q7886">
        <v>15</v>
      </c>
      <c r="R7886">
        <v>140.58000000000001</v>
      </c>
      <c r="S7886">
        <v>2.16</v>
      </c>
      <c r="T7886">
        <v>85.08</v>
      </c>
      <c r="U7886">
        <v>8.4</v>
      </c>
      <c r="V7886">
        <v>459</v>
      </c>
      <c r="W7886">
        <v>1.67</v>
      </c>
    </row>
    <row r="7887" spans="1:23" x14ac:dyDescent="0.25">
      <c r="A7887" t="s">
        <v>5527</v>
      </c>
      <c r="B7887">
        <v>9022</v>
      </c>
      <c r="C7887" t="s">
        <v>8675</v>
      </c>
      <c r="D7887" s="3">
        <v>41174</v>
      </c>
      <c r="E7887">
        <v>2225383.9004600001</v>
      </c>
      <c r="F7887">
        <v>1374573.52465</v>
      </c>
      <c r="G7887" t="s">
        <v>463</v>
      </c>
      <c r="H7887" t="s">
        <v>464</v>
      </c>
      <c r="I7887" t="s">
        <v>407</v>
      </c>
      <c r="J7887" t="s">
        <v>381</v>
      </c>
      <c r="K7887">
        <v>-84.400989999999993</v>
      </c>
      <c r="L7887">
        <v>33.778579999999998</v>
      </c>
      <c r="M7887" t="s">
        <v>374</v>
      </c>
      <c r="N7887">
        <v>3.5</v>
      </c>
      <c r="O7887">
        <v>14</v>
      </c>
      <c r="P7887">
        <v>12</v>
      </c>
      <c r="Q7887">
        <v>13</v>
      </c>
      <c r="R7887">
        <v>242.94</v>
      </c>
      <c r="S7887">
        <v>3.73</v>
      </c>
      <c r="T7887">
        <v>178.18</v>
      </c>
      <c r="U7887">
        <v>17.11</v>
      </c>
      <c r="V7887">
        <v>937</v>
      </c>
      <c r="W7887">
        <v>2.88</v>
      </c>
    </row>
    <row r="7888" spans="1:23" x14ac:dyDescent="0.25">
      <c r="A7888" t="s">
        <v>5527</v>
      </c>
      <c r="B7888">
        <v>9023</v>
      </c>
      <c r="C7888" t="s">
        <v>8676</v>
      </c>
      <c r="D7888" s="3">
        <v>41174</v>
      </c>
      <c r="E7888">
        <v>2225370.4512299998</v>
      </c>
      <c r="F7888">
        <v>1374570.75569</v>
      </c>
      <c r="G7888" t="s">
        <v>463</v>
      </c>
      <c r="H7888" t="s">
        <v>464</v>
      </c>
      <c r="I7888" t="s">
        <v>380</v>
      </c>
      <c r="J7888" t="s">
        <v>381</v>
      </c>
      <c r="K7888">
        <v>-84.401030000000006</v>
      </c>
      <c r="L7888">
        <v>33.778570000000002</v>
      </c>
      <c r="M7888" t="s">
        <v>374</v>
      </c>
      <c r="N7888">
        <v>4.5</v>
      </c>
      <c r="O7888">
        <v>17</v>
      </c>
      <c r="P7888">
        <v>18</v>
      </c>
      <c r="Q7888">
        <v>15</v>
      </c>
      <c r="R7888">
        <v>462.53</v>
      </c>
      <c r="S7888">
        <v>7.1</v>
      </c>
      <c r="T7888">
        <v>123.66</v>
      </c>
      <c r="U7888">
        <v>13.87</v>
      </c>
      <c r="V7888">
        <v>780</v>
      </c>
      <c r="W7888">
        <v>5.49</v>
      </c>
    </row>
    <row r="7889" spans="1:23" x14ac:dyDescent="0.25">
      <c r="A7889" t="s">
        <v>5527</v>
      </c>
      <c r="B7889">
        <v>9024</v>
      </c>
      <c r="C7889" t="s">
        <v>8677</v>
      </c>
      <c r="D7889" s="3">
        <v>41174</v>
      </c>
      <c r="E7889">
        <v>2225358.5842599999</v>
      </c>
      <c r="F7889">
        <v>1374571.94239</v>
      </c>
      <c r="G7889" t="s">
        <v>463</v>
      </c>
      <c r="H7889" t="s">
        <v>464</v>
      </c>
      <c r="I7889" t="s">
        <v>407</v>
      </c>
      <c r="J7889" t="s">
        <v>381</v>
      </c>
      <c r="K7889">
        <v>-84.401070000000004</v>
      </c>
      <c r="L7889">
        <v>33.778579999999998</v>
      </c>
      <c r="M7889" t="s">
        <v>374</v>
      </c>
      <c r="N7889">
        <v>5.3</v>
      </c>
      <c r="O7889">
        <v>29</v>
      </c>
      <c r="P7889">
        <v>24</v>
      </c>
      <c r="Q7889">
        <v>18</v>
      </c>
      <c r="R7889">
        <v>1555.28</v>
      </c>
      <c r="S7889">
        <v>23.85</v>
      </c>
      <c r="T7889">
        <v>261.64</v>
      </c>
      <c r="U7889">
        <v>21.52</v>
      </c>
      <c r="V7889">
        <v>885</v>
      </c>
      <c r="W7889">
        <v>18.47</v>
      </c>
    </row>
    <row r="7890" spans="1:23" x14ac:dyDescent="0.25">
      <c r="A7890" t="s">
        <v>5527</v>
      </c>
      <c r="B7890">
        <v>9025</v>
      </c>
      <c r="C7890" t="s">
        <v>8678</v>
      </c>
      <c r="D7890" s="3">
        <v>41174</v>
      </c>
      <c r="E7890">
        <v>2225315.6653700001</v>
      </c>
      <c r="F7890">
        <v>1374537.7259500001</v>
      </c>
      <c r="G7890" t="s">
        <v>518</v>
      </c>
      <c r="H7890" t="s">
        <v>519</v>
      </c>
      <c r="I7890" t="s">
        <v>380</v>
      </c>
      <c r="J7890" t="s">
        <v>373</v>
      </c>
      <c r="K7890">
        <v>-84.401210000000006</v>
      </c>
      <c r="L7890">
        <v>33.778480000000002</v>
      </c>
      <c r="M7890" t="s">
        <v>374</v>
      </c>
      <c r="N7890">
        <v>24.5</v>
      </c>
      <c r="O7890">
        <v>42</v>
      </c>
      <c r="P7890">
        <v>57</v>
      </c>
      <c r="Q7890">
        <v>51</v>
      </c>
      <c r="R7890">
        <v>5579.04</v>
      </c>
      <c r="S7890">
        <v>101.37</v>
      </c>
      <c r="T7890">
        <v>1329.41</v>
      </c>
      <c r="U7890">
        <v>42.44</v>
      </c>
      <c r="V7890">
        <v>6063</v>
      </c>
      <c r="W7890">
        <v>66.25</v>
      </c>
    </row>
    <row r="7891" spans="1:23" x14ac:dyDescent="0.25">
      <c r="A7891" t="s">
        <v>5527</v>
      </c>
      <c r="B7891">
        <v>9026</v>
      </c>
      <c r="C7891" t="s">
        <v>8679</v>
      </c>
      <c r="D7891" s="3">
        <v>41174</v>
      </c>
      <c r="E7891">
        <v>2225254.7482500002</v>
      </c>
      <c r="F7891">
        <v>1374514.78314</v>
      </c>
      <c r="G7891" t="s">
        <v>518</v>
      </c>
      <c r="H7891" t="s">
        <v>519</v>
      </c>
      <c r="I7891" t="s">
        <v>380</v>
      </c>
      <c r="J7891" t="s">
        <v>399</v>
      </c>
      <c r="K7891">
        <v>-84.401409999999998</v>
      </c>
      <c r="L7891">
        <v>33.778419999999997</v>
      </c>
      <c r="M7891" t="s">
        <v>374</v>
      </c>
      <c r="N7891">
        <v>24.6</v>
      </c>
      <c r="O7891">
        <v>59</v>
      </c>
      <c r="P7891">
        <v>52</v>
      </c>
      <c r="Q7891">
        <v>54</v>
      </c>
      <c r="R7891">
        <v>7134.86</v>
      </c>
      <c r="S7891">
        <v>129.63</v>
      </c>
      <c r="T7891">
        <v>1845.6</v>
      </c>
      <c r="U7891">
        <v>55.34</v>
      </c>
      <c r="V7891">
        <v>6109</v>
      </c>
      <c r="W7891">
        <v>84.72</v>
      </c>
    </row>
    <row r="7892" spans="1:23" x14ac:dyDescent="0.25">
      <c r="A7892" t="s">
        <v>5527</v>
      </c>
      <c r="B7892">
        <v>9027</v>
      </c>
      <c r="C7892" t="s">
        <v>8680</v>
      </c>
      <c r="D7892" s="3">
        <v>41174</v>
      </c>
      <c r="E7892">
        <v>2225299.05161</v>
      </c>
      <c r="F7892">
        <v>1374601.4120400001</v>
      </c>
      <c r="G7892" t="s">
        <v>463</v>
      </c>
      <c r="H7892" t="s">
        <v>464</v>
      </c>
      <c r="I7892" t="s">
        <v>380</v>
      </c>
      <c r="J7892" t="s">
        <v>381</v>
      </c>
      <c r="K7892">
        <v>-84.401269999999997</v>
      </c>
      <c r="L7892">
        <v>33.778660000000002</v>
      </c>
      <c r="M7892" t="s">
        <v>374</v>
      </c>
      <c r="N7892">
        <v>4.5</v>
      </c>
      <c r="O7892">
        <v>21</v>
      </c>
      <c r="P7892">
        <v>33</v>
      </c>
      <c r="Q7892">
        <v>13</v>
      </c>
      <c r="R7892">
        <v>940.01</v>
      </c>
      <c r="S7892">
        <v>14.42</v>
      </c>
      <c r="T7892">
        <v>165.66</v>
      </c>
      <c r="U7892">
        <v>16.45</v>
      </c>
      <c r="V7892">
        <v>904</v>
      </c>
      <c r="W7892">
        <v>11.16</v>
      </c>
    </row>
    <row r="7893" spans="1:23" x14ac:dyDescent="0.25">
      <c r="A7893" t="s">
        <v>5527</v>
      </c>
      <c r="B7893">
        <v>9028</v>
      </c>
      <c r="C7893" t="s">
        <v>8681</v>
      </c>
      <c r="D7893" s="3">
        <v>41174</v>
      </c>
      <c r="E7893">
        <v>2225283.6245499998</v>
      </c>
      <c r="F7893">
        <v>1374597.06082</v>
      </c>
      <c r="G7893" t="s">
        <v>463</v>
      </c>
      <c r="H7893" t="s">
        <v>464</v>
      </c>
      <c r="I7893" t="s">
        <v>380</v>
      </c>
      <c r="J7893" t="s">
        <v>381</v>
      </c>
      <c r="K7893">
        <v>-84.401319999999998</v>
      </c>
      <c r="L7893">
        <v>33.778640000000003</v>
      </c>
      <c r="M7893" t="s">
        <v>374</v>
      </c>
      <c r="N7893">
        <v>6.2</v>
      </c>
      <c r="O7893">
        <v>23</v>
      </c>
      <c r="P7893">
        <v>40</v>
      </c>
      <c r="Q7893">
        <v>29</v>
      </c>
      <c r="R7893">
        <v>2795.71</v>
      </c>
      <c r="S7893">
        <v>42.88</v>
      </c>
      <c r="T7893">
        <v>336.82</v>
      </c>
      <c r="U7893">
        <v>24.85</v>
      </c>
      <c r="V7893">
        <v>1223</v>
      </c>
      <c r="W7893">
        <v>33.200000000000003</v>
      </c>
    </row>
    <row r="7894" spans="1:23" x14ac:dyDescent="0.25">
      <c r="A7894" t="s">
        <v>5527</v>
      </c>
      <c r="B7894">
        <v>9029</v>
      </c>
      <c r="C7894" t="s">
        <v>8682</v>
      </c>
      <c r="D7894" s="3">
        <v>41174</v>
      </c>
      <c r="E7894">
        <v>2225271.7196200001</v>
      </c>
      <c r="F7894">
        <v>1374602.2497700001</v>
      </c>
      <c r="G7894" t="s">
        <v>463</v>
      </c>
      <c r="H7894" t="s">
        <v>464</v>
      </c>
      <c r="I7894" t="s">
        <v>380</v>
      </c>
      <c r="J7894" t="s">
        <v>381</v>
      </c>
      <c r="K7894">
        <v>-84.401359999999997</v>
      </c>
      <c r="L7894">
        <v>33.778660000000002</v>
      </c>
      <c r="M7894" t="s">
        <v>374</v>
      </c>
      <c r="N7894">
        <v>5</v>
      </c>
      <c r="O7894">
        <v>20</v>
      </c>
      <c r="P7894">
        <v>17</v>
      </c>
      <c r="Q7894">
        <v>30</v>
      </c>
      <c r="R7894">
        <v>861.65</v>
      </c>
      <c r="S7894">
        <v>13.21</v>
      </c>
      <c r="T7894">
        <v>161.82</v>
      </c>
      <c r="U7894">
        <v>16.23</v>
      </c>
      <c r="V7894">
        <v>897</v>
      </c>
      <c r="W7894">
        <v>10.23</v>
      </c>
    </row>
    <row r="7895" spans="1:23" x14ac:dyDescent="0.25">
      <c r="A7895" t="s">
        <v>5527</v>
      </c>
      <c r="B7895">
        <v>9030</v>
      </c>
      <c r="C7895" t="s">
        <v>8683</v>
      </c>
      <c r="D7895" s="3">
        <v>41174</v>
      </c>
      <c r="E7895">
        <v>2225266.9728299999</v>
      </c>
      <c r="F7895">
        <v>1374606.9965600001</v>
      </c>
      <c r="G7895" t="s">
        <v>463</v>
      </c>
      <c r="H7895" t="s">
        <v>464</v>
      </c>
      <c r="I7895" t="s">
        <v>380</v>
      </c>
      <c r="J7895" t="s">
        <v>381</v>
      </c>
      <c r="K7895">
        <v>-84.40137</v>
      </c>
      <c r="L7895">
        <v>33.778669999999998</v>
      </c>
      <c r="M7895" t="s">
        <v>374</v>
      </c>
      <c r="N7895">
        <v>6.6</v>
      </c>
      <c r="O7895">
        <v>23</v>
      </c>
      <c r="P7895">
        <v>23</v>
      </c>
      <c r="Q7895">
        <v>28</v>
      </c>
      <c r="R7895">
        <v>1636.22</v>
      </c>
      <c r="S7895">
        <v>25.09</v>
      </c>
      <c r="T7895">
        <v>363.45</v>
      </c>
      <c r="U7895">
        <v>25.97</v>
      </c>
      <c r="V7895">
        <v>1270</v>
      </c>
      <c r="W7895">
        <v>19.43</v>
      </c>
    </row>
    <row r="7896" spans="1:23" x14ac:dyDescent="0.25">
      <c r="A7896" t="s">
        <v>5527</v>
      </c>
      <c r="B7896">
        <v>9031</v>
      </c>
      <c r="C7896" t="s">
        <v>8684</v>
      </c>
      <c r="D7896" s="3">
        <v>41174</v>
      </c>
      <c r="E7896">
        <v>2225253.5236</v>
      </c>
      <c r="F7896">
        <v>1374632.31277</v>
      </c>
      <c r="G7896" t="s">
        <v>463</v>
      </c>
      <c r="H7896" t="s">
        <v>464</v>
      </c>
      <c r="I7896" t="s">
        <v>372</v>
      </c>
      <c r="J7896" t="s">
        <v>381</v>
      </c>
      <c r="K7896">
        <v>-84.401420000000002</v>
      </c>
      <c r="L7896">
        <v>33.778739999999999</v>
      </c>
      <c r="M7896" t="s">
        <v>374</v>
      </c>
      <c r="N7896">
        <v>6.3</v>
      </c>
      <c r="O7896">
        <v>17</v>
      </c>
      <c r="P7896">
        <v>18</v>
      </c>
      <c r="Q7896">
        <v>21</v>
      </c>
      <c r="R7896">
        <v>933.98</v>
      </c>
      <c r="S7896">
        <v>14.33</v>
      </c>
      <c r="T7896">
        <v>133.84</v>
      </c>
      <c r="U7896">
        <v>14.53</v>
      </c>
      <c r="V7896">
        <v>842</v>
      </c>
      <c r="W7896">
        <v>11.09</v>
      </c>
    </row>
    <row r="7897" spans="1:23" x14ac:dyDescent="0.25">
      <c r="A7897" t="s">
        <v>5527</v>
      </c>
      <c r="B7897">
        <v>9032</v>
      </c>
      <c r="C7897" t="s">
        <v>8685</v>
      </c>
      <c r="D7897" s="3">
        <v>41174</v>
      </c>
      <c r="E7897">
        <v>2225247.5901100002</v>
      </c>
      <c r="F7897">
        <v>1374627.56598</v>
      </c>
      <c r="G7897" t="s">
        <v>463</v>
      </c>
      <c r="H7897" t="s">
        <v>464</v>
      </c>
      <c r="I7897" t="s">
        <v>380</v>
      </c>
      <c r="J7897" t="s">
        <v>381</v>
      </c>
      <c r="K7897">
        <v>-84.401439999999994</v>
      </c>
      <c r="L7897">
        <v>33.778730000000003</v>
      </c>
      <c r="M7897" t="s">
        <v>374</v>
      </c>
      <c r="N7897">
        <v>3</v>
      </c>
      <c r="O7897">
        <v>12</v>
      </c>
      <c r="P7897">
        <v>10</v>
      </c>
      <c r="Q7897">
        <v>12</v>
      </c>
      <c r="R7897">
        <v>216.46</v>
      </c>
      <c r="S7897">
        <v>3.33</v>
      </c>
      <c r="T7897">
        <v>41.87</v>
      </c>
      <c r="U7897">
        <v>7.45</v>
      </c>
      <c r="V7897">
        <v>259</v>
      </c>
      <c r="W7897">
        <v>2.57</v>
      </c>
    </row>
    <row r="7898" spans="1:23" x14ac:dyDescent="0.25">
      <c r="A7898" t="s">
        <v>5527</v>
      </c>
      <c r="B7898">
        <v>9033</v>
      </c>
      <c r="C7898" t="s">
        <v>8686</v>
      </c>
      <c r="D7898" s="3">
        <v>41174</v>
      </c>
      <c r="E7898">
        <v>2225284.3777200002</v>
      </c>
      <c r="F7898">
        <v>1374643.7841700001</v>
      </c>
      <c r="G7898" t="s">
        <v>463</v>
      </c>
      <c r="H7898" t="s">
        <v>464</v>
      </c>
      <c r="I7898" t="s">
        <v>380</v>
      </c>
      <c r="J7898" t="s">
        <v>381</v>
      </c>
      <c r="K7898">
        <v>-84.401319999999998</v>
      </c>
      <c r="L7898">
        <v>33.778770000000002</v>
      </c>
      <c r="M7898" t="s">
        <v>374</v>
      </c>
      <c r="N7898">
        <v>5.6</v>
      </c>
      <c r="O7898">
        <v>20</v>
      </c>
      <c r="P7898">
        <v>19</v>
      </c>
      <c r="Q7898">
        <v>21</v>
      </c>
      <c r="R7898">
        <v>976.18</v>
      </c>
      <c r="S7898">
        <v>14.97</v>
      </c>
      <c r="T7898">
        <v>132.41</v>
      </c>
      <c r="U7898">
        <v>14.46</v>
      </c>
      <c r="V7898">
        <v>795</v>
      </c>
      <c r="W7898">
        <v>11.59</v>
      </c>
    </row>
    <row r="7899" spans="1:23" x14ac:dyDescent="0.25">
      <c r="A7899" t="s">
        <v>5527</v>
      </c>
      <c r="B7899">
        <v>9034</v>
      </c>
      <c r="C7899" t="s">
        <v>8687</v>
      </c>
      <c r="D7899" s="3">
        <v>41174</v>
      </c>
      <c r="E7899">
        <v>2225311.6717599998</v>
      </c>
      <c r="F7899">
        <v>1374614.11674</v>
      </c>
      <c r="G7899" t="s">
        <v>390</v>
      </c>
      <c r="H7899" t="s">
        <v>391</v>
      </c>
      <c r="I7899" t="s">
        <v>380</v>
      </c>
      <c r="J7899" t="s">
        <v>373</v>
      </c>
      <c r="K7899">
        <v>-84.401229999999998</v>
      </c>
      <c r="L7899">
        <v>33.778689999999997</v>
      </c>
      <c r="M7899" t="s">
        <v>374</v>
      </c>
      <c r="N7899">
        <v>16</v>
      </c>
      <c r="O7899">
        <v>46</v>
      </c>
      <c r="P7899">
        <v>57</v>
      </c>
      <c r="Q7899">
        <v>44</v>
      </c>
      <c r="R7899">
        <v>8364.42</v>
      </c>
      <c r="S7899">
        <v>115.37</v>
      </c>
      <c r="T7899">
        <v>897.13</v>
      </c>
      <c r="U7899">
        <v>44.38</v>
      </c>
      <c r="V7899">
        <v>2620</v>
      </c>
      <c r="W7899">
        <v>99.32</v>
      </c>
    </row>
    <row r="7900" spans="1:23" x14ac:dyDescent="0.25">
      <c r="A7900" t="s">
        <v>5527</v>
      </c>
      <c r="B7900">
        <v>9035</v>
      </c>
      <c r="C7900" t="s">
        <v>8688</v>
      </c>
      <c r="D7900" s="3">
        <v>41174</v>
      </c>
      <c r="E7900">
        <v>2225262.2260400001</v>
      </c>
      <c r="F7900">
        <v>1374674.6383</v>
      </c>
      <c r="G7900" t="s">
        <v>463</v>
      </c>
      <c r="H7900" t="s">
        <v>464</v>
      </c>
      <c r="I7900" t="s">
        <v>380</v>
      </c>
      <c r="J7900" t="s">
        <v>381</v>
      </c>
      <c r="K7900">
        <v>-84.401390000000006</v>
      </c>
      <c r="L7900">
        <v>33.778860000000002</v>
      </c>
      <c r="M7900" t="s">
        <v>374</v>
      </c>
      <c r="N7900">
        <v>4.8</v>
      </c>
      <c r="O7900">
        <v>20</v>
      </c>
      <c r="P7900">
        <v>25</v>
      </c>
      <c r="Q7900">
        <v>23</v>
      </c>
      <c r="R7900">
        <v>1262.6099999999999</v>
      </c>
      <c r="S7900">
        <v>19.36</v>
      </c>
      <c r="T7900">
        <v>277.58</v>
      </c>
      <c r="U7900">
        <v>22.18</v>
      </c>
      <c r="V7900">
        <v>1120</v>
      </c>
      <c r="W7900">
        <v>14.99</v>
      </c>
    </row>
    <row r="7901" spans="1:23" x14ac:dyDescent="0.25">
      <c r="A7901" t="s">
        <v>5527</v>
      </c>
      <c r="B7901">
        <v>9036</v>
      </c>
      <c r="C7901" t="s">
        <v>8689</v>
      </c>
      <c r="D7901" s="3">
        <v>41174</v>
      </c>
      <c r="E7901">
        <v>2225236.5142700002</v>
      </c>
      <c r="F7901">
        <v>1374705.88799</v>
      </c>
      <c r="G7901" t="s">
        <v>463</v>
      </c>
      <c r="H7901" t="s">
        <v>464</v>
      </c>
      <c r="I7901" t="s">
        <v>372</v>
      </c>
      <c r="J7901" t="s">
        <v>381</v>
      </c>
      <c r="K7901">
        <v>-84.401470000000003</v>
      </c>
      <c r="L7901">
        <v>33.778939999999999</v>
      </c>
      <c r="M7901" t="s">
        <v>374</v>
      </c>
      <c r="N7901">
        <v>6.2</v>
      </c>
      <c r="O7901">
        <v>19</v>
      </c>
      <c r="P7901">
        <v>24</v>
      </c>
      <c r="Q7901">
        <v>20</v>
      </c>
      <c r="R7901">
        <v>1038.07</v>
      </c>
      <c r="S7901">
        <v>15.92</v>
      </c>
      <c r="T7901">
        <v>141.12</v>
      </c>
      <c r="U7901">
        <v>14.99</v>
      </c>
      <c r="V7901">
        <v>856</v>
      </c>
      <c r="W7901">
        <v>12.33</v>
      </c>
    </row>
    <row r="7902" spans="1:23" x14ac:dyDescent="0.25">
      <c r="A7902" t="s">
        <v>8411</v>
      </c>
      <c r="B7902">
        <v>9037</v>
      </c>
      <c r="C7902" t="s">
        <v>8690</v>
      </c>
      <c r="D7902" s="3">
        <v>41174</v>
      </c>
      <c r="E7902">
        <v>2225156.0817100001</v>
      </c>
      <c r="F7902">
        <v>1374726.5447499999</v>
      </c>
      <c r="G7902" t="s">
        <v>463</v>
      </c>
      <c r="H7902" t="s">
        <v>464</v>
      </c>
      <c r="I7902" t="s">
        <v>380</v>
      </c>
      <c r="J7902" t="s">
        <v>381</v>
      </c>
      <c r="K7902">
        <v>-84.401740000000004</v>
      </c>
      <c r="L7902">
        <v>33.779000000000003</v>
      </c>
      <c r="M7902" t="s">
        <v>374</v>
      </c>
      <c r="N7902">
        <v>2.8</v>
      </c>
      <c r="O7902">
        <v>19</v>
      </c>
      <c r="P7902">
        <v>17</v>
      </c>
      <c r="Q7902">
        <v>21</v>
      </c>
      <c r="R7902">
        <v>872.09</v>
      </c>
      <c r="S7902">
        <v>13.38</v>
      </c>
      <c r="T7902">
        <v>87.41</v>
      </c>
      <c r="U7902">
        <v>11.38</v>
      </c>
      <c r="V7902">
        <v>740</v>
      </c>
      <c r="W7902">
        <v>10.36</v>
      </c>
    </row>
    <row r="7903" spans="1:23" x14ac:dyDescent="0.25">
      <c r="A7903" t="s">
        <v>8411</v>
      </c>
      <c r="B7903">
        <v>9038</v>
      </c>
      <c r="C7903" t="s">
        <v>8691</v>
      </c>
      <c r="D7903" s="3">
        <v>41174</v>
      </c>
      <c r="E7903">
        <v>2225162.0151999998</v>
      </c>
      <c r="F7903">
        <v>1374718.63344</v>
      </c>
      <c r="G7903" t="s">
        <v>463</v>
      </c>
      <c r="H7903" t="s">
        <v>464</v>
      </c>
      <c r="I7903" t="s">
        <v>407</v>
      </c>
      <c r="J7903" t="s">
        <v>381</v>
      </c>
      <c r="K7903">
        <v>-84.401719999999997</v>
      </c>
      <c r="L7903">
        <v>33.778979999999997</v>
      </c>
      <c r="M7903" t="s">
        <v>374</v>
      </c>
      <c r="N7903">
        <v>3.9</v>
      </c>
      <c r="O7903">
        <v>18</v>
      </c>
      <c r="P7903">
        <v>16</v>
      </c>
      <c r="Q7903">
        <v>17</v>
      </c>
      <c r="R7903">
        <v>402.46</v>
      </c>
      <c r="S7903">
        <v>6.17</v>
      </c>
      <c r="T7903">
        <v>97.64</v>
      </c>
      <c r="U7903">
        <v>12.13</v>
      </c>
      <c r="V7903">
        <v>626</v>
      </c>
      <c r="W7903">
        <v>4.78</v>
      </c>
    </row>
    <row r="7904" spans="1:23" x14ac:dyDescent="0.25">
      <c r="A7904" t="s">
        <v>8411</v>
      </c>
      <c r="B7904">
        <v>9039</v>
      </c>
      <c r="C7904" t="s">
        <v>8692</v>
      </c>
      <c r="D7904" s="3">
        <v>41174</v>
      </c>
      <c r="E7904">
        <v>2225169.53095</v>
      </c>
      <c r="F7904">
        <v>1374710.72212</v>
      </c>
      <c r="G7904" t="s">
        <v>463</v>
      </c>
      <c r="H7904" t="s">
        <v>464</v>
      </c>
      <c r="I7904" t="s">
        <v>380</v>
      </c>
      <c r="J7904" t="s">
        <v>381</v>
      </c>
      <c r="K7904">
        <v>-84.401700000000005</v>
      </c>
      <c r="L7904">
        <v>33.778959999999998</v>
      </c>
      <c r="M7904" t="s">
        <v>374</v>
      </c>
      <c r="N7904">
        <v>3.5</v>
      </c>
      <c r="O7904">
        <v>14</v>
      </c>
      <c r="P7904">
        <v>14</v>
      </c>
      <c r="Q7904">
        <v>16</v>
      </c>
      <c r="R7904">
        <v>386.42</v>
      </c>
      <c r="S7904">
        <v>5.93</v>
      </c>
      <c r="T7904">
        <v>103.09</v>
      </c>
      <c r="U7904">
        <v>12.48</v>
      </c>
      <c r="V7904">
        <v>779</v>
      </c>
      <c r="W7904">
        <v>4.59</v>
      </c>
    </row>
    <row r="7905" spans="1:23" x14ac:dyDescent="0.25">
      <c r="A7905" t="s">
        <v>8411</v>
      </c>
      <c r="B7905">
        <v>9040</v>
      </c>
      <c r="C7905" t="s">
        <v>8693</v>
      </c>
      <c r="D7905" s="3">
        <v>41174</v>
      </c>
      <c r="E7905">
        <v>2225180.2112199999</v>
      </c>
      <c r="F7905">
        <v>1374700.43741</v>
      </c>
      <c r="G7905" t="s">
        <v>463</v>
      </c>
      <c r="H7905" t="s">
        <v>464</v>
      </c>
      <c r="I7905" t="s">
        <v>380</v>
      </c>
      <c r="J7905" t="s">
        <v>381</v>
      </c>
      <c r="K7905">
        <v>-84.401660000000007</v>
      </c>
      <c r="L7905">
        <v>33.778930000000003</v>
      </c>
      <c r="M7905" t="s">
        <v>374</v>
      </c>
      <c r="N7905">
        <v>4.8</v>
      </c>
      <c r="O7905">
        <v>15</v>
      </c>
      <c r="P7905">
        <v>19</v>
      </c>
      <c r="Q7905">
        <v>14</v>
      </c>
      <c r="R7905">
        <v>516.34</v>
      </c>
      <c r="S7905">
        <v>7.91</v>
      </c>
      <c r="T7905">
        <v>117.11</v>
      </c>
      <c r="U7905">
        <v>13.43</v>
      </c>
      <c r="V7905">
        <v>808</v>
      </c>
      <c r="W7905">
        <v>6.13</v>
      </c>
    </row>
    <row r="7906" spans="1:23" x14ac:dyDescent="0.25">
      <c r="A7906" t="s">
        <v>5527</v>
      </c>
      <c r="B7906">
        <v>9041</v>
      </c>
      <c r="C7906" t="s">
        <v>8694</v>
      </c>
      <c r="D7906" s="3">
        <v>41174</v>
      </c>
      <c r="E7906">
        <v>2225364.50422</v>
      </c>
      <c r="F7906">
        <v>1374655.0968899999</v>
      </c>
      <c r="G7906" t="s">
        <v>500</v>
      </c>
      <c r="H7906" t="s">
        <v>501</v>
      </c>
      <c r="I7906" t="s">
        <v>380</v>
      </c>
      <c r="J7906" t="s">
        <v>381</v>
      </c>
      <c r="K7906">
        <v>-84.401049999999998</v>
      </c>
      <c r="L7906">
        <v>33.778799999999997</v>
      </c>
      <c r="M7906" t="s">
        <v>374</v>
      </c>
      <c r="N7906">
        <v>16.2</v>
      </c>
      <c r="O7906">
        <v>38</v>
      </c>
      <c r="P7906">
        <v>28</v>
      </c>
      <c r="Q7906">
        <v>27</v>
      </c>
      <c r="R7906">
        <v>2525.21</v>
      </c>
      <c r="S7906">
        <v>69.84</v>
      </c>
      <c r="T7906">
        <v>896.27</v>
      </c>
      <c r="U7906">
        <v>43.36</v>
      </c>
      <c r="V7906">
        <v>2749</v>
      </c>
      <c r="W7906">
        <v>52.12</v>
      </c>
    </row>
    <row r="7907" spans="1:23" x14ac:dyDescent="0.25">
      <c r="A7907" t="s">
        <v>5527</v>
      </c>
      <c r="B7907">
        <v>9042</v>
      </c>
      <c r="C7907" t="s">
        <v>8695</v>
      </c>
      <c r="D7907" s="3">
        <v>41174</v>
      </c>
      <c r="E7907">
        <v>2225350.9602999999</v>
      </c>
      <c r="F7907">
        <v>1374645.6750399999</v>
      </c>
      <c r="G7907" t="s">
        <v>500</v>
      </c>
      <c r="H7907" t="s">
        <v>501</v>
      </c>
      <c r="I7907" t="s">
        <v>380</v>
      </c>
      <c r="J7907" t="s">
        <v>381</v>
      </c>
      <c r="K7907">
        <v>-84.4011</v>
      </c>
      <c r="L7907">
        <v>33.778779999999998</v>
      </c>
      <c r="M7907" t="s">
        <v>374</v>
      </c>
      <c r="N7907">
        <v>13.8</v>
      </c>
      <c r="O7907">
        <v>33</v>
      </c>
      <c r="P7907">
        <v>27</v>
      </c>
      <c r="Q7907">
        <v>24</v>
      </c>
      <c r="R7907">
        <v>1225.9000000000001</v>
      </c>
      <c r="S7907">
        <v>33.909999999999997</v>
      </c>
      <c r="T7907">
        <v>599.67999999999995</v>
      </c>
      <c r="U7907">
        <v>34.409999999999997</v>
      </c>
      <c r="V7907">
        <v>2103</v>
      </c>
      <c r="W7907">
        <v>25.3</v>
      </c>
    </row>
    <row r="7908" spans="1:23" x14ac:dyDescent="0.25">
      <c r="A7908" t="s">
        <v>5527</v>
      </c>
      <c r="B7908">
        <v>9043</v>
      </c>
      <c r="C7908" t="s">
        <v>8696</v>
      </c>
      <c r="D7908" s="3">
        <v>41174</v>
      </c>
      <c r="E7908">
        <v>2225365.09308</v>
      </c>
      <c r="F7908">
        <v>1374640.9641100001</v>
      </c>
      <c r="G7908" t="s">
        <v>500</v>
      </c>
      <c r="H7908" t="s">
        <v>501</v>
      </c>
      <c r="I7908" t="s">
        <v>380</v>
      </c>
      <c r="J7908" t="s">
        <v>381</v>
      </c>
      <c r="K7908">
        <v>-84.401049999999998</v>
      </c>
      <c r="L7908">
        <v>33.778770000000002</v>
      </c>
      <c r="M7908" t="s">
        <v>374</v>
      </c>
      <c r="N7908">
        <v>12.4</v>
      </c>
      <c r="O7908">
        <v>34</v>
      </c>
      <c r="P7908">
        <v>27</v>
      </c>
      <c r="Q7908">
        <v>26</v>
      </c>
      <c r="R7908">
        <v>2110.8000000000002</v>
      </c>
      <c r="S7908">
        <v>58.38</v>
      </c>
      <c r="T7908">
        <v>478.31</v>
      </c>
      <c r="U7908">
        <v>29.7</v>
      </c>
      <c r="V7908">
        <v>1774</v>
      </c>
      <c r="W7908">
        <v>43.56</v>
      </c>
    </row>
    <row r="7909" spans="1:23" x14ac:dyDescent="0.25">
      <c r="A7909" t="s">
        <v>5527</v>
      </c>
      <c r="B7909">
        <v>9044</v>
      </c>
      <c r="C7909" t="s">
        <v>8697</v>
      </c>
      <c r="D7909" s="3">
        <v>41174</v>
      </c>
      <c r="E7909">
        <v>2225351.54917</v>
      </c>
      <c r="F7909">
        <v>1374630.3645200001</v>
      </c>
      <c r="G7909" t="s">
        <v>500</v>
      </c>
      <c r="H7909" t="s">
        <v>501</v>
      </c>
      <c r="I7909" t="s">
        <v>372</v>
      </c>
      <c r="J7909" t="s">
        <v>381</v>
      </c>
      <c r="K7909">
        <v>-84.4011</v>
      </c>
      <c r="L7909">
        <v>33.778739999999999</v>
      </c>
      <c r="M7909" t="s">
        <v>374</v>
      </c>
      <c r="N7909">
        <v>14.3</v>
      </c>
      <c r="O7909">
        <v>38</v>
      </c>
      <c r="P7909">
        <v>27</v>
      </c>
      <c r="Q7909">
        <v>25</v>
      </c>
      <c r="R7909">
        <v>2533.1799999999998</v>
      </c>
      <c r="S7909">
        <v>70.06</v>
      </c>
      <c r="T7909">
        <v>672.59</v>
      </c>
      <c r="U7909">
        <v>36.44</v>
      </c>
      <c r="V7909">
        <v>2229</v>
      </c>
      <c r="W7909">
        <v>52.28</v>
      </c>
    </row>
    <row r="7910" spans="1:23" x14ac:dyDescent="0.25">
      <c r="A7910" t="s">
        <v>5527</v>
      </c>
      <c r="B7910">
        <v>9045</v>
      </c>
      <c r="C7910" t="s">
        <v>8698</v>
      </c>
      <c r="D7910" s="3">
        <v>41174</v>
      </c>
      <c r="E7910">
        <v>2225334.47205</v>
      </c>
      <c r="F7910">
        <v>1374633.3088499999</v>
      </c>
      <c r="G7910" t="s">
        <v>500</v>
      </c>
      <c r="H7910" t="s">
        <v>501</v>
      </c>
      <c r="I7910" t="s">
        <v>380</v>
      </c>
      <c r="J7910" t="s">
        <v>381</v>
      </c>
      <c r="K7910">
        <v>-84.401150000000001</v>
      </c>
      <c r="L7910">
        <v>33.778739999999999</v>
      </c>
      <c r="M7910" t="s">
        <v>374</v>
      </c>
      <c r="N7910">
        <v>12.1</v>
      </c>
      <c r="O7910">
        <v>41</v>
      </c>
      <c r="P7910">
        <v>26</v>
      </c>
      <c r="Q7910">
        <v>23</v>
      </c>
      <c r="R7910">
        <v>1001.58</v>
      </c>
      <c r="S7910">
        <v>27.71</v>
      </c>
      <c r="T7910">
        <v>446.81</v>
      </c>
      <c r="U7910">
        <v>29.03</v>
      </c>
      <c r="V7910">
        <v>1708</v>
      </c>
      <c r="W7910">
        <v>20.67</v>
      </c>
    </row>
    <row r="7911" spans="1:23" x14ac:dyDescent="0.25">
      <c r="A7911" t="s">
        <v>5527</v>
      </c>
      <c r="B7911">
        <v>9046</v>
      </c>
      <c r="C7911" t="s">
        <v>8699</v>
      </c>
      <c r="D7911" s="3">
        <v>41174</v>
      </c>
      <c r="E7911">
        <v>2225335.0609200001</v>
      </c>
      <c r="F7911">
        <v>1374621.53153</v>
      </c>
      <c r="G7911" t="s">
        <v>500</v>
      </c>
      <c r="H7911" t="s">
        <v>501</v>
      </c>
      <c r="I7911" t="s">
        <v>380</v>
      </c>
      <c r="J7911" t="s">
        <v>381</v>
      </c>
      <c r="K7911">
        <v>-84.401150000000001</v>
      </c>
      <c r="L7911">
        <v>33.778709999999997</v>
      </c>
      <c r="M7911" t="s">
        <v>374</v>
      </c>
      <c r="N7911">
        <v>8.6</v>
      </c>
      <c r="O7911">
        <v>27</v>
      </c>
      <c r="P7911">
        <v>25</v>
      </c>
      <c r="Q7911">
        <v>16</v>
      </c>
      <c r="R7911">
        <v>792.33</v>
      </c>
      <c r="S7911">
        <v>21.91</v>
      </c>
      <c r="T7911">
        <v>195.75</v>
      </c>
      <c r="U7911">
        <v>17.7</v>
      </c>
      <c r="V7911">
        <v>1005</v>
      </c>
      <c r="W7911">
        <v>16.350000000000001</v>
      </c>
    </row>
    <row r="7912" spans="1:23" x14ac:dyDescent="0.25">
      <c r="A7912" t="s">
        <v>5527</v>
      </c>
      <c r="B7912">
        <v>9047</v>
      </c>
      <c r="C7912" t="s">
        <v>8700</v>
      </c>
      <c r="D7912" s="3">
        <v>41174</v>
      </c>
      <c r="E7912">
        <v>2225320.92814</v>
      </c>
      <c r="F7912">
        <v>1374622.70927</v>
      </c>
      <c r="G7912" t="s">
        <v>500</v>
      </c>
      <c r="H7912" t="s">
        <v>501</v>
      </c>
      <c r="I7912" t="s">
        <v>380</v>
      </c>
      <c r="J7912" t="s">
        <v>381</v>
      </c>
      <c r="K7912">
        <v>-84.401200000000003</v>
      </c>
      <c r="L7912">
        <v>33.778709999999997</v>
      </c>
      <c r="M7912" t="s">
        <v>374</v>
      </c>
      <c r="N7912">
        <v>11.9</v>
      </c>
      <c r="O7912">
        <v>47</v>
      </c>
      <c r="P7912">
        <v>26</v>
      </c>
      <c r="Q7912">
        <v>25</v>
      </c>
      <c r="R7912">
        <v>1225.9000000000001</v>
      </c>
      <c r="S7912">
        <v>33.909999999999997</v>
      </c>
      <c r="T7912">
        <v>437.77</v>
      </c>
      <c r="U7912">
        <v>28.64</v>
      </c>
      <c r="V7912">
        <v>1665</v>
      </c>
      <c r="W7912">
        <v>25.3</v>
      </c>
    </row>
    <row r="7913" spans="1:23" x14ac:dyDescent="0.25">
      <c r="A7913" t="s">
        <v>5527</v>
      </c>
      <c r="B7913">
        <v>9048</v>
      </c>
      <c r="C7913" t="s">
        <v>8701</v>
      </c>
      <c r="D7913" s="3">
        <v>41174</v>
      </c>
      <c r="E7913">
        <v>2225323.6484699999</v>
      </c>
      <c r="F7913">
        <v>1374609.1967</v>
      </c>
      <c r="G7913" t="s">
        <v>500</v>
      </c>
      <c r="H7913" t="s">
        <v>501</v>
      </c>
      <c r="I7913" t="s">
        <v>380</v>
      </c>
      <c r="J7913" t="s">
        <v>381</v>
      </c>
      <c r="K7913">
        <v>-84.40119</v>
      </c>
      <c r="L7913">
        <v>33.778680000000001</v>
      </c>
      <c r="M7913" t="s">
        <v>374</v>
      </c>
      <c r="N7913">
        <v>12.5</v>
      </c>
      <c r="O7913">
        <v>40</v>
      </c>
      <c r="P7913">
        <v>25</v>
      </c>
      <c r="Q7913">
        <v>27</v>
      </c>
      <c r="R7913">
        <v>2729.84</v>
      </c>
      <c r="S7913">
        <v>75.510000000000005</v>
      </c>
      <c r="T7913">
        <v>499.94</v>
      </c>
      <c r="U7913">
        <v>30.31</v>
      </c>
      <c r="V7913">
        <v>1796</v>
      </c>
      <c r="W7913">
        <v>56.34</v>
      </c>
    </row>
    <row r="7914" spans="1:23" x14ac:dyDescent="0.25">
      <c r="A7914" t="s">
        <v>5527</v>
      </c>
      <c r="B7914">
        <v>9049</v>
      </c>
      <c r="C7914" t="s">
        <v>8702</v>
      </c>
      <c r="D7914" s="3">
        <v>41174</v>
      </c>
      <c r="E7914">
        <v>2225517.2144200001</v>
      </c>
      <c r="F7914">
        <v>1374621.9788599999</v>
      </c>
      <c r="G7914" t="s">
        <v>1658</v>
      </c>
      <c r="H7914" t="s">
        <v>1659</v>
      </c>
      <c r="I7914" t="s">
        <v>380</v>
      </c>
      <c r="J7914" t="s">
        <v>373</v>
      </c>
      <c r="K7914">
        <v>-84.400549999999996</v>
      </c>
      <c r="L7914">
        <v>33.778709999999997</v>
      </c>
      <c r="M7914" t="s">
        <v>374</v>
      </c>
      <c r="N7914">
        <v>49.1</v>
      </c>
      <c r="O7914">
        <v>78</v>
      </c>
      <c r="P7914">
        <v>51</v>
      </c>
      <c r="Q7914">
        <v>69</v>
      </c>
      <c r="R7914">
        <v>7619.99</v>
      </c>
      <c r="S7914">
        <v>113.54</v>
      </c>
      <c r="T7914">
        <v>13227.74</v>
      </c>
      <c r="U7914">
        <v>22.05</v>
      </c>
      <c r="V7914">
        <v>18566</v>
      </c>
      <c r="W7914">
        <v>90.48</v>
      </c>
    </row>
    <row r="7915" spans="1:23" x14ac:dyDescent="0.25">
      <c r="A7915" t="s">
        <v>5527</v>
      </c>
      <c r="B7915">
        <v>9050</v>
      </c>
      <c r="C7915" t="s">
        <v>8703</v>
      </c>
      <c r="D7915" s="3">
        <v>41174</v>
      </c>
      <c r="E7915">
        <v>2225503.3312200001</v>
      </c>
      <c r="F7915">
        <v>1374623.82996</v>
      </c>
      <c r="G7915" t="s">
        <v>432</v>
      </c>
      <c r="H7915" t="s">
        <v>433</v>
      </c>
      <c r="I7915" t="s">
        <v>380</v>
      </c>
      <c r="J7915" t="s">
        <v>381</v>
      </c>
      <c r="K7915">
        <v>-84.400599999999997</v>
      </c>
      <c r="L7915">
        <v>33.77872</v>
      </c>
      <c r="M7915" t="s">
        <v>374</v>
      </c>
      <c r="N7915">
        <v>6</v>
      </c>
      <c r="O7915">
        <v>16</v>
      </c>
      <c r="P7915">
        <v>18</v>
      </c>
      <c r="Q7915">
        <v>16</v>
      </c>
      <c r="R7915">
        <v>544.87</v>
      </c>
      <c r="S7915">
        <v>7.14</v>
      </c>
      <c r="T7915">
        <v>76.48</v>
      </c>
      <c r="U7915">
        <v>10.52</v>
      </c>
      <c r="V7915">
        <v>422</v>
      </c>
      <c r="W7915">
        <v>6.47</v>
      </c>
    </row>
    <row r="7916" spans="1:23" x14ac:dyDescent="0.25">
      <c r="A7916" t="s">
        <v>6639</v>
      </c>
      <c r="B7916">
        <v>9051</v>
      </c>
      <c r="C7916" t="s">
        <v>8704</v>
      </c>
      <c r="D7916" s="3">
        <v>41205</v>
      </c>
      <c r="E7916">
        <v>2227056.8635900002</v>
      </c>
      <c r="F7916">
        <v>1375566.0750599999</v>
      </c>
      <c r="G7916" t="s">
        <v>395</v>
      </c>
      <c r="H7916" t="s">
        <v>396</v>
      </c>
      <c r="I7916" t="s">
        <v>372</v>
      </c>
      <c r="J7916" t="s">
        <v>381</v>
      </c>
      <c r="K7916">
        <v>-84.395489999999995</v>
      </c>
      <c r="L7916">
        <v>33.781320000000001</v>
      </c>
      <c r="M7916" t="s">
        <v>374</v>
      </c>
      <c r="N7916">
        <v>2.5</v>
      </c>
      <c r="O7916">
        <v>14</v>
      </c>
      <c r="P7916">
        <v>8</v>
      </c>
      <c r="Q7916">
        <v>9</v>
      </c>
      <c r="R7916">
        <v>144.02000000000001</v>
      </c>
      <c r="S7916">
        <v>3.95</v>
      </c>
      <c r="T7916">
        <v>32.21</v>
      </c>
      <c r="U7916">
        <v>6.24</v>
      </c>
      <c r="V7916">
        <v>197</v>
      </c>
      <c r="W7916">
        <v>2.97</v>
      </c>
    </row>
    <row r="7917" spans="1:23" x14ac:dyDescent="0.25">
      <c r="A7917" t="s">
        <v>6639</v>
      </c>
      <c r="B7917">
        <v>9052</v>
      </c>
      <c r="C7917" t="s">
        <v>8705</v>
      </c>
      <c r="D7917" s="3">
        <v>41205</v>
      </c>
      <c r="E7917">
        <v>2227058.14811</v>
      </c>
      <c r="F7917">
        <v>1375569.07228</v>
      </c>
      <c r="G7917" t="s">
        <v>395</v>
      </c>
      <c r="H7917" t="s">
        <v>396</v>
      </c>
      <c r="I7917" t="s">
        <v>380</v>
      </c>
      <c r="J7917" t="s">
        <v>381</v>
      </c>
      <c r="K7917">
        <v>-84.395489999999995</v>
      </c>
      <c r="L7917">
        <v>33.781329999999997</v>
      </c>
      <c r="M7917" t="s">
        <v>374</v>
      </c>
      <c r="N7917">
        <v>5.0999999999999996</v>
      </c>
      <c r="O7917">
        <v>14</v>
      </c>
      <c r="P7917">
        <v>12</v>
      </c>
      <c r="Q7917">
        <v>7</v>
      </c>
      <c r="R7917">
        <v>170.18</v>
      </c>
      <c r="S7917">
        <v>4.6500000000000004</v>
      </c>
      <c r="T7917">
        <v>53.33</v>
      </c>
      <c r="U7917">
        <v>8.3800000000000008</v>
      </c>
      <c r="V7917">
        <v>305</v>
      </c>
      <c r="W7917">
        <v>3.51</v>
      </c>
    </row>
    <row r="7918" spans="1:23" x14ac:dyDescent="0.25">
      <c r="A7918" t="s">
        <v>6639</v>
      </c>
      <c r="B7918">
        <v>9053</v>
      </c>
      <c r="C7918" t="s">
        <v>8706</v>
      </c>
      <c r="D7918" s="3">
        <v>41205</v>
      </c>
      <c r="E7918">
        <v>2227059.4326300002</v>
      </c>
      <c r="F7918">
        <v>1375564.3623599999</v>
      </c>
      <c r="G7918" t="s">
        <v>395</v>
      </c>
      <c r="H7918" t="s">
        <v>396</v>
      </c>
      <c r="I7918" t="s">
        <v>372</v>
      </c>
      <c r="J7918" t="s">
        <v>381</v>
      </c>
      <c r="K7918">
        <v>-84.395480000000006</v>
      </c>
      <c r="L7918">
        <v>33.781309999999998</v>
      </c>
      <c r="M7918" t="s">
        <v>374</v>
      </c>
      <c r="N7918">
        <v>2.6</v>
      </c>
      <c r="O7918">
        <v>14</v>
      </c>
      <c r="P7918">
        <v>10</v>
      </c>
      <c r="Q7918">
        <v>11</v>
      </c>
      <c r="R7918">
        <v>219.8</v>
      </c>
      <c r="S7918">
        <v>6.02</v>
      </c>
      <c r="T7918">
        <v>12.81</v>
      </c>
      <c r="U7918">
        <v>3.42</v>
      </c>
      <c r="V7918">
        <v>79</v>
      </c>
      <c r="W7918">
        <v>4.54</v>
      </c>
    </row>
    <row r="7919" spans="1:23" x14ac:dyDescent="0.25">
      <c r="A7919" t="s">
        <v>5527</v>
      </c>
      <c r="B7919">
        <v>9054</v>
      </c>
      <c r="C7919" t="s">
        <v>8707</v>
      </c>
      <c r="D7919" s="3">
        <v>41207</v>
      </c>
      <c r="E7919">
        <v>2225537.7118500001</v>
      </c>
      <c r="F7919">
        <v>1374341.7869899999</v>
      </c>
      <c r="G7919" t="s">
        <v>1517</v>
      </c>
      <c r="H7919" t="s">
        <v>1518</v>
      </c>
      <c r="I7919" t="s">
        <v>380</v>
      </c>
      <c r="J7919" t="s">
        <v>381</v>
      </c>
      <c r="K7919">
        <v>-84.400480000000002</v>
      </c>
      <c r="L7919">
        <v>33.777940000000001</v>
      </c>
      <c r="M7919" t="s">
        <v>374</v>
      </c>
      <c r="N7919">
        <v>4.5999999999999996</v>
      </c>
      <c r="O7919">
        <v>16</v>
      </c>
      <c r="P7919">
        <v>15</v>
      </c>
      <c r="Q7919">
        <v>18</v>
      </c>
      <c r="R7919">
        <v>621.08000000000004</v>
      </c>
      <c r="S7919">
        <v>7.5</v>
      </c>
      <c r="T7919">
        <v>35.21</v>
      </c>
      <c r="U7919">
        <v>6.35</v>
      </c>
      <c r="V7919">
        <v>337</v>
      </c>
      <c r="W7919">
        <v>7.37</v>
      </c>
    </row>
    <row r="7920" spans="1:23" x14ac:dyDescent="0.25">
      <c r="A7920" t="s">
        <v>5527</v>
      </c>
      <c r="B7920">
        <v>9055</v>
      </c>
      <c r="C7920" t="s">
        <v>8708</v>
      </c>
      <c r="D7920" s="3">
        <v>41207</v>
      </c>
      <c r="E7920">
        <v>2225517.4901299998</v>
      </c>
      <c r="F7920">
        <v>1374332.4502000001</v>
      </c>
      <c r="G7920" t="s">
        <v>511</v>
      </c>
      <c r="H7920" t="s">
        <v>512</v>
      </c>
      <c r="I7920" t="s">
        <v>380</v>
      </c>
      <c r="J7920" t="s">
        <v>373</v>
      </c>
      <c r="K7920">
        <v>-84.400549999999996</v>
      </c>
      <c r="L7920">
        <v>33.777920000000002</v>
      </c>
      <c r="M7920" t="s">
        <v>374</v>
      </c>
      <c r="N7920">
        <v>3.1</v>
      </c>
      <c r="O7920">
        <v>21</v>
      </c>
      <c r="P7920">
        <v>14</v>
      </c>
      <c r="Q7920">
        <v>15</v>
      </c>
      <c r="R7920">
        <v>449.39</v>
      </c>
      <c r="S7920">
        <v>8.7100000000000009</v>
      </c>
      <c r="T7920">
        <v>27.56</v>
      </c>
      <c r="U7920">
        <v>6.17</v>
      </c>
      <c r="V7920">
        <v>193</v>
      </c>
      <c r="W7920">
        <v>5.34</v>
      </c>
    </row>
    <row r="7921" spans="1:23" x14ac:dyDescent="0.25">
      <c r="A7921" t="s">
        <v>6764</v>
      </c>
      <c r="B7921">
        <v>9056</v>
      </c>
      <c r="C7921" t="s">
        <v>8709</v>
      </c>
      <c r="D7921" s="3">
        <v>41209</v>
      </c>
      <c r="E7921">
        <v>2224010.1051699999</v>
      </c>
      <c r="F7921">
        <v>1375408.93337</v>
      </c>
      <c r="G7921" t="s">
        <v>511</v>
      </c>
      <c r="H7921" t="s">
        <v>512</v>
      </c>
      <c r="I7921" t="s">
        <v>407</v>
      </c>
      <c r="J7921" t="s">
        <v>604</v>
      </c>
      <c r="K7921">
        <v>-84.405519999999996</v>
      </c>
      <c r="L7921">
        <v>33.78087</v>
      </c>
      <c r="M7921" t="s">
        <v>374</v>
      </c>
      <c r="N7921">
        <v>39.6</v>
      </c>
      <c r="O7921">
        <v>65</v>
      </c>
      <c r="P7921">
        <v>58</v>
      </c>
      <c r="Q7921">
        <v>56</v>
      </c>
      <c r="R7921">
        <v>7466.49</v>
      </c>
      <c r="S7921">
        <v>144.6</v>
      </c>
      <c r="T7921">
        <v>9302.49</v>
      </c>
      <c r="U7921">
        <v>195.51</v>
      </c>
      <c r="V7921">
        <v>8057</v>
      </c>
      <c r="W7921">
        <v>88.66</v>
      </c>
    </row>
    <row r="7922" spans="1:23" x14ac:dyDescent="0.25">
      <c r="A7922" t="s">
        <v>8710</v>
      </c>
      <c r="B7922">
        <v>9057</v>
      </c>
      <c r="C7922" t="s">
        <v>8711</v>
      </c>
      <c r="D7922" s="3">
        <v>41214</v>
      </c>
      <c r="E7922">
        <v>2225385.63503</v>
      </c>
      <c r="F7922">
        <v>1371650.43652</v>
      </c>
      <c r="G7922" t="s">
        <v>823</v>
      </c>
      <c r="H7922" t="s">
        <v>824</v>
      </c>
      <c r="I7922" t="s">
        <v>372</v>
      </c>
      <c r="J7922" t="s">
        <v>381</v>
      </c>
      <c r="K7922">
        <v>-84.400959999999998</v>
      </c>
      <c r="L7922">
        <v>33.77055</v>
      </c>
      <c r="M7922" t="s">
        <v>374</v>
      </c>
      <c r="N7922">
        <v>2.2000000000000002</v>
      </c>
      <c r="O7922">
        <v>14</v>
      </c>
      <c r="P7922">
        <v>5</v>
      </c>
      <c r="Q7922">
        <v>6</v>
      </c>
      <c r="R7922">
        <v>158.77000000000001</v>
      </c>
      <c r="S7922">
        <v>5.09</v>
      </c>
      <c r="T7922">
        <v>4.63</v>
      </c>
      <c r="U7922">
        <v>1.63</v>
      </c>
      <c r="V7922">
        <v>77</v>
      </c>
      <c r="W7922">
        <v>1.89</v>
      </c>
    </row>
    <row r="7923" spans="1:23" x14ac:dyDescent="0.25">
      <c r="A7923" t="s">
        <v>8712</v>
      </c>
      <c r="B7923">
        <v>9058</v>
      </c>
      <c r="C7923" t="s">
        <v>8713</v>
      </c>
      <c r="D7923" s="3">
        <v>41215</v>
      </c>
      <c r="E7923">
        <v>2225392.0917699998</v>
      </c>
      <c r="F7923">
        <v>1371918.03593</v>
      </c>
      <c r="G7923" t="s">
        <v>633</v>
      </c>
      <c r="H7923" t="s">
        <v>634</v>
      </c>
      <c r="I7923" t="s">
        <v>380</v>
      </c>
      <c r="J7923" t="s">
        <v>381</v>
      </c>
      <c r="K7923">
        <v>-84.400940000000006</v>
      </c>
      <c r="L7923">
        <v>33.771279999999997</v>
      </c>
      <c r="M7923" t="s">
        <v>374</v>
      </c>
      <c r="N7923">
        <v>9</v>
      </c>
      <c r="O7923">
        <v>48</v>
      </c>
      <c r="P7923">
        <v>15</v>
      </c>
      <c r="Q7923">
        <v>15</v>
      </c>
      <c r="R7923">
        <v>1564.96</v>
      </c>
      <c r="S7923">
        <v>50.2</v>
      </c>
      <c r="T7923">
        <v>254.17</v>
      </c>
      <c r="U7923">
        <v>14.31</v>
      </c>
      <c r="V7923">
        <v>1167</v>
      </c>
      <c r="W7923">
        <v>32.299999999999997</v>
      </c>
    </row>
    <row r="7924" spans="1:23" x14ac:dyDescent="0.25">
      <c r="A7924" t="s">
        <v>8712</v>
      </c>
      <c r="B7924">
        <v>9059</v>
      </c>
      <c r="C7924" t="s">
        <v>8714</v>
      </c>
      <c r="D7924" s="3">
        <v>41215</v>
      </c>
      <c r="E7924">
        <v>2225379.4081199998</v>
      </c>
      <c r="F7924">
        <v>1371923.7435699999</v>
      </c>
      <c r="G7924" t="s">
        <v>633</v>
      </c>
      <c r="H7924" t="s">
        <v>634</v>
      </c>
      <c r="I7924" t="s">
        <v>372</v>
      </c>
      <c r="J7924" t="s">
        <v>381</v>
      </c>
      <c r="K7924">
        <v>-84.400980000000004</v>
      </c>
      <c r="L7924">
        <v>33.771299999999997</v>
      </c>
      <c r="M7924" t="s">
        <v>374</v>
      </c>
      <c r="N7924">
        <v>13</v>
      </c>
      <c r="O7924">
        <v>44</v>
      </c>
      <c r="P7924">
        <v>16</v>
      </c>
      <c r="Q7924">
        <v>13</v>
      </c>
      <c r="R7924">
        <v>1172.08</v>
      </c>
      <c r="S7924">
        <v>37.590000000000003</v>
      </c>
      <c r="T7924">
        <v>283.93</v>
      </c>
      <c r="U7924">
        <v>15.3</v>
      </c>
      <c r="V7924">
        <v>1579</v>
      </c>
      <c r="W7924">
        <v>24.19</v>
      </c>
    </row>
    <row r="7925" spans="1:23" x14ac:dyDescent="0.25">
      <c r="A7925" t="s">
        <v>8712</v>
      </c>
      <c r="B7925">
        <v>9060</v>
      </c>
      <c r="C7925" t="s">
        <v>8715</v>
      </c>
      <c r="D7925" s="3">
        <v>41215</v>
      </c>
      <c r="E7925">
        <v>2225371.7979299999</v>
      </c>
      <c r="F7925">
        <v>1371930.0854</v>
      </c>
      <c r="G7925" t="s">
        <v>633</v>
      </c>
      <c r="H7925" t="s">
        <v>634</v>
      </c>
      <c r="I7925" t="s">
        <v>372</v>
      </c>
      <c r="J7925" t="s">
        <v>381</v>
      </c>
      <c r="K7925">
        <v>-84.401009999999999</v>
      </c>
      <c r="L7925">
        <v>33.771320000000003</v>
      </c>
      <c r="M7925" t="s">
        <v>374</v>
      </c>
      <c r="N7925">
        <v>8.5</v>
      </c>
      <c r="O7925">
        <v>44</v>
      </c>
      <c r="P7925">
        <v>16</v>
      </c>
      <c r="Q7925">
        <v>11</v>
      </c>
      <c r="R7925">
        <v>609.78</v>
      </c>
      <c r="S7925">
        <v>19.559999999999999</v>
      </c>
      <c r="T7925">
        <v>136.29</v>
      </c>
      <c r="U7925">
        <v>10.25</v>
      </c>
      <c r="V7925">
        <v>1031</v>
      </c>
      <c r="W7925">
        <v>12.59</v>
      </c>
    </row>
    <row r="7926" spans="1:23" x14ac:dyDescent="0.25">
      <c r="A7926" t="s">
        <v>8712</v>
      </c>
      <c r="B7926">
        <v>9061</v>
      </c>
      <c r="C7926" t="s">
        <v>8716</v>
      </c>
      <c r="D7926" s="3">
        <v>41215</v>
      </c>
      <c r="E7926">
        <v>2225367.3586499998</v>
      </c>
      <c r="F7926">
        <v>1371935.1588600001</v>
      </c>
      <c r="G7926" t="s">
        <v>633</v>
      </c>
      <c r="H7926" t="s">
        <v>634</v>
      </c>
      <c r="I7926" t="s">
        <v>372</v>
      </c>
      <c r="J7926" t="s">
        <v>381</v>
      </c>
      <c r="K7926">
        <v>-84.401020000000003</v>
      </c>
      <c r="L7926">
        <v>33.771329999999999</v>
      </c>
      <c r="M7926" t="s">
        <v>374</v>
      </c>
      <c r="N7926">
        <v>8</v>
      </c>
      <c r="O7926">
        <v>47</v>
      </c>
      <c r="P7926">
        <v>16</v>
      </c>
      <c r="Q7926">
        <v>11</v>
      </c>
      <c r="R7926">
        <v>609.78</v>
      </c>
      <c r="S7926">
        <v>19.559999999999999</v>
      </c>
      <c r="T7926">
        <v>125.38</v>
      </c>
      <c r="U7926">
        <v>9.83</v>
      </c>
      <c r="V7926">
        <v>978</v>
      </c>
      <c r="W7926">
        <v>12.59</v>
      </c>
    </row>
    <row r="7927" spans="1:23" x14ac:dyDescent="0.25">
      <c r="A7927" t="s">
        <v>8712</v>
      </c>
      <c r="B7927">
        <v>9062</v>
      </c>
      <c r="C7927" t="s">
        <v>8717</v>
      </c>
      <c r="D7927" s="3">
        <v>41215</v>
      </c>
      <c r="E7927">
        <v>2225361.0168300001</v>
      </c>
      <c r="F7927">
        <v>1371941.5006800001</v>
      </c>
      <c r="G7927" t="s">
        <v>633</v>
      </c>
      <c r="H7927" t="s">
        <v>634</v>
      </c>
      <c r="I7927" t="s">
        <v>372</v>
      </c>
      <c r="J7927" t="s">
        <v>381</v>
      </c>
      <c r="K7927">
        <v>-84.401039999999995</v>
      </c>
      <c r="L7927">
        <v>33.771349999999998</v>
      </c>
      <c r="M7927" t="s">
        <v>374</v>
      </c>
      <c r="N7927">
        <v>8</v>
      </c>
      <c r="O7927">
        <v>45</v>
      </c>
      <c r="P7927">
        <v>10</v>
      </c>
      <c r="Q7927">
        <v>16</v>
      </c>
      <c r="R7927">
        <v>565.42999999999995</v>
      </c>
      <c r="S7927">
        <v>18.14</v>
      </c>
      <c r="T7927">
        <v>103.6</v>
      </c>
      <c r="U7927">
        <v>8.82</v>
      </c>
      <c r="V7927">
        <v>854</v>
      </c>
      <c r="W7927">
        <v>11.67</v>
      </c>
    </row>
    <row r="7928" spans="1:23" x14ac:dyDescent="0.25">
      <c r="A7928" t="s">
        <v>8712</v>
      </c>
      <c r="B7928">
        <v>9063</v>
      </c>
      <c r="C7928" t="s">
        <v>8718</v>
      </c>
      <c r="D7928" s="3">
        <v>41215</v>
      </c>
      <c r="E7928">
        <v>2225355.3091899999</v>
      </c>
      <c r="F7928">
        <v>1371938.32977</v>
      </c>
      <c r="G7928" t="s">
        <v>633</v>
      </c>
      <c r="H7928" t="s">
        <v>634</v>
      </c>
      <c r="I7928" t="s">
        <v>380</v>
      </c>
      <c r="J7928" t="s">
        <v>381</v>
      </c>
      <c r="K7928">
        <v>-84.401060000000001</v>
      </c>
      <c r="L7928">
        <v>33.771340000000002</v>
      </c>
      <c r="M7928" t="s">
        <v>374</v>
      </c>
      <c r="N7928">
        <v>10</v>
      </c>
      <c r="O7928">
        <v>45</v>
      </c>
      <c r="P7928">
        <v>11</v>
      </c>
      <c r="Q7928">
        <v>14</v>
      </c>
      <c r="R7928">
        <v>494.39</v>
      </c>
      <c r="S7928">
        <v>15.85</v>
      </c>
      <c r="T7928">
        <v>161.03</v>
      </c>
      <c r="U7928">
        <v>11.35</v>
      </c>
      <c r="V7928">
        <v>1132</v>
      </c>
      <c r="W7928">
        <v>10.199999999999999</v>
      </c>
    </row>
    <row r="7929" spans="1:23" x14ac:dyDescent="0.25">
      <c r="A7929" t="s">
        <v>8712</v>
      </c>
      <c r="B7929">
        <v>9064</v>
      </c>
      <c r="C7929" t="s">
        <v>8719</v>
      </c>
      <c r="D7929" s="3">
        <v>41215</v>
      </c>
      <c r="E7929">
        <v>2225350.2357299998</v>
      </c>
      <c r="F7929">
        <v>1371942.76905</v>
      </c>
      <c r="G7929" t="s">
        <v>633</v>
      </c>
      <c r="H7929" t="s">
        <v>634</v>
      </c>
      <c r="I7929" t="s">
        <v>407</v>
      </c>
      <c r="J7929" t="s">
        <v>373</v>
      </c>
      <c r="K7929">
        <v>-84.401079999999993</v>
      </c>
      <c r="L7929">
        <v>33.771349999999998</v>
      </c>
      <c r="M7929" t="s">
        <v>374</v>
      </c>
      <c r="N7929">
        <v>13.9</v>
      </c>
      <c r="O7929">
        <v>44</v>
      </c>
      <c r="P7929">
        <v>10</v>
      </c>
      <c r="Q7929">
        <v>11</v>
      </c>
      <c r="R7929">
        <v>348.86</v>
      </c>
      <c r="S7929">
        <v>11.2</v>
      </c>
      <c r="T7929">
        <v>314.77999999999997</v>
      </c>
      <c r="U7929">
        <v>16.53</v>
      </c>
      <c r="V7929">
        <v>1649</v>
      </c>
      <c r="W7929">
        <v>7.2</v>
      </c>
    </row>
    <row r="7930" spans="1:23" x14ac:dyDescent="0.25">
      <c r="A7930" t="s">
        <v>8712</v>
      </c>
      <c r="B7930">
        <v>9065</v>
      </c>
      <c r="C7930" t="s">
        <v>8720</v>
      </c>
      <c r="D7930" s="3">
        <v>41215</v>
      </c>
      <c r="E7930">
        <v>2225354.0408200002</v>
      </c>
      <c r="F7930">
        <v>1371956.0868800001</v>
      </c>
      <c r="G7930" t="s">
        <v>633</v>
      </c>
      <c r="H7930" t="s">
        <v>634</v>
      </c>
      <c r="I7930" t="s">
        <v>372</v>
      </c>
      <c r="J7930" t="s">
        <v>381</v>
      </c>
      <c r="K7930">
        <v>-84.401070000000004</v>
      </c>
      <c r="L7930">
        <v>33.771389999999997</v>
      </c>
      <c r="M7930" t="s">
        <v>374</v>
      </c>
      <c r="N7930">
        <v>21</v>
      </c>
      <c r="O7930">
        <v>51</v>
      </c>
      <c r="P7930">
        <v>18</v>
      </c>
      <c r="Q7930">
        <v>14</v>
      </c>
      <c r="R7930">
        <v>1427.19</v>
      </c>
      <c r="S7930">
        <v>45.77</v>
      </c>
      <c r="T7930">
        <v>800.67</v>
      </c>
      <c r="U7930">
        <v>27.82</v>
      </c>
      <c r="V7930">
        <v>3342</v>
      </c>
      <c r="W7930">
        <v>29.46</v>
      </c>
    </row>
    <row r="7931" spans="1:23" x14ac:dyDescent="0.25">
      <c r="A7931" t="s">
        <v>6639</v>
      </c>
      <c r="B7931">
        <v>9133</v>
      </c>
      <c r="C7931" t="s">
        <v>8721</v>
      </c>
      <c r="D7931" s="3">
        <v>41205</v>
      </c>
      <c r="E7931">
        <v>2226837.0231699999</v>
      </c>
      <c r="F7931">
        <v>1375598.55372</v>
      </c>
      <c r="G7931" t="s">
        <v>511</v>
      </c>
      <c r="H7931" t="s">
        <v>512</v>
      </c>
      <c r="I7931" t="s">
        <v>380</v>
      </c>
      <c r="J7931" t="s">
        <v>381</v>
      </c>
      <c r="K7931">
        <v>-84.396209999999996</v>
      </c>
      <c r="L7931">
        <v>33.781410000000001</v>
      </c>
      <c r="M7931" t="s">
        <v>374</v>
      </c>
      <c r="N7931">
        <v>1.9</v>
      </c>
      <c r="O7931">
        <v>12</v>
      </c>
      <c r="P7931">
        <v>8</v>
      </c>
      <c r="Q7931">
        <v>7</v>
      </c>
      <c r="R7931">
        <v>85.68</v>
      </c>
      <c r="S7931">
        <v>1.65</v>
      </c>
      <c r="T7931">
        <v>4.59</v>
      </c>
      <c r="U7931">
        <v>2.23</v>
      </c>
      <c r="V7931">
        <v>58</v>
      </c>
      <c r="W7931">
        <v>1.02</v>
      </c>
    </row>
    <row r="7932" spans="1:23" x14ac:dyDescent="0.25">
      <c r="A7932" t="s">
        <v>6639</v>
      </c>
      <c r="B7932">
        <v>9134</v>
      </c>
      <c r="C7932" t="s">
        <v>8722</v>
      </c>
      <c r="D7932" s="3">
        <v>41205</v>
      </c>
      <c r="E7932">
        <v>2226839.5455100001</v>
      </c>
      <c r="F7932">
        <v>1375599.3944999999</v>
      </c>
      <c r="G7932" t="s">
        <v>432</v>
      </c>
      <c r="H7932" t="s">
        <v>433</v>
      </c>
      <c r="I7932" t="s">
        <v>380</v>
      </c>
      <c r="J7932" t="s">
        <v>381</v>
      </c>
      <c r="K7932">
        <v>-84.396209999999996</v>
      </c>
      <c r="L7932">
        <v>33.781410000000001</v>
      </c>
      <c r="M7932" t="s">
        <v>374</v>
      </c>
      <c r="N7932">
        <v>3.6</v>
      </c>
      <c r="O7932">
        <v>20</v>
      </c>
      <c r="P7932">
        <v>15</v>
      </c>
      <c r="Q7932">
        <v>16</v>
      </c>
      <c r="R7932">
        <v>452.95</v>
      </c>
      <c r="S7932">
        <v>5.93</v>
      </c>
      <c r="T7932">
        <v>46.08</v>
      </c>
      <c r="U7932">
        <v>7.89</v>
      </c>
      <c r="V7932">
        <v>272</v>
      </c>
      <c r="W7932">
        <v>5.38</v>
      </c>
    </row>
    <row r="7933" spans="1:23" x14ac:dyDescent="0.25">
      <c r="A7933" t="s">
        <v>6639</v>
      </c>
      <c r="B7933">
        <v>9135</v>
      </c>
      <c r="C7933" t="s">
        <v>8723</v>
      </c>
      <c r="D7933" s="3">
        <v>41205</v>
      </c>
      <c r="E7933">
        <v>2226839.5455100001</v>
      </c>
      <c r="F7933">
        <v>1375601.35632</v>
      </c>
      <c r="G7933" t="s">
        <v>511</v>
      </c>
      <c r="H7933" t="s">
        <v>512</v>
      </c>
      <c r="I7933" t="s">
        <v>380</v>
      </c>
      <c r="J7933" t="s">
        <v>381</v>
      </c>
      <c r="K7933">
        <v>-84.396209999999996</v>
      </c>
      <c r="L7933">
        <v>33.781410000000001</v>
      </c>
      <c r="M7933" t="s">
        <v>374</v>
      </c>
      <c r="N7933">
        <v>2.2000000000000002</v>
      </c>
      <c r="O7933">
        <v>11</v>
      </c>
      <c r="P7933">
        <v>7</v>
      </c>
      <c r="Q7933">
        <v>8</v>
      </c>
      <c r="R7933">
        <v>90.85</v>
      </c>
      <c r="S7933">
        <v>1.76</v>
      </c>
      <c r="T7933">
        <v>6.53</v>
      </c>
      <c r="U7933">
        <v>2.69</v>
      </c>
      <c r="V7933">
        <v>63</v>
      </c>
      <c r="W7933">
        <v>1.08</v>
      </c>
    </row>
    <row r="7934" spans="1:23" x14ac:dyDescent="0.25">
      <c r="A7934" t="s">
        <v>6639</v>
      </c>
      <c r="B7934">
        <v>9136</v>
      </c>
      <c r="C7934" t="s">
        <v>8724</v>
      </c>
      <c r="D7934" s="3">
        <v>41205</v>
      </c>
      <c r="E7934">
        <v>2226846.8322800002</v>
      </c>
      <c r="F7934">
        <v>1375596.87216</v>
      </c>
      <c r="G7934" t="s">
        <v>511</v>
      </c>
      <c r="H7934" t="s">
        <v>512</v>
      </c>
      <c r="I7934" t="s">
        <v>380</v>
      </c>
      <c r="J7934" t="s">
        <v>381</v>
      </c>
      <c r="K7934">
        <v>-84.396180000000001</v>
      </c>
      <c r="L7934">
        <v>33.781399999999998</v>
      </c>
      <c r="M7934" t="s">
        <v>374</v>
      </c>
      <c r="N7934">
        <v>1.6</v>
      </c>
      <c r="O7934">
        <v>8</v>
      </c>
      <c r="P7934">
        <v>8</v>
      </c>
      <c r="Q7934">
        <v>8</v>
      </c>
      <c r="R7934">
        <v>97.52</v>
      </c>
      <c r="S7934">
        <v>1.9</v>
      </c>
      <c r="T7934">
        <v>2.91</v>
      </c>
      <c r="U7934">
        <v>1.72</v>
      </c>
      <c r="V7934">
        <v>61</v>
      </c>
      <c r="W7934">
        <v>1.1599999999999999</v>
      </c>
    </row>
    <row r="7935" spans="1:23" x14ac:dyDescent="0.25">
      <c r="A7935" t="s">
        <v>6639</v>
      </c>
      <c r="B7935">
        <v>9137</v>
      </c>
      <c r="C7935" t="s">
        <v>8725</v>
      </c>
      <c r="D7935" s="3">
        <v>41205</v>
      </c>
      <c r="E7935">
        <v>2226852.4374899999</v>
      </c>
      <c r="F7935">
        <v>1375599.95502</v>
      </c>
      <c r="G7935" t="s">
        <v>511</v>
      </c>
      <c r="H7935" t="s">
        <v>512</v>
      </c>
      <c r="I7935" t="s">
        <v>380</v>
      </c>
      <c r="J7935" t="s">
        <v>381</v>
      </c>
      <c r="K7935">
        <v>-84.396159999999995</v>
      </c>
      <c r="L7935">
        <v>33.781410000000001</v>
      </c>
      <c r="M7935" t="s">
        <v>374</v>
      </c>
      <c r="N7935">
        <v>2.1</v>
      </c>
      <c r="O7935">
        <v>16</v>
      </c>
      <c r="P7935">
        <v>8</v>
      </c>
      <c r="Q7935">
        <v>6</v>
      </c>
      <c r="R7935">
        <v>74.59</v>
      </c>
      <c r="S7935">
        <v>1.46</v>
      </c>
      <c r="T7935">
        <v>6.04</v>
      </c>
      <c r="U7935">
        <v>2.6</v>
      </c>
      <c r="V7935">
        <v>61</v>
      </c>
      <c r="W7935">
        <v>0.89</v>
      </c>
    </row>
    <row r="7936" spans="1:23" x14ac:dyDescent="0.25">
      <c r="A7936" t="s">
        <v>6639</v>
      </c>
      <c r="B7936">
        <v>9138</v>
      </c>
      <c r="C7936" t="s">
        <v>8726</v>
      </c>
      <c r="D7936" s="3">
        <v>41205</v>
      </c>
      <c r="E7936">
        <v>2226853.2782700001</v>
      </c>
      <c r="F7936">
        <v>1375596.0313800001</v>
      </c>
      <c r="G7936" t="s">
        <v>511</v>
      </c>
      <c r="H7936" t="s">
        <v>512</v>
      </c>
      <c r="I7936" t="s">
        <v>380</v>
      </c>
      <c r="J7936" t="s">
        <v>381</v>
      </c>
      <c r="K7936">
        <v>-84.396159999999995</v>
      </c>
      <c r="L7936">
        <v>33.781399999999998</v>
      </c>
      <c r="M7936" t="s">
        <v>374</v>
      </c>
      <c r="N7936">
        <v>1.6</v>
      </c>
      <c r="O7936">
        <v>12</v>
      </c>
      <c r="P7936">
        <v>6</v>
      </c>
      <c r="Q7936">
        <v>6</v>
      </c>
      <c r="R7936">
        <v>58.13</v>
      </c>
      <c r="S7936">
        <v>1.1200000000000001</v>
      </c>
      <c r="T7936">
        <v>3.02</v>
      </c>
      <c r="U7936">
        <v>1.76</v>
      </c>
      <c r="V7936">
        <v>61</v>
      </c>
      <c r="W7936">
        <v>0.69</v>
      </c>
    </row>
    <row r="7937" spans="1:23" x14ac:dyDescent="0.25">
      <c r="A7937" t="s">
        <v>6639</v>
      </c>
      <c r="B7937">
        <v>9139</v>
      </c>
      <c r="C7937" t="s">
        <v>8727</v>
      </c>
      <c r="D7937" s="3">
        <v>41205</v>
      </c>
      <c r="E7937">
        <v>2226848.7941000001</v>
      </c>
      <c r="F7937">
        <v>1375591.54721</v>
      </c>
      <c r="G7937" t="s">
        <v>405</v>
      </c>
      <c r="H7937" t="s">
        <v>406</v>
      </c>
      <c r="I7937" t="s">
        <v>380</v>
      </c>
      <c r="J7937" t="s">
        <v>381</v>
      </c>
      <c r="K7937">
        <v>-84.396169999999998</v>
      </c>
      <c r="L7937">
        <v>33.781390000000002</v>
      </c>
      <c r="M7937" t="s">
        <v>374</v>
      </c>
      <c r="N7937">
        <v>2.2999999999999998</v>
      </c>
      <c r="O7937">
        <v>9</v>
      </c>
      <c r="P7937">
        <v>8</v>
      </c>
      <c r="Q7937">
        <v>8</v>
      </c>
      <c r="R7937">
        <v>127.55</v>
      </c>
      <c r="S7937">
        <v>1.52</v>
      </c>
      <c r="T7937">
        <v>8.31</v>
      </c>
      <c r="U7937">
        <v>3.13</v>
      </c>
      <c r="V7937">
        <v>62</v>
      </c>
      <c r="W7937">
        <v>1.51</v>
      </c>
    </row>
    <row r="7938" spans="1:23" x14ac:dyDescent="0.25">
      <c r="A7938" t="s">
        <v>6639</v>
      </c>
      <c r="B7938">
        <v>9140</v>
      </c>
      <c r="C7938" t="s">
        <v>8728</v>
      </c>
      <c r="D7938" s="3">
        <v>41205</v>
      </c>
      <c r="E7938">
        <v>2226852.4374899999</v>
      </c>
      <c r="F7938">
        <v>1375576.97367</v>
      </c>
      <c r="G7938" t="s">
        <v>432</v>
      </c>
      <c r="H7938" t="s">
        <v>433</v>
      </c>
      <c r="I7938" t="s">
        <v>380</v>
      </c>
      <c r="J7938" t="s">
        <v>381</v>
      </c>
      <c r="K7938">
        <v>-84.396159999999995</v>
      </c>
      <c r="L7938">
        <v>33.781350000000003</v>
      </c>
      <c r="M7938" t="s">
        <v>374</v>
      </c>
      <c r="N7938">
        <v>1.7</v>
      </c>
      <c r="O7938">
        <v>8</v>
      </c>
      <c r="P7938">
        <v>10</v>
      </c>
      <c r="Q7938">
        <v>10</v>
      </c>
      <c r="R7938">
        <v>188.58</v>
      </c>
      <c r="S7938">
        <v>2.4700000000000002</v>
      </c>
      <c r="T7938">
        <v>3.64</v>
      </c>
      <c r="U7938">
        <v>1.92</v>
      </c>
      <c r="V7938">
        <v>55</v>
      </c>
      <c r="W7938">
        <v>2.2400000000000002</v>
      </c>
    </row>
    <row r="7939" spans="1:23" x14ac:dyDescent="0.25">
      <c r="A7939" t="s">
        <v>6639</v>
      </c>
      <c r="B7939">
        <v>9141</v>
      </c>
      <c r="C7939" t="s">
        <v>8729</v>
      </c>
      <c r="D7939" s="3">
        <v>41205</v>
      </c>
      <c r="E7939">
        <v>2226858.32296</v>
      </c>
      <c r="F7939">
        <v>1375600.5155400001</v>
      </c>
      <c r="G7939" t="s">
        <v>500</v>
      </c>
      <c r="H7939" t="s">
        <v>501</v>
      </c>
      <c r="I7939" t="s">
        <v>372</v>
      </c>
      <c r="J7939" t="s">
        <v>381</v>
      </c>
      <c r="K7939">
        <v>-84.396140000000003</v>
      </c>
      <c r="L7939">
        <v>33.781410000000001</v>
      </c>
      <c r="M7939" t="s">
        <v>374</v>
      </c>
      <c r="N7939">
        <v>3.5</v>
      </c>
      <c r="O7939">
        <v>22</v>
      </c>
      <c r="P7939">
        <v>8</v>
      </c>
      <c r="Q7939">
        <v>7</v>
      </c>
      <c r="R7939">
        <v>112.16</v>
      </c>
      <c r="S7939">
        <v>3.11</v>
      </c>
      <c r="T7939">
        <v>23.15</v>
      </c>
      <c r="U7939">
        <v>5.2</v>
      </c>
      <c r="V7939">
        <v>220</v>
      </c>
      <c r="W7939">
        <v>2.31</v>
      </c>
    </row>
    <row r="7940" spans="1:23" x14ac:dyDescent="0.25">
      <c r="A7940" t="s">
        <v>6639</v>
      </c>
      <c r="B7940">
        <v>9142</v>
      </c>
      <c r="C7940" t="s">
        <v>8730</v>
      </c>
      <c r="D7940" s="3">
        <v>41205</v>
      </c>
      <c r="E7940">
        <v>2226862.9472500002</v>
      </c>
      <c r="F7940">
        <v>1375596.0313800001</v>
      </c>
      <c r="G7940" t="s">
        <v>500</v>
      </c>
      <c r="H7940" t="s">
        <v>501</v>
      </c>
      <c r="I7940" t="s">
        <v>380</v>
      </c>
      <c r="J7940" t="s">
        <v>381</v>
      </c>
      <c r="K7940">
        <v>-84.396129999999999</v>
      </c>
      <c r="L7940">
        <v>33.781399999999998</v>
      </c>
      <c r="M7940" t="s">
        <v>374</v>
      </c>
      <c r="N7940">
        <v>1.5</v>
      </c>
      <c r="O7940">
        <v>17</v>
      </c>
      <c r="P7940">
        <v>9</v>
      </c>
      <c r="Q7940">
        <v>8</v>
      </c>
      <c r="R7940">
        <v>128.41</v>
      </c>
      <c r="S7940">
        <v>3.55</v>
      </c>
      <c r="T7940">
        <v>4.37</v>
      </c>
      <c r="U7940">
        <v>1.74</v>
      </c>
      <c r="V7940">
        <v>84</v>
      </c>
      <c r="W7940">
        <v>2.65</v>
      </c>
    </row>
    <row r="7941" spans="1:23" x14ac:dyDescent="0.25">
      <c r="A7941" t="s">
        <v>6639</v>
      </c>
      <c r="B7941">
        <v>9143</v>
      </c>
      <c r="C7941" t="s">
        <v>8731</v>
      </c>
      <c r="D7941" s="3">
        <v>41205</v>
      </c>
      <c r="E7941">
        <v>2226866.8709</v>
      </c>
      <c r="F7941">
        <v>1375599.3944999999</v>
      </c>
      <c r="G7941" t="s">
        <v>500</v>
      </c>
      <c r="H7941" t="s">
        <v>501</v>
      </c>
      <c r="I7941" t="s">
        <v>380</v>
      </c>
      <c r="J7941" t="s">
        <v>381</v>
      </c>
      <c r="K7941">
        <v>-84.396119999999996</v>
      </c>
      <c r="L7941">
        <v>33.781410000000001</v>
      </c>
      <c r="M7941" t="s">
        <v>374</v>
      </c>
      <c r="N7941">
        <v>3.5</v>
      </c>
      <c r="O7941">
        <v>19</v>
      </c>
      <c r="P7941">
        <v>9</v>
      </c>
      <c r="Q7941">
        <v>8</v>
      </c>
      <c r="R7941">
        <v>136.16</v>
      </c>
      <c r="S7941">
        <v>3.77</v>
      </c>
      <c r="T7941">
        <v>23.08</v>
      </c>
      <c r="U7941">
        <v>5.14</v>
      </c>
      <c r="V7941">
        <v>220</v>
      </c>
      <c r="W7941">
        <v>2.81</v>
      </c>
    </row>
    <row r="7942" spans="1:23" x14ac:dyDescent="0.25">
      <c r="A7942" t="s">
        <v>6639</v>
      </c>
      <c r="B7942">
        <v>9144</v>
      </c>
      <c r="C7942" t="s">
        <v>8732</v>
      </c>
      <c r="D7942" s="3">
        <v>41205</v>
      </c>
      <c r="E7942">
        <v>2226869.6735</v>
      </c>
      <c r="F7942">
        <v>1375600.5155400001</v>
      </c>
      <c r="G7942" t="s">
        <v>500</v>
      </c>
      <c r="H7942" t="s">
        <v>501</v>
      </c>
      <c r="I7942" t="s">
        <v>380</v>
      </c>
      <c r="J7942" t="s">
        <v>381</v>
      </c>
      <c r="K7942">
        <v>-84.396109999999993</v>
      </c>
      <c r="L7942">
        <v>33.781410000000001</v>
      </c>
      <c r="M7942" t="s">
        <v>374</v>
      </c>
      <c r="N7942">
        <v>2.4</v>
      </c>
      <c r="O7942">
        <v>21</v>
      </c>
      <c r="P7942">
        <v>9</v>
      </c>
      <c r="Q7942">
        <v>9</v>
      </c>
      <c r="R7942">
        <v>161.46</v>
      </c>
      <c r="S7942">
        <v>4.4800000000000004</v>
      </c>
      <c r="T7942">
        <v>10.8</v>
      </c>
      <c r="U7942">
        <v>3.17</v>
      </c>
      <c r="V7942">
        <v>103</v>
      </c>
      <c r="W7942">
        <v>3.33</v>
      </c>
    </row>
    <row r="7943" spans="1:23" x14ac:dyDescent="0.25">
      <c r="A7943" t="s">
        <v>6639</v>
      </c>
      <c r="B7943">
        <v>9145</v>
      </c>
      <c r="C7943" t="s">
        <v>8733</v>
      </c>
      <c r="D7943" s="3">
        <v>41205</v>
      </c>
      <c r="E7943">
        <v>2226874.7181899999</v>
      </c>
      <c r="F7943">
        <v>1375600.2352799999</v>
      </c>
      <c r="G7943" t="s">
        <v>500</v>
      </c>
      <c r="H7943" t="s">
        <v>501</v>
      </c>
      <c r="I7943" t="s">
        <v>380</v>
      </c>
      <c r="J7943" t="s">
        <v>381</v>
      </c>
      <c r="K7943">
        <v>-84.396090000000001</v>
      </c>
      <c r="L7943">
        <v>33.781410000000001</v>
      </c>
      <c r="M7943" t="s">
        <v>374</v>
      </c>
      <c r="N7943">
        <v>3</v>
      </c>
      <c r="O7943">
        <v>23</v>
      </c>
      <c r="P7943">
        <v>11</v>
      </c>
      <c r="Q7943">
        <v>6</v>
      </c>
      <c r="R7943">
        <v>136.16</v>
      </c>
      <c r="S7943">
        <v>3.77</v>
      </c>
      <c r="T7943">
        <v>16.84</v>
      </c>
      <c r="U7943">
        <v>4.28</v>
      </c>
      <c r="V7943">
        <v>161</v>
      </c>
      <c r="W7943">
        <v>2.81</v>
      </c>
    </row>
    <row r="7944" spans="1:23" x14ac:dyDescent="0.25">
      <c r="A7944" t="s">
        <v>6639</v>
      </c>
      <c r="B7944">
        <v>9146</v>
      </c>
      <c r="C7944" t="s">
        <v>8734</v>
      </c>
      <c r="D7944" s="3">
        <v>41205</v>
      </c>
      <c r="E7944">
        <v>2226874.7181899999</v>
      </c>
      <c r="F7944">
        <v>1375598.2734600001</v>
      </c>
      <c r="G7944" t="s">
        <v>500</v>
      </c>
      <c r="H7944" t="s">
        <v>501</v>
      </c>
      <c r="I7944" t="s">
        <v>380</v>
      </c>
      <c r="J7944" t="s">
        <v>381</v>
      </c>
      <c r="K7944">
        <v>-84.396090000000001</v>
      </c>
      <c r="L7944">
        <v>33.781410000000001</v>
      </c>
      <c r="M7944" t="s">
        <v>374</v>
      </c>
      <c r="N7944">
        <v>1.8</v>
      </c>
      <c r="O7944">
        <v>24</v>
      </c>
      <c r="P7944">
        <v>6</v>
      </c>
      <c r="Q7944">
        <v>5</v>
      </c>
      <c r="R7944">
        <v>60.28</v>
      </c>
      <c r="S7944">
        <v>1.68</v>
      </c>
      <c r="T7944">
        <v>5.4</v>
      </c>
      <c r="U7944">
        <v>2.25</v>
      </c>
      <c r="V7944">
        <v>84</v>
      </c>
      <c r="W7944">
        <v>1.24</v>
      </c>
    </row>
    <row r="7945" spans="1:23" x14ac:dyDescent="0.25">
      <c r="A7945" t="s">
        <v>6639</v>
      </c>
      <c r="B7945">
        <v>9147</v>
      </c>
      <c r="C7945" t="s">
        <v>8735</v>
      </c>
      <c r="D7945" s="3">
        <v>41205</v>
      </c>
      <c r="E7945">
        <v>2226876.11949</v>
      </c>
      <c r="F7945">
        <v>1375597.1524199999</v>
      </c>
      <c r="G7945" t="s">
        <v>500</v>
      </c>
      <c r="H7945" t="s">
        <v>501</v>
      </c>
      <c r="I7945" t="s">
        <v>380</v>
      </c>
      <c r="J7945" t="s">
        <v>381</v>
      </c>
      <c r="K7945">
        <v>-84.396090000000001</v>
      </c>
      <c r="L7945">
        <v>33.781399999999998</v>
      </c>
      <c r="M7945" t="s">
        <v>374</v>
      </c>
      <c r="N7945">
        <v>4.0999999999999996</v>
      </c>
      <c r="O7945">
        <v>15</v>
      </c>
      <c r="P7945">
        <v>16</v>
      </c>
      <c r="Q7945">
        <v>8</v>
      </c>
      <c r="R7945">
        <v>255.86</v>
      </c>
      <c r="S7945">
        <v>7.08</v>
      </c>
      <c r="T7945">
        <v>33.58</v>
      </c>
      <c r="U7945">
        <v>6.26</v>
      </c>
      <c r="V7945">
        <v>301</v>
      </c>
      <c r="W7945">
        <v>5.28</v>
      </c>
    </row>
    <row r="7946" spans="1:23" x14ac:dyDescent="0.25">
      <c r="A7946" t="s">
        <v>6639</v>
      </c>
      <c r="B7946">
        <v>9148</v>
      </c>
      <c r="C7946" t="s">
        <v>8736</v>
      </c>
      <c r="D7946" s="3">
        <v>41205</v>
      </c>
      <c r="E7946">
        <v>2226877.2405300001</v>
      </c>
      <c r="F7946">
        <v>1375598.2734600001</v>
      </c>
      <c r="G7946" t="s">
        <v>500</v>
      </c>
      <c r="H7946" t="s">
        <v>501</v>
      </c>
      <c r="I7946" t="s">
        <v>372</v>
      </c>
      <c r="J7946" t="s">
        <v>381</v>
      </c>
      <c r="K7946">
        <v>-84.396079999999998</v>
      </c>
      <c r="L7946">
        <v>33.781410000000001</v>
      </c>
      <c r="M7946" t="s">
        <v>374</v>
      </c>
      <c r="N7946">
        <v>2.4</v>
      </c>
      <c r="O7946">
        <v>19</v>
      </c>
      <c r="P7946">
        <v>9</v>
      </c>
      <c r="Q7946">
        <v>10</v>
      </c>
      <c r="R7946">
        <v>179.97</v>
      </c>
      <c r="S7946">
        <v>4.9800000000000004</v>
      </c>
      <c r="T7946">
        <v>10.89</v>
      </c>
      <c r="U7946">
        <v>3.15</v>
      </c>
      <c r="V7946">
        <v>103</v>
      </c>
      <c r="W7946">
        <v>3.71</v>
      </c>
    </row>
    <row r="7947" spans="1:23" x14ac:dyDescent="0.25">
      <c r="A7947" t="s">
        <v>6639</v>
      </c>
      <c r="B7947">
        <v>9149</v>
      </c>
      <c r="C7947" t="s">
        <v>8737</v>
      </c>
      <c r="D7947" s="3">
        <v>41205</v>
      </c>
      <c r="E7947">
        <v>2226876.11949</v>
      </c>
      <c r="F7947">
        <v>1375600.5155400001</v>
      </c>
      <c r="G7947" t="s">
        <v>500</v>
      </c>
      <c r="H7947" t="s">
        <v>501</v>
      </c>
      <c r="I7947" t="s">
        <v>372</v>
      </c>
      <c r="J7947" t="s">
        <v>381</v>
      </c>
      <c r="K7947">
        <v>-84.396090000000001</v>
      </c>
      <c r="L7947">
        <v>33.781410000000001</v>
      </c>
      <c r="M7947" t="s">
        <v>374</v>
      </c>
      <c r="N7947">
        <v>3.8</v>
      </c>
      <c r="O7947">
        <v>22</v>
      </c>
      <c r="P7947">
        <v>11</v>
      </c>
      <c r="Q7947">
        <v>10</v>
      </c>
      <c r="R7947">
        <v>207.85</v>
      </c>
      <c r="S7947">
        <v>5.75</v>
      </c>
      <c r="T7947">
        <v>28.88</v>
      </c>
      <c r="U7947">
        <v>5.8</v>
      </c>
      <c r="V7947">
        <v>259</v>
      </c>
      <c r="W7947">
        <v>4.29</v>
      </c>
    </row>
    <row r="7948" spans="1:23" x14ac:dyDescent="0.25">
      <c r="A7948" t="s">
        <v>6639</v>
      </c>
      <c r="B7948">
        <v>9150</v>
      </c>
      <c r="C7948" t="s">
        <v>8738</v>
      </c>
      <c r="D7948" s="3">
        <v>41205</v>
      </c>
      <c r="E7948">
        <v>2226881.1641799998</v>
      </c>
      <c r="F7948">
        <v>1375589.0248700001</v>
      </c>
      <c r="G7948" t="s">
        <v>500</v>
      </c>
      <c r="H7948" t="s">
        <v>501</v>
      </c>
      <c r="I7948" t="s">
        <v>380</v>
      </c>
      <c r="J7948" t="s">
        <v>381</v>
      </c>
      <c r="K7948">
        <v>-84.396069999999995</v>
      </c>
      <c r="L7948">
        <v>33.781379999999999</v>
      </c>
      <c r="M7948" t="s">
        <v>374</v>
      </c>
      <c r="N7948">
        <v>1.5</v>
      </c>
      <c r="O7948">
        <v>16</v>
      </c>
      <c r="P7948">
        <v>7</v>
      </c>
      <c r="Q7948">
        <v>10</v>
      </c>
      <c r="R7948">
        <v>144.02000000000001</v>
      </c>
      <c r="S7948">
        <v>3.99</v>
      </c>
      <c r="T7948">
        <v>4.5199999999999996</v>
      </c>
      <c r="U7948">
        <v>1.72</v>
      </c>
      <c r="V7948">
        <v>84</v>
      </c>
      <c r="W7948">
        <v>2.97</v>
      </c>
    </row>
    <row r="7949" spans="1:23" x14ac:dyDescent="0.25">
      <c r="A7949" t="s">
        <v>6639</v>
      </c>
      <c r="B7949">
        <v>9151</v>
      </c>
      <c r="C7949" t="s">
        <v>8739</v>
      </c>
      <c r="D7949" s="3">
        <v>41205</v>
      </c>
      <c r="E7949">
        <v>2226885.5176499998</v>
      </c>
      <c r="F7949">
        <v>1375588.81522</v>
      </c>
      <c r="G7949" t="s">
        <v>500</v>
      </c>
      <c r="H7949" t="s">
        <v>501</v>
      </c>
      <c r="I7949" t="s">
        <v>372</v>
      </c>
      <c r="J7949" t="s">
        <v>381</v>
      </c>
      <c r="K7949">
        <v>-84.396050000000002</v>
      </c>
      <c r="L7949">
        <v>33.781379999999999</v>
      </c>
      <c r="M7949" t="s">
        <v>374</v>
      </c>
      <c r="N7949">
        <v>5.3</v>
      </c>
      <c r="O7949">
        <v>26</v>
      </c>
      <c r="P7949">
        <v>13</v>
      </c>
      <c r="Q7949">
        <v>14</v>
      </c>
      <c r="R7949">
        <v>363.39</v>
      </c>
      <c r="S7949">
        <v>10.050000000000001</v>
      </c>
      <c r="T7949">
        <v>63.18</v>
      </c>
      <c r="U7949">
        <v>9.15</v>
      </c>
      <c r="V7949">
        <v>504</v>
      </c>
      <c r="W7949">
        <v>7.5</v>
      </c>
    </row>
    <row r="7950" spans="1:23" x14ac:dyDescent="0.25">
      <c r="A7950" t="s">
        <v>6639</v>
      </c>
      <c r="B7950">
        <v>9152</v>
      </c>
      <c r="C7950" t="s">
        <v>8740</v>
      </c>
      <c r="D7950" s="3">
        <v>41205</v>
      </c>
      <c r="E7950">
        <v>2226881.4444400002</v>
      </c>
      <c r="F7950">
        <v>1375587.90383</v>
      </c>
      <c r="G7950" t="s">
        <v>500</v>
      </c>
      <c r="H7950" t="s">
        <v>501</v>
      </c>
      <c r="I7950" t="s">
        <v>380</v>
      </c>
      <c r="J7950" t="s">
        <v>381</v>
      </c>
      <c r="K7950">
        <v>-84.396069999999995</v>
      </c>
      <c r="L7950">
        <v>33.781379999999999</v>
      </c>
      <c r="M7950" t="s">
        <v>374</v>
      </c>
      <c r="N7950">
        <v>1.5</v>
      </c>
      <c r="O7950">
        <v>10</v>
      </c>
      <c r="P7950">
        <v>7</v>
      </c>
      <c r="Q7950">
        <v>8</v>
      </c>
      <c r="R7950">
        <v>106.02</v>
      </c>
      <c r="S7950">
        <v>2.93</v>
      </c>
      <c r="T7950">
        <v>3.95</v>
      </c>
      <c r="U7950">
        <v>1.65</v>
      </c>
      <c r="V7950">
        <v>84</v>
      </c>
      <c r="W7950">
        <v>2.19</v>
      </c>
    </row>
    <row r="7951" spans="1:23" x14ac:dyDescent="0.25">
      <c r="A7951" t="s">
        <v>6639</v>
      </c>
      <c r="B7951">
        <v>9153</v>
      </c>
      <c r="C7951" t="s">
        <v>8741</v>
      </c>
      <c r="D7951" s="3">
        <v>41205</v>
      </c>
      <c r="E7951">
        <v>2226879.2023499999</v>
      </c>
      <c r="F7951">
        <v>1375584.8209599999</v>
      </c>
      <c r="G7951" t="s">
        <v>500</v>
      </c>
      <c r="H7951" t="s">
        <v>501</v>
      </c>
      <c r="I7951" t="s">
        <v>372</v>
      </c>
      <c r="J7951" t="s">
        <v>381</v>
      </c>
      <c r="K7951">
        <v>-84.396069999999995</v>
      </c>
      <c r="L7951">
        <v>33.781370000000003</v>
      </c>
      <c r="M7951" t="s">
        <v>374</v>
      </c>
      <c r="N7951">
        <v>1.4</v>
      </c>
      <c r="O7951">
        <v>11</v>
      </c>
      <c r="P7951">
        <v>9</v>
      </c>
      <c r="Q7951">
        <v>8</v>
      </c>
      <c r="R7951">
        <v>136.16</v>
      </c>
      <c r="S7951">
        <v>3.77</v>
      </c>
      <c r="T7951">
        <v>3.88</v>
      </c>
      <c r="U7951">
        <v>1.54</v>
      </c>
      <c r="V7951">
        <v>69</v>
      </c>
      <c r="W7951">
        <v>2.81</v>
      </c>
    </row>
    <row r="7952" spans="1:23" x14ac:dyDescent="0.25">
      <c r="A7952" t="s">
        <v>6639</v>
      </c>
      <c r="B7952">
        <v>9154</v>
      </c>
      <c r="C7952" t="s">
        <v>8742</v>
      </c>
      <c r="D7952" s="3">
        <v>41205</v>
      </c>
      <c r="E7952">
        <v>2226868.5524599999</v>
      </c>
      <c r="F7952">
        <v>1375566.32378</v>
      </c>
      <c r="G7952" t="s">
        <v>500</v>
      </c>
      <c r="H7952" t="s">
        <v>501</v>
      </c>
      <c r="I7952" t="s">
        <v>380</v>
      </c>
      <c r="J7952" t="s">
        <v>381</v>
      </c>
      <c r="K7952">
        <v>-84.396109999999993</v>
      </c>
      <c r="L7952">
        <v>33.781320000000001</v>
      </c>
      <c r="M7952" t="s">
        <v>374</v>
      </c>
      <c r="N7952">
        <v>2.2999999999999998</v>
      </c>
      <c r="O7952">
        <v>16</v>
      </c>
      <c r="P7952">
        <v>8</v>
      </c>
      <c r="Q7952">
        <v>11</v>
      </c>
      <c r="R7952">
        <v>179.97</v>
      </c>
      <c r="S7952">
        <v>4.9800000000000004</v>
      </c>
      <c r="T7952">
        <v>16.559999999999999</v>
      </c>
      <c r="U7952">
        <v>4.12</v>
      </c>
      <c r="V7952">
        <v>160</v>
      </c>
      <c r="W7952">
        <v>3.71</v>
      </c>
    </row>
    <row r="7953" spans="1:23" x14ac:dyDescent="0.25">
      <c r="A7953" t="s">
        <v>6639</v>
      </c>
      <c r="B7953">
        <v>9155</v>
      </c>
      <c r="C7953" t="s">
        <v>8743</v>
      </c>
      <c r="D7953" s="3">
        <v>41205</v>
      </c>
      <c r="E7953">
        <v>2226886.6386899999</v>
      </c>
      <c r="F7953">
        <v>1375566.6746499999</v>
      </c>
      <c r="G7953" t="s">
        <v>500</v>
      </c>
      <c r="H7953" t="s">
        <v>501</v>
      </c>
      <c r="I7953" t="s">
        <v>380</v>
      </c>
      <c r="J7953" t="s">
        <v>381</v>
      </c>
      <c r="K7953">
        <v>-84.396050000000002</v>
      </c>
      <c r="L7953">
        <v>33.781320000000001</v>
      </c>
      <c r="M7953" t="s">
        <v>374</v>
      </c>
      <c r="N7953">
        <v>3.4</v>
      </c>
      <c r="O7953">
        <v>22</v>
      </c>
      <c r="P7953">
        <v>12</v>
      </c>
      <c r="Q7953">
        <v>9</v>
      </c>
      <c r="R7953">
        <v>219.8</v>
      </c>
      <c r="S7953">
        <v>6.08</v>
      </c>
      <c r="T7953">
        <v>22.88</v>
      </c>
      <c r="U7953">
        <v>5</v>
      </c>
      <c r="V7953">
        <v>207</v>
      </c>
      <c r="W7953">
        <v>4.54</v>
      </c>
    </row>
    <row r="7954" spans="1:23" x14ac:dyDescent="0.25">
      <c r="A7954" t="s">
        <v>6639</v>
      </c>
      <c r="B7954">
        <v>9156</v>
      </c>
      <c r="C7954" t="s">
        <v>8744</v>
      </c>
      <c r="D7954" s="3">
        <v>41205</v>
      </c>
      <c r="E7954">
        <v>2226895.60702</v>
      </c>
      <c r="F7954">
        <v>1375566.9549100001</v>
      </c>
      <c r="G7954" t="s">
        <v>500</v>
      </c>
      <c r="H7954" t="s">
        <v>501</v>
      </c>
      <c r="I7954" t="s">
        <v>372</v>
      </c>
      <c r="J7954" t="s">
        <v>381</v>
      </c>
      <c r="K7954">
        <v>-84.396019999999993</v>
      </c>
      <c r="L7954">
        <v>33.781320000000001</v>
      </c>
      <c r="M7954" t="s">
        <v>374</v>
      </c>
      <c r="N7954">
        <v>8.6999999999999993</v>
      </c>
      <c r="O7954">
        <v>39</v>
      </c>
      <c r="P7954">
        <v>16</v>
      </c>
      <c r="Q7954">
        <v>12</v>
      </c>
      <c r="R7954">
        <v>390.73</v>
      </c>
      <c r="S7954">
        <v>10.8</v>
      </c>
      <c r="T7954">
        <v>202.85</v>
      </c>
      <c r="U7954">
        <v>18.41</v>
      </c>
      <c r="V7954">
        <v>1073</v>
      </c>
      <c r="W7954">
        <v>8.06</v>
      </c>
    </row>
    <row r="7955" spans="1:23" x14ac:dyDescent="0.25">
      <c r="A7955" t="s">
        <v>6639</v>
      </c>
      <c r="B7955">
        <v>9157</v>
      </c>
      <c r="C7955" t="s">
        <v>8745</v>
      </c>
      <c r="D7955" s="3">
        <v>41205</v>
      </c>
      <c r="E7955">
        <v>2226902.0530099999</v>
      </c>
      <c r="F7955">
        <v>1375567.5154299999</v>
      </c>
      <c r="G7955" t="s">
        <v>500</v>
      </c>
      <c r="H7955" t="s">
        <v>501</v>
      </c>
      <c r="I7955" t="s">
        <v>372</v>
      </c>
      <c r="J7955" t="s">
        <v>381</v>
      </c>
      <c r="K7955">
        <v>-84.396000000000001</v>
      </c>
      <c r="L7955">
        <v>33.781320000000001</v>
      </c>
      <c r="M7955" t="s">
        <v>374</v>
      </c>
      <c r="N7955">
        <v>8.4</v>
      </c>
      <c r="O7955">
        <v>37</v>
      </c>
      <c r="P7955">
        <v>18</v>
      </c>
      <c r="Q7955">
        <v>19</v>
      </c>
      <c r="R7955">
        <v>682.32</v>
      </c>
      <c r="S7955">
        <v>18.87</v>
      </c>
      <c r="T7955">
        <v>189.31</v>
      </c>
      <c r="U7955">
        <v>17.48</v>
      </c>
      <c r="V7955">
        <v>1027</v>
      </c>
      <c r="W7955">
        <v>14.08</v>
      </c>
    </row>
    <row r="7956" spans="1:23" x14ac:dyDescent="0.25">
      <c r="A7956" t="s">
        <v>6639</v>
      </c>
      <c r="B7956">
        <v>9158</v>
      </c>
      <c r="C7956" t="s">
        <v>8746</v>
      </c>
      <c r="D7956" s="3">
        <v>41205</v>
      </c>
      <c r="E7956">
        <v>2226896.4478000002</v>
      </c>
      <c r="F7956">
        <v>1375584.89157</v>
      </c>
      <c r="G7956" t="s">
        <v>500</v>
      </c>
      <c r="H7956" t="s">
        <v>501</v>
      </c>
      <c r="I7956" t="s">
        <v>380</v>
      </c>
      <c r="J7956" t="s">
        <v>381</v>
      </c>
      <c r="K7956">
        <v>-84.396019999999993</v>
      </c>
      <c r="L7956">
        <v>33.781370000000003</v>
      </c>
      <c r="M7956" t="s">
        <v>374</v>
      </c>
      <c r="N7956">
        <v>1.9</v>
      </c>
      <c r="O7956">
        <v>18</v>
      </c>
      <c r="P7956">
        <v>10</v>
      </c>
      <c r="Q7956">
        <v>9</v>
      </c>
      <c r="R7956">
        <v>160.38</v>
      </c>
      <c r="S7956">
        <v>4.43</v>
      </c>
      <c r="T7956">
        <v>6.9</v>
      </c>
      <c r="U7956">
        <v>2.34</v>
      </c>
      <c r="V7956">
        <v>84</v>
      </c>
      <c r="W7956">
        <v>3.31</v>
      </c>
    </row>
    <row r="7957" spans="1:23" x14ac:dyDescent="0.25">
      <c r="A7957" t="s">
        <v>6639</v>
      </c>
      <c r="B7957">
        <v>9159</v>
      </c>
      <c r="C7957" t="s">
        <v>8747</v>
      </c>
      <c r="D7957" s="3">
        <v>41205</v>
      </c>
      <c r="E7957">
        <v>2226905.55058</v>
      </c>
      <c r="F7957">
        <v>1375590.4164400001</v>
      </c>
      <c r="G7957" t="s">
        <v>500</v>
      </c>
      <c r="H7957" t="s">
        <v>501</v>
      </c>
      <c r="I7957" t="s">
        <v>380</v>
      </c>
      <c r="J7957" t="s">
        <v>381</v>
      </c>
      <c r="K7957">
        <v>-84.395989999999998</v>
      </c>
      <c r="L7957">
        <v>33.781379999999999</v>
      </c>
      <c r="M7957" t="s">
        <v>374</v>
      </c>
      <c r="N7957">
        <v>8.5</v>
      </c>
      <c r="O7957">
        <v>37</v>
      </c>
      <c r="P7957">
        <v>24</v>
      </c>
      <c r="Q7957">
        <v>27</v>
      </c>
      <c r="R7957">
        <v>1014.61</v>
      </c>
      <c r="S7957">
        <v>28.06</v>
      </c>
      <c r="T7957">
        <v>479.77</v>
      </c>
      <c r="U7957">
        <v>30.25</v>
      </c>
      <c r="V7957">
        <v>1711</v>
      </c>
      <c r="W7957">
        <v>20.94</v>
      </c>
    </row>
    <row r="7958" spans="1:23" x14ac:dyDescent="0.25">
      <c r="A7958" t="s">
        <v>6639</v>
      </c>
      <c r="B7958">
        <v>9160</v>
      </c>
      <c r="C7958" t="s">
        <v>8748</v>
      </c>
      <c r="D7958" s="3">
        <v>41205</v>
      </c>
      <c r="E7958">
        <v>2226917.7179999999</v>
      </c>
      <c r="F7958">
        <v>1375591.1321700001</v>
      </c>
      <c r="G7958" t="s">
        <v>390</v>
      </c>
      <c r="H7958" t="s">
        <v>391</v>
      </c>
      <c r="I7958" t="s">
        <v>380</v>
      </c>
      <c r="J7958" t="s">
        <v>381</v>
      </c>
      <c r="K7958">
        <v>-84.395949999999999</v>
      </c>
      <c r="L7958">
        <v>33.781390000000002</v>
      </c>
      <c r="M7958" t="s">
        <v>374</v>
      </c>
      <c r="N7958">
        <v>2.1</v>
      </c>
      <c r="O7958">
        <v>16</v>
      </c>
      <c r="P7958">
        <v>9</v>
      </c>
      <c r="Q7958">
        <v>10</v>
      </c>
      <c r="R7958">
        <v>177.82</v>
      </c>
      <c r="S7958">
        <v>2.4500000000000002</v>
      </c>
      <c r="T7958">
        <v>7.36</v>
      </c>
      <c r="U7958">
        <v>3.04</v>
      </c>
      <c r="V7958">
        <v>87</v>
      </c>
      <c r="W7958">
        <v>2.11</v>
      </c>
    </row>
    <row r="7959" spans="1:23" x14ac:dyDescent="0.25">
      <c r="A7959" t="s">
        <v>6639</v>
      </c>
      <c r="B7959">
        <v>9161</v>
      </c>
      <c r="C7959" t="s">
        <v>8749</v>
      </c>
      <c r="D7959" s="3">
        <v>41205</v>
      </c>
      <c r="E7959">
        <v>2226917.7179999999</v>
      </c>
      <c r="F7959">
        <v>1375573.2389</v>
      </c>
      <c r="G7959" t="s">
        <v>414</v>
      </c>
      <c r="H7959" t="s">
        <v>142</v>
      </c>
      <c r="I7959" t="s">
        <v>372</v>
      </c>
      <c r="J7959" t="s">
        <v>381</v>
      </c>
      <c r="K7959">
        <v>-84.395949999999999</v>
      </c>
      <c r="L7959">
        <v>33.78134</v>
      </c>
      <c r="M7959" t="s">
        <v>374</v>
      </c>
      <c r="N7959">
        <v>2.6</v>
      </c>
      <c r="O7959">
        <v>11</v>
      </c>
      <c r="P7959">
        <v>10</v>
      </c>
      <c r="Q7959">
        <v>13</v>
      </c>
      <c r="R7959">
        <v>264.14999999999998</v>
      </c>
      <c r="S7959">
        <v>4.1900000000000004</v>
      </c>
      <c r="T7959">
        <v>27.89</v>
      </c>
      <c r="U7959">
        <v>6.26</v>
      </c>
      <c r="V7959">
        <v>39</v>
      </c>
      <c r="W7959">
        <v>5.45</v>
      </c>
    </row>
    <row r="7960" spans="1:23" x14ac:dyDescent="0.25">
      <c r="A7960" t="s">
        <v>6639</v>
      </c>
      <c r="B7960">
        <v>9162</v>
      </c>
      <c r="C7960" t="s">
        <v>8750</v>
      </c>
      <c r="D7960" s="3">
        <v>41205</v>
      </c>
      <c r="E7960">
        <v>2226917.36014</v>
      </c>
      <c r="F7960">
        <v>1375581.11194</v>
      </c>
      <c r="G7960" t="s">
        <v>414</v>
      </c>
      <c r="H7960" t="s">
        <v>142</v>
      </c>
      <c r="I7960" t="s">
        <v>380</v>
      </c>
      <c r="J7960" t="s">
        <v>381</v>
      </c>
      <c r="K7960">
        <v>-84.395949999999999</v>
      </c>
      <c r="L7960">
        <v>33.781359999999999</v>
      </c>
      <c r="M7960" t="s">
        <v>374</v>
      </c>
      <c r="N7960">
        <v>3.1</v>
      </c>
      <c r="O7960">
        <v>14</v>
      </c>
      <c r="P7960">
        <v>9</v>
      </c>
      <c r="Q7960">
        <v>11</v>
      </c>
      <c r="R7960">
        <v>199.35</v>
      </c>
      <c r="S7960">
        <v>3.15</v>
      </c>
      <c r="T7960">
        <v>19.53</v>
      </c>
      <c r="U7960">
        <v>5.1100000000000003</v>
      </c>
      <c r="V7960">
        <v>29</v>
      </c>
      <c r="W7960">
        <v>4.1100000000000003</v>
      </c>
    </row>
    <row r="7961" spans="1:23" x14ac:dyDescent="0.25">
      <c r="A7961" t="s">
        <v>6639</v>
      </c>
      <c r="B7961">
        <v>9163</v>
      </c>
      <c r="C7961" t="s">
        <v>8751</v>
      </c>
      <c r="D7961" s="3">
        <v>41205</v>
      </c>
      <c r="E7961">
        <v>2226920.93879</v>
      </c>
      <c r="F7961">
        <v>1375582.18554</v>
      </c>
      <c r="G7961" t="s">
        <v>414</v>
      </c>
      <c r="H7961" t="s">
        <v>142</v>
      </c>
      <c r="I7961" t="s">
        <v>372</v>
      </c>
      <c r="J7961" t="s">
        <v>381</v>
      </c>
      <c r="K7961">
        <v>-84.395939999999996</v>
      </c>
      <c r="L7961">
        <v>33.781359999999999</v>
      </c>
      <c r="M7961" t="s">
        <v>374</v>
      </c>
      <c r="N7961">
        <v>2</v>
      </c>
      <c r="O7961">
        <v>10</v>
      </c>
      <c r="P7961">
        <v>8</v>
      </c>
      <c r="Q7961">
        <v>7</v>
      </c>
      <c r="R7961">
        <v>112.16</v>
      </c>
      <c r="S7961">
        <v>1.79</v>
      </c>
      <c r="T7961">
        <v>12.17</v>
      </c>
      <c r="U7961">
        <v>3.95</v>
      </c>
      <c r="V7961">
        <v>20</v>
      </c>
      <c r="W7961">
        <v>2.31</v>
      </c>
    </row>
    <row r="7962" spans="1:23" x14ac:dyDescent="0.25">
      <c r="A7962" t="s">
        <v>6639</v>
      </c>
      <c r="B7962">
        <v>9164</v>
      </c>
      <c r="C7962" t="s">
        <v>8752</v>
      </c>
      <c r="D7962" s="3">
        <v>41205</v>
      </c>
      <c r="E7962">
        <v>2226925.23318</v>
      </c>
      <c r="F7962">
        <v>1375576.8175600001</v>
      </c>
      <c r="G7962" t="s">
        <v>414</v>
      </c>
      <c r="H7962" t="s">
        <v>142</v>
      </c>
      <c r="I7962" t="s">
        <v>372</v>
      </c>
      <c r="J7962" t="s">
        <v>381</v>
      </c>
      <c r="K7962">
        <v>-84.395920000000004</v>
      </c>
      <c r="L7962">
        <v>33.781350000000003</v>
      </c>
      <c r="M7962" t="s">
        <v>374</v>
      </c>
      <c r="N7962">
        <v>1.9</v>
      </c>
      <c r="O7962">
        <v>13</v>
      </c>
      <c r="P7962">
        <v>8</v>
      </c>
      <c r="Q7962">
        <v>7</v>
      </c>
      <c r="R7962">
        <v>112.16</v>
      </c>
      <c r="S7962">
        <v>1.79</v>
      </c>
      <c r="T7962">
        <v>6.26</v>
      </c>
      <c r="U7962">
        <v>2.65</v>
      </c>
      <c r="V7962">
        <v>14</v>
      </c>
      <c r="W7962">
        <v>2.31</v>
      </c>
    </row>
    <row r="7963" spans="1:23" x14ac:dyDescent="0.25">
      <c r="A7963" t="s">
        <v>6639</v>
      </c>
      <c r="B7963">
        <v>9165</v>
      </c>
      <c r="C7963" t="s">
        <v>8753</v>
      </c>
      <c r="D7963" s="3">
        <v>41205</v>
      </c>
      <c r="E7963">
        <v>2226925.5910399999</v>
      </c>
      <c r="F7963">
        <v>1375596.8580100001</v>
      </c>
      <c r="G7963" t="s">
        <v>500</v>
      </c>
      <c r="H7963" t="s">
        <v>501</v>
      </c>
      <c r="I7963" t="s">
        <v>380</v>
      </c>
      <c r="J7963" t="s">
        <v>381</v>
      </c>
      <c r="K7963">
        <v>-84.395920000000004</v>
      </c>
      <c r="L7963">
        <v>33.781399999999998</v>
      </c>
      <c r="M7963" t="s">
        <v>374</v>
      </c>
      <c r="N7963">
        <v>13.7</v>
      </c>
      <c r="O7963">
        <v>38</v>
      </c>
      <c r="P7963">
        <v>22</v>
      </c>
      <c r="Q7963">
        <v>19</v>
      </c>
      <c r="R7963">
        <v>1634.5</v>
      </c>
      <c r="S7963">
        <v>45.22</v>
      </c>
      <c r="T7963">
        <v>600.01</v>
      </c>
      <c r="U7963">
        <v>34.33</v>
      </c>
      <c r="V7963">
        <v>2078</v>
      </c>
      <c r="W7963">
        <v>33.729999999999997</v>
      </c>
    </row>
    <row r="7964" spans="1:23" x14ac:dyDescent="0.25">
      <c r="A7964" t="s">
        <v>6639</v>
      </c>
      <c r="B7964">
        <v>9166</v>
      </c>
      <c r="C7964" t="s">
        <v>8754</v>
      </c>
      <c r="D7964" s="3">
        <v>41205</v>
      </c>
      <c r="E7964">
        <v>2226935.2533999998</v>
      </c>
      <c r="F7964">
        <v>1375589.70071</v>
      </c>
      <c r="G7964" t="s">
        <v>500</v>
      </c>
      <c r="H7964" t="s">
        <v>501</v>
      </c>
      <c r="I7964" t="s">
        <v>380</v>
      </c>
      <c r="J7964" t="s">
        <v>381</v>
      </c>
      <c r="K7964">
        <v>-84.395889999999994</v>
      </c>
      <c r="L7964">
        <v>33.781379999999999</v>
      </c>
      <c r="M7964" t="s">
        <v>374</v>
      </c>
      <c r="N7964">
        <v>1.6</v>
      </c>
      <c r="O7964">
        <v>22</v>
      </c>
      <c r="P7964">
        <v>7</v>
      </c>
      <c r="Q7964">
        <v>8</v>
      </c>
      <c r="R7964">
        <v>112.16</v>
      </c>
      <c r="S7964">
        <v>3.11</v>
      </c>
      <c r="T7964">
        <v>4.8099999999999996</v>
      </c>
      <c r="U7964">
        <v>1.94</v>
      </c>
      <c r="V7964">
        <v>84</v>
      </c>
      <c r="W7964">
        <v>2.31</v>
      </c>
    </row>
    <row r="7965" spans="1:23" x14ac:dyDescent="0.25">
      <c r="A7965" t="s">
        <v>6639</v>
      </c>
      <c r="B7965">
        <v>9167</v>
      </c>
      <c r="C7965" t="s">
        <v>8755</v>
      </c>
      <c r="D7965" s="3">
        <v>41205</v>
      </c>
      <c r="E7965">
        <v>2226936.68487</v>
      </c>
      <c r="F7965">
        <v>1375598.28948</v>
      </c>
      <c r="G7965" t="s">
        <v>500</v>
      </c>
      <c r="H7965" t="s">
        <v>501</v>
      </c>
      <c r="I7965" t="s">
        <v>380</v>
      </c>
      <c r="J7965" t="s">
        <v>381</v>
      </c>
      <c r="K7965">
        <v>-84.395889999999994</v>
      </c>
      <c r="L7965">
        <v>33.781410000000001</v>
      </c>
      <c r="M7965" t="s">
        <v>374</v>
      </c>
      <c r="N7965">
        <v>4.0999999999999996</v>
      </c>
      <c r="O7965">
        <v>13</v>
      </c>
      <c r="P7965">
        <v>6</v>
      </c>
      <c r="Q7965">
        <v>9</v>
      </c>
      <c r="R7965">
        <v>112.16</v>
      </c>
      <c r="S7965">
        <v>3.11</v>
      </c>
      <c r="T7965">
        <v>31.68</v>
      </c>
      <c r="U7965">
        <v>6.22</v>
      </c>
      <c r="V7965">
        <v>301</v>
      </c>
      <c r="W7965">
        <v>2.31</v>
      </c>
    </row>
    <row r="7966" spans="1:23" x14ac:dyDescent="0.25">
      <c r="A7966" t="s">
        <v>6639</v>
      </c>
      <c r="B7966">
        <v>9168</v>
      </c>
      <c r="C7966" t="s">
        <v>8756</v>
      </c>
      <c r="D7966" s="3">
        <v>41205</v>
      </c>
      <c r="E7966">
        <v>2226962.8090300001</v>
      </c>
      <c r="F7966">
        <v>1375597.21588</v>
      </c>
      <c r="G7966" t="s">
        <v>500</v>
      </c>
      <c r="H7966" t="s">
        <v>501</v>
      </c>
      <c r="I7966" t="s">
        <v>380</v>
      </c>
      <c r="J7966" t="s">
        <v>381</v>
      </c>
      <c r="K7966">
        <v>-84.395799999999994</v>
      </c>
      <c r="L7966">
        <v>33.781399999999998</v>
      </c>
      <c r="M7966" t="s">
        <v>374</v>
      </c>
      <c r="N7966">
        <v>2.9</v>
      </c>
      <c r="O7966">
        <v>23</v>
      </c>
      <c r="P7966">
        <v>12</v>
      </c>
      <c r="Q7966">
        <v>11</v>
      </c>
      <c r="R7966">
        <v>263.72000000000003</v>
      </c>
      <c r="S7966">
        <v>7.3</v>
      </c>
      <c r="T7966">
        <v>17.09</v>
      </c>
      <c r="U7966">
        <v>4.08</v>
      </c>
      <c r="V7966">
        <v>151</v>
      </c>
      <c r="W7966">
        <v>5.44</v>
      </c>
    </row>
    <row r="7967" spans="1:23" x14ac:dyDescent="0.25">
      <c r="A7967" t="s">
        <v>6639</v>
      </c>
      <c r="B7967">
        <v>9169</v>
      </c>
      <c r="C7967" t="s">
        <v>8757</v>
      </c>
      <c r="D7967" s="3">
        <v>41205</v>
      </c>
      <c r="E7967">
        <v>2226965.6719599999</v>
      </c>
      <c r="F7967">
        <v>1375596.14228</v>
      </c>
      <c r="G7967" t="s">
        <v>500</v>
      </c>
      <c r="H7967" t="s">
        <v>501</v>
      </c>
      <c r="I7967" t="s">
        <v>380</v>
      </c>
      <c r="J7967" t="s">
        <v>381</v>
      </c>
      <c r="K7967">
        <v>-84.395790000000005</v>
      </c>
      <c r="L7967">
        <v>33.781399999999998</v>
      </c>
      <c r="M7967" t="s">
        <v>374</v>
      </c>
      <c r="N7967">
        <v>4.4000000000000004</v>
      </c>
      <c r="O7967">
        <v>26</v>
      </c>
      <c r="P7967">
        <v>10</v>
      </c>
      <c r="Q7967">
        <v>12</v>
      </c>
      <c r="R7967">
        <v>241.22</v>
      </c>
      <c r="S7967">
        <v>6.68</v>
      </c>
      <c r="T7967">
        <v>40.85</v>
      </c>
      <c r="U7967">
        <v>7.12</v>
      </c>
      <c r="V7967">
        <v>347</v>
      </c>
      <c r="W7967">
        <v>4.9800000000000004</v>
      </c>
    </row>
    <row r="7968" spans="1:23" x14ac:dyDescent="0.25">
      <c r="A7968" t="s">
        <v>6639</v>
      </c>
      <c r="B7968">
        <v>9170</v>
      </c>
      <c r="C7968" t="s">
        <v>8758</v>
      </c>
      <c r="D7968" s="3">
        <v>41205</v>
      </c>
      <c r="E7968">
        <v>2226966.7455500001</v>
      </c>
      <c r="F7968">
        <v>1375599.0052100001</v>
      </c>
      <c r="G7968" t="s">
        <v>592</v>
      </c>
      <c r="H7968" t="s">
        <v>593</v>
      </c>
      <c r="I7968" t="s">
        <v>380</v>
      </c>
      <c r="J7968" t="s">
        <v>381</v>
      </c>
      <c r="K7968">
        <v>-84.395790000000005</v>
      </c>
      <c r="L7968">
        <v>33.781410000000001</v>
      </c>
      <c r="M7968" t="s">
        <v>374</v>
      </c>
      <c r="N7968">
        <v>2.2999999999999998</v>
      </c>
      <c r="O7968">
        <v>16</v>
      </c>
      <c r="P7968">
        <v>11</v>
      </c>
      <c r="Q7968">
        <v>7</v>
      </c>
      <c r="R7968">
        <v>123.35</v>
      </c>
      <c r="S7968">
        <v>1.96</v>
      </c>
      <c r="T7968">
        <v>7.54</v>
      </c>
      <c r="U7968">
        <v>2.95</v>
      </c>
      <c r="V7968">
        <v>79</v>
      </c>
      <c r="W7968">
        <v>1.46</v>
      </c>
    </row>
    <row r="7969" spans="1:23" x14ac:dyDescent="0.25">
      <c r="A7969" t="s">
        <v>6639</v>
      </c>
      <c r="B7969">
        <v>9171</v>
      </c>
      <c r="C7969" t="s">
        <v>8759</v>
      </c>
      <c r="D7969" s="3">
        <v>41205</v>
      </c>
      <c r="E7969">
        <v>2226971.7556699999</v>
      </c>
      <c r="F7969">
        <v>1375596.14228</v>
      </c>
      <c r="G7969" t="s">
        <v>500</v>
      </c>
      <c r="H7969" t="s">
        <v>501</v>
      </c>
      <c r="I7969" t="s">
        <v>380</v>
      </c>
      <c r="J7969" t="s">
        <v>381</v>
      </c>
      <c r="K7969">
        <v>-84.395769999999999</v>
      </c>
      <c r="L7969">
        <v>33.781399999999998</v>
      </c>
      <c r="M7969" t="s">
        <v>374</v>
      </c>
      <c r="N7969">
        <v>2.2999999999999998</v>
      </c>
      <c r="O7969">
        <v>19</v>
      </c>
      <c r="P7969">
        <v>9</v>
      </c>
      <c r="Q7969">
        <v>11</v>
      </c>
      <c r="R7969">
        <v>177.71</v>
      </c>
      <c r="S7969">
        <v>4.92</v>
      </c>
      <c r="T7969">
        <v>10.029999999999999</v>
      </c>
      <c r="U7969">
        <v>2.98</v>
      </c>
      <c r="V7969">
        <v>95</v>
      </c>
      <c r="W7969">
        <v>3.67</v>
      </c>
    </row>
    <row r="7970" spans="1:23" x14ac:dyDescent="0.25">
      <c r="A7970" t="s">
        <v>6639</v>
      </c>
      <c r="B7970">
        <v>9172</v>
      </c>
      <c r="C7970" t="s">
        <v>8760</v>
      </c>
      <c r="D7970" s="3">
        <v>41205</v>
      </c>
      <c r="E7970">
        <v>2226970.3242100002</v>
      </c>
      <c r="F7970">
        <v>1375592.56363</v>
      </c>
      <c r="G7970" t="s">
        <v>500</v>
      </c>
      <c r="H7970" t="s">
        <v>501</v>
      </c>
      <c r="I7970" t="s">
        <v>372</v>
      </c>
      <c r="J7970" t="s">
        <v>381</v>
      </c>
      <c r="K7970">
        <v>-84.395769999999999</v>
      </c>
      <c r="L7970">
        <v>33.781390000000002</v>
      </c>
      <c r="M7970" t="s">
        <v>374</v>
      </c>
      <c r="N7970">
        <v>4.5999999999999996</v>
      </c>
      <c r="O7970">
        <v>26</v>
      </c>
      <c r="P7970">
        <v>11</v>
      </c>
      <c r="Q7970">
        <v>13</v>
      </c>
      <c r="R7970">
        <v>287.07</v>
      </c>
      <c r="S7970">
        <v>7.94</v>
      </c>
      <c r="T7970">
        <v>45.57</v>
      </c>
      <c r="U7970">
        <v>7.56</v>
      </c>
      <c r="V7970">
        <v>379</v>
      </c>
      <c r="W7970">
        <v>5.92</v>
      </c>
    </row>
    <row r="7971" spans="1:23" x14ac:dyDescent="0.25">
      <c r="A7971" t="s">
        <v>6639</v>
      </c>
      <c r="B7971">
        <v>9173</v>
      </c>
      <c r="C7971" t="s">
        <v>8761</v>
      </c>
      <c r="D7971" s="3">
        <v>41205</v>
      </c>
      <c r="E7971">
        <v>2226968.5348800002</v>
      </c>
      <c r="F7971">
        <v>1375590.4164400001</v>
      </c>
      <c r="G7971" t="s">
        <v>500</v>
      </c>
      <c r="H7971" t="s">
        <v>501</v>
      </c>
      <c r="I7971" t="s">
        <v>380</v>
      </c>
      <c r="J7971" t="s">
        <v>381</v>
      </c>
      <c r="K7971">
        <v>-84.395780000000002</v>
      </c>
      <c r="L7971">
        <v>33.781379999999999</v>
      </c>
      <c r="M7971" t="s">
        <v>374</v>
      </c>
      <c r="N7971">
        <v>3.9</v>
      </c>
      <c r="O7971">
        <v>23</v>
      </c>
      <c r="P7971">
        <v>13</v>
      </c>
      <c r="Q7971">
        <v>11</v>
      </c>
      <c r="R7971">
        <v>271.47000000000003</v>
      </c>
      <c r="S7971">
        <v>7.52</v>
      </c>
      <c r="T7971">
        <v>31.37</v>
      </c>
      <c r="U7971">
        <v>6.02</v>
      </c>
      <c r="V7971">
        <v>273</v>
      </c>
      <c r="W7971">
        <v>5.6</v>
      </c>
    </row>
    <row r="7972" spans="1:23" x14ac:dyDescent="0.25">
      <c r="A7972" t="s">
        <v>6639</v>
      </c>
      <c r="B7972">
        <v>9174</v>
      </c>
      <c r="C7972" t="s">
        <v>8762</v>
      </c>
      <c r="D7972" s="3">
        <v>41205</v>
      </c>
      <c r="E7972">
        <v>2226976.0500500002</v>
      </c>
      <c r="F7972">
        <v>1375592.9214999999</v>
      </c>
      <c r="G7972" t="s">
        <v>500</v>
      </c>
      <c r="H7972" t="s">
        <v>501</v>
      </c>
      <c r="I7972" t="s">
        <v>407</v>
      </c>
      <c r="J7972" t="s">
        <v>373</v>
      </c>
      <c r="K7972">
        <v>-84.395759999999996</v>
      </c>
      <c r="L7972">
        <v>33.781390000000002</v>
      </c>
      <c r="M7972" t="s">
        <v>374</v>
      </c>
      <c r="N7972">
        <v>5.4</v>
      </c>
      <c r="O7972">
        <v>24</v>
      </c>
      <c r="P7972">
        <v>15</v>
      </c>
      <c r="Q7972">
        <v>15</v>
      </c>
      <c r="R7972">
        <v>326.68</v>
      </c>
      <c r="S7972">
        <v>9.0399999999999991</v>
      </c>
      <c r="T7972">
        <v>212.39</v>
      </c>
      <c r="U7972">
        <v>18.829999999999998</v>
      </c>
      <c r="V7972">
        <v>924</v>
      </c>
      <c r="W7972">
        <v>6.74</v>
      </c>
    </row>
    <row r="7973" spans="1:23" x14ac:dyDescent="0.25">
      <c r="A7973" t="s">
        <v>6639</v>
      </c>
      <c r="B7973">
        <v>9175</v>
      </c>
      <c r="C7973" t="s">
        <v>8763</v>
      </c>
      <c r="D7973" s="3">
        <v>41205</v>
      </c>
      <c r="E7973">
        <v>2226990.7225299999</v>
      </c>
      <c r="F7973">
        <v>1375596.14228</v>
      </c>
      <c r="G7973" t="s">
        <v>500</v>
      </c>
      <c r="H7973" t="s">
        <v>501</v>
      </c>
      <c r="I7973" t="s">
        <v>380</v>
      </c>
      <c r="J7973" t="s">
        <v>381</v>
      </c>
      <c r="K7973">
        <v>-84.395709999999994</v>
      </c>
      <c r="L7973">
        <v>33.781399999999998</v>
      </c>
      <c r="M7973" t="s">
        <v>374</v>
      </c>
      <c r="N7973">
        <v>7.1</v>
      </c>
      <c r="O7973">
        <v>38</v>
      </c>
      <c r="P7973">
        <v>17</v>
      </c>
      <c r="Q7973">
        <v>19</v>
      </c>
      <c r="R7973">
        <v>610.85</v>
      </c>
      <c r="S7973">
        <v>16.89</v>
      </c>
      <c r="T7973">
        <v>634.14</v>
      </c>
      <c r="U7973">
        <v>35.869999999999997</v>
      </c>
      <c r="V7973">
        <v>2188</v>
      </c>
      <c r="W7973">
        <v>12.61</v>
      </c>
    </row>
    <row r="7974" spans="1:23" x14ac:dyDescent="0.25">
      <c r="A7974" t="s">
        <v>6639</v>
      </c>
      <c r="B7974">
        <v>9176</v>
      </c>
      <c r="C7974" t="s">
        <v>8764</v>
      </c>
      <c r="D7974" s="3">
        <v>41205</v>
      </c>
      <c r="E7974">
        <v>2227019.7096199999</v>
      </c>
      <c r="F7974">
        <v>1375596.50015</v>
      </c>
      <c r="G7974" t="s">
        <v>500</v>
      </c>
      <c r="H7974" t="s">
        <v>501</v>
      </c>
      <c r="I7974" t="s">
        <v>372</v>
      </c>
      <c r="J7974" t="s">
        <v>381</v>
      </c>
      <c r="K7974">
        <v>-84.395610000000005</v>
      </c>
      <c r="L7974">
        <v>33.781399999999998</v>
      </c>
      <c r="M7974" t="s">
        <v>374</v>
      </c>
      <c r="N7974">
        <v>8.6</v>
      </c>
      <c r="O7974">
        <v>29</v>
      </c>
      <c r="P7974">
        <v>24</v>
      </c>
      <c r="Q7974">
        <v>18</v>
      </c>
      <c r="R7974">
        <v>831.4</v>
      </c>
      <c r="S7974">
        <v>22.99</v>
      </c>
      <c r="T7974">
        <v>197.23</v>
      </c>
      <c r="U7974">
        <v>17.77</v>
      </c>
      <c r="V7974">
        <v>1058</v>
      </c>
      <c r="W7974">
        <v>17.16</v>
      </c>
    </row>
    <row r="7975" spans="1:23" x14ac:dyDescent="0.25">
      <c r="A7975" t="s">
        <v>6639</v>
      </c>
      <c r="B7975">
        <v>9177</v>
      </c>
      <c r="C7975" t="s">
        <v>8765</v>
      </c>
      <c r="D7975" s="3">
        <v>41205</v>
      </c>
      <c r="E7975">
        <v>2227031.8770400002</v>
      </c>
      <c r="F7975">
        <v>1375599.7209399999</v>
      </c>
      <c r="G7975" t="s">
        <v>549</v>
      </c>
      <c r="H7975" t="s">
        <v>550</v>
      </c>
      <c r="I7975" t="s">
        <v>380</v>
      </c>
      <c r="J7975" t="s">
        <v>381</v>
      </c>
      <c r="K7975">
        <v>-84.395570000000006</v>
      </c>
      <c r="L7975">
        <v>33.781410000000001</v>
      </c>
      <c r="M7975" t="s">
        <v>374</v>
      </c>
      <c r="N7975">
        <v>3.3</v>
      </c>
      <c r="O7975">
        <v>20</v>
      </c>
      <c r="P7975">
        <v>12</v>
      </c>
      <c r="Q7975">
        <v>13</v>
      </c>
      <c r="R7975">
        <v>294.61</v>
      </c>
      <c r="S7975">
        <v>4.67</v>
      </c>
      <c r="T7975">
        <v>22</v>
      </c>
      <c r="U7975">
        <v>5.78</v>
      </c>
      <c r="V7975">
        <v>33</v>
      </c>
      <c r="W7975">
        <v>3.5</v>
      </c>
    </row>
    <row r="7976" spans="1:23" x14ac:dyDescent="0.25">
      <c r="A7976" t="s">
        <v>6639</v>
      </c>
      <c r="B7976">
        <v>9178</v>
      </c>
      <c r="C7976" t="s">
        <v>8766</v>
      </c>
      <c r="D7976" s="3">
        <v>41205</v>
      </c>
      <c r="E7976">
        <v>2227030.4455800001</v>
      </c>
      <c r="F7976">
        <v>1375586.83779</v>
      </c>
      <c r="G7976" t="s">
        <v>414</v>
      </c>
      <c r="H7976" t="s">
        <v>142</v>
      </c>
      <c r="I7976" t="s">
        <v>380</v>
      </c>
      <c r="J7976" t="s">
        <v>381</v>
      </c>
      <c r="K7976">
        <v>-84.395579999999995</v>
      </c>
      <c r="L7976">
        <v>33.781379999999999</v>
      </c>
      <c r="M7976" t="s">
        <v>374</v>
      </c>
      <c r="N7976">
        <v>5.6</v>
      </c>
      <c r="O7976">
        <v>20</v>
      </c>
      <c r="P7976">
        <v>25</v>
      </c>
      <c r="Q7976">
        <v>17</v>
      </c>
      <c r="R7976">
        <v>735.82</v>
      </c>
      <c r="S7976">
        <v>11.66</v>
      </c>
      <c r="T7976">
        <v>251.61</v>
      </c>
      <c r="U7976">
        <v>22.58</v>
      </c>
      <c r="V7976">
        <v>785</v>
      </c>
      <c r="W7976">
        <v>15.19</v>
      </c>
    </row>
    <row r="7977" spans="1:23" x14ac:dyDescent="0.25">
      <c r="A7977" t="s">
        <v>6639</v>
      </c>
      <c r="B7977">
        <v>9179</v>
      </c>
      <c r="C7977" t="s">
        <v>8767</v>
      </c>
      <c r="D7977" s="3">
        <v>41205</v>
      </c>
      <c r="E7977">
        <v>2227032.9506299999</v>
      </c>
      <c r="F7977">
        <v>1375587.1956499999</v>
      </c>
      <c r="G7977" t="s">
        <v>414</v>
      </c>
      <c r="H7977" t="s">
        <v>142</v>
      </c>
      <c r="I7977" t="s">
        <v>380</v>
      </c>
      <c r="J7977" t="s">
        <v>381</v>
      </c>
      <c r="K7977">
        <v>-84.395570000000006</v>
      </c>
      <c r="L7977">
        <v>33.781379999999999</v>
      </c>
      <c r="M7977" t="s">
        <v>374</v>
      </c>
      <c r="N7977">
        <v>5.2</v>
      </c>
      <c r="O7977">
        <v>20</v>
      </c>
      <c r="P7977">
        <v>14</v>
      </c>
      <c r="Q7977">
        <v>13</v>
      </c>
      <c r="R7977">
        <v>343.58</v>
      </c>
      <c r="S7977">
        <v>5.45</v>
      </c>
      <c r="T7977">
        <v>86.69</v>
      </c>
      <c r="U7977">
        <v>12.17</v>
      </c>
      <c r="V7977">
        <v>101</v>
      </c>
      <c r="W7977">
        <v>7.09</v>
      </c>
    </row>
    <row r="7978" spans="1:23" x14ac:dyDescent="0.25">
      <c r="A7978" t="s">
        <v>6639</v>
      </c>
      <c r="B7978">
        <v>9180</v>
      </c>
      <c r="C7978" t="s">
        <v>8768</v>
      </c>
      <c r="D7978" s="3">
        <v>41205</v>
      </c>
      <c r="E7978">
        <v>2227034.56103</v>
      </c>
      <c r="F7978">
        <v>1375586.65885</v>
      </c>
      <c r="G7978" t="s">
        <v>414</v>
      </c>
      <c r="H7978" t="s">
        <v>142</v>
      </c>
      <c r="I7978" t="s">
        <v>380</v>
      </c>
      <c r="J7978" t="s">
        <v>381</v>
      </c>
      <c r="K7978">
        <v>-84.395560000000003</v>
      </c>
      <c r="L7978">
        <v>33.781370000000003</v>
      </c>
      <c r="M7978" t="s">
        <v>374</v>
      </c>
      <c r="N7978">
        <v>2.8</v>
      </c>
      <c r="O7978">
        <v>19</v>
      </c>
      <c r="P7978">
        <v>13</v>
      </c>
      <c r="Q7978">
        <v>13</v>
      </c>
      <c r="R7978">
        <v>318.61</v>
      </c>
      <c r="S7978">
        <v>5.05</v>
      </c>
      <c r="T7978">
        <v>82.23</v>
      </c>
      <c r="U7978">
        <v>11.82</v>
      </c>
      <c r="V7978">
        <v>97</v>
      </c>
      <c r="W7978">
        <v>6.58</v>
      </c>
    </row>
    <row r="7979" spans="1:23" x14ac:dyDescent="0.25">
      <c r="A7979" t="s">
        <v>6639</v>
      </c>
      <c r="B7979">
        <v>9181</v>
      </c>
      <c r="C7979" t="s">
        <v>8769</v>
      </c>
      <c r="D7979" s="3">
        <v>41205</v>
      </c>
      <c r="E7979">
        <v>2227044.5812599999</v>
      </c>
      <c r="F7979">
        <v>1375590.59537</v>
      </c>
      <c r="G7979" t="s">
        <v>405</v>
      </c>
      <c r="H7979" t="s">
        <v>406</v>
      </c>
      <c r="I7979" t="s">
        <v>380</v>
      </c>
      <c r="J7979" t="s">
        <v>381</v>
      </c>
      <c r="K7979">
        <v>-84.395529999999994</v>
      </c>
      <c r="L7979">
        <v>33.781390000000002</v>
      </c>
      <c r="M7979" t="s">
        <v>374</v>
      </c>
      <c r="N7979">
        <v>2.7</v>
      </c>
      <c r="O7979">
        <v>18</v>
      </c>
      <c r="P7979">
        <v>13</v>
      </c>
      <c r="Q7979">
        <v>10</v>
      </c>
      <c r="R7979">
        <v>234.98</v>
      </c>
      <c r="S7979">
        <v>2.8</v>
      </c>
      <c r="T7979">
        <v>12.17</v>
      </c>
      <c r="U7979">
        <v>3.86</v>
      </c>
      <c r="V7979">
        <v>81</v>
      </c>
      <c r="W7979">
        <v>2.79</v>
      </c>
    </row>
    <row r="7980" spans="1:23" x14ac:dyDescent="0.25">
      <c r="A7980" t="s">
        <v>6639</v>
      </c>
      <c r="B7980">
        <v>9182</v>
      </c>
      <c r="C7980" t="s">
        <v>8770</v>
      </c>
      <c r="D7980" s="3">
        <v>41205</v>
      </c>
      <c r="E7980">
        <v>2227043.5076600001</v>
      </c>
      <c r="F7980">
        <v>1375596.32122</v>
      </c>
      <c r="G7980" t="s">
        <v>405</v>
      </c>
      <c r="H7980" t="s">
        <v>406</v>
      </c>
      <c r="I7980" t="s">
        <v>407</v>
      </c>
      <c r="J7980" t="s">
        <v>381</v>
      </c>
      <c r="K7980">
        <v>-84.395529999999994</v>
      </c>
      <c r="L7980">
        <v>33.781399999999998</v>
      </c>
      <c r="M7980" t="s">
        <v>374</v>
      </c>
      <c r="N7980">
        <v>4.3</v>
      </c>
      <c r="O7980">
        <v>16</v>
      </c>
      <c r="P7980">
        <v>10</v>
      </c>
      <c r="Q7980">
        <v>12</v>
      </c>
      <c r="R7980">
        <v>201.93</v>
      </c>
      <c r="S7980">
        <v>2.4</v>
      </c>
      <c r="T7980">
        <v>36.909999999999997</v>
      </c>
      <c r="U7980">
        <v>7.12</v>
      </c>
      <c r="V7980">
        <v>178</v>
      </c>
      <c r="W7980">
        <v>2.4</v>
      </c>
    </row>
    <row r="7981" spans="1:23" x14ac:dyDescent="0.25">
      <c r="A7981" t="s">
        <v>6639</v>
      </c>
      <c r="B7981">
        <v>9183</v>
      </c>
      <c r="C7981" t="s">
        <v>8771</v>
      </c>
      <c r="D7981" s="3">
        <v>41205</v>
      </c>
      <c r="E7981">
        <v>2227046.7284499998</v>
      </c>
      <c r="F7981">
        <v>1375596.32122</v>
      </c>
      <c r="G7981" t="s">
        <v>405</v>
      </c>
      <c r="H7981" t="s">
        <v>406</v>
      </c>
      <c r="I7981" t="s">
        <v>380</v>
      </c>
      <c r="J7981" t="s">
        <v>381</v>
      </c>
      <c r="K7981">
        <v>-84.395520000000005</v>
      </c>
      <c r="L7981">
        <v>33.781399999999998</v>
      </c>
      <c r="M7981" t="s">
        <v>374</v>
      </c>
      <c r="N7981">
        <v>2.7</v>
      </c>
      <c r="O7981">
        <v>15</v>
      </c>
      <c r="P7981">
        <v>7</v>
      </c>
      <c r="Q7981">
        <v>8</v>
      </c>
      <c r="R7981">
        <v>87.73</v>
      </c>
      <c r="S7981">
        <v>1.04</v>
      </c>
      <c r="T7981">
        <v>12.17</v>
      </c>
      <c r="U7981">
        <v>3.86</v>
      </c>
      <c r="V7981">
        <v>81</v>
      </c>
      <c r="W7981">
        <v>1.04</v>
      </c>
    </row>
    <row r="7982" spans="1:23" x14ac:dyDescent="0.25">
      <c r="A7982" t="s">
        <v>6639</v>
      </c>
      <c r="B7982">
        <v>9184</v>
      </c>
      <c r="C7982" t="s">
        <v>8772</v>
      </c>
      <c r="D7982" s="3">
        <v>41205</v>
      </c>
      <c r="E7982">
        <v>2227061.95683</v>
      </c>
      <c r="F7982">
        <v>1375598.9682100001</v>
      </c>
      <c r="G7982" t="s">
        <v>405</v>
      </c>
      <c r="H7982" t="s">
        <v>406</v>
      </c>
      <c r="I7982" t="s">
        <v>372</v>
      </c>
      <c r="J7982" t="s">
        <v>381</v>
      </c>
      <c r="K7982">
        <v>-84.395470000000003</v>
      </c>
      <c r="L7982">
        <v>33.781410000000001</v>
      </c>
      <c r="M7982" t="s">
        <v>374</v>
      </c>
      <c r="N7982">
        <v>3.6</v>
      </c>
      <c r="O7982">
        <v>17</v>
      </c>
      <c r="P7982">
        <v>13</v>
      </c>
      <c r="Q7982">
        <v>11</v>
      </c>
      <c r="R7982">
        <v>287.07</v>
      </c>
      <c r="S7982">
        <v>3.42</v>
      </c>
      <c r="T7982">
        <v>24.16</v>
      </c>
      <c r="U7982">
        <v>5.62</v>
      </c>
      <c r="V7982">
        <v>152</v>
      </c>
      <c r="W7982">
        <v>3.41</v>
      </c>
    </row>
    <row r="7983" spans="1:23" x14ac:dyDescent="0.25">
      <c r="A7983" t="s">
        <v>6639</v>
      </c>
      <c r="B7983">
        <v>9185</v>
      </c>
      <c r="C7983" t="s">
        <v>8773</v>
      </c>
      <c r="D7983" s="3">
        <v>41205</v>
      </c>
      <c r="E7983">
        <v>2227074.1230600001</v>
      </c>
      <c r="F7983">
        <v>1375598.48373</v>
      </c>
      <c r="G7983" t="s">
        <v>432</v>
      </c>
      <c r="H7983" t="s">
        <v>433</v>
      </c>
      <c r="I7983" t="s">
        <v>380</v>
      </c>
      <c r="J7983" t="s">
        <v>381</v>
      </c>
      <c r="K7983">
        <v>-84.395430000000005</v>
      </c>
      <c r="L7983">
        <v>33.781410000000001</v>
      </c>
      <c r="M7983" t="s">
        <v>374</v>
      </c>
      <c r="N7983">
        <v>5.9</v>
      </c>
      <c r="O7983">
        <v>19</v>
      </c>
      <c r="P7983">
        <v>9</v>
      </c>
      <c r="Q7983">
        <v>14</v>
      </c>
      <c r="R7983">
        <v>263.72000000000003</v>
      </c>
      <c r="S7983">
        <v>3.46</v>
      </c>
      <c r="T7983">
        <v>74.319999999999993</v>
      </c>
      <c r="U7983">
        <v>10.36</v>
      </c>
      <c r="V7983">
        <v>408</v>
      </c>
      <c r="W7983">
        <v>3.13</v>
      </c>
    </row>
    <row r="7984" spans="1:23" x14ac:dyDescent="0.25">
      <c r="A7984" t="s">
        <v>6639</v>
      </c>
      <c r="B7984">
        <v>9186</v>
      </c>
      <c r="C7984" t="s">
        <v>8774</v>
      </c>
      <c r="D7984" s="3">
        <v>41205</v>
      </c>
      <c r="E7984">
        <v>2227074.9936299999</v>
      </c>
      <c r="F7984">
        <v>1375599.32072</v>
      </c>
      <c r="G7984" t="s">
        <v>405</v>
      </c>
      <c r="H7984" t="s">
        <v>406</v>
      </c>
      <c r="I7984" t="s">
        <v>380</v>
      </c>
      <c r="J7984" t="s">
        <v>381</v>
      </c>
      <c r="K7984">
        <v>-84.395430000000005</v>
      </c>
      <c r="L7984">
        <v>33.781410000000001</v>
      </c>
      <c r="M7984" t="s">
        <v>374</v>
      </c>
      <c r="N7984">
        <v>2.7</v>
      </c>
      <c r="O7984">
        <v>12</v>
      </c>
      <c r="P7984">
        <v>12</v>
      </c>
      <c r="Q7984">
        <v>8</v>
      </c>
      <c r="R7984">
        <v>188.58</v>
      </c>
      <c r="S7984">
        <v>2.25</v>
      </c>
      <c r="T7984">
        <v>12.17</v>
      </c>
      <c r="U7984">
        <v>3.86</v>
      </c>
      <c r="V7984">
        <v>86</v>
      </c>
      <c r="W7984">
        <v>2.2400000000000002</v>
      </c>
    </row>
    <row r="7985" spans="1:23" x14ac:dyDescent="0.25">
      <c r="A7985" t="s">
        <v>6639</v>
      </c>
      <c r="B7985">
        <v>9187</v>
      </c>
      <c r="C7985" t="s">
        <v>8775</v>
      </c>
      <c r="D7985" s="3">
        <v>41205</v>
      </c>
      <c r="E7985">
        <v>2227076.70633</v>
      </c>
      <c r="F7985">
        <v>1375599.32072</v>
      </c>
      <c r="G7985" t="s">
        <v>405</v>
      </c>
      <c r="H7985" t="s">
        <v>406</v>
      </c>
      <c r="I7985" t="s">
        <v>380</v>
      </c>
      <c r="J7985" t="s">
        <v>381</v>
      </c>
      <c r="K7985">
        <v>-84.395420000000001</v>
      </c>
      <c r="L7985">
        <v>33.781410000000001</v>
      </c>
      <c r="M7985" t="s">
        <v>374</v>
      </c>
      <c r="N7985">
        <v>2.9</v>
      </c>
      <c r="O7985">
        <v>11</v>
      </c>
      <c r="P7985">
        <v>11</v>
      </c>
      <c r="Q7985">
        <v>9</v>
      </c>
      <c r="R7985">
        <v>166.84</v>
      </c>
      <c r="S7985">
        <v>1.98</v>
      </c>
      <c r="T7985">
        <v>14.44</v>
      </c>
      <c r="U7985">
        <v>4.2300000000000004</v>
      </c>
      <c r="V7985">
        <v>94</v>
      </c>
      <c r="W7985">
        <v>1.98</v>
      </c>
    </row>
    <row r="7986" spans="1:23" x14ac:dyDescent="0.25">
      <c r="A7986" t="s">
        <v>6639</v>
      </c>
      <c r="B7986">
        <v>9188</v>
      </c>
      <c r="C7986" t="s">
        <v>8776</v>
      </c>
      <c r="D7986" s="3">
        <v>41205</v>
      </c>
      <c r="E7986">
        <v>2226713.1751000001</v>
      </c>
      <c r="F7986">
        <v>1375489.15643</v>
      </c>
      <c r="G7986" t="s">
        <v>6657</v>
      </c>
      <c r="H7986" t="s">
        <v>6658</v>
      </c>
      <c r="I7986" t="s">
        <v>372</v>
      </c>
      <c r="J7986" t="s">
        <v>381</v>
      </c>
      <c r="K7986">
        <v>-84.396619999999999</v>
      </c>
      <c r="L7986">
        <v>33.781100000000002</v>
      </c>
      <c r="M7986" t="s">
        <v>374</v>
      </c>
      <c r="N7986">
        <v>4.7</v>
      </c>
      <c r="O7986">
        <v>21</v>
      </c>
      <c r="P7986">
        <v>12</v>
      </c>
      <c r="Q7986">
        <v>15</v>
      </c>
      <c r="R7986">
        <v>609.78</v>
      </c>
      <c r="S7986">
        <v>23.57</v>
      </c>
      <c r="T7986">
        <v>49.03</v>
      </c>
      <c r="U7986">
        <v>6.5</v>
      </c>
      <c r="V7986">
        <v>265</v>
      </c>
      <c r="W7986">
        <v>12.59</v>
      </c>
    </row>
    <row r="7987" spans="1:23" x14ac:dyDescent="0.25">
      <c r="A7987" t="s">
        <v>6639</v>
      </c>
      <c r="B7987">
        <v>9189</v>
      </c>
      <c r="C7987" t="s">
        <v>8777</v>
      </c>
      <c r="D7987" s="3">
        <v>41205</v>
      </c>
      <c r="E7987">
        <v>2226713.76774</v>
      </c>
      <c r="F7987">
        <v>1375480.41903</v>
      </c>
      <c r="G7987" t="s">
        <v>905</v>
      </c>
      <c r="H7987" t="s">
        <v>160</v>
      </c>
      <c r="I7987" t="s">
        <v>372</v>
      </c>
      <c r="J7987" t="s">
        <v>381</v>
      </c>
      <c r="K7987">
        <v>-84.396619999999999</v>
      </c>
      <c r="L7987">
        <v>33.781080000000003</v>
      </c>
      <c r="M7987" t="s">
        <v>374</v>
      </c>
      <c r="N7987">
        <v>5.3</v>
      </c>
      <c r="O7987">
        <v>28</v>
      </c>
      <c r="P7987">
        <v>16</v>
      </c>
      <c r="Q7987">
        <v>14</v>
      </c>
      <c r="R7987">
        <v>513.33000000000004</v>
      </c>
      <c r="S7987">
        <v>7.14</v>
      </c>
      <c r="T7987">
        <v>59.61</v>
      </c>
      <c r="U7987">
        <v>9.19</v>
      </c>
      <c r="V7987">
        <v>185</v>
      </c>
      <c r="W7987">
        <v>6.1</v>
      </c>
    </row>
    <row r="7988" spans="1:23" x14ac:dyDescent="0.25">
      <c r="A7988" t="s">
        <v>6639</v>
      </c>
      <c r="B7988">
        <v>9190</v>
      </c>
      <c r="C7988" t="s">
        <v>8778</v>
      </c>
      <c r="D7988" s="3">
        <v>41205</v>
      </c>
      <c r="E7988">
        <v>2226723.0722599998</v>
      </c>
      <c r="F7988">
        <v>1375484.05993</v>
      </c>
      <c r="G7988" t="s">
        <v>549</v>
      </c>
      <c r="H7988" t="s">
        <v>550</v>
      </c>
      <c r="I7988" t="s">
        <v>380</v>
      </c>
      <c r="J7988" t="s">
        <v>381</v>
      </c>
      <c r="K7988">
        <v>-84.396590000000003</v>
      </c>
      <c r="L7988">
        <v>33.781089999999999</v>
      </c>
      <c r="M7988" t="s">
        <v>374</v>
      </c>
      <c r="N7988">
        <v>5.0999999999999996</v>
      </c>
      <c r="O7988">
        <v>29</v>
      </c>
      <c r="P7988">
        <v>20</v>
      </c>
      <c r="Q7988">
        <v>22</v>
      </c>
      <c r="R7988">
        <v>831.4</v>
      </c>
      <c r="S7988">
        <v>13.21</v>
      </c>
      <c r="T7988">
        <v>63.87</v>
      </c>
      <c r="U7988">
        <v>10.6</v>
      </c>
      <c r="V7988">
        <v>78</v>
      </c>
      <c r="W7988">
        <v>9.8699999999999992</v>
      </c>
    </row>
    <row r="7989" spans="1:23" x14ac:dyDescent="0.25">
      <c r="A7989" t="s">
        <v>6639</v>
      </c>
      <c r="B7989">
        <v>9191</v>
      </c>
      <c r="C7989" t="s">
        <v>8779</v>
      </c>
      <c r="D7989" s="3">
        <v>41205</v>
      </c>
      <c r="E7989">
        <v>2226730.3540599998</v>
      </c>
      <c r="F7989">
        <v>1375479.6099400001</v>
      </c>
      <c r="G7989" t="s">
        <v>592</v>
      </c>
      <c r="H7989" t="s">
        <v>593</v>
      </c>
      <c r="I7989" t="s">
        <v>380</v>
      </c>
      <c r="J7989" t="s">
        <v>399</v>
      </c>
      <c r="K7989">
        <v>-84.396559999999994</v>
      </c>
      <c r="L7989">
        <v>33.781080000000003</v>
      </c>
      <c r="M7989" t="s">
        <v>374</v>
      </c>
      <c r="N7989">
        <v>31.6</v>
      </c>
      <c r="O7989">
        <v>79</v>
      </c>
      <c r="P7989">
        <v>72</v>
      </c>
      <c r="Q7989">
        <v>58</v>
      </c>
      <c r="R7989">
        <v>9523.59</v>
      </c>
      <c r="S7989">
        <v>152.1</v>
      </c>
      <c r="T7989">
        <v>5448.72</v>
      </c>
      <c r="U7989">
        <v>142.4</v>
      </c>
      <c r="V7989">
        <v>7377</v>
      </c>
      <c r="W7989">
        <v>113.09</v>
      </c>
    </row>
    <row r="7990" spans="1:23" x14ac:dyDescent="0.25">
      <c r="A7990" t="s">
        <v>6639</v>
      </c>
      <c r="B7990">
        <v>9192</v>
      </c>
      <c r="C7990" t="s">
        <v>8780</v>
      </c>
      <c r="D7990" s="3">
        <v>41205</v>
      </c>
      <c r="E7990">
        <v>2226729.3426999999</v>
      </c>
      <c r="F7990">
        <v>1375448.25774</v>
      </c>
      <c r="G7990" t="s">
        <v>500</v>
      </c>
      <c r="H7990" t="s">
        <v>501</v>
      </c>
      <c r="I7990" t="s">
        <v>372</v>
      </c>
      <c r="J7990" t="s">
        <v>373</v>
      </c>
      <c r="K7990">
        <v>-84.396569999999997</v>
      </c>
      <c r="L7990">
        <v>33.780990000000003</v>
      </c>
      <c r="M7990" t="s">
        <v>374</v>
      </c>
      <c r="N7990">
        <v>20.5</v>
      </c>
      <c r="O7990">
        <v>72</v>
      </c>
      <c r="P7990">
        <v>34</v>
      </c>
      <c r="Q7990">
        <v>38</v>
      </c>
      <c r="R7990">
        <v>4011.17</v>
      </c>
      <c r="S7990">
        <v>110.94</v>
      </c>
      <c r="T7990">
        <v>1650.16</v>
      </c>
      <c r="U7990">
        <v>62.61</v>
      </c>
      <c r="V7990">
        <v>4166</v>
      </c>
      <c r="W7990">
        <v>82.79</v>
      </c>
    </row>
    <row r="7991" spans="1:23" x14ac:dyDescent="0.25">
      <c r="A7991" t="s">
        <v>6639</v>
      </c>
      <c r="B7991">
        <v>9193</v>
      </c>
      <c r="C7991" t="s">
        <v>8781</v>
      </c>
      <c r="D7991" s="3">
        <v>41205</v>
      </c>
      <c r="E7991">
        <v>2226707.9018399999</v>
      </c>
      <c r="F7991">
        <v>1375450.6850099999</v>
      </c>
      <c r="G7991" t="s">
        <v>414</v>
      </c>
      <c r="H7991" t="s">
        <v>142</v>
      </c>
      <c r="I7991" t="s">
        <v>380</v>
      </c>
      <c r="J7991" t="s">
        <v>381</v>
      </c>
      <c r="K7991">
        <v>-84.396640000000005</v>
      </c>
      <c r="L7991">
        <v>33.780999999999999</v>
      </c>
      <c r="M7991" t="s">
        <v>374</v>
      </c>
      <c r="N7991">
        <v>5.0999999999999996</v>
      </c>
      <c r="O7991">
        <v>21</v>
      </c>
      <c r="P7991">
        <v>13</v>
      </c>
      <c r="Q7991">
        <v>17</v>
      </c>
      <c r="R7991">
        <v>424.21</v>
      </c>
      <c r="S7991">
        <v>6.72</v>
      </c>
      <c r="T7991">
        <v>64.11</v>
      </c>
      <c r="U7991">
        <v>10.14</v>
      </c>
      <c r="V7991">
        <v>78</v>
      </c>
      <c r="W7991">
        <v>8.76</v>
      </c>
    </row>
    <row r="7992" spans="1:23" x14ac:dyDescent="0.25">
      <c r="A7992" t="s">
        <v>6639</v>
      </c>
      <c r="B7992">
        <v>9194</v>
      </c>
      <c r="C7992" t="s">
        <v>8782</v>
      </c>
      <c r="D7992" s="3">
        <v>41205</v>
      </c>
      <c r="E7992">
        <v>2226707.0927499998</v>
      </c>
      <c r="F7992">
        <v>1375437.33504</v>
      </c>
      <c r="G7992" t="s">
        <v>414</v>
      </c>
      <c r="H7992" t="s">
        <v>142</v>
      </c>
      <c r="I7992" t="s">
        <v>380</v>
      </c>
      <c r="J7992" t="s">
        <v>381</v>
      </c>
      <c r="K7992">
        <v>-84.396640000000005</v>
      </c>
      <c r="L7992">
        <v>33.78096</v>
      </c>
      <c r="M7992" t="s">
        <v>374</v>
      </c>
      <c r="N7992">
        <v>2.5</v>
      </c>
      <c r="O7992">
        <v>18</v>
      </c>
      <c r="P7992">
        <v>9</v>
      </c>
      <c r="Q7992">
        <v>11</v>
      </c>
      <c r="R7992">
        <v>166.84</v>
      </c>
      <c r="S7992">
        <v>2.65</v>
      </c>
      <c r="T7992">
        <v>11.86</v>
      </c>
      <c r="U7992">
        <v>3.81</v>
      </c>
      <c r="V7992">
        <v>18</v>
      </c>
      <c r="W7992">
        <v>3.44</v>
      </c>
    </row>
    <row r="7993" spans="1:23" x14ac:dyDescent="0.25">
      <c r="A7993" t="s">
        <v>6639</v>
      </c>
      <c r="B7993">
        <v>9195</v>
      </c>
      <c r="C7993" t="s">
        <v>8783</v>
      </c>
      <c r="D7993" s="3">
        <v>41205</v>
      </c>
      <c r="E7993">
        <v>2226707.9018399999</v>
      </c>
      <c r="F7993">
        <v>1375434.5032299999</v>
      </c>
      <c r="G7993" t="s">
        <v>7511</v>
      </c>
      <c r="H7993" t="s">
        <v>7512</v>
      </c>
      <c r="I7993" t="s">
        <v>380</v>
      </c>
      <c r="J7993" t="s">
        <v>373</v>
      </c>
      <c r="K7993">
        <v>-84.396640000000005</v>
      </c>
      <c r="L7993">
        <v>33.780949999999997</v>
      </c>
      <c r="M7993" t="s">
        <v>374</v>
      </c>
      <c r="N7993">
        <v>13.2</v>
      </c>
      <c r="O7993">
        <v>52</v>
      </c>
      <c r="P7993">
        <v>15</v>
      </c>
      <c r="Q7993">
        <v>17</v>
      </c>
      <c r="R7993">
        <v>454.88</v>
      </c>
      <c r="S7993">
        <v>5.03</v>
      </c>
      <c r="T7993">
        <v>547.69000000000005</v>
      </c>
      <c r="U7993">
        <v>33.270000000000003</v>
      </c>
      <c r="V7993">
        <v>871</v>
      </c>
      <c r="W7993">
        <v>5.4</v>
      </c>
    </row>
    <row r="7994" spans="1:23" x14ac:dyDescent="0.25">
      <c r="A7994" t="s">
        <v>6639</v>
      </c>
      <c r="B7994">
        <v>9196</v>
      </c>
      <c r="C7994" t="s">
        <v>8784</v>
      </c>
      <c r="D7994" s="3">
        <v>41205</v>
      </c>
      <c r="E7994">
        <v>2226727.7245200002</v>
      </c>
      <c r="F7994">
        <v>1375438.1441299999</v>
      </c>
      <c r="G7994" t="s">
        <v>414</v>
      </c>
      <c r="H7994" t="s">
        <v>142</v>
      </c>
      <c r="I7994" t="s">
        <v>380</v>
      </c>
      <c r="J7994" t="s">
        <v>381</v>
      </c>
      <c r="K7994">
        <v>-84.396569999999997</v>
      </c>
      <c r="L7994">
        <v>33.78096</v>
      </c>
      <c r="M7994" t="s">
        <v>374</v>
      </c>
      <c r="N7994">
        <v>1.9</v>
      </c>
      <c r="O7994">
        <v>12</v>
      </c>
      <c r="P7994">
        <v>8</v>
      </c>
      <c r="Q7994">
        <v>9</v>
      </c>
      <c r="R7994">
        <v>136.16</v>
      </c>
      <c r="S7994">
        <v>2.16</v>
      </c>
      <c r="T7994">
        <v>6.39</v>
      </c>
      <c r="U7994">
        <v>2.65</v>
      </c>
      <c r="V7994">
        <v>14</v>
      </c>
      <c r="W7994">
        <v>2.81</v>
      </c>
    </row>
    <row r="7995" spans="1:23" x14ac:dyDescent="0.25">
      <c r="A7995" t="s">
        <v>6639</v>
      </c>
      <c r="B7995">
        <v>9197</v>
      </c>
      <c r="C7995" t="s">
        <v>8785</v>
      </c>
      <c r="D7995" s="3">
        <v>41205</v>
      </c>
      <c r="E7995">
        <v>2226727.7245200002</v>
      </c>
      <c r="F7995">
        <v>1375434.0986899999</v>
      </c>
      <c r="G7995" t="s">
        <v>414</v>
      </c>
      <c r="H7995" t="s">
        <v>142</v>
      </c>
      <c r="I7995" t="s">
        <v>380</v>
      </c>
      <c r="J7995" t="s">
        <v>381</v>
      </c>
      <c r="K7995">
        <v>-84.396569999999997</v>
      </c>
      <c r="L7995">
        <v>33.780949999999997</v>
      </c>
      <c r="M7995" t="s">
        <v>374</v>
      </c>
      <c r="N7995">
        <v>2</v>
      </c>
      <c r="O7995">
        <v>10</v>
      </c>
      <c r="P7995">
        <v>5</v>
      </c>
      <c r="Q7995">
        <v>13</v>
      </c>
      <c r="R7995">
        <v>143.91</v>
      </c>
      <c r="S7995">
        <v>2.27</v>
      </c>
      <c r="T7995">
        <v>7.19</v>
      </c>
      <c r="U7995">
        <v>2.82</v>
      </c>
      <c r="V7995">
        <v>14</v>
      </c>
      <c r="W7995">
        <v>2.97</v>
      </c>
    </row>
    <row r="7996" spans="1:23" x14ac:dyDescent="0.25">
      <c r="A7996" t="s">
        <v>6639</v>
      </c>
      <c r="B7996">
        <v>9198</v>
      </c>
      <c r="C7996" t="s">
        <v>8786</v>
      </c>
      <c r="D7996" s="3">
        <v>41205</v>
      </c>
      <c r="E7996">
        <v>2226728.5336099998</v>
      </c>
      <c r="F7996">
        <v>1375428.43506</v>
      </c>
      <c r="G7996" t="s">
        <v>414</v>
      </c>
      <c r="H7996" t="s">
        <v>142</v>
      </c>
      <c r="I7996" t="s">
        <v>380</v>
      </c>
      <c r="J7996" t="s">
        <v>381</v>
      </c>
      <c r="K7996">
        <v>-84.396569999999997</v>
      </c>
      <c r="L7996">
        <v>33.780940000000001</v>
      </c>
      <c r="M7996" t="s">
        <v>374</v>
      </c>
      <c r="N7996">
        <v>2.2999999999999998</v>
      </c>
      <c r="O7996">
        <v>14</v>
      </c>
      <c r="P7996">
        <v>9</v>
      </c>
      <c r="Q7996">
        <v>10</v>
      </c>
      <c r="R7996">
        <v>170.18</v>
      </c>
      <c r="S7996">
        <v>2.69</v>
      </c>
      <c r="T7996">
        <v>9.9</v>
      </c>
      <c r="U7996">
        <v>3.42</v>
      </c>
      <c r="V7996">
        <v>16</v>
      </c>
      <c r="W7996">
        <v>3.51</v>
      </c>
    </row>
    <row r="7997" spans="1:23" x14ac:dyDescent="0.25">
      <c r="A7997" t="s">
        <v>6639</v>
      </c>
      <c r="B7997">
        <v>9199</v>
      </c>
      <c r="C7997" t="s">
        <v>8787</v>
      </c>
      <c r="D7997" s="3">
        <v>41205</v>
      </c>
      <c r="E7997">
        <v>2226728.1290600002</v>
      </c>
      <c r="F7997">
        <v>1375426.8168899999</v>
      </c>
      <c r="G7997" t="s">
        <v>414</v>
      </c>
      <c r="H7997" t="s">
        <v>142</v>
      </c>
      <c r="I7997" t="s">
        <v>380</v>
      </c>
      <c r="J7997" t="s">
        <v>381</v>
      </c>
      <c r="K7997">
        <v>-84.396569999999997</v>
      </c>
      <c r="L7997">
        <v>33.780929999999998</v>
      </c>
      <c r="M7997" t="s">
        <v>374</v>
      </c>
      <c r="N7997">
        <v>2</v>
      </c>
      <c r="O7997">
        <v>14</v>
      </c>
      <c r="P7997">
        <v>9</v>
      </c>
      <c r="Q7997">
        <v>8</v>
      </c>
      <c r="R7997">
        <v>136.16</v>
      </c>
      <c r="S7997">
        <v>2.16</v>
      </c>
      <c r="T7997">
        <v>7.14</v>
      </c>
      <c r="U7997">
        <v>2.82</v>
      </c>
      <c r="V7997">
        <v>14</v>
      </c>
      <c r="W7997">
        <v>2.81</v>
      </c>
    </row>
    <row r="7998" spans="1:23" x14ac:dyDescent="0.25">
      <c r="A7998" t="s">
        <v>6639</v>
      </c>
      <c r="B7998">
        <v>9200</v>
      </c>
      <c r="C7998" t="s">
        <v>8788</v>
      </c>
      <c r="D7998" s="3">
        <v>41205</v>
      </c>
      <c r="E7998">
        <v>2226728.1290600002</v>
      </c>
      <c r="F7998">
        <v>1375421.1532600001</v>
      </c>
      <c r="G7998" t="s">
        <v>414</v>
      </c>
      <c r="H7998" t="s">
        <v>142</v>
      </c>
      <c r="I7998" t="s">
        <v>380</v>
      </c>
      <c r="J7998" t="s">
        <v>381</v>
      </c>
      <c r="K7998">
        <v>-84.396569999999997</v>
      </c>
      <c r="L7998">
        <v>33.780920000000002</v>
      </c>
      <c r="M7998" t="s">
        <v>374</v>
      </c>
      <c r="N7998">
        <v>2.2999999999999998</v>
      </c>
      <c r="O7998">
        <v>14</v>
      </c>
      <c r="P7998">
        <v>9</v>
      </c>
      <c r="Q7998">
        <v>10</v>
      </c>
      <c r="R7998">
        <v>170.18</v>
      </c>
      <c r="S7998">
        <v>2.69</v>
      </c>
      <c r="T7998">
        <v>9.9</v>
      </c>
      <c r="U7998">
        <v>3.42</v>
      </c>
      <c r="V7998">
        <v>16</v>
      </c>
      <c r="W7998">
        <v>3.51</v>
      </c>
    </row>
    <row r="7999" spans="1:23" x14ac:dyDescent="0.25">
      <c r="A7999" t="s">
        <v>6639</v>
      </c>
      <c r="B7999">
        <v>9201</v>
      </c>
      <c r="C7999" t="s">
        <v>8789</v>
      </c>
      <c r="D7999" s="3">
        <v>41205</v>
      </c>
      <c r="E7999">
        <v>2226727.7245200002</v>
      </c>
      <c r="F7999">
        <v>1375413.0623699999</v>
      </c>
      <c r="G7999" t="s">
        <v>414</v>
      </c>
      <c r="H7999" t="s">
        <v>142</v>
      </c>
      <c r="I7999" t="s">
        <v>380</v>
      </c>
      <c r="J7999" t="s">
        <v>381</v>
      </c>
      <c r="K7999">
        <v>-84.396569999999997</v>
      </c>
      <c r="L7999">
        <v>33.780900000000003</v>
      </c>
      <c r="M7999" t="s">
        <v>374</v>
      </c>
      <c r="N7999">
        <v>2.2000000000000002</v>
      </c>
      <c r="O7999">
        <v>18</v>
      </c>
      <c r="P7999">
        <v>10</v>
      </c>
      <c r="Q7999">
        <v>12</v>
      </c>
      <c r="R7999">
        <v>228.09</v>
      </c>
      <c r="S7999">
        <v>3.62</v>
      </c>
      <c r="T7999">
        <v>9.3699999999999992</v>
      </c>
      <c r="U7999">
        <v>3.22</v>
      </c>
      <c r="V7999">
        <v>14</v>
      </c>
      <c r="W7999">
        <v>4.71</v>
      </c>
    </row>
    <row r="8000" spans="1:23" x14ac:dyDescent="0.25">
      <c r="A8000" t="s">
        <v>6639</v>
      </c>
      <c r="B8000">
        <v>9202</v>
      </c>
      <c r="C8000" t="s">
        <v>8790</v>
      </c>
      <c r="D8000" s="3">
        <v>41205</v>
      </c>
      <c r="E8000">
        <v>2226729.7472399999</v>
      </c>
      <c r="F8000">
        <v>1375408.6123899999</v>
      </c>
      <c r="G8000" t="s">
        <v>414</v>
      </c>
      <c r="H8000" t="s">
        <v>142</v>
      </c>
      <c r="I8000" t="s">
        <v>380</v>
      </c>
      <c r="J8000" t="s">
        <v>381</v>
      </c>
      <c r="K8000">
        <v>-84.396569999999997</v>
      </c>
      <c r="L8000">
        <v>33.780880000000003</v>
      </c>
      <c r="M8000" t="s">
        <v>374</v>
      </c>
      <c r="N8000">
        <v>3.3</v>
      </c>
      <c r="O8000">
        <v>25</v>
      </c>
      <c r="P8000">
        <v>14</v>
      </c>
      <c r="Q8000">
        <v>14</v>
      </c>
      <c r="R8000">
        <v>369.53</v>
      </c>
      <c r="S8000">
        <v>5.86</v>
      </c>
      <c r="T8000">
        <v>23.61</v>
      </c>
      <c r="U8000">
        <v>5.56</v>
      </c>
      <c r="V8000">
        <v>33</v>
      </c>
      <c r="W8000">
        <v>7.63</v>
      </c>
    </row>
    <row r="8001" spans="1:23" x14ac:dyDescent="0.25">
      <c r="A8001" t="s">
        <v>6639</v>
      </c>
      <c r="B8001">
        <v>9203</v>
      </c>
      <c r="C8001" t="s">
        <v>8791</v>
      </c>
      <c r="D8001" s="3">
        <v>41205</v>
      </c>
      <c r="E8001">
        <v>2226724.4881600002</v>
      </c>
      <c r="F8001">
        <v>1375416.7032699999</v>
      </c>
      <c r="G8001" t="s">
        <v>592</v>
      </c>
      <c r="H8001" t="s">
        <v>593</v>
      </c>
      <c r="I8001" t="s">
        <v>380</v>
      </c>
      <c r="J8001" t="s">
        <v>373</v>
      </c>
      <c r="K8001">
        <v>-84.39658</v>
      </c>
      <c r="L8001">
        <v>33.780909999999999</v>
      </c>
      <c r="M8001" t="s">
        <v>374</v>
      </c>
      <c r="N8001">
        <v>36.4</v>
      </c>
      <c r="O8001">
        <v>83</v>
      </c>
      <c r="P8001">
        <v>61</v>
      </c>
      <c r="Q8001">
        <v>67</v>
      </c>
      <c r="R8001">
        <v>5493.25</v>
      </c>
      <c r="S8001">
        <v>87.74</v>
      </c>
      <c r="T8001">
        <v>7743.14</v>
      </c>
      <c r="U8001">
        <v>175.84</v>
      </c>
      <c r="V8001">
        <v>9891</v>
      </c>
      <c r="W8001">
        <v>65.23</v>
      </c>
    </row>
    <row r="8002" spans="1:23" x14ac:dyDescent="0.25">
      <c r="A8002" t="s">
        <v>6639</v>
      </c>
      <c r="B8002">
        <v>9204</v>
      </c>
      <c r="C8002" t="s">
        <v>8792</v>
      </c>
      <c r="D8002" s="3">
        <v>41205</v>
      </c>
      <c r="E8002">
        <v>2226724.0836200002</v>
      </c>
      <c r="F8002">
        <v>1375401.7351299999</v>
      </c>
      <c r="G8002" t="s">
        <v>414</v>
      </c>
      <c r="H8002" t="s">
        <v>142</v>
      </c>
      <c r="I8002" t="s">
        <v>380</v>
      </c>
      <c r="J8002" t="s">
        <v>381</v>
      </c>
      <c r="K8002">
        <v>-84.39658</v>
      </c>
      <c r="L8002">
        <v>33.780859999999997</v>
      </c>
      <c r="M8002" t="s">
        <v>374</v>
      </c>
      <c r="N8002">
        <v>2.2999999999999998</v>
      </c>
      <c r="O8002">
        <v>23</v>
      </c>
      <c r="P8002">
        <v>13</v>
      </c>
      <c r="Q8002">
        <v>11</v>
      </c>
      <c r="R8002">
        <v>255.86</v>
      </c>
      <c r="S8002">
        <v>4.0599999999999996</v>
      </c>
      <c r="T8002">
        <v>10.45</v>
      </c>
      <c r="U8002">
        <v>3.42</v>
      </c>
      <c r="V8002">
        <v>16</v>
      </c>
      <c r="W8002">
        <v>5.28</v>
      </c>
    </row>
    <row r="8003" spans="1:23" x14ac:dyDescent="0.25">
      <c r="A8003" t="s">
        <v>6639</v>
      </c>
      <c r="B8003">
        <v>9205</v>
      </c>
      <c r="C8003" t="s">
        <v>8793</v>
      </c>
      <c r="D8003" s="3">
        <v>41205</v>
      </c>
      <c r="E8003">
        <v>2226715.9927300001</v>
      </c>
      <c r="F8003">
        <v>1375421.5578099999</v>
      </c>
      <c r="G8003" t="s">
        <v>414</v>
      </c>
      <c r="H8003" t="s">
        <v>142</v>
      </c>
      <c r="I8003" t="s">
        <v>407</v>
      </c>
      <c r="J8003" t="s">
        <v>373</v>
      </c>
      <c r="K8003">
        <v>-84.396609999999995</v>
      </c>
      <c r="L8003">
        <v>33.780920000000002</v>
      </c>
      <c r="M8003" t="s">
        <v>374</v>
      </c>
      <c r="N8003">
        <v>2.1</v>
      </c>
      <c r="O8003">
        <v>9</v>
      </c>
      <c r="P8003">
        <v>7</v>
      </c>
      <c r="Q8003">
        <v>11</v>
      </c>
      <c r="R8003">
        <v>3.55</v>
      </c>
      <c r="S8003">
        <v>7.0000000000000007E-2</v>
      </c>
      <c r="T8003">
        <v>7.1</v>
      </c>
      <c r="U8003">
        <v>0.42</v>
      </c>
      <c r="V8003">
        <v>2</v>
      </c>
      <c r="W8003">
        <v>7.0000000000000007E-2</v>
      </c>
    </row>
    <row r="8004" spans="1:23" x14ac:dyDescent="0.25">
      <c r="A8004" t="s">
        <v>3979</v>
      </c>
      <c r="B8004">
        <v>9206</v>
      </c>
      <c r="C8004" t="s">
        <v>8794</v>
      </c>
      <c r="D8004" s="3">
        <v>41205</v>
      </c>
      <c r="E8004">
        <v>2226706.2836600002</v>
      </c>
      <c r="F8004">
        <v>1375419.5350899999</v>
      </c>
      <c r="G8004" t="s">
        <v>7511</v>
      </c>
      <c r="H8004" t="s">
        <v>7512</v>
      </c>
      <c r="I8004" t="s">
        <v>380</v>
      </c>
      <c r="J8004" t="s">
        <v>381</v>
      </c>
      <c r="K8004">
        <v>-84.396640000000005</v>
      </c>
      <c r="L8004">
        <v>33.780909999999999</v>
      </c>
      <c r="M8004" t="s">
        <v>374</v>
      </c>
      <c r="N8004">
        <v>7.1</v>
      </c>
      <c r="O8004">
        <v>39</v>
      </c>
      <c r="P8004">
        <v>25</v>
      </c>
      <c r="Q8004">
        <v>14</v>
      </c>
      <c r="R8004">
        <v>634.53</v>
      </c>
      <c r="S8004">
        <v>6.99</v>
      </c>
      <c r="T8004">
        <v>123</v>
      </c>
      <c r="U8004">
        <v>13.98</v>
      </c>
      <c r="V8004">
        <v>753</v>
      </c>
      <c r="W8004">
        <v>7.53</v>
      </c>
    </row>
    <row r="8005" spans="1:23" x14ac:dyDescent="0.25">
      <c r="A8005" t="s">
        <v>6639</v>
      </c>
      <c r="B8005">
        <v>9207</v>
      </c>
      <c r="C8005" t="s">
        <v>8795</v>
      </c>
      <c r="D8005" s="3">
        <v>41205</v>
      </c>
      <c r="E8005">
        <v>2226707.9018399999</v>
      </c>
      <c r="F8005">
        <v>1375411.4442</v>
      </c>
      <c r="G8005" t="s">
        <v>414</v>
      </c>
      <c r="H8005" t="s">
        <v>142</v>
      </c>
      <c r="I8005" t="s">
        <v>380</v>
      </c>
      <c r="J8005" t="s">
        <v>381</v>
      </c>
      <c r="K8005">
        <v>-84.396640000000005</v>
      </c>
      <c r="L8005">
        <v>33.780889999999999</v>
      </c>
      <c r="M8005" t="s">
        <v>374</v>
      </c>
      <c r="N8005">
        <v>2.2000000000000002</v>
      </c>
      <c r="O8005">
        <v>12</v>
      </c>
      <c r="P8005">
        <v>12</v>
      </c>
      <c r="Q8005">
        <v>8</v>
      </c>
      <c r="R8005">
        <v>188.58</v>
      </c>
      <c r="S8005">
        <v>3</v>
      </c>
      <c r="T8005">
        <v>9.11</v>
      </c>
      <c r="U8005">
        <v>3.22</v>
      </c>
      <c r="V8005">
        <v>14</v>
      </c>
      <c r="W8005">
        <v>3.89</v>
      </c>
    </row>
    <row r="8006" spans="1:23" x14ac:dyDescent="0.25">
      <c r="A8006" t="s">
        <v>6639</v>
      </c>
      <c r="B8006">
        <v>9208</v>
      </c>
      <c r="C8006" t="s">
        <v>8796</v>
      </c>
      <c r="D8006" s="3">
        <v>41205</v>
      </c>
      <c r="E8006">
        <v>2226711.5427399999</v>
      </c>
      <c r="F8006">
        <v>1375411.4442</v>
      </c>
      <c r="G8006" t="s">
        <v>414</v>
      </c>
      <c r="H8006" t="s">
        <v>142</v>
      </c>
      <c r="I8006" t="s">
        <v>380</v>
      </c>
      <c r="J8006" t="s">
        <v>381</v>
      </c>
      <c r="K8006">
        <v>-84.396630000000002</v>
      </c>
      <c r="L8006">
        <v>33.780889999999999</v>
      </c>
      <c r="M8006" t="s">
        <v>374</v>
      </c>
      <c r="N8006">
        <v>2.2999999999999998</v>
      </c>
      <c r="O8006">
        <v>14</v>
      </c>
      <c r="P8006">
        <v>7</v>
      </c>
      <c r="Q8006">
        <v>10</v>
      </c>
      <c r="R8006">
        <v>136.16</v>
      </c>
      <c r="S8006">
        <v>2.16</v>
      </c>
      <c r="T8006">
        <v>9.68</v>
      </c>
      <c r="U8006">
        <v>3.42</v>
      </c>
      <c r="V8006">
        <v>16</v>
      </c>
      <c r="W8006">
        <v>2.81</v>
      </c>
    </row>
    <row r="8007" spans="1:23" x14ac:dyDescent="0.25">
      <c r="A8007" t="s">
        <v>6639</v>
      </c>
      <c r="B8007">
        <v>9209</v>
      </c>
      <c r="C8007" t="s">
        <v>8797</v>
      </c>
      <c r="D8007" s="3">
        <v>41205</v>
      </c>
      <c r="E8007">
        <v>2226710.3291099998</v>
      </c>
      <c r="F8007">
        <v>1375402.9487600001</v>
      </c>
      <c r="G8007" t="s">
        <v>414</v>
      </c>
      <c r="H8007" t="s">
        <v>142</v>
      </c>
      <c r="I8007" t="s">
        <v>380</v>
      </c>
      <c r="J8007" t="s">
        <v>381</v>
      </c>
      <c r="K8007">
        <v>-84.396630000000002</v>
      </c>
      <c r="L8007">
        <v>33.78087</v>
      </c>
      <c r="M8007" t="s">
        <v>374</v>
      </c>
      <c r="N8007">
        <v>1.6</v>
      </c>
      <c r="O8007">
        <v>13</v>
      </c>
      <c r="P8007">
        <v>6</v>
      </c>
      <c r="Q8007">
        <v>10</v>
      </c>
      <c r="R8007">
        <v>120.66</v>
      </c>
      <c r="S8007">
        <v>1.92</v>
      </c>
      <c r="T8007">
        <v>4.41</v>
      </c>
      <c r="U8007">
        <v>2.12</v>
      </c>
      <c r="V8007">
        <v>14</v>
      </c>
      <c r="W8007">
        <v>2.4900000000000002</v>
      </c>
    </row>
    <row r="8008" spans="1:23" x14ac:dyDescent="0.25">
      <c r="A8008" t="s">
        <v>6639</v>
      </c>
      <c r="B8008">
        <v>9210</v>
      </c>
      <c r="C8008" t="s">
        <v>8798</v>
      </c>
      <c r="D8008" s="3">
        <v>41205</v>
      </c>
      <c r="E8008">
        <v>2226715.1836399999</v>
      </c>
      <c r="F8008">
        <v>1375406.18512</v>
      </c>
      <c r="G8008" t="s">
        <v>905</v>
      </c>
      <c r="H8008" t="s">
        <v>160</v>
      </c>
      <c r="I8008" t="s">
        <v>380</v>
      </c>
      <c r="J8008" t="s">
        <v>381</v>
      </c>
      <c r="K8008">
        <v>-84.396609999999995</v>
      </c>
      <c r="L8008">
        <v>33.780880000000003</v>
      </c>
      <c r="M8008" t="s">
        <v>374</v>
      </c>
      <c r="N8008">
        <v>2.4</v>
      </c>
      <c r="O8008">
        <v>19</v>
      </c>
      <c r="P8008">
        <v>12</v>
      </c>
      <c r="Q8008">
        <v>18</v>
      </c>
      <c r="R8008">
        <v>575.87</v>
      </c>
      <c r="S8008">
        <v>8.02</v>
      </c>
      <c r="T8008">
        <v>8.91</v>
      </c>
      <c r="U8008">
        <v>3.15</v>
      </c>
      <c r="V8008">
        <v>38</v>
      </c>
      <c r="W8008">
        <v>6.84</v>
      </c>
    </row>
    <row r="8009" spans="1:23" x14ac:dyDescent="0.25">
      <c r="A8009" t="s">
        <v>6639</v>
      </c>
      <c r="B8009">
        <v>9211</v>
      </c>
      <c r="C8009" t="s">
        <v>8799</v>
      </c>
      <c r="D8009" s="3">
        <v>41205</v>
      </c>
      <c r="E8009">
        <v>2226720.0381700001</v>
      </c>
      <c r="F8009">
        <v>1375410.2305600001</v>
      </c>
      <c r="G8009" t="s">
        <v>511</v>
      </c>
      <c r="H8009" t="s">
        <v>512</v>
      </c>
      <c r="I8009" t="s">
        <v>372</v>
      </c>
      <c r="J8009" t="s">
        <v>381</v>
      </c>
      <c r="K8009">
        <v>-84.396600000000007</v>
      </c>
      <c r="L8009">
        <v>33.780889999999999</v>
      </c>
      <c r="M8009" t="s">
        <v>374</v>
      </c>
      <c r="N8009">
        <v>6.2</v>
      </c>
      <c r="O8009">
        <v>38</v>
      </c>
      <c r="P8009">
        <v>16</v>
      </c>
      <c r="Q8009">
        <v>21</v>
      </c>
      <c r="R8009">
        <v>521.29999999999995</v>
      </c>
      <c r="S8009">
        <v>10.1</v>
      </c>
      <c r="T8009">
        <v>94.12</v>
      </c>
      <c r="U8009">
        <v>12.72</v>
      </c>
      <c r="V8009">
        <v>696</v>
      </c>
      <c r="W8009">
        <v>6.19</v>
      </c>
    </row>
    <row r="8010" spans="1:23" x14ac:dyDescent="0.25">
      <c r="A8010" t="s">
        <v>6639</v>
      </c>
      <c r="B8010">
        <v>9212</v>
      </c>
      <c r="C8010" t="s">
        <v>8800</v>
      </c>
      <c r="D8010" s="3">
        <v>41205</v>
      </c>
      <c r="E8010">
        <v>2226715.1836399999</v>
      </c>
      <c r="F8010">
        <v>1375399.7124099999</v>
      </c>
      <c r="G8010" t="s">
        <v>7511</v>
      </c>
      <c r="H8010" t="s">
        <v>7512</v>
      </c>
      <c r="I8010" t="s">
        <v>380</v>
      </c>
      <c r="J8010" t="s">
        <v>381</v>
      </c>
      <c r="K8010">
        <v>-84.396609999999995</v>
      </c>
      <c r="L8010">
        <v>33.780859999999997</v>
      </c>
      <c r="M8010" t="s">
        <v>374</v>
      </c>
      <c r="N8010">
        <v>5</v>
      </c>
      <c r="O8010">
        <v>32</v>
      </c>
      <c r="P8010">
        <v>14</v>
      </c>
      <c r="Q8010">
        <v>10</v>
      </c>
      <c r="R8010">
        <v>240.25</v>
      </c>
      <c r="S8010">
        <v>2.65</v>
      </c>
      <c r="T8010">
        <v>52.78</v>
      </c>
      <c r="U8010">
        <v>8.6</v>
      </c>
      <c r="V8010">
        <v>124</v>
      </c>
      <c r="W8010">
        <v>2.85</v>
      </c>
    </row>
    <row r="8011" spans="1:23" x14ac:dyDescent="0.25">
      <c r="A8011" t="s">
        <v>6639</v>
      </c>
      <c r="B8011">
        <v>9213</v>
      </c>
      <c r="C8011" t="s">
        <v>8801</v>
      </c>
      <c r="D8011" s="3">
        <v>41205</v>
      </c>
      <c r="E8011">
        <v>2226712.7563700001</v>
      </c>
      <c r="F8011">
        <v>1375399.7124099999</v>
      </c>
      <c r="G8011" t="s">
        <v>414</v>
      </c>
      <c r="H8011" t="s">
        <v>142</v>
      </c>
      <c r="I8011" t="s">
        <v>380</v>
      </c>
      <c r="J8011" t="s">
        <v>381</v>
      </c>
      <c r="K8011">
        <v>-84.396619999999999</v>
      </c>
      <c r="L8011">
        <v>33.780859999999997</v>
      </c>
      <c r="M8011" t="s">
        <v>374</v>
      </c>
      <c r="N8011">
        <v>2.1</v>
      </c>
      <c r="O8011">
        <v>17</v>
      </c>
      <c r="P8011">
        <v>6</v>
      </c>
      <c r="Q8011">
        <v>8</v>
      </c>
      <c r="R8011">
        <v>97.74</v>
      </c>
      <c r="S8011">
        <v>1.54</v>
      </c>
      <c r="T8011">
        <v>7.69</v>
      </c>
      <c r="U8011">
        <v>3.02</v>
      </c>
      <c r="V8011">
        <v>14</v>
      </c>
      <c r="W8011">
        <v>2.02</v>
      </c>
    </row>
    <row r="8012" spans="1:23" x14ac:dyDescent="0.25">
      <c r="A8012" t="s">
        <v>6639</v>
      </c>
      <c r="B8012">
        <v>9214</v>
      </c>
      <c r="C8012" t="s">
        <v>8802</v>
      </c>
      <c r="D8012" s="3">
        <v>41205</v>
      </c>
      <c r="E8012">
        <v>2226712.3518300001</v>
      </c>
      <c r="F8012">
        <v>1375397.6896800001</v>
      </c>
      <c r="G8012" t="s">
        <v>414</v>
      </c>
      <c r="H8012" t="s">
        <v>142</v>
      </c>
      <c r="I8012" t="s">
        <v>380</v>
      </c>
      <c r="J8012" t="s">
        <v>381</v>
      </c>
      <c r="K8012">
        <v>-84.396619999999999</v>
      </c>
      <c r="L8012">
        <v>33.780850000000001</v>
      </c>
      <c r="M8012" t="s">
        <v>374</v>
      </c>
      <c r="N8012">
        <v>1.6</v>
      </c>
      <c r="O8012">
        <v>15</v>
      </c>
      <c r="P8012">
        <v>13</v>
      </c>
      <c r="Q8012">
        <v>8</v>
      </c>
      <c r="R8012">
        <v>219.8</v>
      </c>
      <c r="S8012">
        <v>3.48</v>
      </c>
      <c r="T8012">
        <v>5.03</v>
      </c>
      <c r="U8012">
        <v>2.12</v>
      </c>
      <c r="V8012">
        <v>14</v>
      </c>
      <c r="W8012">
        <v>4.54</v>
      </c>
    </row>
    <row r="8013" spans="1:23" x14ac:dyDescent="0.25">
      <c r="A8013" t="s">
        <v>6639</v>
      </c>
      <c r="B8013">
        <v>9215</v>
      </c>
      <c r="C8013" t="s">
        <v>8803</v>
      </c>
      <c r="D8013" s="3">
        <v>41205</v>
      </c>
      <c r="E8013">
        <v>2226707.9018399999</v>
      </c>
      <c r="F8013">
        <v>1375397.6896800001</v>
      </c>
      <c r="G8013" t="s">
        <v>414</v>
      </c>
      <c r="H8013" t="s">
        <v>142</v>
      </c>
      <c r="I8013" t="s">
        <v>380</v>
      </c>
      <c r="J8013" t="s">
        <v>381</v>
      </c>
      <c r="K8013">
        <v>-84.396640000000005</v>
      </c>
      <c r="L8013">
        <v>33.780850000000001</v>
      </c>
      <c r="M8013" t="s">
        <v>374</v>
      </c>
      <c r="N8013">
        <v>1.7</v>
      </c>
      <c r="O8013">
        <v>17</v>
      </c>
      <c r="P8013">
        <v>10</v>
      </c>
      <c r="Q8013">
        <v>9</v>
      </c>
      <c r="R8013">
        <v>179.97</v>
      </c>
      <c r="S8013">
        <v>2.84</v>
      </c>
      <c r="T8013">
        <v>5.36</v>
      </c>
      <c r="U8013">
        <v>2.29</v>
      </c>
      <c r="V8013">
        <v>14</v>
      </c>
      <c r="W8013">
        <v>3.71</v>
      </c>
    </row>
    <row r="8014" spans="1:23" x14ac:dyDescent="0.25">
      <c r="A8014" t="s">
        <v>6639</v>
      </c>
      <c r="B8014">
        <v>9216</v>
      </c>
      <c r="C8014" t="s">
        <v>8804</v>
      </c>
      <c r="D8014" s="3">
        <v>41205</v>
      </c>
      <c r="E8014">
        <v>2226708.7109300001</v>
      </c>
      <c r="F8014">
        <v>1375393.6442400001</v>
      </c>
      <c r="G8014" t="s">
        <v>414</v>
      </c>
      <c r="H8014" t="s">
        <v>142</v>
      </c>
      <c r="I8014" t="s">
        <v>380</v>
      </c>
      <c r="J8014" t="s">
        <v>381</v>
      </c>
      <c r="K8014">
        <v>-84.396630000000002</v>
      </c>
      <c r="L8014">
        <v>33.780839999999998</v>
      </c>
      <c r="M8014" t="s">
        <v>374</v>
      </c>
      <c r="N8014">
        <v>2.9</v>
      </c>
      <c r="O8014">
        <v>17</v>
      </c>
      <c r="P8014">
        <v>7</v>
      </c>
      <c r="Q8014">
        <v>12</v>
      </c>
      <c r="R8014">
        <v>179.97</v>
      </c>
      <c r="S8014">
        <v>2.84</v>
      </c>
      <c r="T8014">
        <v>16.670000000000002</v>
      </c>
      <c r="U8014">
        <v>4.6500000000000004</v>
      </c>
      <c r="V8014">
        <v>25</v>
      </c>
      <c r="W8014">
        <v>3.71</v>
      </c>
    </row>
    <row r="8015" spans="1:23" x14ac:dyDescent="0.25">
      <c r="A8015" t="s">
        <v>6639</v>
      </c>
      <c r="B8015">
        <v>9217</v>
      </c>
      <c r="C8015" t="s">
        <v>8805</v>
      </c>
      <c r="D8015" s="3">
        <v>41205</v>
      </c>
      <c r="E8015">
        <v>2226707.4972999999</v>
      </c>
      <c r="F8015">
        <v>1375388.3851600001</v>
      </c>
      <c r="G8015" t="s">
        <v>1652</v>
      </c>
      <c r="H8015" t="s">
        <v>1653</v>
      </c>
      <c r="I8015" t="s">
        <v>380</v>
      </c>
      <c r="J8015" t="s">
        <v>381</v>
      </c>
      <c r="K8015">
        <v>-84.396640000000005</v>
      </c>
      <c r="L8015">
        <v>33.780830000000002</v>
      </c>
      <c r="M8015" t="s">
        <v>374</v>
      </c>
      <c r="N8015">
        <v>5</v>
      </c>
      <c r="O8015">
        <v>32</v>
      </c>
      <c r="P8015">
        <v>25</v>
      </c>
      <c r="Q8015">
        <v>24</v>
      </c>
      <c r="R8015">
        <v>1196.73</v>
      </c>
      <c r="S8015">
        <v>18.34</v>
      </c>
      <c r="T8015">
        <v>52.78</v>
      </c>
      <c r="U8015">
        <v>8.6</v>
      </c>
      <c r="V8015">
        <v>100</v>
      </c>
      <c r="W8015">
        <v>14.21</v>
      </c>
    </row>
    <row r="8016" spans="1:23" x14ac:dyDescent="0.25">
      <c r="A8016" t="s">
        <v>6639</v>
      </c>
      <c r="B8016">
        <v>9218</v>
      </c>
      <c r="C8016" t="s">
        <v>8806</v>
      </c>
      <c r="D8016" s="3">
        <v>41205</v>
      </c>
      <c r="E8016">
        <v>2226707.4972999999</v>
      </c>
      <c r="F8016">
        <v>1375387.1715299999</v>
      </c>
      <c r="G8016" t="s">
        <v>414</v>
      </c>
      <c r="H8016" t="s">
        <v>142</v>
      </c>
      <c r="I8016" t="s">
        <v>380</v>
      </c>
      <c r="J8016" t="s">
        <v>381</v>
      </c>
      <c r="K8016">
        <v>-84.396640000000005</v>
      </c>
      <c r="L8016">
        <v>33.780819999999999</v>
      </c>
      <c r="M8016" t="s">
        <v>374</v>
      </c>
      <c r="N8016">
        <v>2.2000000000000002</v>
      </c>
      <c r="O8016">
        <v>13</v>
      </c>
      <c r="P8016">
        <v>11</v>
      </c>
      <c r="Q8016">
        <v>12</v>
      </c>
      <c r="R8016">
        <v>234.98</v>
      </c>
      <c r="S8016">
        <v>3.73</v>
      </c>
      <c r="T8016">
        <v>9.41</v>
      </c>
      <c r="U8016">
        <v>3.22</v>
      </c>
      <c r="V8016">
        <v>14</v>
      </c>
      <c r="W8016">
        <v>4.8499999999999996</v>
      </c>
    </row>
    <row r="8017" spans="1:23" x14ac:dyDescent="0.25">
      <c r="A8017" t="s">
        <v>6639</v>
      </c>
      <c r="B8017">
        <v>9219</v>
      </c>
      <c r="C8017" t="s">
        <v>8807</v>
      </c>
      <c r="D8017" s="3">
        <v>41205</v>
      </c>
      <c r="E8017">
        <v>2226709.5200200002</v>
      </c>
      <c r="F8017">
        <v>1375386.7669800001</v>
      </c>
      <c r="G8017" t="s">
        <v>905</v>
      </c>
      <c r="H8017" t="s">
        <v>160</v>
      </c>
      <c r="I8017" t="s">
        <v>372</v>
      </c>
      <c r="J8017" t="s">
        <v>381</v>
      </c>
      <c r="K8017">
        <v>-84.396630000000002</v>
      </c>
      <c r="L8017">
        <v>33.780819999999999</v>
      </c>
      <c r="M8017" t="s">
        <v>374</v>
      </c>
      <c r="N8017">
        <v>3</v>
      </c>
      <c r="O8017">
        <v>27</v>
      </c>
      <c r="P8017">
        <v>9</v>
      </c>
      <c r="Q8017">
        <v>12</v>
      </c>
      <c r="R8017">
        <v>266.83999999999997</v>
      </c>
      <c r="S8017">
        <v>3.73</v>
      </c>
      <c r="T8017">
        <v>15.67</v>
      </c>
      <c r="U8017">
        <v>4.34</v>
      </c>
      <c r="V8017">
        <v>59</v>
      </c>
      <c r="W8017">
        <v>3.17</v>
      </c>
    </row>
    <row r="8018" spans="1:23" x14ac:dyDescent="0.25">
      <c r="A8018" t="s">
        <v>6639</v>
      </c>
      <c r="B8018">
        <v>9220</v>
      </c>
      <c r="C8018" t="s">
        <v>8808</v>
      </c>
      <c r="D8018" s="3">
        <v>41205</v>
      </c>
      <c r="E8018">
        <v>2226712.7563700001</v>
      </c>
      <c r="F8018">
        <v>1375383.5306299999</v>
      </c>
      <c r="G8018" t="s">
        <v>414</v>
      </c>
      <c r="H8018" t="s">
        <v>142</v>
      </c>
      <c r="I8018" t="s">
        <v>380</v>
      </c>
      <c r="J8018" t="s">
        <v>381</v>
      </c>
      <c r="K8018">
        <v>-84.396619999999999</v>
      </c>
      <c r="L8018">
        <v>33.780810000000002</v>
      </c>
      <c r="M8018" t="s">
        <v>374</v>
      </c>
      <c r="N8018">
        <v>2.2999999999999998</v>
      </c>
      <c r="O8018">
        <v>14</v>
      </c>
      <c r="P8018">
        <v>12</v>
      </c>
      <c r="Q8018">
        <v>13</v>
      </c>
      <c r="R8018">
        <v>311.51</v>
      </c>
      <c r="S8018">
        <v>4.9400000000000004</v>
      </c>
      <c r="T8018">
        <v>10.8</v>
      </c>
      <c r="U8018">
        <v>3.42</v>
      </c>
      <c r="V8018">
        <v>16</v>
      </c>
      <c r="W8018">
        <v>6.43</v>
      </c>
    </row>
    <row r="8019" spans="1:23" x14ac:dyDescent="0.25">
      <c r="A8019" t="s">
        <v>6639</v>
      </c>
      <c r="B8019">
        <v>9221</v>
      </c>
      <c r="C8019" t="s">
        <v>8809</v>
      </c>
      <c r="D8019" s="3">
        <v>41205</v>
      </c>
      <c r="E8019">
        <v>2226717.2063600002</v>
      </c>
      <c r="F8019">
        <v>1375379.0806400001</v>
      </c>
      <c r="G8019" t="s">
        <v>7511</v>
      </c>
      <c r="H8019" t="s">
        <v>7512</v>
      </c>
      <c r="I8019" t="s">
        <v>380</v>
      </c>
      <c r="J8019" t="s">
        <v>381</v>
      </c>
      <c r="K8019">
        <v>-84.396609999999995</v>
      </c>
      <c r="L8019">
        <v>33.780799999999999</v>
      </c>
      <c r="M8019" t="s">
        <v>374</v>
      </c>
      <c r="N8019">
        <v>7.3</v>
      </c>
      <c r="O8019">
        <v>33</v>
      </c>
      <c r="P8019">
        <v>16</v>
      </c>
      <c r="Q8019">
        <v>21</v>
      </c>
      <c r="R8019">
        <v>571.13</v>
      </c>
      <c r="S8019">
        <v>6.31</v>
      </c>
      <c r="T8019">
        <v>128.99</v>
      </c>
      <c r="U8019">
        <v>14.33</v>
      </c>
      <c r="V8019">
        <v>760</v>
      </c>
      <c r="W8019">
        <v>6.78</v>
      </c>
    </row>
    <row r="8020" spans="1:23" x14ac:dyDescent="0.25">
      <c r="A8020" t="s">
        <v>6639</v>
      </c>
      <c r="B8020">
        <v>9222</v>
      </c>
      <c r="C8020" t="s">
        <v>8810</v>
      </c>
      <c r="D8020" s="3">
        <v>41205</v>
      </c>
      <c r="E8020">
        <v>2226707.4972999999</v>
      </c>
      <c r="F8020">
        <v>1375379.8897299999</v>
      </c>
      <c r="G8020" t="s">
        <v>414</v>
      </c>
      <c r="H8020" t="s">
        <v>142</v>
      </c>
      <c r="I8020" t="s">
        <v>380</v>
      </c>
      <c r="J8020" t="s">
        <v>381</v>
      </c>
      <c r="K8020">
        <v>-84.396640000000005</v>
      </c>
      <c r="L8020">
        <v>33.780799999999999</v>
      </c>
      <c r="M8020" t="s">
        <v>374</v>
      </c>
      <c r="N8020">
        <v>2.5</v>
      </c>
      <c r="O8020">
        <v>19</v>
      </c>
      <c r="P8020">
        <v>14</v>
      </c>
      <c r="Q8020">
        <v>13</v>
      </c>
      <c r="R8020">
        <v>363.39</v>
      </c>
      <c r="S8020">
        <v>5.75</v>
      </c>
      <c r="T8020">
        <v>13.12</v>
      </c>
      <c r="U8020">
        <v>3.81</v>
      </c>
      <c r="V8020">
        <v>19</v>
      </c>
      <c r="W8020">
        <v>7.5</v>
      </c>
    </row>
    <row r="8021" spans="1:23" x14ac:dyDescent="0.25">
      <c r="A8021" t="s">
        <v>6639</v>
      </c>
      <c r="B8021">
        <v>9223</v>
      </c>
      <c r="C8021" t="s">
        <v>8811</v>
      </c>
      <c r="D8021" s="3">
        <v>41205</v>
      </c>
      <c r="E8021">
        <v>2226707.4972999999</v>
      </c>
      <c r="F8021">
        <v>1375377.0579200001</v>
      </c>
      <c r="G8021" t="s">
        <v>414</v>
      </c>
      <c r="H8021" t="s">
        <v>142</v>
      </c>
      <c r="I8021" t="s">
        <v>380</v>
      </c>
      <c r="J8021" t="s">
        <v>381</v>
      </c>
      <c r="K8021">
        <v>-84.396640000000005</v>
      </c>
      <c r="L8021">
        <v>33.780799999999999</v>
      </c>
      <c r="M8021" t="s">
        <v>374</v>
      </c>
      <c r="N8021">
        <v>2.2999999999999998</v>
      </c>
      <c r="O8021">
        <v>22</v>
      </c>
      <c r="P8021">
        <v>15</v>
      </c>
      <c r="Q8021">
        <v>17</v>
      </c>
      <c r="R8021">
        <v>482.65</v>
      </c>
      <c r="S8021">
        <v>7.65</v>
      </c>
      <c r="T8021">
        <v>11.88</v>
      </c>
      <c r="U8021">
        <v>3.42</v>
      </c>
      <c r="V8021">
        <v>16</v>
      </c>
      <c r="W8021">
        <v>9.9600000000000009</v>
      </c>
    </row>
    <row r="8022" spans="1:23" x14ac:dyDescent="0.25">
      <c r="A8022" t="s">
        <v>6639</v>
      </c>
      <c r="B8022">
        <v>9224</v>
      </c>
      <c r="C8022" t="s">
        <v>8812</v>
      </c>
      <c r="D8022" s="3">
        <v>41205</v>
      </c>
      <c r="E8022">
        <v>2226721.6563499998</v>
      </c>
      <c r="F8022">
        <v>1375375.4397400001</v>
      </c>
      <c r="G8022" t="s">
        <v>414</v>
      </c>
      <c r="H8022" t="s">
        <v>142</v>
      </c>
      <c r="I8022" t="s">
        <v>380</v>
      </c>
      <c r="J8022" t="s">
        <v>381</v>
      </c>
      <c r="K8022">
        <v>-84.396590000000003</v>
      </c>
      <c r="L8022">
        <v>33.780790000000003</v>
      </c>
      <c r="M8022" t="s">
        <v>374</v>
      </c>
      <c r="N8022">
        <v>4.5</v>
      </c>
      <c r="O8022">
        <v>26</v>
      </c>
      <c r="P8022">
        <v>16</v>
      </c>
      <c r="Q8022">
        <v>14</v>
      </c>
      <c r="R8022">
        <v>424.21</v>
      </c>
      <c r="S8022">
        <v>6.72</v>
      </c>
      <c r="T8022">
        <v>47.97</v>
      </c>
      <c r="U8022">
        <v>8.51</v>
      </c>
      <c r="V8022">
        <v>57</v>
      </c>
      <c r="W8022">
        <v>8.76</v>
      </c>
    </row>
    <row r="8023" spans="1:23" x14ac:dyDescent="0.25">
      <c r="A8023" t="s">
        <v>6639</v>
      </c>
      <c r="B8023">
        <v>9225</v>
      </c>
      <c r="C8023" t="s">
        <v>8813</v>
      </c>
      <c r="D8023" s="3">
        <v>41205</v>
      </c>
      <c r="E8023">
        <v>2226719.22909</v>
      </c>
      <c r="F8023">
        <v>1375370.5852099999</v>
      </c>
      <c r="G8023" t="s">
        <v>414</v>
      </c>
      <c r="H8023" t="s">
        <v>142</v>
      </c>
      <c r="I8023" t="s">
        <v>380</v>
      </c>
      <c r="J8023" t="s">
        <v>381</v>
      </c>
      <c r="K8023">
        <v>-84.396600000000007</v>
      </c>
      <c r="L8023">
        <v>33.78078</v>
      </c>
      <c r="M8023" t="s">
        <v>374</v>
      </c>
      <c r="N8023">
        <v>2.1</v>
      </c>
      <c r="O8023">
        <v>15</v>
      </c>
      <c r="P8023">
        <v>8</v>
      </c>
      <c r="Q8023">
        <v>12</v>
      </c>
      <c r="R8023">
        <v>188.58</v>
      </c>
      <c r="S8023">
        <v>3</v>
      </c>
      <c r="T8023">
        <v>8.27</v>
      </c>
      <c r="U8023">
        <v>3.02</v>
      </c>
      <c r="V8023">
        <v>14</v>
      </c>
      <c r="W8023">
        <v>3.89</v>
      </c>
    </row>
    <row r="8024" spans="1:23" x14ac:dyDescent="0.25">
      <c r="A8024" t="s">
        <v>6639</v>
      </c>
      <c r="B8024">
        <v>9226</v>
      </c>
      <c r="C8024" t="s">
        <v>8814</v>
      </c>
      <c r="D8024" s="3">
        <v>41205</v>
      </c>
      <c r="E8024">
        <v>2226711.94729</v>
      </c>
      <c r="F8024">
        <v>1375368.1579400001</v>
      </c>
      <c r="G8024" t="s">
        <v>511</v>
      </c>
      <c r="H8024" t="s">
        <v>512</v>
      </c>
      <c r="I8024" t="s">
        <v>380</v>
      </c>
      <c r="J8024" t="s">
        <v>381</v>
      </c>
      <c r="K8024">
        <v>-84.396619999999999</v>
      </c>
      <c r="L8024">
        <v>33.780769999999997</v>
      </c>
      <c r="M8024" t="s">
        <v>374</v>
      </c>
      <c r="N8024">
        <v>4.0999999999999996</v>
      </c>
      <c r="O8024">
        <v>19</v>
      </c>
      <c r="P8024">
        <v>12</v>
      </c>
      <c r="Q8024">
        <v>17</v>
      </c>
      <c r="R8024">
        <v>339.71</v>
      </c>
      <c r="S8024">
        <v>6.57</v>
      </c>
      <c r="T8024">
        <v>31.61</v>
      </c>
      <c r="U8024">
        <v>6.66</v>
      </c>
      <c r="V8024">
        <v>218</v>
      </c>
      <c r="W8024">
        <v>4.03</v>
      </c>
    </row>
    <row r="8025" spans="1:23" x14ac:dyDescent="0.25">
      <c r="A8025" t="s">
        <v>6639</v>
      </c>
      <c r="B8025">
        <v>9227</v>
      </c>
      <c r="C8025" t="s">
        <v>8815</v>
      </c>
      <c r="D8025" s="3">
        <v>41205</v>
      </c>
      <c r="E8025">
        <v>2226714.7790999999</v>
      </c>
      <c r="F8025">
        <v>1375363.70795</v>
      </c>
      <c r="G8025" t="s">
        <v>414</v>
      </c>
      <c r="H8025" t="s">
        <v>142</v>
      </c>
      <c r="I8025" t="s">
        <v>380</v>
      </c>
      <c r="J8025" t="s">
        <v>381</v>
      </c>
      <c r="K8025">
        <v>-84.396609999999995</v>
      </c>
      <c r="L8025">
        <v>33.780760000000001</v>
      </c>
      <c r="M8025" t="s">
        <v>374</v>
      </c>
      <c r="N8025">
        <v>5.7</v>
      </c>
      <c r="O8025">
        <v>20</v>
      </c>
      <c r="P8025">
        <v>20</v>
      </c>
      <c r="Q8025">
        <v>24</v>
      </c>
      <c r="R8025">
        <v>912.46</v>
      </c>
      <c r="S8025">
        <v>14.46</v>
      </c>
      <c r="T8025">
        <v>86.33</v>
      </c>
      <c r="U8025">
        <v>11.84</v>
      </c>
      <c r="V8025">
        <v>97</v>
      </c>
      <c r="W8025">
        <v>18.829999999999998</v>
      </c>
    </row>
    <row r="8026" spans="1:23" x14ac:dyDescent="0.25">
      <c r="A8026" t="s">
        <v>6639</v>
      </c>
      <c r="B8026">
        <v>9228</v>
      </c>
      <c r="C8026" t="s">
        <v>8816</v>
      </c>
      <c r="D8026" s="3">
        <v>41205</v>
      </c>
      <c r="E8026">
        <v>2226714.3745499998</v>
      </c>
      <c r="F8026">
        <v>1375361.2806800001</v>
      </c>
      <c r="G8026" t="s">
        <v>414</v>
      </c>
      <c r="H8026" t="s">
        <v>142</v>
      </c>
      <c r="I8026" t="s">
        <v>380</v>
      </c>
      <c r="J8026" t="s">
        <v>381</v>
      </c>
      <c r="K8026">
        <v>-84.396619999999999</v>
      </c>
      <c r="L8026">
        <v>33.780749999999998</v>
      </c>
      <c r="M8026" t="s">
        <v>374</v>
      </c>
      <c r="N8026">
        <v>2.5</v>
      </c>
      <c r="O8026">
        <v>19</v>
      </c>
      <c r="P8026">
        <v>12</v>
      </c>
      <c r="Q8026">
        <v>9</v>
      </c>
      <c r="R8026">
        <v>219.8</v>
      </c>
      <c r="S8026">
        <v>3.48</v>
      </c>
      <c r="T8026">
        <v>12.21</v>
      </c>
      <c r="U8026">
        <v>3.81</v>
      </c>
      <c r="V8026">
        <v>19</v>
      </c>
      <c r="W8026">
        <v>4.54</v>
      </c>
    </row>
    <row r="8027" spans="1:23" x14ac:dyDescent="0.25">
      <c r="A8027" t="s">
        <v>6639</v>
      </c>
      <c r="B8027">
        <v>9229</v>
      </c>
      <c r="C8027" t="s">
        <v>8817</v>
      </c>
      <c r="D8027" s="3">
        <v>41205</v>
      </c>
      <c r="E8027">
        <v>2226711.94729</v>
      </c>
      <c r="F8027">
        <v>1375361.2806800001</v>
      </c>
      <c r="G8027" t="s">
        <v>414</v>
      </c>
      <c r="H8027" t="s">
        <v>142</v>
      </c>
      <c r="I8027" t="s">
        <v>380</v>
      </c>
      <c r="J8027" t="s">
        <v>381</v>
      </c>
      <c r="K8027">
        <v>-84.396619999999999</v>
      </c>
      <c r="L8027">
        <v>33.780749999999998</v>
      </c>
      <c r="M8027" t="s">
        <v>374</v>
      </c>
      <c r="N8027">
        <v>2.2999999999999998</v>
      </c>
      <c r="O8027">
        <v>17</v>
      </c>
      <c r="P8027">
        <v>18</v>
      </c>
      <c r="Q8027">
        <v>15</v>
      </c>
      <c r="R8027">
        <v>542.82000000000005</v>
      </c>
      <c r="S8027">
        <v>8.6</v>
      </c>
      <c r="T8027">
        <v>23.96</v>
      </c>
      <c r="U8027">
        <v>5.45</v>
      </c>
      <c r="V8027">
        <v>32</v>
      </c>
      <c r="W8027">
        <v>11.2</v>
      </c>
    </row>
    <row r="8028" spans="1:23" x14ac:dyDescent="0.25">
      <c r="A8028" t="s">
        <v>6639</v>
      </c>
      <c r="B8028">
        <v>9230</v>
      </c>
      <c r="C8028" t="s">
        <v>8818</v>
      </c>
      <c r="D8028" s="3">
        <v>41205</v>
      </c>
      <c r="E8028">
        <v>2226710.3291099998</v>
      </c>
      <c r="F8028">
        <v>1375354.80797</v>
      </c>
      <c r="G8028" t="s">
        <v>414</v>
      </c>
      <c r="H8028" t="s">
        <v>142</v>
      </c>
      <c r="I8028" t="s">
        <v>372</v>
      </c>
      <c r="J8028" t="s">
        <v>381</v>
      </c>
      <c r="K8028">
        <v>-84.396630000000002</v>
      </c>
      <c r="L8028">
        <v>33.780740000000002</v>
      </c>
      <c r="M8028" t="s">
        <v>374</v>
      </c>
      <c r="N8028">
        <v>3.5</v>
      </c>
      <c r="O8028">
        <v>24</v>
      </c>
      <c r="P8028">
        <v>13</v>
      </c>
      <c r="Q8028">
        <v>19</v>
      </c>
      <c r="R8028">
        <v>482.65</v>
      </c>
      <c r="S8028">
        <v>7.65</v>
      </c>
      <c r="T8028">
        <v>27.6</v>
      </c>
      <c r="U8028">
        <v>6.02</v>
      </c>
      <c r="V8028">
        <v>37</v>
      </c>
      <c r="W8028">
        <v>9.9600000000000009</v>
      </c>
    </row>
    <row r="8029" spans="1:23" x14ac:dyDescent="0.25">
      <c r="A8029" t="s">
        <v>6639</v>
      </c>
      <c r="B8029">
        <v>9231</v>
      </c>
      <c r="C8029" t="s">
        <v>8819</v>
      </c>
      <c r="D8029" s="3">
        <v>41205</v>
      </c>
      <c r="E8029">
        <v>2226712.7563700001</v>
      </c>
      <c r="F8029">
        <v>1375352.78525</v>
      </c>
      <c r="G8029" t="s">
        <v>414</v>
      </c>
      <c r="H8029" t="s">
        <v>142</v>
      </c>
      <c r="I8029" t="s">
        <v>407</v>
      </c>
      <c r="J8029" t="s">
        <v>381</v>
      </c>
      <c r="K8029">
        <v>-84.396619999999999</v>
      </c>
      <c r="L8029">
        <v>33.780729999999998</v>
      </c>
      <c r="M8029" t="s">
        <v>374</v>
      </c>
      <c r="N8029">
        <v>1.5</v>
      </c>
      <c r="O8029">
        <v>12</v>
      </c>
      <c r="P8029">
        <v>4</v>
      </c>
      <c r="Q8029">
        <v>4</v>
      </c>
      <c r="R8029">
        <v>19.809999999999999</v>
      </c>
      <c r="S8029">
        <v>0.31</v>
      </c>
      <c r="T8029">
        <v>3.24</v>
      </c>
      <c r="U8029">
        <v>1.43</v>
      </c>
      <c r="V8029">
        <v>9</v>
      </c>
      <c r="W8029">
        <v>0.41</v>
      </c>
    </row>
    <row r="8030" spans="1:23" x14ac:dyDescent="0.25">
      <c r="A8030" t="s">
        <v>6639</v>
      </c>
      <c r="B8030">
        <v>9232</v>
      </c>
      <c r="C8030" t="s">
        <v>8820</v>
      </c>
      <c r="D8030" s="3">
        <v>41205</v>
      </c>
      <c r="E8030">
        <v>2226712.7563700001</v>
      </c>
      <c r="F8030">
        <v>1375349.14435</v>
      </c>
      <c r="G8030" t="s">
        <v>7511</v>
      </c>
      <c r="H8030" t="s">
        <v>7512</v>
      </c>
      <c r="I8030" t="s">
        <v>380</v>
      </c>
      <c r="J8030" t="s">
        <v>381</v>
      </c>
      <c r="K8030">
        <v>-84.396619999999999</v>
      </c>
      <c r="L8030">
        <v>33.780720000000002</v>
      </c>
      <c r="M8030" t="s">
        <v>374</v>
      </c>
      <c r="N8030">
        <v>4</v>
      </c>
      <c r="O8030">
        <v>23</v>
      </c>
      <c r="P8030">
        <v>18</v>
      </c>
      <c r="Q8030">
        <v>15</v>
      </c>
      <c r="R8030">
        <v>454.24</v>
      </c>
      <c r="S8030">
        <v>5</v>
      </c>
      <c r="T8030">
        <v>30.12</v>
      </c>
      <c r="U8030">
        <v>6.22</v>
      </c>
      <c r="V8030">
        <v>80</v>
      </c>
      <c r="W8030">
        <v>5.39</v>
      </c>
    </row>
    <row r="8031" spans="1:23" x14ac:dyDescent="0.25">
      <c r="A8031" t="s">
        <v>6639</v>
      </c>
      <c r="B8031">
        <v>9233</v>
      </c>
      <c r="C8031" t="s">
        <v>8821</v>
      </c>
      <c r="D8031" s="3">
        <v>41205</v>
      </c>
      <c r="E8031">
        <v>2226719.22909</v>
      </c>
      <c r="F8031">
        <v>1375350.7625299999</v>
      </c>
      <c r="G8031" t="s">
        <v>414</v>
      </c>
      <c r="H8031" t="s">
        <v>142</v>
      </c>
      <c r="I8031" t="s">
        <v>380</v>
      </c>
      <c r="J8031" t="s">
        <v>381</v>
      </c>
      <c r="K8031">
        <v>-84.396600000000007</v>
      </c>
      <c r="L8031">
        <v>33.780720000000002</v>
      </c>
      <c r="M8031" t="s">
        <v>374</v>
      </c>
      <c r="N8031">
        <v>2.1</v>
      </c>
      <c r="O8031">
        <v>17</v>
      </c>
      <c r="P8031">
        <v>14</v>
      </c>
      <c r="Q8031">
        <v>12</v>
      </c>
      <c r="R8031">
        <v>336.91</v>
      </c>
      <c r="S8031">
        <v>5.34</v>
      </c>
      <c r="T8031">
        <v>9.2200000000000006</v>
      </c>
      <c r="U8031">
        <v>3.02</v>
      </c>
      <c r="V8031">
        <v>14</v>
      </c>
      <c r="W8031">
        <v>6.95</v>
      </c>
    </row>
    <row r="8032" spans="1:23" x14ac:dyDescent="0.25">
      <c r="A8032" t="s">
        <v>6639</v>
      </c>
      <c r="B8032">
        <v>9234</v>
      </c>
      <c r="C8032" t="s">
        <v>8822</v>
      </c>
      <c r="D8032" s="3">
        <v>41205</v>
      </c>
      <c r="E8032">
        <v>2226724.8927099998</v>
      </c>
      <c r="F8032">
        <v>1375352.78525</v>
      </c>
      <c r="G8032" t="s">
        <v>414</v>
      </c>
      <c r="H8032" t="s">
        <v>142</v>
      </c>
      <c r="I8032" t="s">
        <v>372</v>
      </c>
      <c r="J8032" t="s">
        <v>381</v>
      </c>
      <c r="K8032">
        <v>-84.39658</v>
      </c>
      <c r="L8032">
        <v>33.780729999999998</v>
      </c>
      <c r="M8032" t="s">
        <v>374</v>
      </c>
      <c r="N8032">
        <v>3.1</v>
      </c>
      <c r="O8032">
        <v>19</v>
      </c>
      <c r="P8032">
        <v>10</v>
      </c>
      <c r="Q8032">
        <v>11</v>
      </c>
      <c r="R8032">
        <v>219.8</v>
      </c>
      <c r="S8032">
        <v>3.48</v>
      </c>
      <c r="T8032">
        <v>19.64</v>
      </c>
      <c r="U8032">
        <v>5.1100000000000003</v>
      </c>
      <c r="V8032">
        <v>29</v>
      </c>
      <c r="W8032">
        <v>4.54</v>
      </c>
    </row>
    <row r="8033" spans="1:23" x14ac:dyDescent="0.25">
      <c r="A8033" t="s">
        <v>6639</v>
      </c>
      <c r="B8033">
        <v>9235</v>
      </c>
      <c r="C8033" t="s">
        <v>8823</v>
      </c>
      <c r="D8033" s="3">
        <v>41205</v>
      </c>
      <c r="E8033">
        <v>2226742.2565100002</v>
      </c>
      <c r="F8033">
        <v>1375399.7039300001</v>
      </c>
      <c r="G8033" t="s">
        <v>414</v>
      </c>
      <c r="H8033" t="s">
        <v>142</v>
      </c>
      <c r="I8033" t="s">
        <v>372</v>
      </c>
      <c r="J8033" t="s">
        <v>381</v>
      </c>
      <c r="K8033">
        <v>-84.396519999999995</v>
      </c>
      <c r="L8033">
        <v>33.780859999999997</v>
      </c>
      <c r="M8033" t="s">
        <v>374</v>
      </c>
      <c r="N8033">
        <v>4.3</v>
      </c>
      <c r="O8033">
        <v>29</v>
      </c>
      <c r="P8033">
        <v>16</v>
      </c>
      <c r="Q8033">
        <v>17</v>
      </c>
      <c r="R8033">
        <v>542.82000000000005</v>
      </c>
      <c r="S8033">
        <v>8.6</v>
      </c>
      <c r="T8033">
        <v>43.96</v>
      </c>
      <c r="U8033">
        <v>8</v>
      </c>
      <c r="V8033">
        <v>55</v>
      </c>
      <c r="W8033">
        <v>11.2</v>
      </c>
    </row>
    <row r="8034" spans="1:23" x14ac:dyDescent="0.25">
      <c r="A8034" t="s">
        <v>6639</v>
      </c>
      <c r="B8034">
        <v>9236</v>
      </c>
      <c r="C8034" t="s">
        <v>8824</v>
      </c>
      <c r="D8034" s="3">
        <v>41205</v>
      </c>
      <c r="E8034">
        <v>2226733.35653</v>
      </c>
      <c r="F8034">
        <v>1375400.51302</v>
      </c>
      <c r="G8034" t="s">
        <v>414</v>
      </c>
      <c r="H8034" t="s">
        <v>142</v>
      </c>
      <c r="I8034" t="s">
        <v>380</v>
      </c>
      <c r="J8034" t="s">
        <v>381</v>
      </c>
      <c r="K8034">
        <v>-84.396550000000005</v>
      </c>
      <c r="L8034">
        <v>33.780859999999997</v>
      </c>
      <c r="M8034" t="s">
        <v>374</v>
      </c>
      <c r="N8034">
        <v>3</v>
      </c>
      <c r="O8034">
        <v>23</v>
      </c>
      <c r="P8034">
        <v>9</v>
      </c>
      <c r="Q8034">
        <v>12</v>
      </c>
      <c r="R8034">
        <v>207.85</v>
      </c>
      <c r="S8034">
        <v>3.28</v>
      </c>
      <c r="T8034">
        <v>18.170000000000002</v>
      </c>
      <c r="U8034">
        <v>4.87</v>
      </c>
      <c r="V8034">
        <v>27</v>
      </c>
      <c r="W8034">
        <v>4.29</v>
      </c>
    </row>
    <row r="8035" spans="1:23" x14ac:dyDescent="0.25">
      <c r="A8035" t="s">
        <v>6639</v>
      </c>
      <c r="B8035">
        <v>9237</v>
      </c>
      <c r="C8035" t="s">
        <v>8825</v>
      </c>
      <c r="D8035" s="3">
        <v>41205</v>
      </c>
      <c r="E8035">
        <v>2226727.6929100002</v>
      </c>
      <c r="F8035">
        <v>1375396.4675799999</v>
      </c>
      <c r="G8035" t="s">
        <v>414</v>
      </c>
      <c r="H8035" t="s">
        <v>142</v>
      </c>
      <c r="I8035" t="s">
        <v>775</v>
      </c>
      <c r="J8035" t="s">
        <v>373</v>
      </c>
      <c r="K8035">
        <v>-84.396569999999997</v>
      </c>
      <c r="L8035">
        <v>33.780850000000001</v>
      </c>
      <c r="M8035" t="s">
        <v>374</v>
      </c>
      <c r="N8035">
        <v>2.6</v>
      </c>
      <c r="O8035">
        <v>16</v>
      </c>
      <c r="P8035">
        <v>-1</v>
      </c>
      <c r="Q8035">
        <v>-1</v>
      </c>
      <c r="R8035">
        <v>0</v>
      </c>
      <c r="S8035">
        <v>0</v>
      </c>
      <c r="T8035">
        <v>11.9</v>
      </c>
      <c r="U8035">
        <v>0</v>
      </c>
      <c r="V8035">
        <v>0</v>
      </c>
      <c r="W8035">
        <v>0</v>
      </c>
    </row>
    <row r="8036" spans="1:23" x14ac:dyDescent="0.25">
      <c r="A8036" t="s">
        <v>6639</v>
      </c>
      <c r="B8036">
        <v>9238</v>
      </c>
      <c r="C8036" t="s">
        <v>8826</v>
      </c>
      <c r="D8036" s="3">
        <v>41205</v>
      </c>
      <c r="E8036">
        <v>2226740.63833</v>
      </c>
      <c r="F8036">
        <v>1375385.1403300001</v>
      </c>
      <c r="G8036" t="s">
        <v>500</v>
      </c>
      <c r="H8036" t="s">
        <v>501</v>
      </c>
      <c r="I8036" t="s">
        <v>372</v>
      </c>
      <c r="J8036" t="s">
        <v>381</v>
      </c>
      <c r="K8036">
        <v>-84.396529999999998</v>
      </c>
      <c r="L8036">
        <v>33.780819999999999</v>
      </c>
      <c r="M8036" t="s">
        <v>374</v>
      </c>
      <c r="N8036">
        <v>19.399999999999999</v>
      </c>
      <c r="O8036">
        <v>44</v>
      </c>
      <c r="P8036">
        <v>35</v>
      </c>
      <c r="Q8036">
        <v>40</v>
      </c>
      <c r="R8036">
        <v>3526.47</v>
      </c>
      <c r="S8036">
        <v>97.53</v>
      </c>
      <c r="T8036">
        <v>1830.65</v>
      </c>
      <c r="U8036">
        <v>66.36</v>
      </c>
      <c r="V8036">
        <v>4673</v>
      </c>
      <c r="W8036">
        <v>72.78</v>
      </c>
    </row>
    <row r="8037" spans="1:23" x14ac:dyDescent="0.25">
      <c r="A8037" t="s">
        <v>6639</v>
      </c>
      <c r="B8037">
        <v>9239</v>
      </c>
      <c r="C8037" t="s">
        <v>8827</v>
      </c>
      <c r="D8037" s="3">
        <v>41205</v>
      </c>
      <c r="E8037">
        <v>2226730.5247200001</v>
      </c>
      <c r="F8037">
        <v>1375385.1403300001</v>
      </c>
      <c r="G8037" t="s">
        <v>8828</v>
      </c>
      <c r="H8037" t="s">
        <v>8829</v>
      </c>
      <c r="I8037" t="s">
        <v>380</v>
      </c>
      <c r="J8037" t="s">
        <v>381</v>
      </c>
      <c r="K8037">
        <v>-84.396559999999994</v>
      </c>
      <c r="L8037">
        <v>33.780819999999999</v>
      </c>
      <c r="M8037" t="s">
        <v>374</v>
      </c>
      <c r="N8037">
        <v>14.2</v>
      </c>
      <c r="O8037">
        <v>39</v>
      </c>
      <c r="P8037">
        <v>28</v>
      </c>
      <c r="Q8037">
        <v>27</v>
      </c>
      <c r="R8037">
        <v>1168.42</v>
      </c>
      <c r="S8037">
        <v>13.71</v>
      </c>
      <c r="T8037">
        <v>714.94</v>
      </c>
      <c r="U8037">
        <v>42.79</v>
      </c>
      <c r="V8037">
        <v>1956</v>
      </c>
      <c r="W8037">
        <v>13.87</v>
      </c>
    </row>
    <row r="8038" spans="1:23" x14ac:dyDescent="0.25">
      <c r="A8038" t="s">
        <v>6639</v>
      </c>
      <c r="B8038">
        <v>9240</v>
      </c>
      <c r="C8038" t="s">
        <v>8830</v>
      </c>
      <c r="D8038" s="3">
        <v>41205</v>
      </c>
      <c r="E8038">
        <v>2226732.1428999999</v>
      </c>
      <c r="F8038">
        <v>1375379.4767100001</v>
      </c>
      <c r="G8038" t="s">
        <v>414</v>
      </c>
      <c r="H8038" t="s">
        <v>142</v>
      </c>
      <c r="I8038" t="s">
        <v>407</v>
      </c>
      <c r="J8038" t="s">
        <v>381</v>
      </c>
      <c r="K8038">
        <v>-84.396559999999994</v>
      </c>
      <c r="L8038">
        <v>33.780799999999999</v>
      </c>
      <c r="M8038" t="s">
        <v>374</v>
      </c>
      <c r="N8038">
        <v>3</v>
      </c>
      <c r="O8038">
        <v>17</v>
      </c>
      <c r="P8038">
        <v>10</v>
      </c>
      <c r="Q8038">
        <v>15</v>
      </c>
      <c r="R8038">
        <v>243.8</v>
      </c>
      <c r="S8038">
        <v>3.86</v>
      </c>
      <c r="T8038">
        <v>18.41</v>
      </c>
      <c r="U8038">
        <v>4.87</v>
      </c>
      <c r="V8038">
        <v>22</v>
      </c>
      <c r="W8038">
        <v>5.03</v>
      </c>
    </row>
    <row r="8039" spans="1:23" x14ac:dyDescent="0.25">
      <c r="A8039" t="s">
        <v>6639</v>
      </c>
      <c r="B8039">
        <v>9241</v>
      </c>
      <c r="C8039" t="s">
        <v>8831</v>
      </c>
      <c r="D8039" s="3">
        <v>41205</v>
      </c>
      <c r="E8039">
        <v>2226723.2429200001</v>
      </c>
      <c r="F8039">
        <v>1375393.23122</v>
      </c>
      <c r="G8039" t="s">
        <v>414</v>
      </c>
      <c r="H8039" t="s">
        <v>142</v>
      </c>
      <c r="I8039" t="s">
        <v>380</v>
      </c>
      <c r="J8039" t="s">
        <v>381</v>
      </c>
      <c r="K8039">
        <v>-84.396590000000003</v>
      </c>
      <c r="L8039">
        <v>33.780839999999998</v>
      </c>
      <c r="M8039" t="s">
        <v>374</v>
      </c>
      <c r="N8039">
        <v>4.5</v>
      </c>
      <c r="O8039">
        <v>15</v>
      </c>
      <c r="P8039">
        <v>11</v>
      </c>
      <c r="Q8039">
        <v>15</v>
      </c>
      <c r="R8039">
        <v>318.61</v>
      </c>
      <c r="S8039">
        <v>5.05</v>
      </c>
      <c r="T8039">
        <v>47.29</v>
      </c>
      <c r="U8039">
        <v>8.51</v>
      </c>
      <c r="V8039">
        <v>60</v>
      </c>
      <c r="W8039">
        <v>6.58</v>
      </c>
    </row>
    <row r="8040" spans="1:23" x14ac:dyDescent="0.25">
      <c r="A8040" t="s">
        <v>6639</v>
      </c>
      <c r="B8040">
        <v>9242</v>
      </c>
      <c r="C8040" t="s">
        <v>8832</v>
      </c>
      <c r="D8040" s="3">
        <v>41205</v>
      </c>
      <c r="E8040">
        <v>2226724.4565499998</v>
      </c>
      <c r="F8040">
        <v>1375363.2949300001</v>
      </c>
      <c r="G8040" t="s">
        <v>905</v>
      </c>
      <c r="H8040" t="s">
        <v>160</v>
      </c>
      <c r="I8040" t="s">
        <v>380</v>
      </c>
      <c r="J8040" t="s">
        <v>381</v>
      </c>
      <c r="K8040">
        <v>-84.39658</v>
      </c>
      <c r="L8040">
        <v>33.780760000000001</v>
      </c>
      <c r="M8040" t="s">
        <v>374</v>
      </c>
      <c r="N8040">
        <v>9</v>
      </c>
      <c r="O8040">
        <v>32</v>
      </c>
      <c r="P8040">
        <v>27</v>
      </c>
      <c r="Q8040">
        <v>19</v>
      </c>
      <c r="R8040">
        <v>1206.8499999999999</v>
      </c>
      <c r="S8040">
        <v>16.8</v>
      </c>
      <c r="T8040">
        <v>211.18</v>
      </c>
      <c r="U8040">
        <v>19.03</v>
      </c>
      <c r="V8040">
        <v>865</v>
      </c>
      <c r="W8040">
        <v>14.33</v>
      </c>
    </row>
    <row r="8041" spans="1:23" x14ac:dyDescent="0.25">
      <c r="A8041" t="s">
        <v>6639</v>
      </c>
      <c r="B8041">
        <v>9243</v>
      </c>
      <c r="C8041" t="s">
        <v>8833</v>
      </c>
      <c r="D8041" s="3">
        <v>41205</v>
      </c>
      <c r="E8041">
        <v>2226728.9065399999</v>
      </c>
      <c r="F8041">
        <v>1375353.9904100001</v>
      </c>
      <c r="G8041" t="s">
        <v>905</v>
      </c>
      <c r="H8041" t="s">
        <v>160</v>
      </c>
      <c r="I8041" t="s">
        <v>380</v>
      </c>
      <c r="J8041" t="s">
        <v>381</v>
      </c>
      <c r="K8041">
        <v>-84.396569999999997</v>
      </c>
      <c r="L8041">
        <v>33.780729999999998</v>
      </c>
      <c r="M8041" t="s">
        <v>374</v>
      </c>
      <c r="N8041">
        <v>8</v>
      </c>
      <c r="O8041">
        <v>37</v>
      </c>
      <c r="P8041">
        <v>26</v>
      </c>
      <c r="Q8041">
        <v>20</v>
      </c>
      <c r="R8041">
        <v>1206.8499999999999</v>
      </c>
      <c r="S8041">
        <v>16.8</v>
      </c>
      <c r="T8041">
        <v>162</v>
      </c>
      <c r="U8041">
        <v>16.36</v>
      </c>
      <c r="V8041">
        <v>769</v>
      </c>
      <c r="W8041">
        <v>14.33</v>
      </c>
    </row>
    <row r="8042" spans="1:23" x14ac:dyDescent="0.25">
      <c r="A8042" t="s">
        <v>6639</v>
      </c>
      <c r="B8042">
        <v>9244</v>
      </c>
      <c r="C8042" t="s">
        <v>8834</v>
      </c>
      <c r="D8042" s="3">
        <v>41205</v>
      </c>
      <c r="E8042">
        <v>2226725.2656399999</v>
      </c>
      <c r="F8042">
        <v>1375356.0131300001</v>
      </c>
      <c r="G8042" t="s">
        <v>414</v>
      </c>
      <c r="H8042" t="s">
        <v>142</v>
      </c>
      <c r="I8042" t="s">
        <v>380</v>
      </c>
      <c r="J8042" t="s">
        <v>381</v>
      </c>
      <c r="K8042">
        <v>-84.39658</v>
      </c>
      <c r="L8042">
        <v>33.780740000000002</v>
      </c>
      <c r="M8042" t="s">
        <v>374</v>
      </c>
      <c r="N8042">
        <v>2</v>
      </c>
      <c r="O8042">
        <v>14</v>
      </c>
      <c r="P8042">
        <v>11</v>
      </c>
      <c r="Q8042">
        <v>6</v>
      </c>
      <c r="R8042">
        <v>136.16</v>
      </c>
      <c r="S8042">
        <v>2.16</v>
      </c>
      <c r="T8042">
        <v>7.14</v>
      </c>
      <c r="U8042">
        <v>2.82</v>
      </c>
      <c r="V8042">
        <v>14</v>
      </c>
      <c r="W8042">
        <v>2.81</v>
      </c>
    </row>
    <row r="8043" spans="1:23" x14ac:dyDescent="0.25">
      <c r="A8043" t="s">
        <v>6639</v>
      </c>
      <c r="B8043">
        <v>9245</v>
      </c>
      <c r="C8043" t="s">
        <v>8835</v>
      </c>
      <c r="D8043" s="3">
        <v>41205</v>
      </c>
      <c r="E8043">
        <v>2226728.5019999999</v>
      </c>
      <c r="F8043">
        <v>1375358.0358599999</v>
      </c>
      <c r="G8043" t="s">
        <v>414</v>
      </c>
      <c r="H8043" t="s">
        <v>142</v>
      </c>
      <c r="I8043" t="s">
        <v>372</v>
      </c>
      <c r="J8043" t="s">
        <v>381</v>
      </c>
      <c r="K8043">
        <v>-84.396569999999997</v>
      </c>
      <c r="L8043">
        <v>33.780740000000002</v>
      </c>
      <c r="M8043" t="s">
        <v>374</v>
      </c>
      <c r="N8043">
        <v>2</v>
      </c>
      <c r="O8043">
        <v>21</v>
      </c>
      <c r="P8043">
        <v>11</v>
      </c>
      <c r="Q8043">
        <v>9</v>
      </c>
      <c r="R8043">
        <v>199.35</v>
      </c>
      <c r="S8043">
        <v>3.15</v>
      </c>
      <c r="T8043">
        <v>7.54</v>
      </c>
      <c r="U8043">
        <v>2.82</v>
      </c>
      <c r="V8043">
        <v>14</v>
      </c>
      <c r="W8043">
        <v>4.1100000000000003</v>
      </c>
    </row>
    <row r="8044" spans="1:23" x14ac:dyDescent="0.25">
      <c r="A8044" t="s">
        <v>6639</v>
      </c>
      <c r="B8044">
        <v>9246</v>
      </c>
      <c r="C8044" t="s">
        <v>8836</v>
      </c>
      <c r="D8044" s="3">
        <v>41205</v>
      </c>
      <c r="E8044">
        <v>2226728.9065399999</v>
      </c>
      <c r="F8044">
        <v>1375360.05858</v>
      </c>
      <c r="G8044" t="s">
        <v>414</v>
      </c>
      <c r="H8044" t="s">
        <v>142</v>
      </c>
      <c r="I8044" t="s">
        <v>380</v>
      </c>
      <c r="J8044" t="s">
        <v>381</v>
      </c>
      <c r="K8044">
        <v>-84.396569999999997</v>
      </c>
      <c r="L8044">
        <v>33.780749999999998</v>
      </c>
      <c r="M8044" t="s">
        <v>374</v>
      </c>
      <c r="N8044">
        <v>2</v>
      </c>
      <c r="O8044">
        <v>16</v>
      </c>
      <c r="P8044">
        <v>9</v>
      </c>
      <c r="Q8044">
        <v>10</v>
      </c>
      <c r="R8044">
        <v>179.97</v>
      </c>
      <c r="S8044">
        <v>2.84</v>
      </c>
      <c r="T8044">
        <v>7.41</v>
      </c>
      <c r="U8044">
        <v>2.82</v>
      </c>
      <c r="V8044">
        <v>14</v>
      </c>
      <c r="W8044">
        <v>3.71</v>
      </c>
    </row>
    <row r="8045" spans="1:23" x14ac:dyDescent="0.25">
      <c r="A8045" t="s">
        <v>6639</v>
      </c>
      <c r="B8045">
        <v>9247</v>
      </c>
      <c r="C8045" t="s">
        <v>8837</v>
      </c>
      <c r="D8045" s="3">
        <v>41205</v>
      </c>
      <c r="E8045">
        <v>2226734.52996</v>
      </c>
      <c r="F8045">
        <v>1375364.1972099999</v>
      </c>
      <c r="G8045" t="s">
        <v>414</v>
      </c>
      <c r="H8045" t="s">
        <v>142</v>
      </c>
      <c r="I8045" t="s">
        <v>372</v>
      </c>
      <c r="J8045" t="s">
        <v>381</v>
      </c>
      <c r="K8045">
        <v>-84.396550000000005</v>
      </c>
      <c r="L8045">
        <v>33.780760000000001</v>
      </c>
      <c r="M8045" t="s">
        <v>374</v>
      </c>
      <c r="N8045">
        <v>3.1</v>
      </c>
      <c r="O8045">
        <v>29</v>
      </c>
      <c r="P8045">
        <v>15</v>
      </c>
      <c r="Q8045">
        <v>16</v>
      </c>
      <c r="R8045">
        <v>478.99</v>
      </c>
      <c r="S8045">
        <v>7.58</v>
      </c>
      <c r="T8045">
        <v>21.3</v>
      </c>
      <c r="U8045">
        <v>5.1100000000000003</v>
      </c>
      <c r="V8045">
        <v>29</v>
      </c>
      <c r="W8045">
        <v>9.89</v>
      </c>
    </row>
    <row r="8046" spans="1:23" x14ac:dyDescent="0.25">
      <c r="A8046" t="s">
        <v>6639</v>
      </c>
      <c r="B8046">
        <v>9248</v>
      </c>
      <c r="C8046" t="s">
        <v>8838</v>
      </c>
      <c r="D8046" s="3">
        <v>41205</v>
      </c>
      <c r="E8046">
        <v>2226736.0931899999</v>
      </c>
      <c r="F8046">
        <v>1375595.5319999999</v>
      </c>
      <c r="G8046" t="s">
        <v>395</v>
      </c>
      <c r="H8046" t="s">
        <v>396</v>
      </c>
      <c r="I8046" t="s">
        <v>372</v>
      </c>
      <c r="J8046" t="s">
        <v>373</v>
      </c>
      <c r="K8046">
        <v>-84.396550000000005</v>
      </c>
      <c r="L8046">
        <v>33.781399999999998</v>
      </c>
      <c r="M8046" t="s">
        <v>374</v>
      </c>
      <c r="N8046">
        <v>14.1</v>
      </c>
      <c r="O8046">
        <v>22</v>
      </c>
      <c r="P8046">
        <v>26</v>
      </c>
      <c r="Q8046">
        <v>27</v>
      </c>
      <c r="R8046">
        <v>2208.2199999999998</v>
      </c>
      <c r="S8046">
        <v>60.47</v>
      </c>
      <c r="T8046">
        <v>627.15</v>
      </c>
      <c r="U8046">
        <v>34.880000000000003</v>
      </c>
      <c r="V8046">
        <v>1673</v>
      </c>
      <c r="W8046">
        <v>45.58</v>
      </c>
    </row>
    <row r="8047" spans="1:23" x14ac:dyDescent="0.25">
      <c r="A8047" t="s">
        <v>6639</v>
      </c>
      <c r="B8047">
        <v>9249</v>
      </c>
      <c r="C8047" t="s">
        <v>8839</v>
      </c>
      <c r="D8047" s="3">
        <v>41205</v>
      </c>
      <c r="E8047">
        <v>2226738.68444</v>
      </c>
      <c r="F8047">
        <v>1375570.59124</v>
      </c>
      <c r="G8047" t="s">
        <v>1134</v>
      </c>
      <c r="H8047" t="s">
        <v>1135</v>
      </c>
      <c r="I8047" t="s">
        <v>380</v>
      </c>
      <c r="J8047" t="s">
        <v>381</v>
      </c>
      <c r="K8047">
        <v>-84.396540000000002</v>
      </c>
      <c r="L8047">
        <v>33.781329999999997</v>
      </c>
      <c r="M8047" t="s">
        <v>374</v>
      </c>
      <c r="N8047">
        <v>4.7</v>
      </c>
      <c r="O8047">
        <v>18</v>
      </c>
      <c r="P8047">
        <v>12</v>
      </c>
      <c r="Q8047">
        <v>12</v>
      </c>
      <c r="R8047">
        <v>301.93</v>
      </c>
      <c r="S8047">
        <v>6.11</v>
      </c>
      <c r="T8047">
        <v>21.43</v>
      </c>
      <c r="U8047">
        <v>3.4</v>
      </c>
      <c r="V8047">
        <v>334</v>
      </c>
      <c r="W8047">
        <v>3.59</v>
      </c>
    </row>
    <row r="8048" spans="1:23" x14ac:dyDescent="0.25">
      <c r="A8048" t="s">
        <v>6639</v>
      </c>
      <c r="B8048">
        <v>9250</v>
      </c>
      <c r="C8048" t="s">
        <v>8840</v>
      </c>
      <c r="D8048" s="3">
        <v>41205</v>
      </c>
      <c r="E8048">
        <v>2226731.5584999998</v>
      </c>
      <c r="F8048">
        <v>1375529.13127</v>
      </c>
      <c r="G8048" t="s">
        <v>1766</v>
      </c>
      <c r="H8048" t="s">
        <v>48</v>
      </c>
      <c r="I8048" t="s">
        <v>372</v>
      </c>
      <c r="J8048" t="s">
        <v>381</v>
      </c>
      <c r="K8048">
        <v>-84.396559999999994</v>
      </c>
      <c r="L8048">
        <v>33.781210000000002</v>
      </c>
      <c r="M8048" t="s">
        <v>374</v>
      </c>
      <c r="N8048">
        <v>5.3</v>
      </c>
      <c r="O8048">
        <v>26</v>
      </c>
      <c r="P8048">
        <v>18</v>
      </c>
      <c r="Q8048">
        <v>19</v>
      </c>
      <c r="R8048">
        <v>1365.83</v>
      </c>
      <c r="S8048">
        <v>21.65</v>
      </c>
      <c r="T8048">
        <v>67.459999999999994</v>
      </c>
      <c r="U8048">
        <v>10.69</v>
      </c>
      <c r="V8048">
        <v>84</v>
      </c>
      <c r="W8048">
        <v>16.22</v>
      </c>
    </row>
    <row r="8049" spans="1:23" x14ac:dyDescent="0.25">
      <c r="A8049" t="s">
        <v>6639</v>
      </c>
      <c r="B8049">
        <v>9251</v>
      </c>
      <c r="C8049" t="s">
        <v>8841</v>
      </c>
      <c r="D8049" s="3">
        <v>41205</v>
      </c>
      <c r="E8049">
        <v>2226988.18438</v>
      </c>
      <c r="F8049">
        <v>1375353.38995</v>
      </c>
      <c r="G8049" t="s">
        <v>414</v>
      </c>
      <c r="H8049" t="s">
        <v>142</v>
      </c>
      <c r="I8049" t="s">
        <v>372</v>
      </c>
      <c r="J8049" t="s">
        <v>381</v>
      </c>
      <c r="K8049">
        <v>-84.395709999999994</v>
      </c>
      <c r="L8049">
        <v>33.780729999999998</v>
      </c>
      <c r="M8049" t="s">
        <v>374</v>
      </c>
      <c r="N8049">
        <v>1.5</v>
      </c>
      <c r="O8049">
        <v>19</v>
      </c>
      <c r="P8049">
        <v>16</v>
      </c>
      <c r="Q8049">
        <v>10</v>
      </c>
      <c r="R8049">
        <v>355.21</v>
      </c>
      <c r="S8049">
        <v>5.62</v>
      </c>
      <c r="T8049">
        <v>24.32</v>
      </c>
      <c r="U8049">
        <v>5.67</v>
      </c>
      <c r="V8049">
        <v>34</v>
      </c>
      <c r="W8049">
        <v>7.33</v>
      </c>
    </row>
    <row r="8050" spans="1:23" x14ac:dyDescent="0.25">
      <c r="A8050" t="s">
        <v>6639</v>
      </c>
      <c r="B8050">
        <v>9252</v>
      </c>
      <c r="C8050" t="s">
        <v>8842</v>
      </c>
      <c r="D8050" s="3">
        <v>41205</v>
      </c>
      <c r="E8050">
        <v>2226982.9176400001</v>
      </c>
      <c r="F8050">
        <v>1375352.97811</v>
      </c>
      <c r="G8050" t="s">
        <v>414</v>
      </c>
      <c r="H8050" t="s">
        <v>142</v>
      </c>
      <c r="I8050" t="s">
        <v>372</v>
      </c>
      <c r="J8050" t="s">
        <v>381</v>
      </c>
      <c r="K8050">
        <v>-84.39573</v>
      </c>
      <c r="L8050">
        <v>33.780729999999998</v>
      </c>
      <c r="M8050" t="s">
        <v>374</v>
      </c>
      <c r="N8050">
        <v>2.4</v>
      </c>
      <c r="O8050">
        <v>20</v>
      </c>
      <c r="P8050">
        <v>16</v>
      </c>
      <c r="Q8050">
        <v>13</v>
      </c>
      <c r="R8050">
        <v>441.97</v>
      </c>
      <c r="S8050">
        <v>7.01</v>
      </c>
      <c r="T8050">
        <v>41.54</v>
      </c>
      <c r="U8050">
        <v>7.8</v>
      </c>
      <c r="V8050">
        <v>53</v>
      </c>
      <c r="W8050">
        <v>9.1199999999999992</v>
      </c>
    </row>
    <row r="8051" spans="1:23" x14ac:dyDescent="0.25">
      <c r="A8051" t="s">
        <v>6639</v>
      </c>
      <c r="B8051">
        <v>9253</v>
      </c>
      <c r="C8051" t="s">
        <v>8843</v>
      </c>
      <c r="D8051" s="3">
        <v>41205</v>
      </c>
      <c r="E8051">
        <v>2226962.8484499999</v>
      </c>
      <c r="F8051">
        <v>1375328</v>
      </c>
      <c r="G8051" t="s">
        <v>8844</v>
      </c>
      <c r="H8051" t="s">
        <v>8845</v>
      </c>
      <c r="I8051" t="s">
        <v>372</v>
      </c>
      <c r="J8051" t="s">
        <v>381</v>
      </c>
      <c r="K8051">
        <v>-84.395799999999994</v>
      </c>
      <c r="L8051">
        <v>33.780659999999997</v>
      </c>
      <c r="M8051" t="s">
        <v>374</v>
      </c>
      <c r="N8051">
        <v>2.6</v>
      </c>
      <c r="O8051">
        <v>6</v>
      </c>
      <c r="P8051">
        <v>7</v>
      </c>
      <c r="Q8051">
        <v>6</v>
      </c>
      <c r="R8051">
        <v>88.8</v>
      </c>
      <c r="S8051">
        <v>1.37</v>
      </c>
      <c r="T8051">
        <v>10.38</v>
      </c>
      <c r="U8051">
        <v>3.28</v>
      </c>
      <c r="V8051">
        <v>79</v>
      </c>
      <c r="W8051">
        <v>1.83</v>
      </c>
    </row>
    <row r="8052" spans="1:23" x14ac:dyDescent="0.25">
      <c r="A8052" t="s">
        <v>6639</v>
      </c>
      <c r="B8052">
        <v>9254</v>
      </c>
      <c r="C8052" t="s">
        <v>8846</v>
      </c>
      <c r="D8052" s="3">
        <v>41205</v>
      </c>
      <c r="E8052">
        <v>2226956.9832700002</v>
      </c>
      <c r="F8052">
        <v>1375326.2893300001</v>
      </c>
      <c r="G8052" t="s">
        <v>8844</v>
      </c>
      <c r="H8052" t="s">
        <v>8845</v>
      </c>
      <c r="I8052" t="s">
        <v>372</v>
      </c>
      <c r="J8052" t="s">
        <v>381</v>
      </c>
      <c r="K8052">
        <v>-84.395820000000001</v>
      </c>
      <c r="L8052">
        <v>33.780659999999997</v>
      </c>
      <c r="M8052" t="s">
        <v>374</v>
      </c>
      <c r="N8052">
        <v>1.5</v>
      </c>
      <c r="O8052">
        <v>6</v>
      </c>
      <c r="P8052">
        <v>7</v>
      </c>
      <c r="Q8052">
        <v>6</v>
      </c>
      <c r="R8052">
        <v>84.28</v>
      </c>
      <c r="S8052">
        <v>1.3</v>
      </c>
      <c r="T8052">
        <v>7.21</v>
      </c>
      <c r="U8052">
        <v>2.67</v>
      </c>
      <c r="V8052">
        <v>57</v>
      </c>
      <c r="W8052">
        <v>1.74</v>
      </c>
    </row>
    <row r="8053" spans="1:23" x14ac:dyDescent="0.25">
      <c r="A8053" t="s">
        <v>6639</v>
      </c>
      <c r="B8053">
        <v>9255</v>
      </c>
      <c r="C8053" t="s">
        <v>8847</v>
      </c>
      <c r="D8053" s="3">
        <v>41205</v>
      </c>
      <c r="E8053">
        <v>2226951.8512300001</v>
      </c>
      <c r="F8053">
        <v>1375325.0674099999</v>
      </c>
      <c r="G8053" t="s">
        <v>8844</v>
      </c>
      <c r="H8053" t="s">
        <v>8845</v>
      </c>
      <c r="I8053" t="s">
        <v>372</v>
      </c>
      <c r="J8053" t="s">
        <v>381</v>
      </c>
      <c r="K8053">
        <v>-84.395830000000004</v>
      </c>
      <c r="L8053">
        <v>33.780659999999997</v>
      </c>
      <c r="M8053" t="s">
        <v>374</v>
      </c>
      <c r="N8053">
        <v>2.7</v>
      </c>
      <c r="O8053">
        <v>6</v>
      </c>
      <c r="P8053">
        <v>6</v>
      </c>
      <c r="Q8053">
        <v>6</v>
      </c>
      <c r="R8053">
        <v>71.8</v>
      </c>
      <c r="S8053">
        <v>1.1000000000000001</v>
      </c>
      <c r="T8053">
        <v>11.22</v>
      </c>
      <c r="U8053">
        <v>3.46</v>
      </c>
      <c r="V8053">
        <v>86</v>
      </c>
      <c r="W8053">
        <v>1.48</v>
      </c>
    </row>
    <row r="8054" spans="1:23" x14ac:dyDescent="0.25">
      <c r="A8054" t="s">
        <v>6639</v>
      </c>
      <c r="B8054">
        <v>9256</v>
      </c>
      <c r="C8054" t="s">
        <v>8848</v>
      </c>
      <c r="D8054" s="3">
        <v>41205</v>
      </c>
      <c r="E8054">
        <v>2226927.0857600002</v>
      </c>
      <c r="F8054">
        <v>1375332.8829399999</v>
      </c>
      <c r="G8054" t="s">
        <v>2952</v>
      </c>
      <c r="H8054" t="s">
        <v>2953</v>
      </c>
      <c r="I8054" t="s">
        <v>380</v>
      </c>
      <c r="J8054" t="s">
        <v>373</v>
      </c>
      <c r="K8054">
        <v>-84.395920000000004</v>
      </c>
      <c r="L8054">
        <v>33.780679999999997</v>
      </c>
      <c r="M8054" t="s">
        <v>374</v>
      </c>
      <c r="N8054">
        <v>20.3</v>
      </c>
      <c r="O8054">
        <v>84</v>
      </c>
      <c r="P8054">
        <v>45</v>
      </c>
      <c r="Q8054">
        <v>48</v>
      </c>
      <c r="R8054">
        <v>3007.54</v>
      </c>
      <c r="S8054">
        <v>49.96</v>
      </c>
      <c r="T8054">
        <v>884.91</v>
      </c>
      <c r="U8054">
        <v>30.6</v>
      </c>
      <c r="V8054">
        <v>3532</v>
      </c>
      <c r="W8054">
        <v>62.07</v>
      </c>
    </row>
    <row r="8055" spans="1:23" x14ac:dyDescent="0.25">
      <c r="A8055" t="s">
        <v>6639</v>
      </c>
      <c r="B8055">
        <v>9257</v>
      </c>
      <c r="C8055" t="s">
        <v>8849</v>
      </c>
      <c r="D8055" s="3">
        <v>41205</v>
      </c>
      <c r="E8055">
        <v>2227012.6213600002</v>
      </c>
      <c r="F8055">
        <v>1375378.0890500001</v>
      </c>
      <c r="G8055" t="s">
        <v>8844</v>
      </c>
      <c r="H8055" t="s">
        <v>8845</v>
      </c>
      <c r="I8055" t="s">
        <v>372</v>
      </c>
      <c r="J8055" t="s">
        <v>381</v>
      </c>
      <c r="K8055">
        <v>-84.395629999999997</v>
      </c>
      <c r="L8055">
        <v>33.780799999999999</v>
      </c>
      <c r="M8055" t="s">
        <v>374</v>
      </c>
      <c r="N8055">
        <v>1.7</v>
      </c>
      <c r="O8055">
        <v>6</v>
      </c>
      <c r="P8055">
        <v>5</v>
      </c>
      <c r="Q8055">
        <v>5</v>
      </c>
      <c r="R8055">
        <v>64.58</v>
      </c>
      <c r="S8055">
        <v>0.99</v>
      </c>
      <c r="T8055">
        <v>3.97</v>
      </c>
      <c r="U8055">
        <v>1.9</v>
      </c>
      <c r="V8055">
        <v>55</v>
      </c>
      <c r="W8055">
        <v>1.33</v>
      </c>
    </row>
    <row r="8056" spans="1:23" x14ac:dyDescent="0.25">
      <c r="A8056" t="s">
        <v>6639</v>
      </c>
      <c r="B8056">
        <v>9258</v>
      </c>
      <c r="C8056" t="s">
        <v>8850</v>
      </c>
      <c r="D8056" s="3">
        <v>41205</v>
      </c>
      <c r="E8056">
        <v>2226986.4328600001</v>
      </c>
      <c r="F8056">
        <v>1375363.1241899999</v>
      </c>
      <c r="G8056" t="s">
        <v>8844</v>
      </c>
      <c r="H8056" t="s">
        <v>8845</v>
      </c>
      <c r="I8056" t="s">
        <v>372</v>
      </c>
      <c r="J8056" t="s">
        <v>381</v>
      </c>
      <c r="K8056">
        <v>-84.395719999999997</v>
      </c>
      <c r="L8056">
        <v>33.780760000000001</v>
      </c>
      <c r="M8056" t="s">
        <v>374</v>
      </c>
      <c r="N8056">
        <v>2.8</v>
      </c>
      <c r="O8056">
        <v>6</v>
      </c>
      <c r="P8056">
        <v>10</v>
      </c>
      <c r="Q8056">
        <v>10</v>
      </c>
      <c r="R8056">
        <v>210.22</v>
      </c>
      <c r="S8056">
        <v>3.22</v>
      </c>
      <c r="T8056">
        <v>31.35</v>
      </c>
      <c r="U8056">
        <v>6.15</v>
      </c>
      <c r="V8056">
        <v>201</v>
      </c>
      <c r="W8056">
        <v>4.34</v>
      </c>
    </row>
    <row r="8057" spans="1:23" x14ac:dyDescent="0.25">
      <c r="A8057" t="s">
        <v>6639</v>
      </c>
      <c r="B8057">
        <v>9259</v>
      </c>
      <c r="C8057" t="s">
        <v>8851</v>
      </c>
      <c r="D8057" s="3">
        <v>41205</v>
      </c>
      <c r="E8057">
        <v>2226915.94955</v>
      </c>
      <c r="F8057">
        <v>1375342.4550399999</v>
      </c>
      <c r="G8057" t="s">
        <v>414</v>
      </c>
      <c r="H8057" t="s">
        <v>142</v>
      </c>
      <c r="I8057" t="s">
        <v>380</v>
      </c>
      <c r="J8057" t="s">
        <v>381</v>
      </c>
      <c r="K8057">
        <v>-84.395949999999999</v>
      </c>
      <c r="L8057">
        <v>33.780700000000003</v>
      </c>
      <c r="M8057" t="s">
        <v>374</v>
      </c>
      <c r="N8057">
        <v>1.8</v>
      </c>
      <c r="O8057">
        <v>19</v>
      </c>
      <c r="P8057">
        <v>14</v>
      </c>
      <c r="Q8057">
        <v>11</v>
      </c>
      <c r="R8057">
        <v>226.9</v>
      </c>
      <c r="S8057">
        <v>3.59</v>
      </c>
      <c r="T8057">
        <v>6.28</v>
      </c>
      <c r="U8057">
        <v>2.4700000000000002</v>
      </c>
      <c r="V8057">
        <v>14</v>
      </c>
      <c r="W8057">
        <v>4.68</v>
      </c>
    </row>
    <row r="8058" spans="1:23" x14ac:dyDescent="0.25">
      <c r="A8058" t="s">
        <v>6639</v>
      </c>
      <c r="B8058">
        <v>9260</v>
      </c>
      <c r="C8058" t="s">
        <v>8852</v>
      </c>
      <c r="D8058" s="3">
        <v>41205</v>
      </c>
      <c r="E8058">
        <v>2226909.3231600001</v>
      </c>
      <c r="F8058">
        <v>1375340.04544</v>
      </c>
      <c r="G8058" t="s">
        <v>414</v>
      </c>
      <c r="H8058" t="s">
        <v>142</v>
      </c>
      <c r="I8058" t="s">
        <v>380</v>
      </c>
      <c r="J8058" t="s">
        <v>381</v>
      </c>
      <c r="K8058">
        <v>-84.395970000000005</v>
      </c>
      <c r="L8058">
        <v>33.780700000000003</v>
      </c>
      <c r="M8058" t="s">
        <v>374</v>
      </c>
      <c r="N8058">
        <v>4.0999999999999996</v>
      </c>
      <c r="O8058">
        <v>28</v>
      </c>
      <c r="P8058">
        <v>15</v>
      </c>
      <c r="Q8058">
        <v>15</v>
      </c>
      <c r="R8058">
        <v>669.95</v>
      </c>
      <c r="S8058">
        <v>10.63</v>
      </c>
      <c r="T8058">
        <v>40.32</v>
      </c>
      <c r="U8058">
        <v>7.5</v>
      </c>
      <c r="V8058">
        <v>50</v>
      </c>
      <c r="W8058">
        <v>13.83</v>
      </c>
    </row>
    <row r="8059" spans="1:23" x14ac:dyDescent="0.25">
      <c r="A8059" t="s">
        <v>6639</v>
      </c>
      <c r="B8059">
        <v>9261</v>
      </c>
      <c r="C8059" t="s">
        <v>8853</v>
      </c>
      <c r="D8059" s="3">
        <v>41205</v>
      </c>
      <c r="E8059">
        <v>2226905.1063700002</v>
      </c>
      <c r="F8059">
        <v>1375342.75624</v>
      </c>
      <c r="G8059" t="s">
        <v>414</v>
      </c>
      <c r="H8059" t="s">
        <v>142</v>
      </c>
      <c r="I8059" t="s">
        <v>380</v>
      </c>
      <c r="J8059" t="s">
        <v>381</v>
      </c>
      <c r="K8059">
        <v>-84.395989999999998</v>
      </c>
      <c r="L8059">
        <v>33.780700000000003</v>
      </c>
      <c r="M8059" t="s">
        <v>374</v>
      </c>
      <c r="N8059">
        <v>7.9</v>
      </c>
      <c r="O8059">
        <v>34</v>
      </c>
      <c r="P8059">
        <v>22</v>
      </c>
      <c r="Q8059">
        <v>18</v>
      </c>
      <c r="R8059">
        <v>667.47</v>
      </c>
      <c r="S8059">
        <v>10.58</v>
      </c>
      <c r="T8059">
        <v>247.54</v>
      </c>
      <c r="U8059">
        <v>22.38</v>
      </c>
      <c r="V8059">
        <v>784</v>
      </c>
      <c r="W8059">
        <v>13.78</v>
      </c>
    </row>
    <row r="8060" spans="1:23" x14ac:dyDescent="0.25">
      <c r="A8060" t="s">
        <v>6639</v>
      </c>
      <c r="B8060">
        <v>9262</v>
      </c>
      <c r="C8060" t="s">
        <v>8854</v>
      </c>
      <c r="D8060" s="3">
        <v>41205</v>
      </c>
      <c r="E8060">
        <v>2226908.1183600002</v>
      </c>
      <c r="F8060">
        <v>1375352.09342</v>
      </c>
      <c r="G8060" t="s">
        <v>414</v>
      </c>
      <c r="H8060" t="s">
        <v>142</v>
      </c>
      <c r="I8060" t="s">
        <v>380</v>
      </c>
      <c r="J8060" t="s">
        <v>373</v>
      </c>
      <c r="K8060">
        <v>-84.395979999999994</v>
      </c>
      <c r="L8060">
        <v>33.780729999999998</v>
      </c>
      <c r="M8060" t="s">
        <v>374</v>
      </c>
      <c r="N8060">
        <v>4.5999999999999996</v>
      </c>
      <c r="O8060">
        <v>32</v>
      </c>
      <c r="P8060">
        <v>15</v>
      </c>
      <c r="Q8060">
        <v>18</v>
      </c>
      <c r="R8060">
        <v>424.74</v>
      </c>
      <c r="S8060">
        <v>6.72</v>
      </c>
      <c r="T8060">
        <v>50.46</v>
      </c>
      <c r="U8060">
        <v>8.77</v>
      </c>
      <c r="V8060">
        <v>63</v>
      </c>
      <c r="W8060">
        <v>8.77</v>
      </c>
    </row>
    <row r="8061" spans="1:23" x14ac:dyDescent="0.25">
      <c r="A8061" t="s">
        <v>6639</v>
      </c>
      <c r="B8061">
        <v>9263</v>
      </c>
      <c r="C8061" t="s">
        <v>8855</v>
      </c>
      <c r="D8061" s="3">
        <v>41205</v>
      </c>
      <c r="E8061">
        <v>2226906.6123700002</v>
      </c>
      <c r="F8061">
        <v>1375352.09342</v>
      </c>
      <c r="G8061" t="s">
        <v>414</v>
      </c>
      <c r="H8061" t="s">
        <v>142</v>
      </c>
      <c r="I8061" t="s">
        <v>380</v>
      </c>
      <c r="J8061" t="s">
        <v>381</v>
      </c>
      <c r="K8061">
        <v>-84.395979999999994</v>
      </c>
      <c r="L8061">
        <v>33.780729999999998</v>
      </c>
      <c r="M8061" t="s">
        <v>374</v>
      </c>
      <c r="N8061">
        <v>1.8</v>
      </c>
      <c r="O8061">
        <v>18</v>
      </c>
      <c r="P8061">
        <v>8</v>
      </c>
      <c r="Q8061">
        <v>10</v>
      </c>
      <c r="R8061">
        <v>143.91</v>
      </c>
      <c r="S8061">
        <v>2.27</v>
      </c>
      <c r="T8061">
        <v>5.78</v>
      </c>
      <c r="U8061">
        <v>2.4700000000000002</v>
      </c>
      <c r="V8061">
        <v>14</v>
      </c>
      <c r="W8061">
        <v>2.97</v>
      </c>
    </row>
    <row r="8062" spans="1:23" x14ac:dyDescent="0.25">
      <c r="A8062" t="s">
        <v>6639</v>
      </c>
      <c r="B8062">
        <v>9264</v>
      </c>
      <c r="C8062" t="s">
        <v>8856</v>
      </c>
      <c r="D8062" s="3">
        <v>41205</v>
      </c>
      <c r="E8062">
        <v>2226902.1474700002</v>
      </c>
      <c r="F8062">
        <v>1375361.9502999999</v>
      </c>
      <c r="G8062" t="s">
        <v>414</v>
      </c>
      <c r="H8062" t="s">
        <v>142</v>
      </c>
      <c r="I8062" t="s">
        <v>380</v>
      </c>
      <c r="J8062" t="s">
        <v>381</v>
      </c>
      <c r="K8062">
        <v>-84.396000000000001</v>
      </c>
      <c r="L8062">
        <v>33.780760000000001</v>
      </c>
      <c r="M8062" t="s">
        <v>374</v>
      </c>
      <c r="N8062">
        <v>1.7</v>
      </c>
      <c r="O8062">
        <v>16</v>
      </c>
      <c r="P8062">
        <v>10</v>
      </c>
      <c r="Q8062">
        <v>7</v>
      </c>
      <c r="R8062">
        <v>151.88</v>
      </c>
      <c r="S8062">
        <v>2.4</v>
      </c>
      <c r="T8062">
        <v>5.18</v>
      </c>
      <c r="U8062">
        <v>2.29</v>
      </c>
      <c r="V8062">
        <v>14</v>
      </c>
      <c r="W8062">
        <v>3.13</v>
      </c>
    </row>
    <row r="8063" spans="1:23" x14ac:dyDescent="0.25">
      <c r="A8063" t="s">
        <v>6639</v>
      </c>
      <c r="B8063">
        <v>9265</v>
      </c>
      <c r="C8063" t="s">
        <v>8857</v>
      </c>
      <c r="D8063" s="3">
        <v>41205</v>
      </c>
      <c r="E8063">
        <v>2226899.0231599999</v>
      </c>
      <c r="F8063">
        <v>1375365.07461</v>
      </c>
      <c r="G8063" t="s">
        <v>905</v>
      </c>
      <c r="H8063" t="s">
        <v>160</v>
      </c>
      <c r="I8063" t="s">
        <v>407</v>
      </c>
      <c r="J8063" t="s">
        <v>399</v>
      </c>
      <c r="K8063">
        <v>-84.396010000000004</v>
      </c>
      <c r="L8063">
        <v>33.780760000000001</v>
      </c>
      <c r="M8063" t="s">
        <v>374</v>
      </c>
      <c r="N8063">
        <v>15</v>
      </c>
      <c r="O8063">
        <v>44</v>
      </c>
      <c r="P8063">
        <v>38</v>
      </c>
      <c r="Q8063">
        <v>26</v>
      </c>
      <c r="R8063">
        <v>1766.36</v>
      </c>
      <c r="S8063">
        <v>24.6</v>
      </c>
      <c r="T8063">
        <v>730.68</v>
      </c>
      <c r="U8063">
        <v>39.26</v>
      </c>
      <c r="V8063">
        <v>1272</v>
      </c>
      <c r="W8063">
        <v>20.97</v>
      </c>
    </row>
    <row r="8064" spans="1:23" x14ac:dyDescent="0.25">
      <c r="A8064" t="s">
        <v>6639</v>
      </c>
      <c r="B8064">
        <v>9266</v>
      </c>
      <c r="C8064" t="s">
        <v>8858</v>
      </c>
      <c r="D8064" s="3">
        <v>41205</v>
      </c>
      <c r="E8064">
        <v>2226895.8988600001</v>
      </c>
      <c r="F8064">
        <v>1375366.32433</v>
      </c>
      <c r="G8064" t="s">
        <v>414</v>
      </c>
      <c r="H8064" t="s">
        <v>142</v>
      </c>
      <c r="I8064" t="s">
        <v>380</v>
      </c>
      <c r="J8064" t="s">
        <v>381</v>
      </c>
      <c r="K8064">
        <v>-84.396019999999993</v>
      </c>
      <c r="L8064">
        <v>33.780769999999997</v>
      </c>
      <c r="M8064" t="s">
        <v>374</v>
      </c>
      <c r="N8064">
        <v>3.9</v>
      </c>
      <c r="O8064">
        <v>22</v>
      </c>
      <c r="P8064">
        <v>16</v>
      </c>
      <c r="Q8064">
        <v>18</v>
      </c>
      <c r="R8064">
        <v>388.25</v>
      </c>
      <c r="S8064">
        <v>6.15</v>
      </c>
      <c r="T8064">
        <v>34.409999999999997</v>
      </c>
      <c r="U8064">
        <v>6.99</v>
      </c>
      <c r="V8064">
        <v>45</v>
      </c>
      <c r="W8064">
        <v>8.01</v>
      </c>
    </row>
    <row r="8065" spans="1:23" x14ac:dyDescent="0.25">
      <c r="A8065" t="s">
        <v>6639</v>
      </c>
      <c r="B8065">
        <v>9267</v>
      </c>
      <c r="C8065" t="s">
        <v>8859</v>
      </c>
      <c r="D8065" s="3">
        <v>41205</v>
      </c>
      <c r="E8065">
        <v>2226896.0161700002</v>
      </c>
      <c r="F8065">
        <v>1375380.2510800001</v>
      </c>
      <c r="G8065" t="s">
        <v>905</v>
      </c>
      <c r="H8065" t="s">
        <v>160</v>
      </c>
      <c r="I8065" t="s">
        <v>407</v>
      </c>
      <c r="J8065" t="s">
        <v>399</v>
      </c>
      <c r="K8065">
        <v>-84.396019999999993</v>
      </c>
      <c r="L8065">
        <v>33.780810000000002</v>
      </c>
      <c r="M8065" t="s">
        <v>374</v>
      </c>
      <c r="N8065">
        <v>28.7</v>
      </c>
      <c r="O8065">
        <v>62</v>
      </c>
      <c r="P8065">
        <v>71</v>
      </c>
      <c r="Q8065">
        <v>64</v>
      </c>
      <c r="R8065">
        <v>10270.280000000001</v>
      </c>
      <c r="S8065">
        <v>143.01</v>
      </c>
      <c r="T8065">
        <v>3532.44</v>
      </c>
      <c r="U8065">
        <v>99.19</v>
      </c>
      <c r="V8065">
        <v>3309</v>
      </c>
      <c r="W8065">
        <v>121.95</v>
      </c>
    </row>
    <row r="8066" spans="1:23" x14ac:dyDescent="0.25">
      <c r="A8066" t="s">
        <v>6639</v>
      </c>
      <c r="B8066">
        <v>9268</v>
      </c>
      <c r="C8066" t="s">
        <v>8860</v>
      </c>
      <c r="D8066" s="3">
        <v>41205</v>
      </c>
      <c r="E8066">
        <v>2226890.95199</v>
      </c>
      <c r="F8066">
        <v>1375380.43625</v>
      </c>
      <c r="G8066" t="s">
        <v>414</v>
      </c>
      <c r="H8066" t="s">
        <v>142</v>
      </c>
      <c r="I8066" t="s">
        <v>380</v>
      </c>
      <c r="J8066" t="s">
        <v>373</v>
      </c>
      <c r="K8066">
        <v>-84.396029999999996</v>
      </c>
      <c r="L8066">
        <v>33.780810000000002</v>
      </c>
      <c r="M8066" t="s">
        <v>374</v>
      </c>
      <c r="N8066">
        <v>6.4</v>
      </c>
      <c r="O8066">
        <v>33</v>
      </c>
      <c r="P8066">
        <v>23</v>
      </c>
      <c r="Q8066">
        <v>25</v>
      </c>
      <c r="R8066">
        <v>1023.54</v>
      </c>
      <c r="S8066">
        <v>16.23</v>
      </c>
      <c r="T8066">
        <v>113.3</v>
      </c>
      <c r="U8066">
        <v>13.91</v>
      </c>
      <c r="V8066">
        <v>724</v>
      </c>
      <c r="W8066">
        <v>21.12</v>
      </c>
    </row>
    <row r="8067" spans="1:23" x14ac:dyDescent="0.25">
      <c r="A8067" t="s">
        <v>6639</v>
      </c>
      <c r="B8067">
        <v>9269</v>
      </c>
      <c r="C8067" t="s">
        <v>8861</v>
      </c>
      <c r="D8067" s="3">
        <v>41205</v>
      </c>
      <c r="E8067">
        <v>2226875.0714799999</v>
      </c>
      <c r="F8067">
        <v>1375368.47224</v>
      </c>
      <c r="G8067" t="s">
        <v>414</v>
      </c>
      <c r="H8067" t="s">
        <v>142</v>
      </c>
      <c r="I8067" t="s">
        <v>380</v>
      </c>
      <c r="J8067" t="s">
        <v>381</v>
      </c>
      <c r="K8067">
        <v>-84.396090000000001</v>
      </c>
      <c r="L8067">
        <v>33.780769999999997</v>
      </c>
      <c r="M8067" t="s">
        <v>374</v>
      </c>
      <c r="N8067">
        <v>2.8</v>
      </c>
      <c r="O8067">
        <v>23</v>
      </c>
      <c r="P8067">
        <v>11</v>
      </c>
      <c r="Q8067">
        <v>17</v>
      </c>
      <c r="R8067">
        <v>327.01</v>
      </c>
      <c r="S8067">
        <v>5.18</v>
      </c>
      <c r="T8067">
        <v>16.309999999999999</v>
      </c>
      <c r="U8067">
        <v>4.45</v>
      </c>
      <c r="V8067">
        <v>23</v>
      </c>
      <c r="W8067">
        <v>6.75</v>
      </c>
    </row>
    <row r="8068" spans="1:23" x14ac:dyDescent="0.25">
      <c r="A8068" t="s">
        <v>6639</v>
      </c>
      <c r="B8068">
        <v>9270</v>
      </c>
      <c r="C8068" t="s">
        <v>8862</v>
      </c>
      <c r="D8068" s="3">
        <v>41205</v>
      </c>
      <c r="E8068">
        <v>2226873.9345999998</v>
      </c>
      <c r="F8068">
        <v>1375372.53253</v>
      </c>
      <c r="G8068" t="s">
        <v>905</v>
      </c>
      <c r="H8068" t="s">
        <v>160</v>
      </c>
      <c r="I8068" t="s">
        <v>407</v>
      </c>
      <c r="J8068" t="s">
        <v>373</v>
      </c>
      <c r="K8068">
        <v>-84.396090000000001</v>
      </c>
      <c r="L8068">
        <v>33.780790000000003</v>
      </c>
      <c r="M8068" t="s">
        <v>374</v>
      </c>
      <c r="N8068">
        <v>10.199999999999999</v>
      </c>
      <c r="O8068">
        <v>15</v>
      </c>
      <c r="P8068">
        <v>6</v>
      </c>
      <c r="Q8068">
        <v>6</v>
      </c>
      <c r="R8068">
        <v>52.1</v>
      </c>
      <c r="S8068">
        <v>0.73</v>
      </c>
      <c r="T8068">
        <v>271.95999999999998</v>
      </c>
      <c r="U8068">
        <v>16.53</v>
      </c>
      <c r="V8068">
        <v>583</v>
      </c>
      <c r="W8068">
        <v>0.62</v>
      </c>
    </row>
    <row r="8069" spans="1:23" x14ac:dyDescent="0.25">
      <c r="A8069" t="s">
        <v>6639</v>
      </c>
      <c r="B8069">
        <v>9271</v>
      </c>
      <c r="C8069" t="s">
        <v>8863</v>
      </c>
      <c r="D8069" s="3">
        <v>41205</v>
      </c>
      <c r="E8069">
        <v>2226871.82326</v>
      </c>
      <c r="F8069">
        <v>1375378.21692</v>
      </c>
      <c r="G8069" t="s">
        <v>414</v>
      </c>
      <c r="H8069" t="s">
        <v>142</v>
      </c>
      <c r="I8069" t="s">
        <v>380</v>
      </c>
      <c r="J8069" t="s">
        <v>381</v>
      </c>
      <c r="K8069">
        <v>-84.396100000000004</v>
      </c>
      <c r="L8069">
        <v>33.780799999999999</v>
      </c>
      <c r="M8069" t="s">
        <v>374</v>
      </c>
      <c r="N8069">
        <v>3.6</v>
      </c>
      <c r="O8069">
        <v>42</v>
      </c>
      <c r="P8069">
        <v>15</v>
      </c>
      <c r="Q8069">
        <v>15</v>
      </c>
      <c r="R8069">
        <v>472.97</v>
      </c>
      <c r="S8069">
        <v>7.5</v>
      </c>
      <c r="T8069">
        <v>29.28</v>
      </c>
      <c r="U8069">
        <v>6.26</v>
      </c>
      <c r="V8069">
        <v>39</v>
      </c>
      <c r="W8069">
        <v>9.76</v>
      </c>
    </row>
    <row r="8070" spans="1:23" x14ac:dyDescent="0.25">
      <c r="A8070" t="s">
        <v>6639</v>
      </c>
      <c r="B8070">
        <v>9272</v>
      </c>
      <c r="C8070" t="s">
        <v>8864</v>
      </c>
      <c r="D8070" s="3">
        <v>41205</v>
      </c>
      <c r="E8070">
        <v>2226870.0367299998</v>
      </c>
      <c r="F8070">
        <v>1375378.0545099999</v>
      </c>
      <c r="G8070" t="s">
        <v>414</v>
      </c>
      <c r="H8070" t="s">
        <v>142</v>
      </c>
      <c r="I8070" t="s">
        <v>380</v>
      </c>
      <c r="J8070" t="s">
        <v>373</v>
      </c>
      <c r="K8070">
        <v>-84.396100000000004</v>
      </c>
      <c r="L8070">
        <v>33.780799999999999</v>
      </c>
      <c r="M8070" t="s">
        <v>374</v>
      </c>
      <c r="N8070">
        <v>3.2</v>
      </c>
      <c r="O8070">
        <v>17</v>
      </c>
      <c r="P8070">
        <v>18</v>
      </c>
      <c r="Q8070">
        <v>12</v>
      </c>
      <c r="R8070">
        <v>351.01</v>
      </c>
      <c r="S8070">
        <v>5.56</v>
      </c>
      <c r="T8070">
        <v>21.96</v>
      </c>
      <c r="U8070">
        <v>5.34</v>
      </c>
      <c r="V8070">
        <v>29</v>
      </c>
      <c r="W8070">
        <v>7.24</v>
      </c>
    </row>
    <row r="8071" spans="1:23" x14ac:dyDescent="0.25">
      <c r="A8071" t="s">
        <v>6639</v>
      </c>
      <c r="B8071">
        <v>9273</v>
      </c>
      <c r="C8071" t="s">
        <v>8865</v>
      </c>
      <c r="D8071" s="3">
        <v>41205</v>
      </c>
      <c r="E8071">
        <v>2226869.7119100001</v>
      </c>
      <c r="F8071">
        <v>1375379.1913900001</v>
      </c>
      <c r="G8071" t="s">
        <v>414</v>
      </c>
      <c r="H8071" t="s">
        <v>142</v>
      </c>
      <c r="I8071" t="s">
        <v>380</v>
      </c>
      <c r="J8071" t="s">
        <v>381</v>
      </c>
      <c r="K8071">
        <v>-84.396100000000004</v>
      </c>
      <c r="L8071">
        <v>33.780799999999999</v>
      </c>
      <c r="M8071" t="s">
        <v>374</v>
      </c>
      <c r="N8071">
        <v>3.3</v>
      </c>
      <c r="O8071">
        <v>15</v>
      </c>
      <c r="P8071">
        <v>16</v>
      </c>
      <c r="Q8071">
        <v>20</v>
      </c>
      <c r="R8071">
        <v>435.29</v>
      </c>
      <c r="S8071">
        <v>6.9</v>
      </c>
      <c r="T8071">
        <v>24.03</v>
      </c>
      <c r="U8071">
        <v>5.56</v>
      </c>
      <c r="V8071">
        <v>33</v>
      </c>
      <c r="W8071">
        <v>8.98</v>
      </c>
    </row>
    <row r="8072" spans="1:23" x14ac:dyDescent="0.25">
      <c r="A8072" t="s">
        <v>6639</v>
      </c>
      <c r="B8072">
        <v>9274</v>
      </c>
      <c r="C8072" t="s">
        <v>8866</v>
      </c>
      <c r="D8072" s="3">
        <v>41205</v>
      </c>
      <c r="E8072">
        <v>2226868.1296199998</v>
      </c>
      <c r="F8072">
        <v>1375393.51367</v>
      </c>
      <c r="G8072" t="s">
        <v>414</v>
      </c>
      <c r="H8072" t="s">
        <v>142</v>
      </c>
      <c r="I8072" t="s">
        <v>380</v>
      </c>
      <c r="J8072" t="s">
        <v>381</v>
      </c>
      <c r="K8072">
        <v>-84.396109999999993</v>
      </c>
      <c r="L8072">
        <v>33.780839999999998</v>
      </c>
      <c r="M8072" t="s">
        <v>374</v>
      </c>
      <c r="N8072">
        <v>1.1000000000000001</v>
      </c>
      <c r="O8072">
        <v>10</v>
      </c>
      <c r="P8072">
        <v>7</v>
      </c>
      <c r="Q8072">
        <v>4</v>
      </c>
      <c r="R8072">
        <v>50.48</v>
      </c>
      <c r="S8072">
        <v>0.79</v>
      </c>
      <c r="T8072">
        <v>1.79</v>
      </c>
      <c r="U8072">
        <v>1.3</v>
      </c>
      <c r="V8072">
        <v>14</v>
      </c>
      <c r="W8072">
        <v>1.04</v>
      </c>
    </row>
    <row r="8073" spans="1:23" x14ac:dyDescent="0.25">
      <c r="A8073" t="s">
        <v>6639</v>
      </c>
      <c r="B8073">
        <v>9275</v>
      </c>
      <c r="C8073" t="s">
        <v>8867</v>
      </c>
      <c r="D8073" s="3">
        <v>41205</v>
      </c>
      <c r="E8073">
        <v>2226864.8813900002</v>
      </c>
      <c r="F8073">
        <v>1375385.06828</v>
      </c>
      <c r="G8073" t="s">
        <v>414</v>
      </c>
      <c r="H8073" t="s">
        <v>142</v>
      </c>
      <c r="I8073" t="s">
        <v>380</v>
      </c>
      <c r="J8073" t="s">
        <v>381</v>
      </c>
      <c r="K8073">
        <v>-84.396119999999996</v>
      </c>
      <c r="L8073">
        <v>33.780819999999999</v>
      </c>
      <c r="M8073" t="s">
        <v>374</v>
      </c>
      <c r="N8073">
        <v>4.7</v>
      </c>
      <c r="O8073">
        <v>41</v>
      </c>
      <c r="P8073">
        <v>14</v>
      </c>
      <c r="Q8073">
        <v>16</v>
      </c>
      <c r="R8073">
        <v>399.77</v>
      </c>
      <c r="S8073">
        <v>6.33</v>
      </c>
      <c r="T8073">
        <v>52.87</v>
      </c>
      <c r="U8073">
        <v>9.06</v>
      </c>
      <c r="V8073">
        <v>66</v>
      </c>
      <c r="W8073">
        <v>8.25</v>
      </c>
    </row>
    <row r="8074" spans="1:23" x14ac:dyDescent="0.25">
      <c r="A8074" t="s">
        <v>6639</v>
      </c>
      <c r="B8074">
        <v>9276</v>
      </c>
      <c r="C8074" t="s">
        <v>8868</v>
      </c>
      <c r="D8074" s="3">
        <v>41205</v>
      </c>
      <c r="E8074">
        <v>2226861.7955800002</v>
      </c>
      <c r="F8074">
        <v>1375374.8363699999</v>
      </c>
      <c r="G8074" t="s">
        <v>414</v>
      </c>
      <c r="H8074" t="s">
        <v>142</v>
      </c>
      <c r="I8074" t="s">
        <v>380</v>
      </c>
      <c r="J8074" t="s">
        <v>381</v>
      </c>
      <c r="K8074">
        <v>-84.396129999999999</v>
      </c>
      <c r="L8074">
        <v>33.780790000000003</v>
      </c>
      <c r="M8074" t="s">
        <v>374</v>
      </c>
      <c r="N8074">
        <v>1.3</v>
      </c>
      <c r="O8074">
        <v>13</v>
      </c>
      <c r="P8074">
        <v>7</v>
      </c>
      <c r="Q8074">
        <v>6</v>
      </c>
      <c r="R8074">
        <v>79.650000000000006</v>
      </c>
      <c r="S8074">
        <v>1.26</v>
      </c>
      <c r="T8074">
        <v>2.71</v>
      </c>
      <c r="U8074">
        <v>1.61</v>
      </c>
      <c r="V8074">
        <v>14</v>
      </c>
      <c r="W8074">
        <v>1.64</v>
      </c>
    </row>
    <row r="8075" spans="1:23" x14ac:dyDescent="0.25">
      <c r="A8075" t="s">
        <v>6639</v>
      </c>
      <c r="B8075">
        <v>9277</v>
      </c>
      <c r="C8075" t="s">
        <v>8869</v>
      </c>
      <c r="D8075" s="3">
        <v>41205</v>
      </c>
      <c r="E8075">
        <v>2226855.6837300002</v>
      </c>
      <c r="F8075">
        <v>1375376.9583399999</v>
      </c>
      <c r="G8075" t="s">
        <v>414</v>
      </c>
      <c r="H8075" t="s">
        <v>142</v>
      </c>
      <c r="I8075" t="s">
        <v>380</v>
      </c>
      <c r="J8075" t="s">
        <v>381</v>
      </c>
      <c r="K8075">
        <v>-84.396150000000006</v>
      </c>
      <c r="L8075">
        <v>33.780799999999999</v>
      </c>
      <c r="M8075" t="s">
        <v>374</v>
      </c>
      <c r="N8075">
        <v>1.9</v>
      </c>
      <c r="O8075">
        <v>22</v>
      </c>
      <c r="P8075">
        <v>7</v>
      </c>
      <c r="Q8075">
        <v>6</v>
      </c>
      <c r="R8075">
        <v>61.35</v>
      </c>
      <c r="S8075">
        <v>0.97</v>
      </c>
      <c r="T8075">
        <v>5.93</v>
      </c>
      <c r="U8075">
        <v>2.65</v>
      </c>
      <c r="V8075">
        <v>14</v>
      </c>
      <c r="W8075">
        <v>1.27</v>
      </c>
    </row>
    <row r="8076" spans="1:23" x14ac:dyDescent="0.25">
      <c r="A8076" t="s">
        <v>6639</v>
      </c>
      <c r="B8076">
        <v>9278</v>
      </c>
      <c r="C8076" t="s">
        <v>8870</v>
      </c>
      <c r="D8076" s="3">
        <v>41205</v>
      </c>
      <c r="E8076">
        <v>2226851.71129</v>
      </c>
      <c r="F8076">
        <v>1375373.2507199999</v>
      </c>
      <c r="G8076" t="s">
        <v>414</v>
      </c>
      <c r="H8076" t="s">
        <v>142</v>
      </c>
      <c r="I8076" t="s">
        <v>380</v>
      </c>
      <c r="J8076" t="s">
        <v>381</v>
      </c>
      <c r="K8076">
        <v>-84.396159999999995</v>
      </c>
      <c r="L8076">
        <v>33.780790000000003</v>
      </c>
      <c r="M8076" t="s">
        <v>374</v>
      </c>
      <c r="N8076">
        <v>1.5</v>
      </c>
      <c r="O8076">
        <v>18</v>
      </c>
      <c r="P8076">
        <v>6</v>
      </c>
      <c r="Q8076">
        <v>6</v>
      </c>
      <c r="R8076">
        <v>67.92</v>
      </c>
      <c r="S8076">
        <v>1.08</v>
      </c>
      <c r="T8076">
        <v>3.55</v>
      </c>
      <c r="U8076">
        <v>1.94</v>
      </c>
      <c r="V8076">
        <v>14</v>
      </c>
      <c r="W8076">
        <v>1.4</v>
      </c>
    </row>
    <row r="8077" spans="1:23" x14ac:dyDescent="0.25">
      <c r="A8077" t="s">
        <v>6639</v>
      </c>
      <c r="B8077">
        <v>9279</v>
      </c>
      <c r="C8077" t="s">
        <v>8871</v>
      </c>
      <c r="D8077" s="3">
        <v>41205</v>
      </c>
      <c r="E8077">
        <v>2226847.47401</v>
      </c>
      <c r="F8077">
        <v>1375371.39692</v>
      </c>
      <c r="G8077" t="s">
        <v>414</v>
      </c>
      <c r="H8077" t="s">
        <v>142</v>
      </c>
      <c r="I8077" t="s">
        <v>380</v>
      </c>
      <c r="J8077" t="s">
        <v>381</v>
      </c>
      <c r="K8077">
        <v>-84.396180000000001</v>
      </c>
      <c r="L8077">
        <v>33.78078</v>
      </c>
      <c r="M8077" t="s">
        <v>374</v>
      </c>
      <c r="N8077">
        <v>1.2</v>
      </c>
      <c r="O8077">
        <v>13</v>
      </c>
      <c r="P8077">
        <v>4</v>
      </c>
      <c r="Q8077">
        <v>5</v>
      </c>
      <c r="R8077">
        <v>42.52</v>
      </c>
      <c r="S8077">
        <v>0.68</v>
      </c>
      <c r="T8077">
        <v>2.0699999999999998</v>
      </c>
      <c r="U8077">
        <v>1.46</v>
      </c>
      <c r="V8077">
        <v>14</v>
      </c>
      <c r="W8077">
        <v>0.88</v>
      </c>
    </row>
    <row r="8078" spans="1:23" x14ac:dyDescent="0.25">
      <c r="A8078" t="s">
        <v>6639</v>
      </c>
      <c r="B8078">
        <v>9280</v>
      </c>
      <c r="C8078" t="s">
        <v>8872</v>
      </c>
      <c r="D8078" s="3">
        <v>41205</v>
      </c>
      <c r="E8078">
        <v>2226840.5884400001</v>
      </c>
      <c r="F8078">
        <v>1375365.83549</v>
      </c>
      <c r="G8078" t="s">
        <v>905</v>
      </c>
      <c r="H8078" t="s">
        <v>160</v>
      </c>
      <c r="I8078" t="s">
        <v>380</v>
      </c>
      <c r="J8078" t="s">
        <v>373</v>
      </c>
      <c r="K8078">
        <v>-84.396199999999993</v>
      </c>
      <c r="L8078">
        <v>33.780769999999997</v>
      </c>
      <c r="M8078" t="s">
        <v>374</v>
      </c>
      <c r="N8078">
        <v>8.6</v>
      </c>
      <c r="O8078">
        <v>55</v>
      </c>
      <c r="P8078">
        <v>29</v>
      </c>
      <c r="Q8078">
        <v>22</v>
      </c>
      <c r="R8078">
        <v>1483.48</v>
      </c>
      <c r="S8078">
        <v>20.66</v>
      </c>
      <c r="T8078">
        <v>201.15</v>
      </c>
      <c r="U8078">
        <v>18.670000000000002</v>
      </c>
      <c r="V8078">
        <v>842</v>
      </c>
      <c r="W8078">
        <v>17.62</v>
      </c>
    </row>
    <row r="8079" spans="1:23" x14ac:dyDescent="0.25">
      <c r="A8079" t="s">
        <v>6639</v>
      </c>
      <c r="B8079">
        <v>9281</v>
      </c>
      <c r="C8079" t="s">
        <v>8873</v>
      </c>
      <c r="D8079" s="3">
        <v>41205</v>
      </c>
      <c r="E8079">
        <v>2226821.25587</v>
      </c>
      <c r="F8079">
        <v>1375365.57066</v>
      </c>
      <c r="G8079" t="s">
        <v>905</v>
      </c>
      <c r="H8079" t="s">
        <v>160</v>
      </c>
      <c r="I8079" t="s">
        <v>380</v>
      </c>
      <c r="J8079" t="s">
        <v>381</v>
      </c>
      <c r="K8079">
        <v>-84.396259999999998</v>
      </c>
      <c r="L8079">
        <v>33.780769999999997</v>
      </c>
      <c r="M8079" t="s">
        <v>374</v>
      </c>
      <c r="N8079">
        <v>2.8</v>
      </c>
      <c r="O8079">
        <v>21</v>
      </c>
      <c r="P8079">
        <v>18</v>
      </c>
      <c r="Q8079">
        <v>17</v>
      </c>
      <c r="R8079">
        <v>741.31</v>
      </c>
      <c r="S8079">
        <v>10.32</v>
      </c>
      <c r="T8079">
        <v>18.649999999999999</v>
      </c>
      <c r="U8079">
        <v>4.74</v>
      </c>
      <c r="V8079">
        <v>71</v>
      </c>
      <c r="W8079">
        <v>8.8000000000000007</v>
      </c>
    </row>
    <row r="8080" spans="1:23" x14ac:dyDescent="0.25">
      <c r="A8080" t="s">
        <v>6639</v>
      </c>
      <c r="B8080">
        <v>9282</v>
      </c>
      <c r="C8080" t="s">
        <v>8874</v>
      </c>
      <c r="D8080" s="3">
        <v>41205</v>
      </c>
      <c r="E8080">
        <v>2226824.43383</v>
      </c>
      <c r="F8080">
        <v>1375371.13209</v>
      </c>
      <c r="G8080" t="s">
        <v>414</v>
      </c>
      <c r="H8080" t="s">
        <v>142</v>
      </c>
      <c r="I8080" t="s">
        <v>380</v>
      </c>
      <c r="J8080" t="s">
        <v>381</v>
      </c>
      <c r="K8080">
        <v>-84.396249999999995</v>
      </c>
      <c r="L8080">
        <v>33.78078</v>
      </c>
      <c r="M8080" t="s">
        <v>374</v>
      </c>
      <c r="N8080">
        <v>4.4000000000000004</v>
      </c>
      <c r="O8080">
        <v>25</v>
      </c>
      <c r="P8080">
        <v>15</v>
      </c>
      <c r="Q8080">
        <v>14</v>
      </c>
      <c r="R8080">
        <v>328.08</v>
      </c>
      <c r="S8080">
        <v>5.2</v>
      </c>
      <c r="T8080">
        <v>44.93</v>
      </c>
      <c r="U8080">
        <v>8.27</v>
      </c>
      <c r="V8080">
        <v>58</v>
      </c>
      <c r="W8080">
        <v>6.77</v>
      </c>
    </row>
    <row r="8081" spans="1:23" x14ac:dyDescent="0.25">
      <c r="A8081" t="s">
        <v>6639</v>
      </c>
      <c r="B8081">
        <v>9283</v>
      </c>
      <c r="C8081" t="s">
        <v>8875</v>
      </c>
      <c r="D8081" s="3">
        <v>41205</v>
      </c>
      <c r="E8081">
        <v>2226832.1138900002</v>
      </c>
      <c r="F8081">
        <v>1375370.86726</v>
      </c>
      <c r="G8081" t="s">
        <v>414</v>
      </c>
      <c r="H8081" t="s">
        <v>142</v>
      </c>
      <c r="I8081" t="s">
        <v>380</v>
      </c>
      <c r="J8081" t="s">
        <v>381</v>
      </c>
      <c r="K8081">
        <v>-84.396230000000003</v>
      </c>
      <c r="L8081">
        <v>33.78078</v>
      </c>
      <c r="M8081" t="s">
        <v>374</v>
      </c>
      <c r="N8081">
        <v>2.1</v>
      </c>
      <c r="O8081">
        <v>19</v>
      </c>
      <c r="P8081">
        <v>11</v>
      </c>
      <c r="Q8081">
        <v>10</v>
      </c>
      <c r="R8081">
        <v>148.11000000000001</v>
      </c>
      <c r="S8081">
        <v>2.34</v>
      </c>
      <c r="T8081">
        <v>8</v>
      </c>
      <c r="U8081">
        <v>3.02</v>
      </c>
      <c r="V8081">
        <v>14</v>
      </c>
      <c r="W8081">
        <v>3.06</v>
      </c>
    </row>
    <row r="8082" spans="1:23" x14ac:dyDescent="0.25">
      <c r="A8082" t="s">
        <v>6639</v>
      </c>
      <c r="B8082">
        <v>9284</v>
      </c>
      <c r="C8082" t="s">
        <v>8876</v>
      </c>
      <c r="D8082" s="3">
        <v>41205</v>
      </c>
      <c r="E8082">
        <v>2226843.5015699998</v>
      </c>
      <c r="F8082">
        <v>1375376.6935099999</v>
      </c>
      <c r="G8082" t="s">
        <v>414</v>
      </c>
      <c r="H8082" t="s">
        <v>142</v>
      </c>
      <c r="I8082" t="s">
        <v>380</v>
      </c>
      <c r="J8082" t="s">
        <v>381</v>
      </c>
      <c r="K8082">
        <v>-84.396190000000004</v>
      </c>
      <c r="L8082">
        <v>33.780799999999999</v>
      </c>
      <c r="M8082" t="s">
        <v>374</v>
      </c>
      <c r="N8082">
        <v>3.4</v>
      </c>
      <c r="O8082">
        <v>22</v>
      </c>
      <c r="P8082">
        <v>14</v>
      </c>
      <c r="Q8082">
        <v>18</v>
      </c>
      <c r="R8082">
        <v>454.88</v>
      </c>
      <c r="S8082">
        <v>7.21</v>
      </c>
      <c r="T8082">
        <v>49.01</v>
      </c>
      <c r="U8082">
        <v>8.6199999999999992</v>
      </c>
      <c r="V8082">
        <v>61</v>
      </c>
      <c r="W8082">
        <v>9.39</v>
      </c>
    </row>
    <row r="8083" spans="1:23" x14ac:dyDescent="0.25">
      <c r="A8083" t="s">
        <v>6639</v>
      </c>
      <c r="B8083">
        <v>9285</v>
      </c>
      <c r="C8083" t="s">
        <v>8877</v>
      </c>
      <c r="D8083" s="3">
        <v>41205</v>
      </c>
      <c r="E8083">
        <v>2226844.82571</v>
      </c>
      <c r="F8083">
        <v>1375381.4604499999</v>
      </c>
      <c r="G8083" t="s">
        <v>414</v>
      </c>
      <c r="H8083" t="s">
        <v>142</v>
      </c>
      <c r="I8083" t="s">
        <v>380</v>
      </c>
      <c r="J8083" t="s">
        <v>381</v>
      </c>
      <c r="K8083">
        <v>-84.396190000000004</v>
      </c>
      <c r="L8083">
        <v>33.780810000000002</v>
      </c>
      <c r="M8083" t="s">
        <v>374</v>
      </c>
      <c r="N8083">
        <v>1.5</v>
      </c>
      <c r="O8083">
        <v>17</v>
      </c>
      <c r="P8083">
        <v>6</v>
      </c>
      <c r="Q8083">
        <v>6</v>
      </c>
      <c r="R8083">
        <v>67.92</v>
      </c>
      <c r="S8083">
        <v>1.08</v>
      </c>
      <c r="T8083">
        <v>3.55</v>
      </c>
      <c r="U8083">
        <v>1.94</v>
      </c>
      <c r="V8083">
        <v>14</v>
      </c>
      <c r="W8083">
        <v>1.4</v>
      </c>
    </row>
    <row r="8084" spans="1:23" x14ac:dyDescent="0.25">
      <c r="A8084" t="s">
        <v>6639</v>
      </c>
      <c r="B8084">
        <v>9286</v>
      </c>
      <c r="C8084" t="s">
        <v>8878</v>
      </c>
      <c r="D8084" s="3">
        <v>41205</v>
      </c>
      <c r="E8084">
        <v>2226846.41469</v>
      </c>
      <c r="F8084">
        <v>1375385.1680600001</v>
      </c>
      <c r="G8084" t="s">
        <v>414</v>
      </c>
      <c r="H8084" t="s">
        <v>142</v>
      </c>
      <c r="I8084" t="s">
        <v>380</v>
      </c>
      <c r="J8084" t="s">
        <v>381</v>
      </c>
      <c r="K8084">
        <v>-84.396180000000001</v>
      </c>
      <c r="L8084">
        <v>33.780819999999999</v>
      </c>
      <c r="M8084" t="s">
        <v>374</v>
      </c>
      <c r="N8084">
        <v>2.1</v>
      </c>
      <c r="O8084">
        <v>24</v>
      </c>
      <c r="P8084">
        <v>8</v>
      </c>
      <c r="Q8084">
        <v>8</v>
      </c>
      <c r="R8084">
        <v>113.77</v>
      </c>
      <c r="S8084">
        <v>1.81</v>
      </c>
      <c r="T8084">
        <v>7.78</v>
      </c>
      <c r="U8084">
        <v>3.02</v>
      </c>
      <c r="V8084">
        <v>14</v>
      </c>
      <c r="W8084">
        <v>2.35</v>
      </c>
    </row>
    <row r="8085" spans="1:23" x14ac:dyDescent="0.25">
      <c r="A8085" t="s">
        <v>6639</v>
      </c>
      <c r="B8085">
        <v>9287</v>
      </c>
      <c r="C8085" t="s">
        <v>8879</v>
      </c>
      <c r="D8085" s="3">
        <v>41205</v>
      </c>
      <c r="E8085">
        <v>2226843.5015699998</v>
      </c>
      <c r="F8085">
        <v>1375390.7294900001</v>
      </c>
      <c r="G8085" t="s">
        <v>414</v>
      </c>
      <c r="H8085" t="s">
        <v>142</v>
      </c>
      <c r="I8085" t="s">
        <v>380</v>
      </c>
      <c r="J8085" t="s">
        <v>381</v>
      </c>
      <c r="K8085">
        <v>-84.396190000000004</v>
      </c>
      <c r="L8085">
        <v>33.780839999999998</v>
      </c>
      <c r="M8085" t="s">
        <v>374</v>
      </c>
      <c r="N8085">
        <v>3.1</v>
      </c>
      <c r="O8085">
        <v>19</v>
      </c>
      <c r="P8085">
        <v>15</v>
      </c>
      <c r="Q8085">
        <v>14</v>
      </c>
      <c r="R8085">
        <v>419.15</v>
      </c>
      <c r="S8085">
        <v>6.64</v>
      </c>
      <c r="T8085">
        <v>20.92</v>
      </c>
      <c r="U8085">
        <v>5.1100000000000003</v>
      </c>
      <c r="V8085">
        <v>29</v>
      </c>
      <c r="W8085">
        <v>8.65</v>
      </c>
    </row>
    <row r="8086" spans="1:23" x14ac:dyDescent="0.25">
      <c r="A8086" t="s">
        <v>6639</v>
      </c>
      <c r="B8086">
        <v>9288</v>
      </c>
      <c r="C8086" t="s">
        <v>8880</v>
      </c>
      <c r="D8086" s="3">
        <v>41205</v>
      </c>
      <c r="E8086">
        <v>2226844.0312299998</v>
      </c>
      <c r="F8086">
        <v>1375393.37778</v>
      </c>
      <c r="G8086" t="s">
        <v>414</v>
      </c>
      <c r="H8086" t="s">
        <v>142</v>
      </c>
      <c r="I8086" t="s">
        <v>380</v>
      </c>
      <c r="J8086" t="s">
        <v>381</v>
      </c>
      <c r="K8086">
        <v>-84.396190000000004</v>
      </c>
      <c r="L8086">
        <v>33.780839999999998</v>
      </c>
      <c r="M8086" t="s">
        <v>374</v>
      </c>
      <c r="N8086">
        <v>2.4</v>
      </c>
      <c r="O8086">
        <v>23</v>
      </c>
      <c r="P8086">
        <v>17</v>
      </c>
      <c r="Q8086">
        <v>15</v>
      </c>
      <c r="R8086">
        <v>510.42</v>
      </c>
      <c r="S8086">
        <v>8.09</v>
      </c>
      <c r="T8086">
        <v>13.03</v>
      </c>
      <c r="U8086">
        <v>3.62</v>
      </c>
      <c r="V8086">
        <v>17</v>
      </c>
      <c r="W8086">
        <v>10.53</v>
      </c>
    </row>
    <row r="8087" spans="1:23" x14ac:dyDescent="0.25">
      <c r="A8087" t="s">
        <v>6639</v>
      </c>
      <c r="B8087">
        <v>9289</v>
      </c>
      <c r="C8087" t="s">
        <v>8881</v>
      </c>
      <c r="D8087" s="3">
        <v>41205</v>
      </c>
      <c r="E8087">
        <v>2226857.0078799999</v>
      </c>
      <c r="F8087">
        <v>1375396.29091</v>
      </c>
      <c r="G8087" t="s">
        <v>414</v>
      </c>
      <c r="H8087" t="s">
        <v>142</v>
      </c>
      <c r="I8087" t="s">
        <v>380</v>
      </c>
      <c r="J8087" t="s">
        <v>373</v>
      </c>
      <c r="K8087">
        <v>-84.396150000000006</v>
      </c>
      <c r="L8087">
        <v>33.780850000000001</v>
      </c>
      <c r="M8087" t="s">
        <v>374</v>
      </c>
      <c r="N8087">
        <v>3.2</v>
      </c>
      <c r="O8087">
        <v>25</v>
      </c>
      <c r="P8087">
        <v>21</v>
      </c>
      <c r="Q8087">
        <v>19</v>
      </c>
      <c r="R8087">
        <v>963.15</v>
      </c>
      <c r="S8087">
        <v>15.26</v>
      </c>
      <c r="T8087">
        <v>78</v>
      </c>
      <c r="U8087">
        <v>11.09</v>
      </c>
      <c r="V8087">
        <v>88</v>
      </c>
      <c r="W8087">
        <v>19.88</v>
      </c>
    </row>
    <row r="8088" spans="1:23" x14ac:dyDescent="0.25">
      <c r="A8088" t="s">
        <v>6639</v>
      </c>
      <c r="B8088">
        <v>9290</v>
      </c>
      <c r="C8088" t="s">
        <v>8882</v>
      </c>
      <c r="D8088" s="3">
        <v>41205</v>
      </c>
      <c r="E8088">
        <v>2226854.8892399999</v>
      </c>
      <c r="F8088">
        <v>1375398.67438</v>
      </c>
      <c r="G8088" t="s">
        <v>414</v>
      </c>
      <c r="H8088" t="s">
        <v>142</v>
      </c>
      <c r="I8088" t="s">
        <v>380</v>
      </c>
      <c r="J8088" t="s">
        <v>381</v>
      </c>
      <c r="K8088">
        <v>-84.396150000000006</v>
      </c>
      <c r="L8088">
        <v>33.780859999999997</v>
      </c>
      <c r="M8088" t="s">
        <v>374</v>
      </c>
      <c r="N8088">
        <v>3.5</v>
      </c>
      <c r="O8088">
        <v>21</v>
      </c>
      <c r="P8088">
        <v>14</v>
      </c>
      <c r="Q8088">
        <v>12</v>
      </c>
      <c r="R8088">
        <v>393.74</v>
      </c>
      <c r="S8088">
        <v>6.24</v>
      </c>
      <c r="T8088">
        <v>27.03</v>
      </c>
      <c r="U8088">
        <v>6.02</v>
      </c>
      <c r="V8088">
        <v>37</v>
      </c>
      <c r="W8088">
        <v>8.1300000000000008</v>
      </c>
    </row>
    <row r="8089" spans="1:23" x14ac:dyDescent="0.25">
      <c r="A8089" t="s">
        <v>6639</v>
      </c>
      <c r="B8089">
        <v>9291</v>
      </c>
      <c r="C8089" t="s">
        <v>8883</v>
      </c>
      <c r="D8089" s="3">
        <v>41205</v>
      </c>
      <c r="E8089">
        <v>2226838.9199600001</v>
      </c>
      <c r="F8089">
        <v>1375386.7979299999</v>
      </c>
      <c r="G8089" t="s">
        <v>414</v>
      </c>
      <c r="H8089" t="s">
        <v>142</v>
      </c>
      <c r="I8089" t="s">
        <v>380</v>
      </c>
      <c r="J8089" t="s">
        <v>381</v>
      </c>
      <c r="K8089">
        <v>-84.396209999999996</v>
      </c>
      <c r="L8089">
        <v>33.780819999999999</v>
      </c>
      <c r="M8089" t="s">
        <v>374</v>
      </c>
      <c r="N8089">
        <v>2</v>
      </c>
      <c r="O8089">
        <v>24</v>
      </c>
      <c r="P8089">
        <v>13</v>
      </c>
      <c r="Q8089">
        <v>8</v>
      </c>
      <c r="R8089">
        <v>195.9</v>
      </c>
      <c r="S8089">
        <v>3.11</v>
      </c>
      <c r="T8089">
        <v>7.52</v>
      </c>
      <c r="U8089">
        <v>2.82</v>
      </c>
      <c r="V8089">
        <v>14</v>
      </c>
      <c r="W8089">
        <v>4.04</v>
      </c>
    </row>
    <row r="8090" spans="1:23" x14ac:dyDescent="0.25">
      <c r="A8090" t="s">
        <v>6639</v>
      </c>
      <c r="B8090">
        <v>9292</v>
      </c>
      <c r="C8090" t="s">
        <v>8884</v>
      </c>
      <c r="D8090" s="3">
        <v>41205</v>
      </c>
      <c r="E8090">
        <v>2226838.06495</v>
      </c>
      <c r="F8090">
        <v>1375381.64922</v>
      </c>
      <c r="G8090" t="s">
        <v>905</v>
      </c>
      <c r="H8090" t="s">
        <v>160</v>
      </c>
      <c r="I8090" t="s">
        <v>380</v>
      </c>
      <c r="J8090" t="s">
        <v>399</v>
      </c>
      <c r="K8090">
        <v>-84.396209999999996</v>
      </c>
      <c r="L8090">
        <v>33.780810000000002</v>
      </c>
      <c r="M8090" t="s">
        <v>374</v>
      </c>
      <c r="N8090">
        <v>11.8</v>
      </c>
      <c r="O8090">
        <v>52</v>
      </c>
      <c r="P8090">
        <v>58</v>
      </c>
      <c r="Q8090">
        <v>49</v>
      </c>
      <c r="R8090">
        <v>4907.8</v>
      </c>
      <c r="S8090">
        <v>68.34</v>
      </c>
      <c r="T8090">
        <v>420.2</v>
      </c>
      <c r="U8090">
        <v>28.53</v>
      </c>
      <c r="V8090">
        <v>1057</v>
      </c>
      <c r="W8090">
        <v>58.28</v>
      </c>
    </row>
    <row r="8091" spans="1:23" x14ac:dyDescent="0.25">
      <c r="A8091" t="s">
        <v>6639</v>
      </c>
      <c r="B8091">
        <v>9293</v>
      </c>
      <c r="C8091" t="s">
        <v>8885</v>
      </c>
      <c r="D8091" s="3">
        <v>41205</v>
      </c>
      <c r="E8091">
        <v>2226834.7707000002</v>
      </c>
      <c r="F8091">
        <v>1375382.12585</v>
      </c>
      <c r="G8091" t="s">
        <v>944</v>
      </c>
      <c r="H8091" t="s">
        <v>945</v>
      </c>
      <c r="I8091" t="s">
        <v>380</v>
      </c>
      <c r="J8091" t="s">
        <v>373</v>
      </c>
      <c r="K8091">
        <v>-84.39622</v>
      </c>
      <c r="L8091">
        <v>33.780810000000002</v>
      </c>
      <c r="M8091" t="s">
        <v>374</v>
      </c>
      <c r="N8091">
        <v>25</v>
      </c>
      <c r="O8091">
        <v>67</v>
      </c>
      <c r="P8091">
        <v>88</v>
      </c>
      <c r="Q8091">
        <v>73</v>
      </c>
      <c r="R8091">
        <v>10260.59</v>
      </c>
      <c r="S8091">
        <v>94.09</v>
      </c>
      <c r="T8091">
        <v>2066.81</v>
      </c>
      <c r="U8091">
        <v>66.05</v>
      </c>
      <c r="V8091">
        <v>3192</v>
      </c>
      <c r="W8091">
        <v>121.84</v>
      </c>
    </row>
    <row r="8092" spans="1:23" x14ac:dyDescent="0.25">
      <c r="A8092" t="s">
        <v>6639</v>
      </c>
      <c r="B8092">
        <v>9294</v>
      </c>
      <c r="C8092" t="s">
        <v>8886</v>
      </c>
      <c r="D8092" s="3">
        <v>41205</v>
      </c>
      <c r="E8092">
        <v>2226835.9610700002</v>
      </c>
      <c r="F8092">
        <v>1375381.13387</v>
      </c>
      <c r="G8092" t="s">
        <v>414</v>
      </c>
      <c r="H8092" t="s">
        <v>142</v>
      </c>
      <c r="I8092" t="s">
        <v>380</v>
      </c>
      <c r="J8092" t="s">
        <v>381</v>
      </c>
      <c r="K8092">
        <v>-84.39622</v>
      </c>
      <c r="L8092">
        <v>33.780810000000002</v>
      </c>
      <c r="M8092" t="s">
        <v>374</v>
      </c>
      <c r="N8092">
        <v>2</v>
      </c>
      <c r="O8092">
        <v>17</v>
      </c>
      <c r="P8092">
        <v>14</v>
      </c>
      <c r="Q8092">
        <v>8</v>
      </c>
      <c r="R8092">
        <v>241.22</v>
      </c>
      <c r="S8092">
        <v>3.81</v>
      </c>
      <c r="T8092">
        <v>7.8</v>
      </c>
      <c r="U8092">
        <v>2.82</v>
      </c>
      <c r="V8092">
        <v>14</v>
      </c>
      <c r="W8092">
        <v>4.9800000000000004</v>
      </c>
    </row>
    <row r="8093" spans="1:23" x14ac:dyDescent="0.25">
      <c r="A8093" t="s">
        <v>6639</v>
      </c>
      <c r="B8093">
        <v>9295</v>
      </c>
      <c r="C8093" t="s">
        <v>8887</v>
      </c>
      <c r="D8093" s="3">
        <v>41205</v>
      </c>
      <c r="E8093">
        <v>2226838.0989799998</v>
      </c>
      <c r="F8093">
        <v>1375396.24214</v>
      </c>
      <c r="G8093" t="s">
        <v>414</v>
      </c>
      <c r="H8093" t="s">
        <v>142</v>
      </c>
      <c r="I8093" t="s">
        <v>380</v>
      </c>
      <c r="J8093" t="s">
        <v>381</v>
      </c>
      <c r="K8093">
        <v>-84.396209999999996</v>
      </c>
      <c r="L8093">
        <v>33.780850000000001</v>
      </c>
      <c r="M8093" t="s">
        <v>374</v>
      </c>
      <c r="N8093">
        <v>1.4</v>
      </c>
      <c r="O8093">
        <v>17</v>
      </c>
      <c r="P8093">
        <v>7</v>
      </c>
      <c r="Q8093">
        <v>13</v>
      </c>
      <c r="R8093">
        <v>199.35</v>
      </c>
      <c r="S8093">
        <v>3.15</v>
      </c>
      <c r="T8093">
        <v>10.65</v>
      </c>
      <c r="U8093">
        <v>3.53</v>
      </c>
      <c r="V8093">
        <v>17</v>
      </c>
      <c r="W8093">
        <v>4.1100000000000003</v>
      </c>
    </row>
    <row r="8094" spans="1:23" x14ac:dyDescent="0.25">
      <c r="A8094" t="s">
        <v>6639</v>
      </c>
      <c r="B8094">
        <v>9296</v>
      </c>
      <c r="C8094" t="s">
        <v>8888</v>
      </c>
      <c r="D8094" s="3">
        <v>41205</v>
      </c>
      <c r="E8094">
        <v>2226836.0099800001</v>
      </c>
      <c r="F8094">
        <v>1375400.94239</v>
      </c>
      <c r="G8094" t="s">
        <v>414</v>
      </c>
      <c r="H8094" t="s">
        <v>142</v>
      </c>
      <c r="I8094" t="s">
        <v>380</v>
      </c>
      <c r="J8094" t="s">
        <v>381</v>
      </c>
      <c r="K8094">
        <v>-84.39622</v>
      </c>
      <c r="L8094">
        <v>33.780859999999997</v>
      </c>
      <c r="M8094" t="s">
        <v>374</v>
      </c>
      <c r="N8094">
        <v>2.8</v>
      </c>
      <c r="O8094">
        <v>20</v>
      </c>
      <c r="P8094">
        <v>14</v>
      </c>
      <c r="Q8094">
        <v>8</v>
      </c>
      <c r="R8094">
        <v>215.06</v>
      </c>
      <c r="S8094">
        <v>3.42</v>
      </c>
      <c r="T8094">
        <v>15.61</v>
      </c>
      <c r="U8094">
        <v>4.45</v>
      </c>
      <c r="V8094">
        <v>23</v>
      </c>
      <c r="W8094">
        <v>4.4400000000000004</v>
      </c>
    </row>
    <row r="8095" spans="1:23" x14ac:dyDescent="0.25">
      <c r="A8095" t="s">
        <v>6639</v>
      </c>
      <c r="B8095">
        <v>9297</v>
      </c>
      <c r="C8095" t="s">
        <v>8889</v>
      </c>
      <c r="D8095" s="3">
        <v>41205</v>
      </c>
      <c r="E8095">
        <v>2226831.8319899999</v>
      </c>
      <c r="F8095">
        <v>1375402.5091299999</v>
      </c>
      <c r="G8095" t="s">
        <v>414</v>
      </c>
      <c r="H8095" t="s">
        <v>142</v>
      </c>
      <c r="I8095" t="s">
        <v>380</v>
      </c>
      <c r="J8095" t="s">
        <v>381</v>
      </c>
      <c r="K8095">
        <v>-84.396230000000003</v>
      </c>
      <c r="L8095">
        <v>33.78087</v>
      </c>
      <c r="M8095" t="s">
        <v>374</v>
      </c>
      <c r="N8095">
        <v>2.4</v>
      </c>
      <c r="O8095">
        <v>22</v>
      </c>
      <c r="P8095">
        <v>12</v>
      </c>
      <c r="Q8095">
        <v>12</v>
      </c>
      <c r="R8095">
        <v>193.43</v>
      </c>
      <c r="S8095">
        <v>3.06</v>
      </c>
      <c r="T8095">
        <v>11.02</v>
      </c>
      <c r="U8095">
        <v>3.62</v>
      </c>
      <c r="V8095">
        <v>17</v>
      </c>
      <c r="W8095">
        <v>3.99</v>
      </c>
    </row>
    <row r="8096" spans="1:23" x14ac:dyDescent="0.25">
      <c r="A8096" t="s">
        <v>6639</v>
      </c>
      <c r="B8096">
        <v>9298</v>
      </c>
      <c r="C8096" t="s">
        <v>8890</v>
      </c>
      <c r="D8096" s="3">
        <v>41205</v>
      </c>
      <c r="E8096">
        <v>2226827.6540000001</v>
      </c>
      <c r="F8096">
        <v>1375398.5922600001</v>
      </c>
      <c r="G8096" t="s">
        <v>414</v>
      </c>
      <c r="H8096" t="s">
        <v>142</v>
      </c>
      <c r="I8096" t="s">
        <v>380</v>
      </c>
      <c r="J8096" t="s">
        <v>381</v>
      </c>
      <c r="K8096">
        <v>-84.396240000000006</v>
      </c>
      <c r="L8096">
        <v>33.780859999999997</v>
      </c>
      <c r="M8096" t="s">
        <v>374</v>
      </c>
      <c r="N8096">
        <v>2.6</v>
      </c>
      <c r="O8096">
        <v>14</v>
      </c>
      <c r="P8096">
        <v>16</v>
      </c>
      <c r="Q8096">
        <v>15</v>
      </c>
      <c r="R8096">
        <v>452.95</v>
      </c>
      <c r="S8096">
        <v>7.19</v>
      </c>
      <c r="T8096">
        <v>14.77</v>
      </c>
      <c r="U8096">
        <v>4.01</v>
      </c>
      <c r="V8096">
        <v>20</v>
      </c>
      <c r="W8096">
        <v>9.35</v>
      </c>
    </row>
    <row r="8097" spans="1:23" x14ac:dyDescent="0.25">
      <c r="A8097" t="s">
        <v>6639</v>
      </c>
      <c r="B8097">
        <v>9299</v>
      </c>
      <c r="C8097" t="s">
        <v>8891</v>
      </c>
      <c r="D8097" s="3">
        <v>41205</v>
      </c>
      <c r="E8097">
        <v>2226821.3870100002</v>
      </c>
      <c r="F8097">
        <v>1375399.37564</v>
      </c>
      <c r="G8097" t="s">
        <v>414</v>
      </c>
      <c r="H8097" t="s">
        <v>142</v>
      </c>
      <c r="I8097" t="s">
        <v>380</v>
      </c>
      <c r="J8097" t="s">
        <v>381</v>
      </c>
      <c r="K8097">
        <v>-84.396259999999998</v>
      </c>
      <c r="L8097">
        <v>33.780859999999997</v>
      </c>
      <c r="M8097" t="s">
        <v>374</v>
      </c>
      <c r="N8097">
        <v>1.7</v>
      </c>
      <c r="O8097">
        <v>15</v>
      </c>
      <c r="P8097">
        <v>13</v>
      </c>
      <c r="Q8097">
        <v>12</v>
      </c>
      <c r="R8097">
        <v>311.51</v>
      </c>
      <c r="S8097">
        <v>4.9400000000000004</v>
      </c>
      <c r="T8097">
        <v>6.19</v>
      </c>
      <c r="U8097">
        <v>2.29</v>
      </c>
      <c r="V8097">
        <v>14</v>
      </c>
      <c r="W8097">
        <v>6.43</v>
      </c>
    </row>
    <row r="8098" spans="1:23" x14ac:dyDescent="0.25">
      <c r="A8098" t="s">
        <v>6639</v>
      </c>
      <c r="B8098">
        <v>9300</v>
      </c>
      <c r="C8098" t="s">
        <v>8892</v>
      </c>
      <c r="D8098" s="3">
        <v>41205</v>
      </c>
      <c r="E8098">
        <v>2226817.8639500001</v>
      </c>
      <c r="F8098">
        <v>1375400.8353500001</v>
      </c>
      <c r="G8098" t="s">
        <v>414</v>
      </c>
      <c r="H8098" t="s">
        <v>142</v>
      </c>
      <c r="I8098" t="s">
        <v>380</v>
      </c>
      <c r="J8098" t="s">
        <v>381</v>
      </c>
      <c r="K8098">
        <v>-84.396280000000004</v>
      </c>
      <c r="L8098">
        <v>33.780859999999997</v>
      </c>
      <c r="M8098" t="s">
        <v>374</v>
      </c>
      <c r="N8098">
        <v>3.3</v>
      </c>
      <c r="O8098">
        <v>16</v>
      </c>
      <c r="P8098">
        <v>19</v>
      </c>
      <c r="Q8098">
        <v>8</v>
      </c>
      <c r="R8098">
        <v>264.58</v>
      </c>
      <c r="S8098">
        <v>4.1900000000000004</v>
      </c>
      <c r="T8098">
        <v>22.95</v>
      </c>
      <c r="U8098">
        <v>5.56</v>
      </c>
      <c r="V8098">
        <v>33</v>
      </c>
      <c r="W8098">
        <v>5.46</v>
      </c>
    </row>
    <row r="8099" spans="1:23" x14ac:dyDescent="0.25">
      <c r="A8099" t="s">
        <v>6639</v>
      </c>
      <c r="B8099">
        <v>9301</v>
      </c>
      <c r="C8099" t="s">
        <v>8893</v>
      </c>
      <c r="D8099" s="3">
        <v>41205</v>
      </c>
      <c r="E8099">
        <v>2226816.47804</v>
      </c>
      <c r="F8099">
        <v>1375404.59711</v>
      </c>
      <c r="G8099" t="s">
        <v>414</v>
      </c>
      <c r="H8099" t="s">
        <v>142</v>
      </c>
      <c r="I8099" t="s">
        <v>380</v>
      </c>
      <c r="J8099" t="s">
        <v>381</v>
      </c>
      <c r="K8099">
        <v>-84.396280000000004</v>
      </c>
      <c r="L8099">
        <v>33.78087</v>
      </c>
      <c r="M8099" t="s">
        <v>374</v>
      </c>
      <c r="N8099">
        <v>3.5</v>
      </c>
      <c r="O8099">
        <v>23</v>
      </c>
      <c r="P8099">
        <v>21</v>
      </c>
      <c r="Q8099">
        <v>15</v>
      </c>
      <c r="R8099">
        <v>739.91</v>
      </c>
      <c r="S8099">
        <v>11.73</v>
      </c>
      <c r="T8099">
        <v>38.32</v>
      </c>
      <c r="U8099">
        <v>7.19</v>
      </c>
      <c r="V8099">
        <v>47</v>
      </c>
      <c r="W8099">
        <v>15.27</v>
      </c>
    </row>
    <row r="8100" spans="1:23" x14ac:dyDescent="0.25">
      <c r="A8100" t="s">
        <v>6639</v>
      </c>
      <c r="B8100">
        <v>9302</v>
      </c>
      <c r="C8100" t="s">
        <v>8894</v>
      </c>
      <c r="D8100" s="3">
        <v>41205</v>
      </c>
      <c r="E8100">
        <v>2226827.03736</v>
      </c>
      <c r="F8100">
        <v>1375404.59711</v>
      </c>
      <c r="G8100" t="s">
        <v>414</v>
      </c>
      <c r="H8100" t="s">
        <v>142</v>
      </c>
      <c r="I8100" t="s">
        <v>380</v>
      </c>
      <c r="J8100" t="s">
        <v>381</v>
      </c>
      <c r="K8100">
        <v>-84.396249999999995</v>
      </c>
      <c r="L8100">
        <v>33.78087</v>
      </c>
      <c r="M8100" t="s">
        <v>374</v>
      </c>
      <c r="N8100">
        <v>1.1000000000000001</v>
      </c>
      <c r="O8100">
        <v>13</v>
      </c>
      <c r="P8100">
        <v>6</v>
      </c>
      <c r="Q8100">
        <v>5</v>
      </c>
      <c r="R8100">
        <v>60.28</v>
      </c>
      <c r="S8100">
        <v>0.95</v>
      </c>
      <c r="T8100">
        <v>1.85</v>
      </c>
      <c r="U8100">
        <v>1.3</v>
      </c>
      <c r="V8100">
        <v>14</v>
      </c>
      <c r="W8100">
        <v>1.24</v>
      </c>
    </row>
    <row r="8101" spans="1:23" x14ac:dyDescent="0.25">
      <c r="A8101" t="s">
        <v>6639</v>
      </c>
      <c r="B8101">
        <v>9303</v>
      </c>
      <c r="C8101" t="s">
        <v>8895</v>
      </c>
      <c r="D8101" s="3">
        <v>41205</v>
      </c>
      <c r="E8101">
        <v>2226823.86956</v>
      </c>
      <c r="F8101">
        <v>1375406.1810099999</v>
      </c>
      <c r="G8101" t="s">
        <v>414</v>
      </c>
      <c r="H8101" t="s">
        <v>142</v>
      </c>
      <c r="I8101" t="s">
        <v>380</v>
      </c>
      <c r="J8101" t="s">
        <v>381</v>
      </c>
      <c r="K8101">
        <v>-84.396259999999998</v>
      </c>
      <c r="L8101">
        <v>33.780880000000003</v>
      </c>
      <c r="M8101" t="s">
        <v>374</v>
      </c>
      <c r="N8101">
        <v>1.1000000000000001</v>
      </c>
      <c r="O8101">
        <v>14</v>
      </c>
      <c r="P8101">
        <v>6</v>
      </c>
      <c r="Q8101">
        <v>6</v>
      </c>
      <c r="R8101">
        <v>75.67</v>
      </c>
      <c r="S8101">
        <v>1.19</v>
      </c>
      <c r="T8101">
        <v>1.94</v>
      </c>
      <c r="U8101">
        <v>1.3</v>
      </c>
      <c r="V8101">
        <v>14</v>
      </c>
      <c r="W8101">
        <v>1.56</v>
      </c>
    </row>
    <row r="8102" spans="1:23" x14ac:dyDescent="0.25">
      <c r="A8102" t="s">
        <v>6639</v>
      </c>
      <c r="B8102">
        <v>9304</v>
      </c>
      <c r="C8102" t="s">
        <v>8896</v>
      </c>
      <c r="D8102" s="3">
        <v>41205</v>
      </c>
      <c r="E8102">
        <v>2226820.4377799998</v>
      </c>
      <c r="F8102">
        <v>1375407.5009300001</v>
      </c>
      <c r="G8102" t="s">
        <v>414</v>
      </c>
      <c r="H8102" t="s">
        <v>142</v>
      </c>
      <c r="I8102" t="s">
        <v>380</v>
      </c>
      <c r="J8102" t="s">
        <v>381</v>
      </c>
      <c r="K8102">
        <v>-84.396270000000001</v>
      </c>
      <c r="L8102">
        <v>33.780880000000003</v>
      </c>
      <c r="M8102" t="s">
        <v>374</v>
      </c>
      <c r="N8102">
        <v>1.1000000000000001</v>
      </c>
      <c r="O8102">
        <v>12</v>
      </c>
      <c r="P8102">
        <v>8</v>
      </c>
      <c r="Q8102">
        <v>8</v>
      </c>
      <c r="R8102">
        <v>86</v>
      </c>
      <c r="S8102">
        <v>1.37</v>
      </c>
      <c r="T8102">
        <v>2.0099999999999998</v>
      </c>
      <c r="U8102">
        <v>1.3</v>
      </c>
      <c r="V8102">
        <v>14</v>
      </c>
      <c r="W8102">
        <v>1.78</v>
      </c>
    </row>
    <row r="8103" spans="1:23" x14ac:dyDescent="0.25">
      <c r="A8103" t="s">
        <v>6639</v>
      </c>
      <c r="B8103">
        <v>9305</v>
      </c>
      <c r="C8103" t="s">
        <v>8897</v>
      </c>
      <c r="D8103" s="3">
        <v>41205</v>
      </c>
      <c r="E8103">
        <v>2226817.2699899999</v>
      </c>
      <c r="F8103">
        <v>1375409.08482</v>
      </c>
      <c r="G8103" t="s">
        <v>414</v>
      </c>
      <c r="H8103" t="s">
        <v>142</v>
      </c>
      <c r="I8103" t="s">
        <v>380</v>
      </c>
      <c r="J8103" t="s">
        <v>381</v>
      </c>
      <c r="K8103">
        <v>-84.396280000000004</v>
      </c>
      <c r="L8103">
        <v>33.780889999999999</v>
      </c>
      <c r="M8103" t="s">
        <v>374</v>
      </c>
      <c r="N8103">
        <v>1</v>
      </c>
      <c r="O8103">
        <v>8</v>
      </c>
      <c r="P8103">
        <v>4</v>
      </c>
      <c r="Q8103">
        <v>4</v>
      </c>
      <c r="R8103">
        <v>24.97</v>
      </c>
      <c r="S8103">
        <v>0.4</v>
      </c>
      <c r="T8103">
        <v>1.32</v>
      </c>
      <c r="U8103">
        <v>1.17</v>
      </c>
      <c r="V8103">
        <v>14</v>
      </c>
      <c r="W8103">
        <v>0.52</v>
      </c>
    </row>
    <row r="8104" spans="1:23" x14ac:dyDescent="0.25">
      <c r="A8104" t="s">
        <v>6639</v>
      </c>
      <c r="B8104">
        <v>9306</v>
      </c>
      <c r="C8104" t="s">
        <v>8898</v>
      </c>
      <c r="D8104" s="3">
        <v>41205</v>
      </c>
      <c r="E8104">
        <v>2226814.6301600002</v>
      </c>
      <c r="F8104">
        <v>1375409.08482</v>
      </c>
      <c r="G8104" t="s">
        <v>414</v>
      </c>
      <c r="H8104" t="s">
        <v>142</v>
      </c>
      <c r="I8104" t="s">
        <v>380</v>
      </c>
      <c r="J8104" t="s">
        <v>381</v>
      </c>
      <c r="K8104">
        <v>-84.396289999999993</v>
      </c>
      <c r="L8104">
        <v>33.780889999999999</v>
      </c>
      <c r="M8104" t="s">
        <v>374</v>
      </c>
      <c r="N8104">
        <v>1.2</v>
      </c>
      <c r="O8104">
        <v>7</v>
      </c>
      <c r="P8104">
        <v>8</v>
      </c>
      <c r="Q8104">
        <v>6</v>
      </c>
      <c r="R8104">
        <v>60.49</v>
      </c>
      <c r="S8104">
        <v>0.97</v>
      </c>
      <c r="T8104">
        <v>2.1800000000000002</v>
      </c>
      <c r="U8104">
        <v>1.46</v>
      </c>
      <c r="V8104">
        <v>14</v>
      </c>
      <c r="W8104">
        <v>1.25</v>
      </c>
    </row>
    <row r="8105" spans="1:23" x14ac:dyDescent="0.25">
      <c r="A8105" t="s">
        <v>6639</v>
      </c>
      <c r="B8105">
        <v>9307</v>
      </c>
      <c r="C8105" t="s">
        <v>8899</v>
      </c>
      <c r="D8105" s="3">
        <v>41205</v>
      </c>
      <c r="E8105">
        <v>2226808.82253</v>
      </c>
      <c r="F8105">
        <v>1375406.9729599999</v>
      </c>
      <c r="G8105" t="s">
        <v>414</v>
      </c>
      <c r="H8105" t="s">
        <v>142</v>
      </c>
      <c r="I8105" t="s">
        <v>380</v>
      </c>
      <c r="J8105" t="s">
        <v>381</v>
      </c>
      <c r="K8105">
        <v>-84.39631</v>
      </c>
      <c r="L8105">
        <v>33.780880000000003</v>
      </c>
      <c r="M8105" t="s">
        <v>374</v>
      </c>
      <c r="N8105">
        <v>1.8</v>
      </c>
      <c r="O8105">
        <v>12</v>
      </c>
      <c r="P8105">
        <v>6</v>
      </c>
      <c r="Q8105">
        <v>7</v>
      </c>
      <c r="R8105">
        <v>88.8</v>
      </c>
      <c r="S8105">
        <v>1.41</v>
      </c>
      <c r="T8105">
        <v>5.42</v>
      </c>
      <c r="U8105">
        <v>2.4700000000000002</v>
      </c>
      <c r="V8105">
        <v>14</v>
      </c>
      <c r="W8105">
        <v>1.83</v>
      </c>
    </row>
    <row r="8106" spans="1:23" x14ac:dyDescent="0.25">
      <c r="A8106" t="s">
        <v>6639</v>
      </c>
      <c r="B8106">
        <v>9308</v>
      </c>
      <c r="C8106" t="s">
        <v>8900</v>
      </c>
      <c r="D8106" s="3">
        <v>41205</v>
      </c>
      <c r="E8106">
        <v>2226809.8893499998</v>
      </c>
      <c r="F8106">
        <v>1375396.9688200001</v>
      </c>
      <c r="G8106" t="s">
        <v>905</v>
      </c>
      <c r="H8106" t="s">
        <v>160</v>
      </c>
      <c r="I8106" t="s">
        <v>380</v>
      </c>
      <c r="J8106" t="s">
        <v>381</v>
      </c>
      <c r="K8106">
        <v>-84.396299999999997</v>
      </c>
      <c r="L8106">
        <v>33.780850000000001</v>
      </c>
      <c r="M8106" t="s">
        <v>374</v>
      </c>
      <c r="N8106">
        <v>11</v>
      </c>
      <c r="O8106">
        <v>59</v>
      </c>
      <c r="P8106">
        <v>57</v>
      </c>
      <c r="Q8106">
        <v>48</v>
      </c>
      <c r="R8106">
        <v>7848.07</v>
      </c>
      <c r="S8106">
        <v>109.28</v>
      </c>
      <c r="T8106">
        <v>361.4</v>
      </c>
      <c r="U8106">
        <v>26.21</v>
      </c>
      <c r="V8106">
        <v>997</v>
      </c>
      <c r="W8106">
        <v>93.19</v>
      </c>
    </row>
    <row r="8107" spans="1:23" x14ac:dyDescent="0.25">
      <c r="A8107" t="s">
        <v>6639</v>
      </c>
      <c r="B8107">
        <v>9309</v>
      </c>
      <c r="C8107" t="s">
        <v>8901</v>
      </c>
      <c r="D8107" s="3">
        <v>41205</v>
      </c>
      <c r="E8107">
        <v>2226805.6928500002</v>
      </c>
      <c r="F8107">
        <v>1375400.1103699999</v>
      </c>
      <c r="G8107" t="s">
        <v>414</v>
      </c>
      <c r="H8107" t="s">
        <v>142</v>
      </c>
      <c r="I8107" t="s">
        <v>380</v>
      </c>
      <c r="J8107" t="s">
        <v>381</v>
      </c>
      <c r="K8107">
        <v>-84.396320000000003</v>
      </c>
      <c r="L8107">
        <v>33.780859999999997</v>
      </c>
      <c r="M8107" t="s">
        <v>374</v>
      </c>
      <c r="N8107">
        <v>3.7</v>
      </c>
      <c r="O8107">
        <v>26</v>
      </c>
      <c r="P8107">
        <v>11</v>
      </c>
      <c r="Q8107">
        <v>13</v>
      </c>
      <c r="R8107">
        <v>240.25</v>
      </c>
      <c r="S8107">
        <v>3.81</v>
      </c>
      <c r="T8107">
        <v>78.569999999999993</v>
      </c>
      <c r="U8107">
        <v>11.55</v>
      </c>
      <c r="V8107">
        <v>94</v>
      </c>
      <c r="W8107">
        <v>4.96</v>
      </c>
    </row>
    <row r="8108" spans="1:23" x14ac:dyDescent="0.25">
      <c r="A8108" t="s">
        <v>6639</v>
      </c>
      <c r="B8108">
        <v>9310</v>
      </c>
      <c r="C8108" t="s">
        <v>8902</v>
      </c>
      <c r="D8108" s="3">
        <v>41205</v>
      </c>
      <c r="E8108">
        <v>2226798.6387800002</v>
      </c>
      <c r="F8108">
        <v>1375415.8350500001</v>
      </c>
      <c r="G8108" t="s">
        <v>1275</v>
      </c>
      <c r="H8108" t="s">
        <v>1276</v>
      </c>
      <c r="I8108" t="s">
        <v>380</v>
      </c>
      <c r="J8108" t="s">
        <v>373</v>
      </c>
      <c r="K8108">
        <v>-84.396339999999995</v>
      </c>
      <c r="L8108">
        <v>33.780900000000003</v>
      </c>
      <c r="M8108" t="s">
        <v>374</v>
      </c>
      <c r="N8108">
        <v>5.6</v>
      </c>
      <c r="O8108">
        <v>38</v>
      </c>
      <c r="P8108">
        <v>22</v>
      </c>
      <c r="Q8108">
        <v>18</v>
      </c>
      <c r="R8108">
        <v>710.74</v>
      </c>
      <c r="S8108">
        <v>14.46</v>
      </c>
      <c r="T8108">
        <v>70.28</v>
      </c>
      <c r="U8108">
        <v>10.14</v>
      </c>
      <c r="V8108">
        <v>368</v>
      </c>
      <c r="W8108">
        <v>8.44</v>
      </c>
    </row>
    <row r="8109" spans="1:23" x14ac:dyDescent="0.25">
      <c r="A8109" t="s">
        <v>6639</v>
      </c>
      <c r="B8109">
        <v>9311</v>
      </c>
      <c r="C8109" t="s">
        <v>8903</v>
      </c>
      <c r="D8109" s="3">
        <v>41205</v>
      </c>
      <c r="E8109">
        <v>2226795.0382699999</v>
      </c>
      <c r="F8109">
        <v>1375408.26663</v>
      </c>
      <c r="G8109" t="s">
        <v>414</v>
      </c>
      <c r="H8109" t="s">
        <v>142</v>
      </c>
      <c r="I8109" t="s">
        <v>380</v>
      </c>
      <c r="J8109" t="s">
        <v>381</v>
      </c>
      <c r="K8109">
        <v>-84.396349999999998</v>
      </c>
      <c r="L8109">
        <v>33.780880000000003</v>
      </c>
      <c r="M8109" t="s">
        <v>374</v>
      </c>
      <c r="N8109">
        <v>5.7</v>
      </c>
      <c r="O8109">
        <v>32</v>
      </c>
      <c r="P8109">
        <v>25</v>
      </c>
      <c r="Q8109">
        <v>30</v>
      </c>
      <c r="R8109">
        <v>1589.72</v>
      </c>
      <c r="S8109">
        <v>25.2</v>
      </c>
      <c r="T8109">
        <v>90.61</v>
      </c>
      <c r="U8109">
        <v>11.84</v>
      </c>
      <c r="V8109">
        <v>97</v>
      </c>
      <c r="W8109">
        <v>32.81</v>
      </c>
    </row>
    <row r="8110" spans="1:23" x14ac:dyDescent="0.25">
      <c r="A8110" t="s">
        <v>6639</v>
      </c>
      <c r="B8110">
        <v>9312</v>
      </c>
      <c r="C8110" t="s">
        <v>8904</v>
      </c>
      <c r="D8110" s="3">
        <v>41205</v>
      </c>
      <c r="E8110">
        <v>2226789.6007699999</v>
      </c>
      <c r="F8110">
        <v>1375412.5284599999</v>
      </c>
      <c r="G8110" t="s">
        <v>414</v>
      </c>
      <c r="H8110" t="s">
        <v>142</v>
      </c>
      <c r="I8110" t="s">
        <v>380</v>
      </c>
      <c r="J8110" t="s">
        <v>381</v>
      </c>
      <c r="K8110">
        <v>-84.396370000000005</v>
      </c>
      <c r="L8110">
        <v>33.780889999999999</v>
      </c>
      <c r="M8110" t="s">
        <v>374</v>
      </c>
      <c r="N8110">
        <v>1.7</v>
      </c>
      <c r="O8110">
        <v>12</v>
      </c>
      <c r="P8110">
        <v>8</v>
      </c>
      <c r="Q8110">
        <v>6</v>
      </c>
      <c r="R8110">
        <v>81.81</v>
      </c>
      <c r="S8110">
        <v>1.3</v>
      </c>
      <c r="T8110">
        <v>4.74</v>
      </c>
      <c r="U8110">
        <v>2.29</v>
      </c>
      <c r="V8110">
        <v>14</v>
      </c>
      <c r="W8110">
        <v>1.69</v>
      </c>
    </row>
    <row r="8111" spans="1:23" x14ac:dyDescent="0.25">
      <c r="A8111" t="s">
        <v>6639</v>
      </c>
      <c r="B8111">
        <v>9313</v>
      </c>
      <c r="C8111" t="s">
        <v>8905</v>
      </c>
      <c r="D8111" s="3">
        <v>41205</v>
      </c>
      <c r="E8111">
        <v>2226788.7190100001</v>
      </c>
      <c r="F8111">
        <v>1375411.3527800001</v>
      </c>
      <c r="G8111" t="s">
        <v>1866</v>
      </c>
      <c r="H8111" t="s">
        <v>1867</v>
      </c>
      <c r="I8111" t="s">
        <v>380</v>
      </c>
      <c r="J8111" t="s">
        <v>381</v>
      </c>
      <c r="K8111">
        <v>-84.396370000000005</v>
      </c>
      <c r="L8111">
        <v>33.780889999999999</v>
      </c>
      <c r="M8111" t="s">
        <v>374</v>
      </c>
      <c r="N8111">
        <v>1.6</v>
      </c>
      <c r="O8111">
        <v>17</v>
      </c>
      <c r="P8111">
        <v>12</v>
      </c>
      <c r="Q8111">
        <v>9</v>
      </c>
      <c r="R8111">
        <v>123.14</v>
      </c>
      <c r="S8111">
        <v>1.83</v>
      </c>
      <c r="T8111">
        <v>2.82</v>
      </c>
      <c r="U8111">
        <v>1.61</v>
      </c>
      <c r="V8111">
        <v>52</v>
      </c>
      <c r="W8111">
        <v>1.46</v>
      </c>
    </row>
    <row r="8112" spans="1:23" x14ac:dyDescent="0.25">
      <c r="A8112" t="s">
        <v>6639</v>
      </c>
      <c r="B8112">
        <v>9314</v>
      </c>
      <c r="C8112" t="s">
        <v>8906</v>
      </c>
      <c r="D8112" s="3">
        <v>41205</v>
      </c>
      <c r="E8112">
        <v>2226788.7190100001</v>
      </c>
      <c r="F8112">
        <v>1375414.8798100001</v>
      </c>
      <c r="G8112" t="s">
        <v>1275</v>
      </c>
      <c r="H8112" t="s">
        <v>1276</v>
      </c>
      <c r="I8112" t="s">
        <v>380</v>
      </c>
      <c r="J8112" t="s">
        <v>373</v>
      </c>
      <c r="K8112">
        <v>-84.396370000000005</v>
      </c>
      <c r="L8112">
        <v>33.780900000000003</v>
      </c>
      <c r="M8112" t="s">
        <v>374</v>
      </c>
      <c r="N8112">
        <v>7.9</v>
      </c>
      <c r="O8112">
        <v>37</v>
      </c>
      <c r="P8112">
        <v>29</v>
      </c>
      <c r="Q8112">
        <v>32</v>
      </c>
      <c r="R8112">
        <v>1653.01</v>
      </c>
      <c r="S8112">
        <v>33.619999999999997</v>
      </c>
      <c r="T8112">
        <v>157.26</v>
      </c>
      <c r="U8112">
        <v>16.07</v>
      </c>
      <c r="V8112">
        <v>872</v>
      </c>
      <c r="W8112">
        <v>19.63</v>
      </c>
    </row>
    <row r="8113" spans="1:23" x14ac:dyDescent="0.25">
      <c r="A8113" t="s">
        <v>6639</v>
      </c>
      <c r="B8113">
        <v>9315</v>
      </c>
      <c r="C8113" t="s">
        <v>8907</v>
      </c>
      <c r="D8113" s="3">
        <v>41205</v>
      </c>
      <c r="E8113">
        <v>2226776.5464300001</v>
      </c>
      <c r="F8113">
        <v>1375408.0044100001</v>
      </c>
      <c r="G8113" t="s">
        <v>414</v>
      </c>
      <c r="H8113" t="s">
        <v>142</v>
      </c>
      <c r="I8113" t="s">
        <v>380</v>
      </c>
      <c r="J8113" t="s">
        <v>381</v>
      </c>
      <c r="K8113">
        <v>-84.396410000000003</v>
      </c>
      <c r="L8113">
        <v>33.780880000000003</v>
      </c>
      <c r="M8113" t="s">
        <v>374</v>
      </c>
      <c r="N8113">
        <v>1.5</v>
      </c>
      <c r="O8113">
        <v>15</v>
      </c>
      <c r="P8113">
        <v>7</v>
      </c>
      <c r="Q8113">
        <v>7</v>
      </c>
      <c r="R8113">
        <v>81.81</v>
      </c>
      <c r="S8113">
        <v>1.3</v>
      </c>
      <c r="T8113">
        <v>3.64</v>
      </c>
      <c r="U8113">
        <v>1.94</v>
      </c>
      <c r="V8113">
        <v>14</v>
      </c>
      <c r="W8113">
        <v>1.69</v>
      </c>
    </row>
    <row r="8114" spans="1:23" x14ac:dyDescent="0.25">
      <c r="A8114" t="s">
        <v>6639</v>
      </c>
      <c r="B8114">
        <v>9316</v>
      </c>
      <c r="C8114" t="s">
        <v>8908</v>
      </c>
      <c r="D8114" s="3">
        <v>41205</v>
      </c>
      <c r="E8114">
        <v>2226778.01602</v>
      </c>
      <c r="F8114">
        <v>1375416.2341499999</v>
      </c>
      <c r="G8114" t="s">
        <v>414</v>
      </c>
      <c r="H8114" t="s">
        <v>142</v>
      </c>
      <c r="I8114" t="s">
        <v>380</v>
      </c>
      <c r="J8114" t="s">
        <v>381</v>
      </c>
      <c r="K8114">
        <v>-84.396410000000003</v>
      </c>
      <c r="L8114">
        <v>33.780900000000003</v>
      </c>
      <c r="M8114" t="s">
        <v>374</v>
      </c>
      <c r="N8114">
        <v>6.1</v>
      </c>
      <c r="O8114">
        <v>32</v>
      </c>
      <c r="P8114">
        <v>25</v>
      </c>
      <c r="Q8114">
        <v>20</v>
      </c>
      <c r="R8114">
        <v>954.44</v>
      </c>
      <c r="S8114">
        <v>15.12</v>
      </c>
      <c r="T8114">
        <v>110.12</v>
      </c>
      <c r="U8114">
        <v>13.71</v>
      </c>
      <c r="V8114">
        <v>723</v>
      </c>
      <c r="W8114">
        <v>19.7</v>
      </c>
    </row>
    <row r="8115" spans="1:23" x14ac:dyDescent="0.25">
      <c r="A8115" t="s">
        <v>6639</v>
      </c>
      <c r="B8115">
        <v>9317</v>
      </c>
      <c r="C8115" t="s">
        <v>8909</v>
      </c>
      <c r="D8115" s="3">
        <v>41205</v>
      </c>
      <c r="E8115">
        <v>2226771.4680699999</v>
      </c>
      <c r="F8115">
        <v>1375420.53813</v>
      </c>
      <c r="G8115" t="s">
        <v>414</v>
      </c>
      <c r="H8115" t="s">
        <v>142</v>
      </c>
      <c r="I8115" t="s">
        <v>380</v>
      </c>
      <c r="J8115" t="s">
        <v>381</v>
      </c>
      <c r="K8115">
        <v>-84.396429999999995</v>
      </c>
      <c r="L8115">
        <v>33.780920000000002</v>
      </c>
      <c r="M8115" t="s">
        <v>374</v>
      </c>
      <c r="N8115">
        <v>6.3</v>
      </c>
      <c r="O8115">
        <v>37</v>
      </c>
      <c r="P8115">
        <v>22</v>
      </c>
      <c r="Q8115">
        <v>20</v>
      </c>
      <c r="R8115">
        <v>926.99</v>
      </c>
      <c r="S8115">
        <v>14.68</v>
      </c>
      <c r="T8115">
        <v>108.67</v>
      </c>
      <c r="U8115">
        <v>13.62</v>
      </c>
      <c r="V8115">
        <v>723</v>
      </c>
      <c r="W8115">
        <v>19.13</v>
      </c>
    </row>
    <row r="8116" spans="1:23" x14ac:dyDescent="0.25">
      <c r="A8116" t="s">
        <v>6639</v>
      </c>
      <c r="B8116">
        <v>9318</v>
      </c>
      <c r="C8116" t="s">
        <v>8910</v>
      </c>
      <c r="D8116" s="3">
        <v>41205</v>
      </c>
      <c r="E8116">
        <v>2226772.9382600002</v>
      </c>
      <c r="F8116">
        <v>1375420.04807</v>
      </c>
      <c r="G8116" t="s">
        <v>414</v>
      </c>
      <c r="H8116" t="s">
        <v>142</v>
      </c>
      <c r="I8116" t="s">
        <v>380</v>
      </c>
      <c r="J8116" t="s">
        <v>381</v>
      </c>
      <c r="K8116">
        <v>-84.396420000000006</v>
      </c>
      <c r="L8116">
        <v>33.780920000000002</v>
      </c>
      <c r="M8116" t="s">
        <v>374</v>
      </c>
      <c r="N8116">
        <v>1.9</v>
      </c>
      <c r="O8116">
        <v>14</v>
      </c>
      <c r="P8116">
        <v>13</v>
      </c>
      <c r="Q8116">
        <v>6</v>
      </c>
      <c r="R8116">
        <v>121.31</v>
      </c>
      <c r="S8116">
        <v>1.92</v>
      </c>
      <c r="T8116">
        <v>6.31</v>
      </c>
      <c r="U8116">
        <v>2.65</v>
      </c>
      <c r="V8116">
        <v>14</v>
      </c>
      <c r="W8116">
        <v>2.5</v>
      </c>
    </row>
    <row r="8117" spans="1:23" x14ac:dyDescent="0.25">
      <c r="A8117" t="s">
        <v>6639</v>
      </c>
      <c r="B8117">
        <v>9319</v>
      </c>
      <c r="C8117" t="s">
        <v>8911</v>
      </c>
      <c r="D8117" s="3">
        <v>41205</v>
      </c>
      <c r="E8117">
        <v>2226770.8693900001</v>
      </c>
      <c r="F8117">
        <v>1375419.4729599999</v>
      </c>
      <c r="G8117" t="s">
        <v>414</v>
      </c>
      <c r="H8117" t="s">
        <v>142</v>
      </c>
      <c r="I8117" t="s">
        <v>380</v>
      </c>
      <c r="J8117" t="s">
        <v>381</v>
      </c>
      <c r="K8117">
        <v>-84.396429999999995</v>
      </c>
      <c r="L8117">
        <v>33.780909999999999</v>
      </c>
      <c r="M8117" t="s">
        <v>374</v>
      </c>
      <c r="N8117">
        <v>1.6</v>
      </c>
      <c r="O8117">
        <v>11</v>
      </c>
      <c r="P8117">
        <v>9</v>
      </c>
      <c r="Q8117">
        <v>4</v>
      </c>
      <c r="R8117">
        <v>52.2</v>
      </c>
      <c r="S8117">
        <v>0.84</v>
      </c>
      <c r="T8117">
        <v>3.97</v>
      </c>
      <c r="U8117">
        <v>2.12</v>
      </c>
      <c r="V8117">
        <v>14</v>
      </c>
      <c r="W8117">
        <v>1.08</v>
      </c>
    </row>
    <row r="8118" spans="1:23" x14ac:dyDescent="0.25">
      <c r="A8118" t="s">
        <v>6639</v>
      </c>
      <c r="B8118">
        <v>9320</v>
      </c>
      <c r="C8118" t="s">
        <v>8912</v>
      </c>
      <c r="D8118" s="3">
        <v>41205</v>
      </c>
      <c r="E8118">
        <v>2226787.3799399999</v>
      </c>
      <c r="F8118">
        <v>1375414.1682</v>
      </c>
      <c r="G8118" t="s">
        <v>1275</v>
      </c>
      <c r="H8118" t="s">
        <v>1276</v>
      </c>
      <c r="I8118" t="s">
        <v>380</v>
      </c>
      <c r="J8118" t="s">
        <v>381</v>
      </c>
      <c r="K8118">
        <v>-84.396379999999994</v>
      </c>
      <c r="L8118">
        <v>33.780900000000003</v>
      </c>
      <c r="M8118" t="s">
        <v>374</v>
      </c>
      <c r="N8118">
        <v>1.2</v>
      </c>
      <c r="O8118">
        <v>12</v>
      </c>
      <c r="P8118">
        <v>4</v>
      </c>
      <c r="Q8118">
        <v>4</v>
      </c>
      <c r="R8118">
        <v>28.42</v>
      </c>
      <c r="S8118">
        <v>0.56999999999999995</v>
      </c>
      <c r="T8118">
        <v>1.68</v>
      </c>
      <c r="U8118">
        <v>1.28</v>
      </c>
      <c r="V8118">
        <v>45</v>
      </c>
      <c r="W8118">
        <v>0.34</v>
      </c>
    </row>
    <row r="8119" spans="1:23" x14ac:dyDescent="0.25">
      <c r="A8119" t="s">
        <v>6639</v>
      </c>
      <c r="B8119">
        <v>9321</v>
      </c>
      <c r="C8119" t="s">
        <v>8913</v>
      </c>
      <c r="D8119" s="3">
        <v>41205</v>
      </c>
      <c r="E8119">
        <v>2226767.8366299998</v>
      </c>
      <c r="F8119">
        <v>1375423.4555500001</v>
      </c>
      <c r="G8119" t="s">
        <v>395</v>
      </c>
      <c r="H8119" t="s">
        <v>396</v>
      </c>
      <c r="I8119" t="s">
        <v>380</v>
      </c>
      <c r="J8119" t="s">
        <v>381</v>
      </c>
      <c r="K8119">
        <v>-84.396439999999998</v>
      </c>
      <c r="L8119">
        <v>33.780920000000002</v>
      </c>
      <c r="M8119" t="s">
        <v>374</v>
      </c>
      <c r="N8119">
        <v>2</v>
      </c>
      <c r="O8119">
        <v>15</v>
      </c>
      <c r="P8119">
        <v>8</v>
      </c>
      <c r="Q8119">
        <v>6</v>
      </c>
      <c r="R8119">
        <v>92.35</v>
      </c>
      <c r="S8119">
        <v>2.54</v>
      </c>
      <c r="T8119">
        <v>6.68</v>
      </c>
      <c r="U8119">
        <v>2.4500000000000002</v>
      </c>
      <c r="V8119">
        <v>55</v>
      </c>
      <c r="W8119">
        <v>1.91</v>
      </c>
    </row>
    <row r="8120" spans="1:23" x14ac:dyDescent="0.25">
      <c r="A8120" t="s">
        <v>6639</v>
      </c>
      <c r="B8120">
        <v>9322</v>
      </c>
      <c r="C8120" t="s">
        <v>8914</v>
      </c>
      <c r="D8120" s="3">
        <v>41205</v>
      </c>
      <c r="E8120">
        <v>2226766.24126</v>
      </c>
      <c r="F8120">
        <v>1375423.2276399999</v>
      </c>
      <c r="G8120" t="s">
        <v>395</v>
      </c>
      <c r="H8120" t="s">
        <v>396</v>
      </c>
      <c r="I8120" t="s">
        <v>380</v>
      </c>
      <c r="J8120" t="s">
        <v>373</v>
      </c>
      <c r="K8120">
        <v>-84.396450000000002</v>
      </c>
      <c r="L8120">
        <v>33.780920000000002</v>
      </c>
      <c r="M8120" t="s">
        <v>374</v>
      </c>
      <c r="N8120">
        <v>2.8</v>
      </c>
      <c r="O8120">
        <v>21</v>
      </c>
      <c r="P8120">
        <v>8</v>
      </c>
      <c r="Q8120">
        <v>9</v>
      </c>
      <c r="R8120">
        <v>112.7</v>
      </c>
      <c r="S8120">
        <v>3.09</v>
      </c>
      <c r="T8120">
        <v>14.15</v>
      </c>
      <c r="U8120">
        <v>3.88</v>
      </c>
      <c r="V8120">
        <v>92</v>
      </c>
      <c r="W8120">
        <v>2.33</v>
      </c>
    </row>
    <row r="8121" spans="1:23" x14ac:dyDescent="0.25">
      <c r="A8121" t="s">
        <v>6639</v>
      </c>
      <c r="B8121">
        <v>9323</v>
      </c>
      <c r="C8121" t="s">
        <v>8915</v>
      </c>
      <c r="D8121" s="3">
        <v>41205</v>
      </c>
      <c r="E8121">
        <v>2226768.2924500001</v>
      </c>
      <c r="F8121">
        <v>1375435.30688</v>
      </c>
      <c r="G8121" t="s">
        <v>549</v>
      </c>
      <c r="H8121" t="s">
        <v>550</v>
      </c>
      <c r="I8121" t="s">
        <v>380</v>
      </c>
      <c r="J8121" t="s">
        <v>373</v>
      </c>
      <c r="K8121">
        <v>-84.396439999999998</v>
      </c>
      <c r="L8121">
        <v>33.78096</v>
      </c>
      <c r="M8121" t="s">
        <v>374</v>
      </c>
      <c r="N8121">
        <v>4.3</v>
      </c>
      <c r="O8121">
        <v>34</v>
      </c>
      <c r="P8121">
        <v>24</v>
      </c>
      <c r="Q8121">
        <v>23</v>
      </c>
      <c r="R8121">
        <v>1041.19</v>
      </c>
      <c r="S8121">
        <v>16.53</v>
      </c>
      <c r="T8121">
        <v>42.06</v>
      </c>
      <c r="U8121">
        <v>8.36</v>
      </c>
      <c r="V8121">
        <v>55</v>
      </c>
      <c r="W8121">
        <v>12.36</v>
      </c>
    </row>
    <row r="8122" spans="1:23" x14ac:dyDescent="0.25">
      <c r="A8122" t="s">
        <v>6639</v>
      </c>
      <c r="B8122">
        <v>9324</v>
      </c>
      <c r="C8122" t="s">
        <v>8916</v>
      </c>
      <c r="D8122" s="3">
        <v>41205</v>
      </c>
      <c r="E8122">
        <v>2226763.2784299999</v>
      </c>
      <c r="F8122">
        <v>1375430.74868</v>
      </c>
      <c r="G8122" t="s">
        <v>414</v>
      </c>
      <c r="H8122" t="s">
        <v>142</v>
      </c>
      <c r="I8122" t="s">
        <v>380</v>
      </c>
      <c r="J8122" t="s">
        <v>381</v>
      </c>
      <c r="K8122">
        <v>-84.396460000000005</v>
      </c>
      <c r="L8122">
        <v>33.780940000000001</v>
      </c>
      <c r="M8122" t="s">
        <v>374</v>
      </c>
      <c r="N8122">
        <v>2.6</v>
      </c>
      <c r="O8122">
        <v>23</v>
      </c>
      <c r="P8122">
        <v>11</v>
      </c>
      <c r="Q8122">
        <v>8</v>
      </c>
      <c r="R8122">
        <v>179.97</v>
      </c>
      <c r="S8122">
        <v>2.84</v>
      </c>
      <c r="T8122">
        <v>13.03</v>
      </c>
      <c r="U8122">
        <v>4.01</v>
      </c>
      <c r="V8122">
        <v>20</v>
      </c>
      <c r="W8122">
        <v>3.71</v>
      </c>
    </row>
    <row r="8123" spans="1:23" x14ac:dyDescent="0.25">
      <c r="A8123" t="s">
        <v>6639</v>
      </c>
      <c r="B8123">
        <v>9325</v>
      </c>
      <c r="C8123" t="s">
        <v>8917</v>
      </c>
      <c r="D8123" s="3">
        <v>41205</v>
      </c>
      <c r="E8123">
        <v>2226761.6830600002</v>
      </c>
      <c r="F8123">
        <v>1375434.39524</v>
      </c>
      <c r="G8123" t="s">
        <v>414</v>
      </c>
      <c r="H8123" t="s">
        <v>142</v>
      </c>
      <c r="I8123" t="s">
        <v>380</v>
      </c>
      <c r="J8123" t="s">
        <v>381</v>
      </c>
      <c r="K8123">
        <v>-84.396460000000005</v>
      </c>
      <c r="L8123">
        <v>33.780949999999997</v>
      </c>
      <c r="M8123" t="s">
        <v>374</v>
      </c>
      <c r="N8123">
        <v>3.7</v>
      </c>
      <c r="O8123">
        <v>19</v>
      </c>
      <c r="P8123">
        <v>12</v>
      </c>
      <c r="Q8123">
        <v>9</v>
      </c>
      <c r="R8123">
        <v>172.01</v>
      </c>
      <c r="S8123">
        <v>2.73</v>
      </c>
      <c r="T8123">
        <v>29.19</v>
      </c>
      <c r="U8123">
        <v>6.5</v>
      </c>
      <c r="V8123">
        <v>41</v>
      </c>
      <c r="W8123">
        <v>3.55</v>
      </c>
    </row>
    <row r="8124" spans="1:23" x14ac:dyDescent="0.25">
      <c r="A8124" t="s">
        <v>6639</v>
      </c>
      <c r="B8124">
        <v>9326</v>
      </c>
      <c r="C8124" t="s">
        <v>8918</v>
      </c>
      <c r="D8124" s="3">
        <v>41205</v>
      </c>
      <c r="E8124">
        <v>2226761.4551400002</v>
      </c>
      <c r="F8124">
        <v>1375443.5116600001</v>
      </c>
      <c r="G8124" t="s">
        <v>414</v>
      </c>
      <c r="H8124" t="s">
        <v>142</v>
      </c>
      <c r="I8124" t="s">
        <v>380</v>
      </c>
      <c r="J8124" t="s">
        <v>381</v>
      </c>
      <c r="K8124">
        <v>-84.396460000000005</v>
      </c>
      <c r="L8124">
        <v>33.78098</v>
      </c>
      <c r="M8124" t="s">
        <v>374</v>
      </c>
      <c r="N8124">
        <v>1.3</v>
      </c>
      <c r="O8124">
        <v>11</v>
      </c>
      <c r="P8124">
        <v>5</v>
      </c>
      <c r="Q8124">
        <v>4</v>
      </c>
      <c r="R8124">
        <v>62.75</v>
      </c>
      <c r="S8124">
        <v>0.99</v>
      </c>
      <c r="T8124">
        <v>2.6</v>
      </c>
      <c r="U8124">
        <v>1.61</v>
      </c>
      <c r="V8124">
        <v>14</v>
      </c>
      <c r="W8124">
        <v>1.3</v>
      </c>
    </row>
    <row r="8125" spans="1:23" x14ac:dyDescent="0.25">
      <c r="A8125" t="s">
        <v>6639</v>
      </c>
      <c r="B8125">
        <v>9327</v>
      </c>
      <c r="C8125" t="s">
        <v>8919</v>
      </c>
      <c r="D8125" s="3">
        <v>41205</v>
      </c>
      <c r="E8125">
        <v>2226756.0714500002</v>
      </c>
      <c r="F8125">
        <v>1375451.79945</v>
      </c>
      <c r="G8125" t="s">
        <v>592</v>
      </c>
      <c r="H8125" t="s">
        <v>593</v>
      </c>
      <c r="I8125" t="s">
        <v>380</v>
      </c>
      <c r="J8125" t="s">
        <v>399</v>
      </c>
      <c r="K8125">
        <v>-84.396479999999997</v>
      </c>
      <c r="L8125">
        <v>33.780999999999999</v>
      </c>
      <c r="M8125" t="s">
        <v>374</v>
      </c>
      <c r="N8125">
        <v>26.7</v>
      </c>
      <c r="O8125">
        <v>77</v>
      </c>
      <c r="P8125">
        <v>52</v>
      </c>
      <c r="Q8125">
        <v>47</v>
      </c>
      <c r="R8125">
        <v>3149.74</v>
      </c>
      <c r="S8125">
        <v>50.31</v>
      </c>
      <c r="T8125">
        <v>3599.53</v>
      </c>
      <c r="U8125">
        <v>111.14</v>
      </c>
      <c r="V8125">
        <v>4739</v>
      </c>
      <c r="W8125">
        <v>37.4</v>
      </c>
    </row>
    <row r="8126" spans="1:23" x14ac:dyDescent="0.25">
      <c r="A8126" t="s">
        <v>6639</v>
      </c>
      <c r="B8126">
        <v>9328</v>
      </c>
      <c r="C8126" t="s">
        <v>8920</v>
      </c>
      <c r="D8126" s="3">
        <v>41205</v>
      </c>
      <c r="E8126">
        <v>2226743.5250400002</v>
      </c>
      <c r="F8126">
        <v>1375464.3634299999</v>
      </c>
      <c r="G8126" t="s">
        <v>405</v>
      </c>
      <c r="H8126" t="s">
        <v>406</v>
      </c>
      <c r="I8126" t="s">
        <v>372</v>
      </c>
      <c r="J8126" t="s">
        <v>381</v>
      </c>
      <c r="K8126">
        <v>-84.396519999999995</v>
      </c>
      <c r="L8126">
        <v>33.781039999999997</v>
      </c>
      <c r="M8126" t="s">
        <v>374</v>
      </c>
      <c r="N8126">
        <v>3</v>
      </c>
      <c r="O8126">
        <v>17</v>
      </c>
      <c r="P8126">
        <v>15</v>
      </c>
      <c r="Q8126">
        <v>18</v>
      </c>
      <c r="R8126">
        <v>513.33000000000004</v>
      </c>
      <c r="S8126">
        <v>6.11</v>
      </c>
      <c r="T8126">
        <v>15.65</v>
      </c>
      <c r="U8126">
        <v>4.41</v>
      </c>
      <c r="V8126">
        <v>100</v>
      </c>
      <c r="W8126">
        <v>6.1</v>
      </c>
    </row>
    <row r="8127" spans="1:23" x14ac:dyDescent="0.25">
      <c r="A8127" t="s">
        <v>6639</v>
      </c>
      <c r="B8127">
        <v>9329</v>
      </c>
      <c r="C8127" t="s">
        <v>8921</v>
      </c>
      <c r="D8127" s="3">
        <v>41205</v>
      </c>
      <c r="E8127">
        <v>2226735.8277799999</v>
      </c>
      <c r="F8127">
        <v>1375466.3590200001</v>
      </c>
      <c r="G8127" t="s">
        <v>549</v>
      </c>
      <c r="H8127" t="s">
        <v>550</v>
      </c>
      <c r="I8127" t="s">
        <v>380</v>
      </c>
      <c r="J8127" t="s">
        <v>381</v>
      </c>
      <c r="K8127">
        <v>-84.396550000000005</v>
      </c>
      <c r="L8127">
        <v>33.781039999999997</v>
      </c>
      <c r="M8127" t="s">
        <v>374</v>
      </c>
      <c r="N8127">
        <v>5</v>
      </c>
      <c r="O8127">
        <v>35</v>
      </c>
      <c r="P8127">
        <v>20</v>
      </c>
      <c r="Q8127">
        <v>21</v>
      </c>
      <c r="R8127">
        <v>701.27</v>
      </c>
      <c r="S8127">
        <v>11.13</v>
      </c>
      <c r="T8127">
        <v>60.85</v>
      </c>
      <c r="U8127">
        <v>10.3</v>
      </c>
      <c r="V8127">
        <v>75</v>
      </c>
      <c r="W8127">
        <v>8.33</v>
      </c>
    </row>
    <row r="8128" spans="1:23" x14ac:dyDescent="0.25">
      <c r="A8128" t="s">
        <v>6639</v>
      </c>
      <c r="B8128">
        <v>9330</v>
      </c>
      <c r="C8128" t="s">
        <v>8922</v>
      </c>
      <c r="D8128" s="3">
        <v>41205</v>
      </c>
      <c r="E8128">
        <v>2226745.0031400002</v>
      </c>
      <c r="F8128">
        <v>1375453.9150700001</v>
      </c>
      <c r="G8128" t="s">
        <v>414</v>
      </c>
      <c r="H8128" t="s">
        <v>142</v>
      </c>
      <c r="I8128" t="s">
        <v>380</v>
      </c>
      <c r="J8128" t="s">
        <v>381</v>
      </c>
      <c r="K8128">
        <v>-84.396519999999995</v>
      </c>
      <c r="L8128">
        <v>33.781010000000002</v>
      </c>
      <c r="M8128" t="s">
        <v>374</v>
      </c>
      <c r="N8128">
        <v>1.6</v>
      </c>
      <c r="O8128">
        <v>16</v>
      </c>
      <c r="P8128">
        <v>7</v>
      </c>
      <c r="Q8128">
        <v>7</v>
      </c>
      <c r="R8128">
        <v>103.01</v>
      </c>
      <c r="S8128">
        <v>1.63</v>
      </c>
      <c r="T8128">
        <v>4.3</v>
      </c>
      <c r="U8128">
        <v>2.12</v>
      </c>
      <c r="V8128">
        <v>14</v>
      </c>
      <c r="W8128">
        <v>2.13</v>
      </c>
    </row>
    <row r="8129" spans="1:23" x14ac:dyDescent="0.25">
      <c r="A8129" t="s">
        <v>6639</v>
      </c>
      <c r="B8129">
        <v>9331</v>
      </c>
      <c r="C8129" t="s">
        <v>8923</v>
      </c>
      <c r="D8129" s="3">
        <v>41205</v>
      </c>
      <c r="E8129">
        <v>2226744.73392</v>
      </c>
      <c r="F8129">
        <v>1375450.68438</v>
      </c>
      <c r="G8129" t="s">
        <v>414</v>
      </c>
      <c r="H8129" t="s">
        <v>142</v>
      </c>
      <c r="I8129" t="s">
        <v>380</v>
      </c>
      <c r="J8129" t="s">
        <v>381</v>
      </c>
      <c r="K8129">
        <v>-84.396519999999995</v>
      </c>
      <c r="L8129">
        <v>33.780999999999999</v>
      </c>
      <c r="M8129" t="s">
        <v>374</v>
      </c>
      <c r="N8129">
        <v>1.3</v>
      </c>
      <c r="O8129">
        <v>12</v>
      </c>
      <c r="P8129">
        <v>5</v>
      </c>
      <c r="Q8129">
        <v>5</v>
      </c>
      <c r="R8129">
        <v>44.45</v>
      </c>
      <c r="S8129">
        <v>0.71</v>
      </c>
      <c r="T8129">
        <v>2.4700000000000002</v>
      </c>
      <c r="U8129">
        <v>1.61</v>
      </c>
      <c r="V8129">
        <v>14</v>
      </c>
      <c r="W8129">
        <v>0.92</v>
      </c>
    </row>
    <row r="8130" spans="1:23" x14ac:dyDescent="0.25">
      <c r="A8130" t="s">
        <v>6639</v>
      </c>
      <c r="B8130">
        <v>9332</v>
      </c>
      <c r="C8130" t="s">
        <v>8924</v>
      </c>
      <c r="D8130" s="3">
        <v>41205</v>
      </c>
      <c r="E8130">
        <v>2226745.0031400002</v>
      </c>
      <c r="F8130">
        <v>1375452.56895</v>
      </c>
      <c r="G8130" t="s">
        <v>414</v>
      </c>
      <c r="H8130" t="s">
        <v>142</v>
      </c>
      <c r="I8130" t="s">
        <v>380</v>
      </c>
      <c r="J8130" t="s">
        <v>381</v>
      </c>
      <c r="K8130">
        <v>-84.396519999999995</v>
      </c>
      <c r="L8130">
        <v>33.780999999999999</v>
      </c>
      <c r="M8130" t="s">
        <v>374</v>
      </c>
      <c r="N8130">
        <v>2.2999999999999998</v>
      </c>
      <c r="O8130">
        <v>27</v>
      </c>
      <c r="P8130">
        <v>11</v>
      </c>
      <c r="Q8130">
        <v>9</v>
      </c>
      <c r="R8130">
        <v>188.58</v>
      </c>
      <c r="S8130">
        <v>3</v>
      </c>
      <c r="T8130">
        <v>10.01</v>
      </c>
      <c r="U8130">
        <v>3.42</v>
      </c>
      <c r="V8130">
        <v>16</v>
      </c>
      <c r="W8130">
        <v>3.89</v>
      </c>
    </row>
    <row r="8131" spans="1:23" x14ac:dyDescent="0.25">
      <c r="A8131" t="s">
        <v>6639</v>
      </c>
      <c r="B8131">
        <v>9333</v>
      </c>
      <c r="C8131" t="s">
        <v>8925</v>
      </c>
      <c r="D8131" s="3">
        <v>41205</v>
      </c>
      <c r="E8131">
        <v>2226745.54159</v>
      </c>
      <c r="F8131">
        <v>1375445.2999</v>
      </c>
      <c r="G8131" t="s">
        <v>905</v>
      </c>
      <c r="H8131" t="s">
        <v>160</v>
      </c>
      <c r="I8131" t="s">
        <v>380</v>
      </c>
      <c r="J8131" t="s">
        <v>381</v>
      </c>
      <c r="K8131">
        <v>-84.396510000000006</v>
      </c>
      <c r="L8131">
        <v>33.78098</v>
      </c>
      <c r="M8131" t="s">
        <v>374</v>
      </c>
      <c r="N8131">
        <v>3.5</v>
      </c>
      <c r="O8131">
        <v>25</v>
      </c>
      <c r="P8131">
        <v>26</v>
      </c>
      <c r="Q8131">
        <v>23</v>
      </c>
      <c r="R8131">
        <v>1202.44</v>
      </c>
      <c r="S8131">
        <v>16.760000000000002</v>
      </c>
      <c r="T8131">
        <v>22.22</v>
      </c>
      <c r="U8131">
        <v>5.25</v>
      </c>
      <c r="V8131">
        <v>76</v>
      </c>
      <c r="W8131">
        <v>14.28</v>
      </c>
    </row>
    <row r="8132" spans="1:23" x14ac:dyDescent="0.25">
      <c r="A8132" t="s">
        <v>6639</v>
      </c>
      <c r="B8132">
        <v>9334</v>
      </c>
      <c r="C8132" t="s">
        <v>8926</v>
      </c>
      <c r="D8132" s="3">
        <v>41205</v>
      </c>
      <c r="E8132">
        <v>2226746.3492700001</v>
      </c>
      <c r="F8132">
        <v>1375443.41533</v>
      </c>
      <c r="G8132" t="s">
        <v>414</v>
      </c>
      <c r="H8132" t="s">
        <v>142</v>
      </c>
      <c r="I8132" t="s">
        <v>380</v>
      </c>
      <c r="J8132" t="s">
        <v>381</v>
      </c>
      <c r="K8132">
        <v>-84.396510000000006</v>
      </c>
      <c r="L8132">
        <v>33.78098</v>
      </c>
      <c r="M8132" t="s">
        <v>374</v>
      </c>
      <c r="N8132">
        <v>1</v>
      </c>
      <c r="O8132">
        <v>14</v>
      </c>
      <c r="P8132">
        <v>3</v>
      </c>
      <c r="Q8132">
        <v>3</v>
      </c>
      <c r="R8132">
        <v>18.940000000000001</v>
      </c>
      <c r="S8132">
        <v>0.31</v>
      </c>
      <c r="T8132">
        <v>1.28</v>
      </c>
      <c r="U8132">
        <v>1.17</v>
      </c>
      <c r="V8132">
        <v>14</v>
      </c>
      <c r="W8132">
        <v>0.39</v>
      </c>
    </row>
    <row r="8133" spans="1:23" x14ac:dyDescent="0.25">
      <c r="A8133" t="s">
        <v>6639</v>
      </c>
      <c r="B8133">
        <v>9335</v>
      </c>
      <c r="C8133" t="s">
        <v>8927</v>
      </c>
      <c r="D8133" s="3">
        <v>41205</v>
      </c>
      <c r="E8133">
        <v>2226744.73392</v>
      </c>
      <c r="F8133">
        <v>1375446.10757</v>
      </c>
      <c r="G8133" t="s">
        <v>414</v>
      </c>
      <c r="H8133" t="s">
        <v>142</v>
      </c>
      <c r="I8133" t="s">
        <v>380</v>
      </c>
      <c r="J8133" t="s">
        <v>381</v>
      </c>
      <c r="K8133">
        <v>-84.396519999999995</v>
      </c>
      <c r="L8133">
        <v>33.780990000000003</v>
      </c>
      <c r="M8133" t="s">
        <v>374</v>
      </c>
      <c r="N8133">
        <v>1</v>
      </c>
      <c r="O8133">
        <v>14</v>
      </c>
      <c r="P8133">
        <v>3</v>
      </c>
      <c r="Q8133">
        <v>3</v>
      </c>
      <c r="R8133">
        <v>17.010000000000002</v>
      </c>
      <c r="S8133">
        <v>0.26</v>
      </c>
      <c r="T8133">
        <v>1.26</v>
      </c>
      <c r="U8133">
        <v>1.17</v>
      </c>
      <c r="V8133">
        <v>14</v>
      </c>
      <c r="W8133">
        <v>0.35</v>
      </c>
    </row>
    <row r="8134" spans="1:23" x14ac:dyDescent="0.25">
      <c r="A8134" t="s">
        <v>6639</v>
      </c>
      <c r="B8134">
        <v>9336</v>
      </c>
      <c r="C8134" t="s">
        <v>8928</v>
      </c>
      <c r="D8134" s="3">
        <v>41205</v>
      </c>
      <c r="E8134">
        <v>2226753.3273100001</v>
      </c>
      <c r="F8134">
        <v>1375449.8017299999</v>
      </c>
      <c r="G8134" t="s">
        <v>414</v>
      </c>
      <c r="H8134" t="s">
        <v>142</v>
      </c>
      <c r="I8134" t="s">
        <v>380</v>
      </c>
      <c r="J8134" t="s">
        <v>381</v>
      </c>
      <c r="K8134">
        <v>-84.39649</v>
      </c>
      <c r="L8134">
        <v>33.780999999999999</v>
      </c>
      <c r="M8134" t="s">
        <v>374</v>
      </c>
      <c r="N8134">
        <v>1.1000000000000001</v>
      </c>
      <c r="O8134">
        <v>15</v>
      </c>
      <c r="P8134">
        <v>4</v>
      </c>
      <c r="Q8134">
        <v>4</v>
      </c>
      <c r="R8134">
        <v>33.58</v>
      </c>
      <c r="S8134">
        <v>0.53</v>
      </c>
      <c r="T8134">
        <v>1.68</v>
      </c>
      <c r="U8134">
        <v>1.3</v>
      </c>
      <c r="V8134">
        <v>14</v>
      </c>
      <c r="W8134">
        <v>0.69</v>
      </c>
    </row>
    <row r="8135" spans="1:23" x14ac:dyDescent="0.25">
      <c r="A8135" t="s">
        <v>6639</v>
      </c>
      <c r="B8135">
        <v>9337</v>
      </c>
      <c r="C8135" t="s">
        <v>8929</v>
      </c>
      <c r="D8135" s="3">
        <v>41205</v>
      </c>
      <c r="E8135">
        <v>2226755.0772699998</v>
      </c>
      <c r="F8135">
        <v>1375449.8017299999</v>
      </c>
      <c r="G8135" t="s">
        <v>414</v>
      </c>
      <c r="H8135" t="s">
        <v>142</v>
      </c>
      <c r="I8135" t="s">
        <v>380</v>
      </c>
      <c r="J8135" t="s">
        <v>381</v>
      </c>
      <c r="K8135">
        <v>-84.396479999999997</v>
      </c>
      <c r="L8135">
        <v>33.780999999999999</v>
      </c>
      <c r="M8135" t="s">
        <v>374</v>
      </c>
      <c r="N8135">
        <v>1.3</v>
      </c>
      <c r="O8135">
        <v>17</v>
      </c>
      <c r="P8135">
        <v>6</v>
      </c>
      <c r="Q8135">
        <v>6</v>
      </c>
      <c r="R8135">
        <v>56.19</v>
      </c>
      <c r="S8135">
        <v>0.88</v>
      </c>
      <c r="T8135">
        <v>2.56</v>
      </c>
      <c r="U8135">
        <v>1.61</v>
      </c>
      <c r="V8135">
        <v>14</v>
      </c>
      <c r="W8135">
        <v>1.1599999999999999</v>
      </c>
    </row>
    <row r="8136" spans="1:23" x14ac:dyDescent="0.25">
      <c r="A8136" t="s">
        <v>6639</v>
      </c>
      <c r="B8136">
        <v>9338</v>
      </c>
      <c r="C8136" t="s">
        <v>8930</v>
      </c>
      <c r="D8136" s="3">
        <v>41205</v>
      </c>
      <c r="E8136">
        <v>2226755.7503300002</v>
      </c>
      <c r="F8136">
        <v>1375449.6671200001</v>
      </c>
      <c r="G8136" t="s">
        <v>414</v>
      </c>
      <c r="H8136" t="s">
        <v>142</v>
      </c>
      <c r="I8136" t="s">
        <v>380</v>
      </c>
      <c r="J8136" t="s">
        <v>381</v>
      </c>
      <c r="K8136">
        <v>-84.396479999999997</v>
      </c>
      <c r="L8136">
        <v>33.780999999999999</v>
      </c>
      <c r="M8136" t="s">
        <v>374</v>
      </c>
      <c r="N8136">
        <v>1</v>
      </c>
      <c r="O8136">
        <v>12</v>
      </c>
      <c r="P8136">
        <v>5</v>
      </c>
      <c r="Q8136">
        <v>6</v>
      </c>
      <c r="R8136">
        <v>60.28</v>
      </c>
      <c r="S8136">
        <v>0.95</v>
      </c>
      <c r="T8136">
        <v>1.54</v>
      </c>
      <c r="U8136">
        <v>1.17</v>
      </c>
      <c r="V8136">
        <v>14</v>
      </c>
      <c r="W8136">
        <v>1.24</v>
      </c>
    </row>
    <row r="8137" spans="1:23" x14ac:dyDescent="0.25">
      <c r="A8137" t="s">
        <v>6639</v>
      </c>
      <c r="B8137">
        <v>9339</v>
      </c>
      <c r="C8137" t="s">
        <v>8931</v>
      </c>
      <c r="D8137" s="3">
        <v>41205</v>
      </c>
      <c r="E8137">
        <v>2226755.8394200001</v>
      </c>
      <c r="F8137">
        <v>1375447.7902200001</v>
      </c>
      <c r="G8137" t="s">
        <v>414</v>
      </c>
      <c r="H8137" t="s">
        <v>142</v>
      </c>
      <c r="I8137" t="s">
        <v>380</v>
      </c>
      <c r="J8137" t="s">
        <v>381</v>
      </c>
      <c r="K8137">
        <v>-84.396479999999997</v>
      </c>
      <c r="L8137">
        <v>33.780990000000003</v>
      </c>
      <c r="M8137" t="s">
        <v>374</v>
      </c>
      <c r="N8137">
        <v>1</v>
      </c>
      <c r="O8137">
        <v>16</v>
      </c>
      <c r="P8137">
        <v>4</v>
      </c>
      <c r="Q8137">
        <v>4</v>
      </c>
      <c r="R8137">
        <v>28.42</v>
      </c>
      <c r="S8137">
        <v>0.44</v>
      </c>
      <c r="T8137">
        <v>1.34</v>
      </c>
      <c r="U8137">
        <v>1.17</v>
      </c>
      <c r="V8137">
        <v>14</v>
      </c>
      <c r="W8137">
        <v>0.59</v>
      </c>
    </row>
    <row r="8138" spans="1:23" x14ac:dyDescent="0.25">
      <c r="A8138" t="s">
        <v>6639</v>
      </c>
      <c r="B8138">
        <v>9340</v>
      </c>
      <c r="C8138" t="s">
        <v>8932</v>
      </c>
      <c r="D8138" s="3">
        <v>41205</v>
      </c>
      <c r="E8138">
        <v>2226757.0509299999</v>
      </c>
      <c r="F8138">
        <v>1375445.9056500001</v>
      </c>
      <c r="G8138" t="s">
        <v>405</v>
      </c>
      <c r="H8138" t="s">
        <v>406</v>
      </c>
      <c r="I8138" t="s">
        <v>407</v>
      </c>
      <c r="J8138" t="s">
        <v>373</v>
      </c>
      <c r="K8138">
        <v>-84.396479999999997</v>
      </c>
      <c r="L8138">
        <v>33.780990000000003</v>
      </c>
      <c r="M8138" t="s">
        <v>374</v>
      </c>
      <c r="N8138">
        <v>6.3</v>
      </c>
      <c r="O8138">
        <v>28</v>
      </c>
      <c r="P8138">
        <v>13</v>
      </c>
      <c r="Q8138">
        <v>16</v>
      </c>
      <c r="R8138">
        <v>328.08</v>
      </c>
      <c r="S8138">
        <v>3.9</v>
      </c>
      <c r="T8138">
        <v>91.71</v>
      </c>
      <c r="U8138">
        <v>4.8899999999999997</v>
      </c>
      <c r="V8138">
        <v>273</v>
      </c>
      <c r="W8138">
        <v>3.9</v>
      </c>
    </row>
    <row r="8139" spans="1:23" x14ac:dyDescent="0.25">
      <c r="A8139" t="s">
        <v>6639</v>
      </c>
      <c r="B8139">
        <v>9341</v>
      </c>
      <c r="C8139" t="s">
        <v>8933</v>
      </c>
      <c r="D8139" s="3">
        <v>41205</v>
      </c>
      <c r="E8139">
        <v>2226757.0509299999</v>
      </c>
      <c r="F8139">
        <v>1375445.0979800001</v>
      </c>
      <c r="G8139" t="s">
        <v>405</v>
      </c>
      <c r="H8139" t="s">
        <v>406</v>
      </c>
      <c r="I8139" t="s">
        <v>380</v>
      </c>
      <c r="J8139" t="s">
        <v>381</v>
      </c>
      <c r="K8139">
        <v>-84.396479999999997</v>
      </c>
      <c r="L8139">
        <v>33.78098</v>
      </c>
      <c r="M8139" t="s">
        <v>374</v>
      </c>
      <c r="N8139">
        <v>1.1000000000000001</v>
      </c>
      <c r="O8139">
        <v>16</v>
      </c>
      <c r="P8139">
        <v>4</v>
      </c>
      <c r="Q8139">
        <v>4</v>
      </c>
      <c r="R8139">
        <v>33.58</v>
      </c>
      <c r="S8139">
        <v>0.4</v>
      </c>
      <c r="T8139">
        <v>1.43</v>
      </c>
      <c r="U8139">
        <v>1.23</v>
      </c>
      <c r="V8139">
        <v>55</v>
      </c>
      <c r="W8139">
        <v>0.4</v>
      </c>
    </row>
    <row r="8140" spans="1:23" x14ac:dyDescent="0.25">
      <c r="A8140" t="s">
        <v>6639</v>
      </c>
      <c r="B8140">
        <v>9342</v>
      </c>
      <c r="C8140" t="s">
        <v>8934</v>
      </c>
      <c r="D8140" s="3">
        <v>41205</v>
      </c>
      <c r="E8140">
        <v>2226747.4261599998</v>
      </c>
      <c r="F8140">
        <v>1375440.1846400001</v>
      </c>
      <c r="G8140" t="s">
        <v>549</v>
      </c>
      <c r="H8140" t="s">
        <v>550</v>
      </c>
      <c r="I8140" t="s">
        <v>407</v>
      </c>
      <c r="J8140" t="s">
        <v>373</v>
      </c>
      <c r="K8140">
        <v>-84.396510000000006</v>
      </c>
      <c r="L8140">
        <v>33.780970000000003</v>
      </c>
      <c r="M8140" t="s">
        <v>374</v>
      </c>
      <c r="N8140">
        <v>2.5</v>
      </c>
      <c r="O8140">
        <v>15</v>
      </c>
      <c r="P8140">
        <v>14</v>
      </c>
      <c r="Q8140">
        <v>15</v>
      </c>
      <c r="R8140">
        <v>396.43</v>
      </c>
      <c r="S8140">
        <v>6.31</v>
      </c>
      <c r="T8140">
        <v>11.16</v>
      </c>
      <c r="U8140">
        <v>3.95</v>
      </c>
      <c r="V8140">
        <v>19</v>
      </c>
      <c r="W8140">
        <v>4.71</v>
      </c>
    </row>
    <row r="8141" spans="1:23" x14ac:dyDescent="0.25">
      <c r="A8141" t="s">
        <v>6639</v>
      </c>
      <c r="B8141">
        <v>9343</v>
      </c>
      <c r="C8141" t="s">
        <v>8935</v>
      </c>
      <c r="D8141" s="3">
        <v>41205</v>
      </c>
      <c r="E8141">
        <v>2226753.3490900001</v>
      </c>
      <c r="F8141">
        <v>1375427.5311</v>
      </c>
      <c r="G8141" t="s">
        <v>405</v>
      </c>
      <c r="H8141" t="s">
        <v>406</v>
      </c>
      <c r="I8141" t="s">
        <v>380</v>
      </c>
      <c r="J8141" t="s">
        <v>373</v>
      </c>
      <c r="K8141">
        <v>-84.39649</v>
      </c>
      <c r="L8141">
        <v>33.780940000000001</v>
      </c>
      <c r="M8141" t="s">
        <v>374</v>
      </c>
      <c r="N8141">
        <v>6.1</v>
      </c>
      <c r="O8141">
        <v>34</v>
      </c>
      <c r="P8141">
        <v>22</v>
      </c>
      <c r="Q8141">
        <v>20</v>
      </c>
      <c r="R8141">
        <v>882.53</v>
      </c>
      <c r="S8141">
        <v>10.49</v>
      </c>
      <c r="T8141">
        <v>84.94</v>
      </c>
      <c r="U8141">
        <v>11.38</v>
      </c>
      <c r="V8141">
        <v>594</v>
      </c>
      <c r="W8141">
        <v>10.48</v>
      </c>
    </row>
    <row r="8142" spans="1:23" x14ac:dyDescent="0.25">
      <c r="A8142" t="s">
        <v>6639</v>
      </c>
      <c r="B8142">
        <v>9344</v>
      </c>
      <c r="C8142" t="s">
        <v>8936</v>
      </c>
      <c r="D8142" s="3">
        <v>41205</v>
      </c>
      <c r="E8142">
        <v>2226764.6565100001</v>
      </c>
      <c r="F8142">
        <v>1375418.9159299999</v>
      </c>
      <c r="G8142" t="s">
        <v>592</v>
      </c>
      <c r="H8142" t="s">
        <v>593</v>
      </c>
      <c r="I8142" t="s">
        <v>380</v>
      </c>
      <c r="J8142" t="s">
        <v>399</v>
      </c>
      <c r="K8142">
        <v>-84.396450000000002</v>
      </c>
      <c r="L8142">
        <v>33.780909999999999</v>
      </c>
      <c r="M8142" t="s">
        <v>374</v>
      </c>
      <c r="N8142">
        <v>30.6</v>
      </c>
      <c r="O8142">
        <v>85</v>
      </c>
      <c r="P8142">
        <v>58</v>
      </c>
      <c r="Q8142">
        <v>74</v>
      </c>
      <c r="R8142">
        <v>8060.34</v>
      </c>
      <c r="S8142">
        <v>128.72999999999999</v>
      </c>
      <c r="T8142">
        <v>5080.38</v>
      </c>
      <c r="U8142">
        <v>136.77000000000001</v>
      </c>
      <c r="V8142">
        <v>5989</v>
      </c>
      <c r="W8142">
        <v>95.71</v>
      </c>
    </row>
    <row r="8143" spans="1:23" x14ac:dyDescent="0.25">
      <c r="A8143" t="s">
        <v>6639</v>
      </c>
      <c r="B8143">
        <v>9345</v>
      </c>
      <c r="C8143" t="s">
        <v>8937</v>
      </c>
      <c r="D8143" s="3">
        <v>41205</v>
      </c>
      <c r="E8143">
        <v>2226765.70046</v>
      </c>
      <c r="F8143">
        <v>1375415.00948</v>
      </c>
      <c r="G8143" t="s">
        <v>549</v>
      </c>
      <c r="H8143" t="s">
        <v>550</v>
      </c>
      <c r="I8143" t="s">
        <v>775</v>
      </c>
      <c r="J8143" t="s">
        <v>399</v>
      </c>
      <c r="K8143">
        <v>-84.396450000000002</v>
      </c>
      <c r="L8143">
        <v>33.780900000000003</v>
      </c>
      <c r="M8143" t="s">
        <v>374</v>
      </c>
      <c r="N8143">
        <v>2</v>
      </c>
      <c r="O8143">
        <v>14</v>
      </c>
      <c r="P8143">
        <v>-1</v>
      </c>
      <c r="Q8143">
        <v>-1</v>
      </c>
      <c r="R8143">
        <v>0</v>
      </c>
      <c r="S8143">
        <v>0</v>
      </c>
      <c r="T8143">
        <v>6.46</v>
      </c>
      <c r="U8143">
        <v>0</v>
      </c>
      <c r="V8143">
        <v>0</v>
      </c>
      <c r="W8143">
        <v>0</v>
      </c>
    </row>
    <row r="8144" spans="1:23" x14ac:dyDescent="0.25">
      <c r="A8144" t="s">
        <v>6639</v>
      </c>
      <c r="B8144">
        <v>9346</v>
      </c>
      <c r="C8144" t="s">
        <v>8938</v>
      </c>
      <c r="D8144" s="3">
        <v>41205</v>
      </c>
      <c r="E8144">
        <v>2226767.91493</v>
      </c>
      <c r="F8144">
        <v>1375417.0321299999</v>
      </c>
      <c r="G8144" t="s">
        <v>944</v>
      </c>
      <c r="H8144" t="s">
        <v>945</v>
      </c>
      <c r="I8144" t="s">
        <v>380</v>
      </c>
      <c r="J8144" t="s">
        <v>373</v>
      </c>
      <c r="K8144">
        <v>-84.396439999999998</v>
      </c>
      <c r="L8144">
        <v>33.780909999999999</v>
      </c>
      <c r="M8144" t="s">
        <v>374</v>
      </c>
      <c r="N8144">
        <v>3.3</v>
      </c>
      <c r="O8144">
        <v>17</v>
      </c>
      <c r="P8144">
        <v>9</v>
      </c>
      <c r="Q8144">
        <v>12</v>
      </c>
      <c r="R8144">
        <v>136.16</v>
      </c>
      <c r="S8144">
        <v>1.26</v>
      </c>
      <c r="T8144">
        <v>16.07</v>
      </c>
      <c r="U8144">
        <v>4.12</v>
      </c>
      <c r="V8144">
        <v>93</v>
      </c>
      <c r="W8144">
        <v>1.62</v>
      </c>
    </row>
    <row r="8145" spans="1:23" x14ac:dyDescent="0.25">
      <c r="A8145" t="s">
        <v>6639</v>
      </c>
      <c r="B8145">
        <v>9347</v>
      </c>
      <c r="C8145" t="s">
        <v>8939</v>
      </c>
      <c r="D8145" s="3">
        <v>41205</v>
      </c>
      <c r="E8145">
        <v>2226784.8062100001</v>
      </c>
      <c r="F8145">
        <v>1375405.0521199999</v>
      </c>
      <c r="G8145" t="s">
        <v>414</v>
      </c>
      <c r="H8145" t="s">
        <v>142</v>
      </c>
      <c r="I8145" t="s">
        <v>380</v>
      </c>
      <c r="J8145" t="s">
        <v>381</v>
      </c>
      <c r="K8145">
        <v>-84.396379999999994</v>
      </c>
      <c r="L8145">
        <v>33.78087</v>
      </c>
      <c r="M8145" t="s">
        <v>374</v>
      </c>
      <c r="N8145">
        <v>5.6</v>
      </c>
      <c r="O8145">
        <v>32</v>
      </c>
      <c r="P8145">
        <v>26</v>
      </c>
      <c r="Q8145">
        <v>22</v>
      </c>
      <c r="R8145">
        <v>1148.4000000000001</v>
      </c>
      <c r="S8145">
        <v>18.190000000000001</v>
      </c>
      <c r="T8145">
        <v>84.42</v>
      </c>
      <c r="U8145">
        <v>11.55</v>
      </c>
      <c r="V8145">
        <v>94</v>
      </c>
      <c r="W8145">
        <v>23.7</v>
      </c>
    </row>
    <row r="8146" spans="1:23" x14ac:dyDescent="0.25">
      <c r="A8146" t="s">
        <v>6639</v>
      </c>
      <c r="B8146">
        <v>9348</v>
      </c>
      <c r="C8146" t="s">
        <v>8940</v>
      </c>
      <c r="D8146" s="3">
        <v>41205</v>
      </c>
      <c r="E8146">
        <v>2226781.5553199998</v>
      </c>
      <c r="F8146">
        <v>1375398.54471</v>
      </c>
      <c r="G8146" t="s">
        <v>414</v>
      </c>
      <c r="H8146" t="s">
        <v>142</v>
      </c>
      <c r="I8146" t="s">
        <v>380</v>
      </c>
      <c r="J8146" t="s">
        <v>381</v>
      </c>
      <c r="K8146">
        <v>-84.396389999999997</v>
      </c>
      <c r="L8146">
        <v>33.780859999999997</v>
      </c>
      <c r="M8146" t="s">
        <v>374</v>
      </c>
      <c r="N8146">
        <v>1.4</v>
      </c>
      <c r="O8146">
        <v>22</v>
      </c>
      <c r="P8146">
        <v>13</v>
      </c>
      <c r="Q8146">
        <v>10</v>
      </c>
      <c r="R8146">
        <v>234.98</v>
      </c>
      <c r="S8146">
        <v>3.73</v>
      </c>
      <c r="T8146">
        <v>4.12</v>
      </c>
      <c r="U8146">
        <v>1.79</v>
      </c>
      <c r="V8146">
        <v>14</v>
      </c>
      <c r="W8146">
        <v>4.8499999999999996</v>
      </c>
    </row>
    <row r="8147" spans="1:23" x14ac:dyDescent="0.25">
      <c r="A8147" t="s">
        <v>6639</v>
      </c>
      <c r="B8147">
        <v>9349</v>
      </c>
      <c r="C8147" t="s">
        <v>8941</v>
      </c>
      <c r="D8147" s="3">
        <v>41205</v>
      </c>
      <c r="E8147">
        <v>2226778.6018099999</v>
      </c>
      <c r="F8147">
        <v>1375398.1227800001</v>
      </c>
      <c r="G8147" t="s">
        <v>414</v>
      </c>
      <c r="H8147" t="s">
        <v>142</v>
      </c>
      <c r="I8147" t="s">
        <v>407</v>
      </c>
      <c r="J8147" t="s">
        <v>381</v>
      </c>
      <c r="K8147">
        <v>-84.3964</v>
      </c>
      <c r="L8147">
        <v>33.780859999999997</v>
      </c>
      <c r="M8147" t="s">
        <v>374</v>
      </c>
      <c r="N8147">
        <v>1.2</v>
      </c>
      <c r="O8147">
        <v>10</v>
      </c>
      <c r="P8147">
        <v>8</v>
      </c>
      <c r="Q8147">
        <v>6</v>
      </c>
      <c r="R8147">
        <v>55.22</v>
      </c>
      <c r="S8147">
        <v>0.88</v>
      </c>
      <c r="T8147">
        <v>2.16</v>
      </c>
      <c r="U8147">
        <v>1.46</v>
      </c>
      <c r="V8147">
        <v>13</v>
      </c>
      <c r="W8147">
        <v>1.1399999999999999</v>
      </c>
    </row>
    <row r="8148" spans="1:23" x14ac:dyDescent="0.25">
      <c r="A8148" t="s">
        <v>6639</v>
      </c>
      <c r="B8148">
        <v>9350</v>
      </c>
      <c r="C8148" t="s">
        <v>8942</v>
      </c>
      <c r="D8148" s="3">
        <v>41205</v>
      </c>
      <c r="E8148">
        <v>2226774.3825099999</v>
      </c>
      <c r="F8148">
        <v>1375402.55305</v>
      </c>
      <c r="G8148" t="s">
        <v>414</v>
      </c>
      <c r="H8148" t="s">
        <v>142</v>
      </c>
      <c r="I8148" t="s">
        <v>380</v>
      </c>
      <c r="J8148" t="s">
        <v>381</v>
      </c>
      <c r="K8148">
        <v>-84.396420000000006</v>
      </c>
      <c r="L8148">
        <v>33.78087</v>
      </c>
      <c r="M8148" t="s">
        <v>374</v>
      </c>
      <c r="N8148">
        <v>5.0999999999999996</v>
      </c>
      <c r="O8148">
        <v>32</v>
      </c>
      <c r="P8148">
        <v>22</v>
      </c>
      <c r="Q8148">
        <v>34</v>
      </c>
      <c r="R8148">
        <v>1563.03</v>
      </c>
      <c r="S8148">
        <v>24.78</v>
      </c>
      <c r="T8148">
        <v>71.319999999999993</v>
      </c>
      <c r="U8148">
        <v>10.14</v>
      </c>
      <c r="V8148">
        <v>78</v>
      </c>
      <c r="W8148">
        <v>32.26</v>
      </c>
    </row>
    <row r="8149" spans="1:23" x14ac:dyDescent="0.25">
      <c r="A8149" t="s">
        <v>6639</v>
      </c>
      <c r="B8149">
        <v>9351</v>
      </c>
      <c r="C8149" t="s">
        <v>8943</v>
      </c>
      <c r="D8149" s="3">
        <v>41205</v>
      </c>
      <c r="E8149">
        <v>2226769.95224</v>
      </c>
      <c r="F8149">
        <v>1375399.38857</v>
      </c>
      <c r="G8149" t="s">
        <v>414</v>
      </c>
      <c r="H8149" t="s">
        <v>142</v>
      </c>
      <c r="I8149" t="s">
        <v>380</v>
      </c>
      <c r="J8149" t="s">
        <v>381</v>
      </c>
      <c r="K8149">
        <v>-84.396429999999995</v>
      </c>
      <c r="L8149">
        <v>33.780859999999997</v>
      </c>
      <c r="M8149" t="s">
        <v>374</v>
      </c>
      <c r="N8149">
        <v>1.3</v>
      </c>
      <c r="O8149">
        <v>19</v>
      </c>
      <c r="P8149">
        <v>6</v>
      </c>
      <c r="Q8149">
        <v>6</v>
      </c>
      <c r="R8149">
        <v>63.94</v>
      </c>
      <c r="S8149">
        <v>1.01</v>
      </c>
      <c r="T8149">
        <v>2.6</v>
      </c>
      <c r="U8149">
        <v>1.61</v>
      </c>
      <c r="V8149">
        <v>12</v>
      </c>
      <c r="W8149">
        <v>1.32</v>
      </c>
    </row>
    <row r="8150" spans="1:23" x14ac:dyDescent="0.25">
      <c r="A8150" t="s">
        <v>6639</v>
      </c>
      <c r="B8150">
        <v>9352</v>
      </c>
      <c r="C8150" t="s">
        <v>8944</v>
      </c>
      <c r="D8150" s="3">
        <v>41205</v>
      </c>
      <c r="E8150">
        <v>2226771.8293300001</v>
      </c>
      <c r="F8150">
        <v>1375393.7695899999</v>
      </c>
      <c r="G8150" t="s">
        <v>414</v>
      </c>
      <c r="H8150" t="s">
        <v>142</v>
      </c>
      <c r="I8150" t="s">
        <v>380</v>
      </c>
      <c r="J8150" t="s">
        <v>381</v>
      </c>
      <c r="K8150">
        <v>-84.396429999999995</v>
      </c>
      <c r="L8150">
        <v>33.780839999999998</v>
      </c>
      <c r="M8150" t="s">
        <v>374</v>
      </c>
      <c r="N8150">
        <v>1.3</v>
      </c>
      <c r="O8150">
        <v>22</v>
      </c>
      <c r="P8150">
        <v>8</v>
      </c>
      <c r="Q8150">
        <v>8</v>
      </c>
      <c r="R8150">
        <v>185.46</v>
      </c>
      <c r="S8150">
        <v>2.93</v>
      </c>
      <c r="T8150">
        <v>3.37</v>
      </c>
      <c r="U8150">
        <v>1.61</v>
      </c>
      <c r="V8150">
        <v>14</v>
      </c>
      <c r="W8150">
        <v>3.83</v>
      </c>
    </row>
    <row r="8151" spans="1:23" x14ac:dyDescent="0.25">
      <c r="A8151" t="s">
        <v>6639</v>
      </c>
      <c r="B8151">
        <v>9353</v>
      </c>
      <c r="C8151" t="s">
        <v>8945</v>
      </c>
      <c r="D8151" s="3">
        <v>41205</v>
      </c>
      <c r="E8151">
        <v>2226771.2058600001</v>
      </c>
      <c r="F8151">
        <v>1375389.4053</v>
      </c>
      <c r="G8151" t="s">
        <v>414</v>
      </c>
      <c r="H8151" t="s">
        <v>142</v>
      </c>
      <c r="I8151" t="s">
        <v>380</v>
      </c>
      <c r="J8151" t="s">
        <v>381</v>
      </c>
      <c r="K8151">
        <v>-84.396429999999995</v>
      </c>
      <c r="L8151">
        <v>33.780830000000002</v>
      </c>
      <c r="M8151" t="s">
        <v>374</v>
      </c>
      <c r="N8151">
        <v>1</v>
      </c>
      <c r="O8151">
        <v>13</v>
      </c>
      <c r="P8151">
        <v>6</v>
      </c>
      <c r="Q8151">
        <v>5</v>
      </c>
      <c r="R8151">
        <v>47.15</v>
      </c>
      <c r="S8151">
        <v>0.75</v>
      </c>
      <c r="T8151">
        <v>1.46</v>
      </c>
      <c r="U8151">
        <v>1.17</v>
      </c>
      <c r="V8151">
        <v>14</v>
      </c>
      <c r="W8151">
        <v>0.97</v>
      </c>
    </row>
    <row r="8152" spans="1:23" x14ac:dyDescent="0.25">
      <c r="A8152" t="s">
        <v>6639</v>
      </c>
      <c r="B8152">
        <v>9354</v>
      </c>
      <c r="C8152" t="s">
        <v>8946</v>
      </c>
      <c r="D8152" s="3">
        <v>41205</v>
      </c>
      <c r="E8152">
        <v>2226767.4650400002</v>
      </c>
      <c r="F8152">
        <v>1375374.44199</v>
      </c>
      <c r="G8152" t="s">
        <v>414</v>
      </c>
      <c r="H8152" t="s">
        <v>142</v>
      </c>
      <c r="I8152" t="s">
        <v>380</v>
      </c>
      <c r="J8152" t="s">
        <v>381</v>
      </c>
      <c r="K8152">
        <v>-84.396439999999998</v>
      </c>
      <c r="L8152">
        <v>33.780790000000003</v>
      </c>
      <c r="M8152" t="s">
        <v>374</v>
      </c>
      <c r="N8152">
        <v>1.3</v>
      </c>
      <c r="O8152">
        <v>13</v>
      </c>
      <c r="P8152">
        <v>10</v>
      </c>
      <c r="Q8152">
        <v>8</v>
      </c>
      <c r="R8152">
        <v>143.91</v>
      </c>
      <c r="S8152">
        <v>2.27</v>
      </c>
      <c r="T8152">
        <v>3.11</v>
      </c>
      <c r="U8152">
        <v>1.61</v>
      </c>
      <c r="V8152">
        <v>14</v>
      </c>
      <c r="W8152">
        <v>2.97</v>
      </c>
    </row>
    <row r="8153" spans="1:23" x14ac:dyDescent="0.25">
      <c r="A8153" t="s">
        <v>6639</v>
      </c>
      <c r="B8153">
        <v>9355</v>
      </c>
      <c r="C8153" t="s">
        <v>8947</v>
      </c>
      <c r="D8153" s="3">
        <v>41205</v>
      </c>
      <c r="E8153">
        <v>2226765.2828899999</v>
      </c>
      <c r="F8153">
        <v>1375371.32464</v>
      </c>
      <c r="G8153" t="s">
        <v>414</v>
      </c>
      <c r="H8153" t="s">
        <v>142</v>
      </c>
      <c r="I8153" t="s">
        <v>380</v>
      </c>
      <c r="J8153" t="s">
        <v>381</v>
      </c>
      <c r="K8153">
        <v>-84.396450000000002</v>
      </c>
      <c r="L8153">
        <v>33.78078</v>
      </c>
      <c r="M8153" t="s">
        <v>374</v>
      </c>
      <c r="N8153">
        <v>1.5</v>
      </c>
      <c r="O8153">
        <v>16</v>
      </c>
      <c r="P8153">
        <v>10</v>
      </c>
      <c r="Q8153">
        <v>9</v>
      </c>
      <c r="R8153">
        <v>179.97</v>
      </c>
      <c r="S8153">
        <v>2.84</v>
      </c>
      <c r="T8153">
        <v>4.25</v>
      </c>
      <c r="U8153">
        <v>1.94</v>
      </c>
      <c r="V8153">
        <v>14</v>
      </c>
      <c r="W8153">
        <v>3.71</v>
      </c>
    </row>
    <row r="8154" spans="1:23" x14ac:dyDescent="0.25">
      <c r="A8154" t="s">
        <v>6639</v>
      </c>
      <c r="B8154">
        <v>9356</v>
      </c>
      <c r="C8154" t="s">
        <v>8948</v>
      </c>
      <c r="D8154" s="3">
        <v>41205</v>
      </c>
      <c r="E8154">
        <v>2226749.6961099999</v>
      </c>
      <c r="F8154">
        <v>1375363.53125</v>
      </c>
      <c r="G8154" t="s">
        <v>414</v>
      </c>
      <c r="H8154" t="s">
        <v>142</v>
      </c>
      <c r="I8154" t="s">
        <v>380</v>
      </c>
      <c r="J8154" t="s">
        <v>381</v>
      </c>
      <c r="K8154">
        <v>-84.396500000000003</v>
      </c>
      <c r="L8154">
        <v>33.780760000000001</v>
      </c>
      <c r="M8154" t="s">
        <v>374</v>
      </c>
      <c r="N8154">
        <v>1.6</v>
      </c>
      <c r="O8154">
        <v>17</v>
      </c>
      <c r="P8154">
        <v>11</v>
      </c>
      <c r="Q8154">
        <v>10</v>
      </c>
      <c r="R8154">
        <v>195.9</v>
      </c>
      <c r="S8154">
        <v>3.11</v>
      </c>
      <c r="T8154">
        <v>4.8899999999999997</v>
      </c>
      <c r="U8154">
        <v>2.12</v>
      </c>
      <c r="V8154">
        <v>14</v>
      </c>
      <c r="W8154">
        <v>4.04</v>
      </c>
    </row>
    <row r="8155" spans="1:23" x14ac:dyDescent="0.25">
      <c r="A8155" t="s">
        <v>6639</v>
      </c>
      <c r="B8155">
        <v>9357</v>
      </c>
      <c r="C8155" t="s">
        <v>8949</v>
      </c>
      <c r="D8155" s="3">
        <v>41205</v>
      </c>
      <c r="E8155">
        <v>2226750.0078500002</v>
      </c>
      <c r="F8155">
        <v>1375358.85522</v>
      </c>
      <c r="G8155" t="s">
        <v>414</v>
      </c>
      <c r="H8155" t="s">
        <v>142</v>
      </c>
      <c r="I8155" t="s">
        <v>380</v>
      </c>
      <c r="J8155" t="s">
        <v>381</v>
      </c>
      <c r="K8155">
        <v>-84.396500000000003</v>
      </c>
      <c r="L8155">
        <v>33.780749999999998</v>
      </c>
      <c r="M8155" t="s">
        <v>374</v>
      </c>
      <c r="N8155">
        <v>1.8</v>
      </c>
      <c r="O8155">
        <v>15</v>
      </c>
      <c r="P8155">
        <v>7</v>
      </c>
      <c r="Q8155">
        <v>9</v>
      </c>
      <c r="R8155">
        <v>127.55</v>
      </c>
      <c r="S8155">
        <v>2.0299999999999998</v>
      </c>
      <c r="T8155">
        <v>5.67</v>
      </c>
      <c r="U8155">
        <v>2.4700000000000002</v>
      </c>
      <c r="V8155">
        <v>14</v>
      </c>
      <c r="W8155">
        <v>2.63</v>
      </c>
    </row>
    <row r="8156" spans="1:23" x14ac:dyDescent="0.25">
      <c r="A8156" t="s">
        <v>6639</v>
      </c>
      <c r="B8156">
        <v>9358</v>
      </c>
      <c r="C8156" t="s">
        <v>8950</v>
      </c>
      <c r="D8156" s="3">
        <v>41205</v>
      </c>
      <c r="E8156">
        <v>2226747.8256999999</v>
      </c>
      <c r="F8156">
        <v>1375356.36133</v>
      </c>
      <c r="G8156" t="s">
        <v>414</v>
      </c>
      <c r="H8156" t="s">
        <v>142</v>
      </c>
      <c r="I8156" t="s">
        <v>380</v>
      </c>
      <c r="J8156" t="s">
        <v>381</v>
      </c>
      <c r="K8156">
        <v>-84.396510000000006</v>
      </c>
      <c r="L8156">
        <v>33.780740000000002</v>
      </c>
      <c r="M8156" t="s">
        <v>374</v>
      </c>
      <c r="N8156">
        <v>1.6</v>
      </c>
      <c r="O8156">
        <v>18</v>
      </c>
      <c r="P8156">
        <v>7</v>
      </c>
      <c r="Q8156">
        <v>8</v>
      </c>
      <c r="R8156">
        <v>154.13999999999999</v>
      </c>
      <c r="S8156">
        <v>2.4500000000000002</v>
      </c>
      <c r="T8156">
        <v>4.63</v>
      </c>
      <c r="U8156">
        <v>2.12</v>
      </c>
      <c r="V8156">
        <v>14</v>
      </c>
      <c r="W8156">
        <v>3.18</v>
      </c>
    </row>
    <row r="8157" spans="1:23" x14ac:dyDescent="0.25">
      <c r="A8157" t="s">
        <v>6639</v>
      </c>
      <c r="B8157">
        <v>9359</v>
      </c>
      <c r="C8157" t="s">
        <v>8951</v>
      </c>
      <c r="D8157" s="3">
        <v>41205</v>
      </c>
      <c r="E8157">
        <v>2226744.0848699999</v>
      </c>
      <c r="F8157">
        <v>1375352.30877</v>
      </c>
      <c r="G8157" t="s">
        <v>414</v>
      </c>
      <c r="H8157" t="s">
        <v>142</v>
      </c>
      <c r="I8157" t="s">
        <v>380</v>
      </c>
      <c r="J8157" t="s">
        <v>381</v>
      </c>
      <c r="K8157">
        <v>-84.396519999999995</v>
      </c>
      <c r="L8157">
        <v>33.780729999999998</v>
      </c>
      <c r="M8157" t="s">
        <v>374</v>
      </c>
      <c r="N8157">
        <v>1.3</v>
      </c>
      <c r="O8157">
        <v>16</v>
      </c>
      <c r="P8157">
        <v>6</v>
      </c>
      <c r="Q8157">
        <v>6</v>
      </c>
      <c r="R8157">
        <v>56.19</v>
      </c>
      <c r="S8157">
        <v>0.88</v>
      </c>
      <c r="T8157">
        <v>2.56</v>
      </c>
      <c r="U8157">
        <v>1.61</v>
      </c>
      <c r="V8157">
        <v>14</v>
      </c>
      <c r="W8157">
        <v>1.1599999999999999</v>
      </c>
    </row>
    <row r="8158" spans="1:23" x14ac:dyDescent="0.25">
      <c r="A8158" t="s">
        <v>6639</v>
      </c>
      <c r="B8158">
        <v>9360</v>
      </c>
      <c r="C8158" t="s">
        <v>8952</v>
      </c>
      <c r="D8158" s="3">
        <v>41205</v>
      </c>
      <c r="E8158">
        <v>2226742.8379299999</v>
      </c>
      <c r="F8158">
        <v>1375351.06183</v>
      </c>
      <c r="G8158" t="s">
        <v>414</v>
      </c>
      <c r="H8158" t="s">
        <v>142</v>
      </c>
      <c r="I8158" t="s">
        <v>380</v>
      </c>
      <c r="J8158" t="s">
        <v>381</v>
      </c>
      <c r="K8158">
        <v>-84.396519999999995</v>
      </c>
      <c r="L8158">
        <v>33.780729999999998</v>
      </c>
      <c r="M8158" t="s">
        <v>374</v>
      </c>
      <c r="N8158">
        <v>2.6</v>
      </c>
      <c r="O8158">
        <v>18</v>
      </c>
      <c r="P8158">
        <v>8</v>
      </c>
      <c r="Q8158">
        <v>8</v>
      </c>
      <c r="R8158">
        <v>138.96</v>
      </c>
      <c r="S8158">
        <v>2.2000000000000002</v>
      </c>
      <c r="T8158">
        <v>12.76</v>
      </c>
      <c r="U8158">
        <v>4.01</v>
      </c>
      <c r="V8158">
        <v>20</v>
      </c>
      <c r="W8158">
        <v>2.87</v>
      </c>
    </row>
    <row r="8159" spans="1:23" x14ac:dyDescent="0.25">
      <c r="A8159" t="s">
        <v>6639</v>
      </c>
      <c r="B8159">
        <v>9361</v>
      </c>
      <c r="C8159" t="s">
        <v>8953</v>
      </c>
      <c r="D8159" s="3">
        <v>41205</v>
      </c>
      <c r="E8159">
        <v>2226737.5384300002</v>
      </c>
      <c r="F8159">
        <v>1375343.26844</v>
      </c>
      <c r="G8159" t="s">
        <v>414</v>
      </c>
      <c r="H8159" t="s">
        <v>142</v>
      </c>
      <c r="I8159" t="s">
        <v>380</v>
      </c>
      <c r="J8159" t="s">
        <v>381</v>
      </c>
      <c r="K8159">
        <v>-84.396540000000002</v>
      </c>
      <c r="L8159">
        <v>33.780700000000003</v>
      </c>
      <c r="M8159" t="s">
        <v>374</v>
      </c>
      <c r="N8159">
        <v>1.4</v>
      </c>
      <c r="O8159">
        <v>14</v>
      </c>
      <c r="P8159">
        <v>5</v>
      </c>
      <c r="Q8159">
        <v>6</v>
      </c>
      <c r="R8159">
        <v>60.28</v>
      </c>
      <c r="S8159">
        <v>0.95</v>
      </c>
      <c r="T8159">
        <v>3.02</v>
      </c>
      <c r="U8159">
        <v>1.79</v>
      </c>
      <c r="V8159">
        <v>14</v>
      </c>
      <c r="W8159">
        <v>1.24</v>
      </c>
    </row>
    <row r="8160" spans="1:23" x14ac:dyDescent="0.25">
      <c r="A8160" t="s">
        <v>6639</v>
      </c>
      <c r="B8160">
        <v>9362</v>
      </c>
      <c r="C8160" t="s">
        <v>8954</v>
      </c>
      <c r="D8160" s="3">
        <v>41205</v>
      </c>
      <c r="E8160">
        <v>2226741.9027200001</v>
      </c>
      <c r="F8160">
        <v>1375346.07406</v>
      </c>
      <c r="G8160" t="s">
        <v>414</v>
      </c>
      <c r="H8160" t="s">
        <v>142</v>
      </c>
      <c r="I8160" t="s">
        <v>380</v>
      </c>
      <c r="J8160" t="s">
        <v>381</v>
      </c>
      <c r="K8160">
        <v>-84.396519999999995</v>
      </c>
      <c r="L8160">
        <v>33.780709999999999</v>
      </c>
      <c r="M8160" t="s">
        <v>374</v>
      </c>
      <c r="N8160">
        <v>1.4</v>
      </c>
      <c r="O8160">
        <v>19</v>
      </c>
      <c r="P8160">
        <v>6</v>
      </c>
      <c r="Q8160">
        <v>5</v>
      </c>
      <c r="R8160">
        <v>60.28</v>
      </c>
      <c r="S8160">
        <v>0.95</v>
      </c>
      <c r="T8160">
        <v>3.02</v>
      </c>
      <c r="U8160">
        <v>1.79</v>
      </c>
      <c r="V8160">
        <v>14</v>
      </c>
      <c r="W8160">
        <v>1.24</v>
      </c>
    </row>
    <row r="8161" spans="1:23" x14ac:dyDescent="0.25">
      <c r="A8161" t="s">
        <v>6639</v>
      </c>
      <c r="B8161">
        <v>9363</v>
      </c>
      <c r="C8161" t="s">
        <v>8955</v>
      </c>
      <c r="D8161" s="3">
        <v>41205</v>
      </c>
      <c r="E8161">
        <v>2226741.9027200001</v>
      </c>
      <c r="F8161">
        <v>1375346.9878400001</v>
      </c>
      <c r="G8161" t="s">
        <v>414</v>
      </c>
      <c r="H8161" t="s">
        <v>142</v>
      </c>
      <c r="I8161" t="s">
        <v>380</v>
      </c>
      <c r="J8161" t="s">
        <v>381</v>
      </c>
      <c r="K8161">
        <v>-84.396519999999995</v>
      </c>
      <c r="L8161">
        <v>33.780709999999999</v>
      </c>
      <c r="M8161" t="s">
        <v>374</v>
      </c>
      <c r="N8161">
        <v>1</v>
      </c>
      <c r="O8161">
        <v>13</v>
      </c>
      <c r="P8161">
        <v>3</v>
      </c>
      <c r="Q8161">
        <v>5</v>
      </c>
      <c r="R8161">
        <v>28.42</v>
      </c>
      <c r="S8161">
        <v>0.44</v>
      </c>
      <c r="T8161">
        <v>1.34</v>
      </c>
      <c r="U8161">
        <v>1.17</v>
      </c>
      <c r="V8161">
        <v>14</v>
      </c>
      <c r="W8161">
        <v>0.59</v>
      </c>
    </row>
    <row r="8162" spans="1:23" x14ac:dyDescent="0.25">
      <c r="A8162" t="s">
        <v>6639</v>
      </c>
      <c r="B8162">
        <v>9364</v>
      </c>
      <c r="C8162" t="s">
        <v>8956</v>
      </c>
      <c r="D8162" s="3">
        <v>41205</v>
      </c>
      <c r="E8162">
        <v>2226743.2867899998</v>
      </c>
      <c r="F8162">
        <v>1375348.88182</v>
      </c>
      <c r="G8162" t="s">
        <v>414</v>
      </c>
      <c r="H8162" t="s">
        <v>142</v>
      </c>
      <c r="I8162" t="s">
        <v>380</v>
      </c>
      <c r="J8162" t="s">
        <v>381</v>
      </c>
      <c r="K8162">
        <v>-84.396519999999995</v>
      </c>
      <c r="L8162">
        <v>33.780720000000002</v>
      </c>
      <c r="M8162" t="s">
        <v>374</v>
      </c>
      <c r="N8162">
        <v>1.9</v>
      </c>
      <c r="O8162">
        <v>22</v>
      </c>
      <c r="P8162">
        <v>9</v>
      </c>
      <c r="Q8162">
        <v>8</v>
      </c>
      <c r="R8162">
        <v>151.88</v>
      </c>
      <c r="S8162">
        <v>2.4</v>
      </c>
      <c r="T8162">
        <v>6.5</v>
      </c>
      <c r="U8162">
        <v>2.65</v>
      </c>
      <c r="V8162">
        <v>14</v>
      </c>
      <c r="W8162">
        <v>3.13</v>
      </c>
    </row>
    <row r="8163" spans="1:23" x14ac:dyDescent="0.25">
      <c r="A8163" t="s">
        <v>6639</v>
      </c>
      <c r="B8163">
        <v>9365</v>
      </c>
      <c r="C8163" t="s">
        <v>8957</v>
      </c>
      <c r="D8163" s="3">
        <v>41205</v>
      </c>
      <c r="E8163">
        <v>2226747.8032</v>
      </c>
      <c r="F8163">
        <v>1375352.81547</v>
      </c>
      <c r="G8163" t="s">
        <v>414</v>
      </c>
      <c r="H8163" t="s">
        <v>142</v>
      </c>
      <c r="I8163" t="s">
        <v>380</v>
      </c>
      <c r="J8163" t="s">
        <v>381</v>
      </c>
      <c r="K8163">
        <v>-84.396510000000006</v>
      </c>
      <c r="L8163">
        <v>33.780729999999998</v>
      </c>
      <c r="M8163" t="s">
        <v>374</v>
      </c>
      <c r="N8163">
        <v>1.1000000000000001</v>
      </c>
      <c r="O8163">
        <v>19</v>
      </c>
      <c r="P8163">
        <v>5</v>
      </c>
      <c r="Q8163">
        <v>4</v>
      </c>
      <c r="R8163">
        <v>40.36</v>
      </c>
      <c r="S8163">
        <v>0.64</v>
      </c>
      <c r="T8163">
        <v>1.72</v>
      </c>
      <c r="U8163">
        <v>1.3</v>
      </c>
      <c r="V8163">
        <v>14</v>
      </c>
      <c r="W8163">
        <v>0.83</v>
      </c>
    </row>
    <row r="8164" spans="1:23" x14ac:dyDescent="0.25">
      <c r="A8164" t="s">
        <v>6639</v>
      </c>
      <c r="B8164">
        <v>9366</v>
      </c>
      <c r="C8164" t="s">
        <v>8958</v>
      </c>
      <c r="D8164" s="3">
        <v>41205</v>
      </c>
      <c r="E8164">
        <v>2226752.4653099999</v>
      </c>
      <c r="F8164">
        <v>1375353.9809999999</v>
      </c>
      <c r="G8164" t="s">
        <v>414</v>
      </c>
      <c r="H8164" t="s">
        <v>142</v>
      </c>
      <c r="I8164" t="s">
        <v>380</v>
      </c>
      <c r="J8164" t="s">
        <v>381</v>
      </c>
      <c r="K8164">
        <v>-84.39649</v>
      </c>
      <c r="L8164">
        <v>33.780729999999998</v>
      </c>
      <c r="M8164" t="s">
        <v>374</v>
      </c>
      <c r="N8164">
        <v>1.8</v>
      </c>
      <c r="O8164">
        <v>15</v>
      </c>
      <c r="P8164">
        <v>8</v>
      </c>
      <c r="Q8164">
        <v>10</v>
      </c>
      <c r="R8164">
        <v>108.82</v>
      </c>
      <c r="S8164">
        <v>1.72</v>
      </c>
      <c r="T8164">
        <v>15.67</v>
      </c>
      <c r="U8164">
        <v>4.5599999999999996</v>
      </c>
      <c r="V8164">
        <v>24</v>
      </c>
      <c r="W8164">
        <v>2.25</v>
      </c>
    </row>
    <row r="8165" spans="1:23" x14ac:dyDescent="0.25">
      <c r="A8165" t="s">
        <v>6639</v>
      </c>
      <c r="B8165">
        <v>9367</v>
      </c>
      <c r="C8165" t="s">
        <v>8959</v>
      </c>
      <c r="D8165" s="3">
        <v>41205</v>
      </c>
      <c r="E8165">
        <v>2226752.17393</v>
      </c>
      <c r="F8165">
        <v>1375359.8086300001</v>
      </c>
      <c r="G8165" t="s">
        <v>414</v>
      </c>
      <c r="H8165" t="s">
        <v>142</v>
      </c>
      <c r="I8165" t="s">
        <v>380</v>
      </c>
      <c r="J8165" t="s">
        <v>381</v>
      </c>
      <c r="K8165">
        <v>-84.39649</v>
      </c>
      <c r="L8165">
        <v>33.780749999999998</v>
      </c>
      <c r="M8165" t="s">
        <v>374</v>
      </c>
      <c r="N8165">
        <v>1</v>
      </c>
      <c r="O8165">
        <v>17</v>
      </c>
      <c r="P8165">
        <v>5</v>
      </c>
      <c r="Q8165">
        <v>5</v>
      </c>
      <c r="R8165">
        <v>49.84</v>
      </c>
      <c r="S8165">
        <v>0.79</v>
      </c>
      <c r="T8165">
        <v>1.48</v>
      </c>
      <c r="U8165">
        <v>1.17</v>
      </c>
      <c r="V8165">
        <v>14</v>
      </c>
      <c r="W8165">
        <v>1.03</v>
      </c>
    </row>
    <row r="8166" spans="1:23" x14ac:dyDescent="0.25">
      <c r="A8166" t="s">
        <v>6639</v>
      </c>
      <c r="B8166">
        <v>9368</v>
      </c>
      <c r="C8166" t="s">
        <v>8960</v>
      </c>
      <c r="D8166" s="3">
        <v>41205</v>
      </c>
      <c r="E8166">
        <v>2226753.96098</v>
      </c>
      <c r="F8166">
        <v>1375358.0192199999</v>
      </c>
      <c r="G8166" t="s">
        <v>414</v>
      </c>
      <c r="H8166" t="s">
        <v>142</v>
      </c>
      <c r="I8166" t="s">
        <v>380</v>
      </c>
      <c r="J8166" t="s">
        <v>381</v>
      </c>
      <c r="K8166">
        <v>-84.39649</v>
      </c>
      <c r="L8166">
        <v>33.780740000000002</v>
      </c>
      <c r="M8166" t="s">
        <v>374</v>
      </c>
      <c r="N8166">
        <v>1.3</v>
      </c>
      <c r="O8166">
        <v>17</v>
      </c>
      <c r="P8166">
        <v>6</v>
      </c>
      <c r="Q8166">
        <v>7</v>
      </c>
      <c r="R8166">
        <v>84.28</v>
      </c>
      <c r="S8166">
        <v>1.34</v>
      </c>
      <c r="T8166">
        <v>2.73</v>
      </c>
      <c r="U8166">
        <v>1.61</v>
      </c>
      <c r="V8166">
        <v>14</v>
      </c>
      <c r="W8166">
        <v>1.74</v>
      </c>
    </row>
    <row r="8167" spans="1:23" x14ac:dyDescent="0.25">
      <c r="A8167" t="s">
        <v>6639</v>
      </c>
      <c r="B8167">
        <v>9369</v>
      </c>
      <c r="C8167" t="s">
        <v>8961</v>
      </c>
      <c r="D8167" s="3">
        <v>41205</v>
      </c>
      <c r="E8167">
        <v>2226756.8747899998</v>
      </c>
      <c r="F8167">
        <v>1375360.93304</v>
      </c>
      <c r="G8167" t="s">
        <v>414</v>
      </c>
      <c r="H8167" t="s">
        <v>142</v>
      </c>
      <c r="I8167" t="s">
        <v>380</v>
      </c>
      <c r="J8167" t="s">
        <v>381</v>
      </c>
      <c r="K8167">
        <v>-84.396479999999997</v>
      </c>
      <c r="L8167">
        <v>33.780749999999998</v>
      </c>
      <c r="M8167" t="s">
        <v>374</v>
      </c>
      <c r="N8167">
        <v>1.3</v>
      </c>
      <c r="O8167">
        <v>17</v>
      </c>
      <c r="P8167">
        <v>8</v>
      </c>
      <c r="Q8167">
        <v>10</v>
      </c>
      <c r="R8167">
        <v>117.65</v>
      </c>
      <c r="S8167">
        <v>1.87</v>
      </c>
      <c r="T8167">
        <v>2.93</v>
      </c>
      <c r="U8167">
        <v>1.61</v>
      </c>
      <c r="V8167">
        <v>12</v>
      </c>
      <c r="W8167">
        <v>2.4300000000000002</v>
      </c>
    </row>
    <row r="8168" spans="1:23" x14ac:dyDescent="0.25">
      <c r="A8168" t="s">
        <v>6639</v>
      </c>
      <c r="B8168">
        <v>9370</v>
      </c>
      <c r="C8168" t="s">
        <v>8962</v>
      </c>
      <c r="D8168" s="3">
        <v>41205</v>
      </c>
      <c r="E8168">
        <v>2226759.1006900002</v>
      </c>
      <c r="F8168">
        <v>1375362.49694</v>
      </c>
      <c r="G8168" t="s">
        <v>414</v>
      </c>
      <c r="H8168" t="s">
        <v>142</v>
      </c>
      <c r="I8168" t="s">
        <v>380</v>
      </c>
      <c r="J8168" t="s">
        <v>381</v>
      </c>
      <c r="K8168">
        <v>-84.396469999999994</v>
      </c>
      <c r="L8168">
        <v>33.780760000000001</v>
      </c>
      <c r="M8168" t="s">
        <v>374</v>
      </c>
      <c r="N8168">
        <v>1.1000000000000001</v>
      </c>
      <c r="O8168">
        <v>18</v>
      </c>
      <c r="P8168">
        <v>5</v>
      </c>
      <c r="Q8168">
        <v>5</v>
      </c>
      <c r="R8168">
        <v>49.84</v>
      </c>
      <c r="S8168">
        <v>0.79</v>
      </c>
      <c r="T8168">
        <v>1.79</v>
      </c>
      <c r="U8168">
        <v>1.3</v>
      </c>
      <c r="V8168">
        <v>14</v>
      </c>
      <c r="W8168">
        <v>1.03</v>
      </c>
    </row>
    <row r="8169" spans="1:23" x14ac:dyDescent="0.25">
      <c r="A8169" t="s">
        <v>6639</v>
      </c>
      <c r="B8169">
        <v>9371</v>
      </c>
      <c r="C8169" t="s">
        <v>8963</v>
      </c>
      <c r="D8169" s="3">
        <v>41205</v>
      </c>
      <c r="E8169">
        <v>2226765.4840799998</v>
      </c>
      <c r="F8169">
        <v>1375365.5813800001</v>
      </c>
      <c r="G8169" t="s">
        <v>414</v>
      </c>
      <c r="H8169" t="s">
        <v>142</v>
      </c>
      <c r="I8169" t="s">
        <v>380</v>
      </c>
      <c r="J8169" t="s">
        <v>381</v>
      </c>
      <c r="K8169">
        <v>-84.396450000000002</v>
      </c>
      <c r="L8169">
        <v>33.780769999999997</v>
      </c>
      <c r="M8169" t="s">
        <v>374</v>
      </c>
      <c r="N8169">
        <v>1</v>
      </c>
      <c r="O8169">
        <v>16</v>
      </c>
      <c r="P8169">
        <v>5</v>
      </c>
      <c r="Q8169">
        <v>4</v>
      </c>
      <c r="R8169">
        <v>42.52</v>
      </c>
      <c r="S8169">
        <v>0.68</v>
      </c>
      <c r="T8169">
        <v>1.43</v>
      </c>
      <c r="U8169">
        <v>1.17</v>
      </c>
      <c r="V8169">
        <v>14</v>
      </c>
      <c r="W8169">
        <v>0.88</v>
      </c>
    </row>
    <row r="8170" spans="1:23" x14ac:dyDescent="0.25">
      <c r="A8170" t="s">
        <v>6639</v>
      </c>
      <c r="B8170">
        <v>9372</v>
      </c>
      <c r="C8170" t="s">
        <v>8964</v>
      </c>
      <c r="D8170" s="3">
        <v>41205</v>
      </c>
      <c r="E8170">
        <v>2226777.5764199998</v>
      </c>
      <c r="F8170">
        <v>1375388.01776</v>
      </c>
      <c r="G8170" t="s">
        <v>905</v>
      </c>
      <c r="H8170" t="s">
        <v>160</v>
      </c>
      <c r="I8170" t="s">
        <v>380</v>
      </c>
      <c r="J8170" t="s">
        <v>381</v>
      </c>
      <c r="K8170">
        <v>-84.396410000000003</v>
      </c>
      <c r="L8170">
        <v>33.780830000000002</v>
      </c>
      <c r="M8170" t="s">
        <v>374</v>
      </c>
      <c r="N8170">
        <v>1.4</v>
      </c>
      <c r="O8170">
        <v>10</v>
      </c>
      <c r="P8170">
        <v>9</v>
      </c>
      <c r="Q8170">
        <v>8</v>
      </c>
      <c r="R8170">
        <v>74.38</v>
      </c>
      <c r="S8170">
        <v>1.04</v>
      </c>
      <c r="T8170">
        <v>2.36</v>
      </c>
      <c r="U8170">
        <v>1.52</v>
      </c>
      <c r="V8170">
        <v>31</v>
      </c>
      <c r="W8170">
        <v>0.88</v>
      </c>
    </row>
    <row r="8171" spans="1:23" x14ac:dyDescent="0.25">
      <c r="A8171" t="s">
        <v>6639</v>
      </c>
      <c r="B8171">
        <v>9373</v>
      </c>
      <c r="C8171" t="s">
        <v>8965</v>
      </c>
      <c r="D8171" s="3">
        <v>41205</v>
      </c>
      <c r="E8171">
        <v>2226776.8479599999</v>
      </c>
      <c r="F8171">
        <v>1375386.56085</v>
      </c>
      <c r="G8171" t="s">
        <v>905</v>
      </c>
      <c r="H8171" t="s">
        <v>160</v>
      </c>
      <c r="I8171" t="s">
        <v>775</v>
      </c>
      <c r="J8171" t="s">
        <v>381</v>
      </c>
      <c r="K8171">
        <v>-84.396410000000003</v>
      </c>
      <c r="L8171">
        <v>33.780819999999999</v>
      </c>
      <c r="M8171" t="s">
        <v>374</v>
      </c>
      <c r="N8171">
        <v>1.2</v>
      </c>
      <c r="O8171">
        <v>7</v>
      </c>
      <c r="P8171">
        <v>-1</v>
      </c>
      <c r="Q8171">
        <v>-1</v>
      </c>
      <c r="R8171">
        <v>0</v>
      </c>
      <c r="S8171">
        <v>0</v>
      </c>
      <c r="T8171">
        <v>1.59</v>
      </c>
      <c r="U8171">
        <v>0</v>
      </c>
      <c r="V8171">
        <v>0</v>
      </c>
      <c r="W8171">
        <v>0</v>
      </c>
    </row>
    <row r="8172" spans="1:23" x14ac:dyDescent="0.25">
      <c r="A8172" t="s">
        <v>6639</v>
      </c>
      <c r="B8172">
        <v>9374</v>
      </c>
      <c r="C8172" t="s">
        <v>8966</v>
      </c>
      <c r="D8172" s="3">
        <v>41205</v>
      </c>
      <c r="E8172">
        <v>2226761.5504299998</v>
      </c>
      <c r="F8172">
        <v>1375362.3761799999</v>
      </c>
      <c r="G8172" t="s">
        <v>944</v>
      </c>
      <c r="H8172" t="s">
        <v>945</v>
      </c>
      <c r="I8172" t="s">
        <v>380</v>
      </c>
      <c r="J8172" t="s">
        <v>373</v>
      </c>
      <c r="K8172">
        <v>-84.396460000000005</v>
      </c>
      <c r="L8172">
        <v>33.780760000000001</v>
      </c>
      <c r="M8172" t="s">
        <v>374</v>
      </c>
      <c r="N8172">
        <v>7</v>
      </c>
      <c r="O8172">
        <v>28</v>
      </c>
      <c r="P8172">
        <v>24</v>
      </c>
      <c r="Q8172">
        <v>28</v>
      </c>
      <c r="R8172">
        <v>1712.97</v>
      </c>
      <c r="S8172">
        <v>15.7</v>
      </c>
      <c r="T8172">
        <v>97.55</v>
      </c>
      <c r="U8172">
        <v>11.4</v>
      </c>
      <c r="V8172">
        <v>636</v>
      </c>
      <c r="W8172">
        <v>20.34</v>
      </c>
    </row>
    <row r="8173" spans="1:23" x14ac:dyDescent="0.25">
      <c r="A8173" t="s">
        <v>6639</v>
      </c>
      <c r="B8173">
        <v>9375</v>
      </c>
      <c r="C8173" t="s">
        <v>8967</v>
      </c>
      <c r="D8173" s="3">
        <v>41205</v>
      </c>
      <c r="E8173">
        <v>2226761.1133500002</v>
      </c>
      <c r="F8173">
        <v>1375362.95894</v>
      </c>
      <c r="G8173" t="s">
        <v>414</v>
      </c>
      <c r="H8173" t="s">
        <v>142</v>
      </c>
      <c r="I8173" t="s">
        <v>380</v>
      </c>
      <c r="J8173" t="s">
        <v>381</v>
      </c>
      <c r="K8173">
        <v>-84.396460000000005</v>
      </c>
      <c r="L8173">
        <v>33.780760000000001</v>
      </c>
      <c r="M8173" t="s">
        <v>374</v>
      </c>
      <c r="N8173">
        <v>1</v>
      </c>
      <c r="O8173">
        <v>20</v>
      </c>
      <c r="P8173">
        <v>7</v>
      </c>
      <c r="Q8173">
        <v>9</v>
      </c>
      <c r="R8173">
        <v>113.77</v>
      </c>
      <c r="S8173">
        <v>1.81</v>
      </c>
      <c r="T8173">
        <v>1.87</v>
      </c>
      <c r="U8173">
        <v>1.17</v>
      </c>
      <c r="V8173">
        <v>14</v>
      </c>
      <c r="W8173">
        <v>2.35</v>
      </c>
    </row>
    <row r="8174" spans="1:23" x14ac:dyDescent="0.25">
      <c r="A8174" t="s">
        <v>6639</v>
      </c>
      <c r="B8174">
        <v>9376</v>
      </c>
      <c r="C8174" t="s">
        <v>8968</v>
      </c>
      <c r="D8174" s="3">
        <v>41205</v>
      </c>
      <c r="E8174">
        <v>2226762.7159500001</v>
      </c>
      <c r="F8174">
        <v>1375365.5813800001</v>
      </c>
      <c r="G8174" t="s">
        <v>549</v>
      </c>
      <c r="H8174" t="s">
        <v>550</v>
      </c>
      <c r="I8174" t="s">
        <v>407</v>
      </c>
      <c r="J8174" t="s">
        <v>399</v>
      </c>
      <c r="K8174">
        <v>-84.396460000000005</v>
      </c>
      <c r="L8174">
        <v>33.780769999999997</v>
      </c>
      <c r="M8174" t="s">
        <v>374</v>
      </c>
      <c r="N8174">
        <v>11.8</v>
      </c>
      <c r="O8174">
        <v>42</v>
      </c>
      <c r="P8174">
        <v>27</v>
      </c>
      <c r="Q8174">
        <v>32</v>
      </c>
      <c r="R8174">
        <v>2296.59</v>
      </c>
      <c r="S8174">
        <v>36.49</v>
      </c>
      <c r="T8174">
        <v>497.74</v>
      </c>
      <c r="U8174">
        <v>34.770000000000003</v>
      </c>
      <c r="V8174">
        <v>715</v>
      </c>
      <c r="W8174">
        <v>27.27</v>
      </c>
    </row>
    <row r="8175" spans="1:23" x14ac:dyDescent="0.25">
      <c r="A8175" t="s">
        <v>6639</v>
      </c>
      <c r="B8175">
        <v>9377</v>
      </c>
      <c r="C8175" t="s">
        <v>8969</v>
      </c>
      <c r="D8175" s="3">
        <v>41205</v>
      </c>
      <c r="E8175">
        <v>2226759.3888599998</v>
      </c>
      <c r="F8175">
        <v>1375366.06528</v>
      </c>
      <c r="G8175" t="s">
        <v>414</v>
      </c>
      <c r="H8175" t="s">
        <v>142</v>
      </c>
      <c r="I8175" t="s">
        <v>380</v>
      </c>
      <c r="J8175" t="s">
        <v>381</v>
      </c>
      <c r="K8175">
        <v>-84.396469999999994</v>
      </c>
      <c r="L8175">
        <v>33.780769999999997</v>
      </c>
      <c r="M8175" t="s">
        <v>374</v>
      </c>
      <c r="N8175">
        <v>1.2</v>
      </c>
      <c r="O8175">
        <v>13</v>
      </c>
      <c r="P8175">
        <v>5</v>
      </c>
      <c r="Q8175">
        <v>4</v>
      </c>
      <c r="R8175">
        <v>31.65</v>
      </c>
      <c r="S8175">
        <v>0.51</v>
      </c>
      <c r="T8175">
        <v>2.0099999999999998</v>
      </c>
      <c r="U8175">
        <v>1.46</v>
      </c>
      <c r="V8175">
        <v>14</v>
      </c>
      <c r="W8175">
        <v>0.65</v>
      </c>
    </row>
    <row r="8176" spans="1:23" x14ac:dyDescent="0.25">
      <c r="A8176" t="s">
        <v>6639</v>
      </c>
      <c r="B8176">
        <v>9378</v>
      </c>
      <c r="C8176" t="s">
        <v>8970</v>
      </c>
      <c r="D8176" s="3">
        <v>41205</v>
      </c>
      <c r="E8176">
        <v>2226762.7397500002</v>
      </c>
      <c r="F8176">
        <v>1375367.6678800001</v>
      </c>
      <c r="G8176" t="s">
        <v>905</v>
      </c>
      <c r="H8176" t="s">
        <v>160</v>
      </c>
      <c r="I8176" t="s">
        <v>380</v>
      </c>
      <c r="J8176" t="s">
        <v>381</v>
      </c>
      <c r="K8176">
        <v>-84.396460000000005</v>
      </c>
      <c r="L8176">
        <v>33.780769999999997</v>
      </c>
      <c r="M8176" t="s">
        <v>374</v>
      </c>
      <c r="N8176">
        <v>1.4</v>
      </c>
      <c r="O8176">
        <v>10</v>
      </c>
      <c r="P8176">
        <v>5</v>
      </c>
      <c r="Q8176">
        <v>8</v>
      </c>
      <c r="R8176">
        <v>78.790000000000006</v>
      </c>
      <c r="S8176">
        <v>1.1000000000000001</v>
      </c>
      <c r="T8176">
        <v>2.36</v>
      </c>
      <c r="U8176">
        <v>1.52</v>
      </c>
      <c r="V8176">
        <v>31</v>
      </c>
      <c r="W8176">
        <v>0.94</v>
      </c>
    </row>
    <row r="8177" spans="1:23" x14ac:dyDescent="0.25">
      <c r="A8177" t="s">
        <v>6639</v>
      </c>
      <c r="B8177">
        <v>9379</v>
      </c>
      <c r="C8177" t="s">
        <v>8971</v>
      </c>
      <c r="D8177" s="3">
        <v>41205</v>
      </c>
      <c r="E8177">
        <v>2226760.9914600002</v>
      </c>
      <c r="F8177">
        <v>1375369.56186</v>
      </c>
      <c r="G8177" t="s">
        <v>414</v>
      </c>
      <c r="H8177" t="s">
        <v>142</v>
      </c>
      <c r="I8177" t="s">
        <v>380</v>
      </c>
      <c r="J8177" t="s">
        <v>381</v>
      </c>
      <c r="K8177">
        <v>-84.396460000000005</v>
      </c>
      <c r="L8177">
        <v>33.78078</v>
      </c>
      <c r="M8177" t="s">
        <v>374</v>
      </c>
      <c r="N8177">
        <v>1.2</v>
      </c>
      <c r="O8177">
        <v>14</v>
      </c>
      <c r="P8177">
        <v>6</v>
      </c>
      <c r="Q8177">
        <v>6</v>
      </c>
      <c r="R8177">
        <v>48.33</v>
      </c>
      <c r="S8177">
        <v>0.77</v>
      </c>
      <c r="T8177">
        <v>2.12</v>
      </c>
      <c r="U8177">
        <v>1.46</v>
      </c>
      <c r="V8177">
        <v>14</v>
      </c>
      <c r="W8177">
        <v>1</v>
      </c>
    </row>
    <row r="8178" spans="1:23" x14ac:dyDescent="0.25">
      <c r="A8178" t="s">
        <v>6639</v>
      </c>
      <c r="B8178">
        <v>9380</v>
      </c>
      <c r="C8178" t="s">
        <v>8972</v>
      </c>
      <c r="D8178" s="3">
        <v>41205</v>
      </c>
      <c r="E8178">
        <v>2226774.2493199999</v>
      </c>
      <c r="F8178">
        <v>1375371.0187599999</v>
      </c>
      <c r="G8178" t="s">
        <v>414</v>
      </c>
      <c r="H8178" t="s">
        <v>142</v>
      </c>
      <c r="I8178" t="s">
        <v>380</v>
      </c>
      <c r="J8178" t="s">
        <v>381</v>
      </c>
      <c r="K8178">
        <v>-84.396420000000006</v>
      </c>
      <c r="L8178">
        <v>33.78078</v>
      </c>
      <c r="M8178" t="s">
        <v>374</v>
      </c>
      <c r="N8178">
        <v>1</v>
      </c>
      <c r="O8178">
        <v>14</v>
      </c>
      <c r="P8178">
        <v>5</v>
      </c>
      <c r="Q8178">
        <v>5</v>
      </c>
      <c r="R8178">
        <v>47.15</v>
      </c>
      <c r="S8178">
        <v>0.75</v>
      </c>
      <c r="T8178">
        <v>1.46</v>
      </c>
      <c r="U8178">
        <v>1.17</v>
      </c>
      <c r="V8178">
        <v>14</v>
      </c>
      <c r="W8178">
        <v>0.97</v>
      </c>
    </row>
    <row r="8179" spans="1:23" x14ac:dyDescent="0.25">
      <c r="A8179" t="s">
        <v>6639</v>
      </c>
      <c r="B8179">
        <v>9381</v>
      </c>
      <c r="C8179" t="s">
        <v>8973</v>
      </c>
      <c r="D8179" s="3">
        <v>41205</v>
      </c>
      <c r="E8179">
        <v>2226770.4613600001</v>
      </c>
      <c r="F8179">
        <v>1375372.7670499999</v>
      </c>
      <c r="G8179" t="s">
        <v>414</v>
      </c>
      <c r="H8179" t="s">
        <v>142</v>
      </c>
      <c r="I8179" t="s">
        <v>380</v>
      </c>
      <c r="J8179" t="s">
        <v>381</v>
      </c>
      <c r="K8179">
        <v>-84.396429999999995</v>
      </c>
      <c r="L8179">
        <v>33.780790000000003</v>
      </c>
      <c r="M8179" t="s">
        <v>374</v>
      </c>
      <c r="N8179">
        <v>1.4</v>
      </c>
      <c r="O8179">
        <v>11</v>
      </c>
      <c r="P8179">
        <v>7</v>
      </c>
      <c r="Q8179">
        <v>6</v>
      </c>
      <c r="R8179">
        <v>52.2</v>
      </c>
      <c r="S8179">
        <v>0.84</v>
      </c>
      <c r="T8179">
        <v>2.95</v>
      </c>
      <c r="U8179">
        <v>1.79</v>
      </c>
      <c r="V8179">
        <v>13</v>
      </c>
      <c r="W8179">
        <v>1.08</v>
      </c>
    </row>
    <row r="8180" spans="1:23" x14ac:dyDescent="0.25">
      <c r="A8180" t="s">
        <v>6639</v>
      </c>
      <c r="B8180">
        <v>9382</v>
      </c>
      <c r="C8180" t="s">
        <v>8974</v>
      </c>
      <c r="D8180" s="3">
        <v>41205</v>
      </c>
      <c r="E8180">
        <v>2226766.6734000002</v>
      </c>
      <c r="F8180">
        <v>1375378.7403800001</v>
      </c>
      <c r="G8180" t="s">
        <v>414</v>
      </c>
      <c r="H8180" t="s">
        <v>142</v>
      </c>
      <c r="I8180" t="s">
        <v>380</v>
      </c>
      <c r="J8180" t="s">
        <v>381</v>
      </c>
      <c r="K8180">
        <v>-84.396439999999998</v>
      </c>
      <c r="L8180">
        <v>33.780799999999999</v>
      </c>
      <c r="M8180" t="s">
        <v>374</v>
      </c>
      <c r="N8180">
        <v>1.5</v>
      </c>
      <c r="O8180">
        <v>17</v>
      </c>
      <c r="P8180">
        <v>9</v>
      </c>
      <c r="Q8180">
        <v>8</v>
      </c>
      <c r="R8180">
        <v>97.09</v>
      </c>
      <c r="S8180">
        <v>1.54</v>
      </c>
      <c r="T8180">
        <v>3.73</v>
      </c>
      <c r="U8180">
        <v>1.94</v>
      </c>
      <c r="V8180">
        <v>14</v>
      </c>
      <c r="W8180">
        <v>2</v>
      </c>
    </row>
    <row r="8181" spans="1:23" x14ac:dyDescent="0.25">
      <c r="A8181" t="s">
        <v>6639</v>
      </c>
      <c r="B8181">
        <v>9383</v>
      </c>
      <c r="C8181" t="s">
        <v>8975</v>
      </c>
      <c r="D8181" s="3">
        <v>41205</v>
      </c>
      <c r="E8181">
        <v>2226767.3932699999</v>
      </c>
      <c r="F8181">
        <v>1375378.4431700001</v>
      </c>
      <c r="G8181" t="s">
        <v>414</v>
      </c>
      <c r="H8181" t="s">
        <v>142</v>
      </c>
      <c r="I8181" t="s">
        <v>380</v>
      </c>
      <c r="J8181" t="s">
        <v>381</v>
      </c>
      <c r="K8181">
        <v>-84.396439999999998</v>
      </c>
      <c r="L8181">
        <v>33.780799999999999</v>
      </c>
      <c r="M8181" t="s">
        <v>374</v>
      </c>
      <c r="N8181">
        <v>1.3</v>
      </c>
      <c r="O8181">
        <v>11</v>
      </c>
      <c r="P8181">
        <v>7</v>
      </c>
      <c r="Q8181">
        <v>14</v>
      </c>
      <c r="R8181">
        <v>112.27</v>
      </c>
      <c r="S8181">
        <v>1.79</v>
      </c>
      <c r="T8181">
        <v>2.91</v>
      </c>
      <c r="U8181">
        <v>1.61</v>
      </c>
      <c r="V8181">
        <v>14</v>
      </c>
      <c r="W8181">
        <v>2.3199999999999998</v>
      </c>
    </row>
    <row r="8182" spans="1:23" x14ac:dyDescent="0.25">
      <c r="A8182" t="s">
        <v>6639</v>
      </c>
      <c r="B8182">
        <v>9384</v>
      </c>
      <c r="C8182" t="s">
        <v>8976</v>
      </c>
      <c r="D8182" s="3">
        <v>41205</v>
      </c>
      <c r="E8182">
        <v>2226726.0475300001</v>
      </c>
      <c r="F8182">
        <v>1375312.02553</v>
      </c>
      <c r="G8182" t="s">
        <v>1295</v>
      </c>
      <c r="H8182" t="s">
        <v>1296</v>
      </c>
      <c r="I8182" t="s">
        <v>380</v>
      </c>
      <c r="J8182" t="s">
        <v>381</v>
      </c>
      <c r="K8182">
        <v>-84.39658</v>
      </c>
      <c r="L8182">
        <v>33.780619999999999</v>
      </c>
      <c r="M8182" t="s">
        <v>374</v>
      </c>
      <c r="N8182">
        <v>3.3</v>
      </c>
      <c r="O8182">
        <v>15</v>
      </c>
      <c r="P8182">
        <v>17</v>
      </c>
      <c r="Q8182">
        <v>16</v>
      </c>
      <c r="R8182">
        <v>693.41</v>
      </c>
      <c r="S8182">
        <v>6.06</v>
      </c>
      <c r="T8182">
        <v>28.77</v>
      </c>
      <c r="U8182">
        <v>6.99</v>
      </c>
      <c r="V8182">
        <v>195</v>
      </c>
      <c r="W8182">
        <v>8.23</v>
      </c>
    </row>
    <row r="8183" spans="1:23" x14ac:dyDescent="0.25">
      <c r="A8183" t="s">
        <v>6639</v>
      </c>
      <c r="B8183">
        <v>9385</v>
      </c>
      <c r="C8183" t="s">
        <v>8977</v>
      </c>
      <c r="D8183" s="3">
        <v>41205</v>
      </c>
      <c r="E8183">
        <v>2226715.9926900002</v>
      </c>
      <c r="F8183">
        <v>1375287.3074099999</v>
      </c>
      <c r="G8183" t="s">
        <v>511</v>
      </c>
      <c r="H8183" t="s">
        <v>512</v>
      </c>
      <c r="I8183" t="s">
        <v>372</v>
      </c>
      <c r="J8183" t="s">
        <v>373</v>
      </c>
      <c r="K8183">
        <v>-84.396609999999995</v>
      </c>
      <c r="L8183">
        <v>33.780549999999998</v>
      </c>
      <c r="M8183" t="s">
        <v>374</v>
      </c>
      <c r="N8183">
        <v>7.5</v>
      </c>
      <c r="O8183">
        <v>36</v>
      </c>
      <c r="P8183">
        <v>21</v>
      </c>
      <c r="Q8183">
        <v>24</v>
      </c>
      <c r="R8183">
        <v>2050.42</v>
      </c>
      <c r="S8183">
        <v>39.71</v>
      </c>
      <c r="T8183">
        <v>148.41999999999999</v>
      </c>
      <c r="U8183">
        <v>16.579999999999998</v>
      </c>
      <c r="V8183">
        <v>848</v>
      </c>
      <c r="W8183">
        <v>24.35</v>
      </c>
    </row>
    <row r="8184" spans="1:23" x14ac:dyDescent="0.25">
      <c r="A8184" t="s">
        <v>6639</v>
      </c>
      <c r="B8184">
        <v>9386</v>
      </c>
      <c r="C8184" t="s">
        <v>8978</v>
      </c>
      <c r="D8184" s="3">
        <v>41205</v>
      </c>
      <c r="E8184">
        <v>2226715.7577399998</v>
      </c>
      <c r="F8184">
        <v>1375293.1304899999</v>
      </c>
      <c r="G8184" t="s">
        <v>511</v>
      </c>
      <c r="H8184" t="s">
        <v>512</v>
      </c>
      <c r="I8184" t="s">
        <v>380</v>
      </c>
      <c r="J8184" t="s">
        <v>373</v>
      </c>
      <c r="K8184">
        <v>-84.396609999999995</v>
      </c>
      <c r="L8184">
        <v>33.780569999999997</v>
      </c>
      <c r="M8184" t="s">
        <v>374</v>
      </c>
      <c r="N8184">
        <v>6.6</v>
      </c>
      <c r="O8184">
        <v>31</v>
      </c>
      <c r="P8184">
        <v>24</v>
      </c>
      <c r="Q8184">
        <v>20</v>
      </c>
      <c r="R8184">
        <v>1700.81</v>
      </c>
      <c r="S8184">
        <v>32.94</v>
      </c>
      <c r="T8184">
        <v>106.75</v>
      </c>
      <c r="U8184">
        <v>13.62</v>
      </c>
      <c r="V8184">
        <v>766</v>
      </c>
      <c r="W8184">
        <v>20.2</v>
      </c>
    </row>
    <row r="8185" spans="1:23" x14ac:dyDescent="0.25">
      <c r="A8185" t="s">
        <v>6639</v>
      </c>
      <c r="B8185">
        <v>9387</v>
      </c>
      <c r="C8185" t="s">
        <v>8979</v>
      </c>
      <c r="D8185" s="3">
        <v>41206</v>
      </c>
      <c r="E8185">
        <v>2226744.97083</v>
      </c>
      <c r="F8185">
        <v>1375327.0575000001</v>
      </c>
      <c r="G8185" t="s">
        <v>414</v>
      </c>
      <c r="H8185" t="s">
        <v>142</v>
      </c>
      <c r="I8185" t="s">
        <v>380</v>
      </c>
      <c r="J8185" t="s">
        <v>381</v>
      </c>
      <c r="K8185">
        <v>-84.396510000000006</v>
      </c>
      <c r="L8185">
        <v>33.780659999999997</v>
      </c>
      <c r="M8185" t="s">
        <v>374</v>
      </c>
      <c r="N8185">
        <v>2.6</v>
      </c>
      <c r="O8185">
        <v>21</v>
      </c>
      <c r="P8185">
        <v>12</v>
      </c>
      <c r="Q8185">
        <v>14</v>
      </c>
      <c r="R8185">
        <v>300.31</v>
      </c>
      <c r="S8185">
        <v>4.76</v>
      </c>
      <c r="T8185">
        <v>13.8</v>
      </c>
      <c r="U8185">
        <v>4.01</v>
      </c>
      <c r="V8185">
        <v>20</v>
      </c>
      <c r="W8185">
        <v>6.2</v>
      </c>
    </row>
    <row r="8186" spans="1:23" x14ac:dyDescent="0.25">
      <c r="A8186" t="s">
        <v>6639</v>
      </c>
      <c r="B8186">
        <v>9388</v>
      </c>
      <c r="C8186" t="s">
        <v>8980</v>
      </c>
      <c r="D8186" s="3">
        <v>41206</v>
      </c>
      <c r="E8186">
        <v>2226732.72254</v>
      </c>
      <c r="F8186">
        <v>1375336.6111699999</v>
      </c>
      <c r="G8186" t="s">
        <v>905</v>
      </c>
      <c r="H8186" t="s">
        <v>160</v>
      </c>
      <c r="I8186" t="s">
        <v>380</v>
      </c>
      <c r="J8186" t="s">
        <v>381</v>
      </c>
      <c r="K8186">
        <v>-84.396559999999994</v>
      </c>
      <c r="L8186">
        <v>33.78069</v>
      </c>
      <c r="M8186" t="s">
        <v>374</v>
      </c>
      <c r="N8186">
        <v>4.5999999999999996</v>
      </c>
      <c r="O8186">
        <v>32</v>
      </c>
      <c r="P8186">
        <v>26</v>
      </c>
      <c r="Q8186">
        <v>21</v>
      </c>
      <c r="R8186">
        <v>2112.63</v>
      </c>
      <c r="S8186">
        <v>29.41</v>
      </c>
      <c r="T8186">
        <v>43.41</v>
      </c>
      <c r="U8186">
        <v>7.69</v>
      </c>
      <c r="V8186">
        <v>139</v>
      </c>
      <c r="W8186">
        <v>25.09</v>
      </c>
    </row>
    <row r="8187" spans="1:23" x14ac:dyDescent="0.25">
      <c r="A8187" t="s">
        <v>6639</v>
      </c>
      <c r="B8187">
        <v>9389</v>
      </c>
      <c r="C8187" t="s">
        <v>8981</v>
      </c>
      <c r="D8187" s="3">
        <v>41206</v>
      </c>
      <c r="E8187">
        <v>2226735.93836</v>
      </c>
      <c r="F8187">
        <v>1375333.36879</v>
      </c>
      <c r="G8187" t="s">
        <v>905</v>
      </c>
      <c r="H8187" t="s">
        <v>160</v>
      </c>
      <c r="I8187" t="s">
        <v>380</v>
      </c>
      <c r="J8187" t="s">
        <v>381</v>
      </c>
      <c r="K8187">
        <v>-84.396540000000002</v>
      </c>
      <c r="L8187">
        <v>33.780679999999997</v>
      </c>
      <c r="M8187" t="s">
        <v>374</v>
      </c>
      <c r="N8187">
        <v>3</v>
      </c>
      <c r="O8187">
        <v>19</v>
      </c>
      <c r="P8187">
        <v>18</v>
      </c>
      <c r="Q8187">
        <v>14</v>
      </c>
      <c r="R8187">
        <v>619.67999999999995</v>
      </c>
      <c r="S8187">
        <v>8.6199999999999992</v>
      </c>
      <c r="T8187">
        <v>15.01</v>
      </c>
      <c r="U8187">
        <v>4.21</v>
      </c>
      <c r="V8187">
        <v>59</v>
      </c>
      <c r="W8187">
        <v>7.36</v>
      </c>
    </row>
    <row r="8188" spans="1:23" x14ac:dyDescent="0.25">
      <c r="A8188" t="s">
        <v>6639</v>
      </c>
      <c r="B8188">
        <v>9390</v>
      </c>
      <c r="C8188" t="s">
        <v>8982</v>
      </c>
      <c r="D8188" s="3">
        <v>41206</v>
      </c>
      <c r="E8188">
        <v>2226736.4282900002</v>
      </c>
      <c r="F8188">
        <v>1375332.8788600001</v>
      </c>
      <c r="G8188" t="s">
        <v>414</v>
      </c>
      <c r="H8188" t="s">
        <v>142</v>
      </c>
      <c r="I8188" t="s">
        <v>380</v>
      </c>
      <c r="J8188" t="s">
        <v>381</v>
      </c>
      <c r="K8188">
        <v>-84.396540000000002</v>
      </c>
      <c r="L8188">
        <v>33.780679999999997</v>
      </c>
      <c r="M8188" t="s">
        <v>374</v>
      </c>
      <c r="N8188">
        <v>2.6</v>
      </c>
      <c r="O8188">
        <v>8</v>
      </c>
      <c r="P8188">
        <v>8</v>
      </c>
      <c r="Q8188">
        <v>13</v>
      </c>
      <c r="R8188">
        <v>183.96</v>
      </c>
      <c r="S8188">
        <v>2.91</v>
      </c>
      <c r="T8188">
        <v>13.05</v>
      </c>
      <c r="U8188">
        <v>4.01</v>
      </c>
      <c r="V8188">
        <v>20</v>
      </c>
      <c r="W8188">
        <v>3.8</v>
      </c>
    </row>
    <row r="8189" spans="1:23" x14ac:dyDescent="0.25">
      <c r="A8189" t="s">
        <v>6639</v>
      </c>
      <c r="B8189">
        <v>9391</v>
      </c>
      <c r="C8189" t="s">
        <v>8983</v>
      </c>
      <c r="D8189" s="3">
        <v>41206</v>
      </c>
      <c r="E8189">
        <v>2226764.1094200001</v>
      </c>
      <c r="F8189">
        <v>1375344.1472799999</v>
      </c>
      <c r="G8189" t="s">
        <v>944</v>
      </c>
      <c r="H8189" t="s">
        <v>945</v>
      </c>
      <c r="I8189" t="s">
        <v>380</v>
      </c>
      <c r="J8189" t="s">
        <v>373</v>
      </c>
      <c r="K8189">
        <v>-84.396450000000002</v>
      </c>
      <c r="L8189">
        <v>33.780709999999999</v>
      </c>
      <c r="M8189" t="s">
        <v>374</v>
      </c>
      <c r="N8189">
        <v>12.4</v>
      </c>
      <c r="O8189">
        <v>41</v>
      </c>
      <c r="P8189">
        <v>45</v>
      </c>
      <c r="Q8189">
        <v>37</v>
      </c>
      <c r="R8189">
        <v>2552.4499999999998</v>
      </c>
      <c r="S8189">
        <v>23.41</v>
      </c>
      <c r="T8189">
        <v>384.46</v>
      </c>
      <c r="U8189">
        <v>25</v>
      </c>
      <c r="V8189">
        <v>1021</v>
      </c>
      <c r="W8189">
        <v>30.31</v>
      </c>
    </row>
    <row r="8190" spans="1:23" x14ac:dyDescent="0.25">
      <c r="A8190" t="s">
        <v>6639</v>
      </c>
      <c r="B8190">
        <v>9392</v>
      </c>
      <c r="C8190" t="s">
        <v>8984</v>
      </c>
      <c r="D8190" s="3">
        <v>41206</v>
      </c>
      <c r="E8190">
        <v>2226768.7637700001</v>
      </c>
      <c r="F8190">
        <v>1375341.45266</v>
      </c>
      <c r="G8190" t="s">
        <v>414</v>
      </c>
      <c r="H8190" t="s">
        <v>142</v>
      </c>
      <c r="I8190" t="s">
        <v>380</v>
      </c>
      <c r="J8190" t="s">
        <v>381</v>
      </c>
      <c r="K8190">
        <v>-84.396439999999998</v>
      </c>
      <c r="L8190">
        <v>33.780700000000003</v>
      </c>
      <c r="M8190" t="s">
        <v>374</v>
      </c>
      <c r="N8190">
        <v>4.3</v>
      </c>
      <c r="O8190">
        <v>31</v>
      </c>
      <c r="P8190">
        <v>19</v>
      </c>
      <c r="Q8190">
        <v>17</v>
      </c>
      <c r="R8190">
        <v>645.94000000000005</v>
      </c>
      <c r="S8190">
        <v>10.23</v>
      </c>
      <c r="T8190">
        <v>44.62</v>
      </c>
      <c r="U8190">
        <v>8</v>
      </c>
      <c r="V8190">
        <v>55</v>
      </c>
      <c r="W8190">
        <v>13.33</v>
      </c>
    </row>
    <row r="8191" spans="1:23" x14ac:dyDescent="0.25">
      <c r="A8191" t="s">
        <v>6639</v>
      </c>
      <c r="B8191">
        <v>9393</v>
      </c>
      <c r="C8191" t="s">
        <v>8985</v>
      </c>
      <c r="D8191" s="3">
        <v>41206</v>
      </c>
      <c r="E8191">
        <v>2226764.1094200001</v>
      </c>
      <c r="F8191">
        <v>1375353.4559800001</v>
      </c>
      <c r="G8191" t="s">
        <v>414</v>
      </c>
      <c r="H8191" t="s">
        <v>142</v>
      </c>
      <c r="I8191" t="s">
        <v>380</v>
      </c>
      <c r="J8191" t="s">
        <v>381</v>
      </c>
      <c r="K8191">
        <v>-84.396450000000002</v>
      </c>
      <c r="L8191">
        <v>33.780729999999998</v>
      </c>
      <c r="M8191" t="s">
        <v>374</v>
      </c>
      <c r="N8191">
        <v>1.8</v>
      </c>
      <c r="O8191">
        <v>17</v>
      </c>
      <c r="P8191">
        <v>12</v>
      </c>
      <c r="Q8191">
        <v>13</v>
      </c>
      <c r="R8191">
        <v>311.51</v>
      </c>
      <c r="S8191">
        <v>4.9400000000000004</v>
      </c>
      <c r="T8191">
        <v>16.05</v>
      </c>
      <c r="U8191">
        <v>4.41</v>
      </c>
      <c r="V8191">
        <v>23</v>
      </c>
      <c r="W8191">
        <v>6.43</v>
      </c>
    </row>
    <row r="8192" spans="1:23" x14ac:dyDescent="0.25">
      <c r="A8192" t="s">
        <v>6639</v>
      </c>
      <c r="B8192">
        <v>9394</v>
      </c>
      <c r="C8192" t="s">
        <v>8986</v>
      </c>
      <c r="D8192" s="3">
        <v>41206</v>
      </c>
      <c r="E8192">
        <v>2226756.9016900002</v>
      </c>
      <c r="F8192">
        <v>1375341.5185799999</v>
      </c>
      <c r="G8192" t="s">
        <v>414</v>
      </c>
      <c r="H8192" t="s">
        <v>142</v>
      </c>
      <c r="I8192" t="s">
        <v>380</v>
      </c>
      <c r="J8192" t="s">
        <v>381</v>
      </c>
      <c r="K8192">
        <v>-84.396479999999997</v>
      </c>
      <c r="L8192">
        <v>33.780700000000003</v>
      </c>
      <c r="M8192" t="s">
        <v>374</v>
      </c>
      <c r="N8192">
        <v>1.3</v>
      </c>
      <c r="O8192">
        <v>12</v>
      </c>
      <c r="P8192">
        <v>6</v>
      </c>
      <c r="Q8192">
        <v>4</v>
      </c>
      <c r="R8192">
        <v>33.58</v>
      </c>
      <c r="S8192">
        <v>0.53</v>
      </c>
      <c r="T8192">
        <v>2.4</v>
      </c>
      <c r="U8192">
        <v>1.61</v>
      </c>
      <c r="V8192">
        <v>14</v>
      </c>
      <c r="W8192">
        <v>0.69</v>
      </c>
    </row>
    <row r="8193" spans="1:23" x14ac:dyDescent="0.25">
      <c r="A8193" t="s">
        <v>6639</v>
      </c>
      <c r="B8193">
        <v>9395</v>
      </c>
      <c r="C8193" t="s">
        <v>8987</v>
      </c>
      <c r="D8193" s="3">
        <v>41206</v>
      </c>
      <c r="E8193">
        <v>2226767.7839100002</v>
      </c>
      <c r="F8193">
        <v>1375355.17074</v>
      </c>
      <c r="G8193" t="s">
        <v>414</v>
      </c>
      <c r="H8193" t="s">
        <v>142</v>
      </c>
      <c r="I8193" t="s">
        <v>380</v>
      </c>
      <c r="J8193" t="s">
        <v>381</v>
      </c>
      <c r="K8193">
        <v>-84.396439999999998</v>
      </c>
      <c r="L8193">
        <v>33.780740000000002</v>
      </c>
      <c r="M8193" t="s">
        <v>374</v>
      </c>
      <c r="N8193">
        <v>1.5</v>
      </c>
      <c r="O8193">
        <v>16</v>
      </c>
      <c r="P8193">
        <v>7</v>
      </c>
      <c r="Q8193">
        <v>8</v>
      </c>
      <c r="R8193">
        <v>106.02</v>
      </c>
      <c r="S8193">
        <v>1.68</v>
      </c>
      <c r="T8193">
        <v>3.79</v>
      </c>
      <c r="U8193">
        <v>1.94</v>
      </c>
      <c r="V8193">
        <v>14</v>
      </c>
      <c r="W8193">
        <v>2.19</v>
      </c>
    </row>
    <row r="8194" spans="1:23" x14ac:dyDescent="0.25">
      <c r="A8194" t="s">
        <v>6639</v>
      </c>
      <c r="B8194">
        <v>9396</v>
      </c>
      <c r="C8194" t="s">
        <v>8988</v>
      </c>
      <c r="D8194" s="3">
        <v>41206</v>
      </c>
      <c r="E8194">
        <v>2226770.7234999998</v>
      </c>
      <c r="F8194">
        <v>1375356.1506000001</v>
      </c>
      <c r="G8194" t="s">
        <v>414</v>
      </c>
      <c r="H8194" t="s">
        <v>142</v>
      </c>
      <c r="I8194" t="s">
        <v>380</v>
      </c>
      <c r="J8194" t="s">
        <v>381</v>
      </c>
      <c r="K8194">
        <v>-84.396429999999995</v>
      </c>
      <c r="L8194">
        <v>33.780740000000002</v>
      </c>
      <c r="M8194" t="s">
        <v>374</v>
      </c>
      <c r="N8194">
        <v>1.2</v>
      </c>
      <c r="O8194">
        <v>8</v>
      </c>
      <c r="P8194">
        <v>7</v>
      </c>
      <c r="Q8194">
        <v>4</v>
      </c>
      <c r="R8194">
        <v>47.15</v>
      </c>
      <c r="S8194">
        <v>0.75</v>
      </c>
      <c r="T8194">
        <v>2.12</v>
      </c>
      <c r="U8194">
        <v>1.46</v>
      </c>
      <c r="V8194">
        <v>14</v>
      </c>
      <c r="W8194">
        <v>0.97</v>
      </c>
    </row>
    <row r="8195" spans="1:23" x14ac:dyDescent="0.25">
      <c r="A8195" t="s">
        <v>6639</v>
      </c>
      <c r="B8195">
        <v>9397</v>
      </c>
      <c r="C8195" t="s">
        <v>8989</v>
      </c>
      <c r="D8195" s="3">
        <v>41206</v>
      </c>
      <c r="E8195">
        <v>2226770.7058299999</v>
      </c>
      <c r="F8195">
        <v>1375349.05559</v>
      </c>
      <c r="G8195" t="s">
        <v>414</v>
      </c>
      <c r="H8195" t="s">
        <v>142</v>
      </c>
      <c r="I8195" t="s">
        <v>380</v>
      </c>
      <c r="J8195" t="s">
        <v>381</v>
      </c>
      <c r="K8195">
        <v>-84.396429999999995</v>
      </c>
      <c r="L8195">
        <v>33.780720000000002</v>
      </c>
      <c r="M8195" t="s">
        <v>374</v>
      </c>
      <c r="N8195">
        <v>1.2</v>
      </c>
      <c r="O8195">
        <v>10</v>
      </c>
      <c r="P8195">
        <v>5</v>
      </c>
      <c r="Q8195">
        <v>5</v>
      </c>
      <c r="R8195">
        <v>30.89</v>
      </c>
      <c r="S8195">
        <v>0.49</v>
      </c>
      <c r="T8195">
        <v>2.0099999999999998</v>
      </c>
      <c r="U8195">
        <v>1.46</v>
      </c>
      <c r="V8195">
        <v>14</v>
      </c>
      <c r="W8195">
        <v>0.64</v>
      </c>
    </row>
    <row r="8196" spans="1:23" x14ac:dyDescent="0.25">
      <c r="A8196" t="s">
        <v>6639</v>
      </c>
      <c r="B8196">
        <v>9398</v>
      </c>
      <c r="C8196" t="s">
        <v>8990</v>
      </c>
      <c r="D8196" s="3">
        <v>41206</v>
      </c>
      <c r="E8196">
        <v>2226775.9325000001</v>
      </c>
      <c r="F8196">
        <v>1375346.10638</v>
      </c>
      <c r="G8196" t="s">
        <v>414</v>
      </c>
      <c r="H8196" t="s">
        <v>142</v>
      </c>
      <c r="I8196" t="s">
        <v>380</v>
      </c>
      <c r="J8196" t="s">
        <v>381</v>
      </c>
      <c r="K8196">
        <v>-84.396410000000003</v>
      </c>
      <c r="L8196">
        <v>33.780709999999999</v>
      </c>
      <c r="M8196" t="s">
        <v>374</v>
      </c>
      <c r="N8196">
        <v>1.4</v>
      </c>
      <c r="O8196">
        <v>13</v>
      </c>
      <c r="P8196">
        <v>3</v>
      </c>
      <c r="Q8196">
        <v>3</v>
      </c>
      <c r="R8196">
        <v>17.010000000000002</v>
      </c>
      <c r="S8196">
        <v>0.26</v>
      </c>
      <c r="T8196">
        <v>2.73</v>
      </c>
      <c r="U8196">
        <v>1.79</v>
      </c>
      <c r="V8196">
        <v>14</v>
      </c>
      <c r="W8196">
        <v>0.35</v>
      </c>
    </row>
    <row r="8197" spans="1:23" x14ac:dyDescent="0.25">
      <c r="A8197" t="s">
        <v>6639</v>
      </c>
      <c r="B8197">
        <v>9399</v>
      </c>
      <c r="C8197" t="s">
        <v>8991</v>
      </c>
      <c r="D8197" s="3">
        <v>41206</v>
      </c>
      <c r="E8197">
        <v>2226778.3750399998</v>
      </c>
      <c r="F8197">
        <v>1375349.15955</v>
      </c>
      <c r="G8197" t="s">
        <v>414</v>
      </c>
      <c r="H8197" t="s">
        <v>142</v>
      </c>
      <c r="I8197" t="s">
        <v>380</v>
      </c>
      <c r="J8197" t="s">
        <v>381</v>
      </c>
      <c r="K8197">
        <v>-84.3964</v>
      </c>
      <c r="L8197">
        <v>33.780720000000002</v>
      </c>
      <c r="M8197" t="s">
        <v>374</v>
      </c>
      <c r="N8197">
        <v>1.1000000000000001</v>
      </c>
      <c r="O8197">
        <v>13</v>
      </c>
      <c r="P8197">
        <v>3</v>
      </c>
      <c r="Q8197">
        <v>3</v>
      </c>
      <c r="R8197">
        <v>12.06</v>
      </c>
      <c r="S8197">
        <v>0.2</v>
      </c>
      <c r="T8197">
        <v>1.54</v>
      </c>
      <c r="U8197">
        <v>1.3</v>
      </c>
      <c r="V8197">
        <v>14</v>
      </c>
      <c r="W8197">
        <v>0.25</v>
      </c>
    </row>
    <row r="8198" spans="1:23" x14ac:dyDescent="0.25">
      <c r="A8198" t="s">
        <v>6639</v>
      </c>
      <c r="B8198">
        <v>9400</v>
      </c>
      <c r="C8198" t="s">
        <v>8992</v>
      </c>
      <c r="D8198" s="3">
        <v>41206</v>
      </c>
      <c r="E8198">
        <v>2226781.1228999998</v>
      </c>
      <c r="F8198">
        <v>1375349.15955</v>
      </c>
      <c r="G8198" t="s">
        <v>414</v>
      </c>
      <c r="H8198" t="s">
        <v>142</v>
      </c>
      <c r="I8198" t="s">
        <v>380</v>
      </c>
      <c r="J8198" t="s">
        <v>381</v>
      </c>
      <c r="K8198">
        <v>-84.3964</v>
      </c>
      <c r="L8198">
        <v>33.780720000000002</v>
      </c>
      <c r="M8198" t="s">
        <v>374</v>
      </c>
      <c r="N8198">
        <v>2.1</v>
      </c>
      <c r="O8198">
        <v>15</v>
      </c>
      <c r="P8198">
        <v>8</v>
      </c>
      <c r="Q8198">
        <v>6</v>
      </c>
      <c r="R8198">
        <v>87.08</v>
      </c>
      <c r="S8198">
        <v>1.39</v>
      </c>
      <c r="T8198">
        <v>7.63</v>
      </c>
      <c r="U8198">
        <v>3.02</v>
      </c>
      <c r="V8198">
        <v>14</v>
      </c>
      <c r="W8198">
        <v>1.8</v>
      </c>
    </row>
    <row r="8199" spans="1:23" x14ac:dyDescent="0.25">
      <c r="A8199" t="s">
        <v>6639</v>
      </c>
      <c r="B8199">
        <v>9401</v>
      </c>
      <c r="C8199" t="s">
        <v>8993</v>
      </c>
      <c r="D8199" s="3">
        <v>41206</v>
      </c>
      <c r="E8199">
        <v>2226779.5963099999</v>
      </c>
      <c r="F8199">
        <v>1375358.31907</v>
      </c>
      <c r="G8199" t="s">
        <v>944</v>
      </c>
      <c r="H8199" t="s">
        <v>945</v>
      </c>
      <c r="I8199" t="s">
        <v>407</v>
      </c>
      <c r="J8199" t="s">
        <v>399</v>
      </c>
      <c r="K8199">
        <v>-84.3964</v>
      </c>
      <c r="L8199">
        <v>33.780749999999998</v>
      </c>
      <c r="M8199" t="s">
        <v>374</v>
      </c>
      <c r="N8199">
        <v>17</v>
      </c>
      <c r="O8199">
        <v>45</v>
      </c>
      <c r="P8199">
        <v>53</v>
      </c>
      <c r="Q8199">
        <v>51</v>
      </c>
      <c r="R8199">
        <v>2597.7600000000002</v>
      </c>
      <c r="S8199">
        <v>23.81</v>
      </c>
      <c r="T8199">
        <v>819.5</v>
      </c>
      <c r="U8199">
        <v>38.67</v>
      </c>
      <c r="V8199">
        <v>1760</v>
      </c>
      <c r="W8199">
        <v>30.85</v>
      </c>
    </row>
    <row r="8200" spans="1:23" x14ac:dyDescent="0.25">
      <c r="A8200" t="s">
        <v>6639</v>
      </c>
      <c r="B8200">
        <v>9402</v>
      </c>
      <c r="C8200" t="s">
        <v>8994</v>
      </c>
      <c r="D8200" s="3">
        <v>41206</v>
      </c>
      <c r="E8200">
        <v>2226789.67178</v>
      </c>
      <c r="F8200">
        <v>1375360.1509700001</v>
      </c>
      <c r="G8200" t="s">
        <v>414</v>
      </c>
      <c r="H8200" t="s">
        <v>142</v>
      </c>
      <c r="I8200" t="s">
        <v>380</v>
      </c>
      <c r="J8200" t="s">
        <v>381</v>
      </c>
      <c r="K8200">
        <v>-84.396370000000005</v>
      </c>
      <c r="L8200">
        <v>33.780749999999998</v>
      </c>
      <c r="M8200" t="s">
        <v>374</v>
      </c>
      <c r="N8200">
        <v>2.1</v>
      </c>
      <c r="O8200">
        <v>23</v>
      </c>
      <c r="P8200">
        <v>8</v>
      </c>
      <c r="Q8200">
        <v>8</v>
      </c>
      <c r="R8200">
        <v>164.15</v>
      </c>
      <c r="S8200">
        <v>2.6</v>
      </c>
      <c r="T8200">
        <v>8.11</v>
      </c>
      <c r="U8200">
        <v>3.02</v>
      </c>
      <c r="V8200">
        <v>14</v>
      </c>
      <c r="W8200">
        <v>3.39</v>
      </c>
    </row>
    <row r="8201" spans="1:23" x14ac:dyDescent="0.25">
      <c r="A8201" t="s">
        <v>6639</v>
      </c>
      <c r="B8201">
        <v>9403</v>
      </c>
      <c r="C8201" t="s">
        <v>8995</v>
      </c>
      <c r="D8201" s="3">
        <v>41206</v>
      </c>
      <c r="E8201">
        <v>2226785.0920199999</v>
      </c>
      <c r="F8201">
        <v>1375358.31907</v>
      </c>
      <c r="G8201" t="s">
        <v>905</v>
      </c>
      <c r="H8201" t="s">
        <v>160</v>
      </c>
      <c r="I8201" t="s">
        <v>380</v>
      </c>
      <c r="J8201" t="s">
        <v>381</v>
      </c>
      <c r="K8201">
        <v>-84.396379999999994</v>
      </c>
      <c r="L8201">
        <v>33.780749999999998</v>
      </c>
      <c r="M8201" t="s">
        <v>374</v>
      </c>
      <c r="N8201">
        <v>1.3</v>
      </c>
      <c r="O8201">
        <v>13</v>
      </c>
      <c r="P8201">
        <v>7</v>
      </c>
      <c r="Q8201">
        <v>8</v>
      </c>
      <c r="R8201">
        <v>89.23</v>
      </c>
      <c r="S8201">
        <v>1.23</v>
      </c>
      <c r="T8201">
        <v>2.0299999999999998</v>
      </c>
      <c r="U8201">
        <v>1.43</v>
      </c>
      <c r="V8201">
        <v>31</v>
      </c>
      <c r="W8201">
        <v>1.06</v>
      </c>
    </row>
    <row r="8202" spans="1:23" x14ac:dyDescent="0.25">
      <c r="A8202" t="s">
        <v>6639</v>
      </c>
      <c r="B8202">
        <v>9404</v>
      </c>
      <c r="C8202" t="s">
        <v>8996</v>
      </c>
      <c r="D8202" s="3">
        <v>41206</v>
      </c>
      <c r="E8202">
        <v>2226795.77813</v>
      </c>
      <c r="F8202">
        <v>1375361.67756</v>
      </c>
      <c r="G8202" t="s">
        <v>414</v>
      </c>
      <c r="H8202" t="s">
        <v>142</v>
      </c>
      <c r="I8202" t="s">
        <v>380</v>
      </c>
      <c r="J8202" t="s">
        <v>381</v>
      </c>
      <c r="K8202">
        <v>-84.396349999999998</v>
      </c>
      <c r="L8202">
        <v>33.780749999999998</v>
      </c>
      <c r="M8202" t="s">
        <v>374</v>
      </c>
      <c r="N8202">
        <v>2.2999999999999998</v>
      </c>
      <c r="O8202">
        <v>22</v>
      </c>
      <c r="P8202">
        <v>14</v>
      </c>
      <c r="Q8202">
        <v>10</v>
      </c>
      <c r="R8202">
        <v>347.24</v>
      </c>
      <c r="S8202">
        <v>5.51</v>
      </c>
      <c r="T8202">
        <v>15.7</v>
      </c>
      <c r="U8202">
        <v>4.32</v>
      </c>
      <c r="V8202">
        <v>22</v>
      </c>
      <c r="W8202">
        <v>7.17</v>
      </c>
    </row>
    <row r="8203" spans="1:23" x14ac:dyDescent="0.25">
      <c r="A8203" t="s">
        <v>6639</v>
      </c>
      <c r="B8203">
        <v>9405</v>
      </c>
      <c r="C8203" t="s">
        <v>8997</v>
      </c>
      <c r="D8203" s="3">
        <v>41206</v>
      </c>
      <c r="E8203">
        <v>2226793.9462299999</v>
      </c>
      <c r="F8203">
        <v>1375368.39454</v>
      </c>
      <c r="G8203" t="s">
        <v>414</v>
      </c>
      <c r="H8203" t="s">
        <v>142</v>
      </c>
      <c r="I8203" t="s">
        <v>380</v>
      </c>
      <c r="J8203" t="s">
        <v>381</v>
      </c>
      <c r="K8203">
        <v>-84.396349999999998</v>
      </c>
      <c r="L8203">
        <v>33.780769999999997</v>
      </c>
      <c r="M8203" t="s">
        <v>374</v>
      </c>
      <c r="N8203">
        <v>1.1000000000000001</v>
      </c>
      <c r="O8203">
        <v>16</v>
      </c>
      <c r="P8203">
        <v>5</v>
      </c>
      <c r="Q8203">
        <v>4</v>
      </c>
      <c r="R8203">
        <v>40.36</v>
      </c>
      <c r="S8203">
        <v>0.64</v>
      </c>
      <c r="T8203">
        <v>1.72</v>
      </c>
      <c r="U8203">
        <v>1.3</v>
      </c>
      <c r="V8203">
        <v>14</v>
      </c>
      <c r="W8203">
        <v>0.83</v>
      </c>
    </row>
    <row r="8204" spans="1:23" x14ac:dyDescent="0.25">
      <c r="A8204" t="s">
        <v>6639</v>
      </c>
      <c r="B8204">
        <v>9406</v>
      </c>
      <c r="C8204" t="s">
        <v>8998</v>
      </c>
      <c r="D8204" s="3">
        <v>41206</v>
      </c>
      <c r="E8204">
        <v>2226782.0388500001</v>
      </c>
      <c r="F8204">
        <v>1375365.952</v>
      </c>
      <c r="G8204" t="s">
        <v>414</v>
      </c>
      <c r="H8204" t="s">
        <v>142</v>
      </c>
      <c r="I8204" t="s">
        <v>380</v>
      </c>
      <c r="J8204" t="s">
        <v>381</v>
      </c>
      <c r="K8204">
        <v>-84.396389999999997</v>
      </c>
      <c r="L8204">
        <v>33.780769999999997</v>
      </c>
      <c r="M8204" t="s">
        <v>374</v>
      </c>
      <c r="N8204">
        <v>1.6</v>
      </c>
      <c r="O8204">
        <v>14</v>
      </c>
      <c r="P8204">
        <v>8</v>
      </c>
      <c r="Q8204">
        <v>6</v>
      </c>
      <c r="R8204">
        <v>76.42</v>
      </c>
      <c r="S8204">
        <v>1.21</v>
      </c>
      <c r="T8204">
        <v>4.12</v>
      </c>
      <c r="U8204">
        <v>2.12</v>
      </c>
      <c r="V8204">
        <v>14</v>
      </c>
      <c r="W8204">
        <v>1.58</v>
      </c>
    </row>
    <row r="8205" spans="1:23" x14ac:dyDescent="0.25">
      <c r="A8205" t="s">
        <v>6639</v>
      </c>
      <c r="B8205">
        <v>9407</v>
      </c>
      <c r="C8205" t="s">
        <v>8999</v>
      </c>
      <c r="D8205" s="3">
        <v>41206</v>
      </c>
      <c r="E8205">
        <v>2226784.4813899999</v>
      </c>
      <c r="F8205">
        <v>1375369.3104900001</v>
      </c>
      <c r="G8205" t="s">
        <v>414</v>
      </c>
      <c r="H8205" t="s">
        <v>142</v>
      </c>
      <c r="I8205" t="s">
        <v>380</v>
      </c>
      <c r="J8205" t="s">
        <v>381</v>
      </c>
      <c r="K8205">
        <v>-84.396379999999994</v>
      </c>
      <c r="L8205">
        <v>33.78078</v>
      </c>
      <c r="M8205" t="s">
        <v>374</v>
      </c>
      <c r="N8205">
        <v>2.4</v>
      </c>
      <c r="O8205">
        <v>21</v>
      </c>
      <c r="P8205">
        <v>11</v>
      </c>
      <c r="Q8205">
        <v>13</v>
      </c>
      <c r="R8205">
        <v>255.86</v>
      </c>
      <c r="S8205">
        <v>4.0599999999999996</v>
      </c>
      <c r="T8205">
        <v>28.13</v>
      </c>
      <c r="U8205">
        <v>6.28</v>
      </c>
      <c r="V8205">
        <v>39</v>
      </c>
      <c r="W8205">
        <v>5.28</v>
      </c>
    </row>
    <row r="8206" spans="1:23" x14ac:dyDescent="0.25">
      <c r="A8206" t="s">
        <v>6639</v>
      </c>
      <c r="B8206">
        <v>9408</v>
      </c>
      <c r="C8206" t="s">
        <v>9000</v>
      </c>
      <c r="D8206" s="3">
        <v>41206</v>
      </c>
      <c r="E8206">
        <v>2226780.5122600002</v>
      </c>
      <c r="F8206">
        <v>1375371.75303</v>
      </c>
      <c r="G8206" t="s">
        <v>414</v>
      </c>
      <c r="H8206" t="s">
        <v>142</v>
      </c>
      <c r="I8206" t="s">
        <v>380</v>
      </c>
      <c r="J8206" t="s">
        <v>381</v>
      </c>
      <c r="K8206">
        <v>-84.3964</v>
      </c>
      <c r="L8206">
        <v>33.78078</v>
      </c>
      <c r="M8206" t="s">
        <v>374</v>
      </c>
      <c r="N8206">
        <v>2.2000000000000002</v>
      </c>
      <c r="O8206">
        <v>19</v>
      </c>
      <c r="P8206">
        <v>8</v>
      </c>
      <c r="Q8206">
        <v>7</v>
      </c>
      <c r="R8206">
        <v>112.16</v>
      </c>
      <c r="S8206">
        <v>1.79</v>
      </c>
      <c r="T8206">
        <v>15.5</v>
      </c>
      <c r="U8206">
        <v>4.54</v>
      </c>
      <c r="V8206">
        <v>24</v>
      </c>
      <c r="W8206">
        <v>2.31</v>
      </c>
    </row>
    <row r="8207" spans="1:23" x14ac:dyDescent="0.25">
      <c r="A8207" t="s">
        <v>6639</v>
      </c>
      <c r="B8207">
        <v>9409</v>
      </c>
      <c r="C8207" t="s">
        <v>9001</v>
      </c>
      <c r="D8207" s="3">
        <v>41206</v>
      </c>
      <c r="E8207">
        <v>2226777.45909</v>
      </c>
      <c r="F8207">
        <v>1375374.50089</v>
      </c>
      <c r="G8207" t="s">
        <v>414</v>
      </c>
      <c r="H8207" t="s">
        <v>142</v>
      </c>
      <c r="I8207" t="s">
        <v>380</v>
      </c>
      <c r="J8207" t="s">
        <v>381</v>
      </c>
      <c r="K8207">
        <v>-84.396410000000003</v>
      </c>
      <c r="L8207">
        <v>33.780790000000003</v>
      </c>
      <c r="M8207" t="s">
        <v>374</v>
      </c>
      <c r="N8207">
        <v>2.6</v>
      </c>
      <c r="O8207">
        <v>16</v>
      </c>
      <c r="P8207">
        <v>14</v>
      </c>
      <c r="Q8207">
        <v>17</v>
      </c>
      <c r="R8207">
        <v>348.86</v>
      </c>
      <c r="S8207">
        <v>5.53</v>
      </c>
      <c r="T8207">
        <v>14.11</v>
      </c>
      <c r="U8207">
        <v>4.01</v>
      </c>
      <c r="V8207">
        <v>19</v>
      </c>
      <c r="W8207">
        <v>7.2</v>
      </c>
    </row>
    <row r="8208" spans="1:23" x14ac:dyDescent="0.25">
      <c r="A8208" t="s">
        <v>6639</v>
      </c>
      <c r="B8208">
        <v>9410</v>
      </c>
      <c r="C8208" t="s">
        <v>9002</v>
      </c>
      <c r="D8208" s="3">
        <v>41206</v>
      </c>
      <c r="E8208">
        <v>2226783.56544</v>
      </c>
      <c r="F8208">
        <v>1375377.85938</v>
      </c>
      <c r="G8208" t="s">
        <v>414</v>
      </c>
      <c r="H8208" t="s">
        <v>142</v>
      </c>
      <c r="I8208" t="s">
        <v>380</v>
      </c>
      <c r="J8208" t="s">
        <v>381</v>
      </c>
      <c r="K8208">
        <v>-84.396389999999997</v>
      </c>
      <c r="L8208">
        <v>33.780799999999999</v>
      </c>
      <c r="M8208" t="s">
        <v>374</v>
      </c>
      <c r="N8208">
        <v>1.9</v>
      </c>
      <c r="O8208">
        <v>16</v>
      </c>
      <c r="P8208">
        <v>8</v>
      </c>
      <c r="Q8208">
        <v>8</v>
      </c>
      <c r="R8208">
        <v>99.89</v>
      </c>
      <c r="S8208">
        <v>1.59</v>
      </c>
      <c r="T8208">
        <v>6.17</v>
      </c>
      <c r="U8208">
        <v>2.65</v>
      </c>
      <c r="V8208">
        <v>14</v>
      </c>
      <c r="W8208">
        <v>2.06</v>
      </c>
    </row>
    <row r="8209" spans="1:23" x14ac:dyDescent="0.25">
      <c r="A8209" t="s">
        <v>6639</v>
      </c>
      <c r="B8209">
        <v>9411</v>
      </c>
      <c r="C8209" t="s">
        <v>9003</v>
      </c>
      <c r="D8209" s="3">
        <v>41206</v>
      </c>
      <c r="E8209">
        <v>2226792.2837700001</v>
      </c>
      <c r="F8209">
        <v>1375375.7384200001</v>
      </c>
      <c r="G8209" t="s">
        <v>414</v>
      </c>
      <c r="H8209" t="s">
        <v>142</v>
      </c>
      <c r="I8209" t="s">
        <v>380</v>
      </c>
      <c r="J8209" t="s">
        <v>381</v>
      </c>
      <c r="K8209">
        <v>-84.396360000000001</v>
      </c>
      <c r="L8209">
        <v>33.780790000000003</v>
      </c>
      <c r="M8209" t="s">
        <v>374</v>
      </c>
      <c r="N8209">
        <v>1.5</v>
      </c>
      <c r="O8209">
        <v>8</v>
      </c>
      <c r="P8209">
        <v>10</v>
      </c>
      <c r="Q8209">
        <v>8</v>
      </c>
      <c r="R8209">
        <v>82.45</v>
      </c>
      <c r="S8209">
        <v>1.3</v>
      </c>
      <c r="T8209">
        <v>6.22</v>
      </c>
      <c r="U8209">
        <v>2.69</v>
      </c>
      <c r="V8209">
        <v>13</v>
      </c>
      <c r="W8209">
        <v>1.7</v>
      </c>
    </row>
    <row r="8210" spans="1:23" x14ac:dyDescent="0.25">
      <c r="A8210" t="s">
        <v>6639</v>
      </c>
      <c r="B8210">
        <v>9412</v>
      </c>
      <c r="C8210" t="s">
        <v>9004</v>
      </c>
      <c r="D8210" s="3">
        <v>41206</v>
      </c>
      <c r="E8210">
        <v>2226792.9300699998</v>
      </c>
      <c r="F8210">
        <v>1375375.0921100001</v>
      </c>
      <c r="G8210" t="s">
        <v>414</v>
      </c>
      <c r="H8210" t="s">
        <v>142</v>
      </c>
      <c r="I8210" t="s">
        <v>380</v>
      </c>
      <c r="J8210" t="s">
        <v>381</v>
      </c>
      <c r="K8210">
        <v>-84.396360000000001</v>
      </c>
      <c r="L8210">
        <v>33.780790000000003</v>
      </c>
      <c r="M8210" t="s">
        <v>374</v>
      </c>
      <c r="N8210">
        <v>1.1000000000000001</v>
      </c>
      <c r="O8210">
        <v>12</v>
      </c>
      <c r="P8210">
        <v>9</v>
      </c>
      <c r="Q8210">
        <v>7</v>
      </c>
      <c r="R8210">
        <v>72.12</v>
      </c>
      <c r="S8210">
        <v>1.1499999999999999</v>
      </c>
      <c r="T8210">
        <v>3.51</v>
      </c>
      <c r="U8210">
        <v>1.92</v>
      </c>
      <c r="V8210">
        <v>14</v>
      </c>
      <c r="W8210">
        <v>1.49</v>
      </c>
    </row>
    <row r="8211" spans="1:23" x14ac:dyDescent="0.25">
      <c r="A8211" t="s">
        <v>6639</v>
      </c>
      <c r="B8211">
        <v>9413</v>
      </c>
      <c r="C8211" t="s">
        <v>9005</v>
      </c>
      <c r="D8211" s="3">
        <v>41206</v>
      </c>
      <c r="E8211">
        <v>2226817.1666100002</v>
      </c>
      <c r="F8211">
        <v>1375367.1748500001</v>
      </c>
      <c r="G8211" t="s">
        <v>414</v>
      </c>
      <c r="H8211" t="s">
        <v>142</v>
      </c>
      <c r="I8211" t="s">
        <v>380</v>
      </c>
      <c r="J8211" t="s">
        <v>381</v>
      </c>
      <c r="K8211">
        <v>-84.396280000000004</v>
      </c>
      <c r="L8211">
        <v>33.780769999999997</v>
      </c>
      <c r="M8211" t="s">
        <v>374</v>
      </c>
      <c r="N8211">
        <v>3.2</v>
      </c>
      <c r="O8211">
        <v>19</v>
      </c>
      <c r="P8211">
        <v>16</v>
      </c>
      <c r="Q8211">
        <v>7</v>
      </c>
      <c r="R8211">
        <v>187.94</v>
      </c>
      <c r="S8211">
        <v>2.98</v>
      </c>
      <c r="T8211">
        <v>20.92</v>
      </c>
      <c r="U8211">
        <v>5.34</v>
      </c>
      <c r="V8211">
        <v>31</v>
      </c>
      <c r="W8211">
        <v>3.88</v>
      </c>
    </row>
    <row r="8212" spans="1:23" x14ac:dyDescent="0.25">
      <c r="A8212" t="s">
        <v>6639</v>
      </c>
      <c r="B8212">
        <v>9414</v>
      </c>
      <c r="C8212" t="s">
        <v>9006</v>
      </c>
      <c r="D8212" s="3">
        <v>41206</v>
      </c>
      <c r="E8212">
        <v>2226807.1488399999</v>
      </c>
      <c r="F8212">
        <v>1375371.5374199999</v>
      </c>
      <c r="G8212" t="s">
        <v>905</v>
      </c>
      <c r="H8212" t="s">
        <v>160</v>
      </c>
      <c r="I8212" t="s">
        <v>380</v>
      </c>
      <c r="J8212" t="s">
        <v>381</v>
      </c>
      <c r="K8212">
        <v>-84.39631</v>
      </c>
      <c r="L8212">
        <v>33.78078</v>
      </c>
      <c r="M8212" t="s">
        <v>374</v>
      </c>
      <c r="N8212">
        <v>1.7</v>
      </c>
      <c r="O8212">
        <v>13</v>
      </c>
      <c r="P8212">
        <v>9</v>
      </c>
      <c r="Q8212">
        <v>7</v>
      </c>
      <c r="R8212">
        <v>128.19999999999999</v>
      </c>
      <c r="S8212">
        <v>1.79</v>
      </c>
      <c r="T8212">
        <v>3.81</v>
      </c>
      <c r="U8212">
        <v>1.98</v>
      </c>
      <c r="V8212">
        <v>31</v>
      </c>
      <c r="W8212">
        <v>1.52</v>
      </c>
    </row>
    <row r="8213" spans="1:23" x14ac:dyDescent="0.25">
      <c r="A8213" t="s">
        <v>2926</v>
      </c>
      <c r="B8213">
        <v>9415</v>
      </c>
      <c r="C8213" t="s">
        <v>9007</v>
      </c>
      <c r="D8213" s="3">
        <v>41206</v>
      </c>
      <c r="E8213">
        <v>2227069.2055100002</v>
      </c>
      <c r="F8213">
        <v>1375218.98758</v>
      </c>
      <c r="G8213" t="s">
        <v>1255</v>
      </c>
      <c r="H8213" t="s">
        <v>1256</v>
      </c>
      <c r="I8213" t="s">
        <v>372</v>
      </c>
      <c r="J8213" t="s">
        <v>381</v>
      </c>
      <c r="K8213">
        <v>-84.395449999999997</v>
      </c>
      <c r="L8213">
        <v>33.780360000000002</v>
      </c>
      <c r="M8213" t="s">
        <v>374</v>
      </c>
      <c r="N8213">
        <v>3.5</v>
      </c>
      <c r="O8213">
        <v>22</v>
      </c>
      <c r="P8213">
        <v>16</v>
      </c>
      <c r="Q8213">
        <v>17</v>
      </c>
      <c r="R8213">
        <v>545.29999999999995</v>
      </c>
      <c r="S8213">
        <v>11.02</v>
      </c>
      <c r="T8213">
        <v>21.83</v>
      </c>
      <c r="U8213">
        <v>5.4</v>
      </c>
      <c r="V8213">
        <v>171</v>
      </c>
      <c r="W8213">
        <v>6.48</v>
      </c>
    </row>
    <row r="8214" spans="1:23" x14ac:dyDescent="0.25">
      <c r="A8214" t="s">
        <v>2926</v>
      </c>
      <c r="B8214">
        <v>9416</v>
      </c>
      <c r="C8214" t="s">
        <v>9008</v>
      </c>
      <c r="D8214" s="3">
        <v>41206</v>
      </c>
      <c r="E8214">
        <v>2227067.8199100001</v>
      </c>
      <c r="F8214">
        <v>1375198.83433</v>
      </c>
      <c r="G8214" t="s">
        <v>390</v>
      </c>
      <c r="H8214" t="s">
        <v>391</v>
      </c>
      <c r="I8214" t="s">
        <v>380</v>
      </c>
      <c r="J8214" t="s">
        <v>381</v>
      </c>
      <c r="K8214">
        <v>-84.395449999999997</v>
      </c>
      <c r="L8214">
        <v>33.78031</v>
      </c>
      <c r="M8214" t="s">
        <v>374</v>
      </c>
      <c r="N8214">
        <v>4.5</v>
      </c>
      <c r="O8214">
        <v>25</v>
      </c>
      <c r="P8214">
        <v>13</v>
      </c>
      <c r="Q8214">
        <v>17</v>
      </c>
      <c r="R8214">
        <v>619.36</v>
      </c>
      <c r="S8214">
        <v>8.5500000000000007</v>
      </c>
      <c r="T8214">
        <v>44.67</v>
      </c>
      <c r="U8214">
        <v>8.14</v>
      </c>
      <c r="V8214">
        <v>375</v>
      </c>
      <c r="W8214">
        <v>7.35</v>
      </c>
    </row>
    <row r="8215" spans="1:23" x14ac:dyDescent="0.25">
      <c r="A8215" t="s">
        <v>2926</v>
      </c>
      <c r="B8215">
        <v>9417</v>
      </c>
      <c r="C8215" t="s">
        <v>9009</v>
      </c>
      <c r="D8215" s="3">
        <v>41206</v>
      </c>
      <c r="E8215">
        <v>2227065.26988</v>
      </c>
      <c r="F8215">
        <v>1375183.2154099999</v>
      </c>
      <c r="G8215" t="s">
        <v>9010</v>
      </c>
      <c r="H8215" t="s">
        <v>9011</v>
      </c>
      <c r="I8215" t="s">
        <v>372</v>
      </c>
      <c r="J8215" t="s">
        <v>381</v>
      </c>
      <c r="K8215">
        <v>-84.39546</v>
      </c>
      <c r="L8215">
        <v>33.780270000000002</v>
      </c>
      <c r="M8215" t="s">
        <v>374</v>
      </c>
      <c r="N8215">
        <v>2.2999999999999998</v>
      </c>
      <c r="O8215">
        <v>10</v>
      </c>
      <c r="P8215">
        <v>9</v>
      </c>
      <c r="Q8215">
        <v>9</v>
      </c>
      <c r="R8215">
        <v>109.68</v>
      </c>
      <c r="S8215">
        <v>1.74</v>
      </c>
      <c r="T8215">
        <v>8.82</v>
      </c>
      <c r="U8215">
        <v>3.42</v>
      </c>
      <c r="V8215">
        <v>16</v>
      </c>
      <c r="W8215">
        <v>1.3</v>
      </c>
    </row>
    <row r="8216" spans="1:23" x14ac:dyDescent="0.25">
      <c r="A8216" t="s">
        <v>2926</v>
      </c>
      <c r="B8216">
        <v>9418</v>
      </c>
      <c r="C8216" t="s">
        <v>9012</v>
      </c>
      <c r="D8216" s="3">
        <v>41206</v>
      </c>
      <c r="E8216">
        <v>2227061.44484</v>
      </c>
      <c r="F8216">
        <v>1375193.0967699999</v>
      </c>
      <c r="G8216" t="s">
        <v>1134</v>
      </c>
      <c r="H8216" t="s">
        <v>1135</v>
      </c>
      <c r="I8216" t="s">
        <v>372</v>
      </c>
      <c r="J8216" t="s">
        <v>381</v>
      </c>
      <c r="K8216">
        <v>-84.395470000000003</v>
      </c>
      <c r="L8216">
        <v>33.780290000000001</v>
      </c>
      <c r="M8216" t="s">
        <v>374</v>
      </c>
      <c r="N8216">
        <v>6</v>
      </c>
      <c r="O8216">
        <v>24</v>
      </c>
      <c r="P8216">
        <v>24</v>
      </c>
      <c r="Q8216">
        <v>18</v>
      </c>
      <c r="R8216">
        <v>1302.22</v>
      </c>
      <c r="S8216">
        <v>26.32</v>
      </c>
      <c r="T8216">
        <v>45.7</v>
      </c>
      <c r="U8216">
        <v>5.62</v>
      </c>
      <c r="V8216">
        <v>574</v>
      </c>
      <c r="W8216">
        <v>15.46</v>
      </c>
    </row>
    <row r="8217" spans="1:23" x14ac:dyDescent="0.25">
      <c r="A8217" t="s">
        <v>2926</v>
      </c>
      <c r="B8217">
        <v>9419</v>
      </c>
      <c r="C8217" t="s">
        <v>9013</v>
      </c>
      <c r="D8217" s="3">
        <v>41206</v>
      </c>
      <c r="E8217">
        <v>2227026.0632099998</v>
      </c>
      <c r="F8217">
        <v>1375187.04045</v>
      </c>
      <c r="G8217" t="s">
        <v>1275</v>
      </c>
      <c r="H8217" t="s">
        <v>1276</v>
      </c>
      <c r="I8217" t="s">
        <v>380</v>
      </c>
      <c r="J8217" t="s">
        <v>381</v>
      </c>
      <c r="K8217">
        <v>-84.395589999999999</v>
      </c>
      <c r="L8217">
        <v>33.780279999999998</v>
      </c>
      <c r="M8217" t="s">
        <v>374</v>
      </c>
      <c r="N8217">
        <v>7.1</v>
      </c>
      <c r="O8217">
        <v>28</v>
      </c>
      <c r="P8217">
        <v>20</v>
      </c>
      <c r="Q8217">
        <v>28</v>
      </c>
      <c r="R8217">
        <v>1637.3</v>
      </c>
      <c r="S8217">
        <v>33.31</v>
      </c>
      <c r="T8217">
        <v>118.96</v>
      </c>
      <c r="U8217">
        <v>13.65</v>
      </c>
      <c r="V8217">
        <v>802</v>
      </c>
      <c r="W8217">
        <v>19.440000000000001</v>
      </c>
    </row>
    <row r="8218" spans="1:23" x14ac:dyDescent="0.25">
      <c r="A8218" t="s">
        <v>2926</v>
      </c>
      <c r="B8218">
        <v>9420</v>
      </c>
      <c r="C8218" t="s">
        <v>9014</v>
      </c>
      <c r="D8218" s="3">
        <v>41206</v>
      </c>
      <c r="E8218">
        <v>2227030.8445100002</v>
      </c>
      <c r="F8218">
        <v>1375195.00929</v>
      </c>
      <c r="G8218" t="s">
        <v>9015</v>
      </c>
      <c r="H8218" t="s">
        <v>9016</v>
      </c>
      <c r="I8218" t="s">
        <v>380</v>
      </c>
      <c r="J8218" t="s">
        <v>381</v>
      </c>
      <c r="K8218">
        <v>-84.395570000000006</v>
      </c>
      <c r="L8218">
        <v>33.780299999999997</v>
      </c>
      <c r="M8218" t="s">
        <v>374</v>
      </c>
      <c r="N8218">
        <v>9</v>
      </c>
      <c r="O8218">
        <v>38</v>
      </c>
      <c r="P8218">
        <v>24</v>
      </c>
      <c r="Q8218">
        <v>38</v>
      </c>
      <c r="R8218">
        <v>2058.4899999999998</v>
      </c>
      <c r="S8218">
        <v>31.57</v>
      </c>
      <c r="T8218">
        <v>214.53</v>
      </c>
      <c r="U8218">
        <v>19.25</v>
      </c>
      <c r="V8218">
        <v>784</v>
      </c>
      <c r="W8218">
        <v>24.44</v>
      </c>
    </row>
    <row r="8219" spans="1:23" x14ac:dyDescent="0.25">
      <c r="A8219" t="s">
        <v>2926</v>
      </c>
      <c r="B8219">
        <v>9421</v>
      </c>
      <c r="C8219" t="s">
        <v>9017</v>
      </c>
      <c r="D8219" s="3">
        <v>41206</v>
      </c>
      <c r="E8219">
        <v>2227013.72169</v>
      </c>
      <c r="F8219">
        <v>1375222.99749</v>
      </c>
      <c r="G8219" t="s">
        <v>1275</v>
      </c>
      <c r="H8219" t="s">
        <v>1276</v>
      </c>
      <c r="I8219" t="s">
        <v>380</v>
      </c>
      <c r="J8219" t="s">
        <v>373</v>
      </c>
      <c r="K8219">
        <v>-84.395629999999997</v>
      </c>
      <c r="L8219">
        <v>33.780380000000001</v>
      </c>
      <c r="M8219" t="s">
        <v>374</v>
      </c>
      <c r="N8219">
        <v>9.6999999999999993</v>
      </c>
      <c r="O8219">
        <v>28</v>
      </c>
      <c r="P8219">
        <v>25</v>
      </c>
      <c r="Q8219">
        <v>30</v>
      </c>
      <c r="R8219">
        <v>1584.99</v>
      </c>
      <c r="S8219">
        <v>32.229999999999997</v>
      </c>
      <c r="T8219">
        <v>249.74</v>
      </c>
      <c r="U8219">
        <v>20.92</v>
      </c>
      <c r="V8219">
        <v>1058</v>
      </c>
      <c r="W8219">
        <v>18.82</v>
      </c>
    </row>
    <row r="8220" spans="1:23" x14ac:dyDescent="0.25">
      <c r="A8220" t="s">
        <v>2926</v>
      </c>
      <c r="B8220">
        <v>9422</v>
      </c>
      <c r="C8220" t="s">
        <v>9018</v>
      </c>
      <c r="D8220" s="3">
        <v>41206</v>
      </c>
      <c r="E8220">
        <v>2227020.0513800001</v>
      </c>
      <c r="F8220">
        <v>1375151.62481</v>
      </c>
      <c r="G8220" t="s">
        <v>9015</v>
      </c>
      <c r="H8220" t="s">
        <v>9016</v>
      </c>
      <c r="I8220" t="s">
        <v>380</v>
      </c>
      <c r="J8220" t="s">
        <v>381</v>
      </c>
      <c r="K8220">
        <v>-84.395610000000005</v>
      </c>
      <c r="L8220">
        <v>33.780180000000001</v>
      </c>
      <c r="M8220" t="s">
        <v>374</v>
      </c>
      <c r="N8220">
        <v>1.5</v>
      </c>
      <c r="O8220">
        <v>13</v>
      </c>
      <c r="P8220">
        <v>5</v>
      </c>
      <c r="Q8220">
        <v>5</v>
      </c>
      <c r="R8220">
        <v>77.069999999999993</v>
      </c>
      <c r="S8220">
        <v>1.19</v>
      </c>
      <c r="T8220">
        <v>2.84</v>
      </c>
      <c r="U8220">
        <v>1.7</v>
      </c>
      <c r="V8220">
        <v>14</v>
      </c>
      <c r="W8220">
        <v>0.92</v>
      </c>
    </row>
    <row r="8221" spans="1:23" x14ac:dyDescent="0.25">
      <c r="A8221" t="s">
        <v>2926</v>
      </c>
      <c r="B8221">
        <v>9423</v>
      </c>
      <c r="C8221" t="s">
        <v>9019</v>
      </c>
      <c r="D8221" s="3">
        <v>41206</v>
      </c>
      <c r="E8221">
        <v>2227009.1381199998</v>
      </c>
      <c r="F8221">
        <v>1375149.00563</v>
      </c>
      <c r="G8221" t="s">
        <v>9015</v>
      </c>
      <c r="H8221" t="s">
        <v>9016</v>
      </c>
      <c r="I8221" t="s">
        <v>380</v>
      </c>
      <c r="J8221" t="s">
        <v>381</v>
      </c>
      <c r="K8221">
        <v>-84.39564</v>
      </c>
      <c r="L8221">
        <v>33.780169999999998</v>
      </c>
      <c r="M8221" t="s">
        <v>374</v>
      </c>
      <c r="N8221">
        <v>1.7</v>
      </c>
      <c r="O8221">
        <v>14</v>
      </c>
      <c r="P8221">
        <v>5</v>
      </c>
      <c r="Q8221">
        <v>5</v>
      </c>
      <c r="R8221">
        <v>93.54</v>
      </c>
      <c r="S8221">
        <v>1.43</v>
      </c>
      <c r="T8221">
        <v>3.84</v>
      </c>
      <c r="U8221">
        <v>1.98</v>
      </c>
      <c r="V8221">
        <v>14</v>
      </c>
      <c r="W8221">
        <v>1.1100000000000001</v>
      </c>
    </row>
    <row r="8222" spans="1:23" x14ac:dyDescent="0.25">
      <c r="A8222" t="s">
        <v>2926</v>
      </c>
      <c r="B8222">
        <v>9424</v>
      </c>
      <c r="C8222" t="s">
        <v>9020</v>
      </c>
      <c r="D8222" s="3">
        <v>41206</v>
      </c>
      <c r="E8222">
        <v>2227000.84405</v>
      </c>
      <c r="F8222">
        <v>1375152.06134</v>
      </c>
      <c r="G8222" t="s">
        <v>9015</v>
      </c>
      <c r="H8222" t="s">
        <v>9016</v>
      </c>
      <c r="I8222" t="s">
        <v>380</v>
      </c>
      <c r="J8222" t="s">
        <v>381</v>
      </c>
      <c r="K8222">
        <v>-84.395669999999996</v>
      </c>
      <c r="L8222">
        <v>33.780180000000001</v>
      </c>
      <c r="M8222" t="s">
        <v>374</v>
      </c>
      <c r="N8222">
        <v>1.3</v>
      </c>
      <c r="O8222">
        <v>13</v>
      </c>
      <c r="P8222">
        <v>4</v>
      </c>
      <c r="Q8222">
        <v>4</v>
      </c>
      <c r="R8222">
        <v>75.56</v>
      </c>
      <c r="S8222">
        <v>1.17</v>
      </c>
      <c r="T8222">
        <v>2.0299999999999998</v>
      </c>
      <c r="U8222">
        <v>1.43</v>
      </c>
      <c r="V8222">
        <v>14</v>
      </c>
      <c r="W8222">
        <v>0.9</v>
      </c>
    </row>
    <row r="8223" spans="1:23" x14ac:dyDescent="0.25">
      <c r="A8223" t="s">
        <v>2926</v>
      </c>
      <c r="B8223">
        <v>9425</v>
      </c>
      <c r="C8223" t="s">
        <v>9021</v>
      </c>
      <c r="D8223" s="3">
        <v>41206</v>
      </c>
      <c r="E8223">
        <v>2226998.22487</v>
      </c>
      <c r="F8223">
        <v>1375146.8229799999</v>
      </c>
      <c r="G8223" t="s">
        <v>401</v>
      </c>
      <c r="H8223" t="s">
        <v>402</v>
      </c>
      <c r="I8223" t="s">
        <v>380</v>
      </c>
      <c r="J8223" t="s">
        <v>373</v>
      </c>
      <c r="K8223">
        <v>-84.395679999999999</v>
      </c>
      <c r="L8223">
        <v>33.780169999999998</v>
      </c>
      <c r="M8223" t="s">
        <v>374</v>
      </c>
      <c r="N8223">
        <v>23.8</v>
      </c>
      <c r="O8223">
        <v>81</v>
      </c>
      <c r="P8223">
        <v>38</v>
      </c>
      <c r="Q8223">
        <v>36</v>
      </c>
      <c r="R8223">
        <v>3890.08</v>
      </c>
      <c r="S8223">
        <v>76.790000000000006</v>
      </c>
      <c r="T8223">
        <v>1182.45</v>
      </c>
      <c r="U8223">
        <v>35.380000000000003</v>
      </c>
      <c r="V8223">
        <v>3626</v>
      </c>
      <c r="W8223">
        <v>80.290000000000006</v>
      </c>
    </row>
    <row r="8224" spans="1:23" x14ac:dyDescent="0.25">
      <c r="A8224" t="s">
        <v>2926</v>
      </c>
      <c r="B8224">
        <v>9426</v>
      </c>
      <c r="C8224" t="s">
        <v>9022</v>
      </c>
      <c r="D8224" s="3">
        <v>41206</v>
      </c>
      <c r="E8224">
        <v>2226992.1134500001</v>
      </c>
      <c r="F8224">
        <v>1375153.80746</v>
      </c>
      <c r="G8224" t="s">
        <v>401</v>
      </c>
      <c r="H8224" t="s">
        <v>402</v>
      </c>
      <c r="I8224" t="s">
        <v>380</v>
      </c>
      <c r="J8224" t="s">
        <v>373</v>
      </c>
      <c r="K8224">
        <v>-84.395700000000005</v>
      </c>
      <c r="L8224">
        <v>33.780180000000001</v>
      </c>
      <c r="M8224" t="s">
        <v>374</v>
      </c>
      <c r="N8224">
        <v>23.5</v>
      </c>
      <c r="O8224">
        <v>76</v>
      </c>
      <c r="P8224">
        <v>36</v>
      </c>
      <c r="Q8224">
        <v>41</v>
      </c>
      <c r="R8224">
        <v>3264.26</v>
      </c>
      <c r="S8224">
        <v>64.44</v>
      </c>
      <c r="T8224">
        <v>1081.43</v>
      </c>
      <c r="U8224">
        <v>33.049999999999997</v>
      </c>
      <c r="V8224">
        <v>3549</v>
      </c>
      <c r="W8224">
        <v>67.37</v>
      </c>
    </row>
    <row r="8225" spans="1:23" x14ac:dyDescent="0.25">
      <c r="A8225" t="s">
        <v>2926</v>
      </c>
      <c r="B8225">
        <v>9427</v>
      </c>
      <c r="C8225" t="s">
        <v>9023</v>
      </c>
      <c r="D8225" s="3">
        <v>41206</v>
      </c>
      <c r="E8225">
        <v>2226984.2559099998</v>
      </c>
      <c r="F8225">
        <v>1375173.0147899999</v>
      </c>
      <c r="G8225" t="s">
        <v>414</v>
      </c>
      <c r="H8225" t="s">
        <v>142</v>
      </c>
      <c r="I8225" t="s">
        <v>380</v>
      </c>
      <c r="J8225" t="s">
        <v>381</v>
      </c>
      <c r="K8225">
        <v>-84.39573</v>
      </c>
      <c r="L8225">
        <v>33.780239999999999</v>
      </c>
      <c r="M8225" t="s">
        <v>374</v>
      </c>
      <c r="N8225">
        <v>1.7</v>
      </c>
      <c r="O8225">
        <v>10</v>
      </c>
      <c r="P8225">
        <v>9</v>
      </c>
      <c r="Q8225">
        <v>8</v>
      </c>
      <c r="R8225">
        <v>136.16</v>
      </c>
      <c r="S8225">
        <v>2.16</v>
      </c>
      <c r="T8225">
        <v>5.09</v>
      </c>
      <c r="U8225">
        <v>2.29</v>
      </c>
      <c r="V8225">
        <v>14</v>
      </c>
      <c r="W8225">
        <v>2.81</v>
      </c>
    </row>
    <row r="8226" spans="1:23" x14ac:dyDescent="0.25">
      <c r="A8226" t="s">
        <v>2926</v>
      </c>
      <c r="B8226">
        <v>9428</v>
      </c>
      <c r="C8226" t="s">
        <v>9024</v>
      </c>
      <c r="D8226" s="3">
        <v>41206</v>
      </c>
      <c r="E8226">
        <v>2226951.3429</v>
      </c>
      <c r="F8226">
        <v>1375183.67325</v>
      </c>
      <c r="G8226" t="s">
        <v>414</v>
      </c>
      <c r="H8226" t="s">
        <v>142</v>
      </c>
      <c r="I8226" t="s">
        <v>380</v>
      </c>
      <c r="J8226" t="s">
        <v>381</v>
      </c>
      <c r="K8226">
        <v>-84.395830000000004</v>
      </c>
      <c r="L8226">
        <v>33.780270000000002</v>
      </c>
      <c r="M8226" t="s">
        <v>374</v>
      </c>
      <c r="N8226">
        <v>1.4</v>
      </c>
      <c r="O8226">
        <v>13</v>
      </c>
      <c r="P8226">
        <v>6</v>
      </c>
      <c r="Q8226">
        <v>6</v>
      </c>
      <c r="R8226">
        <v>94.94</v>
      </c>
      <c r="S8226">
        <v>1.5</v>
      </c>
      <c r="T8226">
        <v>3.24</v>
      </c>
      <c r="U8226">
        <v>1.79</v>
      </c>
      <c r="V8226">
        <v>14</v>
      </c>
      <c r="W8226">
        <v>1.96</v>
      </c>
    </row>
    <row r="8227" spans="1:23" x14ac:dyDescent="0.25">
      <c r="A8227" t="s">
        <v>2926</v>
      </c>
      <c r="B8227">
        <v>9429</v>
      </c>
      <c r="C8227" t="s">
        <v>9025</v>
      </c>
      <c r="D8227" s="3">
        <v>41206</v>
      </c>
      <c r="E8227">
        <v>2226953.5255499999</v>
      </c>
      <c r="F8227">
        <v>1375178.8714099999</v>
      </c>
      <c r="G8227" t="s">
        <v>414</v>
      </c>
      <c r="H8227" t="s">
        <v>142</v>
      </c>
      <c r="I8227" t="s">
        <v>380</v>
      </c>
      <c r="J8227" t="s">
        <v>381</v>
      </c>
      <c r="K8227">
        <v>-84.395830000000004</v>
      </c>
      <c r="L8227">
        <v>33.780250000000002</v>
      </c>
      <c r="M8227" t="s">
        <v>374</v>
      </c>
      <c r="N8227">
        <v>1.3</v>
      </c>
      <c r="O8227">
        <v>16</v>
      </c>
      <c r="P8227">
        <v>7</v>
      </c>
      <c r="Q8227">
        <v>7</v>
      </c>
      <c r="R8227">
        <v>153.71</v>
      </c>
      <c r="S8227">
        <v>2.4300000000000002</v>
      </c>
      <c r="T8227">
        <v>3.17</v>
      </c>
      <c r="U8227">
        <v>1.61</v>
      </c>
      <c r="V8227">
        <v>14</v>
      </c>
      <c r="W8227">
        <v>3.17</v>
      </c>
    </row>
    <row r="8228" spans="1:23" x14ac:dyDescent="0.25">
      <c r="A8228" t="s">
        <v>2926</v>
      </c>
      <c r="B8228">
        <v>9430</v>
      </c>
      <c r="C8228" t="s">
        <v>9026</v>
      </c>
      <c r="D8228" s="3">
        <v>41206</v>
      </c>
      <c r="E8228">
        <v>2226977.5347000002</v>
      </c>
      <c r="F8228">
        <v>1375158.3544999999</v>
      </c>
      <c r="G8228" t="s">
        <v>414</v>
      </c>
      <c r="H8228" t="s">
        <v>142</v>
      </c>
      <c r="I8228" t="s">
        <v>380</v>
      </c>
      <c r="J8228" t="s">
        <v>381</v>
      </c>
      <c r="K8228">
        <v>-84.395750000000007</v>
      </c>
      <c r="L8228">
        <v>33.780200000000001</v>
      </c>
      <c r="M8228" t="s">
        <v>374</v>
      </c>
      <c r="N8228">
        <v>1.3</v>
      </c>
      <c r="O8228">
        <v>12</v>
      </c>
      <c r="P8228">
        <v>6</v>
      </c>
      <c r="Q8228">
        <v>5</v>
      </c>
      <c r="R8228">
        <v>60.28</v>
      </c>
      <c r="S8228">
        <v>0.95</v>
      </c>
      <c r="T8228">
        <v>2.58</v>
      </c>
      <c r="U8228">
        <v>1.61</v>
      </c>
      <c r="V8228">
        <v>14</v>
      </c>
      <c r="W8228">
        <v>1.24</v>
      </c>
    </row>
    <row r="8229" spans="1:23" x14ac:dyDescent="0.25">
      <c r="A8229" t="s">
        <v>2926</v>
      </c>
      <c r="B8229">
        <v>9431</v>
      </c>
      <c r="C8229" t="s">
        <v>9027</v>
      </c>
      <c r="D8229" s="3">
        <v>41206</v>
      </c>
      <c r="E8229">
        <v>2226970.9867500002</v>
      </c>
      <c r="F8229">
        <v>1375151.8065500001</v>
      </c>
      <c r="G8229" t="s">
        <v>401</v>
      </c>
      <c r="H8229" t="s">
        <v>402</v>
      </c>
      <c r="I8229" t="s">
        <v>380</v>
      </c>
      <c r="J8229" t="s">
        <v>373</v>
      </c>
      <c r="K8229">
        <v>-84.395769999999999</v>
      </c>
      <c r="L8229">
        <v>33.780180000000001</v>
      </c>
      <c r="M8229" t="s">
        <v>374</v>
      </c>
      <c r="N8229">
        <v>22.5</v>
      </c>
      <c r="O8229">
        <v>68</v>
      </c>
      <c r="P8229">
        <v>35</v>
      </c>
      <c r="Q8229">
        <v>31</v>
      </c>
      <c r="R8229">
        <v>2757.39</v>
      </c>
      <c r="S8229">
        <v>54.43</v>
      </c>
      <c r="T8229">
        <v>891.46</v>
      </c>
      <c r="U8229">
        <v>28.68</v>
      </c>
      <c r="V8229">
        <v>3131</v>
      </c>
      <c r="W8229">
        <v>56.91</v>
      </c>
    </row>
    <row r="8230" spans="1:23" x14ac:dyDescent="0.25">
      <c r="A8230" t="s">
        <v>2926</v>
      </c>
      <c r="B8230">
        <v>9432</v>
      </c>
      <c r="C8230" t="s">
        <v>9028</v>
      </c>
      <c r="D8230" s="3">
        <v>41206</v>
      </c>
      <c r="E8230">
        <v>2226969.2227099999</v>
      </c>
      <c r="F8230">
        <v>1375155.88897</v>
      </c>
      <c r="G8230" t="s">
        <v>414</v>
      </c>
      <c r="H8230" t="s">
        <v>142</v>
      </c>
      <c r="I8230" t="s">
        <v>380</v>
      </c>
      <c r="J8230" t="s">
        <v>381</v>
      </c>
      <c r="K8230">
        <v>-84.395780000000002</v>
      </c>
      <c r="L8230">
        <v>33.780189999999997</v>
      </c>
      <c r="M8230" t="s">
        <v>374</v>
      </c>
      <c r="N8230">
        <v>1.6</v>
      </c>
      <c r="O8230">
        <v>13</v>
      </c>
      <c r="P8230">
        <v>6</v>
      </c>
      <c r="Q8230">
        <v>6</v>
      </c>
      <c r="R8230">
        <v>63.94</v>
      </c>
      <c r="S8230">
        <v>1.01</v>
      </c>
      <c r="T8230">
        <v>4.0599999999999996</v>
      </c>
      <c r="U8230">
        <v>2.12</v>
      </c>
      <c r="V8230">
        <v>14</v>
      </c>
      <c r="W8230">
        <v>1.32</v>
      </c>
    </row>
    <row r="8231" spans="1:23" x14ac:dyDescent="0.25">
      <c r="A8231" t="s">
        <v>2926</v>
      </c>
      <c r="B8231">
        <v>9433</v>
      </c>
      <c r="C8231" t="s">
        <v>9029</v>
      </c>
      <c r="D8231" s="3">
        <v>41206</v>
      </c>
      <c r="E8231">
        <v>2226965.55382</v>
      </c>
      <c r="F8231">
        <v>1375152.81598</v>
      </c>
      <c r="G8231" t="s">
        <v>414</v>
      </c>
      <c r="H8231" t="s">
        <v>142</v>
      </c>
      <c r="I8231" t="s">
        <v>380</v>
      </c>
      <c r="J8231" t="s">
        <v>381</v>
      </c>
      <c r="K8231">
        <v>-84.395790000000005</v>
      </c>
      <c r="L8231">
        <v>33.780180000000001</v>
      </c>
      <c r="M8231" t="s">
        <v>374</v>
      </c>
      <c r="N8231">
        <v>1</v>
      </c>
      <c r="O8231">
        <v>12</v>
      </c>
      <c r="P8231">
        <v>4</v>
      </c>
      <c r="Q8231">
        <v>4</v>
      </c>
      <c r="R8231">
        <v>30.14</v>
      </c>
      <c r="S8231">
        <v>0.49</v>
      </c>
      <c r="T8231">
        <v>1.34</v>
      </c>
      <c r="U8231">
        <v>1.17</v>
      </c>
      <c r="V8231">
        <v>14</v>
      </c>
      <c r="W8231">
        <v>0.62</v>
      </c>
    </row>
    <row r="8232" spans="1:23" x14ac:dyDescent="0.25">
      <c r="A8232" t="s">
        <v>2926</v>
      </c>
      <c r="B8232">
        <v>9434</v>
      </c>
      <c r="C8232" t="s">
        <v>9030</v>
      </c>
      <c r="D8232" s="3">
        <v>41206</v>
      </c>
      <c r="E8232">
        <v>2226955.7243300001</v>
      </c>
      <c r="F8232">
        <v>1375150.96529</v>
      </c>
      <c r="G8232" t="s">
        <v>401</v>
      </c>
      <c r="H8232" t="s">
        <v>402</v>
      </c>
      <c r="I8232" t="s">
        <v>380</v>
      </c>
      <c r="J8232" t="s">
        <v>373</v>
      </c>
      <c r="K8232">
        <v>-84.395820000000001</v>
      </c>
      <c r="L8232">
        <v>33.780180000000001</v>
      </c>
      <c r="M8232" t="s">
        <v>374</v>
      </c>
      <c r="N8232">
        <v>20</v>
      </c>
      <c r="O8232">
        <v>86</v>
      </c>
      <c r="P8232">
        <v>45</v>
      </c>
      <c r="Q8232">
        <v>30</v>
      </c>
      <c r="R8232">
        <v>3258.77</v>
      </c>
      <c r="S8232">
        <v>64.33</v>
      </c>
      <c r="T8232">
        <v>894.79</v>
      </c>
      <c r="U8232">
        <v>31.09</v>
      </c>
      <c r="V8232">
        <v>2714</v>
      </c>
      <c r="W8232">
        <v>67.260000000000005</v>
      </c>
    </row>
    <row r="8233" spans="1:23" x14ac:dyDescent="0.25">
      <c r="A8233" t="s">
        <v>2926</v>
      </c>
      <c r="B8233">
        <v>9435</v>
      </c>
      <c r="C8233" t="s">
        <v>9031</v>
      </c>
      <c r="D8233" s="3">
        <v>41206</v>
      </c>
      <c r="E8233">
        <v>2226954.4506899999</v>
      </c>
      <c r="F8233">
        <v>1375164.9188399999</v>
      </c>
      <c r="G8233" t="s">
        <v>414</v>
      </c>
      <c r="H8233" t="s">
        <v>142</v>
      </c>
      <c r="I8233" t="s">
        <v>380</v>
      </c>
      <c r="J8233" t="s">
        <v>381</v>
      </c>
      <c r="K8233">
        <v>-84.395820000000001</v>
      </c>
      <c r="L8233">
        <v>33.78022</v>
      </c>
      <c r="M8233" t="s">
        <v>374</v>
      </c>
      <c r="N8233">
        <v>1.1000000000000001</v>
      </c>
      <c r="O8233">
        <v>9</v>
      </c>
      <c r="P8233">
        <v>3</v>
      </c>
      <c r="Q8233">
        <v>3</v>
      </c>
      <c r="R8233">
        <v>16.04</v>
      </c>
      <c r="S8233">
        <v>0.24</v>
      </c>
      <c r="T8233">
        <v>1.57</v>
      </c>
      <c r="U8233">
        <v>1.3</v>
      </c>
      <c r="V8233">
        <v>14</v>
      </c>
      <c r="W8233">
        <v>0.33</v>
      </c>
    </row>
    <row r="8234" spans="1:23" x14ac:dyDescent="0.25">
      <c r="A8234" t="s">
        <v>2926</v>
      </c>
      <c r="B8234">
        <v>9436</v>
      </c>
      <c r="C8234" t="s">
        <v>9032</v>
      </c>
      <c r="D8234" s="3">
        <v>41206</v>
      </c>
      <c r="E8234">
        <v>2226953.19759</v>
      </c>
      <c r="F8234">
        <v>1375168.05159</v>
      </c>
      <c r="G8234" t="s">
        <v>414</v>
      </c>
      <c r="H8234" t="s">
        <v>142</v>
      </c>
      <c r="I8234" t="s">
        <v>380</v>
      </c>
      <c r="J8234" t="s">
        <v>381</v>
      </c>
      <c r="K8234">
        <v>-84.395830000000004</v>
      </c>
      <c r="L8234">
        <v>33.78022</v>
      </c>
      <c r="M8234" t="s">
        <v>374</v>
      </c>
      <c r="N8234">
        <v>1</v>
      </c>
      <c r="O8234">
        <v>12</v>
      </c>
      <c r="P8234">
        <v>4</v>
      </c>
      <c r="Q8234">
        <v>4</v>
      </c>
      <c r="R8234">
        <v>31.86</v>
      </c>
      <c r="S8234">
        <v>0.51</v>
      </c>
      <c r="T8234">
        <v>1.37</v>
      </c>
      <c r="U8234">
        <v>1.17</v>
      </c>
      <c r="V8234">
        <v>14</v>
      </c>
      <c r="W8234">
        <v>0.66</v>
      </c>
    </row>
    <row r="8235" spans="1:23" x14ac:dyDescent="0.25">
      <c r="A8235" t="s">
        <v>2926</v>
      </c>
      <c r="B8235">
        <v>9437</v>
      </c>
      <c r="C8235" t="s">
        <v>9033</v>
      </c>
      <c r="D8235" s="3">
        <v>41206</v>
      </c>
      <c r="E8235">
        <v>2226955.07724</v>
      </c>
      <c r="F8235">
        <v>1375168.05159</v>
      </c>
      <c r="G8235" t="s">
        <v>414</v>
      </c>
      <c r="H8235" t="s">
        <v>142</v>
      </c>
      <c r="I8235" t="s">
        <v>380</v>
      </c>
      <c r="J8235" t="s">
        <v>381</v>
      </c>
      <c r="K8235">
        <v>-84.395820000000001</v>
      </c>
      <c r="L8235">
        <v>33.78022</v>
      </c>
      <c r="M8235" t="s">
        <v>374</v>
      </c>
      <c r="N8235">
        <v>1.2</v>
      </c>
      <c r="O8235">
        <v>12</v>
      </c>
      <c r="P8235">
        <v>4</v>
      </c>
      <c r="Q8235">
        <v>4</v>
      </c>
      <c r="R8235">
        <v>31.86</v>
      </c>
      <c r="S8235">
        <v>0.51</v>
      </c>
      <c r="T8235">
        <v>2.0099999999999998</v>
      </c>
      <c r="U8235">
        <v>1.46</v>
      </c>
      <c r="V8235">
        <v>14</v>
      </c>
      <c r="W8235">
        <v>0.66</v>
      </c>
    </row>
    <row r="8236" spans="1:23" x14ac:dyDescent="0.25">
      <c r="A8236" t="s">
        <v>2926</v>
      </c>
      <c r="B8236">
        <v>9438</v>
      </c>
      <c r="C8236" t="s">
        <v>9034</v>
      </c>
      <c r="D8236" s="3">
        <v>41206</v>
      </c>
      <c r="E8236">
        <v>2226947.2453700001</v>
      </c>
      <c r="F8236">
        <v>1375163.97902</v>
      </c>
      <c r="G8236" t="s">
        <v>401</v>
      </c>
      <c r="H8236" t="s">
        <v>402</v>
      </c>
      <c r="I8236" t="s">
        <v>380</v>
      </c>
      <c r="J8236" t="s">
        <v>373</v>
      </c>
      <c r="K8236">
        <v>-84.395849999999996</v>
      </c>
      <c r="L8236">
        <v>33.780209999999997</v>
      </c>
      <c r="M8236" t="s">
        <v>374</v>
      </c>
      <c r="N8236">
        <v>20</v>
      </c>
      <c r="O8236">
        <v>74</v>
      </c>
      <c r="P8236">
        <v>25</v>
      </c>
      <c r="Q8236">
        <v>30</v>
      </c>
      <c r="R8236">
        <v>2427.48</v>
      </c>
      <c r="S8236">
        <v>47.93</v>
      </c>
      <c r="T8236">
        <v>769.48</v>
      </c>
      <c r="U8236">
        <v>27.23</v>
      </c>
      <c r="V8236">
        <v>2714</v>
      </c>
      <c r="W8236">
        <v>50.1</v>
      </c>
    </row>
    <row r="8237" spans="1:23" x14ac:dyDescent="0.25">
      <c r="A8237" t="s">
        <v>2926</v>
      </c>
      <c r="B8237">
        <v>9439</v>
      </c>
      <c r="C8237" t="s">
        <v>9035</v>
      </c>
      <c r="D8237" s="3">
        <v>41206</v>
      </c>
      <c r="E8237">
        <v>2226944.73918</v>
      </c>
      <c r="F8237">
        <v>1375160.21973</v>
      </c>
      <c r="G8237" t="s">
        <v>414</v>
      </c>
      <c r="H8237" t="s">
        <v>142</v>
      </c>
      <c r="I8237" t="s">
        <v>380</v>
      </c>
      <c r="J8237" t="s">
        <v>381</v>
      </c>
      <c r="K8237">
        <v>-84.395859999999999</v>
      </c>
      <c r="L8237">
        <v>33.780200000000001</v>
      </c>
      <c r="M8237" t="s">
        <v>374</v>
      </c>
      <c r="N8237">
        <v>1.5</v>
      </c>
      <c r="O8237">
        <v>14</v>
      </c>
      <c r="P8237">
        <v>6</v>
      </c>
      <c r="Q8237">
        <v>6</v>
      </c>
      <c r="R8237">
        <v>71.8</v>
      </c>
      <c r="S8237">
        <v>1.1499999999999999</v>
      </c>
      <c r="T8237">
        <v>3.57</v>
      </c>
      <c r="U8237">
        <v>1.94</v>
      </c>
      <c r="V8237">
        <v>14</v>
      </c>
      <c r="W8237">
        <v>1.48</v>
      </c>
    </row>
    <row r="8238" spans="1:23" x14ac:dyDescent="0.25">
      <c r="A8238" t="s">
        <v>2926</v>
      </c>
      <c r="B8238">
        <v>9440</v>
      </c>
      <c r="C8238" t="s">
        <v>9036</v>
      </c>
      <c r="D8238" s="3">
        <v>41206</v>
      </c>
      <c r="E8238">
        <v>2226937.8471400002</v>
      </c>
      <c r="F8238">
        <v>1375169.6179599999</v>
      </c>
      <c r="G8238" t="s">
        <v>905</v>
      </c>
      <c r="H8238" t="s">
        <v>160</v>
      </c>
      <c r="I8238" t="s">
        <v>380</v>
      </c>
      <c r="J8238" t="s">
        <v>381</v>
      </c>
      <c r="K8238">
        <v>-84.395880000000005</v>
      </c>
      <c r="L8238">
        <v>33.780230000000003</v>
      </c>
      <c r="M8238" t="s">
        <v>374</v>
      </c>
      <c r="N8238">
        <v>2.6</v>
      </c>
      <c r="O8238">
        <v>19</v>
      </c>
      <c r="P8238">
        <v>8</v>
      </c>
      <c r="Q8238">
        <v>10</v>
      </c>
      <c r="R8238">
        <v>207.31</v>
      </c>
      <c r="S8238">
        <v>2.89</v>
      </c>
      <c r="T8238">
        <v>10.74</v>
      </c>
      <c r="U8238">
        <v>3.48</v>
      </c>
      <c r="V8238">
        <v>44</v>
      </c>
      <c r="W8238">
        <v>2.46</v>
      </c>
    </row>
    <row r="8239" spans="1:23" x14ac:dyDescent="0.25">
      <c r="A8239" t="s">
        <v>2926</v>
      </c>
      <c r="B8239">
        <v>9441</v>
      </c>
      <c r="C8239" t="s">
        <v>9037</v>
      </c>
      <c r="D8239" s="3">
        <v>41206</v>
      </c>
      <c r="E8239">
        <v>2226942.2329799999</v>
      </c>
      <c r="F8239">
        <v>1375174.0038099999</v>
      </c>
      <c r="G8239" t="s">
        <v>905</v>
      </c>
      <c r="H8239" t="s">
        <v>160</v>
      </c>
      <c r="I8239" t="s">
        <v>380</v>
      </c>
      <c r="J8239" t="s">
        <v>381</v>
      </c>
      <c r="K8239">
        <v>-84.395859999999999</v>
      </c>
      <c r="L8239">
        <v>33.780239999999999</v>
      </c>
      <c r="M8239" t="s">
        <v>374</v>
      </c>
      <c r="N8239">
        <v>3</v>
      </c>
      <c r="O8239">
        <v>19</v>
      </c>
      <c r="P8239">
        <v>17</v>
      </c>
      <c r="Q8239">
        <v>18</v>
      </c>
      <c r="R8239">
        <v>698.69</v>
      </c>
      <c r="S8239">
        <v>9.7200000000000006</v>
      </c>
      <c r="T8239">
        <v>15.01</v>
      </c>
      <c r="U8239">
        <v>4.21</v>
      </c>
      <c r="V8239">
        <v>59</v>
      </c>
      <c r="W8239">
        <v>8.3000000000000007</v>
      </c>
    </row>
    <row r="8240" spans="1:23" x14ac:dyDescent="0.25">
      <c r="A8240" t="s">
        <v>2926</v>
      </c>
      <c r="B8240">
        <v>9442</v>
      </c>
      <c r="C8240" t="s">
        <v>9038</v>
      </c>
      <c r="D8240" s="3">
        <v>41206</v>
      </c>
      <c r="E8240">
        <v>2226938.1576399999</v>
      </c>
      <c r="F8240">
        <v>1375173.5973499999</v>
      </c>
      <c r="G8240" t="s">
        <v>390</v>
      </c>
      <c r="H8240" t="s">
        <v>391</v>
      </c>
      <c r="I8240" t="s">
        <v>380</v>
      </c>
      <c r="J8240" t="s">
        <v>381</v>
      </c>
      <c r="K8240">
        <v>-84.395880000000005</v>
      </c>
      <c r="L8240">
        <v>33.780239999999999</v>
      </c>
      <c r="M8240" t="s">
        <v>374</v>
      </c>
      <c r="N8240">
        <v>2.2999999999999998</v>
      </c>
      <c r="O8240">
        <v>16</v>
      </c>
      <c r="P8240">
        <v>15</v>
      </c>
      <c r="Q8240">
        <v>12</v>
      </c>
      <c r="R8240">
        <v>261.45999999999998</v>
      </c>
      <c r="S8240">
        <v>3.62</v>
      </c>
      <c r="T8240">
        <v>9.1300000000000008</v>
      </c>
      <c r="U8240">
        <v>3.42</v>
      </c>
      <c r="V8240">
        <v>98</v>
      </c>
      <c r="W8240">
        <v>3.1</v>
      </c>
    </row>
    <row r="8241" spans="1:23" x14ac:dyDescent="0.25">
      <c r="A8241" t="s">
        <v>2926</v>
      </c>
      <c r="B8241">
        <v>9443</v>
      </c>
      <c r="C8241" t="s">
        <v>9039</v>
      </c>
      <c r="D8241" s="3">
        <v>41206</v>
      </c>
      <c r="E8241">
        <v>2226936.0369699998</v>
      </c>
      <c r="F8241">
        <v>1375182.2213999999</v>
      </c>
      <c r="G8241" t="s">
        <v>390</v>
      </c>
      <c r="H8241" t="s">
        <v>391</v>
      </c>
      <c r="I8241" t="s">
        <v>372</v>
      </c>
      <c r="J8241" t="s">
        <v>381</v>
      </c>
      <c r="K8241">
        <v>-84.395880000000005</v>
      </c>
      <c r="L8241">
        <v>33.780259999999998</v>
      </c>
      <c r="M8241" t="s">
        <v>374</v>
      </c>
      <c r="N8241">
        <v>2.8</v>
      </c>
      <c r="O8241">
        <v>23</v>
      </c>
      <c r="P8241">
        <v>13</v>
      </c>
      <c r="Q8241">
        <v>14</v>
      </c>
      <c r="R8241">
        <v>202.9</v>
      </c>
      <c r="S8241">
        <v>2.8</v>
      </c>
      <c r="T8241">
        <v>14.55</v>
      </c>
      <c r="U8241">
        <v>4.3899999999999997</v>
      </c>
      <c r="V8241">
        <v>145</v>
      </c>
      <c r="W8241">
        <v>2.41</v>
      </c>
    </row>
    <row r="8242" spans="1:23" x14ac:dyDescent="0.25">
      <c r="A8242" t="s">
        <v>2926</v>
      </c>
      <c r="B8242">
        <v>9444</v>
      </c>
      <c r="C8242" t="s">
        <v>9040</v>
      </c>
      <c r="D8242" s="3">
        <v>41206</v>
      </c>
      <c r="E8242">
        <v>2226937.5214399998</v>
      </c>
      <c r="F8242">
        <v>1375186.6747999999</v>
      </c>
      <c r="G8242" t="s">
        <v>1517</v>
      </c>
      <c r="H8242" t="s">
        <v>1518</v>
      </c>
      <c r="I8242" t="s">
        <v>380</v>
      </c>
      <c r="J8242" t="s">
        <v>381</v>
      </c>
      <c r="K8242">
        <v>-84.395880000000005</v>
      </c>
      <c r="L8242">
        <v>33.780270000000002</v>
      </c>
      <c r="M8242" t="s">
        <v>374</v>
      </c>
      <c r="N8242">
        <v>1.5</v>
      </c>
      <c r="O8242">
        <v>12</v>
      </c>
      <c r="P8242">
        <v>8</v>
      </c>
      <c r="Q8242">
        <v>9</v>
      </c>
      <c r="R8242">
        <v>104.52</v>
      </c>
      <c r="S8242">
        <v>1.26</v>
      </c>
      <c r="T8242">
        <v>2.4</v>
      </c>
      <c r="U8242">
        <v>1.48</v>
      </c>
      <c r="V8242">
        <v>75</v>
      </c>
      <c r="W8242">
        <v>1.24</v>
      </c>
    </row>
    <row r="8243" spans="1:23" x14ac:dyDescent="0.25">
      <c r="A8243" t="s">
        <v>2926</v>
      </c>
      <c r="B8243">
        <v>9445</v>
      </c>
      <c r="C8243" t="s">
        <v>9041</v>
      </c>
      <c r="D8243" s="3">
        <v>41206</v>
      </c>
      <c r="E8243">
        <v>2226933.9869900001</v>
      </c>
      <c r="F8243">
        <v>1375188.37133</v>
      </c>
      <c r="G8243" t="s">
        <v>390</v>
      </c>
      <c r="H8243" t="s">
        <v>391</v>
      </c>
      <c r="I8243" t="s">
        <v>380</v>
      </c>
      <c r="J8243" t="s">
        <v>381</v>
      </c>
      <c r="K8243">
        <v>-84.395889999999994</v>
      </c>
      <c r="L8243">
        <v>33.780279999999998</v>
      </c>
      <c r="M8243" t="s">
        <v>374</v>
      </c>
      <c r="N8243">
        <v>1.3</v>
      </c>
      <c r="O8243">
        <v>11</v>
      </c>
      <c r="P8243">
        <v>8</v>
      </c>
      <c r="Q8243">
        <v>9</v>
      </c>
      <c r="R8243">
        <v>111.41</v>
      </c>
      <c r="S8243">
        <v>1.54</v>
      </c>
      <c r="T8243">
        <v>2.36</v>
      </c>
      <c r="U8243">
        <v>1.68</v>
      </c>
      <c r="V8243">
        <v>87</v>
      </c>
      <c r="W8243">
        <v>1.32</v>
      </c>
    </row>
    <row r="8244" spans="1:23" x14ac:dyDescent="0.25">
      <c r="A8244" t="s">
        <v>2926</v>
      </c>
      <c r="B8244">
        <v>9446</v>
      </c>
      <c r="C8244" t="s">
        <v>9042</v>
      </c>
      <c r="D8244" s="3">
        <v>41206</v>
      </c>
      <c r="E8244">
        <v>2226932.4318400002</v>
      </c>
      <c r="F8244">
        <v>1375189.2196</v>
      </c>
      <c r="G8244" t="s">
        <v>390</v>
      </c>
      <c r="H8244" t="s">
        <v>391</v>
      </c>
      <c r="I8244" t="s">
        <v>380</v>
      </c>
      <c r="J8244" t="s">
        <v>381</v>
      </c>
      <c r="K8244">
        <v>-84.395899999999997</v>
      </c>
      <c r="L8244">
        <v>33.780279999999998</v>
      </c>
      <c r="M8244" t="s">
        <v>374</v>
      </c>
      <c r="N8244">
        <v>2.9</v>
      </c>
      <c r="O8244">
        <v>24</v>
      </c>
      <c r="P8244">
        <v>13</v>
      </c>
      <c r="Q8244">
        <v>14</v>
      </c>
      <c r="R8244">
        <v>358.98</v>
      </c>
      <c r="S8244">
        <v>4.96</v>
      </c>
      <c r="T8244">
        <v>15.81</v>
      </c>
      <c r="U8244">
        <v>4.59</v>
      </c>
      <c r="V8244">
        <v>156</v>
      </c>
      <c r="W8244">
        <v>4.26</v>
      </c>
    </row>
    <row r="8245" spans="1:23" x14ac:dyDescent="0.25">
      <c r="A8245" t="s">
        <v>2926</v>
      </c>
      <c r="B8245">
        <v>9447</v>
      </c>
      <c r="C8245" t="s">
        <v>9043</v>
      </c>
      <c r="D8245" s="3">
        <v>41206</v>
      </c>
      <c r="E8245">
        <v>2226928.33188</v>
      </c>
      <c r="F8245">
        <v>1375186.53342</v>
      </c>
      <c r="G8245" t="s">
        <v>9044</v>
      </c>
      <c r="H8245" t="s">
        <v>9045</v>
      </c>
      <c r="I8245" t="s">
        <v>380</v>
      </c>
      <c r="J8245" t="s">
        <v>381</v>
      </c>
      <c r="K8245">
        <v>-84.395910000000001</v>
      </c>
      <c r="L8245">
        <v>33.780270000000002</v>
      </c>
      <c r="M8245" t="s">
        <v>374</v>
      </c>
      <c r="N8245">
        <v>1.2</v>
      </c>
      <c r="O8245">
        <v>16</v>
      </c>
      <c r="P8245">
        <v>12</v>
      </c>
      <c r="Q8245">
        <v>8</v>
      </c>
      <c r="R8245">
        <v>222.92</v>
      </c>
      <c r="S8245">
        <v>2.38</v>
      </c>
      <c r="T8245">
        <v>1.74</v>
      </c>
      <c r="U8245">
        <v>1.32</v>
      </c>
      <c r="V8245">
        <v>42</v>
      </c>
      <c r="W8245">
        <v>2.65</v>
      </c>
    </row>
    <row r="8246" spans="1:23" x14ac:dyDescent="0.25">
      <c r="A8246" t="s">
        <v>2926</v>
      </c>
      <c r="B8246">
        <v>9448</v>
      </c>
      <c r="C8246" t="s">
        <v>9046</v>
      </c>
      <c r="D8246" s="3">
        <v>41206</v>
      </c>
      <c r="E8246">
        <v>2226928.4732599999</v>
      </c>
      <c r="F8246">
        <v>1375185.5437700001</v>
      </c>
      <c r="G8246" t="s">
        <v>9044</v>
      </c>
      <c r="H8246" t="s">
        <v>9045</v>
      </c>
      <c r="I8246" t="s">
        <v>380</v>
      </c>
      <c r="J8246" t="s">
        <v>381</v>
      </c>
      <c r="K8246">
        <v>-84.395910000000001</v>
      </c>
      <c r="L8246">
        <v>33.780270000000002</v>
      </c>
      <c r="M8246" t="s">
        <v>374</v>
      </c>
      <c r="N8246">
        <v>2.5</v>
      </c>
      <c r="O8246">
        <v>17</v>
      </c>
      <c r="P8246">
        <v>27</v>
      </c>
      <c r="Q8246">
        <v>18</v>
      </c>
      <c r="R8246">
        <v>739.27</v>
      </c>
      <c r="S8246">
        <v>7.87</v>
      </c>
      <c r="T8246">
        <v>9.68</v>
      </c>
      <c r="U8246">
        <v>3.28</v>
      </c>
      <c r="V8246">
        <v>56</v>
      </c>
      <c r="W8246">
        <v>8.7799999999999994</v>
      </c>
    </row>
    <row r="8247" spans="1:23" x14ac:dyDescent="0.25">
      <c r="A8247" t="s">
        <v>2926</v>
      </c>
      <c r="B8247">
        <v>9449</v>
      </c>
      <c r="C8247" t="s">
        <v>9047</v>
      </c>
      <c r="D8247" s="3">
        <v>41206</v>
      </c>
      <c r="E8247">
        <v>2226920.83886</v>
      </c>
      <c r="F8247">
        <v>1375176.77835</v>
      </c>
      <c r="G8247" t="s">
        <v>9015</v>
      </c>
      <c r="H8247" t="s">
        <v>9016</v>
      </c>
      <c r="I8247" t="s">
        <v>380</v>
      </c>
      <c r="J8247" t="s">
        <v>373</v>
      </c>
      <c r="K8247">
        <v>-84.395930000000007</v>
      </c>
      <c r="L8247">
        <v>33.780250000000002</v>
      </c>
      <c r="M8247" t="s">
        <v>374</v>
      </c>
      <c r="N8247">
        <v>10.8</v>
      </c>
      <c r="O8247">
        <v>44</v>
      </c>
      <c r="P8247">
        <v>35</v>
      </c>
      <c r="Q8247">
        <v>24</v>
      </c>
      <c r="R8247">
        <v>1899.61</v>
      </c>
      <c r="S8247">
        <v>29.12</v>
      </c>
      <c r="T8247">
        <v>335.01</v>
      </c>
      <c r="U8247">
        <v>24.96</v>
      </c>
      <c r="V8247">
        <v>838</v>
      </c>
      <c r="W8247">
        <v>22.56</v>
      </c>
    </row>
    <row r="8248" spans="1:23" x14ac:dyDescent="0.25">
      <c r="A8248" t="s">
        <v>2926</v>
      </c>
      <c r="B8248">
        <v>9450</v>
      </c>
      <c r="C8248" t="s">
        <v>9048</v>
      </c>
      <c r="D8248" s="3">
        <v>41206</v>
      </c>
      <c r="E8248">
        <v>2226933.4775999999</v>
      </c>
      <c r="F8248">
        <v>1375142.93732</v>
      </c>
      <c r="G8248" t="s">
        <v>401</v>
      </c>
      <c r="H8248" t="s">
        <v>402</v>
      </c>
      <c r="I8248" t="s">
        <v>380</v>
      </c>
      <c r="J8248" t="s">
        <v>373</v>
      </c>
      <c r="K8248">
        <v>-84.395889999999994</v>
      </c>
      <c r="L8248">
        <v>33.780149999999999</v>
      </c>
      <c r="M8248" t="s">
        <v>374</v>
      </c>
      <c r="N8248">
        <v>18</v>
      </c>
      <c r="O8248">
        <v>88</v>
      </c>
      <c r="P8248">
        <v>36</v>
      </c>
      <c r="Q8248">
        <v>24</v>
      </c>
      <c r="R8248">
        <v>3592.24</v>
      </c>
      <c r="S8248">
        <v>70.900000000000006</v>
      </c>
      <c r="T8248">
        <v>768.13</v>
      </c>
      <c r="U8248">
        <v>21.83</v>
      </c>
      <c r="V8248">
        <v>1450</v>
      </c>
      <c r="W8248">
        <v>74.14</v>
      </c>
    </row>
    <row r="8249" spans="1:23" x14ac:dyDescent="0.25">
      <c r="A8249" t="s">
        <v>2926</v>
      </c>
      <c r="B8249">
        <v>9451</v>
      </c>
      <c r="C8249" t="s">
        <v>9049</v>
      </c>
      <c r="D8249" s="3">
        <v>41206</v>
      </c>
      <c r="E8249">
        <v>2226933.78076</v>
      </c>
      <c r="F8249">
        <v>1375141.87625</v>
      </c>
      <c r="G8249" t="s">
        <v>414</v>
      </c>
      <c r="H8249" t="s">
        <v>142</v>
      </c>
      <c r="I8249" t="s">
        <v>380</v>
      </c>
      <c r="J8249" t="s">
        <v>381</v>
      </c>
      <c r="K8249">
        <v>-84.395889999999994</v>
      </c>
      <c r="L8249">
        <v>33.780149999999999</v>
      </c>
      <c r="M8249" t="s">
        <v>374</v>
      </c>
      <c r="N8249">
        <v>1</v>
      </c>
      <c r="O8249">
        <v>13</v>
      </c>
      <c r="P8249">
        <v>6</v>
      </c>
      <c r="Q8249">
        <v>6</v>
      </c>
      <c r="R8249">
        <v>67.92</v>
      </c>
      <c r="S8249">
        <v>1.08</v>
      </c>
      <c r="T8249">
        <v>1.59</v>
      </c>
      <c r="U8249">
        <v>1.17</v>
      </c>
      <c r="V8249">
        <v>14</v>
      </c>
      <c r="W8249">
        <v>1.4</v>
      </c>
    </row>
    <row r="8250" spans="1:23" x14ac:dyDescent="0.25">
      <c r="A8250" t="s">
        <v>2926</v>
      </c>
      <c r="B8250">
        <v>9452</v>
      </c>
      <c r="C8250" t="s">
        <v>9050</v>
      </c>
      <c r="D8250" s="3">
        <v>41206</v>
      </c>
      <c r="E8250">
        <v>2226930.2944100001</v>
      </c>
      <c r="F8250">
        <v>1375146.72682</v>
      </c>
      <c r="G8250" t="s">
        <v>401</v>
      </c>
      <c r="H8250" t="s">
        <v>402</v>
      </c>
      <c r="I8250" t="s">
        <v>380</v>
      </c>
      <c r="J8250" t="s">
        <v>399</v>
      </c>
      <c r="K8250">
        <v>-84.395899999999997</v>
      </c>
      <c r="L8250">
        <v>33.780169999999998</v>
      </c>
      <c r="M8250" t="s">
        <v>374</v>
      </c>
      <c r="N8250">
        <v>16</v>
      </c>
      <c r="O8250">
        <v>75</v>
      </c>
      <c r="P8250">
        <v>34</v>
      </c>
      <c r="Q8250">
        <v>29</v>
      </c>
      <c r="R8250">
        <v>2451.59</v>
      </c>
      <c r="S8250">
        <v>48.39</v>
      </c>
      <c r="T8250">
        <v>510.74</v>
      </c>
      <c r="U8250">
        <v>21.87</v>
      </c>
      <c r="V8250">
        <v>1828</v>
      </c>
      <c r="W8250">
        <v>50.6</v>
      </c>
    </row>
    <row r="8251" spans="1:23" x14ac:dyDescent="0.25">
      <c r="A8251" t="s">
        <v>2926</v>
      </c>
      <c r="B8251">
        <v>9453</v>
      </c>
      <c r="C8251" t="s">
        <v>9051</v>
      </c>
      <c r="D8251" s="3">
        <v>41206</v>
      </c>
      <c r="E8251">
        <v>2226908.3152600001</v>
      </c>
      <c r="F8251">
        <v>1375177.9523700001</v>
      </c>
      <c r="G8251" t="s">
        <v>7634</v>
      </c>
      <c r="H8251" t="s">
        <v>7635</v>
      </c>
      <c r="I8251" t="s">
        <v>380</v>
      </c>
      <c r="J8251" t="s">
        <v>381</v>
      </c>
      <c r="K8251">
        <v>-84.395979999999994</v>
      </c>
      <c r="L8251">
        <v>33.780250000000002</v>
      </c>
      <c r="M8251" t="s">
        <v>374</v>
      </c>
      <c r="N8251">
        <v>6.8</v>
      </c>
      <c r="O8251">
        <v>42</v>
      </c>
      <c r="P8251">
        <v>27</v>
      </c>
      <c r="Q8251">
        <v>36</v>
      </c>
      <c r="R8251">
        <v>786.09</v>
      </c>
      <c r="S8251">
        <v>7.01</v>
      </c>
      <c r="T8251">
        <v>112.13</v>
      </c>
      <c r="U8251">
        <v>13.27</v>
      </c>
      <c r="V8251">
        <v>777</v>
      </c>
      <c r="W8251">
        <v>9.33</v>
      </c>
    </row>
    <row r="8252" spans="1:23" x14ac:dyDescent="0.25">
      <c r="A8252" t="s">
        <v>6639</v>
      </c>
      <c r="B8252">
        <v>9454</v>
      </c>
      <c r="C8252" t="s">
        <v>9052</v>
      </c>
      <c r="D8252" s="3">
        <v>41206</v>
      </c>
      <c r="E8252">
        <v>2226780.6846400001</v>
      </c>
      <c r="F8252">
        <v>1375240.4034599999</v>
      </c>
      <c r="G8252" t="s">
        <v>7634</v>
      </c>
      <c r="H8252" t="s">
        <v>7635</v>
      </c>
      <c r="I8252" t="s">
        <v>380</v>
      </c>
      <c r="J8252" t="s">
        <v>373</v>
      </c>
      <c r="K8252">
        <v>-84.3964</v>
      </c>
      <c r="L8252">
        <v>33.780419999999999</v>
      </c>
      <c r="M8252" t="s">
        <v>374</v>
      </c>
      <c r="N8252">
        <v>3.5</v>
      </c>
      <c r="O8252">
        <v>39</v>
      </c>
      <c r="P8252">
        <v>52</v>
      </c>
      <c r="Q8252">
        <v>32</v>
      </c>
      <c r="R8252">
        <v>1397.48</v>
      </c>
      <c r="S8252">
        <v>12.43</v>
      </c>
      <c r="T8252">
        <v>97.62</v>
      </c>
      <c r="U8252">
        <v>12.26</v>
      </c>
      <c r="V8252">
        <v>749</v>
      </c>
      <c r="W8252">
        <v>16.59</v>
      </c>
    </row>
    <row r="8253" spans="1:23" x14ac:dyDescent="0.25">
      <c r="A8253" t="s">
        <v>2926</v>
      </c>
      <c r="B8253">
        <v>9455</v>
      </c>
      <c r="C8253" t="s">
        <v>9053</v>
      </c>
      <c r="D8253" s="3">
        <v>41206</v>
      </c>
      <c r="E8253">
        <v>2226906.5657199998</v>
      </c>
      <c r="F8253">
        <v>1375156.4062399999</v>
      </c>
      <c r="G8253" t="s">
        <v>8014</v>
      </c>
      <c r="H8253" t="s">
        <v>8015</v>
      </c>
      <c r="I8253" t="s">
        <v>380</v>
      </c>
      <c r="J8253" t="s">
        <v>373</v>
      </c>
      <c r="K8253">
        <v>-84.395979999999994</v>
      </c>
      <c r="L8253">
        <v>33.780189999999997</v>
      </c>
      <c r="M8253" t="s">
        <v>374</v>
      </c>
      <c r="N8253">
        <v>5.3</v>
      </c>
      <c r="O8253">
        <v>32</v>
      </c>
      <c r="P8253">
        <v>24</v>
      </c>
      <c r="Q8253">
        <v>26</v>
      </c>
      <c r="R8253">
        <v>1178.33</v>
      </c>
      <c r="S8253">
        <v>13.87</v>
      </c>
      <c r="T8253">
        <v>98.55</v>
      </c>
      <c r="U8253">
        <v>12.28</v>
      </c>
      <c r="V8253">
        <v>755</v>
      </c>
      <c r="W8253">
        <v>13.99</v>
      </c>
    </row>
    <row r="8254" spans="1:23" x14ac:dyDescent="0.25">
      <c r="A8254" t="s">
        <v>2926</v>
      </c>
      <c r="B8254">
        <v>9456</v>
      </c>
      <c r="C8254" t="s">
        <v>9054</v>
      </c>
      <c r="D8254" s="3">
        <v>41206</v>
      </c>
      <c r="E8254">
        <v>2226900.27654</v>
      </c>
      <c r="F8254">
        <v>1375168.6536000001</v>
      </c>
      <c r="G8254" t="s">
        <v>7634</v>
      </c>
      <c r="H8254" t="s">
        <v>7635</v>
      </c>
      <c r="I8254" t="s">
        <v>407</v>
      </c>
      <c r="J8254" t="s">
        <v>373</v>
      </c>
      <c r="K8254">
        <v>-84.396000000000001</v>
      </c>
      <c r="L8254">
        <v>33.780230000000003</v>
      </c>
      <c r="M8254" t="s">
        <v>374</v>
      </c>
      <c r="N8254">
        <v>2.9</v>
      </c>
      <c r="O8254">
        <v>7</v>
      </c>
      <c r="P8254">
        <v>3</v>
      </c>
      <c r="Q8254">
        <v>5</v>
      </c>
      <c r="R8254">
        <v>16.149999999999999</v>
      </c>
      <c r="S8254">
        <v>0.15</v>
      </c>
      <c r="T8254">
        <v>12.87</v>
      </c>
      <c r="U8254">
        <v>3.81</v>
      </c>
      <c r="V8254">
        <v>99</v>
      </c>
      <c r="W8254">
        <v>0.19</v>
      </c>
    </row>
    <row r="8255" spans="1:23" x14ac:dyDescent="0.25">
      <c r="A8255" t="s">
        <v>6639</v>
      </c>
      <c r="B8255">
        <v>9457</v>
      </c>
      <c r="C8255" t="s">
        <v>9055</v>
      </c>
      <c r="D8255" s="3">
        <v>41206</v>
      </c>
      <c r="E8255">
        <v>2227079.9776499998</v>
      </c>
      <c r="F8255">
        <v>1375599.30061</v>
      </c>
      <c r="G8255" t="s">
        <v>405</v>
      </c>
      <c r="H8255" t="s">
        <v>406</v>
      </c>
      <c r="I8255" t="s">
        <v>380</v>
      </c>
      <c r="J8255" t="s">
        <v>399</v>
      </c>
      <c r="K8255">
        <v>-84.395409999999998</v>
      </c>
      <c r="L8255">
        <v>33.781410000000001</v>
      </c>
      <c r="M8255" t="s">
        <v>374</v>
      </c>
      <c r="N8255">
        <v>3.3</v>
      </c>
      <c r="O8255">
        <v>18</v>
      </c>
      <c r="P8255">
        <v>15</v>
      </c>
      <c r="Q8255">
        <v>9</v>
      </c>
      <c r="R8255">
        <v>155.43</v>
      </c>
      <c r="S8255">
        <v>1.85</v>
      </c>
      <c r="T8255">
        <v>80.23</v>
      </c>
      <c r="U8255">
        <v>11</v>
      </c>
      <c r="V8255">
        <v>341</v>
      </c>
      <c r="W8255">
        <v>1.85</v>
      </c>
    </row>
    <row r="8256" spans="1:23" x14ac:dyDescent="0.25">
      <c r="A8256" t="s">
        <v>6639</v>
      </c>
      <c r="B8256">
        <v>9458</v>
      </c>
      <c r="C8256" t="s">
        <v>9056</v>
      </c>
      <c r="D8256" s="3">
        <v>41206</v>
      </c>
      <c r="E8256">
        <v>2227071.99064</v>
      </c>
      <c r="F8256">
        <v>1375595.6309</v>
      </c>
      <c r="G8256" t="s">
        <v>405</v>
      </c>
      <c r="H8256" t="s">
        <v>406</v>
      </c>
      <c r="I8256" t="s">
        <v>775</v>
      </c>
      <c r="J8256" t="s">
        <v>373</v>
      </c>
      <c r="K8256">
        <v>-84.395439999999994</v>
      </c>
      <c r="L8256">
        <v>33.781399999999998</v>
      </c>
      <c r="M8256" t="s">
        <v>374</v>
      </c>
      <c r="N8256">
        <v>1.7</v>
      </c>
      <c r="O8256">
        <v>15</v>
      </c>
      <c r="P8256">
        <v>-1</v>
      </c>
      <c r="Q8256">
        <v>-1</v>
      </c>
      <c r="R8256">
        <v>0</v>
      </c>
      <c r="S8256">
        <v>0</v>
      </c>
      <c r="T8256">
        <v>4.03</v>
      </c>
      <c r="U8256">
        <v>0</v>
      </c>
      <c r="V8256">
        <v>0</v>
      </c>
      <c r="W8256">
        <v>0</v>
      </c>
    </row>
    <row r="8257" spans="1:23" x14ac:dyDescent="0.25">
      <c r="A8257" t="s">
        <v>6639</v>
      </c>
      <c r="B8257">
        <v>9459</v>
      </c>
      <c r="C8257" t="s">
        <v>9057</v>
      </c>
      <c r="D8257" s="3">
        <v>41206</v>
      </c>
      <c r="E8257">
        <v>2227075.66035</v>
      </c>
      <c r="F8257">
        <v>1375595.6309</v>
      </c>
      <c r="G8257" t="s">
        <v>405</v>
      </c>
      <c r="H8257" t="s">
        <v>406</v>
      </c>
      <c r="I8257" t="s">
        <v>380</v>
      </c>
      <c r="J8257" t="s">
        <v>373</v>
      </c>
      <c r="K8257">
        <v>-84.395430000000005</v>
      </c>
      <c r="L8257">
        <v>33.781399999999998</v>
      </c>
      <c r="M8257" t="s">
        <v>374</v>
      </c>
      <c r="N8257">
        <v>4.0999999999999996</v>
      </c>
      <c r="O8257">
        <v>17</v>
      </c>
      <c r="P8257">
        <v>11</v>
      </c>
      <c r="Q8257">
        <v>12</v>
      </c>
      <c r="R8257">
        <v>177.71</v>
      </c>
      <c r="S8257">
        <v>2.12</v>
      </c>
      <c r="T8257">
        <v>32.94</v>
      </c>
      <c r="U8257">
        <v>6.68</v>
      </c>
      <c r="V8257">
        <v>197</v>
      </c>
      <c r="W8257">
        <v>2.11</v>
      </c>
    </row>
    <row r="8258" spans="1:23" x14ac:dyDescent="0.25">
      <c r="A8258" t="s">
        <v>6639</v>
      </c>
      <c r="B8258">
        <v>9460</v>
      </c>
      <c r="C8258" t="s">
        <v>9058</v>
      </c>
      <c r="D8258" s="3">
        <v>41206</v>
      </c>
      <c r="E8258">
        <v>2227077.3872699998</v>
      </c>
      <c r="F8258">
        <v>1375581.81553</v>
      </c>
      <c r="G8258" t="s">
        <v>500</v>
      </c>
      <c r="H8258" t="s">
        <v>501</v>
      </c>
      <c r="I8258" t="s">
        <v>380</v>
      </c>
      <c r="J8258" t="s">
        <v>373</v>
      </c>
      <c r="K8258">
        <v>-84.395420000000001</v>
      </c>
      <c r="L8258">
        <v>33.781359999999999</v>
      </c>
      <c r="M8258" t="s">
        <v>374</v>
      </c>
      <c r="N8258">
        <v>9.9</v>
      </c>
      <c r="O8258">
        <v>37</v>
      </c>
      <c r="P8258">
        <v>28</v>
      </c>
      <c r="Q8258">
        <v>24</v>
      </c>
      <c r="R8258">
        <v>3328.09</v>
      </c>
      <c r="S8258">
        <v>92.04</v>
      </c>
      <c r="T8258">
        <v>305.01</v>
      </c>
      <c r="U8258">
        <v>21.89</v>
      </c>
      <c r="V8258">
        <v>1274</v>
      </c>
      <c r="W8258">
        <v>68.69</v>
      </c>
    </row>
    <row r="8259" spans="1:23" x14ac:dyDescent="0.25">
      <c r="A8259" t="s">
        <v>6639</v>
      </c>
      <c r="B8259">
        <v>9461</v>
      </c>
      <c r="C8259" t="s">
        <v>9059</v>
      </c>
      <c r="D8259" s="3">
        <v>41206</v>
      </c>
      <c r="E8259">
        <v>2226707.7459399998</v>
      </c>
      <c r="F8259">
        <v>1375253.2872899999</v>
      </c>
      <c r="G8259" t="s">
        <v>905</v>
      </c>
      <c r="H8259" t="s">
        <v>160</v>
      </c>
      <c r="I8259" t="s">
        <v>380</v>
      </c>
      <c r="J8259" t="s">
        <v>373</v>
      </c>
      <c r="K8259">
        <v>-84.396640000000005</v>
      </c>
      <c r="L8259">
        <v>33.780459999999998</v>
      </c>
      <c r="M8259" t="s">
        <v>374</v>
      </c>
      <c r="N8259">
        <v>18</v>
      </c>
      <c r="O8259">
        <v>46</v>
      </c>
      <c r="P8259">
        <v>42</v>
      </c>
      <c r="Q8259">
        <v>46</v>
      </c>
      <c r="R8259">
        <v>5109.5200000000004</v>
      </c>
      <c r="S8259">
        <v>71.14</v>
      </c>
      <c r="T8259">
        <v>1132.54</v>
      </c>
      <c r="U8259">
        <v>50.75</v>
      </c>
      <c r="V8259">
        <v>1665</v>
      </c>
      <c r="W8259">
        <v>60.67</v>
      </c>
    </row>
    <row r="8260" spans="1:23" x14ac:dyDescent="0.25">
      <c r="A8260" t="s">
        <v>6639</v>
      </c>
      <c r="B8260">
        <v>9462</v>
      </c>
      <c r="C8260" t="s">
        <v>9060</v>
      </c>
      <c r="D8260" s="3">
        <v>41206</v>
      </c>
      <c r="E8260">
        <v>2226707.2774</v>
      </c>
      <c r="F8260">
        <v>1375251.2649399999</v>
      </c>
      <c r="G8260" t="s">
        <v>414</v>
      </c>
      <c r="H8260" t="s">
        <v>142</v>
      </c>
      <c r="I8260" t="s">
        <v>380</v>
      </c>
      <c r="J8260" t="s">
        <v>381</v>
      </c>
      <c r="K8260">
        <v>-84.396640000000005</v>
      </c>
      <c r="L8260">
        <v>33.780450000000002</v>
      </c>
      <c r="M8260" t="s">
        <v>374</v>
      </c>
      <c r="N8260">
        <v>3.5</v>
      </c>
      <c r="O8260">
        <v>14</v>
      </c>
      <c r="P8260">
        <v>7</v>
      </c>
      <c r="Q8260">
        <v>13</v>
      </c>
      <c r="R8260">
        <v>188.58</v>
      </c>
      <c r="S8260">
        <v>3</v>
      </c>
      <c r="T8260">
        <v>25.73</v>
      </c>
      <c r="U8260">
        <v>6.02</v>
      </c>
      <c r="V8260">
        <v>37</v>
      </c>
      <c r="W8260">
        <v>3.89</v>
      </c>
    </row>
    <row r="8261" spans="1:23" x14ac:dyDescent="0.25">
      <c r="A8261" t="s">
        <v>6639</v>
      </c>
      <c r="B8261">
        <v>9463</v>
      </c>
      <c r="C8261" t="s">
        <v>9061</v>
      </c>
      <c r="D8261" s="3">
        <v>41206</v>
      </c>
      <c r="E8261">
        <v>2226708.9199899998</v>
      </c>
      <c r="F8261">
        <v>1375248.80107</v>
      </c>
      <c r="G8261" t="s">
        <v>500</v>
      </c>
      <c r="H8261" t="s">
        <v>501</v>
      </c>
      <c r="I8261" t="s">
        <v>372</v>
      </c>
      <c r="J8261" t="s">
        <v>381</v>
      </c>
      <c r="K8261">
        <v>-84.396630000000002</v>
      </c>
      <c r="L8261">
        <v>33.780439999999999</v>
      </c>
      <c r="M8261" t="s">
        <v>374</v>
      </c>
      <c r="N8261">
        <v>6</v>
      </c>
      <c r="O8261">
        <v>37</v>
      </c>
      <c r="P8261">
        <v>12</v>
      </c>
      <c r="Q8261">
        <v>16</v>
      </c>
      <c r="R8261">
        <v>390.73</v>
      </c>
      <c r="S8261">
        <v>10.8</v>
      </c>
      <c r="T8261">
        <v>86.64</v>
      </c>
      <c r="U8261">
        <v>11.11</v>
      </c>
      <c r="V8261">
        <v>645</v>
      </c>
      <c r="W8261">
        <v>8.06</v>
      </c>
    </row>
    <row r="8262" spans="1:23" x14ac:dyDescent="0.25">
      <c r="A8262" t="s">
        <v>6639</v>
      </c>
      <c r="B8262">
        <v>9464</v>
      </c>
      <c r="C8262" t="s">
        <v>9062</v>
      </c>
      <c r="D8262" s="3">
        <v>41206</v>
      </c>
      <c r="E8262">
        <v>2226713.4370900001</v>
      </c>
      <c r="F8262">
        <v>1375249.6223599999</v>
      </c>
      <c r="G8262" t="s">
        <v>500</v>
      </c>
      <c r="H8262" t="s">
        <v>501</v>
      </c>
      <c r="I8262" t="s">
        <v>380</v>
      </c>
      <c r="J8262" t="s">
        <v>381</v>
      </c>
      <c r="K8262">
        <v>-84.396619999999999</v>
      </c>
      <c r="L8262">
        <v>33.780450000000002</v>
      </c>
      <c r="M8262" t="s">
        <v>374</v>
      </c>
      <c r="N8262">
        <v>3</v>
      </c>
      <c r="O8262">
        <v>17</v>
      </c>
      <c r="P8262">
        <v>14</v>
      </c>
      <c r="Q8262">
        <v>13</v>
      </c>
      <c r="R8262">
        <v>363.39</v>
      </c>
      <c r="S8262">
        <v>10.050000000000001</v>
      </c>
      <c r="T8262">
        <v>18.87</v>
      </c>
      <c r="U8262">
        <v>4.17</v>
      </c>
      <c r="V8262">
        <v>161</v>
      </c>
      <c r="W8262">
        <v>7.5</v>
      </c>
    </row>
    <row r="8263" spans="1:23" x14ac:dyDescent="0.25">
      <c r="A8263" t="s">
        <v>6639</v>
      </c>
      <c r="B8263">
        <v>9465</v>
      </c>
      <c r="C8263" t="s">
        <v>9063</v>
      </c>
      <c r="D8263" s="3">
        <v>41206</v>
      </c>
      <c r="E8263">
        <v>2226713.8477400001</v>
      </c>
      <c r="F8263">
        <v>1375246.7478400001</v>
      </c>
      <c r="G8263" t="s">
        <v>500</v>
      </c>
      <c r="H8263" t="s">
        <v>501</v>
      </c>
      <c r="I8263" t="s">
        <v>380</v>
      </c>
      <c r="J8263" t="s">
        <v>381</v>
      </c>
      <c r="K8263">
        <v>-84.396619999999999</v>
      </c>
      <c r="L8263">
        <v>33.780439999999999</v>
      </c>
      <c r="M8263" t="s">
        <v>374</v>
      </c>
      <c r="N8263">
        <v>1.5</v>
      </c>
      <c r="O8263">
        <v>13</v>
      </c>
      <c r="P8263">
        <v>10</v>
      </c>
      <c r="Q8263">
        <v>11</v>
      </c>
      <c r="R8263">
        <v>207.85</v>
      </c>
      <c r="S8263">
        <v>5.75</v>
      </c>
      <c r="T8263">
        <v>5.14</v>
      </c>
      <c r="U8263">
        <v>1.7</v>
      </c>
      <c r="V8263">
        <v>84</v>
      </c>
      <c r="W8263">
        <v>4.29</v>
      </c>
    </row>
    <row r="8264" spans="1:23" x14ac:dyDescent="0.25">
      <c r="A8264" t="s">
        <v>6639</v>
      </c>
      <c r="B8264">
        <v>9466</v>
      </c>
      <c r="C8264" t="s">
        <v>9064</v>
      </c>
      <c r="D8264" s="3">
        <v>41206</v>
      </c>
      <c r="E8264">
        <v>2226729.0416299999</v>
      </c>
      <c r="F8264">
        <v>1375236.48169</v>
      </c>
      <c r="G8264" t="s">
        <v>500</v>
      </c>
      <c r="H8264" t="s">
        <v>501</v>
      </c>
      <c r="I8264" t="s">
        <v>372</v>
      </c>
      <c r="J8264" t="s">
        <v>381</v>
      </c>
      <c r="K8264">
        <v>-84.396569999999997</v>
      </c>
      <c r="L8264">
        <v>33.780410000000003</v>
      </c>
      <c r="M8264" t="s">
        <v>374</v>
      </c>
      <c r="N8264">
        <v>5.5</v>
      </c>
      <c r="O8264">
        <v>29</v>
      </c>
      <c r="P8264">
        <v>20</v>
      </c>
      <c r="Q8264">
        <v>16</v>
      </c>
      <c r="R8264">
        <v>645.94000000000005</v>
      </c>
      <c r="S8264">
        <v>17.86</v>
      </c>
      <c r="T8264">
        <v>72.44</v>
      </c>
      <c r="U8264">
        <v>9.68</v>
      </c>
      <c r="V8264">
        <v>542</v>
      </c>
      <c r="W8264">
        <v>13.33</v>
      </c>
    </row>
    <row r="8265" spans="1:23" x14ac:dyDescent="0.25">
      <c r="A8265" t="s">
        <v>6639</v>
      </c>
      <c r="B8265">
        <v>9467</v>
      </c>
      <c r="C8265" t="s">
        <v>9065</v>
      </c>
      <c r="D8265" s="3">
        <v>41206</v>
      </c>
      <c r="E8265">
        <v>2226728.63099</v>
      </c>
      <c r="F8265">
        <v>1375232.3752299999</v>
      </c>
      <c r="G8265" t="s">
        <v>500</v>
      </c>
      <c r="H8265" t="s">
        <v>501</v>
      </c>
      <c r="I8265" t="s">
        <v>372</v>
      </c>
      <c r="J8265" t="s">
        <v>381</v>
      </c>
      <c r="K8265">
        <v>-84.396569999999997</v>
      </c>
      <c r="L8265">
        <v>33.7804</v>
      </c>
      <c r="M8265" t="s">
        <v>374</v>
      </c>
      <c r="N8265">
        <v>3.3</v>
      </c>
      <c r="O8265">
        <v>32</v>
      </c>
      <c r="P8265">
        <v>16</v>
      </c>
      <c r="Q8265">
        <v>21</v>
      </c>
      <c r="R8265">
        <v>645.29999999999995</v>
      </c>
      <c r="S8265">
        <v>17.86</v>
      </c>
      <c r="T8265">
        <v>27.18</v>
      </c>
      <c r="U8265">
        <v>4.9800000000000004</v>
      </c>
      <c r="V8265">
        <v>195</v>
      </c>
      <c r="W8265">
        <v>13.32</v>
      </c>
    </row>
    <row r="8266" spans="1:23" x14ac:dyDescent="0.25">
      <c r="A8266" t="s">
        <v>2926</v>
      </c>
      <c r="B8266">
        <v>9468</v>
      </c>
      <c r="C8266" t="s">
        <v>9066</v>
      </c>
      <c r="D8266" s="3">
        <v>41206</v>
      </c>
      <c r="E8266">
        <v>2226708.9199899998</v>
      </c>
      <c r="F8266">
        <v>1375214.71746</v>
      </c>
      <c r="G8266" t="s">
        <v>905</v>
      </c>
      <c r="H8266" t="s">
        <v>160</v>
      </c>
      <c r="I8266" t="s">
        <v>380</v>
      </c>
      <c r="J8266" t="s">
        <v>381</v>
      </c>
      <c r="K8266">
        <v>-84.396630000000002</v>
      </c>
      <c r="L8266">
        <v>33.780349999999999</v>
      </c>
      <c r="M8266" t="s">
        <v>374</v>
      </c>
      <c r="N8266">
        <v>7.7</v>
      </c>
      <c r="O8266">
        <v>41</v>
      </c>
      <c r="P8266">
        <v>24</v>
      </c>
      <c r="Q8266">
        <v>38</v>
      </c>
      <c r="R8266">
        <v>3315.93</v>
      </c>
      <c r="S8266">
        <v>46.19</v>
      </c>
      <c r="T8266">
        <v>149.69</v>
      </c>
      <c r="U8266">
        <v>15.65</v>
      </c>
      <c r="V8266">
        <v>794</v>
      </c>
      <c r="W8266">
        <v>39.369999999999997</v>
      </c>
    </row>
    <row r="8267" spans="1:23" x14ac:dyDescent="0.25">
      <c r="A8267" t="s">
        <v>2926</v>
      </c>
      <c r="B8267">
        <v>9469</v>
      </c>
      <c r="C8267" t="s">
        <v>9067</v>
      </c>
      <c r="D8267" s="3">
        <v>41206</v>
      </c>
      <c r="E8267">
        <v>2226720.4180700001</v>
      </c>
      <c r="F8267">
        <v>1375196.2383999999</v>
      </c>
      <c r="G8267" t="s">
        <v>1255</v>
      </c>
      <c r="H8267" t="s">
        <v>1256</v>
      </c>
      <c r="I8267" t="s">
        <v>372</v>
      </c>
      <c r="J8267" t="s">
        <v>381</v>
      </c>
      <c r="K8267">
        <v>-84.396590000000003</v>
      </c>
      <c r="L8267">
        <v>33.780299999999997</v>
      </c>
      <c r="M8267" t="s">
        <v>374</v>
      </c>
      <c r="N8267">
        <v>3.1</v>
      </c>
      <c r="O8267">
        <v>19</v>
      </c>
      <c r="P8267">
        <v>14</v>
      </c>
      <c r="Q8267">
        <v>13</v>
      </c>
      <c r="R8267">
        <v>391.91</v>
      </c>
      <c r="S8267">
        <v>7.91</v>
      </c>
      <c r="T8267">
        <v>15.96</v>
      </c>
      <c r="U8267">
        <v>4.5</v>
      </c>
      <c r="V8267">
        <v>134</v>
      </c>
      <c r="W8267">
        <v>4.6500000000000004</v>
      </c>
    </row>
    <row r="8268" spans="1:23" x14ac:dyDescent="0.25">
      <c r="A8268" t="s">
        <v>2926</v>
      </c>
      <c r="B8268">
        <v>9470</v>
      </c>
      <c r="C8268" t="s">
        <v>9068</v>
      </c>
      <c r="D8268" s="3">
        <v>41206</v>
      </c>
      <c r="E8268">
        <v>2226708.5093399999</v>
      </c>
      <c r="F8268">
        <v>1375197.88099</v>
      </c>
      <c r="G8268" t="s">
        <v>1517</v>
      </c>
      <c r="H8268" t="s">
        <v>1518</v>
      </c>
      <c r="I8268" t="s">
        <v>372</v>
      </c>
      <c r="J8268" t="s">
        <v>381</v>
      </c>
      <c r="K8268">
        <v>-84.396630000000002</v>
      </c>
      <c r="L8268">
        <v>33.780299999999997</v>
      </c>
      <c r="M8268" t="s">
        <v>374</v>
      </c>
      <c r="N8268">
        <v>3</v>
      </c>
      <c r="O8268">
        <v>23</v>
      </c>
      <c r="P8268">
        <v>11</v>
      </c>
      <c r="Q8268">
        <v>12</v>
      </c>
      <c r="R8268">
        <v>494.28</v>
      </c>
      <c r="S8268">
        <v>5.97</v>
      </c>
      <c r="T8268">
        <v>12.65</v>
      </c>
      <c r="U8268">
        <v>3.59</v>
      </c>
      <c r="V8268">
        <v>143</v>
      </c>
      <c r="W8268">
        <v>5.87</v>
      </c>
    </row>
    <row r="8269" spans="1:23" x14ac:dyDescent="0.25">
      <c r="A8269" t="s">
        <v>2926</v>
      </c>
      <c r="B8269">
        <v>9471</v>
      </c>
      <c r="C8269" t="s">
        <v>9069</v>
      </c>
      <c r="D8269" s="3">
        <v>41206</v>
      </c>
      <c r="E8269">
        <v>2226713.4370900001</v>
      </c>
      <c r="F8269">
        <v>1375188.84678</v>
      </c>
      <c r="G8269" t="s">
        <v>414</v>
      </c>
      <c r="H8269" t="s">
        <v>142</v>
      </c>
      <c r="I8269" t="s">
        <v>372</v>
      </c>
      <c r="J8269" t="s">
        <v>381</v>
      </c>
      <c r="K8269">
        <v>-84.396619999999999</v>
      </c>
      <c r="L8269">
        <v>33.780279999999998</v>
      </c>
      <c r="M8269" t="s">
        <v>374</v>
      </c>
      <c r="N8269">
        <v>1.4</v>
      </c>
      <c r="O8269">
        <v>14</v>
      </c>
      <c r="P8269">
        <v>9</v>
      </c>
      <c r="Q8269">
        <v>9</v>
      </c>
      <c r="R8269">
        <v>161.46</v>
      </c>
      <c r="S8269">
        <v>2.56</v>
      </c>
      <c r="T8269">
        <v>3.66</v>
      </c>
      <c r="U8269">
        <v>1.79</v>
      </c>
      <c r="V8269">
        <v>14</v>
      </c>
      <c r="W8269">
        <v>3.33</v>
      </c>
    </row>
    <row r="8270" spans="1:23" x14ac:dyDescent="0.25">
      <c r="A8270" t="s">
        <v>2926</v>
      </c>
      <c r="B8270">
        <v>9472</v>
      </c>
      <c r="C8270" t="s">
        <v>9070</v>
      </c>
      <c r="D8270" s="3">
        <v>41206</v>
      </c>
      <c r="E8270">
        <v>2226708.0987</v>
      </c>
      <c r="F8270">
        <v>1375188.0254899999</v>
      </c>
      <c r="G8270" t="s">
        <v>944</v>
      </c>
      <c r="H8270" t="s">
        <v>945</v>
      </c>
      <c r="I8270" t="s">
        <v>380</v>
      </c>
      <c r="J8270" t="s">
        <v>381</v>
      </c>
      <c r="K8270">
        <v>-84.396640000000005</v>
      </c>
      <c r="L8270">
        <v>33.780279999999998</v>
      </c>
      <c r="M8270" t="s">
        <v>374</v>
      </c>
      <c r="N8270">
        <v>2.8</v>
      </c>
      <c r="O8270">
        <v>18</v>
      </c>
      <c r="P8270">
        <v>9</v>
      </c>
      <c r="Q8270">
        <v>12</v>
      </c>
      <c r="R8270">
        <v>241</v>
      </c>
      <c r="S8270">
        <v>2.2000000000000002</v>
      </c>
      <c r="T8270">
        <v>10.82</v>
      </c>
      <c r="U8270">
        <v>3.33</v>
      </c>
      <c r="V8270">
        <v>70</v>
      </c>
      <c r="W8270">
        <v>2.86</v>
      </c>
    </row>
    <row r="8271" spans="1:23" x14ac:dyDescent="0.25">
      <c r="A8271" t="s">
        <v>2926</v>
      </c>
      <c r="B8271">
        <v>9473</v>
      </c>
      <c r="C8271" t="s">
        <v>9071</v>
      </c>
      <c r="D8271" s="3">
        <v>41206</v>
      </c>
      <c r="E8271">
        <v>2226709.53596</v>
      </c>
      <c r="F8271">
        <v>1375171.80498</v>
      </c>
      <c r="G8271" t="s">
        <v>414</v>
      </c>
      <c r="H8271" t="s">
        <v>142</v>
      </c>
      <c r="I8271" t="s">
        <v>372</v>
      </c>
      <c r="J8271" t="s">
        <v>381</v>
      </c>
      <c r="K8271">
        <v>-84.396630000000002</v>
      </c>
      <c r="L8271">
        <v>33.780230000000003</v>
      </c>
      <c r="M8271" t="s">
        <v>374</v>
      </c>
      <c r="N8271">
        <v>2.7</v>
      </c>
      <c r="O8271">
        <v>19</v>
      </c>
      <c r="P8271">
        <v>12</v>
      </c>
      <c r="Q8271">
        <v>9</v>
      </c>
      <c r="R8271">
        <v>290.08999999999997</v>
      </c>
      <c r="S8271">
        <v>4.6100000000000003</v>
      </c>
      <c r="T8271">
        <v>14.88</v>
      </c>
      <c r="U8271">
        <v>4.2300000000000004</v>
      </c>
      <c r="V8271">
        <v>22</v>
      </c>
      <c r="W8271">
        <v>5.99</v>
      </c>
    </row>
    <row r="8272" spans="1:23" x14ac:dyDescent="0.25">
      <c r="A8272" t="s">
        <v>2926</v>
      </c>
      <c r="B8272">
        <v>9474</v>
      </c>
      <c r="C8272" t="s">
        <v>9072</v>
      </c>
      <c r="D8272" s="3">
        <v>41206</v>
      </c>
      <c r="E8272">
        <v>2226720.2127499999</v>
      </c>
      <c r="F8272">
        <v>1375170.9836899999</v>
      </c>
      <c r="G8272" t="s">
        <v>1255</v>
      </c>
      <c r="H8272" t="s">
        <v>1256</v>
      </c>
      <c r="I8272" t="s">
        <v>372</v>
      </c>
      <c r="J8272" t="s">
        <v>381</v>
      </c>
      <c r="K8272">
        <v>-84.396600000000007</v>
      </c>
      <c r="L8272">
        <v>33.780230000000003</v>
      </c>
      <c r="M8272" t="s">
        <v>374</v>
      </c>
      <c r="N8272">
        <v>2.7</v>
      </c>
      <c r="O8272">
        <v>21</v>
      </c>
      <c r="P8272">
        <v>11</v>
      </c>
      <c r="Q8272">
        <v>11</v>
      </c>
      <c r="R8272">
        <v>195.47</v>
      </c>
      <c r="S8272">
        <v>3.95</v>
      </c>
      <c r="T8272">
        <v>11.53</v>
      </c>
      <c r="U8272">
        <v>3.75</v>
      </c>
      <c r="V8272">
        <v>102</v>
      </c>
      <c r="W8272">
        <v>2.3199999999999998</v>
      </c>
    </row>
    <row r="8273" spans="1:23" x14ac:dyDescent="0.25">
      <c r="A8273" t="s">
        <v>2926</v>
      </c>
      <c r="B8273">
        <v>9475</v>
      </c>
      <c r="C8273" t="s">
        <v>9073</v>
      </c>
      <c r="D8273" s="3">
        <v>41206</v>
      </c>
      <c r="E8273">
        <v>2226707.8933700002</v>
      </c>
      <c r="F8273">
        <v>1375157.84302</v>
      </c>
      <c r="G8273" t="s">
        <v>414</v>
      </c>
      <c r="H8273" t="s">
        <v>142</v>
      </c>
      <c r="I8273" t="s">
        <v>372</v>
      </c>
      <c r="J8273" t="s">
        <v>381</v>
      </c>
      <c r="K8273">
        <v>-84.396640000000005</v>
      </c>
      <c r="L8273">
        <v>33.780189999999997</v>
      </c>
      <c r="M8273" t="s">
        <v>374</v>
      </c>
      <c r="N8273">
        <v>2.2999999999999998</v>
      </c>
      <c r="O8273">
        <v>16</v>
      </c>
      <c r="P8273">
        <v>9</v>
      </c>
      <c r="Q8273">
        <v>11</v>
      </c>
      <c r="R8273">
        <v>199.35</v>
      </c>
      <c r="S8273">
        <v>3.15</v>
      </c>
      <c r="T8273">
        <v>10.1</v>
      </c>
      <c r="U8273">
        <v>3.42</v>
      </c>
      <c r="V8273">
        <v>16</v>
      </c>
      <c r="W8273">
        <v>4.1100000000000003</v>
      </c>
    </row>
    <row r="8274" spans="1:23" x14ac:dyDescent="0.25">
      <c r="A8274" t="s">
        <v>2926</v>
      </c>
      <c r="B8274">
        <v>9476</v>
      </c>
      <c r="C8274" t="s">
        <v>9074</v>
      </c>
      <c r="D8274" s="3">
        <v>41206</v>
      </c>
      <c r="E8274">
        <v>2226716.5169299999</v>
      </c>
      <c r="F8274">
        <v>1375152.91527</v>
      </c>
      <c r="G8274" t="s">
        <v>1517</v>
      </c>
      <c r="H8274" t="s">
        <v>1518</v>
      </c>
      <c r="I8274" t="s">
        <v>372</v>
      </c>
      <c r="J8274" t="s">
        <v>381</v>
      </c>
      <c r="K8274">
        <v>-84.396609999999995</v>
      </c>
      <c r="L8274">
        <v>33.780180000000001</v>
      </c>
      <c r="M8274" t="s">
        <v>374</v>
      </c>
      <c r="N8274">
        <v>3.8</v>
      </c>
      <c r="O8274">
        <v>23</v>
      </c>
      <c r="P8274">
        <v>15</v>
      </c>
      <c r="Q8274">
        <v>14</v>
      </c>
      <c r="R8274">
        <v>701.91</v>
      </c>
      <c r="S8274">
        <v>8.4700000000000006</v>
      </c>
      <c r="T8274">
        <v>22.29</v>
      </c>
      <c r="U8274">
        <v>4.92</v>
      </c>
      <c r="V8274">
        <v>230</v>
      </c>
      <c r="W8274">
        <v>8.33</v>
      </c>
    </row>
    <row r="8275" spans="1:23" x14ac:dyDescent="0.25">
      <c r="A8275" t="s">
        <v>2926</v>
      </c>
      <c r="B8275">
        <v>9477</v>
      </c>
      <c r="C8275" t="s">
        <v>9075</v>
      </c>
      <c r="D8275" s="3">
        <v>41206</v>
      </c>
      <c r="E8275">
        <v>2226710.3572499999</v>
      </c>
      <c r="F8275">
        <v>1375147.98752</v>
      </c>
      <c r="G8275" t="s">
        <v>1255</v>
      </c>
      <c r="H8275" t="s">
        <v>1256</v>
      </c>
      <c r="I8275" t="s">
        <v>372</v>
      </c>
      <c r="J8275" t="s">
        <v>381</v>
      </c>
      <c r="K8275">
        <v>-84.396630000000002</v>
      </c>
      <c r="L8275">
        <v>33.780169999999998</v>
      </c>
      <c r="M8275" t="s">
        <v>374</v>
      </c>
      <c r="N8275">
        <v>3.4</v>
      </c>
      <c r="O8275">
        <v>24</v>
      </c>
      <c r="P8275">
        <v>14</v>
      </c>
      <c r="Q8275">
        <v>11</v>
      </c>
      <c r="R8275">
        <v>382.01</v>
      </c>
      <c r="S8275">
        <v>7.72</v>
      </c>
      <c r="T8275">
        <v>20.57</v>
      </c>
      <c r="U8275">
        <v>5.22</v>
      </c>
      <c r="V8275">
        <v>161</v>
      </c>
      <c r="W8275">
        <v>4.54</v>
      </c>
    </row>
    <row r="8276" spans="1:23" x14ac:dyDescent="0.25">
      <c r="A8276" t="s">
        <v>2926</v>
      </c>
      <c r="B8276">
        <v>9478</v>
      </c>
      <c r="C8276" t="s">
        <v>9076</v>
      </c>
      <c r="D8276" s="3">
        <v>41206</v>
      </c>
      <c r="E8276">
        <v>2226722.67662</v>
      </c>
      <c r="F8276">
        <v>1375145.93429</v>
      </c>
      <c r="G8276" t="s">
        <v>414</v>
      </c>
      <c r="H8276" t="s">
        <v>142</v>
      </c>
      <c r="I8276" t="s">
        <v>372</v>
      </c>
      <c r="J8276" t="s">
        <v>381</v>
      </c>
      <c r="K8276">
        <v>-84.396590000000003</v>
      </c>
      <c r="L8276">
        <v>33.780160000000002</v>
      </c>
      <c r="M8276" t="s">
        <v>374</v>
      </c>
      <c r="N8276">
        <v>1.5</v>
      </c>
      <c r="O8276">
        <v>16</v>
      </c>
      <c r="P8276">
        <v>10</v>
      </c>
      <c r="Q8276">
        <v>8</v>
      </c>
      <c r="R8276">
        <v>175.13</v>
      </c>
      <c r="S8276">
        <v>2.78</v>
      </c>
      <c r="T8276">
        <v>4.2300000000000004</v>
      </c>
      <c r="U8276">
        <v>1.94</v>
      </c>
      <c r="V8276">
        <v>14</v>
      </c>
      <c r="W8276">
        <v>3.61</v>
      </c>
    </row>
    <row r="8277" spans="1:23" x14ac:dyDescent="0.25">
      <c r="A8277" t="s">
        <v>2926</v>
      </c>
      <c r="B8277">
        <v>9479</v>
      </c>
      <c r="C8277" t="s">
        <v>9077</v>
      </c>
      <c r="D8277" s="3">
        <v>41206</v>
      </c>
      <c r="E8277">
        <v>2226739.9237500001</v>
      </c>
      <c r="F8277">
        <v>1375141.8278300001</v>
      </c>
      <c r="G8277" t="s">
        <v>905</v>
      </c>
      <c r="H8277" t="s">
        <v>160</v>
      </c>
      <c r="I8277" t="s">
        <v>380</v>
      </c>
      <c r="J8277" t="s">
        <v>381</v>
      </c>
      <c r="K8277">
        <v>-84.396529999999998</v>
      </c>
      <c r="L8277">
        <v>33.780149999999999</v>
      </c>
      <c r="M8277" t="s">
        <v>374</v>
      </c>
      <c r="N8277">
        <v>1.3</v>
      </c>
      <c r="O8277">
        <v>12</v>
      </c>
      <c r="P8277">
        <v>13</v>
      </c>
      <c r="Q8277">
        <v>8</v>
      </c>
      <c r="R8277">
        <v>220.88</v>
      </c>
      <c r="S8277">
        <v>3.09</v>
      </c>
      <c r="T8277">
        <v>2.0099999999999998</v>
      </c>
      <c r="U8277">
        <v>1.41</v>
      </c>
      <c r="V8277">
        <v>31</v>
      </c>
      <c r="W8277">
        <v>2.62</v>
      </c>
    </row>
    <row r="8278" spans="1:23" x14ac:dyDescent="0.25">
      <c r="A8278" t="s">
        <v>2926</v>
      </c>
      <c r="B8278">
        <v>9480</v>
      </c>
      <c r="C8278" t="s">
        <v>9078</v>
      </c>
      <c r="D8278" s="3">
        <v>41206</v>
      </c>
      <c r="E8278">
        <v>2226730.06825</v>
      </c>
      <c r="F8278">
        <v>1375147.57687</v>
      </c>
      <c r="G8278" t="s">
        <v>414</v>
      </c>
      <c r="H8278" t="s">
        <v>142</v>
      </c>
      <c r="I8278" t="s">
        <v>372</v>
      </c>
      <c r="J8278" t="s">
        <v>381</v>
      </c>
      <c r="K8278">
        <v>-84.396559999999994</v>
      </c>
      <c r="L8278">
        <v>33.780169999999998</v>
      </c>
      <c r="M8278" t="s">
        <v>374</v>
      </c>
      <c r="N8278">
        <v>1.6</v>
      </c>
      <c r="O8278">
        <v>16</v>
      </c>
      <c r="P8278">
        <v>10</v>
      </c>
      <c r="Q8278">
        <v>6</v>
      </c>
      <c r="R8278">
        <v>127.55</v>
      </c>
      <c r="S8278">
        <v>2.0299999999999998</v>
      </c>
      <c r="T8278">
        <v>4.45</v>
      </c>
      <c r="U8278">
        <v>2.12</v>
      </c>
      <c r="V8278">
        <v>14</v>
      </c>
      <c r="W8278">
        <v>2.63</v>
      </c>
    </row>
    <row r="8279" spans="1:23" x14ac:dyDescent="0.25">
      <c r="A8279" t="s">
        <v>2926</v>
      </c>
      <c r="B8279">
        <v>9481</v>
      </c>
      <c r="C8279" t="s">
        <v>9079</v>
      </c>
      <c r="D8279" s="3">
        <v>41206</v>
      </c>
      <c r="E8279">
        <v>2226739.9237500001</v>
      </c>
      <c r="F8279">
        <v>1375152.0939799999</v>
      </c>
      <c r="G8279" t="s">
        <v>414</v>
      </c>
      <c r="H8279" t="s">
        <v>142</v>
      </c>
      <c r="I8279" t="s">
        <v>372</v>
      </c>
      <c r="J8279" t="s">
        <v>381</v>
      </c>
      <c r="K8279">
        <v>-84.396529999999998</v>
      </c>
      <c r="L8279">
        <v>33.780180000000001</v>
      </c>
      <c r="M8279" t="s">
        <v>374</v>
      </c>
      <c r="N8279">
        <v>1.6</v>
      </c>
      <c r="O8279">
        <v>15</v>
      </c>
      <c r="P8279">
        <v>7</v>
      </c>
      <c r="Q8279">
        <v>9</v>
      </c>
      <c r="R8279">
        <v>127.55</v>
      </c>
      <c r="S8279">
        <v>2.0299999999999998</v>
      </c>
      <c r="T8279">
        <v>4.45</v>
      </c>
      <c r="U8279">
        <v>2.12</v>
      </c>
      <c r="V8279">
        <v>14</v>
      </c>
      <c r="W8279">
        <v>2.63</v>
      </c>
    </row>
    <row r="8280" spans="1:23" x14ac:dyDescent="0.25">
      <c r="A8280" t="s">
        <v>2926</v>
      </c>
      <c r="B8280">
        <v>9482</v>
      </c>
      <c r="C8280" t="s">
        <v>9080</v>
      </c>
      <c r="D8280" s="3">
        <v>41206</v>
      </c>
      <c r="E8280">
        <v>2226730.4788899999</v>
      </c>
      <c r="F8280">
        <v>1375173.44756</v>
      </c>
      <c r="G8280" t="s">
        <v>1255</v>
      </c>
      <c r="H8280" t="s">
        <v>1256</v>
      </c>
      <c r="I8280" t="s">
        <v>372</v>
      </c>
      <c r="J8280" t="s">
        <v>381</v>
      </c>
      <c r="K8280">
        <v>-84.396559999999994</v>
      </c>
      <c r="L8280">
        <v>33.780239999999999</v>
      </c>
      <c r="M8280" t="s">
        <v>374</v>
      </c>
      <c r="N8280">
        <v>3</v>
      </c>
      <c r="O8280">
        <v>23</v>
      </c>
      <c r="P8280">
        <v>15</v>
      </c>
      <c r="Q8280">
        <v>11</v>
      </c>
      <c r="R8280">
        <v>338.96</v>
      </c>
      <c r="S8280">
        <v>6.86</v>
      </c>
      <c r="T8280">
        <v>15.08</v>
      </c>
      <c r="U8280">
        <v>4.3899999999999997</v>
      </c>
      <c r="V8280">
        <v>125</v>
      </c>
      <c r="W8280">
        <v>4.03</v>
      </c>
    </row>
    <row r="8281" spans="1:23" x14ac:dyDescent="0.25">
      <c r="A8281" t="s">
        <v>2926</v>
      </c>
      <c r="B8281">
        <v>9483</v>
      </c>
      <c r="C8281" t="s">
        <v>9081</v>
      </c>
      <c r="D8281" s="3">
        <v>41206</v>
      </c>
      <c r="E8281">
        <v>2226735.8172900002</v>
      </c>
      <c r="F8281">
        <v>1375173.44756</v>
      </c>
      <c r="G8281" t="s">
        <v>2100</v>
      </c>
      <c r="H8281" t="s">
        <v>2101</v>
      </c>
      <c r="I8281" t="s">
        <v>372</v>
      </c>
      <c r="J8281" t="s">
        <v>381</v>
      </c>
      <c r="K8281">
        <v>-84.396540000000002</v>
      </c>
      <c r="L8281">
        <v>33.780239999999999</v>
      </c>
      <c r="M8281" t="s">
        <v>374</v>
      </c>
      <c r="N8281">
        <v>2.7</v>
      </c>
      <c r="O8281">
        <v>15</v>
      </c>
      <c r="P8281">
        <v>8</v>
      </c>
      <c r="Q8281">
        <v>7</v>
      </c>
      <c r="R8281">
        <v>178.04</v>
      </c>
      <c r="S8281">
        <v>7.01</v>
      </c>
      <c r="T8281">
        <v>10.029999999999999</v>
      </c>
      <c r="U8281">
        <v>1.87</v>
      </c>
      <c r="V8281">
        <v>65</v>
      </c>
      <c r="W8281">
        <v>3.67</v>
      </c>
    </row>
    <row r="8282" spans="1:23" x14ac:dyDescent="0.25">
      <c r="A8282" t="s">
        <v>2926</v>
      </c>
      <c r="B8282">
        <v>9484</v>
      </c>
      <c r="C8282" t="s">
        <v>9082</v>
      </c>
      <c r="D8282" s="3">
        <v>41206</v>
      </c>
      <c r="E8282">
        <v>2226740.33439</v>
      </c>
      <c r="F8282">
        <v>1375175.09014</v>
      </c>
      <c r="G8282" t="s">
        <v>2100</v>
      </c>
      <c r="H8282" t="s">
        <v>2101</v>
      </c>
      <c r="I8282" t="s">
        <v>372</v>
      </c>
      <c r="J8282" t="s">
        <v>381</v>
      </c>
      <c r="K8282">
        <v>-84.396529999999998</v>
      </c>
      <c r="L8282">
        <v>33.780239999999999</v>
      </c>
      <c r="M8282" t="s">
        <v>374</v>
      </c>
      <c r="N8282">
        <v>2.1</v>
      </c>
      <c r="O8282">
        <v>11</v>
      </c>
      <c r="P8282">
        <v>11</v>
      </c>
      <c r="Q8282">
        <v>8</v>
      </c>
      <c r="R8282">
        <v>285.57</v>
      </c>
      <c r="S8282">
        <v>11.24</v>
      </c>
      <c r="T8282">
        <v>12.83</v>
      </c>
      <c r="U8282">
        <v>2.0099999999999998</v>
      </c>
      <c r="V8282">
        <v>75</v>
      </c>
      <c r="W8282">
        <v>5.89</v>
      </c>
    </row>
    <row r="8283" spans="1:23" x14ac:dyDescent="0.25">
      <c r="A8283" t="s">
        <v>2926</v>
      </c>
      <c r="B8283">
        <v>9485</v>
      </c>
      <c r="C8283" t="s">
        <v>9083</v>
      </c>
      <c r="D8283" s="3">
        <v>41206</v>
      </c>
      <c r="E8283">
        <v>2226744.8514999999</v>
      </c>
      <c r="F8283">
        <v>1375177.1433699999</v>
      </c>
      <c r="G8283" t="s">
        <v>2100</v>
      </c>
      <c r="H8283" t="s">
        <v>2101</v>
      </c>
      <c r="I8283" t="s">
        <v>372</v>
      </c>
      <c r="J8283" t="s">
        <v>381</v>
      </c>
      <c r="K8283">
        <v>-84.396510000000006</v>
      </c>
      <c r="L8283">
        <v>33.780250000000002</v>
      </c>
      <c r="M8283" t="s">
        <v>374</v>
      </c>
      <c r="N8283">
        <v>2.2999999999999998</v>
      </c>
      <c r="O8283">
        <v>9</v>
      </c>
      <c r="P8283">
        <v>11</v>
      </c>
      <c r="Q8283">
        <v>10</v>
      </c>
      <c r="R8283">
        <v>368.88</v>
      </c>
      <c r="S8283">
        <v>14.53</v>
      </c>
      <c r="T8283">
        <v>16.47</v>
      </c>
      <c r="U8283">
        <v>2.25</v>
      </c>
      <c r="V8283">
        <v>96</v>
      </c>
      <c r="W8283">
        <v>7.61</v>
      </c>
    </row>
    <row r="8284" spans="1:23" x14ac:dyDescent="0.25">
      <c r="A8284" t="s">
        <v>2926</v>
      </c>
      <c r="B8284">
        <v>9486</v>
      </c>
      <c r="C8284" t="s">
        <v>9084</v>
      </c>
      <c r="D8284" s="3">
        <v>41206</v>
      </c>
      <c r="E8284">
        <v>2226748.1366599998</v>
      </c>
      <c r="F8284">
        <v>1375175.50079</v>
      </c>
      <c r="G8284" t="s">
        <v>2100</v>
      </c>
      <c r="H8284" t="s">
        <v>2101</v>
      </c>
      <c r="I8284" t="s">
        <v>407</v>
      </c>
      <c r="J8284" t="s">
        <v>381</v>
      </c>
      <c r="K8284">
        <v>-84.396500000000003</v>
      </c>
      <c r="L8284">
        <v>33.780239999999999</v>
      </c>
      <c r="M8284" t="s">
        <v>374</v>
      </c>
      <c r="N8284">
        <v>2.6</v>
      </c>
      <c r="O8284">
        <v>8</v>
      </c>
      <c r="P8284">
        <v>9</v>
      </c>
      <c r="Q8284">
        <v>7</v>
      </c>
      <c r="R8284">
        <v>202.47</v>
      </c>
      <c r="S8284">
        <v>7.98</v>
      </c>
      <c r="T8284">
        <v>9.9</v>
      </c>
      <c r="U8284">
        <v>1.81</v>
      </c>
      <c r="V8284">
        <v>58</v>
      </c>
      <c r="W8284">
        <v>4.18</v>
      </c>
    </row>
    <row r="8285" spans="1:23" x14ac:dyDescent="0.25">
      <c r="A8285" t="s">
        <v>2926</v>
      </c>
      <c r="B8285">
        <v>9487</v>
      </c>
      <c r="C8285" t="s">
        <v>9085</v>
      </c>
      <c r="D8285" s="3">
        <v>41206</v>
      </c>
      <c r="E8285">
        <v>2226745.6727900002</v>
      </c>
      <c r="F8285">
        <v>1375172.2156199999</v>
      </c>
      <c r="G8285" t="s">
        <v>905</v>
      </c>
      <c r="H8285" t="s">
        <v>160</v>
      </c>
      <c r="I8285" t="s">
        <v>380</v>
      </c>
      <c r="J8285" t="s">
        <v>381</v>
      </c>
      <c r="K8285">
        <v>-84.396510000000006</v>
      </c>
      <c r="L8285">
        <v>33.780230000000003</v>
      </c>
      <c r="M8285" t="s">
        <v>374</v>
      </c>
      <c r="N8285">
        <v>1.6</v>
      </c>
      <c r="O8285">
        <v>11</v>
      </c>
      <c r="P8285">
        <v>15</v>
      </c>
      <c r="Q8285">
        <v>11</v>
      </c>
      <c r="R8285">
        <v>385.56</v>
      </c>
      <c r="S8285">
        <v>5.38</v>
      </c>
      <c r="T8285">
        <v>3.24</v>
      </c>
      <c r="U8285">
        <v>1.81</v>
      </c>
      <c r="V8285">
        <v>31</v>
      </c>
      <c r="W8285">
        <v>4.58</v>
      </c>
    </row>
    <row r="8286" spans="1:23" x14ac:dyDescent="0.25">
      <c r="A8286" t="s">
        <v>2926</v>
      </c>
      <c r="B8286">
        <v>9488</v>
      </c>
      <c r="C8286" t="s">
        <v>9086</v>
      </c>
      <c r="D8286" s="3">
        <v>41206</v>
      </c>
      <c r="E8286">
        <v>2226747.7260199999</v>
      </c>
      <c r="F8286">
        <v>1375168.9304599999</v>
      </c>
      <c r="G8286" t="s">
        <v>905</v>
      </c>
      <c r="H8286" t="s">
        <v>160</v>
      </c>
      <c r="I8286" t="s">
        <v>380</v>
      </c>
      <c r="J8286" t="s">
        <v>381</v>
      </c>
      <c r="K8286">
        <v>-84.396500000000003</v>
      </c>
      <c r="L8286">
        <v>33.78022</v>
      </c>
      <c r="M8286" t="s">
        <v>374</v>
      </c>
      <c r="N8286">
        <v>1.4</v>
      </c>
      <c r="O8286">
        <v>13</v>
      </c>
      <c r="P8286">
        <v>7</v>
      </c>
      <c r="Q8286">
        <v>8</v>
      </c>
      <c r="R8286">
        <v>136.16</v>
      </c>
      <c r="S8286">
        <v>1.9</v>
      </c>
      <c r="T8286">
        <v>2.4300000000000002</v>
      </c>
      <c r="U8286">
        <v>1.57</v>
      </c>
      <c r="V8286">
        <v>31</v>
      </c>
      <c r="W8286">
        <v>1.62</v>
      </c>
    </row>
    <row r="8287" spans="1:23" x14ac:dyDescent="0.25">
      <c r="A8287" t="s">
        <v>2926</v>
      </c>
      <c r="B8287">
        <v>9489</v>
      </c>
      <c r="C8287" t="s">
        <v>9087</v>
      </c>
      <c r="D8287" s="3">
        <v>41206</v>
      </c>
      <c r="E8287">
        <v>2226750.18989</v>
      </c>
      <c r="F8287">
        <v>1375161.94948</v>
      </c>
      <c r="G8287" t="s">
        <v>9088</v>
      </c>
      <c r="H8287" t="s">
        <v>9089</v>
      </c>
      <c r="I8287" t="s">
        <v>372</v>
      </c>
      <c r="J8287" t="s">
        <v>381</v>
      </c>
      <c r="K8287">
        <v>-84.396500000000003</v>
      </c>
      <c r="L8287">
        <v>33.780209999999997</v>
      </c>
      <c r="M8287" t="s">
        <v>374</v>
      </c>
      <c r="N8287">
        <v>1.7</v>
      </c>
      <c r="O8287">
        <v>15</v>
      </c>
      <c r="P8287">
        <v>8</v>
      </c>
      <c r="Q8287">
        <v>9</v>
      </c>
      <c r="R8287">
        <v>165.23</v>
      </c>
      <c r="S8287">
        <v>2.62</v>
      </c>
      <c r="T8287">
        <v>4.2300000000000004</v>
      </c>
      <c r="U8287">
        <v>2.29</v>
      </c>
      <c r="V8287">
        <v>14</v>
      </c>
      <c r="W8287">
        <v>1.96</v>
      </c>
    </row>
    <row r="8288" spans="1:23" x14ac:dyDescent="0.25">
      <c r="A8288" t="s">
        <v>2926</v>
      </c>
      <c r="B8288">
        <v>9490</v>
      </c>
      <c r="C8288" t="s">
        <v>9090</v>
      </c>
      <c r="D8288" s="3">
        <v>41206</v>
      </c>
      <c r="E8288">
        <v>2226750.18989</v>
      </c>
      <c r="F8288">
        <v>1375167.6985200001</v>
      </c>
      <c r="G8288" t="s">
        <v>905</v>
      </c>
      <c r="H8288" t="s">
        <v>160</v>
      </c>
      <c r="I8288" t="s">
        <v>380</v>
      </c>
      <c r="J8288" t="s">
        <v>381</v>
      </c>
      <c r="K8288">
        <v>-84.396500000000003</v>
      </c>
      <c r="L8288">
        <v>33.78022</v>
      </c>
      <c r="M8288" t="s">
        <v>374</v>
      </c>
      <c r="N8288">
        <v>1.6</v>
      </c>
      <c r="O8288">
        <v>12</v>
      </c>
      <c r="P8288">
        <v>12</v>
      </c>
      <c r="Q8288">
        <v>8</v>
      </c>
      <c r="R8288">
        <v>242.08</v>
      </c>
      <c r="S8288">
        <v>3.37</v>
      </c>
      <c r="T8288">
        <v>3.28</v>
      </c>
      <c r="U8288">
        <v>1.83</v>
      </c>
      <c r="V8288">
        <v>31</v>
      </c>
      <c r="W8288">
        <v>2.87</v>
      </c>
    </row>
    <row r="8289" spans="1:23" x14ac:dyDescent="0.25">
      <c r="A8289" t="s">
        <v>2926</v>
      </c>
      <c r="B8289">
        <v>9491</v>
      </c>
      <c r="C8289" t="s">
        <v>9091</v>
      </c>
      <c r="D8289" s="3">
        <v>41206</v>
      </c>
      <c r="E8289">
        <v>2226751.4218299999</v>
      </c>
      <c r="F8289">
        <v>1375145.5236500001</v>
      </c>
      <c r="G8289" t="s">
        <v>1866</v>
      </c>
      <c r="H8289" t="s">
        <v>1867</v>
      </c>
      <c r="I8289" t="s">
        <v>380</v>
      </c>
      <c r="J8289" t="s">
        <v>373</v>
      </c>
      <c r="K8289">
        <v>-84.39649</v>
      </c>
      <c r="L8289">
        <v>33.780160000000002</v>
      </c>
      <c r="M8289" t="s">
        <v>374</v>
      </c>
      <c r="N8289">
        <v>15.7</v>
      </c>
      <c r="O8289">
        <v>64</v>
      </c>
      <c r="P8289">
        <v>67</v>
      </c>
      <c r="Q8289">
        <v>38</v>
      </c>
      <c r="R8289">
        <v>6021.33</v>
      </c>
      <c r="S8289">
        <v>89.09</v>
      </c>
      <c r="T8289">
        <v>677.13</v>
      </c>
      <c r="U8289">
        <v>34.630000000000003</v>
      </c>
      <c r="V8289">
        <v>1778</v>
      </c>
      <c r="W8289">
        <v>71.5</v>
      </c>
    </row>
    <row r="8290" spans="1:23" x14ac:dyDescent="0.25">
      <c r="A8290" t="s">
        <v>2926</v>
      </c>
      <c r="B8290">
        <v>9492</v>
      </c>
      <c r="C8290" t="s">
        <v>9092</v>
      </c>
      <c r="D8290" s="3">
        <v>41206</v>
      </c>
      <c r="E8290">
        <v>2226753.8857</v>
      </c>
      <c r="F8290">
        <v>1375151.6833299999</v>
      </c>
      <c r="G8290" t="s">
        <v>414</v>
      </c>
      <c r="H8290" t="s">
        <v>142</v>
      </c>
      <c r="I8290" t="s">
        <v>380</v>
      </c>
      <c r="J8290" t="s">
        <v>381</v>
      </c>
      <c r="K8290">
        <v>-84.396479999999997</v>
      </c>
      <c r="L8290">
        <v>33.780180000000001</v>
      </c>
      <c r="M8290" t="s">
        <v>374</v>
      </c>
      <c r="N8290">
        <v>1.5</v>
      </c>
      <c r="O8290">
        <v>15</v>
      </c>
      <c r="P8290">
        <v>12</v>
      </c>
      <c r="Q8290">
        <v>9</v>
      </c>
      <c r="R8290">
        <v>219.8</v>
      </c>
      <c r="S8290">
        <v>3.48</v>
      </c>
      <c r="T8290">
        <v>4.5</v>
      </c>
      <c r="U8290">
        <v>1.94</v>
      </c>
      <c r="V8290">
        <v>14</v>
      </c>
      <c r="W8290">
        <v>4.54</v>
      </c>
    </row>
    <row r="8291" spans="1:23" x14ac:dyDescent="0.25">
      <c r="A8291" t="s">
        <v>2926</v>
      </c>
      <c r="B8291">
        <v>9493</v>
      </c>
      <c r="C8291" t="s">
        <v>9093</v>
      </c>
      <c r="D8291" s="3">
        <v>41206</v>
      </c>
      <c r="E8291">
        <v>2226754.29635</v>
      </c>
      <c r="F8291">
        <v>1375142.2384800001</v>
      </c>
      <c r="G8291" t="s">
        <v>414</v>
      </c>
      <c r="H8291" t="s">
        <v>142</v>
      </c>
      <c r="I8291" t="s">
        <v>372</v>
      </c>
      <c r="J8291" t="s">
        <v>381</v>
      </c>
      <c r="K8291">
        <v>-84.396479999999997</v>
      </c>
      <c r="L8291">
        <v>33.780149999999999</v>
      </c>
      <c r="M8291" t="s">
        <v>374</v>
      </c>
      <c r="N8291">
        <v>1.3</v>
      </c>
      <c r="O8291">
        <v>10</v>
      </c>
      <c r="P8291">
        <v>8</v>
      </c>
      <c r="Q8291">
        <v>10</v>
      </c>
      <c r="R8291">
        <v>161.46</v>
      </c>
      <c r="S8291">
        <v>2.56</v>
      </c>
      <c r="T8291">
        <v>3.22</v>
      </c>
      <c r="U8291">
        <v>1.61</v>
      </c>
      <c r="V8291">
        <v>14</v>
      </c>
      <c r="W8291">
        <v>3.33</v>
      </c>
    </row>
    <row r="8292" spans="1:23" x14ac:dyDescent="0.25">
      <c r="A8292" t="s">
        <v>2926</v>
      </c>
      <c r="B8292">
        <v>9494</v>
      </c>
      <c r="C8292" t="s">
        <v>9094</v>
      </c>
      <c r="D8292" s="3">
        <v>41206</v>
      </c>
      <c r="E8292">
        <v>2226764.9731399999</v>
      </c>
      <c r="F8292">
        <v>1375132.79363</v>
      </c>
      <c r="G8292" t="s">
        <v>1517</v>
      </c>
      <c r="H8292" t="s">
        <v>1518</v>
      </c>
      <c r="I8292" t="s">
        <v>372</v>
      </c>
      <c r="J8292" t="s">
        <v>381</v>
      </c>
      <c r="K8292">
        <v>-84.396450000000002</v>
      </c>
      <c r="L8292">
        <v>33.78013</v>
      </c>
      <c r="M8292" t="s">
        <v>374</v>
      </c>
      <c r="N8292">
        <v>3.1</v>
      </c>
      <c r="O8292">
        <v>15</v>
      </c>
      <c r="P8292">
        <v>15</v>
      </c>
      <c r="Q8292">
        <v>14</v>
      </c>
      <c r="R8292">
        <v>479.64</v>
      </c>
      <c r="S8292">
        <v>5.8</v>
      </c>
      <c r="T8292">
        <v>13.69</v>
      </c>
      <c r="U8292">
        <v>3.75</v>
      </c>
      <c r="V8292">
        <v>153</v>
      </c>
      <c r="W8292">
        <v>5.7</v>
      </c>
    </row>
    <row r="8293" spans="1:23" x14ac:dyDescent="0.25">
      <c r="A8293" t="s">
        <v>2926</v>
      </c>
      <c r="B8293">
        <v>9495</v>
      </c>
      <c r="C8293" t="s">
        <v>9095</v>
      </c>
      <c r="D8293" s="3">
        <v>41206</v>
      </c>
      <c r="E8293">
        <v>2226776.4712200002</v>
      </c>
      <c r="F8293">
        <v>1375134.43621</v>
      </c>
      <c r="G8293" t="s">
        <v>1255</v>
      </c>
      <c r="H8293" t="s">
        <v>1256</v>
      </c>
      <c r="I8293" t="s">
        <v>372</v>
      </c>
      <c r="J8293" t="s">
        <v>381</v>
      </c>
      <c r="K8293">
        <v>-84.396410000000003</v>
      </c>
      <c r="L8293">
        <v>33.78013</v>
      </c>
      <c r="M8293" t="s">
        <v>374</v>
      </c>
      <c r="N8293">
        <v>2.9</v>
      </c>
      <c r="O8293">
        <v>19</v>
      </c>
      <c r="P8293">
        <v>13</v>
      </c>
      <c r="Q8293">
        <v>12</v>
      </c>
      <c r="R8293">
        <v>266.94</v>
      </c>
      <c r="S8293">
        <v>5.4</v>
      </c>
      <c r="T8293">
        <v>13.56</v>
      </c>
      <c r="U8293">
        <v>4.0999999999999996</v>
      </c>
      <c r="V8293">
        <v>117</v>
      </c>
      <c r="W8293">
        <v>3.17</v>
      </c>
    </row>
    <row r="8294" spans="1:23" x14ac:dyDescent="0.25">
      <c r="A8294" t="s">
        <v>2926</v>
      </c>
      <c r="B8294">
        <v>9496</v>
      </c>
      <c r="C8294" t="s">
        <v>9096</v>
      </c>
      <c r="D8294" s="3">
        <v>41206</v>
      </c>
      <c r="E8294">
        <v>2226770.3115300001</v>
      </c>
      <c r="F8294">
        <v>1375142.64912</v>
      </c>
      <c r="G8294" t="s">
        <v>414</v>
      </c>
      <c r="H8294" t="s">
        <v>142</v>
      </c>
      <c r="I8294" t="s">
        <v>380</v>
      </c>
      <c r="J8294" t="s">
        <v>381</v>
      </c>
      <c r="K8294">
        <v>-84.396429999999995</v>
      </c>
      <c r="L8294">
        <v>33.780149999999999</v>
      </c>
      <c r="M8294" t="s">
        <v>374</v>
      </c>
      <c r="N8294">
        <v>3.8</v>
      </c>
      <c r="O8294">
        <v>17</v>
      </c>
      <c r="P8294">
        <v>21</v>
      </c>
      <c r="Q8294">
        <v>23</v>
      </c>
      <c r="R8294">
        <v>912.46</v>
      </c>
      <c r="S8294">
        <v>14.46</v>
      </c>
      <c r="T8294">
        <v>149.80000000000001</v>
      </c>
      <c r="U8294">
        <v>16.53</v>
      </c>
      <c r="V8294">
        <v>741</v>
      </c>
      <c r="W8294">
        <v>18.829999999999998</v>
      </c>
    </row>
    <row r="8295" spans="1:23" x14ac:dyDescent="0.25">
      <c r="A8295" t="s">
        <v>2926</v>
      </c>
      <c r="B8295">
        <v>9497</v>
      </c>
      <c r="C8295" t="s">
        <v>9097</v>
      </c>
      <c r="D8295" s="3">
        <v>41206</v>
      </c>
      <c r="E8295">
        <v>2226774.0073500001</v>
      </c>
      <c r="F8295">
        <v>1375152.0939799999</v>
      </c>
      <c r="G8295" t="s">
        <v>760</v>
      </c>
      <c r="H8295" t="s">
        <v>196</v>
      </c>
      <c r="I8295" t="s">
        <v>372</v>
      </c>
      <c r="J8295" t="s">
        <v>373</v>
      </c>
      <c r="K8295">
        <v>-84.396420000000006</v>
      </c>
      <c r="L8295">
        <v>33.780180000000001</v>
      </c>
      <c r="M8295" t="s">
        <v>374</v>
      </c>
      <c r="N8295">
        <v>18.100000000000001</v>
      </c>
      <c r="O8295">
        <v>86</v>
      </c>
      <c r="P8295">
        <v>52</v>
      </c>
      <c r="Q8295">
        <v>35</v>
      </c>
      <c r="R8295">
        <v>6215.19</v>
      </c>
      <c r="S8295">
        <v>58.44</v>
      </c>
      <c r="T8295">
        <v>996.03</v>
      </c>
      <c r="U8295">
        <v>34.86</v>
      </c>
      <c r="V8295">
        <v>2477</v>
      </c>
      <c r="W8295">
        <v>73.8</v>
      </c>
    </row>
    <row r="8296" spans="1:23" x14ac:dyDescent="0.25">
      <c r="A8296" t="s">
        <v>2926</v>
      </c>
      <c r="B8296">
        <v>9498</v>
      </c>
      <c r="C8296" t="s">
        <v>9098</v>
      </c>
      <c r="D8296" s="3">
        <v>41206</v>
      </c>
      <c r="E8296">
        <v>2226769.0795999998</v>
      </c>
      <c r="F8296">
        <v>1375157.84302</v>
      </c>
      <c r="G8296" t="s">
        <v>414</v>
      </c>
      <c r="H8296" t="s">
        <v>142</v>
      </c>
      <c r="I8296" t="s">
        <v>380</v>
      </c>
      <c r="J8296" t="s">
        <v>381</v>
      </c>
      <c r="K8296">
        <v>-84.396429999999995</v>
      </c>
      <c r="L8296">
        <v>33.780189999999997</v>
      </c>
      <c r="M8296" t="s">
        <v>374</v>
      </c>
      <c r="N8296">
        <v>2.6</v>
      </c>
      <c r="O8296">
        <v>16</v>
      </c>
      <c r="P8296">
        <v>10</v>
      </c>
      <c r="Q8296">
        <v>11</v>
      </c>
      <c r="R8296">
        <v>207.85</v>
      </c>
      <c r="S8296">
        <v>3.28</v>
      </c>
      <c r="T8296">
        <v>16.93</v>
      </c>
      <c r="U8296">
        <v>4.67</v>
      </c>
      <c r="V8296">
        <v>25</v>
      </c>
      <c r="W8296">
        <v>4.29</v>
      </c>
    </row>
    <row r="8297" spans="1:23" x14ac:dyDescent="0.25">
      <c r="A8297" t="s">
        <v>2926</v>
      </c>
      <c r="B8297">
        <v>9499</v>
      </c>
      <c r="C8297" t="s">
        <v>9099</v>
      </c>
      <c r="D8297" s="3">
        <v>41206</v>
      </c>
      <c r="E8297">
        <v>2226780.1670300001</v>
      </c>
      <c r="F8297">
        <v>1375173.85821</v>
      </c>
      <c r="G8297" t="s">
        <v>905</v>
      </c>
      <c r="H8297" t="s">
        <v>160</v>
      </c>
      <c r="I8297" t="s">
        <v>380</v>
      </c>
      <c r="J8297" t="s">
        <v>373</v>
      </c>
      <c r="K8297">
        <v>-84.3964</v>
      </c>
      <c r="L8297">
        <v>33.780239999999999</v>
      </c>
      <c r="M8297" t="s">
        <v>374</v>
      </c>
      <c r="N8297">
        <v>18.3</v>
      </c>
      <c r="O8297">
        <v>63</v>
      </c>
      <c r="P8297">
        <v>66</v>
      </c>
      <c r="Q8297">
        <v>55</v>
      </c>
      <c r="R8297">
        <v>7841.4</v>
      </c>
      <c r="S8297">
        <v>109.19</v>
      </c>
      <c r="T8297">
        <v>1210.56</v>
      </c>
      <c r="U8297">
        <v>52.98</v>
      </c>
      <c r="V8297">
        <v>1616</v>
      </c>
      <c r="W8297">
        <v>93.11</v>
      </c>
    </row>
    <row r="8298" spans="1:23" x14ac:dyDescent="0.25">
      <c r="A8298" t="s">
        <v>2926</v>
      </c>
      <c r="B8298">
        <v>9500</v>
      </c>
      <c r="C8298" t="s">
        <v>9100</v>
      </c>
      <c r="D8298" s="3">
        <v>41206</v>
      </c>
      <c r="E8298">
        <v>2226780.5776800001</v>
      </c>
      <c r="F8298">
        <v>1375140.5959000001</v>
      </c>
      <c r="G8298" t="s">
        <v>1517</v>
      </c>
      <c r="H8298" t="s">
        <v>1518</v>
      </c>
      <c r="I8298" t="s">
        <v>372</v>
      </c>
      <c r="J8298" t="s">
        <v>381</v>
      </c>
      <c r="K8298">
        <v>-84.3964</v>
      </c>
      <c r="L8298">
        <v>33.780149999999999</v>
      </c>
      <c r="M8298" t="s">
        <v>374</v>
      </c>
      <c r="N8298">
        <v>2.2999999999999998</v>
      </c>
      <c r="O8298">
        <v>20</v>
      </c>
      <c r="P8298">
        <v>10</v>
      </c>
      <c r="Q8298">
        <v>12</v>
      </c>
      <c r="R8298">
        <v>242.4</v>
      </c>
      <c r="S8298">
        <v>2.93</v>
      </c>
      <c r="T8298">
        <v>6.7</v>
      </c>
      <c r="U8298">
        <v>2.54</v>
      </c>
      <c r="V8298">
        <v>80</v>
      </c>
      <c r="W8298">
        <v>2.88</v>
      </c>
    </row>
    <row r="8299" spans="1:23" x14ac:dyDescent="0.25">
      <c r="A8299" t="s">
        <v>2926</v>
      </c>
      <c r="B8299">
        <v>9501</v>
      </c>
      <c r="C8299" t="s">
        <v>9101</v>
      </c>
      <c r="D8299" s="3">
        <v>41206</v>
      </c>
      <c r="E8299">
        <v>2226793.3076999998</v>
      </c>
      <c r="F8299">
        <v>1375136.4894399999</v>
      </c>
      <c r="G8299" t="s">
        <v>414</v>
      </c>
      <c r="H8299" t="s">
        <v>142</v>
      </c>
      <c r="I8299" t="s">
        <v>380</v>
      </c>
      <c r="J8299" t="s">
        <v>381</v>
      </c>
      <c r="K8299">
        <v>-84.396349999999998</v>
      </c>
      <c r="L8299">
        <v>33.780140000000003</v>
      </c>
      <c r="M8299" t="s">
        <v>374</v>
      </c>
      <c r="N8299">
        <v>4</v>
      </c>
      <c r="O8299">
        <v>23</v>
      </c>
      <c r="P8299">
        <v>16</v>
      </c>
      <c r="Q8299">
        <v>14</v>
      </c>
      <c r="R8299">
        <v>448.53</v>
      </c>
      <c r="S8299">
        <v>7.1</v>
      </c>
      <c r="T8299">
        <v>36.82</v>
      </c>
      <c r="U8299">
        <v>7.23</v>
      </c>
      <c r="V8299">
        <v>48</v>
      </c>
      <c r="W8299">
        <v>9.26</v>
      </c>
    </row>
    <row r="8300" spans="1:23" x14ac:dyDescent="0.25">
      <c r="A8300" t="s">
        <v>2926</v>
      </c>
      <c r="B8300">
        <v>9502</v>
      </c>
      <c r="C8300" t="s">
        <v>9102</v>
      </c>
      <c r="D8300" s="3">
        <v>41206</v>
      </c>
      <c r="E8300">
        <v>2226795.36093</v>
      </c>
      <c r="F8300">
        <v>1375134.43621</v>
      </c>
      <c r="G8300" t="s">
        <v>414</v>
      </c>
      <c r="H8300" t="s">
        <v>142</v>
      </c>
      <c r="I8300" t="s">
        <v>380</v>
      </c>
      <c r="J8300" t="s">
        <v>381</v>
      </c>
      <c r="K8300">
        <v>-84.396349999999998</v>
      </c>
      <c r="L8300">
        <v>33.78013</v>
      </c>
      <c r="M8300" t="s">
        <v>374</v>
      </c>
      <c r="N8300">
        <v>3</v>
      </c>
      <c r="O8300">
        <v>21</v>
      </c>
      <c r="P8300">
        <v>14</v>
      </c>
      <c r="Q8300">
        <v>14</v>
      </c>
      <c r="R8300">
        <v>390.73</v>
      </c>
      <c r="S8300">
        <v>6.19</v>
      </c>
      <c r="T8300">
        <v>19.329999999999998</v>
      </c>
      <c r="U8300">
        <v>4.87</v>
      </c>
      <c r="V8300">
        <v>27</v>
      </c>
      <c r="W8300">
        <v>8.06</v>
      </c>
    </row>
    <row r="8301" spans="1:23" x14ac:dyDescent="0.25">
      <c r="A8301" t="s">
        <v>2926</v>
      </c>
      <c r="B8301">
        <v>9503</v>
      </c>
      <c r="C8301" t="s">
        <v>9103</v>
      </c>
      <c r="D8301" s="3">
        <v>41206</v>
      </c>
      <c r="E8301">
        <v>2226798.6461</v>
      </c>
      <c r="F8301">
        <v>1375138.5426700001</v>
      </c>
      <c r="G8301" t="s">
        <v>414</v>
      </c>
      <c r="H8301" t="s">
        <v>142</v>
      </c>
      <c r="I8301" t="s">
        <v>372</v>
      </c>
      <c r="J8301" t="s">
        <v>381</v>
      </c>
      <c r="K8301">
        <v>-84.396339999999995</v>
      </c>
      <c r="L8301">
        <v>33.780140000000003</v>
      </c>
      <c r="M8301" t="s">
        <v>374</v>
      </c>
      <c r="N8301">
        <v>1.9</v>
      </c>
      <c r="O8301">
        <v>15</v>
      </c>
      <c r="P8301">
        <v>14</v>
      </c>
      <c r="Q8301">
        <v>12</v>
      </c>
      <c r="R8301">
        <v>318.61</v>
      </c>
      <c r="S8301">
        <v>5.05</v>
      </c>
      <c r="T8301">
        <v>7.56</v>
      </c>
      <c r="U8301">
        <v>2.65</v>
      </c>
      <c r="V8301">
        <v>14</v>
      </c>
      <c r="W8301">
        <v>6.58</v>
      </c>
    </row>
    <row r="8302" spans="1:23" x14ac:dyDescent="0.25">
      <c r="A8302" t="s">
        <v>2926</v>
      </c>
      <c r="B8302">
        <v>9504</v>
      </c>
      <c r="C8302" t="s">
        <v>9104</v>
      </c>
      <c r="D8302" s="3">
        <v>41206</v>
      </c>
      <c r="E8302">
        <v>2226803.5738400002</v>
      </c>
      <c r="F8302">
        <v>1375143.0597699999</v>
      </c>
      <c r="G8302" t="s">
        <v>9105</v>
      </c>
      <c r="H8302" t="s">
        <v>9106</v>
      </c>
      <c r="I8302" t="s">
        <v>380</v>
      </c>
      <c r="J8302" t="s">
        <v>381</v>
      </c>
      <c r="K8302">
        <v>-84.396320000000003</v>
      </c>
      <c r="L8302">
        <v>33.780149999999999</v>
      </c>
      <c r="M8302" t="s">
        <v>374</v>
      </c>
      <c r="N8302">
        <v>2.2000000000000002</v>
      </c>
      <c r="O8302">
        <v>12</v>
      </c>
      <c r="P8302">
        <v>8</v>
      </c>
      <c r="Q8302">
        <v>12</v>
      </c>
      <c r="R8302">
        <v>188.58</v>
      </c>
      <c r="S8302">
        <v>1.9</v>
      </c>
      <c r="T8302">
        <v>6.92</v>
      </c>
      <c r="U8302">
        <v>2.73</v>
      </c>
      <c r="V8302">
        <v>57</v>
      </c>
      <c r="W8302">
        <v>2.2400000000000002</v>
      </c>
    </row>
    <row r="8303" spans="1:23" x14ac:dyDescent="0.25">
      <c r="A8303" t="s">
        <v>2926</v>
      </c>
      <c r="B8303">
        <v>9505</v>
      </c>
      <c r="C8303" t="s">
        <v>9107</v>
      </c>
      <c r="D8303" s="3">
        <v>41206</v>
      </c>
      <c r="E8303">
        <v>2226805.21643</v>
      </c>
      <c r="F8303">
        <v>1375133.2042700001</v>
      </c>
      <c r="G8303" t="s">
        <v>414</v>
      </c>
      <c r="H8303" t="s">
        <v>142</v>
      </c>
      <c r="I8303" t="s">
        <v>380</v>
      </c>
      <c r="J8303" t="s">
        <v>381</v>
      </c>
      <c r="K8303">
        <v>-84.39631</v>
      </c>
      <c r="L8303">
        <v>33.78013</v>
      </c>
      <c r="M8303" t="s">
        <v>374</v>
      </c>
      <c r="N8303">
        <v>2.6</v>
      </c>
      <c r="O8303">
        <v>16</v>
      </c>
      <c r="P8303">
        <v>14</v>
      </c>
      <c r="Q8303">
        <v>9</v>
      </c>
      <c r="R8303">
        <v>249.29</v>
      </c>
      <c r="S8303">
        <v>3.95</v>
      </c>
      <c r="T8303">
        <v>13.47</v>
      </c>
      <c r="U8303">
        <v>4.01</v>
      </c>
      <c r="V8303">
        <v>20</v>
      </c>
      <c r="W8303">
        <v>5.15</v>
      </c>
    </row>
    <row r="8304" spans="1:23" x14ac:dyDescent="0.25">
      <c r="A8304" t="s">
        <v>2926</v>
      </c>
      <c r="B8304">
        <v>9506</v>
      </c>
      <c r="C8304" t="s">
        <v>9108</v>
      </c>
      <c r="D8304" s="3">
        <v>41206</v>
      </c>
      <c r="E8304">
        <v>2226808.50159</v>
      </c>
      <c r="F8304">
        <v>1375131.97233</v>
      </c>
      <c r="G8304" t="s">
        <v>414</v>
      </c>
      <c r="H8304" t="s">
        <v>142</v>
      </c>
      <c r="I8304" t="s">
        <v>372</v>
      </c>
      <c r="J8304" t="s">
        <v>381</v>
      </c>
      <c r="K8304">
        <v>-84.396299999999997</v>
      </c>
      <c r="L8304">
        <v>33.780119999999997</v>
      </c>
      <c r="M8304" t="s">
        <v>374</v>
      </c>
      <c r="N8304">
        <v>5</v>
      </c>
      <c r="O8304">
        <v>25</v>
      </c>
      <c r="P8304">
        <v>17</v>
      </c>
      <c r="Q8304">
        <v>17</v>
      </c>
      <c r="R8304">
        <v>576.19000000000005</v>
      </c>
      <c r="S8304">
        <v>9.1300000000000008</v>
      </c>
      <c r="T8304">
        <v>62.17</v>
      </c>
      <c r="U8304">
        <v>9.85</v>
      </c>
      <c r="V8304">
        <v>75</v>
      </c>
      <c r="W8304">
        <v>11.89</v>
      </c>
    </row>
    <row r="8305" spans="1:23" x14ac:dyDescent="0.25">
      <c r="A8305" t="s">
        <v>2926</v>
      </c>
      <c r="B8305">
        <v>9507</v>
      </c>
      <c r="C8305" t="s">
        <v>9109</v>
      </c>
      <c r="D8305" s="3">
        <v>41206</v>
      </c>
      <c r="E8305">
        <v>2226808.50159</v>
      </c>
      <c r="F8305">
        <v>1375134.43621</v>
      </c>
      <c r="G8305" t="s">
        <v>905</v>
      </c>
      <c r="H8305" t="s">
        <v>160</v>
      </c>
      <c r="I8305" t="s">
        <v>380</v>
      </c>
      <c r="J8305" t="s">
        <v>381</v>
      </c>
      <c r="K8305">
        <v>-84.396299999999997</v>
      </c>
      <c r="L8305">
        <v>33.78013</v>
      </c>
      <c r="M8305" t="s">
        <v>374</v>
      </c>
      <c r="N8305">
        <v>1.7</v>
      </c>
      <c r="O8305">
        <v>16</v>
      </c>
      <c r="P8305">
        <v>10</v>
      </c>
      <c r="Q8305">
        <v>14</v>
      </c>
      <c r="R8305">
        <v>348.54</v>
      </c>
      <c r="S8305">
        <v>4.8499999999999996</v>
      </c>
      <c r="T8305">
        <v>3.9</v>
      </c>
      <c r="U8305">
        <v>2.0099999999999998</v>
      </c>
      <c r="V8305">
        <v>31</v>
      </c>
      <c r="W8305">
        <v>4.1399999999999997</v>
      </c>
    </row>
    <row r="8306" spans="1:23" x14ac:dyDescent="0.25">
      <c r="A8306" t="s">
        <v>2926</v>
      </c>
      <c r="B8306">
        <v>9508</v>
      </c>
      <c r="C8306" t="s">
        <v>9110</v>
      </c>
      <c r="D8306" s="3">
        <v>41206</v>
      </c>
      <c r="E8306">
        <v>2226805.21643</v>
      </c>
      <c r="F8306">
        <v>1375170.5730399999</v>
      </c>
      <c r="G8306" t="s">
        <v>414</v>
      </c>
      <c r="H8306" t="s">
        <v>142</v>
      </c>
      <c r="I8306" t="s">
        <v>380</v>
      </c>
      <c r="J8306" t="s">
        <v>381</v>
      </c>
      <c r="K8306">
        <v>-84.396320000000003</v>
      </c>
      <c r="L8306">
        <v>33.780230000000003</v>
      </c>
      <c r="M8306" t="s">
        <v>374</v>
      </c>
      <c r="N8306">
        <v>2.1</v>
      </c>
      <c r="O8306">
        <v>14</v>
      </c>
      <c r="P8306">
        <v>11</v>
      </c>
      <c r="Q8306">
        <v>8</v>
      </c>
      <c r="R8306">
        <v>170.18</v>
      </c>
      <c r="S8306">
        <v>2.69</v>
      </c>
      <c r="T8306">
        <v>8.16</v>
      </c>
      <c r="U8306">
        <v>3.02</v>
      </c>
      <c r="V8306">
        <v>14</v>
      </c>
      <c r="W8306">
        <v>3.51</v>
      </c>
    </row>
    <row r="8307" spans="1:23" x14ac:dyDescent="0.25">
      <c r="A8307" t="s">
        <v>2926</v>
      </c>
      <c r="B8307">
        <v>9509</v>
      </c>
      <c r="C8307" t="s">
        <v>9111</v>
      </c>
      <c r="D8307" s="3">
        <v>41206</v>
      </c>
      <c r="E8307">
        <v>2226802.34191</v>
      </c>
      <c r="F8307">
        <v>1375171.80498</v>
      </c>
      <c r="G8307" t="s">
        <v>414</v>
      </c>
      <c r="H8307" t="s">
        <v>142</v>
      </c>
      <c r="I8307" t="s">
        <v>372</v>
      </c>
      <c r="J8307" t="s">
        <v>381</v>
      </c>
      <c r="K8307">
        <v>-84.396320000000003</v>
      </c>
      <c r="L8307">
        <v>33.780230000000003</v>
      </c>
      <c r="M8307" t="s">
        <v>374</v>
      </c>
      <c r="N8307">
        <v>1.8</v>
      </c>
      <c r="O8307">
        <v>15</v>
      </c>
      <c r="P8307">
        <v>9</v>
      </c>
      <c r="Q8307">
        <v>10</v>
      </c>
      <c r="R8307">
        <v>179.97</v>
      </c>
      <c r="S8307">
        <v>2.84</v>
      </c>
      <c r="T8307">
        <v>6</v>
      </c>
      <c r="U8307">
        <v>2.4700000000000002</v>
      </c>
      <c r="V8307">
        <v>14</v>
      </c>
      <c r="W8307">
        <v>3.71</v>
      </c>
    </row>
    <row r="8308" spans="1:23" x14ac:dyDescent="0.25">
      <c r="A8308" t="s">
        <v>2926</v>
      </c>
      <c r="B8308">
        <v>9510</v>
      </c>
      <c r="C8308" t="s">
        <v>9112</v>
      </c>
      <c r="D8308" s="3">
        <v>41206</v>
      </c>
      <c r="E8308">
        <v>2226799.8780299998</v>
      </c>
      <c r="F8308">
        <v>1375169.7517500001</v>
      </c>
      <c r="G8308" t="s">
        <v>414</v>
      </c>
      <c r="H8308" t="s">
        <v>142</v>
      </c>
      <c r="I8308" t="s">
        <v>372</v>
      </c>
      <c r="J8308" t="s">
        <v>381</v>
      </c>
      <c r="K8308">
        <v>-84.396330000000006</v>
      </c>
      <c r="L8308">
        <v>33.780230000000003</v>
      </c>
      <c r="M8308" t="s">
        <v>374</v>
      </c>
      <c r="N8308">
        <v>1.6</v>
      </c>
      <c r="O8308">
        <v>17</v>
      </c>
      <c r="P8308">
        <v>9</v>
      </c>
      <c r="Q8308">
        <v>7</v>
      </c>
      <c r="R8308">
        <v>127.55</v>
      </c>
      <c r="S8308">
        <v>2.0299999999999998</v>
      </c>
      <c r="T8308">
        <v>4.45</v>
      </c>
      <c r="U8308">
        <v>2.12</v>
      </c>
      <c r="V8308">
        <v>14</v>
      </c>
      <c r="W8308">
        <v>2.63</v>
      </c>
    </row>
    <row r="8309" spans="1:23" x14ac:dyDescent="0.25">
      <c r="A8309" t="s">
        <v>2926</v>
      </c>
      <c r="B8309">
        <v>9511</v>
      </c>
      <c r="C8309" t="s">
        <v>9113</v>
      </c>
      <c r="D8309" s="3">
        <v>41206</v>
      </c>
      <c r="E8309">
        <v>2226819.17839</v>
      </c>
      <c r="F8309">
        <v>1375131.5616899999</v>
      </c>
      <c r="G8309" t="s">
        <v>7634</v>
      </c>
      <c r="H8309" t="s">
        <v>7635</v>
      </c>
      <c r="I8309" t="s">
        <v>372</v>
      </c>
      <c r="J8309" t="s">
        <v>381</v>
      </c>
      <c r="K8309">
        <v>-84.396270000000001</v>
      </c>
      <c r="L8309">
        <v>33.780119999999997</v>
      </c>
      <c r="M8309" t="s">
        <v>374</v>
      </c>
      <c r="N8309">
        <v>9.4</v>
      </c>
      <c r="O8309">
        <v>49</v>
      </c>
      <c r="P8309">
        <v>34</v>
      </c>
      <c r="Q8309">
        <v>58</v>
      </c>
      <c r="R8309">
        <v>3633.47</v>
      </c>
      <c r="S8309">
        <v>32.36</v>
      </c>
      <c r="T8309">
        <v>244.27</v>
      </c>
      <c r="U8309">
        <v>20.83</v>
      </c>
      <c r="V8309">
        <v>1025</v>
      </c>
      <c r="W8309">
        <v>43.15</v>
      </c>
    </row>
    <row r="8310" spans="1:23" x14ac:dyDescent="0.25">
      <c r="A8310" t="s">
        <v>2926</v>
      </c>
      <c r="B8310">
        <v>9512</v>
      </c>
      <c r="C8310" t="s">
        <v>9114</v>
      </c>
      <c r="D8310" s="3">
        <v>41206</v>
      </c>
      <c r="E8310">
        <v>2226821.6422600001</v>
      </c>
      <c r="F8310">
        <v>1375129.5084599999</v>
      </c>
      <c r="G8310" t="s">
        <v>549</v>
      </c>
      <c r="H8310" t="s">
        <v>550</v>
      </c>
      <c r="I8310" t="s">
        <v>407</v>
      </c>
      <c r="J8310" t="s">
        <v>399</v>
      </c>
      <c r="K8310">
        <v>-84.396259999999998</v>
      </c>
      <c r="L8310">
        <v>33.780119999999997</v>
      </c>
      <c r="M8310" t="s">
        <v>374</v>
      </c>
      <c r="N8310">
        <v>14.9</v>
      </c>
      <c r="O8310">
        <v>39</v>
      </c>
      <c r="P8310">
        <v>51</v>
      </c>
      <c r="Q8310">
        <v>32</v>
      </c>
      <c r="R8310">
        <v>2873.75</v>
      </c>
      <c r="S8310">
        <v>45.64</v>
      </c>
      <c r="T8310">
        <v>880.97</v>
      </c>
      <c r="U8310">
        <v>48.52</v>
      </c>
      <c r="V8310">
        <v>816</v>
      </c>
      <c r="W8310">
        <v>34.119999999999997</v>
      </c>
    </row>
    <row r="8311" spans="1:23" x14ac:dyDescent="0.25">
      <c r="A8311" t="s">
        <v>2926</v>
      </c>
      <c r="B8311">
        <v>9513</v>
      </c>
      <c r="C8311" t="s">
        <v>9115</v>
      </c>
      <c r="D8311" s="3">
        <v>41206</v>
      </c>
      <c r="E8311">
        <v>2226821.6422600001</v>
      </c>
      <c r="F8311">
        <v>1375133.2042700001</v>
      </c>
      <c r="G8311" t="s">
        <v>905</v>
      </c>
      <c r="H8311" t="s">
        <v>160</v>
      </c>
      <c r="I8311" t="s">
        <v>380</v>
      </c>
      <c r="J8311" t="s">
        <v>381</v>
      </c>
      <c r="K8311">
        <v>-84.396259999999998</v>
      </c>
      <c r="L8311">
        <v>33.78013</v>
      </c>
      <c r="M8311" t="s">
        <v>374</v>
      </c>
      <c r="N8311">
        <v>1.6</v>
      </c>
      <c r="O8311">
        <v>19</v>
      </c>
      <c r="P8311">
        <v>12</v>
      </c>
      <c r="Q8311">
        <v>9</v>
      </c>
      <c r="R8311">
        <v>282.23</v>
      </c>
      <c r="S8311">
        <v>3.92</v>
      </c>
      <c r="T8311">
        <v>3.48</v>
      </c>
      <c r="U8311">
        <v>1.9</v>
      </c>
      <c r="V8311">
        <v>31</v>
      </c>
      <c r="W8311">
        <v>3.35</v>
      </c>
    </row>
    <row r="8312" spans="1:23" x14ac:dyDescent="0.25">
      <c r="A8312" t="s">
        <v>2926</v>
      </c>
      <c r="B8312">
        <v>9514</v>
      </c>
      <c r="C8312" t="s">
        <v>9116</v>
      </c>
      <c r="D8312" s="3">
        <v>41206</v>
      </c>
      <c r="E8312">
        <v>2226825.74872</v>
      </c>
      <c r="F8312">
        <v>1375133.2042700001</v>
      </c>
      <c r="G8312" t="s">
        <v>414</v>
      </c>
      <c r="H8312" t="s">
        <v>142</v>
      </c>
      <c r="I8312" t="s">
        <v>380</v>
      </c>
      <c r="J8312" t="s">
        <v>381</v>
      </c>
      <c r="K8312">
        <v>-84.396249999999995</v>
      </c>
      <c r="L8312">
        <v>33.78013</v>
      </c>
      <c r="M8312" t="s">
        <v>374</v>
      </c>
      <c r="N8312">
        <v>1.8</v>
      </c>
      <c r="O8312">
        <v>14</v>
      </c>
      <c r="P8312">
        <v>8</v>
      </c>
      <c r="Q8312">
        <v>7</v>
      </c>
      <c r="R8312">
        <v>112.16</v>
      </c>
      <c r="S8312">
        <v>1.79</v>
      </c>
      <c r="T8312">
        <v>5.56</v>
      </c>
      <c r="U8312">
        <v>2.4700000000000002</v>
      </c>
      <c r="V8312">
        <v>14</v>
      </c>
      <c r="W8312">
        <v>2.31</v>
      </c>
    </row>
    <row r="8313" spans="1:23" x14ac:dyDescent="0.25">
      <c r="A8313" t="s">
        <v>2926</v>
      </c>
      <c r="B8313">
        <v>9515</v>
      </c>
      <c r="C8313" t="s">
        <v>9117</v>
      </c>
      <c r="D8313" s="3">
        <v>41206</v>
      </c>
      <c r="E8313">
        <v>2226829.44453</v>
      </c>
      <c r="F8313">
        <v>1375135.2575000001</v>
      </c>
      <c r="G8313" t="s">
        <v>905</v>
      </c>
      <c r="H8313" t="s">
        <v>160</v>
      </c>
      <c r="I8313" t="s">
        <v>380</v>
      </c>
      <c r="J8313" t="s">
        <v>381</v>
      </c>
      <c r="K8313">
        <v>-84.396240000000006</v>
      </c>
      <c r="L8313">
        <v>33.78013</v>
      </c>
      <c r="M8313" t="s">
        <v>374</v>
      </c>
      <c r="N8313">
        <v>2.7</v>
      </c>
      <c r="O8313">
        <v>21</v>
      </c>
      <c r="P8313">
        <v>19</v>
      </c>
      <c r="Q8313">
        <v>18</v>
      </c>
      <c r="R8313">
        <v>780.81</v>
      </c>
      <c r="S8313">
        <v>10.87</v>
      </c>
      <c r="T8313">
        <v>22.49</v>
      </c>
      <c r="U8313">
        <v>5.27</v>
      </c>
      <c r="V8313">
        <v>83</v>
      </c>
      <c r="W8313">
        <v>9.27</v>
      </c>
    </row>
    <row r="8314" spans="1:23" x14ac:dyDescent="0.25">
      <c r="A8314" t="s">
        <v>2926</v>
      </c>
      <c r="B8314">
        <v>9516</v>
      </c>
      <c r="C8314" t="s">
        <v>9118</v>
      </c>
      <c r="D8314" s="3">
        <v>41206</v>
      </c>
      <c r="E8314">
        <v>2226832.31905</v>
      </c>
      <c r="F8314">
        <v>1375138.1320199999</v>
      </c>
      <c r="G8314" t="s">
        <v>414</v>
      </c>
      <c r="H8314" t="s">
        <v>142</v>
      </c>
      <c r="I8314" t="s">
        <v>380</v>
      </c>
      <c r="J8314" t="s">
        <v>381</v>
      </c>
      <c r="K8314">
        <v>-84.396230000000003</v>
      </c>
      <c r="L8314">
        <v>33.780140000000003</v>
      </c>
      <c r="M8314" t="s">
        <v>374</v>
      </c>
      <c r="N8314">
        <v>2.1</v>
      </c>
      <c r="O8314">
        <v>16</v>
      </c>
      <c r="P8314">
        <v>9</v>
      </c>
      <c r="Q8314">
        <v>6</v>
      </c>
      <c r="R8314">
        <v>100</v>
      </c>
      <c r="S8314">
        <v>1.59</v>
      </c>
      <c r="T8314">
        <v>7.69</v>
      </c>
      <c r="U8314">
        <v>3.02</v>
      </c>
      <c r="V8314">
        <v>14</v>
      </c>
      <c r="W8314">
        <v>2.06</v>
      </c>
    </row>
    <row r="8315" spans="1:23" x14ac:dyDescent="0.25">
      <c r="A8315" t="s">
        <v>2926</v>
      </c>
      <c r="B8315">
        <v>9517</v>
      </c>
      <c r="C8315" t="s">
        <v>9119</v>
      </c>
      <c r="D8315" s="3">
        <v>41206</v>
      </c>
      <c r="E8315">
        <v>2226836.8361499999</v>
      </c>
      <c r="F8315">
        <v>1375131.1510399999</v>
      </c>
      <c r="G8315" t="s">
        <v>944</v>
      </c>
      <c r="H8315" t="s">
        <v>945</v>
      </c>
      <c r="I8315" t="s">
        <v>380</v>
      </c>
      <c r="J8315" t="s">
        <v>381</v>
      </c>
      <c r="K8315">
        <v>-84.396209999999996</v>
      </c>
      <c r="L8315">
        <v>33.780119999999997</v>
      </c>
      <c r="M8315" t="s">
        <v>374</v>
      </c>
      <c r="N8315">
        <v>2.2999999999999998</v>
      </c>
      <c r="O8315">
        <v>16</v>
      </c>
      <c r="P8315">
        <v>14</v>
      </c>
      <c r="Q8315">
        <v>13</v>
      </c>
      <c r="R8315">
        <v>376.63</v>
      </c>
      <c r="S8315">
        <v>3.46</v>
      </c>
      <c r="T8315">
        <v>6.77</v>
      </c>
      <c r="U8315">
        <v>2.56</v>
      </c>
      <c r="V8315">
        <v>47</v>
      </c>
      <c r="W8315">
        <v>4.47</v>
      </c>
    </row>
    <row r="8316" spans="1:23" x14ac:dyDescent="0.25">
      <c r="A8316" t="s">
        <v>2926</v>
      </c>
      <c r="B8316">
        <v>9518</v>
      </c>
      <c r="C8316" t="s">
        <v>9120</v>
      </c>
      <c r="D8316" s="3">
        <v>41206</v>
      </c>
      <c r="E8316">
        <v>2226836.8361499999</v>
      </c>
      <c r="F8316">
        <v>1375134.02556</v>
      </c>
      <c r="G8316" t="s">
        <v>905</v>
      </c>
      <c r="H8316" t="s">
        <v>160</v>
      </c>
      <c r="I8316" t="s">
        <v>380</v>
      </c>
      <c r="J8316" t="s">
        <v>381</v>
      </c>
      <c r="K8316">
        <v>-84.396209999999996</v>
      </c>
      <c r="L8316">
        <v>33.78013</v>
      </c>
      <c r="M8316" t="s">
        <v>374</v>
      </c>
      <c r="N8316">
        <v>1.7</v>
      </c>
      <c r="O8316">
        <v>19</v>
      </c>
      <c r="P8316">
        <v>12</v>
      </c>
      <c r="Q8316">
        <v>11</v>
      </c>
      <c r="R8316">
        <v>301.70999999999998</v>
      </c>
      <c r="S8316">
        <v>4.21</v>
      </c>
      <c r="T8316">
        <v>3.99</v>
      </c>
      <c r="U8316">
        <v>2.0499999999999998</v>
      </c>
      <c r="V8316">
        <v>31</v>
      </c>
      <c r="W8316">
        <v>3.58</v>
      </c>
    </row>
    <row r="8317" spans="1:23" x14ac:dyDescent="0.25">
      <c r="A8317" t="s">
        <v>2926</v>
      </c>
      <c r="B8317">
        <v>9519</v>
      </c>
      <c r="C8317" t="s">
        <v>9121</v>
      </c>
      <c r="D8317" s="3">
        <v>41206</v>
      </c>
      <c r="E8317">
        <v>2226836.42551</v>
      </c>
      <c r="F8317">
        <v>1375138.5426700001</v>
      </c>
      <c r="G8317" t="s">
        <v>414</v>
      </c>
      <c r="H8317" t="s">
        <v>142</v>
      </c>
      <c r="I8317" t="s">
        <v>372</v>
      </c>
      <c r="J8317" t="s">
        <v>381</v>
      </c>
      <c r="K8317">
        <v>-84.396209999999996</v>
      </c>
      <c r="L8317">
        <v>33.780140000000003</v>
      </c>
      <c r="M8317" t="s">
        <v>374</v>
      </c>
      <c r="N8317">
        <v>2.5</v>
      </c>
      <c r="O8317">
        <v>18</v>
      </c>
      <c r="P8317">
        <v>11</v>
      </c>
      <c r="Q8317">
        <v>12</v>
      </c>
      <c r="R8317">
        <v>263.72000000000003</v>
      </c>
      <c r="S8317">
        <v>4.1900000000000004</v>
      </c>
      <c r="T8317">
        <v>12.48</v>
      </c>
      <c r="U8317">
        <v>3.81</v>
      </c>
      <c r="V8317">
        <v>19</v>
      </c>
      <c r="W8317">
        <v>5.44</v>
      </c>
    </row>
    <row r="8318" spans="1:23" x14ac:dyDescent="0.25">
      <c r="A8318" t="s">
        <v>2926</v>
      </c>
      <c r="B8318">
        <v>9520</v>
      </c>
      <c r="C8318" t="s">
        <v>9122</v>
      </c>
      <c r="D8318" s="3">
        <v>41206</v>
      </c>
      <c r="E8318">
        <v>2226842.1745500001</v>
      </c>
      <c r="F8318">
        <v>1375137.31073</v>
      </c>
      <c r="G8318" t="s">
        <v>1658</v>
      </c>
      <c r="H8318" t="s">
        <v>1659</v>
      </c>
      <c r="I8318" t="s">
        <v>380</v>
      </c>
      <c r="J8318" t="s">
        <v>373</v>
      </c>
      <c r="K8318">
        <v>-84.396190000000004</v>
      </c>
      <c r="L8318">
        <v>33.780140000000003</v>
      </c>
      <c r="M8318" t="s">
        <v>374</v>
      </c>
      <c r="N8318">
        <v>21.6</v>
      </c>
      <c r="O8318">
        <v>76</v>
      </c>
      <c r="P8318">
        <v>48</v>
      </c>
      <c r="Q8318">
        <v>42</v>
      </c>
      <c r="R8318">
        <v>4564.54</v>
      </c>
      <c r="S8318">
        <v>68.010000000000005</v>
      </c>
      <c r="T8318">
        <v>1997.32</v>
      </c>
      <c r="U8318">
        <v>77.47</v>
      </c>
      <c r="V8318">
        <v>4556</v>
      </c>
      <c r="W8318">
        <v>54.2</v>
      </c>
    </row>
    <row r="8319" spans="1:23" x14ac:dyDescent="0.25">
      <c r="A8319" t="s">
        <v>2926</v>
      </c>
      <c r="B8319">
        <v>9521</v>
      </c>
      <c r="C8319" t="s">
        <v>9123</v>
      </c>
      <c r="D8319" s="3">
        <v>41206</v>
      </c>
      <c r="E8319">
        <v>2226841.9479700001</v>
      </c>
      <c r="F8319">
        <v>1375150.12259</v>
      </c>
      <c r="G8319" t="s">
        <v>414</v>
      </c>
      <c r="H8319" t="s">
        <v>142</v>
      </c>
      <c r="I8319" t="s">
        <v>372</v>
      </c>
      <c r="J8319" t="s">
        <v>381</v>
      </c>
      <c r="K8319">
        <v>-84.396190000000004</v>
      </c>
      <c r="L8319">
        <v>33.780169999999998</v>
      </c>
      <c r="M8319" t="s">
        <v>374</v>
      </c>
      <c r="N8319">
        <v>2.6</v>
      </c>
      <c r="O8319">
        <v>22</v>
      </c>
      <c r="P8319">
        <v>13</v>
      </c>
      <c r="Q8319">
        <v>15</v>
      </c>
      <c r="R8319">
        <v>369.53</v>
      </c>
      <c r="S8319">
        <v>5.86</v>
      </c>
      <c r="T8319">
        <v>14.24</v>
      </c>
      <c r="U8319">
        <v>4.01</v>
      </c>
      <c r="V8319">
        <v>20</v>
      </c>
      <c r="W8319">
        <v>7.63</v>
      </c>
    </row>
    <row r="8320" spans="1:23" x14ac:dyDescent="0.25">
      <c r="A8320" t="s">
        <v>2926</v>
      </c>
      <c r="B8320">
        <v>9522</v>
      </c>
      <c r="C8320" t="s">
        <v>9124</v>
      </c>
      <c r="D8320" s="3">
        <v>41206</v>
      </c>
      <c r="E8320">
        <v>2226847.2863699999</v>
      </c>
      <c r="F8320">
        <v>1375143.9628999999</v>
      </c>
      <c r="G8320" t="s">
        <v>905</v>
      </c>
      <c r="H8320" t="s">
        <v>160</v>
      </c>
      <c r="I8320" t="s">
        <v>372</v>
      </c>
      <c r="J8320" t="s">
        <v>381</v>
      </c>
      <c r="K8320">
        <v>-84.396180000000001</v>
      </c>
      <c r="L8320">
        <v>33.780160000000002</v>
      </c>
      <c r="M8320" t="s">
        <v>374</v>
      </c>
      <c r="N8320">
        <v>3.6</v>
      </c>
      <c r="O8320">
        <v>27</v>
      </c>
      <c r="P8320">
        <v>18</v>
      </c>
      <c r="Q8320">
        <v>15</v>
      </c>
      <c r="R8320">
        <v>583.29999999999995</v>
      </c>
      <c r="S8320">
        <v>8.11</v>
      </c>
      <c r="T8320">
        <v>23.96</v>
      </c>
      <c r="U8320">
        <v>5.49</v>
      </c>
      <c r="V8320">
        <v>85</v>
      </c>
      <c r="W8320">
        <v>6.93</v>
      </c>
    </row>
    <row r="8321" spans="1:23" x14ac:dyDescent="0.25">
      <c r="A8321" t="s">
        <v>2926</v>
      </c>
      <c r="B8321">
        <v>9523</v>
      </c>
      <c r="C8321" t="s">
        <v>9125</v>
      </c>
      <c r="D8321" s="3">
        <v>41206</v>
      </c>
      <c r="E8321">
        <v>2226858.3738000002</v>
      </c>
      <c r="F8321">
        <v>1375146.4267800001</v>
      </c>
      <c r="G8321" t="s">
        <v>8014</v>
      </c>
      <c r="H8321" t="s">
        <v>8015</v>
      </c>
      <c r="I8321" t="s">
        <v>407</v>
      </c>
      <c r="J8321" t="s">
        <v>381</v>
      </c>
      <c r="K8321">
        <v>-84.396140000000003</v>
      </c>
      <c r="L8321">
        <v>33.780160000000002</v>
      </c>
      <c r="M8321" t="s">
        <v>374</v>
      </c>
      <c r="N8321">
        <v>4</v>
      </c>
      <c r="O8321">
        <v>20</v>
      </c>
      <c r="P8321">
        <v>31</v>
      </c>
      <c r="Q8321">
        <v>17</v>
      </c>
      <c r="R8321">
        <v>898.68</v>
      </c>
      <c r="S8321">
        <v>10.58</v>
      </c>
      <c r="T8321">
        <v>29.7</v>
      </c>
      <c r="U8321">
        <v>6.15</v>
      </c>
      <c r="V8321">
        <v>154</v>
      </c>
      <c r="W8321">
        <v>10.67</v>
      </c>
    </row>
    <row r="8322" spans="1:23" x14ac:dyDescent="0.25">
      <c r="A8322" t="s">
        <v>2926</v>
      </c>
      <c r="B8322">
        <v>9524</v>
      </c>
      <c r="C8322" t="s">
        <v>9126</v>
      </c>
      <c r="D8322" s="3">
        <v>41206</v>
      </c>
      <c r="E8322">
        <v>2226866.58672</v>
      </c>
      <c r="F8322">
        <v>1375170.65488</v>
      </c>
      <c r="G8322" t="s">
        <v>8014</v>
      </c>
      <c r="H8322" t="s">
        <v>8015</v>
      </c>
      <c r="I8322" t="s">
        <v>380</v>
      </c>
      <c r="J8322" t="s">
        <v>381</v>
      </c>
      <c r="K8322">
        <v>-84.396109999999993</v>
      </c>
      <c r="L8322">
        <v>33.780230000000003</v>
      </c>
      <c r="M8322" t="s">
        <v>374</v>
      </c>
      <c r="N8322">
        <v>3.1</v>
      </c>
      <c r="O8322">
        <v>24</v>
      </c>
      <c r="P8322">
        <v>21</v>
      </c>
      <c r="Q8322">
        <v>16</v>
      </c>
      <c r="R8322">
        <v>608.16</v>
      </c>
      <c r="S8322">
        <v>7.17</v>
      </c>
      <c r="T8322">
        <v>16.64</v>
      </c>
      <c r="U8322">
        <v>4.4800000000000004</v>
      </c>
      <c r="V8322">
        <v>113</v>
      </c>
      <c r="W8322">
        <v>7.22</v>
      </c>
    </row>
    <row r="8323" spans="1:23" x14ac:dyDescent="0.25">
      <c r="A8323" t="s">
        <v>2926</v>
      </c>
      <c r="B8323">
        <v>9525</v>
      </c>
      <c r="C8323" t="s">
        <v>9127</v>
      </c>
      <c r="D8323" s="3">
        <v>41206</v>
      </c>
      <c r="E8323">
        <v>2226872.7464100001</v>
      </c>
      <c r="F8323">
        <v>1375175.5826300001</v>
      </c>
      <c r="G8323" t="s">
        <v>8014</v>
      </c>
      <c r="H8323" t="s">
        <v>8015</v>
      </c>
      <c r="I8323" t="s">
        <v>380</v>
      </c>
      <c r="J8323" t="s">
        <v>381</v>
      </c>
      <c r="K8323">
        <v>-84.396090000000001</v>
      </c>
      <c r="L8323">
        <v>33.780239999999999</v>
      </c>
      <c r="M8323" t="s">
        <v>374</v>
      </c>
      <c r="N8323">
        <v>2</v>
      </c>
      <c r="O8323">
        <v>18</v>
      </c>
      <c r="P8323">
        <v>11</v>
      </c>
      <c r="Q8323">
        <v>22</v>
      </c>
      <c r="R8323">
        <v>483.84</v>
      </c>
      <c r="S8323">
        <v>5.69</v>
      </c>
      <c r="T8323">
        <v>5.78</v>
      </c>
      <c r="U8323">
        <v>2.4900000000000002</v>
      </c>
      <c r="V8323">
        <v>55</v>
      </c>
      <c r="W8323">
        <v>5.75</v>
      </c>
    </row>
    <row r="8324" spans="1:23" x14ac:dyDescent="0.25">
      <c r="A8324" t="s">
        <v>2926</v>
      </c>
      <c r="B8324">
        <v>9526</v>
      </c>
      <c r="C8324" t="s">
        <v>9128</v>
      </c>
      <c r="D8324" s="3">
        <v>41206</v>
      </c>
      <c r="E8324">
        <v>2226863.9175200001</v>
      </c>
      <c r="F8324">
        <v>1375180.92102</v>
      </c>
      <c r="G8324" t="s">
        <v>905</v>
      </c>
      <c r="H8324" t="s">
        <v>160</v>
      </c>
      <c r="I8324" t="s">
        <v>380</v>
      </c>
      <c r="J8324" t="s">
        <v>381</v>
      </c>
      <c r="K8324">
        <v>-84.396119999999996</v>
      </c>
      <c r="L8324">
        <v>33.780259999999998</v>
      </c>
      <c r="M8324" t="s">
        <v>374</v>
      </c>
      <c r="N8324">
        <v>2</v>
      </c>
      <c r="O8324">
        <v>17</v>
      </c>
      <c r="P8324">
        <v>12</v>
      </c>
      <c r="Q8324">
        <v>16</v>
      </c>
      <c r="R8324">
        <v>474.47</v>
      </c>
      <c r="S8324">
        <v>6.61</v>
      </c>
      <c r="T8324">
        <v>8.66</v>
      </c>
      <c r="U8324">
        <v>3.09</v>
      </c>
      <c r="V8324">
        <v>37</v>
      </c>
      <c r="W8324">
        <v>5.63</v>
      </c>
    </row>
    <row r="8325" spans="1:23" x14ac:dyDescent="0.25">
      <c r="A8325" t="s">
        <v>2926</v>
      </c>
      <c r="B8325">
        <v>9527</v>
      </c>
      <c r="C8325" t="s">
        <v>9129</v>
      </c>
      <c r="D8325" s="3">
        <v>41206</v>
      </c>
      <c r="E8325">
        <v>2226872.9517299999</v>
      </c>
      <c r="F8325">
        <v>1375167.78036</v>
      </c>
      <c r="G8325" t="s">
        <v>8014</v>
      </c>
      <c r="H8325" t="s">
        <v>8015</v>
      </c>
      <c r="I8325" t="s">
        <v>380</v>
      </c>
      <c r="J8325" t="s">
        <v>381</v>
      </c>
      <c r="K8325">
        <v>-84.396090000000001</v>
      </c>
      <c r="L8325">
        <v>33.78022</v>
      </c>
      <c r="M8325" t="s">
        <v>374</v>
      </c>
      <c r="N8325">
        <v>3.1</v>
      </c>
      <c r="O8325">
        <v>27</v>
      </c>
      <c r="P8325">
        <v>20</v>
      </c>
      <c r="Q8325">
        <v>19</v>
      </c>
      <c r="R8325">
        <v>634.53</v>
      </c>
      <c r="S8325">
        <v>7.47</v>
      </c>
      <c r="T8325">
        <v>16.91</v>
      </c>
      <c r="U8325">
        <v>4.5199999999999996</v>
      </c>
      <c r="V8325">
        <v>107</v>
      </c>
      <c r="W8325">
        <v>7.53</v>
      </c>
    </row>
    <row r="8326" spans="1:23" x14ac:dyDescent="0.25">
      <c r="A8326" t="s">
        <v>2926</v>
      </c>
      <c r="B8326">
        <v>9528</v>
      </c>
      <c r="C8326" t="s">
        <v>9130</v>
      </c>
      <c r="D8326" s="3">
        <v>41206</v>
      </c>
      <c r="E8326">
        <v>2226877.4688300001</v>
      </c>
      <c r="F8326">
        <v>1375166.1377699999</v>
      </c>
      <c r="G8326" t="s">
        <v>8014</v>
      </c>
      <c r="H8326" t="s">
        <v>8015</v>
      </c>
      <c r="I8326" t="s">
        <v>407</v>
      </c>
      <c r="J8326" t="s">
        <v>373</v>
      </c>
      <c r="K8326">
        <v>-84.396079999999998</v>
      </c>
      <c r="L8326">
        <v>33.78022</v>
      </c>
      <c r="M8326" t="s">
        <v>374</v>
      </c>
      <c r="N8326">
        <v>3.1</v>
      </c>
      <c r="O8326">
        <v>31</v>
      </c>
      <c r="P8326">
        <v>5</v>
      </c>
      <c r="Q8326">
        <v>5</v>
      </c>
      <c r="R8326">
        <v>1.08</v>
      </c>
      <c r="S8326">
        <v>0.02</v>
      </c>
      <c r="T8326">
        <v>17.260000000000002</v>
      </c>
      <c r="U8326">
        <v>0.64</v>
      </c>
      <c r="V8326">
        <v>15</v>
      </c>
      <c r="W8326">
        <v>0.01</v>
      </c>
    </row>
    <row r="8327" spans="1:23" x14ac:dyDescent="0.25">
      <c r="A8327" t="s">
        <v>2926</v>
      </c>
      <c r="B8327">
        <v>9529</v>
      </c>
      <c r="C8327" t="s">
        <v>9131</v>
      </c>
      <c r="D8327" s="3">
        <v>41206</v>
      </c>
      <c r="E8327">
        <v>2226879.11142</v>
      </c>
      <c r="F8327">
        <v>1375171.0655199999</v>
      </c>
      <c r="G8327" t="s">
        <v>8014</v>
      </c>
      <c r="H8327" t="s">
        <v>8015</v>
      </c>
      <c r="I8327" t="s">
        <v>775</v>
      </c>
      <c r="J8327" t="s">
        <v>373</v>
      </c>
      <c r="K8327">
        <v>-84.396069999999995</v>
      </c>
      <c r="L8327">
        <v>33.780230000000003</v>
      </c>
      <c r="M8327" t="s">
        <v>374</v>
      </c>
      <c r="N8327">
        <v>2.7</v>
      </c>
      <c r="O8327">
        <v>22</v>
      </c>
      <c r="P8327">
        <v>-1</v>
      </c>
      <c r="Q8327">
        <v>-1</v>
      </c>
      <c r="R8327">
        <v>0</v>
      </c>
      <c r="S8327">
        <v>0</v>
      </c>
      <c r="T8327">
        <v>11.93</v>
      </c>
      <c r="U8327">
        <v>0</v>
      </c>
      <c r="V8327">
        <v>0</v>
      </c>
      <c r="W8327">
        <v>0</v>
      </c>
    </row>
    <row r="8328" spans="1:23" x14ac:dyDescent="0.25">
      <c r="A8328" t="s">
        <v>2926</v>
      </c>
      <c r="B8328">
        <v>9530</v>
      </c>
      <c r="C8328" t="s">
        <v>9132</v>
      </c>
      <c r="D8328" s="3">
        <v>41206</v>
      </c>
      <c r="E8328">
        <v>2226878.70077</v>
      </c>
      <c r="F8328">
        <v>1375176.8145600001</v>
      </c>
      <c r="G8328" t="s">
        <v>8014</v>
      </c>
      <c r="H8328" t="s">
        <v>8015</v>
      </c>
      <c r="I8328" t="s">
        <v>372</v>
      </c>
      <c r="J8328" t="s">
        <v>381</v>
      </c>
      <c r="K8328">
        <v>-84.396069999999995</v>
      </c>
      <c r="L8328">
        <v>33.780250000000002</v>
      </c>
      <c r="M8328" t="s">
        <v>374</v>
      </c>
      <c r="N8328">
        <v>4</v>
      </c>
      <c r="O8328">
        <v>30</v>
      </c>
      <c r="P8328">
        <v>19</v>
      </c>
      <c r="Q8328">
        <v>25</v>
      </c>
      <c r="R8328">
        <v>912.46</v>
      </c>
      <c r="S8328">
        <v>10.74</v>
      </c>
      <c r="T8328">
        <v>31.06</v>
      </c>
      <c r="U8328">
        <v>6.37</v>
      </c>
      <c r="V8328">
        <v>188</v>
      </c>
      <c r="W8328">
        <v>10.83</v>
      </c>
    </row>
    <row r="8329" spans="1:23" x14ac:dyDescent="0.25">
      <c r="A8329" t="s">
        <v>2926</v>
      </c>
      <c r="B8329">
        <v>9531</v>
      </c>
      <c r="C8329" t="s">
        <v>9133</v>
      </c>
      <c r="D8329" s="3">
        <v>41206</v>
      </c>
      <c r="E8329">
        <v>2226881.1646500002</v>
      </c>
      <c r="F8329">
        <v>1375175.1719800001</v>
      </c>
      <c r="G8329" t="s">
        <v>8014</v>
      </c>
      <c r="H8329" t="s">
        <v>8015</v>
      </c>
      <c r="I8329" t="s">
        <v>380</v>
      </c>
      <c r="J8329" t="s">
        <v>381</v>
      </c>
      <c r="K8329">
        <v>-84.396069999999995</v>
      </c>
      <c r="L8329">
        <v>33.780239999999999</v>
      </c>
      <c r="M8329" t="s">
        <v>374</v>
      </c>
      <c r="N8329">
        <v>2.1</v>
      </c>
      <c r="O8329">
        <v>25</v>
      </c>
      <c r="P8329">
        <v>14</v>
      </c>
      <c r="Q8329">
        <v>13</v>
      </c>
      <c r="R8329">
        <v>323.89</v>
      </c>
      <c r="S8329">
        <v>3.81</v>
      </c>
      <c r="T8329">
        <v>6.79</v>
      </c>
      <c r="U8329">
        <v>2.73</v>
      </c>
      <c r="V8329">
        <v>55</v>
      </c>
      <c r="W8329">
        <v>3.85</v>
      </c>
    </row>
    <row r="8330" spans="1:23" x14ac:dyDescent="0.25">
      <c r="A8330" t="s">
        <v>2926</v>
      </c>
      <c r="B8330">
        <v>9532</v>
      </c>
      <c r="C8330" t="s">
        <v>9134</v>
      </c>
      <c r="D8330" s="3">
        <v>41206</v>
      </c>
      <c r="E8330">
        <v>2226892.66273</v>
      </c>
      <c r="F8330">
        <v>1375168.6016500001</v>
      </c>
      <c r="G8330" t="s">
        <v>8014</v>
      </c>
      <c r="H8330" t="s">
        <v>8015</v>
      </c>
      <c r="I8330" t="s">
        <v>380</v>
      </c>
      <c r="J8330" t="s">
        <v>381</v>
      </c>
      <c r="K8330">
        <v>-84.396029999999996</v>
      </c>
      <c r="L8330">
        <v>33.78022</v>
      </c>
      <c r="M8330" t="s">
        <v>374</v>
      </c>
      <c r="N8330">
        <v>6</v>
      </c>
      <c r="O8330">
        <v>32</v>
      </c>
      <c r="P8330">
        <v>29</v>
      </c>
      <c r="Q8330">
        <v>18</v>
      </c>
      <c r="R8330">
        <v>981.35</v>
      </c>
      <c r="S8330">
        <v>11.55</v>
      </c>
      <c r="T8330">
        <v>80.98</v>
      </c>
      <c r="U8330">
        <v>10.96</v>
      </c>
      <c r="V8330">
        <v>401</v>
      </c>
      <c r="W8330">
        <v>11.65</v>
      </c>
    </row>
    <row r="8331" spans="1:23" x14ac:dyDescent="0.25">
      <c r="A8331" t="s">
        <v>2926</v>
      </c>
      <c r="B8331">
        <v>9533</v>
      </c>
      <c r="C8331" t="s">
        <v>9135</v>
      </c>
      <c r="D8331" s="3">
        <v>41206</v>
      </c>
      <c r="E8331">
        <v>2226891.0201500002</v>
      </c>
      <c r="F8331">
        <v>1375181.33167</v>
      </c>
      <c r="G8331" t="s">
        <v>549</v>
      </c>
      <c r="H8331" t="s">
        <v>550</v>
      </c>
      <c r="I8331" t="s">
        <v>380</v>
      </c>
      <c r="J8331" t="s">
        <v>373</v>
      </c>
      <c r="K8331">
        <v>-84.396029999999996</v>
      </c>
      <c r="L8331">
        <v>33.780259999999998</v>
      </c>
      <c r="M8331" t="s">
        <v>374</v>
      </c>
      <c r="N8331">
        <v>17.7</v>
      </c>
      <c r="O8331">
        <v>53</v>
      </c>
      <c r="P8331">
        <v>32</v>
      </c>
      <c r="Q8331">
        <v>45</v>
      </c>
      <c r="R8331">
        <v>2970.73</v>
      </c>
      <c r="S8331">
        <v>47.18</v>
      </c>
      <c r="T8331">
        <v>1342.81</v>
      </c>
      <c r="U8331">
        <v>62.1</v>
      </c>
      <c r="V8331">
        <v>928</v>
      </c>
      <c r="W8331">
        <v>35.28</v>
      </c>
    </row>
    <row r="8332" spans="1:23" x14ac:dyDescent="0.25">
      <c r="A8332" t="s">
        <v>2926</v>
      </c>
      <c r="B8332">
        <v>9534</v>
      </c>
      <c r="C8332" t="s">
        <v>9136</v>
      </c>
      <c r="D8332" s="3">
        <v>41206</v>
      </c>
      <c r="E8332">
        <v>2226856.5258999998</v>
      </c>
      <c r="F8332">
        <v>1375185.0274799999</v>
      </c>
      <c r="G8332" t="s">
        <v>405</v>
      </c>
      <c r="H8332" t="s">
        <v>406</v>
      </c>
      <c r="I8332" t="s">
        <v>407</v>
      </c>
      <c r="J8332" t="s">
        <v>381</v>
      </c>
      <c r="K8332">
        <v>-84.396150000000006</v>
      </c>
      <c r="L8332">
        <v>33.780270000000002</v>
      </c>
      <c r="M8332" t="s">
        <v>374</v>
      </c>
      <c r="N8332">
        <v>4.5999999999999996</v>
      </c>
      <c r="O8332">
        <v>16</v>
      </c>
      <c r="P8332">
        <v>12</v>
      </c>
      <c r="Q8332">
        <v>12</v>
      </c>
      <c r="R8332">
        <v>224.64</v>
      </c>
      <c r="S8332">
        <v>2.67</v>
      </c>
      <c r="T8332">
        <v>43.34</v>
      </c>
      <c r="U8332">
        <v>7.78</v>
      </c>
      <c r="V8332">
        <v>236</v>
      </c>
      <c r="W8332">
        <v>2.67</v>
      </c>
    </row>
    <row r="8333" spans="1:23" x14ac:dyDescent="0.25">
      <c r="A8333" t="s">
        <v>6639</v>
      </c>
      <c r="B8333">
        <v>9535</v>
      </c>
      <c r="C8333" t="s">
        <v>9137</v>
      </c>
      <c r="D8333" s="3">
        <v>41206</v>
      </c>
      <c r="E8333">
        <v>2227070.09301</v>
      </c>
      <c r="F8333">
        <v>1375572.21475</v>
      </c>
      <c r="G8333" t="s">
        <v>426</v>
      </c>
      <c r="H8333" t="s">
        <v>427</v>
      </c>
      <c r="I8333" t="s">
        <v>372</v>
      </c>
      <c r="J8333" t="s">
        <v>381</v>
      </c>
      <c r="K8333">
        <v>-84.395449999999997</v>
      </c>
      <c r="L8333">
        <v>33.78134</v>
      </c>
      <c r="M8333" t="s">
        <v>374</v>
      </c>
      <c r="N8333">
        <v>8.9</v>
      </c>
      <c r="O8333">
        <v>23</v>
      </c>
      <c r="P8333">
        <v>18</v>
      </c>
      <c r="Q8333">
        <v>12</v>
      </c>
      <c r="R8333">
        <v>448.53</v>
      </c>
      <c r="S8333">
        <v>12.28</v>
      </c>
      <c r="T8333">
        <v>205.54</v>
      </c>
      <c r="U8333">
        <v>18.41</v>
      </c>
      <c r="V8333">
        <v>971</v>
      </c>
      <c r="W8333">
        <v>9.26</v>
      </c>
    </row>
    <row r="8334" spans="1:23" x14ac:dyDescent="0.25">
      <c r="A8334" t="s">
        <v>6639</v>
      </c>
      <c r="B8334">
        <v>9536</v>
      </c>
      <c r="C8334" t="s">
        <v>9138</v>
      </c>
      <c r="D8334" s="3">
        <v>41206</v>
      </c>
      <c r="E8334">
        <v>2227075.2782100001</v>
      </c>
      <c r="F8334">
        <v>1375567.0295500001</v>
      </c>
      <c r="G8334" t="s">
        <v>426</v>
      </c>
      <c r="H8334" t="s">
        <v>427</v>
      </c>
      <c r="I8334" t="s">
        <v>372</v>
      </c>
      <c r="J8334" t="s">
        <v>381</v>
      </c>
      <c r="K8334">
        <v>-84.395430000000005</v>
      </c>
      <c r="L8334">
        <v>33.781320000000001</v>
      </c>
      <c r="M8334" t="s">
        <v>374</v>
      </c>
      <c r="N8334">
        <v>7.4</v>
      </c>
      <c r="O8334">
        <v>15</v>
      </c>
      <c r="P8334">
        <v>9</v>
      </c>
      <c r="Q8334">
        <v>10</v>
      </c>
      <c r="R8334">
        <v>179.97</v>
      </c>
      <c r="S8334">
        <v>4.92</v>
      </c>
      <c r="T8334">
        <v>127.8</v>
      </c>
      <c r="U8334">
        <v>14</v>
      </c>
      <c r="V8334">
        <v>827</v>
      </c>
      <c r="W8334">
        <v>3.71</v>
      </c>
    </row>
    <row r="8335" spans="1:23" x14ac:dyDescent="0.25">
      <c r="A8335" t="s">
        <v>6639</v>
      </c>
      <c r="B8335">
        <v>9537</v>
      </c>
      <c r="C8335" t="s">
        <v>9139</v>
      </c>
      <c r="D8335" s="3">
        <v>41206</v>
      </c>
      <c r="E8335">
        <v>2227077.8708100002</v>
      </c>
      <c r="F8335">
        <v>1375570.56491</v>
      </c>
      <c r="G8335" t="s">
        <v>511</v>
      </c>
      <c r="H8335" t="s">
        <v>512</v>
      </c>
      <c r="I8335" t="s">
        <v>372</v>
      </c>
      <c r="J8335" t="s">
        <v>381</v>
      </c>
      <c r="K8335">
        <v>-84.395420000000001</v>
      </c>
      <c r="L8335">
        <v>33.781329999999997</v>
      </c>
      <c r="M8335" t="s">
        <v>374</v>
      </c>
      <c r="N8335">
        <v>3.5</v>
      </c>
      <c r="O8335">
        <v>26</v>
      </c>
      <c r="P8335">
        <v>13</v>
      </c>
      <c r="Q8335">
        <v>12</v>
      </c>
      <c r="R8335">
        <v>320.44</v>
      </c>
      <c r="S8335">
        <v>6.22</v>
      </c>
      <c r="T8335">
        <v>22.29</v>
      </c>
      <c r="U8335">
        <v>5.49</v>
      </c>
      <c r="V8335">
        <v>159</v>
      </c>
      <c r="W8335">
        <v>3.81</v>
      </c>
    </row>
    <row r="8336" spans="1:23" x14ac:dyDescent="0.25">
      <c r="A8336" t="s">
        <v>6639</v>
      </c>
      <c r="B8336">
        <v>9538</v>
      </c>
      <c r="C8336" t="s">
        <v>9140</v>
      </c>
      <c r="D8336" s="3">
        <v>41206</v>
      </c>
      <c r="E8336">
        <v>2227079.9920299998</v>
      </c>
      <c r="F8336">
        <v>1375573.3932</v>
      </c>
      <c r="G8336" t="s">
        <v>426</v>
      </c>
      <c r="H8336" t="s">
        <v>427</v>
      </c>
      <c r="I8336" t="s">
        <v>407</v>
      </c>
      <c r="J8336" t="s">
        <v>373</v>
      </c>
      <c r="K8336">
        <v>-84.395409999999998</v>
      </c>
      <c r="L8336">
        <v>33.78134</v>
      </c>
      <c r="M8336" t="s">
        <v>374</v>
      </c>
      <c r="N8336">
        <v>5.7</v>
      </c>
      <c r="O8336">
        <v>19</v>
      </c>
      <c r="P8336">
        <v>10</v>
      </c>
      <c r="Q8336">
        <v>12</v>
      </c>
      <c r="R8336">
        <v>215.06</v>
      </c>
      <c r="S8336">
        <v>5.89</v>
      </c>
      <c r="T8336">
        <v>70.81</v>
      </c>
      <c r="U8336">
        <v>9.9</v>
      </c>
      <c r="V8336">
        <v>381</v>
      </c>
      <c r="W8336">
        <v>4.4400000000000004</v>
      </c>
    </row>
    <row r="8337" spans="1:23" x14ac:dyDescent="0.25">
      <c r="A8337" t="s">
        <v>2926</v>
      </c>
      <c r="B8337">
        <v>9539</v>
      </c>
      <c r="C8337" t="s">
        <v>9141</v>
      </c>
      <c r="D8337" s="3">
        <v>41207</v>
      </c>
      <c r="E8337">
        <v>2226835.1032699998</v>
      </c>
      <c r="F8337">
        <v>1375115.55721</v>
      </c>
      <c r="G8337" t="s">
        <v>1517</v>
      </c>
      <c r="H8337" t="s">
        <v>1518</v>
      </c>
      <c r="I8337" t="s">
        <v>372</v>
      </c>
      <c r="J8337" t="s">
        <v>381</v>
      </c>
      <c r="K8337">
        <v>-84.39622</v>
      </c>
      <c r="L8337">
        <v>33.780079999999998</v>
      </c>
      <c r="M8337" t="s">
        <v>374</v>
      </c>
      <c r="N8337">
        <v>3</v>
      </c>
      <c r="O8337">
        <v>22</v>
      </c>
      <c r="P8337">
        <v>14</v>
      </c>
      <c r="Q8337">
        <v>12</v>
      </c>
      <c r="R8337">
        <v>538.63</v>
      </c>
      <c r="S8337">
        <v>6.5</v>
      </c>
      <c r="T8337">
        <v>12.65</v>
      </c>
      <c r="U8337">
        <v>3.59</v>
      </c>
      <c r="V8337">
        <v>143</v>
      </c>
      <c r="W8337">
        <v>6.4</v>
      </c>
    </row>
    <row r="8338" spans="1:23" x14ac:dyDescent="0.25">
      <c r="A8338" t="s">
        <v>2926</v>
      </c>
      <c r="B8338">
        <v>9540</v>
      </c>
      <c r="C8338" t="s">
        <v>9142</v>
      </c>
      <c r="D8338" s="3">
        <v>41207</v>
      </c>
      <c r="E8338">
        <v>2226839.77532</v>
      </c>
      <c r="F8338">
        <v>1375119.7101400001</v>
      </c>
      <c r="G8338" t="s">
        <v>1517</v>
      </c>
      <c r="H8338" t="s">
        <v>1518</v>
      </c>
      <c r="I8338" t="s">
        <v>372</v>
      </c>
      <c r="J8338" t="s">
        <v>381</v>
      </c>
      <c r="K8338">
        <v>-84.396199999999993</v>
      </c>
      <c r="L8338">
        <v>33.780090000000001</v>
      </c>
      <c r="M8338" t="s">
        <v>374</v>
      </c>
      <c r="N8338">
        <v>3.1</v>
      </c>
      <c r="O8338">
        <v>27</v>
      </c>
      <c r="P8338">
        <v>13</v>
      </c>
      <c r="Q8338">
        <v>15</v>
      </c>
      <c r="R8338">
        <v>447.13</v>
      </c>
      <c r="S8338">
        <v>5.4</v>
      </c>
      <c r="T8338">
        <v>13.69</v>
      </c>
      <c r="U8338">
        <v>3.75</v>
      </c>
      <c r="V8338">
        <v>153</v>
      </c>
      <c r="W8338">
        <v>5.31</v>
      </c>
    </row>
    <row r="8339" spans="1:23" x14ac:dyDescent="0.25">
      <c r="A8339" t="s">
        <v>2926</v>
      </c>
      <c r="B8339">
        <v>9541</v>
      </c>
      <c r="C8339" t="s">
        <v>9143</v>
      </c>
      <c r="D8339" s="3">
        <v>41207</v>
      </c>
      <c r="E8339">
        <v>2226827.8356400002</v>
      </c>
      <c r="F8339">
        <v>1375118.67191</v>
      </c>
      <c r="G8339" t="s">
        <v>1517</v>
      </c>
      <c r="H8339" t="s">
        <v>1518</v>
      </c>
      <c r="I8339" t="s">
        <v>372</v>
      </c>
      <c r="J8339" t="s">
        <v>381</v>
      </c>
      <c r="K8339">
        <v>-84.396240000000006</v>
      </c>
      <c r="L8339">
        <v>33.780090000000001</v>
      </c>
      <c r="M8339" t="s">
        <v>374</v>
      </c>
      <c r="N8339">
        <v>4.4000000000000004</v>
      </c>
      <c r="O8339">
        <v>29</v>
      </c>
      <c r="P8339">
        <v>22</v>
      </c>
      <c r="Q8339">
        <v>17</v>
      </c>
      <c r="R8339">
        <v>973.27</v>
      </c>
      <c r="S8339">
        <v>11.75</v>
      </c>
      <c r="T8339">
        <v>31.66</v>
      </c>
      <c r="U8339">
        <v>6</v>
      </c>
      <c r="V8339">
        <v>308</v>
      </c>
      <c r="W8339">
        <v>11.56</v>
      </c>
    </row>
    <row r="8340" spans="1:23" x14ac:dyDescent="0.25">
      <c r="A8340" t="s">
        <v>2926</v>
      </c>
      <c r="B8340">
        <v>9542</v>
      </c>
      <c r="C8340" t="s">
        <v>9144</v>
      </c>
      <c r="D8340" s="3">
        <v>41207</v>
      </c>
      <c r="E8340">
        <v>2226825.2400600002</v>
      </c>
      <c r="F8340">
        <v>1375112.96163</v>
      </c>
      <c r="G8340" t="s">
        <v>1281</v>
      </c>
      <c r="H8340" t="s">
        <v>1282</v>
      </c>
      <c r="I8340" t="s">
        <v>372</v>
      </c>
      <c r="J8340" t="s">
        <v>381</v>
      </c>
      <c r="K8340">
        <v>-84.396249999999995</v>
      </c>
      <c r="L8340">
        <v>33.780070000000002</v>
      </c>
      <c r="M8340" t="s">
        <v>374</v>
      </c>
      <c r="N8340">
        <v>3.3</v>
      </c>
      <c r="O8340">
        <v>26</v>
      </c>
      <c r="P8340">
        <v>12</v>
      </c>
      <c r="Q8340">
        <v>14</v>
      </c>
      <c r="R8340">
        <v>443.8</v>
      </c>
      <c r="S8340">
        <v>8.9700000000000006</v>
      </c>
      <c r="T8340">
        <v>19.329999999999998</v>
      </c>
      <c r="U8340">
        <v>5.07</v>
      </c>
      <c r="V8340">
        <v>153</v>
      </c>
      <c r="W8340">
        <v>5.27</v>
      </c>
    </row>
    <row r="8341" spans="1:23" x14ac:dyDescent="0.25">
      <c r="A8341" t="s">
        <v>2926</v>
      </c>
      <c r="B8341">
        <v>9543</v>
      </c>
      <c r="C8341" t="s">
        <v>9145</v>
      </c>
      <c r="D8341" s="3">
        <v>41207</v>
      </c>
      <c r="E8341">
        <v>2226819.0106600001</v>
      </c>
      <c r="F8341">
        <v>1375119.7101400001</v>
      </c>
      <c r="G8341" t="s">
        <v>1517</v>
      </c>
      <c r="H8341" t="s">
        <v>1518</v>
      </c>
      <c r="I8341" t="s">
        <v>372</v>
      </c>
      <c r="J8341" t="s">
        <v>381</v>
      </c>
      <c r="K8341">
        <v>-84.396270000000001</v>
      </c>
      <c r="L8341">
        <v>33.780090000000001</v>
      </c>
      <c r="M8341" t="s">
        <v>374</v>
      </c>
      <c r="N8341">
        <v>4.9000000000000004</v>
      </c>
      <c r="O8341">
        <v>33</v>
      </c>
      <c r="P8341">
        <v>13</v>
      </c>
      <c r="Q8341">
        <v>15</v>
      </c>
      <c r="R8341">
        <v>620.11</v>
      </c>
      <c r="S8341">
        <v>7.5</v>
      </c>
      <c r="T8341">
        <v>40.96</v>
      </c>
      <c r="U8341">
        <v>6.92</v>
      </c>
      <c r="V8341">
        <v>383</v>
      </c>
      <c r="W8341">
        <v>7.36</v>
      </c>
    </row>
    <row r="8342" spans="1:23" x14ac:dyDescent="0.25">
      <c r="A8342" t="s">
        <v>6639</v>
      </c>
      <c r="B8342">
        <v>9544</v>
      </c>
      <c r="C8342" t="s">
        <v>9146</v>
      </c>
      <c r="D8342" s="3">
        <v>41207</v>
      </c>
      <c r="E8342">
        <v>2226735.5985599998</v>
      </c>
      <c r="F8342">
        <v>1375689.1814999999</v>
      </c>
      <c r="G8342" t="s">
        <v>463</v>
      </c>
      <c r="H8342" t="s">
        <v>464</v>
      </c>
      <c r="I8342" t="s">
        <v>380</v>
      </c>
      <c r="J8342" t="s">
        <v>381</v>
      </c>
      <c r="K8342">
        <v>-84.396550000000005</v>
      </c>
      <c r="L8342">
        <v>33.781649999999999</v>
      </c>
      <c r="M8342" t="s">
        <v>374</v>
      </c>
      <c r="N8342">
        <v>3.4</v>
      </c>
      <c r="O8342">
        <v>18</v>
      </c>
      <c r="P8342">
        <v>21</v>
      </c>
      <c r="Q8342">
        <v>26</v>
      </c>
      <c r="R8342">
        <v>1399.85</v>
      </c>
      <c r="S8342">
        <v>21.47</v>
      </c>
      <c r="T8342">
        <v>126.88</v>
      </c>
      <c r="U8342">
        <v>14.09</v>
      </c>
      <c r="V8342">
        <v>827</v>
      </c>
      <c r="W8342">
        <v>16.62</v>
      </c>
    </row>
    <row r="8343" spans="1:23" x14ac:dyDescent="0.25">
      <c r="A8343" t="s">
        <v>6639</v>
      </c>
      <c r="B8343">
        <v>9545</v>
      </c>
      <c r="C8343" t="s">
        <v>9147</v>
      </c>
      <c r="D8343" s="3">
        <v>41207</v>
      </c>
      <c r="E8343">
        <v>2226756.3920800001</v>
      </c>
      <c r="F8343">
        <v>1375673.7540500001</v>
      </c>
      <c r="G8343" t="s">
        <v>480</v>
      </c>
      <c r="H8343" t="s">
        <v>481</v>
      </c>
      <c r="I8343" t="s">
        <v>407</v>
      </c>
      <c r="J8343" t="s">
        <v>373</v>
      </c>
      <c r="K8343">
        <v>-84.396479999999997</v>
      </c>
      <c r="L8343">
        <v>33.781610000000001</v>
      </c>
      <c r="M8343" t="s">
        <v>374</v>
      </c>
      <c r="N8343">
        <v>8.5</v>
      </c>
      <c r="O8343">
        <v>13</v>
      </c>
      <c r="P8343">
        <v>17</v>
      </c>
      <c r="Q8343">
        <v>18</v>
      </c>
      <c r="R8343">
        <v>548.96</v>
      </c>
      <c r="S8343">
        <v>8.7100000000000009</v>
      </c>
      <c r="T8343">
        <v>213.23</v>
      </c>
      <c r="U8343">
        <v>20.75</v>
      </c>
      <c r="V8343">
        <v>632</v>
      </c>
      <c r="W8343">
        <v>6.52</v>
      </c>
    </row>
    <row r="8344" spans="1:23" x14ac:dyDescent="0.25">
      <c r="A8344" t="s">
        <v>6639</v>
      </c>
      <c r="B8344">
        <v>9546</v>
      </c>
      <c r="C8344" t="s">
        <v>9148</v>
      </c>
      <c r="D8344" s="3">
        <v>41207</v>
      </c>
      <c r="E8344">
        <v>2226811.4268700001</v>
      </c>
      <c r="F8344">
        <v>1375698.5179600001</v>
      </c>
      <c r="G8344" t="s">
        <v>446</v>
      </c>
      <c r="H8344" t="s">
        <v>447</v>
      </c>
      <c r="I8344" t="s">
        <v>372</v>
      </c>
      <c r="J8344" t="s">
        <v>381</v>
      </c>
      <c r="K8344">
        <v>-84.396299999999997</v>
      </c>
      <c r="L8344">
        <v>33.781680000000001</v>
      </c>
      <c r="M8344" t="s">
        <v>374</v>
      </c>
      <c r="N8344">
        <v>2.7</v>
      </c>
      <c r="O8344">
        <v>16</v>
      </c>
      <c r="P8344">
        <v>14</v>
      </c>
      <c r="Q8344">
        <v>10</v>
      </c>
      <c r="R8344">
        <v>237.02</v>
      </c>
      <c r="S8344">
        <v>2.14</v>
      </c>
      <c r="T8344">
        <v>11.51</v>
      </c>
      <c r="U8344">
        <v>3.62</v>
      </c>
      <c r="V8344">
        <v>128</v>
      </c>
      <c r="W8344">
        <v>2.81</v>
      </c>
    </row>
    <row r="8345" spans="1:23" x14ac:dyDescent="0.25">
      <c r="A8345" t="s">
        <v>6639</v>
      </c>
      <c r="B8345">
        <v>9547</v>
      </c>
      <c r="C8345" t="s">
        <v>9149</v>
      </c>
      <c r="D8345" s="3">
        <v>41207</v>
      </c>
      <c r="E8345">
        <v>2226828.8665900002</v>
      </c>
      <c r="F8345">
        <v>1375713.2746600001</v>
      </c>
      <c r="G8345" t="s">
        <v>446</v>
      </c>
      <c r="H8345" t="s">
        <v>447</v>
      </c>
      <c r="I8345" t="s">
        <v>372</v>
      </c>
      <c r="J8345" t="s">
        <v>381</v>
      </c>
      <c r="K8345">
        <v>-84.396240000000006</v>
      </c>
      <c r="L8345">
        <v>33.78172</v>
      </c>
      <c r="M8345" t="s">
        <v>374</v>
      </c>
      <c r="N8345">
        <v>4.7</v>
      </c>
      <c r="O8345">
        <v>22</v>
      </c>
      <c r="P8345">
        <v>14</v>
      </c>
      <c r="Q8345">
        <v>14</v>
      </c>
      <c r="R8345">
        <v>485.78</v>
      </c>
      <c r="S8345">
        <v>4.3899999999999997</v>
      </c>
      <c r="T8345">
        <v>43.85</v>
      </c>
      <c r="U8345">
        <v>7.69</v>
      </c>
      <c r="V8345">
        <v>387</v>
      </c>
      <c r="W8345">
        <v>5.77</v>
      </c>
    </row>
    <row r="8346" spans="1:23" x14ac:dyDescent="0.25">
      <c r="A8346" t="s">
        <v>6639</v>
      </c>
      <c r="B8346">
        <v>9548</v>
      </c>
      <c r="C8346" t="s">
        <v>9150</v>
      </c>
      <c r="D8346" s="3">
        <v>41207</v>
      </c>
      <c r="E8346">
        <v>2226844.9648000002</v>
      </c>
      <c r="F8346">
        <v>1375675.0414100001</v>
      </c>
      <c r="G8346" t="s">
        <v>463</v>
      </c>
      <c r="H8346" t="s">
        <v>464</v>
      </c>
      <c r="I8346" t="s">
        <v>372</v>
      </c>
      <c r="J8346" t="s">
        <v>381</v>
      </c>
      <c r="K8346">
        <v>-84.396190000000004</v>
      </c>
      <c r="L8346">
        <v>33.781619999999997</v>
      </c>
      <c r="M8346" t="s">
        <v>374</v>
      </c>
      <c r="N8346">
        <v>4.8</v>
      </c>
      <c r="O8346">
        <v>19</v>
      </c>
      <c r="P8346">
        <v>22</v>
      </c>
      <c r="Q8346">
        <v>20</v>
      </c>
      <c r="R8346">
        <v>1220.52</v>
      </c>
      <c r="S8346">
        <v>18.72</v>
      </c>
      <c r="T8346">
        <v>286.02999999999997</v>
      </c>
      <c r="U8346">
        <v>22.58</v>
      </c>
      <c r="V8346">
        <v>1137</v>
      </c>
      <c r="W8346">
        <v>14.49</v>
      </c>
    </row>
    <row r="8347" spans="1:23" x14ac:dyDescent="0.25">
      <c r="A8347" t="s">
        <v>9151</v>
      </c>
      <c r="B8347">
        <v>9549</v>
      </c>
      <c r="C8347" t="s">
        <v>9152</v>
      </c>
      <c r="D8347" s="3">
        <v>41207</v>
      </c>
      <c r="E8347">
        <v>2226835.75924</v>
      </c>
      <c r="F8347">
        <v>1375782.88314</v>
      </c>
      <c r="G8347" t="s">
        <v>390</v>
      </c>
      <c r="H8347" t="s">
        <v>391</v>
      </c>
      <c r="I8347" t="s">
        <v>372</v>
      </c>
      <c r="J8347" t="s">
        <v>381</v>
      </c>
      <c r="K8347">
        <v>-84.39622</v>
      </c>
      <c r="L8347">
        <v>33.781910000000003</v>
      </c>
      <c r="M8347" t="s">
        <v>374</v>
      </c>
      <c r="N8347">
        <v>10.5</v>
      </c>
      <c r="O8347">
        <v>45</v>
      </c>
      <c r="P8347">
        <v>36</v>
      </c>
      <c r="Q8347">
        <v>33</v>
      </c>
      <c r="R8347">
        <v>3243.06</v>
      </c>
      <c r="S8347">
        <v>44.73</v>
      </c>
      <c r="T8347">
        <v>331.29</v>
      </c>
      <c r="U8347">
        <v>25.15</v>
      </c>
      <c r="V8347">
        <v>1335</v>
      </c>
      <c r="W8347">
        <v>38.51</v>
      </c>
    </row>
    <row r="8348" spans="1:23" x14ac:dyDescent="0.25">
      <c r="A8348" t="s">
        <v>9151</v>
      </c>
      <c r="B8348">
        <v>9550</v>
      </c>
      <c r="C8348" t="s">
        <v>9153</v>
      </c>
      <c r="D8348" s="3">
        <v>41207</v>
      </c>
      <c r="E8348">
        <v>2226836.3478100002</v>
      </c>
      <c r="F8348">
        <v>1375802.30589</v>
      </c>
      <c r="G8348" t="s">
        <v>390</v>
      </c>
      <c r="H8348" t="s">
        <v>391</v>
      </c>
      <c r="I8348" t="s">
        <v>380</v>
      </c>
      <c r="J8348" t="s">
        <v>381</v>
      </c>
      <c r="K8348">
        <v>-84.39622</v>
      </c>
      <c r="L8348">
        <v>33.781970000000001</v>
      </c>
      <c r="M8348" t="s">
        <v>374</v>
      </c>
      <c r="N8348">
        <v>9.6</v>
      </c>
      <c r="O8348">
        <v>42</v>
      </c>
      <c r="P8348">
        <v>28</v>
      </c>
      <c r="Q8348">
        <v>31</v>
      </c>
      <c r="R8348">
        <v>2467.52</v>
      </c>
      <c r="S8348">
        <v>34.04</v>
      </c>
      <c r="T8348">
        <v>268.04000000000002</v>
      </c>
      <c r="U8348">
        <v>22.31</v>
      </c>
      <c r="V8348">
        <v>1238</v>
      </c>
      <c r="W8348">
        <v>29.3</v>
      </c>
    </row>
    <row r="8349" spans="1:23" x14ac:dyDescent="0.25">
      <c r="A8349" t="s">
        <v>9151</v>
      </c>
      <c r="B8349">
        <v>9551</v>
      </c>
      <c r="C8349" t="s">
        <v>9154</v>
      </c>
      <c r="D8349" s="3">
        <v>41207</v>
      </c>
      <c r="E8349">
        <v>2226836.9363799999</v>
      </c>
      <c r="F8349">
        <v>1375822.9057700001</v>
      </c>
      <c r="G8349" t="s">
        <v>390</v>
      </c>
      <c r="H8349" t="s">
        <v>391</v>
      </c>
      <c r="I8349" t="s">
        <v>380</v>
      </c>
      <c r="J8349" t="s">
        <v>381</v>
      </c>
      <c r="K8349">
        <v>-84.39622</v>
      </c>
      <c r="L8349">
        <v>33.782020000000003</v>
      </c>
      <c r="M8349" t="s">
        <v>374</v>
      </c>
      <c r="N8349">
        <v>10.199999999999999</v>
      </c>
      <c r="O8349">
        <v>45</v>
      </c>
      <c r="P8349">
        <v>28</v>
      </c>
      <c r="Q8349">
        <v>33</v>
      </c>
      <c r="R8349">
        <v>2799.48</v>
      </c>
      <c r="S8349">
        <v>38.6</v>
      </c>
      <c r="T8349">
        <v>309.35000000000002</v>
      </c>
      <c r="U8349">
        <v>24.18</v>
      </c>
      <c r="V8349">
        <v>1348</v>
      </c>
      <c r="W8349">
        <v>33.24</v>
      </c>
    </row>
    <row r="8350" spans="1:23" x14ac:dyDescent="0.25">
      <c r="A8350" t="s">
        <v>9151</v>
      </c>
      <c r="B8350">
        <v>9552</v>
      </c>
      <c r="C8350" t="s">
        <v>9155</v>
      </c>
      <c r="D8350" s="3">
        <v>41207</v>
      </c>
      <c r="E8350">
        <v>2226836.9363799999</v>
      </c>
      <c r="F8350">
        <v>1375841.1513799999</v>
      </c>
      <c r="G8350" t="s">
        <v>390</v>
      </c>
      <c r="H8350" t="s">
        <v>391</v>
      </c>
      <c r="I8350" t="s">
        <v>380</v>
      </c>
      <c r="J8350" t="s">
        <v>381</v>
      </c>
      <c r="K8350">
        <v>-84.39622</v>
      </c>
      <c r="L8350">
        <v>33.782069999999997</v>
      </c>
      <c r="M8350" t="s">
        <v>374</v>
      </c>
      <c r="N8350">
        <v>11</v>
      </c>
      <c r="O8350">
        <v>46</v>
      </c>
      <c r="P8350">
        <v>33</v>
      </c>
      <c r="Q8350">
        <v>34</v>
      </c>
      <c r="R8350">
        <v>3121.86</v>
      </c>
      <c r="S8350">
        <v>43.06</v>
      </c>
      <c r="T8350">
        <v>369.83</v>
      </c>
      <c r="U8350">
        <v>26.79</v>
      </c>
      <c r="V8350">
        <v>1505</v>
      </c>
      <c r="W8350">
        <v>37.07</v>
      </c>
    </row>
    <row r="8351" spans="1:23" x14ac:dyDescent="0.25">
      <c r="A8351" t="s">
        <v>9151</v>
      </c>
      <c r="B8351">
        <v>9553</v>
      </c>
      <c r="C8351" t="s">
        <v>9156</v>
      </c>
      <c r="D8351" s="3">
        <v>41207</v>
      </c>
      <c r="E8351">
        <v>2226856.9476899998</v>
      </c>
      <c r="F8351">
        <v>1375818.7858</v>
      </c>
      <c r="G8351" t="s">
        <v>1209</v>
      </c>
      <c r="H8351" t="s">
        <v>146</v>
      </c>
      <c r="I8351" t="s">
        <v>372</v>
      </c>
      <c r="J8351" t="s">
        <v>381</v>
      </c>
      <c r="K8351">
        <v>-84.396150000000006</v>
      </c>
      <c r="L8351">
        <v>33.78201</v>
      </c>
      <c r="M8351" t="s">
        <v>374</v>
      </c>
      <c r="N8351">
        <v>9.3000000000000007</v>
      </c>
      <c r="O8351">
        <v>34</v>
      </c>
      <c r="P8351">
        <v>21</v>
      </c>
      <c r="Q8351">
        <v>24</v>
      </c>
      <c r="R8351">
        <v>1746.23</v>
      </c>
      <c r="S8351">
        <v>26.79</v>
      </c>
      <c r="T8351">
        <v>229.48</v>
      </c>
      <c r="U8351">
        <v>19.97</v>
      </c>
      <c r="V8351">
        <v>1088</v>
      </c>
      <c r="W8351">
        <v>20.74</v>
      </c>
    </row>
    <row r="8352" spans="1:23" x14ac:dyDescent="0.25">
      <c r="A8352" t="s">
        <v>9151</v>
      </c>
      <c r="B8352">
        <v>9554</v>
      </c>
      <c r="C8352" t="s">
        <v>9157</v>
      </c>
      <c r="D8352" s="3">
        <v>41207</v>
      </c>
      <c r="E8352">
        <v>2226856.6534099998</v>
      </c>
      <c r="F8352">
        <v>1375902.6567500001</v>
      </c>
      <c r="G8352" t="s">
        <v>1209</v>
      </c>
      <c r="H8352" t="s">
        <v>146</v>
      </c>
      <c r="I8352" t="s">
        <v>380</v>
      </c>
      <c r="J8352" t="s">
        <v>381</v>
      </c>
      <c r="K8352">
        <v>-84.396150000000006</v>
      </c>
      <c r="L8352">
        <v>33.782240000000002</v>
      </c>
      <c r="M8352" t="s">
        <v>374</v>
      </c>
      <c r="N8352">
        <v>6.7</v>
      </c>
      <c r="O8352">
        <v>25</v>
      </c>
      <c r="P8352">
        <v>15</v>
      </c>
      <c r="Q8352">
        <v>15</v>
      </c>
      <c r="R8352">
        <v>619.36</v>
      </c>
      <c r="S8352">
        <v>9.5</v>
      </c>
      <c r="T8352">
        <v>102.67</v>
      </c>
      <c r="U8352">
        <v>12.52</v>
      </c>
      <c r="V8352">
        <v>753</v>
      </c>
      <c r="W8352">
        <v>7.35</v>
      </c>
    </row>
    <row r="8353" spans="1:23" x14ac:dyDescent="0.25">
      <c r="A8353" t="s">
        <v>9151</v>
      </c>
      <c r="B8353">
        <v>9555</v>
      </c>
      <c r="C8353" t="s">
        <v>9158</v>
      </c>
      <c r="D8353" s="3">
        <v>41207</v>
      </c>
      <c r="E8353">
        <v>2226856.6534099998</v>
      </c>
      <c r="F8353">
        <v>1375931.4965900001</v>
      </c>
      <c r="G8353" t="s">
        <v>518</v>
      </c>
      <c r="H8353" t="s">
        <v>519</v>
      </c>
      <c r="I8353" t="s">
        <v>380</v>
      </c>
      <c r="J8353" t="s">
        <v>373</v>
      </c>
      <c r="K8353">
        <v>-84.396150000000006</v>
      </c>
      <c r="L8353">
        <v>33.782319999999999</v>
      </c>
      <c r="M8353" t="s">
        <v>374</v>
      </c>
      <c r="N8353">
        <v>18.399999999999999</v>
      </c>
      <c r="O8353">
        <v>54</v>
      </c>
      <c r="P8353">
        <v>35</v>
      </c>
      <c r="Q8353">
        <v>32</v>
      </c>
      <c r="R8353">
        <v>3649.07</v>
      </c>
      <c r="S8353">
        <v>66.290000000000006</v>
      </c>
      <c r="T8353">
        <v>982.01</v>
      </c>
      <c r="U8353">
        <v>38.380000000000003</v>
      </c>
      <c r="V8353">
        <v>3583</v>
      </c>
      <c r="W8353">
        <v>43.33</v>
      </c>
    </row>
    <row r="8354" spans="1:23" x14ac:dyDescent="0.25">
      <c r="A8354" t="s">
        <v>9151</v>
      </c>
      <c r="B8354">
        <v>9556</v>
      </c>
      <c r="C8354" t="s">
        <v>9159</v>
      </c>
      <c r="D8354" s="3">
        <v>41207</v>
      </c>
      <c r="E8354">
        <v>2226749.2905799998</v>
      </c>
      <c r="F8354">
        <v>1375810.9184699999</v>
      </c>
      <c r="G8354" t="s">
        <v>1766</v>
      </c>
      <c r="H8354" t="s">
        <v>48</v>
      </c>
      <c r="I8354" t="s">
        <v>380</v>
      </c>
      <c r="J8354" t="s">
        <v>381</v>
      </c>
      <c r="K8354">
        <v>-84.396500000000003</v>
      </c>
      <c r="L8354">
        <v>33.78199</v>
      </c>
      <c r="M8354" t="s">
        <v>374</v>
      </c>
      <c r="N8354">
        <v>2.4</v>
      </c>
      <c r="O8354">
        <v>13</v>
      </c>
      <c r="P8354">
        <v>8</v>
      </c>
      <c r="Q8354">
        <v>10</v>
      </c>
      <c r="R8354">
        <v>166.3</v>
      </c>
      <c r="S8354">
        <v>2.65</v>
      </c>
      <c r="T8354">
        <v>9.7899999999999991</v>
      </c>
      <c r="U8354">
        <v>3.62</v>
      </c>
      <c r="V8354">
        <v>17</v>
      </c>
      <c r="W8354">
        <v>1.97</v>
      </c>
    </row>
    <row r="8355" spans="1:23" x14ac:dyDescent="0.25">
      <c r="A8355" t="s">
        <v>9151</v>
      </c>
      <c r="B8355">
        <v>9557</v>
      </c>
      <c r="C8355" t="s">
        <v>9160</v>
      </c>
      <c r="D8355" s="3">
        <v>41207</v>
      </c>
      <c r="E8355">
        <v>2226749.8791499999</v>
      </c>
      <c r="F8355">
        <v>1375797.96997</v>
      </c>
      <c r="G8355" t="s">
        <v>1766</v>
      </c>
      <c r="H8355" t="s">
        <v>48</v>
      </c>
      <c r="I8355" t="s">
        <v>372</v>
      </c>
      <c r="J8355" t="s">
        <v>381</v>
      </c>
      <c r="K8355">
        <v>-84.396500000000003</v>
      </c>
      <c r="L8355">
        <v>33.781950000000002</v>
      </c>
      <c r="M8355" t="s">
        <v>374</v>
      </c>
      <c r="N8355">
        <v>4</v>
      </c>
      <c r="O8355">
        <v>15</v>
      </c>
      <c r="P8355">
        <v>15</v>
      </c>
      <c r="Q8355">
        <v>15</v>
      </c>
      <c r="R8355">
        <v>503.43</v>
      </c>
      <c r="S8355">
        <v>7.98</v>
      </c>
      <c r="T8355">
        <v>33.97</v>
      </c>
      <c r="U8355">
        <v>7.23</v>
      </c>
      <c r="V8355">
        <v>48</v>
      </c>
      <c r="W8355">
        <v>5.98</v>
      </c>
    </row>
    <row r="8356" spans="1:23" x14ac:dyDescent="0.25">
      <c r="A8356" t="s">
        <v>9151</v>
      </c>
      <c r="B8356">
        <v>9558</v>
      </c>
      <c r="C8356" t="s">
        <v>9161</v>
      </c>
      <c r="D8356" s="3">
        <v>41207</v>
      </c>
      <c r="E8356">
        <v>2226742.2277600002</v>
      </c>
      <c r="F8356">
        <v>1375806.2099299999</v>
      </c>
      <c r="G8356" t="s">
        <v>1766</v>
      </c>
      <c r="H8356" t="s">
        <v>48</v>
      </c>
      <c r="I8356" t="s">
        <v>380</v>
      </c>
      <c r="J8356" t="s">
        <v>381</v>
      </c>
      <c r="K8356">
        <v>-84.396529999999998</v>
      </c>
      <c r="L8356">
        <v>33.781979999999997</v>
      </c>
      <c r="M8356" t="s">
        <v>374</v>
      </c>
      <c r="N8356">
        <v>3.1</v>
      </c>
      <c r="O8356">
        <v>12</v>
      </c>
      <c r="P8356">
        <v>12</v>
      </c>
      <c r="Q8356">
        <v>12</v>
      </c>
      <c r="R8356">
        <v>305.16000000000003</v>
      </c>
      <c r="S8356">
        <v>4.83</v>
      </c>
      <c r="T8356">
        <v>18.25</v>
      </c>
      <c r="U8356">
        <v>5.1100000000000003</v>
      </c>
      <c r="V8356">
        <v>29</v>
      </c>
      <c r="W8356">
        <v>3.62</v>
      </c>
    </row>
    <row r="8357" spans="1:23" x14ac:dyDescent="0.25">
      <c r="A8357" t="s">
        <v>9151</v>
      </c>
      <c r="B8357">
        <v>9559</v>
      </c>
      <c r="C8357" t="s">
        <v>9162</v>
      </c>
      <c r="D8357" s="3">
        <v>41207</v>
      </c>
      <c r="E8357">
        <v>2226735.1649500001</v>
      </c>
      <c r="F8357">
        <v>1375767.953</v>
      </c>
      <c r="G8357" t="s">
        <v>432</v>
      </c>
      <c r="H8357" t="s">
        <v>433</v>
      </c>
      <c r="I8357" t="s">
        <v>380</v>
      </c>
      <c r="J8357" t="s">
        <v>381</v>
      </c>
      <c r="K8357">
        <v>-84.396550000000005</v>
      </c>
      <c r="L8357">
        <v>33.781869999999998</v>
      </c>
      <c r="M8357" t="s">
        <v>374</v>
      </c>
      <c r="N8357">
        <v>2.6</v>
      </c>
      <c r="O8357">
        <v>11</v>
      </c>
      <c r="P8357">
        <v>15</v>
      </c>
      <c r="Q8357">
        <v>13</v>
      </c>
      <c r="R8357">
        <v>279.32</v>
      </c>
      <c r="S8357">
        <v>3.66</v>
      </c>
      <c r="T8357">
        <v>10.210000000000001</v>
      </c>
      <c r="U8357">
        <v>3.37</v>
      </c>
      <c r="V8357">
        <v>75</v>
      </c>
      <c r="W8357">
        <v>3.32</v>
      </c>
    </row>
    <row r="8358" spans="1:23" x14ac:dyDescent="0.25">
      <c r="A8358" t="s">
        <v>9151</v>
      </c>
      <c r="B8358">
        <v>9560</v>
      </c>
      <c r="C8358" t="s">
        <v>9163</v>
      </c>
      <c r="D8358" s="3">
        <v>41207</v>
      </c>
      <c r="E8358">
        <v>2226728.10213</v>
      </c>
      <c r="F8358">
        <v>1375777.3700900001</v>
      </c>
      <c r="G8358" t="s">
        <v>432</v>
      </c>
      <c r="H8358" t="s">
        <v>433</v>
      </c>
      <c r="I8358" t="s">
        <v>380</v>
      </c>
      <c r="J8358" t="s">
        <v>381</v>
      </c>
      <c r="K8358">
        <v>-84.396569999999997</v>
      </c>
      <c r="L8358">
        <v>33.7819</v>
      </c>
      <c r="M8358" t="s">
        <v>374</v>
      </c>
      <c r="N8358">
        <v>2.1</v>
      </c>
      <c r="O8358">
        <v>9</v>
      </c>
      <c r="P8358">
        <v>13</v>
      </c>
      <c r="Q8358">
        <v>13</v>
      </c>
      <c r="R8358">
        <v>265.55</v>
      </c>
      <c r="S8358">
        <v>3.48</v>
      </c>
      <c r="T8358">
        <v>6.06</v>
      </c>
      <c r="U8358">
        <v>2.54</v>
      </c>
      <c r="V8358">
        <v>52</v>
      </c>
      <c r="W8358">
        <v>3.15</v>
      </c>
    </row>
    <row r="8359" spans="1:23" x14ac:dyDescent="0.25">
      <c r="A8359" t="s">
        <v>9151</v>
      </c>
      <c r="B8359">
        <v>9561</v>
      </c>
      <c r="C8359" t="s">
        <v>9164</v>
      </c>
      <c r="D8359" s="3">
        <v>41207</v>
      </c>
      <c r="E8359">
        <v>2226713.3879300002</v>
      </c>
      <c r="F8359">
        <v>1375870.3638500001</v>
      </c>
      <c r="G8359" t="s">
        <v>760</v>
      </c>
      <c r="H8359" t="s">
        <v>196</v>
      </c>
      <c r="I8359" t="s">
        <v>380</v>
      </c>
      <c r="J8359" t="s">
        <v>373</v>
      </c>
      <c r="K8359">
        <v>-84.396619999999999</v>
      </c>
      <c r="L8359">
        <v>33.782150000000001</v>
      </c>
      <c r="M8359" t="s">
        <v>374</v>
      </c>
      <c r="N8359">
        <v>25.1</v>
      </c>
      <c r="O8359">
        <v>95</v>
      </c>
      <c r="P8359">
        <v>49</v>
      </c>
      <c r="Q8359">
        <v>61</v>
      </c>
      <c r="R8359">
        <v>7868.74</v>
      </c>
      <c r="S8359">
        <v>73.989999999999995</v>
      </c>
      <c r="T8359">
        <v>1923.97</v>
      </c>
      <c r="U8359">
        <v>49.45</v>
      </c>
      <c r="V8359">
        <v>4339</v>
      </c>
      <c r="W8359">
        <v>93.44</v>
      </c>
    </row>
    <row r="8360" spans="1:23" x14ac:dyDescent="0.25">
      <c r="A8360" t="s">
        <v>9151</v>
      </c>
      <c r="B8360">
        <v>9562</v>
      </c>
      <c r="C8360" t="s">
        <v>9165</v>
      </c>
      <c r="D8360" s="3">
        <v>41207</v>
      </c>
      <c r="E8360">
        <v>2226729.2792699998</v>
      </c>
      <c r="F8360">
        <v>1375852.11824</v>
      </c>
      <c r="G8360" t="s">
        <v>549</v>
      </c>
      <c r="H8360" t="s">
        <v>550</v>
      </c>
      <c r="I8360" t="s">
        <v>372</v>
      </c>
      <c r="J8360" t="s">
        <v>381</v>
      </c>
      <c r="K8360">
        <v>-84.396569999999997</v>
      </c>
      <c r="L8360">
        <v>33.7821</v>
      </c>
      <c r="M8360" t="s">
        <v>374</v>
      </c>
      <c r="N8360">
        <v>5</v>
      </c>
      <c r="O8360">
        <v>30</v>
      </c>
      <c r="P8360">
        <v>18</v>
      </c>
      <c r="Q8360">
        <v>24</v>
      </c>
      <c r="R8360">
        <v>1478.32</v>
      </c>
      <c r="S8360">
        <v>23.48</v>
      </c>
      <c r="T8360">
        <v>60.85</v>
      </c>
      <c r="U8360">
        <v>10.3</v>
      </c>
      <c r="V8360">
        <v>75</v>
      </c>
      <c r="W8360">
        <v>17.55</v>
      </c>
    </row>
    <row r="8361" spans="1:23" x14ac:dyDescent="0.25">
      <c r="A8361" t="s">
        <v>9151</v>
      </c>
      <c r="B8361">
        <v>9563</v>
      </c>
      <c r="C8361" t="s">
        <v>9166</v>
      </c>
      <c r="D8361" s="3">
        <v>41207</v>
      </c>
      <c r="E8361">
        <v>2226743.4049</v>
      </c>
      <c r="F8361">
        <v>1375885.07806</v>
      </c>
      <c r="G8361" t="s">
        <v>432</v>
      </c>
      <c r="H8361" t="s">
        <v>433</v>
      </c>
      <c r="I8361" t="s">
        <v>380</v>
      </c>
      <c r="J8361" t="s">
        <v>381</v>
      </c>
      <c r="K8361">
        <v>-84.396519999999995</v>
      </c>
      <c r="L8361">
        <v>33.78219</v>
      </c>
      <c r="M8361" t="s">
        <v>374</v>
      </c>
      <c r="N8361">
        <v>4.5999999999999996</v>
      </c>
      <c r="O8361">
        <v>13</v>
      </c>
      <c r="P8361">
        <v>21</v>
      </c>
      <c r="Q8361">
        <v>20</v>
      </c>
      <c r="R8361">
        <v>255.86</v>
      </c>
      <c r="S8361">
        <v>3.35</v>
      </c>
      <c r="T8361">
        <v>40.06</v>
      </c>
      <c r="U8361">
        <v>7.25</v>
      </c>
      <c r="V8361">
        <v>236</v>
      </c>
      <c r="W8361">
        <v>3.04</v>
      </c>
    </row>
    <row r="8362" spans="1:23" x14ac:dyDescent="0.25">
      <c r="A8362" t="s">
        <v>9151</v>
      </c>
      <c r="B8362">
        <v>9564</v>
      </c>
      <c r="C8362" t="s">
        <v>9167</v>
      </c>
      <c r="D8362" s="3">
        <v>41207</v>
      </c>
      <c r="E8362">
        <v>2226744.5820399998</v>
      </c>
      <c r="F8362">
        <v>1375909.2093499999</v>
      </c>
      <c r="G8362" t="s">
        <v>432</v>
      </c>
      <c r="H8362" t="s">
        <v>433</v>
      </c>
      <c r="I8362" t="s">
        <v>372</v>
      </c>
      <c r="J8362" t="s">
        <v>381</v>
      </c>
      <c r="K8362">
        <v>-84.396519999999995</v>
      </c>
      <c r="L8362">
        <v>33.782260000000001</v>
      </c>
      <c r="M8362" t="s">
        <v>374</v>
      </c>
      <c r="N8362">
        <v>7.9</v>
      </c>
      <c r="O8362">
        <v>22</v>
      </c>
      <c r="P8362">
        <v>26</v>
      </c>
      <c r="Q8362">
        <v>23</v>
      </c>
      <c r="R8362">
        <v>1510.18</v>
      </c>
      <c r="S8362">
        <v>19.8</v>
      </c>
      <c r="T8362">
        <v>150.49</v>
      </c>
      <c r="U8362">
        <v>15.59</v>
      </c>
      <c r="V8362">
        <v>872</v>
      </c>
      <c r="W8362">
        <v>17.93</v>
      </c>
    </row>
    <row r="8363" spans="1:23" x14ac:dyDescent="0.25">
      <c r="A8363" t="s">
        <v>9151</v>
      </c>
      <c r="B8363">
        <v>9565</v>
      </c>
      <c r="C8363" t="s">
        <v>9168</v>
      </c>
      <c r="D8363" s="3">
        <v>41207</v>
      </c>
      <c r="E8363">
        <v>2226726.9249900002</v>
      </c>
      <c r="F8363">
        <v>1375887.43233</v>
      </c>
      <c r="G8363" t="s">
        <v>459</v>
      </c>
      <c r="H8363" t="s">
        <v>460</v>
      </c>
      <c r="I8363" t="s">
        <v>380</v>
      </c>
      <c r="J8363" t="s">
        <v>381</v>
      </c>
      <c r="K8363">
        <v>-84.39658</v>
      </c>
      <c r="L8363">
        <v>33.782200000000003</v>
      </c>
      <c r="M8363" t="s">
        <v>374</v>
      </c>
      <c r="N8363">
        <v>3.9</v>
      </c>
      <c r="O8363">
        <v>20</v>
      </c>
      <c r="P8363">
        <v>10</v>
      </c>
      <c r="Q8363">
        <v>10</v>
      </c>
      <c r="R8363">
        <v>199.35</v>
      </c>
      <c r="S8363">
        <v>5.47</v>
      </c>
      <c r="T8363">
        <v>43.08</v>
      </c>
      <c r="U8363">
        <v>7.39</v>
      </c>
      <c r="V8363">
        <v>246</v>
      </c>
      <c r="W8363">
        <v>4.1100000000000003</v>
      </c>
    </row>
    <row r="8364" spans="1:23" x14ac:dyDescent="0.25">
      <c r="A8364" t="s">
        <v>9151</v>
      </c>
      <c r="B8364">
        <v>9566</v>
      </c>
      <c r="C8364" t="s">
        <v>9169</v>
      </c>
      <c r="D8364" s="3">
        <v>41207</v>
      </c>
      <c r="E8364">
        <v>2226717.5079000001</v>
      </c>
      <c r="F8364">
        <v>1376009.26593</v>
      </c>
      <c r="G8364" t="s">
        <v>432</v>
      </c>
      <c r="H8364" t="s">
        <v>433</v>
      </c>
      <c r="I8364" t="s">
        <v>380</v>
      </c>
      <c r="J8364" t="s">
        <v>381</v>
      </c>
      <c r="K8364">
        <v>-84.396609999999995</v>
      </c>
      <c r="L8364">
        <v>33.782530000000001</v>
      </c>
      <c r="M8364" t="s">
        <v>374</v>
      </c>
      <c r="N8364">
        <v>9.1</v>
      </c>
      <c r="O8364">
        <v>27</v>
      </c>
      <c r="P8364">
        <v>20</v>
      </c>
      <c r="Q8364">
        <v>22</v>
      </c>
      <c r="R8364">
        <v>1070.69</v>
      </c>
      <c r="S8364">
        <v>14.04</v>
      </c>
      <c r="T8364">
        <v>213.91</v>
      </c>
      <c r="U8364">
        <v>19.11</v>
      </c>
      <c r="V8364">
        <v>942</v>
      </c>
      <c r="W8364">
        <v>12.71</v>
      </c>
    </row>
    <row r="8365" spans="1:23" x14ac:dyDescent="0.25">
      <c r="A8365" t="s">
        <v>9151</v>
      </c>
      <c r="B8365">
        <v>9567</v>
      </c>
      <c r="C8365" t="s">
        <v>9170</v>
      </c>
      <c r="D8365" s="3">
        <v>41207</v>
      </c>
      <c r="E8365">
        <v>2226726.3364300001</v>
      </c>
      <c r="F8365">
        <v>1376014.56305</v>
      </c>
      <c r="G8365" t="s">
        <v>432</v>
      </c>
      <c r="H8365" t="s">
        <v>433</v>
      </c>
      <c r="I8365" t="s">
        <v>372</v>
      </c>
      <c r="J8365" t="s">
        <v>381</v>
      </c>
      <c r="K8365">
        <v>-84.39658</v>
      </c>
      <c r="L8365">
        <v>33.782550000000001</v>
      </c>
      <c r="M8365" t="s">
        <v>374</v>
      </c>
      <c r="N8365">
        <v>5.6</v>
      </c>
      <c r="O8365">
        <v>24</v>
      </c>
      <c r="P8365">
        <v>20</v>
      </c>
      <c r="Q8365">
        <v>19</v>
      </c>
      <c r="R8365">
        <v>951.85</v>
      </c>
      <c r="S8365">
        <v>12.48</v>
      </c>
      <c r="T8365">
        <v>66.89</v>
      </c>
      <c r="U8365">
        <v>9.7899999999999991</v>
      </c>
      <c r="V8365">
        <v>368</v>
      </c>
      <c r="W8365">
        <v>11.3</v>
      </c>
    </row>
    <row r="8366" spans="1:23" x14ac:dyDescent="0.25">
      <c r="A8366" t="s">
        <v>9151</v>
      </c>
      <c r="B8366">
        <v>9568</v>
      </c>
      <c r="C8366" t="s">
        <v>9171</v>
      </c>
      <c r="D8366" s="3">
        <v>41207</v>
      </c>
      <c r="E8366">
        <v>2226735.1649500001</v>
      </c>
      <c r="F8366">
        <v>1375933.92921</v>
      </c>
      <c r="G8366" t="s">
        <v>2992</v>
      </c>
      <c r="H8366" t="s">
        <v>2993</v>
      </c>
      <c r="I8366" t="s">
        <v>380</v>
      </c>
      <c r="J8366" t="s">
        <v>381</v>
      </c>
      <c r="K8366">
        <v>-84.396550000000005</v>
      </c>
      <c r="L8366">
        <v>33.782330000000002</v>
      </c>
      <c r="M8366" t="s">
        <v>374</v>
      </c>
      <c r="N8366">
        <v>2.5</v>
      </c>
      <c r="O8366">
        <v>18</v>
      </c>
      <c r="P8366">
        <v>17</v>
      </c>
      <c r="Q8366">
        <v>14</v>
      </c>
      <c r="R8366">
        <v>569.84</v>
      </c>
      <c r="S8366">
        <v>6.86</v>
      </c>
      <c r="T8366">
        <v>58.67</v>
      </c>
      <c r="U8366">
        <v>9.06</v>
      </c>
      <c r="V8366">
        <v>336</v>
      </c>
      <c r="W8366">
        <v>6.77</v>
      </c>
    </row>
    <row r="8367" spans="1:23" x14ac:dyDescent="0.25">
      <c r="A8367" t="s">
        <v>9151</v>
      </c>
      <c r="B8367">
        <v>9569</v>
      </c>
      <c r="C8367" t="s">
        <v>9172</v>
      </c>
      <c r="D8367" s="3">
        <v>41207</v>
      </c>
      <c r="E8367">
        <v>2226715.1536300001</v>
      </c>
      <c r="F8367">
        <v>1375991.60889</v>
      </c>
      <c r="G8367" t="s">
        <v>432</v>
      </c>
      <c r="H8367" t="s">
        <v>433</v>
      </c>
      <c r="I8367" t="s">
        <v>372</v>
      </c>
      <c r="J8367" t="s">
        <v>381</v>
      </c>
      <c r="K8367">
        <v>-84.396619999999999</v>
      </c>
      <c r="L8367">
        <v>33.782490000000003</v>
      </c>
      <c r="M8367" t="s">
        <v>374</v>
      </c>
      <c r="N8367">
        <v>8</v>
      </c>
      <c r="O8367">
        <v>17</v>
      </c>
      <c r="P8367">
        <v>22</v>
      </c>
      <c r="Q8367">
        <v>24</v>
      </c>
      <c r="R8367">
        <v>1283.81</v>
      </c>
      <c r="S8367">
        <v>16.84</v>
      </c>
      <c r="T8367">
        <v>152.66999999999999</v>
      </c>
      <c r="U8367">
        <v>15.67</v>
      </c>
      <c r="V8367">
        <v>881</v>
      </c>
      <c r="W8367">
        <v>15.24</v>
      </c>
    </row>
    <row r="8368" spans="1:23" x14ac:dyDescent="0.25">
      <c r="A8368" t="s">
        <v>9151</v>
      </c>
      <c r="B8368">
        <v>9570</v>
      </c>
      <c r="C8368" t="s">
        <v>9173</v>
      </c>
      <c r="D8368" s="3">
        <v>41207</v>
      </c>
      <c r="E8368">
        <v>2226736.93065</v>
      </c>
      <c r="F8368">
        <v>1375992.7860300001</v>
      </c>
      <c r="G8368" t="s">
        <v>432</v>
      </c>
      <c r="H8368" t="s">
        <v>433</v>
      </c>
      <c r="I8368" t="s">
        <v>380</v>
      </c>
      <c r="J8368" t="s">
        <v>381</v>
      </c>
      <c r="K8368">
        <v>-84.396550000000005</v>
      </c>
      <c r="L8368">
        <v>33.782490000000003</v>
      </c>
      <c r="M8368" t="s">
        <v>374</v>
      </c>
      <c r="N8368">
        <v>7.2</v>
      </c>
      <c r="O8368">
        <v>18</v>
      </c>
      <c r="P8368">
        <v>24</v>
      </c>
      <c r="Q8368">
        <v>22</v>
      </c>
      <c r="R8368">
        <v>1415.24</v>
      </c>
      <c r="S8368">
        <v>18.559999999999999</v>
      </c>
      <c r="T8368">
        <v>119.05</v>
      </c>
      <c r="U8368">
        <v>13.58</v>
      </c>
      <c r="V8368">
        <v>810</v>
      </c>
      <c r="W8368">
        <v>16.809999999999999</v>
      </c>
    </row>
    <row r="8369" spans="1:23" x14ac:dyDescent="0.25">
      <c r="A8369" t="s">
        <v>9151</v>
      </c>
      <c r="B8369">
        <v>9571</v>
      </c>
      <c r="C8369" t="s">
        <v>9174</v>
      </c>
      <c r="D8369" s="3">
        <v>41207</v>
      </c>
      <c r="E8369">
        <v>2226782.2503999998</v>
      </c>
      <c r="F8369">
        <v>1376046.9343000001</v>
      </c>
      <c r="G8369" t="s">
        <v>1134</v>
      </c>
      <c r="H8369" t="s">
        <v>1135</v>
      </c>
      <c r="I8369" t="s">
        <v>380</v>
      </c>
      <c r="J8369" t="s">
        <v>381</v>
      </c>
      <c r="K8369">
        <v>-84.3964</v>
      </c>
      <c r="L8369">
        <v>33.782640000000001</v>
      </c>
      <c r="M8369" t="s">
        <v>374</v>
      </c>
      <c r="N8369">
        <v>6.7</v>
      </c>
      <c r="O8369">
        <v>28</v>
      </c>
      <c r="P8369">
        <v>23</v>
      </c>
      <c r="Q8369">
        <v>20</v>
      </c>
      <c r="R8369">
        <v>1024.4000000000001</v>
      </c>
      <c r="S8369">
        <v>20.7</v>
      </c>
      <c r="T8369">
        <v>65.92</v>
      </c>
      <c r="U8369">
        <v>7.19</v>
      </c>
      <c r="V8369">
        <v>788</v>
      </c>
      <c r="W8369">
        <v>12.16</v>
      </c>
    </row>
    <row r="8370" spans="1:23" x14ac:dyDescent="0.25">
      <c r="A8370" t="s">
        <v>9151</v>
      </c>
      <c r="B8370">
        <v>9572</v>
      </c>
      <c r="C8370" t="s">
        <v>9175</v>
      </c>
      <c r="D8370" s="3">
        <v>41207</v>
      </c>
      <c r="E8370">
        <v>2226805.20456</v>
      </c>
      <c r="F8370">
        <v>1376048.11143</v>
      </c>
      <c r="G8370" t="s">
        <v>1255</v>
      </c>
      <c r="H8370" t="s">
        <v>1256</v>
      </c>
      <c r="I8370" t="s">
        <v>380</v>
      </c>
      <c r="J8370" t="s">
        <v>381</v>
      </c>
      <c r="K8370">
        <v>-84.396320000000003</v>
      </c>
      <c r="L8370">
        <v>33.782640000000001</v>
      </c>
      <c r="M8370" t="s">
        <v>374</v>
      </c>
      <c r="N8370">
        <v>4</v>
      </c>
      <c r="O8370">
        <v>28</v>
      </c>
      <c r="P8370">
        <v>14</v>
      </c>
      <c r="Q8370">
        <v>15</v>
      </c>
      <c r="R8370">
        <v>453.59</v>
      </c>
      <c r="S8370">
        <v>9.17</v>
      </c>
      <c r="T8370">
        <v>31.15</v>
      </c>
      <c r="U8370">
        <v>6.66</v>
      </c>
      <c r="V8370">
        <v>223</v>
      </c>
      <c r="W8370">
        <v>5.39</v>
      </c>
    </row>
    <row r="8371" spans="1:23" x14ac:dyDescent="0.25">
      <c r="A8371" t="s">
        <v>9151</v>
      </c>
      <c r="B8371">
        <v>9573</v>
      </c>
      <c r="C8371" t="s">
        <v>9176</v>
      </c>
      <c r="D8371" s="3">
        <v>41207</v>
      </c>
      <c r="E8371">
        <v>2226817.5644899998</v>
      </c>
      <c r="F8371">
        <v>1376063.4142</v>
      </c>
      <c r="G8371" t="s">
        <v>463</v>
      </c>
      <c r="H8371" t="s">
        <v>464</v>
      </c>
      <c r="I8371" t="s">
        <v>372</v>
      </c>
      <c r="J8371" t="s">
        <v>381</v>
      </c>
      <c r="K8371">
        <v>-84.396280000000004</v>
      </c>
      <c r="L8371">
        <v>33.782679999999999</v>
      </c>
      <c r="M8371" t="s">
        <v>374</v>
      </c>
      <c r="N8371">
        <v>3.3</v>
      </c>
      <c r="O8371">
        <v>21</v>
      </c>
      <c r="P8371">
        <v>26</v>
      </c>
      <c r="Q8371">
        <v>20</v>
      </c>
      <c r="R8371">
        <v>1337.95</v>
      </c>
      <c r="S8371">
        <v>20.53</v>
      </c>
      <c r="T8371">
        <v>84.9</v>
      </c>
      <c r="U8371">
        <v>11.2</v>
      </c>
      <c r="V8371">
        <v>733</v>
      </c>
      <c r="W8371">
        <v>15.89</v>
      </c>
    </row>
    <row r="8372" spans="1:23" x14ac:dyDescent="0.25">
      <c r="A8372" t="s">
        <v>9151</v>
      </c>
      <c r="B8372">
        <v>9574</v>
      </c>
      <c r="C8372" t="s">
        <v>9177</v>
      </c>
      <c r="D8372" s="3">
        <v>41207</v>
      </c>
      <c r="E8372">
        <v>2226809.9131</v>
      </c>
      <c r="F8372">
        <v>1376074.0084299999</v>
      </c>
      <c r="G8372" t="s">
        <v>1281</v>
      </c>
      <c r="H8372" t="s">
        <v>1282</v>
      </c>
      <c r="I8372" t="s">
        <v>372</v>
      </c>
      <c r="J8372" t="s">
        <v>373</v>
      </c>
      <c r="K8372">
        <v>-84.39631</v>
      </c>
      <c r="L8372">
        <v>33.782710000000002</v>
      </c>
      <c r="M8372" t="s">
        <v>374</v>
      </c>
      <c r="N8372">
        <v>6.4</v>
      </c>
      <c r="O8372">
        <v>34</v>
      </c>
      <c r="P8372">
        <v>23</v>
      </c>
      <c r="Q8372">
        <v>19</v>
      </c>
      <c r="R8372">
        <v>1136.45</v>
      </c>
      <c r="S8372">
        <v>22.97</v>
      </c>
      <c r="T8372">
        <v>100.13</v>
      </c>
      <c r="U8372">
        <v>13.16</v>
      </c>
      <c r="V8372">
        <v>752</v>
      </c>
      <c r="W8372">
        <v>13.49</v>
      </c>
    </row>
    <row r="8373" spans="1:23" x14ac:dyDescent="0.25">
      <c r="A8373" t="s">
        <v>9151</v>
      </c>
      <c r="B8373">
        <v>9575</v>
      </c>
      <c r="C8373" t="s">
        <v>9178</v>
      </c>
      <c r="D8373" s="3">
        <v>41207</v>
      </c>
      <c r="E8373">
        <v>2226783.7412399999</v>
      </c>
      <c r="F8373">
        <v>1376075.41258</v>
      </c>
      <c r="G8373" t="s">
        <v>459</v>
      </c>
      <c r="H8373" t="s">
        <v>460</v>
      </c>
      <c r="I8373" t="s">
        <v>380</v>
      </c>
      <c r="J8373" t="s">
        <v>381</v>
      </c>
      <c r="K8373">
        <v>-84.396389999999997</v>
      </c>
      <c r="L8373">
        <v>33.782719999999998</v>
      </c>
      <c r="M8373" t="s">
        <v>374</v>
      </c>
      <c r="N8373">
        <v>3.3</v>
      </c>
      <c r="O8373">
        <v>16</v>
      </c>
      <c r="P8373">
        <v>7</v>
      </c>
      <c r="Q8373">
        <v>7</v>
      </c>
      <c r="R8373">
        <v>153.71</v>
      </c>
      <c r="S8373">
        <v>4.21</v>
      </c>
      <c r="T8373">
        <v>30.25</v>
      </c>
      <c r="U8373">
        <v>6</v>
      </c>
      <c r="V8373">
        <v>185</v>
      </c>
      <c r="W8373">
        <v>3.17</v>
      </c>
    </row>
    <row r="8374" spans="1:23" x14ac:dyDescent="0.25">
      <c r="A8374" t="s">
        <v>9151</v>
      </c>
      <c r="B8374">
        <v>9576</v>
      </c>
      <c r="C8374" t="s">
        <v>9179</v>
      </c>
      <c r="D8374" s="3">
        <v>41207</v>
      </c>
      <c r="E8374">
        <v>2226787.2726500002</v>
      </c>
      <c r="F8374">
        <v>1376100.1324400001</v>
      </c>
      <c r="G8374" t="s">
        <v>463</v>
      </c>
      <c r="H8374" t="s">
        <v>464</v>
      </c>
      <c r="I8374" t="s">
        <v>372</v>
      </c>
      <c r="J8374" t="s">
        <v>381</v>
      </c>
      <c r="K8374">
        <v>-84.396379999999994</v>
      </c>
      <c r="L8374">
        <v>33.782780000000002</v>
      </c>
      <c r="M8374" t="s">
        <v>374</v>
      </c>
      <c r="N8374">
        <v>3.4</v>
      </c>
      <c r="O8374">
        <v>18</v>
      </c>
      <c r="P8374">
        <v>24</v>
      </c>
      <c r="Q8374">
        <v>24</v>
      </c>
      <c r="R8374">
        <v>1282.52</v>
      </c>
      <c r="S8374">
        <v>19.670000000000002</v>
      </c>
      <c r="T8374">
        <v>82.23</v>
      </c>
      <c r="U8374">
        <v>10.98</v>
      </c>
      <c r="V8374">
        <v>729</v>
      </c>
      <c r="W8374">
        <v>15.23</v>
      </c>
    </row>
    <row r="8375" spans="1:23" x14ac:dyDescent="0.25">
      <c r="A8375" t="s">
        <v>9151</v>
      </c>
      <c r="B8375">
        <v>9577</v>
      </c>
      <c r="C8375" t="s">
        <v>9180</v>
      </c>
      <c r="D8375" s="3">
        <v>41207</v>
      </c>
      <c r="E8375">
        <v>2226766.6727700001</v>
      </c>
      <c r="F8375">
        <v>1376117.20092</v>
      </c>
      <c r="G8375" t="s">
        <v>1255</v>
      </c>
      <c r="H8375" t="s">
        <v>1256</v>
      </c>
      <c r="I8375" t="s">
        <v>372</v>
      </c>
      <c r="J8375" t="s">
        <v>381</v>
      </c>
      <c r="K8375">
        <v>-84.396450000000002</v>
      </c>
      <c r="L8375">
        <v>33.782829999999997</v>
      </c>
      <c r="M8375" t="s">
        <v>374</v>
      </c>
      <c r="N8375">
        <v>7.1</v>
      </c>
      <c r="O8375">
        <v>35</v>
      </c>
      <c r="P8375">
        <v>22</v>
      </c>
      <c r="Q8375">
        <v>23</v>
      </c>
      <c r="R8375">
        <v>1967.97</v>
      </c>
      <c r="S8375">
        <v>39.770000000000003</v>
      </c>
      <c r="T8375">
        <v>129.41</v>
      </c>
      <c r="U8375">
        <v>15.3</v>
      </c>
      <c r="V8375">
        <v>818</v>
      </c>
      <c r="W8375">
        <v>23.37</v>
      </c>
    </row>
    <row r="8376" spans="1:23" x14ac:dyDescent="0.25">
      <c r="A8376" t="s">
        <v>9151</v>
      </c>
      <c r="B8376">
        <v>9578</v>
      </c>
      <c r="C8376" t="s">
        <v>9181</v>
      </c>
      <c r="D8376" s="3">
        <v>41207</v>
      </c>
      <c r="E8376">
        <v>2226757.84424</v>
      </c>
      <c r="F8376">
        <v>1376148.39503</v>
      </c>
      <c r="G8376" t="s">
        <v>459</v>
      </c>
      <c r="H8376" t="s">
        <v>460</v>
      </c>
      <c r="I8376" t="s">
        <v>380</v>
      </c>
      <c r="J8376" t="s">
        <v>381</v>
      </c>
      <c r="K8376">
        <v>-84.396479999999997</v>
      </c>
      <c r="L8376">
        <v>33.782919999999997</v>
      </c>
      <c r="M8376" t="s">
        <v>374</v>
      </c>
      <c r="N8376">
        <v>4.5</v>
      </c>
      <c r="O8376">
        <v>18</v>
      </c>
      <c r="P8376">
        <v>9</v>
      </c>
      <c r="Q8376">
        <v>7</v>
      </c>
      <c r="R8376">
        <v>127.55</v>
      </c>
      <c r="S8376">
        <v>3.48</v>
      </c>
      <c r="T8376">
        <v>52.62</v>
      </c>
      <c r="U8376">
        <v>8.3800000000000008</v>
      </c>
      <c r="V8376">
        <v>300</v>
      </c>
      <c r="W8376">
        <v>2.63</v>
      </c>
    </row>
    <row r="8377" spans="1:23" x14ac:dyDescent="0.25">
      <c r="A8377" t="s">
        <v>9151</v>
      </c>
      <c r="B8377">
        <v>9579</v>
      </c>
      <c r="C8377" t="s">
        <v>9182</v>
      </c>
      <c r="D8377" s="3">
        <v>41207</v>
      </c>
      <c r="E8377">
        <v>2226773.7355800001</v>
      </c>
      <c r="F8377">
        <v>1376182.53198</v>
      </c>
      <c r="G8377" t="s">
        <v>1281</v>
      </c>
      <c r="H8377" t="s">
        <v>1282</v>
      </c>
      <c r="I8377" t="s">
        <v>380</v>
      </c>
      <c r="J8377" t="s">
        <v>381</v>
      </c>
      <c r="K8377">
        <v>-84.396429999999995</v>
      </c>
      <c r="L8377">
        <v>33.783009999999997</v>
      </c>
      <c r="M8377" t="s">
        <v>374</v>
      </c>
      <c r="N8377">
        <v>5.8</v>
      </c>
      <c r="O8377">
        <v>30</v>
      </c>
      <c r="P8377">
        <v>18</v>
      </c>
      <c r="Q8377">
        <v>20</v>
      </c>
      <c r="R8377">
        <v>1073.92</v>
      </c>
      <c r="S8377">
        <v>21.72</v>
      </c>
      <c r="T8377">
        <v>77.58</v>
      </c>
      <c r="U8377">
        <v>11.31</v>
      </c>
      <c r="V8377">
        <v>473</v>
      </c>
      <c r="W8377">
        <v>12.75</v>
      </c>
    </row>
    <row r="8378" spans="1:23" x14ac:dyDescent="0.25">
      <c r="A8378" t="s">
        <v>9151</v>
      </c>
      <c r="B8378">
        <v>9580</v>
      </c>
      <c r="C8378" t="s">
        <v>9183</v>
      </c>
      <c r="D8378" s="3">
        <v>41207</v>
      </c>
      <c r="E8378">
        <v>2226763.1413599998</v>
      </c>
      <c r="F8378">
        <v>1376207.25184</v>
      </c>
      <c r="G8378" t="s">
        <v>806</v>
      </c>
      <c r="H8378" t="s">
        <v>807</v>
      </c>
      <c r="I8378" t="s">
        <v>380</v>
      </c>
      <c r="J8378" t="s">
        <v>381</v>
      </c>
      <c r="K8378">
        <v>-84.396460000000005</v>
      </c>
      <c r="L8378">
        <v>33.783079999999998</v>
      </c>
      <c r="M8378" t="s">
        <v>374</v>
      </c>
      <c r="N8378">
        <v>3.5</v>
      </c>
      <c r="O8378">
        <v>23</v>
      </c>
      <c r="P8378">
        <v>8</v>
      </c>
      <c r="Q8378">
        <v>8</v>
      </c>
      <c r="R8378">
        <v>309.25</v>
      </c>
      <c r="S8378">
        <v>3.57</v>
      </c>
      <c r="T8378">
        <v>28.77</v>
      </c>
      <c r="U8378">
        <v>6.19</v>
      </c>
      <c r="V8378">
        <v>115</v>
      </c>
      <c r="W8378">
        <v>3.67</v>
      </c>
    </row>
    <row r="8379" spans="1:23" x14ac:dyDescent="0.25">
      <c r="A8379" t="s">
        <v>9151</v>
      </c>
      <c r="B8379">
        <v>9581</v>
      </c>
      <c r="C8379" t="s">
        <v>9184</v>
      </c>
      <c r="D8379" s="3">
        <v>41207</v>
      </c>
      <c r="E8379">
        <v>2226789.0383600001</v>
      </c>
      <c r="F8379">
        <v>1376211.9603899999</v>
      </c>
      <c r="G8379" t="s">
        <v>806</v>
      </c>
      <c r="H8379" t="s">
        <v>807</v>
      </c>
      <c r="I8379" t="s">
        <v>380</v>
      </c>
      <c r="J8379" t="s">
        <v>381</v>
      </c>
      <c r="K8379">
        <v>-84.396379999999994</v>
      </c>
      <c r="L8379">
        <v>33.783090000000001</v>
      </c>
      <c r="M8379" t="s">
        <v>374</v>
      </c>
      <c r="N8379">
        <v>3.7</v>
      </c>
      <c r="O8379">
        <v>22</v>
      </c>
      <c r="P8379">
        <v>9</v>
      </c>
      <c r="Q8379">
        <v>8</v>
      </c>
      <c r="R8379">
        <v>310.75</v>
      </c>
      <c r="S8379">
        <v>3.59</v>
      </c>
      <c r="T8379">
        <v>32.06</v>
      </c>
      <c r="U8379">
        <v>6.55</v>
      </c>
      <c r="V8379">
        <v>128</v>
      </c>
      <c r="W8379">
        <v>3.69</v>
      </c>
    </row>
    <row r="8380" spans="1:23" x14ac:dyDescent="0.25">
      <c r="A8380" t="s">
        <v>9151</v>
      </c>
      <c r="B8380">
        <v>9582</v>
      </c>
      <c r="C8380" t="s">
        <v>9185</v>
      </c>
      <c r="D8380" s="3">
        <v>41207</v>
      </c>
      <c r="E8380">
        <v>2226724.29586</v>
      </c>
      <c r="F8380">
        <v>1376213.1375200001</v>
      </c>
      <c r="G8380" t="s">
        <v>3957</v>
      </c>
      <c r="H8380" t="s">
        <v>3958</v>
      </c>
      <c r="I8380" t="s">
        <v>380</v>
      </c>
      <c r="J8380" t="s">
        <v>381</v>
      </c>
      <c r="K8380">
        <v>-84.396590000000003</v>
      </c>
      <c r="L8380">
        <v>33.783090000000001</v>
      </c>
      <c r="M8380" t="s">
        <v>374</v>
      </c>
      <c r="N8380">
        <v>2.5</v>
      </c>
      <c r="O8380">
        <v>16</v>
      </c>
      <c r="P8380">
        <v>13</v>
      </c>
      <c r="Q8380">
        <v>14</v>
      </c>
      <c r="R8380">
        <v>266.3</v>
      </c>
      <c r="S8380">
        <v>3.33</v>
      </c>
      <c r="T8380">
        <v>40.15</v>
      </c>
      <c r="U8380">
        <v>7.28</v>
      </c>
      <c r="V8380">
        <v>246</v>
      </c>
      <c r="W8380">
        <v>3.16</v>
      </c>
    </row>
    <row r="8381" spans="1:23" x14ac:dyDescent="0.25">
      <c r="A8381" t="s">
        <v>9151</v>
      </c>
      <c r="B8381">
        <v>9583</v>
      </c>
      <c r="C8381" t="s">
        <v>9186</v>
      </c>
      <c r="D8381" s="3">
        <v>41207</v>
      </c>
      <c r="E8381">
        <v>2226729.5929700001</v>
      </c>
      <c r="F8381">
        <v>1376122.4980299999</v>
      </c>
      <c r="G8381" t="s">
        <v>806</v>
      </c>
      <c r="H8381" t="s">
        <v>807</v>
      </c>
      <c r="I8381" t="s">
        <v>380</v>
      </c>
      <c r="J8381" t="s">
        <v>373</v>
      </c>
      <c r="K8381">
        <v>-84.396569999999997</v>
      </c>
      <c r="L8381">
        <v>33.782850000000003</v>
      </c>
      <c r="M8381" t="s">
        <v>374</v>
      </c>
      <c r="N8381">
        <v>3.5</v>
      </c>
      <c r="O8381">
        <v>22</v>
      </c>
      <c r="P8381">
        <v>7</v>
      </c>
      <c r="Q8381">
        <v>8</v>
      </c>
      <c r="R8381">
        <v>250.69</v>
      </c>
      <c r="S8381">
        <v>2.89</v>
      </c>
      <c r="T8381">
        <v>28.46</v>
      </c>
      <c r="U8381">
        <v>6.15</v>
      </c>
      <c r="V8381">
        <v>99</v>
      </c>
      <c r="W8381">
        <v>2.98</v>
      </c>
    </row>
    <row r="8382" spans="1:23" x14ac:dyDescent="0.25">
      <c r="A8382" t="s">
        <v>9151</v>
      </c>
      <c r="B8382">
        <v>9584</v>
      </c>
      <c r="C8382" t="s">
        <v>9187</v>
      </c>
      <c r="D8382" s="3">
        <v>41207</v>
      </c>
      <c r="E8382">
        <v>2226730.7701099999</v>
      </c>
      <c r="F8382">
        <v>1376095.42389</v>
      </c>
      <c r="G8382" t="s">
        <v>806</v>
      </c>
      <c r="H8382" t="s">
        <v>807</v>
      </c>
      <c r="I8382" t="s">
        <v>380</v>
      </c>
      <c r="J8382" t="s">
        <v>373</v>
      </c>
      <c r="K8382">
        <v>-84.396569999999997</v>
      </c>
      <c r="L8382">
        <v>33.782769999999999</v>
      </c>
      <c r="M8382" t="s">
        <v>374</v>
      </c>
      <c r="N8382">
        <v>3.4</v>
      </c>
      <c r="O8382">
        <v>22</v>
      </c>
      <c r="P8382">
        <v>9</v>
      </c>
      <c r="Q8382">
        <v>9</v>
      </c>
      <c r="R8382">
        <v>316.14</v>
      </c>
      <c r="S8382">
        <v>3.64</v>
      </c>
      <c r="T8382">
        <v>26.76</v>
      </c>
      <c r="U8382">
        <v>5.95</v>
      </c>
      <c r="V8382">
        <v>108</v>
      </c>
      <c r="W8382">
        <v>3.75</v>
      </c>
    </row>
    <row r="8383" spans="1:23" x14ac:dyDescent="0.25">
      <c r="A8383" t="s">
        <v>9151</v>
      </c>
      <c r="B8383">
        <v>9585</v>
      </c>
      <c r="C8383" t="s">
        <v>9188</v>
      </c>
      <c r="D8383" s="3">
        <v>41207</v>
      </c>
      <c r="E8383">
        <v>2226784.9593099998</v>
      </c>
      <c r="F8383">
        <v>1375990.8497599999</v>
      </c>
      <c r="G8383" t="s">
        <v>459</v>
      </c>
      <c r="H8383" t="s">
        <v>460</v>
      </c>
      <c r="I8383" t="s">
        <v>372</v>
      </c>
      <c r="J8383" t="s">
        <v>381</v>
      </c>
      <c r="K8383">
        <v>-84.396389999999997</v>
      </c>
      <c r="L8383">
        <v>33.78248</v>
      </c>
      <c r="M8383" t="s">
        <v>374</v>
      </c>
      <c r="N8383">
        <v>3.2</v>
      </c>
      <c r="O8383">
        <v>13</v>
      </c>
      <c r="P8383">
        <v>16</v>
      </c>
      <c r="Q8383">
        <v>10</v>
      </c>
      <c r="R8383">
        <v>374.15</v>
      </c>
      <c r="S8383">
        <v>10.25</v>
      </c>
      <c r="T8383">
        <v>25.49</v>
      </c>
      <c r="U8383">
        <v>5.09</v>
      </c>
      <c r="V8383">
        <v>147</v>
      </c>
      <c r="W8383">
        <v>7.72</v>
      </c>
    </row>
    <row r="8384" spans="1:23" x14ac:dyDescent="0.25">
      <c r="A8384" t="s">
        <v>9151</v>
      </c>
      <c r="B8384">
        <v>9586</v>
      </c>
      <c r="C8384" t="s">
        <v>9189</v>
      </c>
      <c r="D8384" s="3">
        <v>41207</v>
      </c>
      <c r="E8384">
        <v>2226791.5076100002</v>
      </c>
      <c r="F8384">
        <v>1375980.09182</v>
      </c>
      <c r="G8384" t="s">
        <v>390</v>
      </c>
      <c r="H8384" t="s">
        <v>391</v>
      </c>
      <c r="I8384" t="s">
        <v>407</v>
      </c>
      <c r="J8384" t="s">
        <v>373</v>
      </c>
      <c r="K8384">
        <v>-84.396370000000005</v>
      </c>
      <c r="L8384">
        <v>33.782449999999997</v>
      </c>
      <c r="M8384" t="s">
        <v>374</v>
      </c>
      <c r="N8384">
        <v>5.7</v>
      </c>
      <c r="O8384">
        <v>26</v>
      </c>
      <c r="P8384">
        <v>17</v>
      </c>
      <c r="Q8384">
        <v>16</v>
      </c>
      <c r="R8384">
        <v>1091.1400000000001</v>
      </c>
      <c r="S8384">
        <v>15.06</v>
      </c>
      <c r="T8384">
        <v>78.11</v>
      </c>
      <c r="U8384">
        <v>11.11</v>
      </c>
      <c r="V8384">
        <v>602</v>
      </c>
      <c r="W8384">
        <v>12.96</v>
      </c>
    </row>
    <row r="8385" spans="1:23" x14ac:dyDescent="0.25">
      <c r="A8385" t="s">
        <v>9151</v>
      </c>
      <c r="B8385">
        <v>9587</v>
      </c>
      <c r="C8385" t="s">
        <v>9190</v>
      </c>
      <c r="D8385" s="3">
        <v>41207</v>
      </c>
      <c r="E8385">
        <v>2226819.57179</v>
      </c>
      <c r="F8385">
        <v>1375971.9844</v>
      </c>
      <c r="G8385" t="s">
        <v>459</v>
      </c>
      <c r="H8385" t="s">
        <v>460</v>
      </c>
      <c r="I8385" t="s">
        <v>380</v>
      </c>
      <c r="J8385" t="s">
        <v>381</v>
      </c>
      <c r="K8385">
        <v>-84.396270000000001</v>
      </c>
      <c r="L8385">
        <v>33.782429999999998</v>
      </c>
      <c r="M8385" t="s">
        <v>374</v>
      </c>
      <c r="N8385">
        <v>3.5</v>
      </c>
      <c r="O8385">
        <v>15</v>
      </c>
      <c r="P8385">
        <v>9</v>
      </c>
      <c r="Q8385">
        <v>9</v>
      </c>
      <c r="R8385">
        <v>287.61</v>
      </c>
      <c r="S8385">
        <v>7.87</v>
      </c>
      <c r="T8385">
        <v>54.26</v>
      </c>
      <c r="U8385">
        <v>8.36</v>
      </c>
      <c r="V8385">
        <v>302</v>
      </c>
      <c r="W8385">
        <v>5.94</v>
      </c>
    </row>
    <row r="8386" spans="1:23" x14ac:dyDescent="0.25">
      <c r="A8386" t="s">
        <v>9151</v>
      </c>
      <c r="B8386">
        <v>9588</v>
      </c>
      <c r="C8386" t="s">
        <v>9191</v>
      </c>
      <c r="D8386" s="3">
        <v>41207</v>
      </c>
      <c r="E8386">
        <v>2226828.3028699998</v>
      </c>
      <c r="F8386">
        <v>1375972.6080400001</v>
      </c>
      <c r="G8386" t="s">
        <v>452</v>
      </c>
      <c r="H8386" t="s">
        <v>453</v>
      </c>
      <c r="I8386" t="s">
        <v>372</v>
      </c>
      <c r="J8386" t="s">
        <v>381</v>
      </c>
      <c r="K8386">
        <v>-84.396249999999995</v>
      </c>
      <c r="L8386">
        <v>33.782429999999998</v>
      </c>
      <c r="M8386" t="s">
        <v>374</v>
      </c>
      <c r="N8386">
        <v>3.3</v>
      </c>
      <c r="O8386">
        <v>5</v>
      </c>
      <c r="P8386">
        <v>6</v>
      </c>
      <c r="Q8386">
        <v>7</v>
      </c>
      <c r="R8386">
        <v>109.9</v>
      </c>
      <c r="S8386">
        <v>1.26</v>
      </c>
      <c r="T8386">
        <v>19.97</v>
      </c>
      <c r="U8386">
        <v>4.87</v>
      </c>
      <c r="V8386">
        <v>108</v>
      </c>
      <c r="W8386">
        <v>1.3</v>
      </c>
    </row>
    <row r="8387" spans="1:23" x14ac:dyDescent="0.25">
      <c r="A8387" t="s">
        <v>9151</v>
      </c>
      <c r="B8387">
        <v>9589</v>
      </c>
      <c r="C8387" t="s">
        <v>9192</v>
      </c>
      <c r="D8387" s="3">
        <v>41207</v>
      </c>
      <c r="E8387">
        <v>2226878.1947300001</v>
      </c>
      <c r="F8387">
        <v>1375971.9844</v>
      </c>
      <c r="G8387" t="s">
        <v>1562</v>
      </c>
      <c r="H8387" t="s">
        <v>53</v>
      </c>
      <c r="I8387" t="s">
        <v>372</v>
      </c>
      <c r="J8387" t="s">
        <v>381</v>
      </c>
      <c r="K8387">
        <v>-84.396079999999998</v>
      </c>
      <c r="L8387">
        <v>33.782429999999998</v>
      </c>
      <c r="M8387" t="s">
        <v>374</v>
      </c>
      <c r="N8387">
        <v>7.7</v>
      </c>
      <c r="O8387">
        <v>19</v>
      </c>
      <c r="P8387">
        <v>21</v>
      </c>
      <c r="Q8387">
        <v>22</v>
      </c>
      <c r="R8387">
        <v>1412.87</v>
      </c>
      <c r="S8387">
        <v>22.09</v>
      </c>
      <c r="T8387">
        <v>140.24</v>
      </c>
      <c r="U8387">
        <v>14.93</v>
      </c>
      <c r="V8387">
        <v>854</v>
      </c>
      <c r="W8387">
        <v>16.78</v>
      </c>
    </row>
    <row r="8388" spans="1:23" x14ac:dyDescent="0.25">
      <c r="A8388" t="s">
        <v>9151</v>
      </c>
      <c r="B8388">
        <v>9590</v>
      </c>
      <c r="C8388" t="s">
        <v>9193</v>
      </c>
      <c r="D8388" s="3">
        <v>41207</v>
      </c>
      <c r="E8388">
        <v>2226903.7643200001</v>
      </c>
      <c r="F8388">
        <v>1375928.95266</v>
      </c>
      <c r="G8388" t="s">
        <v>463</v>
      </c>
      <c r="H8388" t="s">
        <v>464</v>
      </c>
      <c r="I8388" t="s">
        <v>372</v>
      </c>
      <c r="J8388" t="s">
        <v>381</v>
      </c>
      <c r="K8388">
        <v>-84.396000000000001</v>
      </c>
      <c r="L8388">
        <v>33.782310000000003</v>
      </c>
      <c r="M8388" t="s">
        <v>374</v>
      </c>
      <c r="N8388">
        <v>4.3</v>
      </c>
      <c r="O8388">
        <v>17</v>
      </c>
      <c r="P8388">
        <v>19</v>
      </c>
      <c r="Q8388">
        <v>21</v>
      </c>
      <c r="R8388">
        <v>830.33</v>
      </c>
      <c r="S8388">
        <v>12.74</v>
      </c>
      <c r="T8388">
        <v>96.1</v>
      </c>
      <c r="U8388">
        <v>11.99</v>
      </c>
      <c r="V8388">
        <v>761</v>
      </c>
      <c r="W8388">
        <v>9.86</v>
      </c>
    </row>
    <row r="8389" spans="1:23" x14ac:dyDescent="0.25">
      <c r="A8389" t="s">
        <v>9151</v>
      </c>
      <c r="B8389">
        <v>9591</v>
      </c>
      <c r="C8389" t="s">
        <v>9194</v>
      </c>
      <c r="D8389" s="3">
        <v>41207</v>
      </c>
      <c r="E8389">
        <v>2226901.2697200002</v>
      </c>
      <c r="F8389">
        <v>1375885.29727</v>
      </c>
      <c r="G8389" t="s">
        <v>463</v>
      </c>
      <c r="H8389" t="s">
        <v>464</v>
      </c>
      <c r="I8389" t="s">
        <v>372</v>
      </c>
      <c r="J8389" t="s">
        <v>381</v>
      </c>
      <c r="K8389">
        <v>-84.396000000000001</v>
      </c>
      <c r="L8389">
        <v>33.78219</v>
      </c>
      <c r="M8389" t="s">
        <v>374</v>
      </c>
      <c r="N8389">
        <v>3.5</v>
      </c>
      <c r="O8389">
        <v>18</v>
      </c>
      <c r="P8389">
        <v>26</v>
      </c>
      <c r="Q8389">
        <v>21</v>
      </c>
      <c r="R8389">
        <v>1038.3900000000001</v>
      </c>
      <c r="S8389">
        <v>15.92</v>
      </c>
      <c r="T8389">
        <v>95.99</v>
      </c>
      <c r="U8389">
        <v>11.99</v>
      </c>
      <c r="V8389">
        <v>760</v>
      </c>
      <c r="W8389">
        <v>12.33</v>
      </c>
    </row>
    <row r="8390" spans="1:23" x14ac:dyDescent="0.25">
      <c r="A8390" t="s">
        <v>9151</v>
      </c>
      <c r="B8390">
        <v>9592</v>
      </c>
      <c r="C8390" t="s">
        <v>9195</v>
      </c>
      <c r="D8390" s="3">
        <v>41207</v>
      </c>
      <c r="E8390">
        <v>2226903.7643200001</v>
      </c>
      <c r="F8390">
        <v>1375817.3196</v>
      </c>
      <c r="G8390" t="s">
        <v>463</v>
      </c>
      <c r="H8390" t="s">
        <v>464</v>
      </c>
      <c r="I8390" t="s">
        <v>372</v>
      </c>
      <c r="J8390" t="s">
        <v>381</v>
      </c>
      <c r="K8390">
        <v>-84.396000000000001</v>
      </c>
      <c r="L8390">
        <v>33.78201</v>
      </c>
      <c r="M8390" t="s">
        <v>374</v>
      </c>
      <c r="N8390">
        <v>4.2</v>
      </c>
      <c r="O8390">
        <v>21</v>
      </c>
      <c r="P8390">
        <v>25</v>
      </c>
      <c r="Q8390">
        <v>18</v>
      </c>
      <c r="R8390">
        <v>1104.05</v>
      </c>
      <c r="S8390">
        <v>16.93</v>
      </c>
      <c r="T8390">
        <v>81.42</v>
      </c>
      <c r="U8390">
        <v>10.93</v>
      </c>
      <c r="V8390">
        <v>689</v>
      </c>
      <c r="W8390">
        <v>13.11</v>
      </c>
    </row>
    <row r="8391" spans="1:23" x14ac:dyDescent="0.25">
      <c r="A8391" t="s">
        <v>9151</v>
      </c>
      <c r="B8391">
        <v>9593</v>
      </c>
      <c r="C8391" t="s">
        <v>9196</v>
      </c>
      <c r="D8391" s="3">
        <v>41207</v>
      </c>
      <c r="E8391">
        <v>2226929.3339</v>
      </c>
      <c r="F8391">
        <v>1375986.95196</v>
      </c>
      <c r="G8391" t="s">
        <v>459</v>
      </c>
      <c r="H8391" t="s">
        <v>460</v>
      </c>
      <c r="I8391" t="s">
        <v>380</v>
      </c>
      <c r="J8391" t="s">
        <v>381</v>
      </c>
      <c r="K8391">
        <v>-84.395910000000001</v>
      </c>
      <c r="L8391">
        <v>33.782470000000004</v>
      </c>
      <c r="M8391" t="s">
        <v>374</v>
      </c>
      <c r="N8391">
        <v>5.2</v>
      </c>
      <c r="O8391">
        <v>18</v>
      </c>
      <c r="P8391">
        <v>12</v>
      </c>
      <c r="Q8391">
        <v>10</v>
      </c>
      <c r="R8391">
        <v>341.86</v>
      </c>
      <c r="S8391">
        <v>9.3699999999999992</v>
      </c>
      <c r="T8391">
        <v>69.34</v>
      </c>
      <c r="U8391">
        <v>9.66</v>
      </c>
      <c r="V8391">
        <v>369</v>
      </c>
      <c r="W8391">
        <v>7.06</v>
      </c>
    </row>
    <row r="8392" spans="1:23" x14ac:dyDescent="0.25">
      <c r="A8392" t="s">
        <v>9151</v>
      </c>
      <c r="B8392">
        <v>9594</v>
      </c>
      <c r="C8392" t="s">
        <v>9197</v>
      </c>
      <c r="D8392" s="3">
        <v>41207</v>
      </c>
      <c r="E8392">
        <v>2226906.2589099999</v>
      </c>
      <c r="F8392">
        <v>1376023.7472099999</v>
      </c>
      <c r="G8392" t="s">
        <v>463</v>
      </c>
      <c r="H8392" t="s">
        <v>464</v>
      </c>
      <c r="I8392" t="s">
        <v>372</v>
      </c>
      <c r="J8392" t="s">
        <v>381</v>
      </c>
      <c r="K8392">
        <v>-84.395989999999998</v>
      </c>
      <c r="L8392">
        <v>33.782580000000003</v>
      </c>
      <c r="M8392" t="s">
        <v>374</v>
      </c>
      <c r="N8392">
        <v>3.4</v>
      </c>
      <c r="O8392">
        <v>14</v>
      </c>
      <c r="P8392">
        <v>19</v>
      </c>
      <c r="Q8392">
        <v>20</v>
      </c>
      <c r="R8392">
        <v>510.75</v>
      </c>
      <c r="S8392">
        <v>7.83</v>
      </c>
      <c r="T8392">
        <v>65.37</v>
      </c>
      <c r="U8392">
        <v>9.61</v>
      </c>
      <c r="V8392">
        <v>373</v>
      </c>
      <c r="W8392">
        <v>6.06</v>
      </c>
    </row>
    <row r="8393" spans="1:23" x14ac:dyDescent="0.25">
      <c r="A8393" t="s">
        <v>9151</v>
      </c>
      <c r="B8393">
        <v>9595</v>
      </c>
      <c r="C8393" t="s">
        <v>9198</v>
      </c>
      <c r="D8393" s="3">
        <v>41207</v>
      </c>
      <c r="E8393">
        <v>2226921.8501200001</v>
      </c>
      <c r="F8393">
        <v>1376039.9620699999</v>
      </c>
      <c r="G8393" t="s">
        <v>459</v>
      </c>
      <c r="H8393" t="s">
        <v>460</v>
      </c>
      <c r="I8393" t="s">
        <v>380</v>
      </c>
      <c r="J8393" t="s">
        <v>381</v>
      </c>
      <c r="K8393">
        <v>-84.395939999999996</v>
      </c>
      <c r="L8393">
        <v>33.782620000000001</v>
      </c>
      <c r="M8393" t="s">
        <v>374</v>
      </c>
      <c r="N8393">
        <v>3</v>
      </c>
      <c r="O8393">
        <v>17</v>
      </c>
      <c r="P8393">
        <v>11</v>
      </c>
      <c r="Q8393">
        <v>12</v>
      </c>
      <c r="R8393">
        <v>249.29</v>
      </c>
      <c r="S8393">
        <v>6.83</v>
      </c>
      <c r="T8393">
        <v>52.89</v>
      </c>
      <c r="U8393">
        <v>8.27</v>
      </c>
      <c r="V8393">
        <v>295</v>
      </c>
      <c r="W8393">
        <v>5.15</v>
      </c>
    </row>
    <row r="8394" spans="1:23" x14ac:dyDescent="0.25">
      <c r="A8394" t="s">
        <v>9151</v>
      </c>
      <c r="B8394">
        <v>9596</v>
      </c>
      <c r="C8394" t="s">
        <v>9199</v>
      </c>
      <c r="D8394" s="3">
        <v>41207</v>
      </c>
      <c r="E8394">
        <v>2226872.5819000001</v>
      </c>
      <c r="F8394">
        <v>1376033.7255800001</v>
      </c>
      <c r="G8394" t="s">
        <v>1255</v>
      </c>
      <c r="H8394" t="s">
        <v>1256</v>
      </c>
      <c r="I8394" t="s">
        <v>372</v>
      </c>
      <c r="J8394" t="s">
        <v>381</v>
      </c>
      <c r="K8394">
        <v>-84.396100000000004</v>
      </c>
      <c r="L8394">
        <v>33.782600000000002</v>
      </c>
      <c r="M8394" t="s">
        <v>374</v>
      </c>
      <c r="N8394">
        <v>6.9</v>
      </c>
      <c r="O8394">
        <v>26</v>
      </c>
      <c r="P8394">
        <v>17</v>
      </c>
      <c r="Q8394">
        <v>19</v>
      </c>
      <c r="R8394">
        <v>940.44</v>
      </c>
      <c r="S8394">
        <v>19</v>
      </c>
      <c r="T8394">
        <v>116.8</v>
      </c>
      <c r="U8394">
        <v>14.31</v>
      </c>
      <c r="V8394">
        <v>798</v>
      </c>
      <c r="W8394">
        <v>11.17</v>
      </c>
    </row>
    <row r="8395" spans="1:23" x14ac:dyDescent="0.25">
      <c r="A8395" t="s">
        <v>9151</v>
      </c>
      <c r="B8395">
        <v>9597</v>
      </c>
      <c r="C8395" t="s">
        <v>9200</v>
      </c>
      <c r="D8395" s="3">
        <v>41207</v>
      </c>
      <c r="E8395">
        <v>2226886.9258099999</v>
      </c>
      <c r="F8395">
        <v>1376076.1336699999</v>
      </c>
      <c r="G8395" t="s">
        <v>459</v>
      </c>
      <c r="H8395" t="s">
        <v>460</v>
      </c>
      <c r="I8395" t="s">
        <v>380</v>
      </c>
      <c r="J8395" t="s">
        <v>381</v>
      </c>
      <c r="K8395">
        <v>-84.396050000000002</v>
      </c>
      <c r="L8395">
        <v>33.782719999999998</v>
      </c>
      <c r="M8395" t="s">
        <v>374</v>
      </c>
      <c r="N8395">
        <v>3.5</v>
      </c>
      <c r="O8395">
        <v>19</v>
      </c>
      <c r="P8395">
        <v>10</v>
      </c>
      <c r="Q8395">
        <v>9</v>
      </c>
      <c r="R8395">
        <v>294.61</v>
      </c>
      <c r="S8395">
        <v>8.07</v>
      </c>
      <c r="T8395">
        <v>45.99</v>
      </c>
      <c r="U8395">
        <v>7.56</v>
      </c>
      <c r="V8395">
        <v>256</v>
      </c>
      <c r="W8395">
        <v>6.08</v>
      </c>
    </row>
    <row r="8396" spans="1:23" x14ac:dyDescent="0.25">
      <c r="A8396" t="s">
        <v>9151</v>
      </c>
      <c r="B8396">
        <v>9598</v>
      </c>
      <c r="C8396" t="s">
        <v>9201</v>
      </c>
      <c r="D8396" s="3">
        <v>41207</v>
      </c>
      <c r="E8396">
        <v>2226886.30216</v>
      </c>
      <c r="F8396">
        <v>1376087.9829899999</v>
      </c>
      <c r="G8396" t="s">
        <v>459</v>
      </c>
      <c r="H8396" t="s">
        <v>460</v>
      </c>
      <c r="I8396" t="s">
        <v>380</v>
      </c>
      <c r="J8396" t="s">
        <v>381</v>
      </c>
      <c r="K8396">
        <v>-84.396060000000006</v>
      </c>
      <c r="L8396">
        <v>33.78275</v>
      </c>
      <c r="M8396" t="s">
        <v>374</v>
      </c>
      <c r="N8396">
        <v>3.3</v>
      </c>
      <c r="O8396">
        <v>19</v>
      </c>
      <c r="P8396">
        <v>11</v>
      </c>
      <c r="Q8396">
        <v>9</v>
      </c>
      <c r="R8396">
        <v>319.37</v>
      </c>
      <c r="S8396">
        <v>8.75</v>
      </c>
      <c r="T8396">
        <v>48.28</v>
      </c>
      <c r="U8396">
        <v>7.76</v>
      </c>
      <c r="V8396">
        <v>267</v>
      </c>
      <c r="W8396">
        <v>6.59</v>
      </c>
    </row>
    <row r="8397" spans="1:23" x14ac:dyDescent="0.25">
      <c r="A8397" t="s">
        <v>9151</v>
      </c>
      <c r="B8397">
        <v>9599</v>
      </c>
      <c r="C8397" t="s">
        <v>9202</v>
      </c>
      <c r="D8397" s="3">
        <v>41207</v>
      </c>
      <c r="E8397">
        <v>2226912.4953899998</v>
      </c>
      <c r="F8397">
        <v>1376099.83231</v>
      </c>
      <c r="G8397" t="s">
        <v>1281</v>
      </c>
      <c r="H8397" t="s">
        <v>1282</v>
      </c>
      <c r="I8397" t="s">
        <v>380</v>
      </c>
      <c r="J8397" t="s">
        <v>381</v>
      </c>
      <c r="K8397">
        <v>-84.395970000000005</v>
      </c>
      <c r="L8397">
        <v>33.782780000000002</v>
      </c>
      <c r="M8397" t="s">
        <v>374</v>
      </c>
      <c r="N8397">
        <v>4</v>
      </c>
      <c r="O8397">
        <v>18</v>
      </c>
      <c r="P8397">
        <v>12</v>
      </c>
      <c r="Q8397">
        <v>16</v>
      </c>
      <c r="R8397">
        <v>312.69</v>
      </c>
      <c r="S8397">
        <v>6.33</v>
      </c>
      <c r="T8397">
        <v>29.61</v>
      </c>
      <c r="U8397">
        <v>6.42</v>
      </c>
      <c r="V8397">
        <v>214</v>
      </c>
      <c r="W8397">
        <v>3.71</v>
      </c>
    </row>
    <row r="8398" spans="1:23" x14ac:dyDescent="0.25">
      <c r="A8398" t="s">
        <v>9151</v>
      </c>
      <c r="B8398">
        <v>9600</v>
      </c>
      <c r="C8398" t="s">
        <v>9203</v>
      </c>
      <c r="D8398" s="3">
        <v>41207</v>
      </c>
      <c r="E8398">
        <v>2226919.9791700002</v>
      </c>
      <c r="F8398">
        <v>1376109.1870299999</v>
      </c>
      <c r="G8398" t="s">
        <v>459</v>
      </c>
      <c r="H8398" t="s">
        <v>460</v>
      </c>
      <c r="I8398" t="s">
        <v>380</v>
      </c>
      <c r="J8398" t="s">
        <v>381</v>
      </c>
      <c r="K8398">
        <v>-84.395939999999996</v>
      </c>
      <c r="L8398">
        <v>33.782809999999998</v>
      </c>
      <c r="M8398" t="s">
        <v>374</v>
      </c>
      <c r="N8398">
        <v>4.0999999999999996</v>
      </c>
      <c r="O8398">
        <v>17</v>
      </c>
      <c r="P8398">
        <v>12</v>
      </c>
      <c r="Q8398">
        <v>11</v>
      </c>
      <c r="R8398">
        <v>348.97</v>
      </c>
      <c r="S8398">
        <v>9.5500000000000007</v>
      </c>
      <c r="T8398">
        <v>41.29</v>
      </c>
      <c r="U8398">
        <v>7.01</v>
      </c>
      <c r="V8398">
        <v>231</v>
      </c>
      <c r="W8398">
        <v>7.2</v>
      </c>
    </row>
    <row r="8399" spans="1:23" x14ac:dyDescent="0.25">
      <c r="A8399" t="s">
        <v>9151</v>
      </c>
      <c r="B8399">
        <v>9601</v>
      </c>
      <c r="C8399" t="s">
        <v>9204</v>
      </c>
      <c r="D8399" s="3">
        <v>41207</v>
      </c>
      <c r="E8399">
        <v>2226867.59271</v>
      </c>
      <c r="F8399">
        <v>1376104.1978500001</v>
      </c>
      <c r="G8399" t="s">
        <v>459</v>
      </c>
      <c r="H8399" t="s">
        <v>460</v>
      </c>
      <c r="I8399" t="s">
        <v>380</v>
      </c>
      <c r="J8399" t="s">
        <v>381</v>
      </c>
      <c r="K8399">
        <v>-84.396119999999996</v>
      </c>
      <c r="L8399">
        <v>33.782800000000002</v>
      </c>
      <c r="M8399" t="s">
        <v>374</v>
      </c>
      <c r="N8399">
        <v>3.9</v>
      </c>
      <c r="O8399">
        <v>23</v>
      </c>
      <c r="P8399">
        <v>10</v>
      </c>
      <c r="Q8399">
        <v>10</v>
      </c>
      <c r="R8399">
        <v>351.44</v>
      </c>
      <c r="S8399">
        <v>9.6300000000000008</v>
      </c>
      <c r="T8399">
        <v>63.76</v>
      </c>
      <c r="U8399">
        <v>9.19</v>
      </c>
      <c r="V8399">
        <v>336</v>
      </c>
      <c r="W8399">
        <v>7.25</v>
      </c>
    </row>
    <row r="8400" spans="1:23" x14ac:dyDescent="0.25">
      <c r="A8400" t="s">
        <v>9151</v>
      </c>
      <c r="B8400">
        <v>9602</v>
      </c>
      <c r="C8400" t="s">
        <v>9205</v>
      </c>
      <c r="D8400" s="3">
        <v>41207</v>
      </c>
      <c r="E8400">
        <v>2226873.8292</v>
      </c>
      <c r="F8400">
        <v>1376119.1654099999</v>
      </c>
      <c r="G8400" t="s">
        <v>1658</v>
      </c>
      <c r="H8400" t="s">
        <v>1659</v>
      </c>
      <c r="I8400" t="s">
        <v>372</v>
      </c>
      <c r="J8400" t="s">
        <v>381</v>
      </c>
      <c r="K8400">
        <v>-84.396100000000004</v>
      </c>
      <c r="L8400">
        <v>33.78284</v>
      </c>
      <c r="M8400" t="s">
        <v>374</v>
      </c>
      <c r="N8400">
        <v>5.2</v>
      </c>
      <c r="O8400">
        <v>18</v>
      </c>
      <c r="P8400">
        <v>17</v>
      </c>
      <c r="Q8400">
        <v>16</v>
      </c>
      <c r="R8400">
        <v>402.14</v>
      </c>
      <c r="S8400">
        <v>6</v>
      </c>
      <c r="T8400">
        <v>56.02</v>
      </c>
      <c r="U8400">
        <v>9.35</v>
      </c>
      <c r="V8400">
        <v>512</v>
      </c>
      <c r="W8400">
        <v>4.78</v>
      </c>
    </row>
    <row r="8401" spans="1:23" x14ac:dyDescent="0.25">
      <c r="A8401" t="s">
        <v>9151</v>
      </c>
      <c r="B8401">
        <v>9603</v>
      </c>
      <c r="C8401" t="s">
        <v>9206</v>
      </c>
      <c r="D8401" s="3">
        <v>41207</v>
      </c>
      <c r="E8401">
        <v>2226850.7542099999</v>
      </c>
      <c r="F8401">
        <v>1376131.0147299999</v>
      </c>
      <c r="G8401" t="s">
        <v>3957</v>
      </c>
      <c r="H8401" t="s">
        <v>3958</v>
      </c>
      <c r="I8401" t="s">
        <v>380</v>
      </c>
      <c r="J8401" t="s">
        <v>381</v>
      </c>
      <c r="K8401">
        <v>-84.396169999999998</v>
      </c>
      <c r="L8401">
        <v>33.782870000000003</v>
      </c>
      <c r="M8401" t="s">
        <v>374</v>
      </c>
      <c r="N8401">
        <v>2.5</v>
      </c>
      <c r="O8401">
        <v>17</v>
      </c>
      <c r="P8401">
        <v>17</v>
      </c>
      <c r="Q8401">
        <v>19</v>
      </c>
      <c r="R8401">
        <v>536.26</v>
      </c>
      <c r="S8401">
        <v>6.7</v>
      </c>
      <c r="T8401">
        <v>63.63</v>
      </c>
      <c r="U8401">
        <v>9.48</v>
      </c>
      <c r="V8401">
        <v>361</v>
      </c>
      <c r="W8401">
        <v>6.37</v>
      </c>
    </row>
    <row r="8402" spans="1:23" x14ac:dyDescent="0.25">
      <c r="A8402" t="s">
        <v>9151</v>
      </c>
      <c r="B8402">
        <v>9604</v>
      </c>
      <c r="C8402" t="s">
        <v>9207</v>
      </c>
      <c r="D8402" s="3">
        <v>41207</v>
      </c>
      <c r="E8402">
        <v>2226837.03394</v>
      </c>
      <c r="F8402">
        <v>1376146.6059399999</v>
      </c>
      <c r="G8402" t="s">
        <v>1255</v>
      </c>
      <c r="H8402" t="s">
        <v>1256</v>
      </c>
      <c r="I8402" t="s">
        <v>372</v>
      </c>
      <c r="J8402" t="s">
        <v>381</v>
      </c>
      <c r="K8402">
        <v>-84.39622</v>
      </c>
      <c r="L8402">
        <v>33.782910000000001</v>
      </c>
      <c r="M8402" t="s">
        <v>374</v>
      </c>
      <c r="N8402">
        <v>7.9</v>
      </c>
      <c r="O8402">
        <v>33</v>
      </c>
      <c r="P8402">
        <v>26</v>
      </c>
      <c r="Q8402">
        <v>27</v>
      </c>
      <c r="R8402">
        <v>2291.85</v>
      </c>
      <c r="S8402">
        <v>46.32</v>
      </c>
      <c r="T8402">
        <v>166.76</v>
      </c>
      <c r="U8402">
        <v>17.73</v>
      </c>
      <c r="V8402">
        <v>901</v>
      </c>
      <c r="W8402">
        <v>27.21</v>
      </c>
    </row>
    <row r="8403" spans="1:23" x14ac:dyDescent="0.25">
      <c r="A8403" t="s">
        <v>9151</v>
      </c>
      <c r="B8403">
        <v>9605</v>
      </c>
      <c r="C8403" t="s">
        <v>9208</v>
      </c>
      <c r="D8403" s="3">
        <v>41207</v>
      </c>
      <c r="E8403">
        <v>2226814.5825999998</v>
      </c>
      <c r="F8403">
        <v>1376159.70255</v>
      </c>
      <c r="G8403" t="s">
        <v>459</v>
      </c>
      <c r="H8403" t="s">
        <v>460</v>
      </c>
      <c r="I8403" t="s">
        <v>372</v>
      </c>
      <c r="J8403" t="s">
        <v>381</v>
      </c>
      <c r="K8403">
        <v>-84.396289999999993</v>
      </c>
      <c r="L8403">
        <v>33.78295</v>
      </c>
      <c r="M8403" t="s">
        <v>374</v>
      </c>
      <c r="N8403">
        <v>5.0999999999999996</v>
      </c>
      <c r="O8403">
        <v>29</v>
      </c>
      <c r="P8403">
        <v>14</v>
      </c>
      <c r="Q8403">
        <v>17</v>
      </c>
      <c r="R8403">
        <v>478.99</v>
      </c>
      <c r="S8403">
        <v>13.12</v>
      </c>
      <c r="T8403">
        <v>110.58</v>
      </c>
      <c r="U8403">
        <v>12.72</v>
      </c>
      <c r="V8403">
        <v>772</v>
      </c>
      <c r="W8403">
        <v>9.89</v>
      </c>
    </row>
    <row r="8404" spans="1:23" x14ac:dyDescent="0.25">
      <c r="A8404" t="s">
        <v>9151</v>
      </c>
      <c r="B8404">
        <v>9606</v>
      </c>
      <c r="C8404" t="s">
        <v>9209</v>
      </c>
      <c r="D8404" s="3">
        <v>41207</v>
      </c>
      <c r="E8404">
        <v>2226814.5825999998</v>
      </c>
      <c r="F8404">
        <v>1376175.91741</v>
      </c>
      <c r="G8404" t="s">
        <v>1255</v>
      </c>
      <c r="H8404" t="s">
        <v>1256</v>
      </c>
      <c r="I8404" t="s">
        <v>372</v>
      </c>
      <c r="J8404" t="s">
        <v>381</v>
      </c>
      <c r="K8404">
        <v>-84.396289999999993</v>
      </c>
      <c r="L8404">
        <v>33.782989999999998</v>
      </c>
      <c r="M8404" t="s">
        <v>374</v>
      </c>
      <c r="N8404">
        <v>9.8000000000000007</v>
      </c>
      <c r="O8404">
        <v>44</v>
      </c>
      <c r="P8404">
        <v>24</v>
      </c>
      <c r="Q8404">
        <v>29</v>
      </c>
      <c r="R8404">
        <v>3413.13</v>
      </c>
      <c r="S8404">
        <v>68.98</v>
      </c>
      <c r="T8404">
        <v>291.91000000000003</v>
      </c>
      <c r="U8404">
        <v>24.78</v>
      </c>
      <c r="V8404">
        <v>1136</v>
      </c>
      <c r="W8404">
        <v>40.53</v>
      </c>
    </row>
    <row r="8405" spans="1:23" x14ac:dyDescent="0.25">
      <c r="A8405" t="s">
        <v>9151</v>
      </c>
      <c r="B8405">
        <v>9607</v>
      </c>
      <c r="C8405" t="s">
        <v>9210</v>
      </c>
      <c r="D8405" s="3">
        <v>41207</v>
      </c>
      <c r="E8405">
        <v>2226861.0727200001</v>
      </c>
      <c r="F8405">
        <v>1376192.774</v>
      </c>
      <c r="G8405" t="s">
        <v>426</v>
      </c>
      <c r="H8405" t="s">
        <v>427</v>
      </c>
      <c r="I8405" t="s">
        <v>380</v>
      </c>
      <c r="J8405" t="s">
        <v>381</v>
      </c>
      <c r="K8405">
        <v>-84.396140000000003</v>
      </c>
      <c r="L8405">
        <v>33.78304</v>
      </c>
      <c r="M8405" t="s">
        <v>374</v>
      </c>
      <c r="N8405">
        <v>3.3</v>
      </c>
      <c r="O8405">
        <v>9</v>
      </c>
      <c r="P8405">
        <v>9</v>
      </c>
      <c r="Q8405">
        <v>10</v>
      </c>
      <c r="R8405">
        <v>205.05</v>
      </c>
      <c r="S8405">
        <v>5.62</v>
      </c>
      <c r="T8405">
        <v>33.86</v>
      </c>
      <c r="U8405">
        <v>6.33</v>
      </c>
      <c r="V8405">
        <v>207</v>
      </c>
      <c r="W8405">
        <v>4.2300000000000004</v>
      </c>
    </row>
    <row r="8406" spans="1:23" x14ac:dyDescent="0.25">
      <c r="A8406" t="s">
        <v>9151</v>
      </c>
      <c r="B8406">
        <v>9608</v>
      </c>
      <c r="C8406" t="s">
        <v>9211</v>
      </c>
      <c r="D8406" s="3">
        <v>41207</v>
      </c>
      <c r="E8406">
        <v>2226877.2875799998</v>
      </c>
      <c r="F8406">
        <v>1376197.7631900001</v>
      </c>
      <c r="G8406" t="s">
        <v>500</v>
      </c>
      <c r="H8406" t="s">
        <v>501</v>
      </c>
      <c r="I8406" t="s">
        <v>380</v>
      </c>
      <c r="J8406" t="s">
        <v>381</v>
      </c>
      <c r="K8406">
        <v>-84.396090000000001</v>
      </c>
      <c r="L8406">
        <v>33.783050000000003</v>
      </c>
      <c r="M8406" t="s">
        <v>374</v>
      </c>
      <c r="N8406">
        <v>5.4</v>
      </c>
      <c r="O8406">
        <v>34</v>
      </c>
      <c r="P8406">
        <v>12</v>
      </c>
      <c r="Q8406">
        <v>13</v>
      </c>
      <c r="R8406">
        <v>633.78</v>
      </c>
      <c r="S8406">
        <v>17.53</v>
      </c>
      <c r="T8406">
        <v>70.680000000000007</v>
      </c>
      <c r="U8406">
        <v>9.57</v>
      </c>
      <c r="V8406">
        <v>523</v>
      </c>
      <c r="W8406">
        <v>13.08</v>
      </c>
    </row>
    <row r="8407" spans="1:23" x14ac:dyDescent="0.25">
      <c r="A8407" t="s">
        <v>9151</v>
      </c>
      <c r="B8407">
        <v>9609</v>
      </c>
      <c r="C8407" t="s">
        <v>9212</v>
      </c>
      <c r="D8407" s="3">
        <v>41207</v>
      </c>
      <c r="E8407">
        <v>2226877.2875799998</v>
      </c>
      <c r="F8407">
        <v>1376182.7956300001</v>
      </c>
      <c r="G8407" t="s">
        <v>500</v>
      </c>
      <c r="H8407" t="s">
        <v>501</v>
      </c>
      <c r="I8407" t="s">
        <v>380</v>
      </c>
      <c r="J8407" t="s">
        <v>381</v>
      </c>
      <c r="K8407">
        <v>-84.396090000000001</v>
      </c>
      <c r="L8407">
        <v>33.783009999999997</v>
      </c>
      <c r="M8407" t="s">
        <v>374</v>
      </c>
      <c r="N8407">
        <v>3.6</v>
      </c>
      <c r="O8407">
        <v>24</v>
      </c>
      <c r="P8407">
        <v>12</v>
      </c>
      <c r="Q8407">
        <v>12</v>
      </c>
      <c r="R8407">
        <v>540.55999999999995</v>
      </c>
      <c r="S8407">
        <v>14.95</v>
      </c>
      <c r="T8407">
        <v>72.489999999999995</v>
      </c>
      <c r="U8407">
        <v>9.77</v>
      </c>
      <c r="V8407">
        <v>559</v>
      </c>
      <c r="W8407">
        <v>11.16</v>
      </c>
    </row>
    <row r="8408" spans="1:23" x14ac:dyDescent="0.25">
      <c r="A8408" t="s">
        <v>9151</v>
      </c>
      <c r="B8408">
        <v>9610</v>
      </c>
      <c r="C8408" t="s">
        <v>9213</v>
      </c>
      <c r="D8408" s="3">
        <v>41207</v>
      </c>
      <c r="E8408">
        <v>2226995.4186800001</v>
      </c>
      <c r="F8408">
        <v>1376023.0837900001</v>
      </c>
      <c r="G8408" t="s">
        <v>1214</v>
      </c>
      <c r="H8408" t="s">
        <v>1215</v>
      </c>
      <c r="I8408" t="s">
        <v>380</v>
      </c>
      <c r="J8408" t="s">
        <v>381</v>
      </c>
      <c r="K8408">
        <v>-84.395700000000005</v>
      </c>
      <c r="L8408">
        <v>33.78257</v>
      </c>
      <c r="M8408" t="s">
        <v>374</v>
      </c>
      <c r="N8408">
        <v>3.2</v>
      </c>
      <c r="O8408">
        <v>9</v>
      </c>
      <c r="P8408">
        <v>12</v>
      </c>
      <c r="Q8408">
        <v>12</v>
      </c>
      <c r="R8408">
        <v>296.12</v>
      </c>
      <c r="S8408">
        <v>4.0599999999999996</v>
      </c>
      <c r="T8408">
        <v>58.03</v>
      </c>
      <c r="U8408">
        <v>8.9499999999999993</v>
      </c>
      <c r="V8408">
        <v>481</v>
      </c>
      <c r="W8408">
        <v>3.52</v>
      </c>
    </row>
    <row r="8409" spans="1:23" x14ac:dyDescent="0.25">
      <c r="A8409" t="s">
        <v>9151</v>
      </c>
      <c r="B8409">
        <v>9611</v>
      </c>
      <c r="C8409" t="s">
        <v>9214</v>
      </c>
      <c r="D8409" s="3">
        <v>41207</v>
      </c>
      <c r="E8409">
        <v>2227024.7301500002</v>
      </c>
      <c r="F8409">
        <v>1376018.09461</v>
      </c>
      <c r="G8409" t="s">
        <v>459</v>
      </c>
      <c r="H8409" t="s">
        <v>460</v>
      </c>
      <c r="I8409" t="s">
        <v>380</v>
      </c>
      <c r="J8409" t="s">
        <v>381</v>
      </c>
      <c r="K8409">
        <v>-84.395600000000002</v>
      </c>
      <c r="L8409">
        <v>33.782559999999997</v>
      </c>
      <c r="M8409" t="s">
        <v>374</v>
      </c>
      <c r="N8409">
        <v>5.0999999999999996</v>
      </c>
      <c r="O8409">
        <v>19</v>
      </c>
      <c r="P8409">
        <v>9</v>
      </c>
      <c r="Q8409">
        <v>9</v>
      </c>
      <c r="R8409">
        <v>232.82</v>
      </c>
      <c r="S8409">
        <v>6.37</v>
      </c>
      <c r="T8409">
        <v>55.12</v>
      </c>
      <c r="U8409">
        <v>8.51</v>
      </c>
      <c r="V8409">
        <v>305</v>
      </c>
      <c r="W8409">
        <v>4.8099999999999996</v>
      </c>
    </row>
    <row r="8410" spans="1:23" x14ac:dyDescent="0.25">
      <c r="A8410" t="s">
        <v>9151</v>
      </c>
      <c r="B8410">
        <v>9612</v>
      </c>
      <c r="C8410" t="s">
        <v>9215</v>
      </c>
      <c r="D8410" s="3">
        <v>41207</v>
      </c>
      <c r="E8410">
        <v>2227044.0632500001</v>
      </c>
      <c r="F8410">
        <v>1376012.48177</v>
      </c>
      <c r="G8410" t="s">
        <v>463</v>
      </c>
      <c r="H8410" t="s">
        <v>464</v>
      </c>
      <c r="I8410" t="s">
        <v>372</v>
      </c>
      <c r="J8410" t="s">
        <v>381</v>
      </c>
      <c r="K8410">
        <v>-84.395539999999997</v>
      </c>
      <c r="L8410">
        <v>33.782550000000001</v>
      </c>
      <c r="M8410" t="s">
        <v>374</v>
      </c>
      <c r="N8410">
        <v>2.7</v>
      </c>
      <c r="O8410">
        <v>16</v>
      </c>
      <c r="P8410">
        <v>17</v>
      </c>
      <c r="Q8410">
        <v>18</v>
      </c>
      <c r="R8410">
        <v>603.53</v>
      </c>
      <c r="S8410">
        <v>9.26</v>
      </c>
      <c r="T8410">
        <v>71.03</v>
      </c>
      <c r="U8410">
        <v>10.08</v>
      </c>
      <c r="V8410">
        <v>397</v>
      </c>
      <c r="W8410">
        <v>7.17</v>
      </c>
    </row>
    <row r="8411" spans="1:23" x14ac:dyDescent="0.25">
      <c r="A8411" t="s">
        <v>9151</v>
      </c>
      <c r="B8411">
        <v>9613</v>
      </c>
      <c r="C8411" t="s">
        <v>9216</v>
      </c>
      <c r="D8411" s="3">
        <v>41207</v>
      </c>
      <c r="E8411">
        <v>2227052.7943299999</v>
      </c>
      <c r="F8411">
        <v>1375975.68652</v>
      </c>
      <c r="G8411" t="s">
        <v>463</v>
      </c>
      <c r="H8411" t="s">
        <v>464</v>
      </c>
      <c r="I8411" t="s">
        <v>372</v>
      </c>
      <c r="J8411" t="s">
        <v>381</v>
      </c>
      <c r="K8411">
        <v>-84.395510000000002</v>
      </c>
      <c r="L8411">
        <v>33.782440000000001</v>
      </c>
      <c r="M8411" t="s">
        <v>374</v>
      </c>
      <c r="N8411">
        <v>3.5</v>
      </c>
      <c r="O8411">
        <v>16</v>
      </c>
      <c r="P8411">
        <v>19</v>
      </c>
      <c r="Q8411">
        <v>20</v>
      </c>
      <c r="R8411">
        <v>741.31</v>
      </c>
      <c r="S8411">
        <v>11.38</v>
      </c>
      <c r="T8411">
        <v>73.3</v>
      </c>
      <c r="U8411">
        <v>10.27</v>
      </c>
      <c r="V8411">
        <v>408</v>
      </c>
      <c r="W8411">
        <v>8.8000000000000007</v>
      </c>
    </row>
    <row r="8412" spans="1:23" x14ac:dyDescent="0.25">
      <c r="A8412" t="s">
        <v>9151</v>
      </c>
      <c r="B8412">
        <v>9614</v>
      </c>
      <c r="C8412" t="s">
        <v>9217</v>
      </c>
      <c r="D8412" s="3">
        <v>41207</v>
      </c>
      <c r="E8412">
        <v>2227040.9450099999</v>
      </c>
      <c r="F8412">
        <v>1375970.0736799999</v>
      </c>
      <c r="G8412" t="s">
        <v>459</v>
      </c>
      <c r="H8412" t="s">
        <v>460</v>
      </c>
      <c r="I8412" t="s">
        <v>380</v>
      </c>
      <c r="J8412" t="s">
        <v>373</v>
      </c>
      <c r="K8412">
        <v>-84.39555</v>
      </c>
      <c r="L8412">
        <v>33.782429999999998</v>
      </c>
      <c r="M8412" t="s">
        <v>374</v>
      </c>
      <c r="N8412">
        <v>3.1</v>
      </c>
      <c r="O8412">
        <v>19</v>
      </c>
      <c r="P8412">
        <v>10</v>
      </c>
      <c r="Q8412">
        <v>9</v>
      </c>
      <c r="R8412">
        <v>239.07</v>
      </c>
      <c r="S8412">
        <v>6.55</v>
      </c>
      <c r="T8412">
        <v>30.97</v>
      </c>
      <c r="U8412">
        <v>6</v>
      </c>
      <c r="V8412">
        <v>181</v>
      </c>
      <c r="W8412">
        <v>4.93</v>
      </c>
    </row>
    <row r="8413" spans="1:23" x14ac:dyDescent="0.25">
      <c r="A8413" t="s">
        <v>9151</v>
      </c>
      <c r="B8413">
        <v>9615</v>
      </c>
      <c r="C8413" t="s">
        <v>9218</v>
      </c>
      <c r="D8413" s="3">
        <v>41207</v>
      </c>
      <c r="E8413">
        <v>2226986.6875999998</v>
      </c>
      <c r="F8413">
        <v>1375980.6757100001</v>
      </c>
      <c r="G8413" t="s">
        <v>426</v>
      </c>
      <c r="H8413" t="s">
        <v>427</v>
      </c>
      <c r="I8413" t="s">
        <v>372</v>
      </c>
      <c r="J8413" t="s">
        <v>381</v>
      </c>
      <c r="K8413">
        <v>-84.395719999999997</v>
      </c>
      <c r="L8413">
        <v>33.78246</v>
      </c>
      <c r="M8413" t="s">
        <v>374</v>
      </c>
      <c r="N8413">
        <v>4.3</v>
      </c>
      <c r="O8413">
        <v>22</v>
      </c>
      <c r="P8413">
        <v>14</v>
      </c>
      <c r="Q8413">
        <v>13</v>
      </c>
      <c r="R8413">
        <v>363.39</v>
      </c>
      <c r="S8413">
        <v>9.94</v>
      </c>
      <c r="T8413">
        <v>78.31</v>
      </c>
      <c r="U8413">
        <v>10.38</v>
      </c>
      <c r="V8413">
        <v>405</v>
      </c>
      <c r="W8413">
        <v>7.5</v>
      </c>
    </row>
    <row r="8414" spans="1:23" x14ac:dyDescent="0.25">
      <c r="A8414" t="s">
        <v>9151</v>
      </c>
      <c r="B8414">
        <v>9616</v>
      </c>
      <c r="C8414" t="s">
        <v>9219</v>
      </c>
      <c r="D8414" s="3">
        <v>41207</v>
      </c>
      <c r="E8414">
        <v>2226962.9889600002</v>
      </c>
      <c r="F8414">
        <v>1375976.9338199999</v>
      </c>
      <c r="G8414" t="s">
        <v>405</v>
      </c>
      <c r="H8414" t="s">
        <v>406</v>
      </c>
      <c r="I8414" t="s">
        <v>407</v>
      </c>
      <c r="J8414" t="s">
        <v>381</v>
      </c>
      <c r="K8414">
        <v>-84.395799999999994</v>
      </c>
      <c r="L8414">
        <v>33.782449999999997</v>
      </c>
      <c r="M8414" t="s">
        <v>374</v>
      </c>
      <c r="N8414">
        <v>3.1</v>
      </c>
      <c r="O8414">
        <v>7</v>
      </c>
      <c r="P8414">
        <v>10</v>
      </c>
      <c r="Q8414">
        <v>11</v>
      </c>
      <c r="R8414">
        <v>88.48</v>
      </c>
      <c r="S8414">
        <v>1.06</v>
      </c>
      <c r="T8414">
        <v>16.91</v>
      </c>
      <c r="U8414">
        <v>3.44</v>
      </c>
      <c r="V8414">
        <v>70</v>
      </c>
      <c r="W8414">
        <v>1.05</v>
      </c>
    </row>
    <row r="8415" spans="1:23" x14ac:dyDescent="0.25">
      <c r="A8415" t="s">
        <v>9151</v>
      </c>
      <c r="B8415">
        <v>9617</v>
      </c>
      <c r="C8415" t="s">
        <v>9220</v>
      </c>
      <c r="D8415" s="3">
        <v>41207</v>
      </c>
      <c r="E8415">
        <v>2226968.6017999998</v>
      </c>
      <c r="F8415">
        <v>1375930.16019</v>
      </c>
      <c r="G8415" t="s">
        <v>1255</v>
      </c>
      <c r="H8415" t="s">
        <v>1256</v>
      </c>
      <c r="I8415" t="s">
        <v>372</v>
      </c>
      <c r="J8415" t="s">
        <v>381</v>
      </c>
      <c r="K8415">
        <v>-84.395780000000002</v>
      </c>
      <c r="L8415">
        <v>33.782319999999999</v>
      </c>
      <c r="M8415" t="s">
        <v>374</v>
      </c>
      <c r="N8415">
        <v>7.1</v>
      </c>
      <c r="O8415">
        <v>32</v>
      </c>
      <c r="P8415">
        <v>22</v>
      </c>
      <c r="Q8415">
        <v>21</v>
      </c>
      <c r="R8415">
        <v>1615.99</v>
      </c>
      <c r="S8415">
        <v>32.67</v>
      </c>
      <c r="T8415">
        <v>128.04</v>
      </c>
      <c r="U8415">
        <v>15.17</v>
      </c>
      <c r="V8415">
        <v>818</v>
      </c>
      <c r="W8415">
        <v>19.190000000000001</v>
      </c>
    </row>
    <row r="8416" spans="1:23" x14ac:dyDescent="0.25">
      <c r="A8416" t="s">
        <v>9151</v>
      </c>
      <c r="B8416">
        <v>9618</v>
      </c>
      <c r="C8416" t="s">
        <v>9221</v>
      </c>
      <c r="D8416" s="3">
        <v>41207</v>
      </c>
      <c r="E8416">
        <v>2226966.7308499999</v>
      </c>
      <c r="F8416">
        <v>1375919.5581700001</v>
      </c>
      <c r="G8416" t="s">
        <v>426</v>
      </c>
      <c r="H8416" t="s">
        <v>427</v>
      </c>
      <c r="I8416" t="s">
        <v>380</v>
      </c>
      <c r="J8416" t="s">
        <v>381</v>
      </c>
      <c r="K8416">
        <v>-84.395790000000005</v>
      </c>
      <c r="L8416">
        <v>33.782290000000003</v>
      </c>
      <c r="M8416" t="s">
        <v>374</v>
      </c>
      <c r="N8416">
        <v>3.1</v>
      </c>
      <c r="O8416">
        <v>12</v>
      </c>
      <c r="P8416">
        <v>9</v>
      </c>
      <c r="Q8416">
        <v>10</v>
      </c>
      <c r="R8416">
        <v>252.31</v>
      </c>
      <c r="S8416">
        <v>6.9</v>
      </c>
      <c r="T8416">
        <v>47.84</v>
      </c>
      <c r="U8416">
        <v>7.76</v>
      </c>
      <c r="V8416">
        <v>275</v>
      </c>
      <c r="W8416">
        <v>5.21</v>
      </c>
    </row>
    <row r="8417" spans="1:23" x14ac:dyDescent="0.25">
      <c r="A8417" t="s">
        <v>9151</v>
      </c>
      <c r="B8417">
        <v>9619</v>
      </c>
      <c r="C8417" t="s">
        <v>9222</v>
      </c>
      <c r="D8417" s="3">
        <v>41207</v>
      </c>
      <c r="E8417">
        <v>2226984.19301</v>
      </c>
      <c r="F8417">
        <v>1375904.5906100001</v>
      </c>
      <c r="G8417" t="s">
        <v>1255</v>
      </c>
      <c r="H8417" t="s">
        <v>1256</v>
      </c>
      <c r="I8417" t="s">
        <v>372</v>
      </c>
      <c r="J8417" t="s">
        <v>381</v>
      </c>
      <c r="K8417">
        <v>-84.39573</v>
      </c>
      <c r="L8417">
        <v>33.782249999999998</v>
      </c>
      <c r="M8417" t="s">
        <v>374</v>
      </c>
      <c r="N8417">
        <v>5.3</v>
      </c>
      <c r="O8417">
        <v>23</v>
      </c>
      <c r="P8417">
        <v>17</v>
      </c>
      <c r="Q8417">
        <v>14</v>
      </c>
      <c r="R8417">
        <v>365.87</v>
      </c>
      <c r="S8417">
        <v>7.39</v>
      </c>
      <c r="T8417">
        <v>60.43</v>
      </c>
      <c r="U8417">
        <v>9.7200000000000006</v>
      </c>
      <c r="V8417">
        <v>392</v>
      </c>
      <c r="W8417">
        <v>4.34</v>
      </c>
    </row>
    <row r="8418" spans="1:23" x14ac:dyDescent="0.25">
      <c r="A8418" t="s">
        <v>9151</v>
      </c>
      <c r="B8418">
        <v>9620</v>
      </c>
      <c r="C8418" t="s">
        <v>9223</v>
      </c>
      <c r="D8418" s="3">
        <v>41207</v>
      </c>
      <c r="E8418">
        <v>2226977.33287</v>
      </c>
      <c r="F8418">
        <v>1375875.9027799999</v>
      </c>
      <c r="G8418" t="s">
        <v>426</v>
      </c>
      <c r="H8418" t="s">
        <v>427</v>
      </c>
      <c r="I8418" t="s">
        <v>372</v>
      </c>
      <c r="J8418" t="s">
        <v>381</v>
      </c>
      <c r="K8418">
        <v>-84.395750000000007</v>
      </c>
      <c r="L8418">
        <v>33.782170000000001</v>
      </c>
      <c r="M8418" t="s">
        <v>374</v>
      </c>
      <c r="N8418">
        <v>4.5</v>
      </c>
      <c r="O8418">
        <v>11</v>
      </c>
      <c r="P8418">
        <v>11</v>
      </c>
      <c r="Q8418">
        <v>10</v>
      </c>
      <c r="R8418">
        <v>290.73</v>
      </c>
      <c r="S8418">
        <v>7.96</v>
      </c>
      <c r="T8418">
        <v>52.87</v>
      </c>
      <c r="U8418">
        <v>8.1999999999999993</v>
      </c>
      <c r="V8418">
        <v>300</v>
      </c>
      <c r="W8418">
        <v>6</v>
      </c>
    </row>
    <row r="8419" spans="1:23" x14ac:dyDescent="0.25">
      <c r="A8419" t="s">
        <v>9151</v>
      </c>
      <c r="B8419">
        <v>9621</v>
      </c>
      <c r="C8419" t="s">
        <v>9224</v>
      </c>
      <c r="D8419" s="3">
        <v>41207</v>
      </c>
      <c r="E8419">
        <v>2226967.6663299999</v>
      </c>
      <c r="F8419">
        <v>1375854.6987399999</v>
      </c>
      <c r="G8419" t="s">
        <v>459</v>
      </c>
      <c r="H8419" t="s">
        <v>460</v>
      </c>
      <c r="I8419" t="s">
        <v>380</v>
      </c>
      <c r="J8419" t="s">
        <v>381</v>
      </c>
      <c r="K8419">
        <v>-84.395790000000005</v>
      </c>
      <c r="L8419">
        <v>33.782110000000003</v>
      </c>
      <c r="M8419" t="s">
        <v>374</v>
      </c>
      <c r="N8419">
        <v>3.2</v>
      </c>
      <c r="O8419">
        <v>14</v>
      </c>
      <c r="P8419">
        <v>9</v>
      </c>
      <c r="Q8419">
        <v>10</v>
      </c>
      <c r="R8419">
        <v>192.57</v>
      </c>
      <c r="S8419">
        <v>5.27</v>
      </c>
      <c r="T8419">
        <v>36.729999999999997</v>
      </c>
      <c r="U8419">
        <v>6.68</v>
      </c>
      <c r="V8419">
        <v>219</v>
      </c>
      <c r="W8419">
        <v>3.97</v>
      </c>
    </row>
    <row r="8420" spans="1:23" x14ac:dyDescent="0.25">
      <c r="A8420" t="s">
        <v>9151</v>
      </c>
      <c r="B8420">
        <v>9622</v>
      </c>
      <c r="C8420" t="s">
        <v>9225</v>
      </c>
      <c r="D8420" s="3">
        <v>41207</v>
      </c>
      <c r="E8420">
        <v>2226961.4298399999</v>
      </c>
      <c r="F8420">
        <v>1375822.26902</v>
      </c>
      <c r="G8420" t="s">
        <v>554</v>
      </c>
      <c r="H8420" t="s">
        <v>555</v>
      </c>
      <c r="I8420" t="s">
        <v>372</v>
      </c>
      <c r="J8420" t="s">
        <v>381</v>
      </c>
      <c r="K8420">
        <v>-84.395809999999997</v>
      </c>
      <c r="L8420">
        <v>33.782020000000003</v>
      </c>
      <c r="M8420" t="s">
        <v>374</v>
      </c>
      <c r="N8420">
        <v>2.2000000000000002</v>
      </c>
      <c r="O8420">
        <v>11</v>
      </c>
      <c r="P8420">
        <v>7</v>
      </c>
      <c r="Q8420">
        <v>15</v>
      </c>
      <c r="R8420">
        <v>217.86</v>
      </c>
      <c r="S8420">
        <v>6.37</v>
      </c>
      <c r="T8420">
        <v>27.95</v>
      </c>
      <c r="U8420">
        <v>5.91</v>
      </c>
      <c r="V8420">
        <v>259</v>
      </c>
      <c r="W8420">
        <v>2.59</v>
      </c>
    </row>
    <row r="8421" spans="1:23" x14ac:dyDescent="0.25">
      <c r="A8421" t="s">
        <v>9151</v>
      </c>
      <c r="B8421">
        <v>9623</v>
      </c>
      <c r="C8421" t="s">
        <v>9226</v>
      </c>
      <c r="D8421" s="3">
        <v>41207</v>
      </c>
      <c r="E8421">
        <v>2226960.8061899999</v>
      </c>
      <c r="F8421">
        <v>1375809.1724100001</v>
      </c>
      <c r="G8421" t="s">
        <v>554</v>
      </c>
      <c r="H8421" t="s">
        <v>555</v>
      </c>
      <c r="I8421" t="s">
        <v>380</v>
      </c>
      <c r="J8421" t="s">
        <v>381</v>
      </c>
      <c r="K8421">
        <v>-84.395809999999997</v>
      </c>
      <c r="L8421">
        <v>33.78199</v>
      </c>
      <c r="M8421" t="s">
        <v>374</v>
      </c>
      <c r="N8421">
        <v>1.5</v>
      </c>
      <c r="O8421">
        <v>9</v>
      </c>
      <c r="P8421">
        <v>10</v>
      </c>
      <c r="Q8421">
        <v>9</v>
      </c>
      <c r="R8421">
        <v>160.16999999999999</v>
      </c>
      <c r="S8421">
        <v>4.7</v>
      </c>
      <c r="T8421">
        <v>6.92</v>
      </c>
      <c r="U8421">
        <v>2.71</v>
      </c>
      <c r="V8421">
        <v>81</v>
      </c>
      <c r="W8421">
        <v>1.9</v>
      </c>
    </row>
    <row r="8422" spans="1:23" x14ac:dyDescent="0.25">
      <c r="A8422" t="s">
        <v>9151</v>
      </c>
      <c r="B8422">
        <v>9624</v>
      </c>
      <c r="C8422" t="s">
        <v>9227</v>
      </c>
      <c r="D8422" s="3">
        <v>41207</v>
      </c>
      <c r="E8422">
        <v>2226958.9352500001</v>
      </c>
      <c r="F8422">
        <v>1375787.3447199999</v>
      </c>
      <c r="G8422" t="s">
        <v>459</v>
      </c>
      <c r="H8422" t="s">
        <v>460</v>
      </c>
      <c r="I8422" t="s">
        <v>380</v>
      </c>
      <c r="J8422" t="s">
        <v>381</v>
      </c>
      <c r="K8422">
        <v>-84.395809999999997</v>
      </c>
      <c r="L8422">
        <v>33.781930000000003</v>
      </c>
      <c r="M8422" t="s">
        <v>374</v>
      </c>
      <c r="N8422">
        <v>3.3</v>
      </c>
      <c r="O8422">
        <v>21</v>
      </c>
      <c r="P8422">
        <v>14</v>
      </c>
      <c r="Q8422">
        <v>10</v>
      </c>
      <c r="R8422">
        <v>402.14</v>
      </c>
      <c r="S8422">
        <v>11.02</v>
      </c>
      <c r="T8422">
        <v>53.29</v>
      </c>
      <c r="U8422">
        <v>8.18</v>
      </c>
      <c r="V8422">
        <v>285</v>
      </c>
      <c r="W8422">
        <v>8.3000000000000007</v>
      </c>
    </row>
    <row r="8423" spans="1:23" x14ac:dyDescent="0.25">
      <c r="A8423" t="s">
        <v>9151</v>
      </c>
      <c r="B8423">
        <v>9625</v>
      </c>
      <c r="C8423" t="s">
        <v>9228</v>
      </c>
      <c r="D8423" s="3">
        <v>41207</v>
      </c>
      <c r="E8423">
        <v>2226960.8061899999</v>
      </c>
      <c r="F8423">
        <v>1375777.9899899999</v>
      </c>
      <c r="G8423" t="s">
        <v>4441</v>
      </c>
      <c r="H8423" t="s">
        <v>4442</v>
      </c>
      <c r="I8423" t="s">
        <v>380</v>
      </c>
      <c r="J8423" t="s">
        <v>381</v>
      </c>
      <c r="K8423">
        <v>-84.395809999999997</v>
      </c>
      <c r="L8423">
        <v>33.7819</v>
      </c>
      <c r="M8423" t="s">
        <v>374</v>
      </c>
      <c r="N8423">
        <v>2.4</v>
      </c>
      <c r="O8423">
        <v>12</v>
      </c>
      <c r="P8423">
        <v>9</v>
      </c>
      <c r="Q8423">
        <v>13</v>
      </c>
      <c r="R8423">
        <v>245.96</v>
      </c>
      <c r="S8423">
        <v>4.8499999999999996</v>
      </c>
      <c r="T8423">
        <v>11.53</v>
      </c>
      <c r="U8423">
        <v>3.59</v>
      </c>
      <c r="V8423">
        <v>87</v>
      </c>
      <c r="W8423">
        <v>2.92</v>
      </c>
    </row>
    <row r="8424" spans="1:23" x14ac:dyDescent="0.25">
      <c r="A8424" t="s">
        <v>9151</v>
      </c>
      <c r="B8424">
        <v>9626</v>
      </c>
      <c r="C8424" t="s">
        <v>9229</v>
      </c>
      <c r="D8424" s="3">
        <v>41207</v>
      </c>
      <c r="E8424">
        <v>2226961.4298399999</v>
      </c>
      <c r="F8424">
        <v>1375768.01162</v>
      </c>
      <c r="G8424" t="s">
        <v>426</v>
      </c>
      <c r="H8424" t="s">
        <v>427</v>
      </c>
      <c r="I8424" t="s">
        <v>372</v>
      </c>
      <c r="J8424" t="s">
        <v>381</v>
      </c>
      <c r="K8424">
        <v>-84.395809999999997</v>
      </c>
      <c r="L8424">
        <v>33.781869999999998</v>
      </c>
      <c r="M8424" t="s">
        <v>374</v>
      </c>
      <c r="N8424">
        <v>5.5</v>
      </c>
      <c r="O8424">
        <v>19</v>
      </c>
      <c r="P8424">
        <v>11</v>
      </c>
      <c r="Q8424">
        <v>12</v>
      </c>
      <c r="R8424">
        <v>401.92</v>
      </c>
      <c r="S8424">
        <v>11</v>
      </c>
      <c r="T8424">
        <v>67.290000000000006</v>
      </c>
      <c r="U8424">
        <v>9.41</v>
      </c>
      <c r="V8424">
        <v>355</v>
      </c>
      <c r="W8424">
        <v>8.3000000000000007</v>
      </c>
    </row>
    <row r="8425" spans="1:23" x14ac:dyDescent="0.25">
      <c r="A8425" t="s">
        <v>9151</v>
      </c>
      <c r="B8425">
        <v>9627</v>
      </c>
      <c r="C8425" t="s">
        <v>9230</v>
      </c>
      <c r="D8425" s="3">
        <v>41207</v>
      </c>
      <c r="E8425">
        <v>2226977.95652</v>
      </c>
      <c r="F8425">
        <v>1375773.0008</v>
      </c>
      <c r="G8425" t="s">
        <v>480</v>
      </c>
      <c r="H8425" t="s">
        <v>481</v>
      </c>
      <c r="I8425" t="s">
        <v>380</v>
      </c>
      <c r="J8425" t="s">
        <v>381</v>
      </c>
      <c r="K8425">
        <v>-84.395750000000007</v>
      </c>
      <c r="L8425">
        <v>33.781889999999997</v>
      </c>
      <c r="M8425" t="s">
        <v>374</v>
      </c>
      <c r="N8425">
        <v>5.5</v>
      </c>
      <c r="O8425">
        <v>14</v>
      </c>
      <c r="P8425">
        <v>16</v>
      </c>
      <c r="Q8425">
        <v>21</v>
      </c>
      <c r="R8425">
        <v>527.75</v>
      </c>
      <c r="S8425">
        <v>8.36</v>
      </c>
      <c r="T8425">
        <v>73.83</v>
      </c>
      <c r="U8425">
        <v>11.27</v>
      </c>
      <c r="V8425">
        <v>86</v>
      </c>
      <c r="W8425">
        <v>6.27</v>
      </c>
    </row>
    <row r="8426" spans="1:23" x14ac:dyDescent="0.25">
      <c r="A8426" t="s">
        <v>9151</v>
      </c>
      <c r="B8426">
        <v>9628</v>
      </c>
      <c r="C8426" t="s">
        <v>9231</v>
      </c>
      <c r="D8426" s="3">
        <v>41207</v>
      </c>
      <c r="E8426">
        <v>2226979.8274699999</v>
      </c>
      <c r="F8426">
        <v>1375757.4095900001</v>
      </c>
      <c r="G8426" t="s">
        <v>426</v>
      </c>
      <c r="H8426" t="s">
        <v>427</v>
      </c>
      <c r="I8426" t="s">
        <v>372</v>
      </c>
      <c r="J8426" t="s">
        <v>381</v>
      </c>
      <c r="K8426">
        <v>-84.395740000000004</v>
      </c>
      <c r="L8426">
        <v>33.781840000000003</v>
      </c>
      <c r="M8426" t="s">
        <v>374</v>
      </c>
      <c r="N8426">
        <v>3.5</v>
      </c>
      <c r="O8426">
        <v>18</v>
      </c>
      <c r="P8426">
        <v>12</v>
      </c>
      <c r="Q8426">
        <v>12</v>
      </c>
      <c r="R8426">
        <v>414.41</v>
      </c>
      <c r="S8426">
        <v>11.35</v>
      </c>
      <c r="T8426">
        <v>47.11</v>
      </c>
      <c r="U8426">
        <v>7.54</v>
      </c>
      <c r="V8426">
        <v>256</v>
      </c>
      <c r="W8426">
        <v>8.5500000000000007</v>
      </c>
    </row>
    <row r="8427" spans="1:23" x14ac:dyDescent="0.25">
      <c r="A8427" t="s">
        <v>9151</v>
      </c>
      <c r="B8427">
        <v>9629</v>
      </c>
      <c r="C8427" t="s">
        <v>9232</v>
      </c>
      <c r="D8427" s="3">
        <v>41207</v>
      </c>
      <c r="E8427">
        <v>2226989.1821900001</v>
      </c>
      <c r="F8427">
        <v>1375759.2805399999</v>
      </c>
      <c r="G8427" t="s">
        <v>3957</v>
      </c>
      <c r="H8427" t="s">
        <v>3958</v>
      </c>
      <c r="I8427" t="s">
        <v>380</v>
      </c>
      <c r="J8427" t="s">
        <v>381</v>
      </c>
      <c r="K8427">
        <v>-84.395709999999994</v>
      </c>
      <c r="L8427">
        <v>33.781849999999999</v>
      </c>
      <c r="M8427" t="s">
        <v>374</v>
      </c>
      <c r="N8427">
        <v>2.2999999999999998</v>
      </c>
      <c r="O8427">
        <v>18</v>
      </c>
      <c r="P8427">
        <v>18</v>
      </c>
      <c r="Q8427">
        <v>21</v>
      </c>
      <c r="R8427">
        <v>597.61</v>
      </c>
      <c r="S8427">
        <v>7.47</v>
      </c>
      <c r="T8427">
        <v>36.049999999999997</v>
      </c>
      <c r="U8427">
        <v>6.86</v>
      </c>
      <c r="V8427">
        <v>223</v>
      </c>
      <c r="W8427">
        <v>7.1</v>
      </c>
    </row>
    <row r="8428" spans="1:23" x14ac:dyDescent="0.25">
      <c r="A8428" t="s">
        <v>5527</v>
      </c>
      <c r="B8428">
        <v>9630</v>
      </c>
      <c r="C8428" t="s">
        <v>9233</v>
      </c>
      <c r="D8428" s="3">
        <v>41207</v>
      </c>
      <c r="E8428">
        <v>2225576.6293000001</v>
      </c>
      <c r="F8428">
        <v>1374466.75663</v>
      </c>
      <c r="G8428" t="s">
        <v>2952</v>
      </c>
      <c r="H8428" t="s">
        <v>2953</v>
      </c>
      <c r="I8428" t="s">
        <v>372</v>
      </c>
      <c r="J8428" t="s">
        <v>381</v>
      </c>
      <c r="K8428">
        <v>-84.400350000000003</v>
      </c>
      <c r="L8428">
        <v>33.778289999999998</v>
      </c>
      <c r="M8428" t="s">
        <v>374</v>
      </c>
      <c r="N8428">
        <v>5.8</v>
      </c>
      <c r="O8428">
        <v>38</v>
      </c>
      <c r="P8428">
        <v>12</v>
      </c>
      <c r="Q8428">
        <v>11</v>
      </c>
      <c r="R8428">
        <v>290.2</v>
      </c>
      <c r="S8428">
        <v>4.83</v>
      </c>
      <c r="T8428">
        <v>46.5</v>
      </c>
      <c r="U8428">
        <v>5.49</v>
      </c>
      <c r="V8428">
        <v>536</v>
      </c>
      <c r="W8428">
        <v>5.99</v>
      </c>
    </row>
    <row r="8429" spans="1:23" x14ac:dyDescent="0.25">
      <c r="A8429" t="s">
        <v>5527</v>
      </c>
      <c r="B8429">
        <v>9631</v>
      </c>
      <c r="C8429" t="s">
        <v>9234</v>
      </c>
      <c r="D8429" s="3">
        <v>41207</v>
      </c>
      <c r="E8429">
        <v>2225580.1331199999</v>
      </c>
      <c r="F8429">
        <v>1374464.4207599999</v>
      </c>
      <c r="G8429" t="s">
        <v>2952</v>
      </c>
      <c r="H8429" t="s">
        <v>2953</v>
      </c>
      <c r="I8429" t="s">
        <v>380</v>
      </c>
      <c r="J8429" t="s">
        <v>381</v>
      </c>
      <c r="K8429">
        <v>-84.40034</v>
      </c>
      <c r="L8429">
        <v>33.778280000000002</v>
      </c>
      <c r="M8429" t="s">
        <v>374</v>
      </c>
      <c r="N8429">
        <v>2.7</v>
      </c>
      <c r="O8429">
        <v>26</v>
      </c>
      <c r="P8429">
        <v>6</v>
      </c>
      <c r="Q8429">
        <v>6</v>
      </c>
      <c r="R8429">
        <v>79.010000000000005</v>
      </c>
      <c r="S8429">
        <v>1.32</v>
      </c>
      <c r="T8429">
        <v>8.42</v>
      </c>
      <c r="U8429">
        <v>2.12</v>
      </c>
      <c r="V8429">
        <v>116</v>
      </c>
      <c r="W8429">
        <v>1.63</v>
      </c>
    </row>
    <row r="8430" spans="1:23" x14ac:dyDescent="0.25">
      <c r="A8430" t="s">
        <v>5527</v>
      </c>
      <c r="B8430">
        <v>9632</v>
      </c>
      <c r="C8430" t="s">
        <v>9235</v>
      </c>
      <c r="D8430" s="3">
        <v>41207</v>
      </c>
      <c r="E8430">
        <v>2225580.5224299999</v>
      </c>
      <c r="F8430">
        <v>1374461.30626</v>
      </c>
      <c r="G8430" t="s">
        <v>2952</v>
      </c>
      <c r="H8430" t="s">
        <v>2953</v>
      </c>
      <c r="I8430" t="s">
        <v>372</v>
      </c>
      <c r="J8430" t="s">
        <v>381</v>
      </c>
      <c r="K8430">
        <v>-84.40034</v>
      </c>
      <c r="L8430">
        <v>33.778269999999999</v>
      </c>
      <c r="M8430" t="s">
        <v>374</v>
      </c>
      <c r="N8430">
        <v>3.6</v>
      </c>
      <c r="O8430">
        <v>26</v>
      </c>
      <c r="P8430">
        <v>8</v>
      </c>
      <c r="Q8430">
        <v>9</v>
      </c>
      <c r="R8430">
        <v>148.86000000000001</v>
      </c>
      <c r="S8430">
        <v>2.4700000000000002</v>
      </c>
      <c r="T8430">
        <v>15.08</v>
      </c>
      <c r="U8430">
        <v>2.82</v>
      </c>
      <c r="V8430">
        <v>206</v>
      </c>
      <c r="W8430">
        <v>3.07</v>
      </c>
    </row>
    <row r="8431" spans="1:23" x14ac:dyDescent="0.25">
      <c r="A8431" t="s">
        <v>5527</v>
      </c>
      <c r="B8431">
        <v>9633</v>
      </c>
      <c r="C8431" t="s">
        <v>9236</v>
      </c>
      <c r="D8431" s="3">
        <v>41207</v>
      </c>
      <c r="E8431">
        <v>2225580.9117399999</v>
      </c>
      <c r="F8431">
        <v>1374456.2451899999</v>
      </c>
      <c r="G8431" t="s">
        <v>1517</v>
      </c>
      <c r="H8431" t="s">
        <v>1518</v>
      </c>
      <c r="I8431" t="s">
        <v>372</v>
      </c>
      <c r="J8431" t="s">
        <v>381</v>
      </c>
      <c r="K8431">
        <v>-84.40034</v>
      </c>
      <c r="L8431">
        <v>33.778260000000003</v>
      </c>
      <c r="M8431" t="s">
        <v>374</v>
      </c>
      <c r="N8431">
        <v>4</v>
      </c>
      <c r="O8431">
        <v>29</v>
      </c>
      <c r="P8431">
        <v>13</v>
      </c>
      <c r="Q8431">
        <v>11</v>
      </c>
      <c r="R8431">
        <v>328.51</v>
      </c>
      <c r="S8431">
        <v>3.97</v>
      </c>
      <c r="T8431">
        <v>25.2</v>
      </c>
      <c r="U8431">
        <v>5.27</v>
      </c>
      <c r="V8431">
        <v>255</v>
      </c>
      <c r="W8431">
        <v>3.9</v>
      </c>
    </row>
    <row r="8432" spans="1:23" x14ac:dyDescent="0.25">
      <c r="A8432" t="s">
        <v>5527</v>
      </c>
      <c r="B8432">
        <v>9634</v>
      </c>
      <c r="C8432" t="s">
        <v>9237</v>
      </c>
      <c r="D8432" s="3">
        <v>41207</v>
      </c>
      <c r="E8432">
        <v>2225579.7437999998</v>
      </c>
      <c r="F8432">
        <v>1374444.5658100001</v>
      </c>
      <c r="G8432" t="s">
        <v>1517</v>
      </c>
      <c r="H8432" t="s">
        <v>1518</v>
      </c>
      <c r="I8432" t="s">
        <v>380</v>
      </c>
      <c r="J8432" t="s">
        <v>381</v>
      </c>
      <c r="K8432">
        <v>-84.40034</v>
      </c>
      <c r="L8432">
        <v>33.778230000000001</v>
      </c>
      <c r="M8432" t="s">
        <v>374</v>
      </c>
      <c r="N8432">
        <v>5.4</v>
      </c>
      <c r="O8432">
        <v>28</v>
      </c>
      <c r="P8432">
        <v>20</v>
      </c>
      <c r="Q8432">
        <v>18</v>
      </c>
      <c r="R8432">
        <v>723.12</v>
      </c>
      <c r="S8432">
        <v>8.73</v>
      </c>
      <c r="T8432">
        <v>51.7</v>
      </c>
      <c r="U8432">
        <v>7.89</v>
      </c>
      <c r="V8432">
        <v>441</v>
      </c>
      <c r="W8432">
        <v>8.59</v>
      </c>
    </row>
    <row r="8433" spans="1:23" x14ac:dyDescent="0.25">
      <c r="A8433" t="s">
        <v>5527</v>
      </c>
      <c r="B8433">
        <v>9635</v>
      </c>
      <c r="C8433" t="s">
        <v>9238</v>
      </c>
      <c r="D8433" s="3">
        <v>41207</v>
      </c>
      <c r="E8433">
        <v>2225579.7437999998</v>
      </c>
      <c r="F8433">
        <v>1374427.0467300001</v>
      </c>
      <c r="G8433" t="s">
        <v>1288</v>
      </c>
      <c r="H8433" t="s">
        <v>1289</v>
      </c>
      <c r="I8433" t="s">
        <v>372</v>
      </c>
      <c r="J8433" t="s">
        <v>381</v>
      </c>
      <c r="K8433">
        <v>-84.40034</v>
      </c>
      <c r="L8433">
        <v>33.778179999999999</v>
      </c>
      <c r="M8433" t="s">
        <v>374</v>
      </c>
      <c r="N8433">
        <v>4.9000000000000004</v>
      </c>
      <c r="O8433">
        <v>27</v>
      </c>
      <c r="P8433">
        <v>15</v>
      </c>
      <c r="Q8433">
        <v>17</v>
      </c>
      <c r="R8433">
        <v>476.84</v>
      </c>
      <c r="S8433">
        <v>6.37</v>
      </c>
      <c r="T8433">
        <v>42.99</v>
      </c>
      <c r="U8433">
        <v>5.38</v>
      </c>
      <c r="V8433">
        <v>239</v>
      </c>
      <c r="W8433">
        <v>5.66</v>
      </c>
    </row>
    <row r="8434" spans="1:23" x14ac:dyDescent="0.25">
      <c r="A8434" t="s">
        <v>5527</v>
      </c>
      <c r="B8434">
        <v>9636</v>
      </c>
      <c r="C8434" t="s">
        <v>9239</v>
      </c>
      <c r="D8434" s="3">
        <v>41207</v>
      </c>
      <c r="E8434">
        <v>2225569.8817400001</v>
      </c>
      <c r="F8434">
        <v>1374413.4805600001</v>
      </c>
      <c r="G8434" t="s">
        <v>760</v>
      </c>
      <c r="H8434" t="s">
        <v>196</v>
      </c>
      <c r="I8434" t="s">
        <v>372</v>
      </c>
      <c r="J8434" t="s">
        <v>381</v>
      </c>
      <c r="K8434">
        <v>-84.400379999999998</v>
      </c>
      <c r="L8434">
        <v>33.77814</v>
      </c>
      <c r="M8434" t="s">
        <v>374</v>
      </c>
      <c r="N8434">
        <v>3</v>
      </c>
      <c r="O8434">
        <v>23</v>
      </c>
      <c r="P8434">
        <v>10</v>
      </c>
      <c r="Q8434">
        <v>12</v>
      </c>
      <c r="R8434">
        <v>325.07</v>
      </c>
      <c r="S8434">
        <v>3.06</v>
      </c>
      <c r="T8434">
        <v>13.6</v>
      </c>
      <c r="U8434">
        <v>2.89</v>
      </c>
      <c r="V8434">
        <v>111</v>
      </c>
      <c r="W8434">
        <v>3.86</v>
      </c>
    </row>
    <row r="8435" spans="1:23" x14ac:dyDescent="0.25">
      <c r="A8435" t="s">
        <v>5527</v>
      </c>
      <c r="B8435">
        <v>9637</v>
      </c>
      <c r="C8435" t="s">
        <v>9240</v>
      </c>
      <c r="D8435" s="3">
        <v>41207</v>
      </c>
      <c r="E8435">
        <v>2225577.66799</v>
      </c>
      <c r="F8435">
        <v>1374397.51874</v>
      </c>
      <c r="G8435" t="s">
        <v>760</v>
      </c>
      <c r="H8435" t="s">
        <v>196</v>
      </c>
      <c r="I8435" t="s">
        <v>380</v>
      </c>
      <c r="J8435" t="s">
        <v>381</v>
      </c>
      <c r="K8435">
        <v>-84.400350000000003</v>
      </c>
      <c r="L8435">
        <v>33.778100000000002</v>
      </c>
      <c r="M8435" t="s">
        <v>374</v>
      </c>
      <c r="N8435">
        <v>2.2999999999999998</v>
      </c>
      <c r="O8435">
        <v>12</v>
      </c>
      <c r="P8435">
        <v>7</v>
      </c>
      <c r="Q8435">
        <v>6</v>
      </c>
      <c r="R8435">
        <v>71.8</v>
      </c>
      <c r="S8435">
        <v>0.68</v>
      </c>
      <c r="T8435">
        <v>4.8499999999999996</v>
      </c>
      <c r="U8435">
        <v>1.41</v>
      </c>
      <c r="V8435">
        <v>65</v>
      </c>
      <c r="W8435">
        <v>0.85</v>
      </c>
    </row>
    <row r="8436" spans="1:23" x14ac:dyDescent="0.25">
      <c r="A8436" t="s">
        <v>5527</v>
      </c>
      <c r="B8436">
        <v>9638</v>
      </c>
      <c r="C8436" t="s">
        <v>9241</v>
      </c>
      <c r="D8436" s="3">
        <v>41207</v>
      </c>
      <c r="E8436">
        <v>2225555.0162599999</v>
      </c>
      <c r="F8436">
        <v>1374394.1946399999</v>
      </c>
      <c r="G8436" t="s">
        <v>1255</v>
      </c>
      <c r="H8436" t="s">
        <v>1256</v>
      </c>
      <c r="I8436" t="s">
        <v>372</v>
      </c>
      <c r="J8436" t="s">
        <v>381</v>
      </c>
      <c r="K8436">
        <v>-84.400419999999997</v>
      </c>
      <c r="L8436">
        <v>33.778089999999999</v>
      </c>
      <c r="M8436" t="s">
        <v>374</v>
      </c>
      <c r="N8436">
        <v>2.6</v>
      </c>
      <c r="O8436">
        <v>17</v>
      </c>
      <c r="P8436">
        <v>11</v>
      </c>
      <c r="Q8436">
        <v>13</v>
      </c>
      <c r="R8436">
        <v>219.26</v>
      </c>
      <c r="S8436">
        <v>4.43</v>
      </c>
      <c r="T8436">
        <v>10.25</v>
      </c>
      <c r="U8436">
        <v>3.51</v>
      </c>
      <c r="V8436">
        <v>94</v>
      </c>
      <c r="W8436">
        <v>2.6</v>
      </c>
    </row>
    <row r="8437" spans="1:23" x14ac:dyDescent="0.25">
      <c r="A8437" t="s">
        <v>5527</v>
      </c>
      <c r="B8437">
        <v>9639</v>
      </c>
      <c r="C8437" t="s">
        <v>9242</v>
      </c>
      <c r="D8437" s="3">
        <v>41207</v>
      </c>
      <c r="E8437">
        <v>2225548.5889099999</v>
      </c>
      <c r="F8437">
        <v>1374388.75611</v>
      </c>
      <c r="G8437" t="s">
        <v>518</v>
      </c>
      <c r="H8437" t="s">
        <v>519</v>
      </c>
      <c r="I8437" t="s">
        <v>380</v>
      </c>
      <c r="J8437" t="s">
        <v>381</v>
      </c>
      <c r="K8437">
        <v>-84.400450000000006</v>
      </c>
      <c r="L8437">
        <v>33.77807</v>
      </c>
      <c r="M8437" t="s">
        <v>374</v>
      </c>
      <c r="N8437">
        <v>2</v>
      </c>
      <c r="O8437">
        <v>14</v>
      </c>
      <c r="P8437">
        <v>10</v>
      </c>
      <c r="Q8437">
        <v>7</v>
      </c>
      <c r="R8437">
        <v>116.79</v>
      </c>
      <c r="S8437">
        <v>2.12</v>
      </c>
      <c r="T8437">
        <v>4.1900000000000004</v>
      </c>
      <c r="U8437">
        <v>1.5</v>
      </c>
      <c r="V8437">
        <v>89</v>
      </c>
      <c r="W8437">
        <v>1.39</v>
      </c>
    </row>
    <row r="8438" spans="1:23" x14ac:dyDescent="0.25">
      <c r="A8438" t="s">
        <v>5527</v>
      </c>
      <c r="B8438">
        <v>9640</v>
      </c>
      <c r="C8438" t="s">
        <v>9243</v>
      </c>
      <c r="D8438" s="3">
        <v>41207</v>
      </c>
      <c r="E8438">
        <v>2225555.0162599999</v>
      </c>
      <c r="F8438">
        <v>1374403.09405</v>
      </c>
      <c r="G8438" t="s">
        <v>760</v>
      </c>
      <c r="H8438" t="s">
        <v>196</v>
      </c>
      <c r="I8438" t="s">
        <v>372</v>
      </c>
      <c r="J8438" t="s">
        <v>381</v>
      </c>
      <c r="K8438">
        <v>-84.400419999999997</v>
      </c>
      <c r="L8438">
        <v>33.778109999999998</v>
      </c>
      <c r="M8438" t="s">
        <v>374</v>
      </c>
      <c r="N8438">
        <v>2.5</v>
      </c>
      <c r="O8438">
        <v>22</v>
      </c>
      <c r="P8438">
        <v>9</v>
      </c>
      <c r="Q8438">
        <v>10</v>
      </c>
      <c r="R8438">
        <v>153.38999999999999</v>
      </c>
      <c r="S8438">
        <v>1.43</v>
      </c>
      <c r="T8438">
        <v>9.52</v>
      </c>
      <c r="U8438">
        <v>2.4300000000000002</v>
      </c>
      <c r="V8438">
        <v>81</v>
      </c>
      <c r="W8438">
        <v>1.82</v>
      </c>
    </row>
    <row r="8439" spans="1:23" x14ac:dyDescent="0.25">
      <c r="A8439" t="s">
        <v>5527</v>
      </c>
      <c r="B8439">
        <v>9641</v>
      </c>
      <c r="C8439" t="s">
        <v>9244</v>
      </c>
      <c r="D8439" s="3">
        <v>41207</v>
      </c>
      <c r="E8439">
        <v>2225552.5441999999</v>
      </c>
      <c r="F8439">
        <v>1374411.49905</v>
      </c>
      <c r="G8439" t="s">
        <v>1255</v>
      </c>
      <c r="H8439" t="s">
        <v>1256</v>
      </c>
      <c r="I8439" t="s">
        <v>380</v>
      </c>
      <c r="J8439" t="s">
        <v>381</v>
      </c>
      <c r="K8439">
        <v>-84.40043</v>
      </c>
      <c r="L8439">
        <v>33.77814</v>
      </c>
      <c r="M8439" t="s">
        <v>374</v>
      </c>
      <c r="N8439">
        <v>3.8</v>
      </c>
      <c r="O8439">
        <v>23</v>
      </c>
      <c r="P8439">
        <v>11</v>
      </c>
      <c r="Q8439">
        <v>12</v>
      </c>
      <c r="R8439">
        <v>300.20999999999998</v>
      </c>
      <c r="S8439">
        <v>6.06</v>
      </c>
      <c r="T8439">
        <v>26.81</v>
      </c>
      <c r="U8439">
        <v>6.08</v>
      </c>
      <c r="V8439">
        <v>201</v>
      </c>
      <c r="W8439">
        <v>3.56</v>
      </c>
    </row>
    <row r="8440" spans="1:23" x14ac:dyDescent="0.25">
      <c r="A8440" t="s">
        <v>5527</v>
      </c>
      <c r="B8440">
        <v>9642</v>
      </c>
      <c r="C8440" t="s">
        <v>9245</v>
      </c>
      <c r="D8440" s="3">
        <v>41207</v>
      </c>
      <c r="E8440">
        <v>2225551.3962900001</v>
      </c>
      <c r="F8440">
        <v>1374419.8105299999</v>
      </c>
      <c r="G8440" t="s">
        <v>760</v>
      </c>
      <c r="H8440" t="s">
        <v>196</v>
      </c>
      <c r="I8440" t="s">
        <v>372</v>
      </c>
      <c r="J8440" t="s">
        <v>381</v>
      </c>
      <c r="K8440">
        <v>-84.400440000000003</v>
      </c>
      <c r="L8440">
        <v>33.77816</v>
      </c>
      <c r="M8440" t="s">
        <v>374</v>
      </c>
      <c r="N8440">
        <v>4.2</v>
      </c>
      <c r="O8440">
        <v>23</v>
      </c>
      <c r="P8440">
        <v>16</v>
      </c>
      <c r="Q8440">
        <v>13</v>
      </c>
      <c r="R8440">
        <v>457.14</v>
      </c>
      <c r="S8440">
        <v>4.3</v>
      </c>
      <c r="T8440">
        <v>24.49</v>
      </c>
      <c r="U8440">
        <v>3.75</v>
      </c>
      <c r="V8440">
        <v>228</v>
      </c>
      <c r="W8440">
        <v>5.43</v>
      </c>
    </row>
    <row r="8441" spans="1:23" x14ac:dyDescent="0.25">
      <c r="A8441" t="s">
        <v>5527</v>
      </c>
      <c r="B8441">
        <v>9643</v>
      </c>
      <c r="C8441" t="s">
        <v>9246</v>
      </c>
      <c r="D8441" s="3">
        <v>41207</v>
      </c>
      <c r="E8441">
        <v>2225573.1978099998</v>
      </c>
      <c r="F8441">
        <v>1374440.44411</v>
      </c>
      <c r="G8441" t="s">
        <v>3255</v>
      </c>
      <c r="H8441" t="s">
        <v>181</v>
      </c>
      <c r="I8441" t="s">
        <v>380</v>
      </c>
      <c r="J8441" t="s">
        <v>381</v>
      </c>
      <c r="K8441">
        <v>-84.400360000000006</v>
      </c>
      <c r="L8441">
        <v>33.778219999999997</v>
      </c>
      <c r="M8441" t="s">
        <v>374</v>
      </c>
      <c r="N8441">
        <v>6.8</v>
      </c>
      <c r="O8441">
        <v>33</v>
      </c>
      <c r="P8441">
        <v>15</v>
      </c>
      <c r="Q8441">
        <v>14</v>
      </c>
      <c r="R8441">
        <v>357.04</v>
      </c>
      <c r="S8441">
        <v>6.68</v>
      </c>
      <c r="T8441">
        <v>129.30000000000001</v>
      </c>
      <c r="U8441">
        <v>14.09</v>
      </c>
      <c r="V8441">
        <v>701</v>
      </c>
      <c r="W8441">
        <v>4.24</v>
      </c>
    </row>
    <row r="8442" spans="1:23" x14ac:dyDescent="0.25">
      <c r="A8442" t="s">
        <v>5527</v>
      </c>
      <c r="B8442">
        <v>9644</v>
      </c>
      <c r="C8442" t="s">
        <v>9247</v>
      </c>
      <c r="D8442" s="3">
        <v>41207</v>
      </c>
      <c r="E8442">
        <v>2225572.0298700002</v>
      </c>
      <c r="F8442">
        <v>1374449.00899</v>
      </c>
      <c r="G8442" t="s">
        <v>760</v>
      </c>
      <c r="H8442" t="s">
        <v>196</v>
      </c>
      <c r="I8442" t="s">
        <v>372</v>
      </c>
      <c r="J8442" t="s">
        <v>381</v>
      </c>
      <c r="K8442">
        <v>-84.400369999999995</v>
      </c>
      <c r="L8442">
        <v>33.778239999999997</v>
      </c>
      <c r="M8442" t="s">
        <v>374</v>
      </c>
      <c r="N8442">
        <v>2.5</v>
      </c>
      <c r="O8442">
        <v>26</v>
      </c>
      <c r="P8442">
        <v>9</v>
      </c>
      <c r="Q8442">
        <v>14</v>
      </c>
      <c r="R8442">
        <v>210.97</v>
      </c>
      <c r="S8442">
        <v>1.98</v>
      </c>
      <c r="T8442">
        <v>11</v>
      </c>
      <c r="U8442">
        <v>2.8</v>
      </c>
      <c r="V8442">
        <v>77</v>
      </c>
      <c r="W8442">
        <v>2.5099999999999998</v>
      </c>
    </row>
    <row r="8443" spans="1:23" x14ac:dyDescent="0.25">
      <c r="A8443" t="s">
        <v>5527</v>
      </c>
      <c r="B8443">
        <v>9645</v>
      </c>
      <c r="C8443" t="s">
        <v>9248</v>
      </c>
      <c r="D8443" s="3">
        <v>41207</v>
      </c>
      <c r="E8443">
        <v>2225573.1978099998</v>
      </c>
      <c r="F8443">
        <v>1374456.0166199999</v>
      </c>
      <c r="G8443" t="s">
        <v>760</v>
      </c>
      <c r="H8443" t="s">
        <v>196</v>
      </c>
      <c r="I8443" t="s">
        <v>372</v>
      </c>
      <c r="J8443" t="s">
        <v>381</v>
      </c>
      <c r="K8443">
        <v>-84.400360000000006</v>
      </c>
      <c r="L8443">
        <v>33.778260000000003</v>
      </c>
      <c r="M8443" t="s">
        <v>374</v>
      </c>
      <c r="N8443">
        <v>4.5</v>
      </c>
      <c r="O8443">
        <v>28</v>
      </c>
      <c r="P8443">
        <v>14</v>
      </c>
      <c r="Q8443">
        <v>15</v>
      </c>
      <c r="R8443">
        <v>335.4</v>
      </c>
      <c r="S8443">
        <v>3.15</v>
      </c>
      <c r="T8443">
        <v>32.799999999999997</v>
      </c>
      <c r="U8443">
        <v>4.63</v>
      </c>
      <c r="V8443">
        <v>249</v>
      </c>
      <c r="W8443">
        <v>3.98</v>
      </c>
    </row>
    <row r="8444" spans="1:23" x14ac:dyDescent="0.25">
      <c r="A8444" t="s">
        <v>5527</v>
      </c>
      <c r="B8444">
        <v>9646</v>
      </c>
      <c r="C8444" t="s">
        <v>9249</v>
      </c>
      <c r="D8444" s="3">
        <v>41207</v>
      </c>
      <c r="E8444">
        <v>2225571.2512500002</v>
      </c>
      <c r="F8444">
        <v>1374459.5204400001</v>
      </c>
      <c r="G8444" t="s">
        <v>2952</v>
      </c>
      <c r="H8444" t="s">
        <v>2953</v>
      </c>
      <c r="I8444" t="s">
        <v>372</v>
      </c>
      <c r="J8444" t="s">
        <v>381</v>
      </c>
      <c r="K8444">
        <v>-84.400369999999995</v>
      </c>
      <c r="L8444">
        <v>33.778269999999999</v>
      </c>
      <c r="M8444" t="s">
        <v>374</v>
      </c>
      <c r="N8444">
        <v>3.1</v>
      </c>
      <c r="O8444">
        <v>23</v>
      </c>
      <c r="P8444">
        <v>10</v>
      </c>
      <c r="Q8444">
        <v>10</v>
      </c>
      <c r="R8444">
        <v>206.13</v>
      </c>
      <c r="S8444">
        <v>3.42</v>
      </c>
      <c r="T8444">
        <v>11.2</v>
      </c>
      <c r="U8444">
        <v>2.31</v>
      </c>
      <c r="V8444">
        <v>145</v>
      </c>
      <c r="W8444">
        <v>4.25</v>
      </c>
    </row>
    <row r="8445" spans="1:23" x14ac:dyDescent="0.25">
      <c r="A8445" t="s">
        <v>5527</v>
      </c>
      <c r="B8445">
        <v>9647</v>
      </c>
      <c r="C8445" t="s">
        <v>9250</v>
      </c>
      <c r="D8445" s="3">
        <v>41207</v>
      </c>
      <c r="E8445">
        <v>2225572.1777499998</v>
      </c>
      <c r="F8445">
        <v>1374462.5129800001</v>
      </c>
      <c r="G8445" t="s">
        <v>2952</v>
      </c>
      <c r="H8445" t="s">
        <v>2953</v>
      </c>
      <c r="I8445" t="s">
        <v>372</v>
      </c>
      <c r="J8445" t="s">
        <v>381</v>
      </c>
      <c r="K8445">
        <v>-84.400369999999995</v>
      </c>
      <c r="L8445">
        <v>33.778280000000002</v>
      </c>
      <c r="M8445" t="s">
        <v>374</v>
      </c>
      <c r="N8445">
        <v>4.0999999999999996</v>
      </c>
      <c r="O8445">
        <v>35</v>
      </c>
      <c r="P8445">
        <v>9</v>
      </c>
      <c r="Q8445">
        <v>10</v>
      </c>
      <c r="R8445">
        <v>198.06</v>
      </c>
      <c r="S8445">
        <v>3.28</v>
      </c>
      <c r="T8445">
        <v>22.53</v>
      </c>
      <c r="U8445">
        <v>3.68</v>
      </c>
      <c r="V8445">
        <v>268</v>
      </c>
      <c r="W8445">
        <v>4.09</v>
      </c>
    </row>
    <row r="8446" spans="1:23" x14ac:dyDescent="0.25">
      <c r="A8446" t="s">
        <v>5527</v>
      </c>
      <c r="B8446">
        <v>9648</v>
      </c>
      <c r="C8446" t="s">
        <v>9251</v>
      </c>
      <c r="D8446" s="3">
        <v>41207</v>
      </c>
      <c r="E8446">
        <v>2225566.72737</v>
      </c>
      <c r="F8446">
        <v>1374467.9633599999</v>
      </c>
      <c r="G8446" t="s">
        <v>2952</v>
      </c>
      <c r="H8446" t="s">
        <v>2953</v>
      </c>
      <c r="I8446" t="s">
        <v>372</v>
      </c>
      <c r="J8446" t="s">
        <v>381</v>
      </c>
      <c r="K8446">
        <v>-84.400390000000002</v>
      </c>
      <c r="L8446">
        <v>33.778289999999998</v>
      </c>
      <c r="M8446" t="s">
        <v>374</v>
      </c>
      <c r="N8446">
        <v>4.4000000000000004</v>
      </c>
      <c r="O8446">
        <v>30</v>
      </c>
      <c r="P8446">
        <v>11</v>
      </c>
      <c r="Q8446">
        <v>8</v>
      </c>
      <c r="R8446">
        <v>272.76</v>
      </c>
      <c r="S8446">
        <v>4.54</v>
      </c>
      <c r="T8446">
        <v>24.47</v>
      </c>
      <c r="U8446">
        <v>3.7</v>
      </c>
      <c r="V8446">
        <v>308</v>
      </c>
      <c r="W8446">
        <v>5.63</v>
      </c>
    </row>
    <row r="8447" spans="1:23" x14ac:dyDescent="0.25">
      <c r="A8447" t="s">
        <v>5527</v>
      </c>
      <c r="B8447">
        <v>9649</v>
      </c>
      <c r="C8447" t="s">
        <v>9252</v>
      </c>
      <c r="D8447" s="3">
        <v>41207</v>
      </c>
      <c r="E8447">
        <v>2225567.11668</v>
      </c>
      <c r="F8447">
        <v>1374462.9023</v>
      </c>
      <c r="G8447" t="s">
        <v>2952</v>
      </c>
      <c r="H8447" t="s">
        <v>2953</v>
      </c>
      <c r="I8447" t="s">
        <v>372</v>
      </c>
      <c r="J8447" t="s">
        <v>381</v>
      </c>
      <c r="K8447">
        <v>-84.400379999999998</v>
      </c>
      <c r="L8447">
        <v>33.778280000000002</v>
      </c>
      <c r="M8447" t="s">
        <v>374</v>
      </c>
      <c r="N8447">
        <v>3.2</v>
      </c>
      <c r="O8447">
        <v>26</v>
      </c>
      <c r="P8447">
        <v>10</v>
      </c>
      <c r="Q8447">
        <v>9</v>
      </c>
      <c r="R8447">
        <v>186</v>
      </c>
      <c r="S8447">
        <v>3.09</v>
      </c>
      <c r="T8447">
        <v>12.35</v>
      </c>
      <c r="U8447">
        <v>2.5099999999999998</v>
      </c>
      <c r="V8447">
        <v>163</v>
      </c>
      <c r="W8447">
        <v>3.84</v>
      </c>
    </row>
    <row r="8448" spans="1:23" x14ac:dyDescent="0.25">
      <c r="A8448" t="s">
        <v>5527</v>
      </c>
      <c r="B8448">
        <v>9650</v>
      </c>
      <c r="C8448" t="s">
        <v>9253</v>
      </c>
      <c r="D8448" s="3">
        <v>41207</v>
      </c>
      <c r="E8448">
        <v>2225562.4449300002</v>
      </c>
      <c r="F8448">
        <v>1374458.2305399999</v>
      </c>
      <c r="G8448" t="s">
        <v>2952</v>
      </c>
      <c r="H8448" t="s">
        <v>2953</v>
      </c>
      <c r="I8448" t="s">
        <v>380</v>
      </c>
      <c r="J8448" t="s">
        <v>381</v>
      </c>
      <c r="K8448">
        <v>-84.400400000000005</v>
      </c>
      <c r="L8448">
        <v>33.778260000000003</v>
      </c>
      <c r="M8448" t="s">
        <v>374</v>
      </c>
      <c r="N8448">
        <v>3.3</v>
      </c>
      <c r="O8448">
        <v>19</v>
      </c>
      <c r="P8448">
        <v>11</v>
      </c>
      <c r="Q8448">
        <v>9</v>
      </c>
      <c r="R8448">
        <v>219.48</v>
      </c>
      <c r="S8448">
        <v>3.64</v>
      </c>
      <c r="T8448">
        <v>11.73</v>
      </c>
      <c r="U8448">
        <v>2.29</v>
      </c>
      <c r="V8448">
        <v>174</v>
      </c>
      <c r="W8448">
        <v>4.53</v>
      </c>
    </row>
    <row r="8449" spans="1:23" x14ac:dyDescent="0.25">
      <c r="A8449" t="s">
        <v>5527</v>
      </c>
      <c r="B8449">
        <v>9651</v>
      </c>
      <c r="C8449" t="s">
        <v>9254</v>
      </c>
      <c r="D8449" s="3">
        <v>41207</v>
      </c>
      <c r="E8449">
        <v>2225553.8800499998</v>
      </c>
      <c r="F8449">
        <v>1374442.65803</v>
      </c>
      <c r="G8449" t="s">
        <v>518</v>
      </c>
      <c r="H8449" t="s">
        <v>519</v>
      </c>
      <c r="I8449" t="s">
        <v>380</v>
      </c>
      <c r="J8449" t="s">
        <v>381</v>
      </c>
      <c r="K8449">
        <v>-84.40043</v>
      </c>
      <c r="L8449">
        <v>33.778219999999997</v>
      </c>
      <c r="M8449" t="s">
        <v>374</v>
      </c>
      <c r="N8449">
        <v>3.1</v>
      </c>
      <c r="O8449">
        <v>25</v>
      </c>
      <c r="P8449">
        <v>9</v>
      </c>
      <c r="Q8449">
        <v>8</v>
      </c>
      <c r="R8449">
        <v>110.01</v>
      </c>
      <c r="S8449">
        <v>2.0099999999999998</v>
      </c>
      <c r="T8449">
        <v>16.53</v>
      </c>
      <c r="U8449">
        <v>3.68</v>
      </c>
      <c r="V8449">
        <v>173</v>
      </c>
      <c r="W8449">
        <v>1.31</v>
      </c>
    </row>
    <row r="8450" spans="1:23" x14ac:dyDescent="0.25">
      <c r="A8450" t="s">
        <v>5527</v>
      </c>
      <c r="B8450">
        <v>9652</v>
      </c>
      <c r="C8450" t="s">
        <v>9255</v>
      </c>
      <c r="D8450" s="3">
        <v>41207</v>
      </c>
      <c r="E8450">
        <v>2225546.1168499999</v>
      </c>
      <c r="F8450">
        <v>1374424.3537600001</v>
      </c>
      <c r="G8450" t="s">
        <v>1255</v>
      </c>
      <c r="H8450" t="s">
        <v>1256</v>
      </c>
      <c r="I8450" t="s">
        <v>372</v>
      </c>
      <c r="J8450" t="s">
        <v>381</v>
      </c>
      <c r="K8450">
        <v>-84.400450000000006</v>
      </c>
      <c r="L8450">
        <v>33.778170000000003</v>
      </c>
      <c r="M8450" t="s">
        <v>374</v>
      </c>
      <c r="N8450">
        <v>3.2</v>
      </c>
      <c r="O8450">
        <v>23</v>
      </c>
      <c r="P8450">
        <v>15</v>
      </c>
      <c r="Q8450">
        <v>15</v>
      </c>
      <c r="R8450">
        <v>342.72</v>
      </c>
      <c r="S8450">
        <v>6.92</v>
      </c>
      <c r="T8450">
        <v>17.64</v>
      </c>
      <c r="U8450">
        <v>4.78</v>
      </c>
      <c r="V8450">
        <v>143</v>
      </c>
      <c r="W8450">
        <v>4.07</v>
      </c>
    </row>
    <row r="8451" spans="1:23" x14ac:dyDescent="0.25">
      <c r="A8451" t="s">
        <v>5527</v>
      </c>
      <c r="B8451">
        <v>9653</v>
      </c>
      <c r="C8451" t="s">
        <v>9256</v>
      </c>
      <c r="D8451" s="3">
        <v>41207</v>
      </c>
      <c r="E8451">
        <v>2225543.6447899998</v>
      </c>
      <c r="F8451">
        <v>1374417.9264100001</v>
      </c>
      <c r="G8451" t="s">
        <v>1288</v>
      </c>
      <c r="H8451" t="s">
        <v>1289</v>
      </c>
      <c r="I8451" t="s">
        <v>380</v>
      </c>
      <c r="J8451" t="s">
        <v>381</v>
      </c>
      <c r="K8451">
        <v>-84.400459999999995</v>
      </c>
      <c r="L8451">
        <v>33.778149999999997</v>
      </c>
      <c r="M8451" t="s">
        <v>374</v>
      </c>
      <c r="N8451">
        <v>4.8</v>
      </c>
      <c r="O8451">
        <v>25</v>
      </c>
      <c r="P8451">
        <v>11</v>
      </c>
      <c r="Q8451">
        <v>10</v>
      </c>
      <c r="R8451">
        <v>110.98</v>
      </c>
      <c r="S8451">
        <v>1.48</v>
      </c>
      <c r="T8451">
        <v>38.909999999999997</v>
      </c>
      <c r="U8451">
        <v>5</v>
      </c>
      <c r="V8451">
        <v>188</v>
      </c>
      <c r="W8451">
        <v>1.32</v>
      </c>
    </row>
    <row r="8452" spans="1:23" x14ac:dyDescent="0.25">
      <c r="A8452" t="s">
        <v>5527</v>
      </c>
      <c r="B8452">
        <v>9654</v>
      </c>
      <c r="C8452" t="s">
        <v>9257</v>
      </c>
      <c r="D8452" s="3">
        <v>41207</v>
      </c>
      <c r="E8452">
        <v>2225547.10567</v>
      </c>
      <c r="F8452">
        <v>1374416.9375799999</v>
      </c>
      <c r="G8452" t="s">
        <v>1255</v>
      </c>
      <c r="H8452" t="s">
        <v>1256</v>
      </c>
      <c r="I8452" t="s">
        <v>380</v>
      </c>
      <c r="J8452" t="s">
        <v>381</v>
      </c>
      <c r="K8452">
        <v>-84.400450000000006</v>
      </c>
      <c r="L8452">
        <v>33.778149999999997</v>
      </c>
      <c r="M8452" t="s">
        <v>374</v>
      </c>
      <c r="N8452">
        <v>3.9</v>
      </c>
      <c r="O8452">
        <v>23</v>
      </c>
      <c r="P8452">
        <v>12</v>
      </c>
      <c r="Q8452">
        <v>13</v>
      </c>
      <c r="R8452">
        <v>263.72000000000003</v>
      </c>
      <c r="S8452">
        <v>5.34</v>
      </c>
      <c r="T8452">
        <v>28.55</v>
      </c>
      <c r="U8452">
        <v>6.31</v>
      </c>
      <c r="V8452">
        <v>201</v>
      </c>
      <c r="W8452">
        <v>3.13</v>
      </c>
    </row>
    <row r="8453" spans="1:23" x14ac:dyDescent="0.25">
      <c r="A8453" t="s">
        <v>5527</v>
      </c>
      <c r="B8453">
        <v>9655</v>
      </c>
      <c r="C8453" t="s">
        <v>9258</v>
      </c>
      <c r="D8453" s="3">
        <v>41207</v>
      </c>
      <c r="E8453">
        <v>2225545.1280200002</v>
      </c>
      <c r="F8453">
        <v>1374407.04935</v>
      </c>
      <c r="G8453" t="s">
        <v>518</v>
      </c>
      <c r="H8453" t="s">
        <v>519</v>
      </c>
      <c r="I8453" t="s">
        <v>380</v>
      </c>
      <c r="J8453" t="s">
        <v>381</v>
      </c>
      <c r="K8453">
        <v>-84.400459999999995</v>
      </c>
      <c r="L8453">
        <v>33.778120000000001</v>
      </c>
      <c r="M8453" t="s">
        <v>374</v>
      </c>
      <c r="N8453">
        <v>2.2999999999999998</v>
      </c>
      <c r="O8453">
        <v>18</v>
      </c>
      <c r="P8453">
        <v>8</v>
      </c>
      <c r="Q8453">
        <v>10</v>
      </c>
      <c r="R8453">
        <v>100.75</v>
      </c>
      <c r="S8453">
        <v>1.83</v>
      </c>
      <c r="T8453">
        <v>6.92</v>
      </c>
      <c r="U8453">
        <v>2.12</v>
      </c>
      <c r="V8453">
        <v>82</v>
      </c>
      <c r="W8453">
        <v>1.2</v>
      </c>
    </row>
    <row r="8454" spans="1:23" x14ac:dyDescent="0.25">
      <c r="A8454" t="s">
        <v>5527</v>
      </c>
      <c r="B8454">
        <v>9656</v>
      </c>
      <c r="C8454" t="s">
        <v>9259</v>
      </c>
      <c r="D8454" s="3">
        <v>41207</v>
      </c>
      <c r="E8454">
        <v>2225547.10567</v>
      </c>
      <c r="F8454">
        <v>1374403.09405</v>
      </c>
      <c r="G8454" t="s">
        <v>1288</v>
      </c>
      <c r="H8454" t="s">
        <v>1289</v>
      </c>
      <c r="I8454" t="s">
        <v>380</v>
      </c>
      <c r="J8454" t="s">
        <v>381</v>
      </c>
      <c r="K8454">
        <v>-84.400450000000006</v>
      </c>
      <c r="L8454">
        <v>33.778109999999998</v>
      </c>
      <c r="M8454" t="s">
        <v>374</v>
      </c>
      <c r="N8454">
        <v>3.2</v>
      </c>
      <c r="O8454">
        <v>21</v>
      </c>
      <c r="P8454">
        <v>12</v>
      </c>
      <c r="Q8454">
        <v>11</v>
      </c>
      <c r="R8454">
        <v>232.18</v>
      </c>
      <c r="S8454">
        <v>3.11</v>
      </c>
      <c r="T8454">
        <v>17</v>
      </c>
      <c r="U8454">
        <v>3.26</v>
      </c>
      <c r="V8454">
        <v>97</v>
      </c>
      <c r="W8454">
        <v>2.76</v>
      </c>
    </row>
    <row r="8455" spans="1:23" x14ac:dyDescent="0.25">
      <c r="A8455" t="s">
        <v>5527</v>
      </c>
      <c r="B8455">
        <v>9657</v>
      </c>
      <c r="C8455" t="s">
        <v>9260</v>
      </c>
      <c r="D8455" s="3">
        <v>41207</v>
      </c>
      <c r="E8455">
        <v>2225546.1168499999</v>
      </c>
      <c r="F8455">
        <v>1374394.1946399999</v>
      </c>
      <c r="G8455" t="s">
        <v>1255</v>
      </c>
      <c r="H8455" t="s">
        <v>1256</v>
      </c>
      <c r="I8455" t="s">
        <v>372</v>
      </c>
      <c r="J8455" t="s">
        <v>381</v>
      </c>
      <c r="K8455">
        <v>-84.400450000000006</v>
      </c>
      <c r="L8455">
        <v>33.778089999999999</v>
      </c>
      <c r="M8455" t="s">
        <v>374</v>
      </c>
      <c r="N8455">
        <v>3.4</v>
      </c>
      <c r="O8455">
        <v>25</v>
      </c>
      <c r="P8455">
        <v>12</v>
      </c>
      <c r="Q8455">
        <v>14</v>
      </c>
      <c r="R8455">
        <v>257.37</v>
      </c>
      <c r="S8455">
        <v>5.2</v>
      </c>
      <c r="T8455">
        <v>20.68</v>
      </c>
      <c r="U8455">
        <v>5.25</v>
      </c>
      <c r="V8455">
        <v>153</v>
      </c>
      <c r="W8455">
        <v>3.06</v>
      </c>
    </row>
    <row r="8456" spans="1:23" x14ac:dyDescent="0.25">
      <c r="A8456" t="s">
        <v>5527</v>
      </c>
      <c r="B8456">
        <v>9658</v>
      </c>
      <c r="C8456" t="s">
        <v>9261</v>
      </c>
      <c r="D8456" s="3">
        <v>41207</v>
      </c>
      <c r="E8456">
        <v>2225542.1615499998</v>
      </c>
      <c r="F8456">
        <v>1374390.2393499999</v>
      </c>
      <c r="G8456" t="s">
        <v>390</v>
      </c>
      <c r="H8456" t="s">
        <v>391</v>
      </c>
      <c r="I8456" t="s">
        <v>380</v>
      </c>
      <c r="J8456" t="s">
        <v>381</v>
      </c>
      <c r="K8456">
        <v>-84.400469999999999</v>
      </c>
      <c r="L8456">
        <v>33.778080000000003</v>
      </c>
      <c r="M8456" t="s">
        <v>374</v>
      </c>
      <c r="N8456">
        <v>3</v>
      </c>
      <c r="O8456">
        <v>22</v>
      </c>
      <c r="P8456">
        <v>12</v>
      </c>
      <c r="Q8456">
        <v>12</v>
      </c>
      <c r="R8456">
        <v>206.56</v>
      </c>
      <c r="S8456">
        <v>2.84</v>
      </c>
      <c r="T8456">
        <v>17.13</v>
      </c>
      <c r="U8456">
        <v>4.78</v>
      </c>
      <c r="V8456">
        <v>137</v>
      </c>
      <c r="W8456">
        <v>2.4500000000000002</v>
      </c>
    </row>
    <row r="8457" spans="1:23" x14ac:dyDescent="0.25">
      <c r="A8457" t="s">
        <v>5527</v>
      </c>
      <c r="B8457">
        <v>9659</v>
      </c>
      <c r="C8457" t="s">
        <v>9262</v>
      </c>
      <c r="D8457" s="3">
        <v>41207</v>
      </c>
      <c r="E8457">
        <v>2225543.6447899998</v>
      </c>
      <c r="F8457">
        <v>1374387.2728800001</v>
      </c>
      <c r="G8457" t="s">
        <v>1255</v>
      </c>
      <c r="H8457" t="s">
        <v>1256</v>
      </c>
      <c r="I8457" t="s">
        <v>372</v>
      </c>
      <c r="J8457" t="s">
        <v>381</v>
      </c>
      <c r="K8457">
        <v>-84.400459999999995</v>
      </c>
      <c r="L8457">
        <v>33.77807</v>
      </c>
      <c r="M8457" t="s">
        <v>374</v>
      </c>
      <c r="N8457">
        <v>2.4</v>
      </c>
      <c r="O8457">
        <v>20</v>
      </c>
      <c r="P8457">
        <v>15</v>
      </c>
      <c r="Q8457">
        <v>11</v>
      </c>
      <c r="R8457">
        <v>273.08</v>
      </c>
      <c r="S8457">
        <v>5.51</v>
      </c>
      <c r="T8457">
        <v>8.6199999999999992</v>
      </c>
      <c r="U8457">
        <v>3.2</v>
      </c>
      <c r="V8457">
        <v>80</v>
      </c>
      <c r="W8457">
        <v>3.24</v>
      </c>
    </row>
    <row r="8458" spans="1:23" x14ac:dyDescent="0.25">
      <c r="A8458" t="s">
        <v>5527</v>
      </c>
      <c r="B8458">
        <v>9660</v>
      </c>
      <c r="C8458" t="s">
        <v>9263</v>
      </c>
      <c r="D8458" s="3">
        <v>41207</v>
      </c>
      <c r="E8458">
        <v>2225545.6224400001</v>
      </c>
      <c r="F8458">
        <v>1374371.4517000001</v>
      </c>
      <c r="G8458" t="s">
        <v>1255</v>
      </c>
      <c r="H8458" t="s">
        <v>1256</v>
      </c>
      <c r="I8458" t="s">
        <v>380</v>
      </c>
      <c r="J8458" t="s">
        <v>381</v>
      </c>
      <c r="K8458">
        <v>-84.400450000000006</v>
      </c>
      <c r="L8458">
        <v>33.778030000000001</v>
      </c>
      <c r="M8458" t="s">
        <v>374</v>
      </c>
      <c r="N8458">
        <v>2.2000000000000002</v>
      </c>
      <c r="O8458">
        <v>18</v>
      </c>
      <c r="P8458">
        <v>12</v>
      </c>
      <c r="Q8458">
        <v>15</v>
      </c>
      <c r="R8458">
        <v>277.60000000000002</v>
      </c>
      <c r="S8458">
        <v>5.6</v>
      </c>
      <c r="T8458">
        <v>6.88</v>
      </c>
      <c r="U8458">
        <v>2.8</v>
      </c>
      <c r="V8458">
        <v>67</v>
      </c>
      <c r="W8458">
        <v>3.3</v>
      </c>
    </row>
    <row r="8459" spans="1:23" x14ac:dyDescent="0.25">
      <c r="A8459" t="s">
        <v>5527</v>
      </c>
      <c r="B8459">
        <v>9661</v>
      </c>
      <c r="C8459" t="s">
        <v>9264</v>
      </c>
      <c r="D8459" s="3">
        <v>41207</v>
      </c>
      <c r="E8459">
        <v>2225538.2062599999</v>
      </c>
      <c r="F8459">
        <v>1374357.11375</v>
      </c>
      <c r="G8459" t="s">
        <v>1255</v>
      </c>
      <c r="H8459" t="s">
        <v>1256</v>
      </c>
      <c r="I8459" t="s">
        <v>372</v>
      </c>
      <c r="J8459" t="s">
        <v>381</v>
      </c>
      <c r="K8459">
        <v>-84.400480000000002</v>
      </c>
      <c r="L8459">
        <v>33.777990000000003</v>
      </c>
      <c r="M8459" t="s">
        <v>374</v>
      </c>
      <c r="N8459">
        <v>3.9</v>
      </c>
      <c r="O8459">
        <v>17</v>
      </c>
      <c r="P8459">
        <v>21</v>
      </c>
      <c r="Q8459">
        <v>15</v>
      </c>
      <c r="R8459">
        <v>523.55999999999995</v>
      </c>
      <c r="S8459">
        <v>10.58</v>
      </c>
      <c r="T8459">
        <v>27.67</v>
      </c>
      <c r="U8459">
        <v>6.15</v>
      </c>
      <c r="V8459">
        <v>212</v>
      </c>
      <c r="W8459">
        <v>6.22</v>
      </c>
    </row>
    <row r="8460" spans="1:23" x14ac:dyDescent="0.25">
      <c r="A8460" t="s">
        <v>5527</v>
      </c>
      <c r="B8460">
        <v>9662</v>
      </c>
      <c r="C8460" t="s">
        <v>9265</v>
      </c>
      <c r="D8460" s="3">
        <v>41207</v>
      </c>
      <c r="E8460">
        <v>2225523.8683199999</v>
      </c>
      <c r="F8460">
        <v>1374350.19199</v>
      </c>
      <c r="G8460" t="s">
        <v>511</v>
      </c>
      <c r="H8460" t="s">
        <v>512</v>
      </c>
      <c r="I8460" t="s">
        <v>372</v>
      </c>
      <c r="J8460" t="s">
        <v>381</v>
      </c>
      <c r="K8460">
        <v>-84.400530000000003</v>
      </c>
      <c r="L8460">
        <v>33.777970000000003</v>
      </c>
      <c r="M8460" t="s">
        <v>374</v>
      </c>
      <c r="N8460">
        <v>3.2</v>
      </c>
      <c r="O8460">
        <v>24</v>
      </c>
      <c r="P8460">
        <v>11</v>
      </c>
      <c r="Q8460">
        <v>16</v>
      </c>
      <c r="R8460">
        <v>294.5</v>
      </c>
      <c r="S8460">
        <v>5.71</v>
      </c>
      <c r="T8460">
        <v>17.75</v>
      </c>
      <c r="U8460">
        <v>4.8099999999999996</v>
      </c>
      <c r="V8460">
        <v>133</v>
      </c>
      <c r="W8460">
        <v>3.5</v>
      </c>
    </row>
    <row r="8461" spans="1:23" x14ac:dyDescent="0.25">
      <c r="A8461" t="s">
        <v>5527</v>
      </c>
      <c r="B8461">
        <v>9663</v>
      </c>
      <c r="C8461" t="s">
        <v>9266</v>
      </c>
      <c r="D8461" s="3">
        <v>41207</v>
      </c>
      <c r="E8461">
        <v>2225523.3739</v>
      </c>
      <c r="F8461">
        <v>1374362.5522799999</v>
      </c>
      <c r="G8461" t="s">
        <v>1517</v>
      </c>
      <c r="H8461" t="s">
        <v>1518</v>
      </c>
      <c r="I8461" t="s">
        <v>380</v>
      </c>
      <c r="J8461" t="s">
        <v>381</v>
      </c>
      <c r="K8461">
        <v>-84.400530000000003</v>
      </c>
      <c r="L8461">
        <v>33.777999999999999</v>
      </c>
      <c r="M8461" t="s">
        <v>374</v>
      </c>
      <c r="N8461">
        <v>2.7</v>
      </c>
      <c r="O8461">
        <v>18</v>
      </c>
      <c r="P8461">
        <v>14</v>
      </c>
      <c r="Q8461">
        <v>13</v>
      </c>
      <c r="R8461">
        <v>314.41000000000003</v>
      </c>
      <c r="S8461">
        <v>3.79</v>
      </c>
      <c r="T8461">
        <v>9.83</v>
      </c>
      <c r="U8461">
        <v>3.13</v>
      </c>
      <c r="V8461">
        <v>110</v>
      </c>
      <c r="W8461">
        <v>3.73</v>
      </c>
    </row>
    <row r="8462" spans="1:23" x14ac:dyDescent="0.25">
      <c r="A8462" t="s">
        <v>5527</v>
      </c>
      <c r="B8462">
        <v>9664</v>
      </c>
      <c r="C8462" t="s">
        <v>9267</v>
      </c>
      <c r="D8462" s="3">
        <v>41207</v>
      </c>
      <c r="E8462">
        <v>2225526.8347900002</v>
      </c>
      <c r="F8462">
        <v>1374368.48523</v>
      </c>
      <c r="G8462" t="s">
        <v>5281</v>
      </c>
      <c r="H8462" t="s">
        <v>5282</v>
      </c>
      <c r="I8462" t="s">
        <v>380</v>
      </c>
      <c r="J8462" t="s">
        <v>381</v>
      </c>
      <c r="K8462">
        <v>-84.40052</v>
      </c>
      <c r="L8462">
        <v>33.778019999999998</v>
      </c>
      <c r="M8462" t="s">
        <v>374</v>
      </c>
      <c r="N8462">
        <v>1.6</v>
      </c>
      <c r="O8462">
        <v>16</v>
      </c>
      <c r="P8462">
        <v>10</v>
      </c>
      <c r="Q8462">
        <v>11</v>
      </c>
      <c r="R8462">
        <v>183.96</v>
      </c>
      <c r="S8462">
        <v>2.91</v>
      </c>
      <c r="T8462">
        <v>4.8099999999999996</v>
      </c>
      <c r="U8462">
        <v>2.12</v>
      </c>
      <c r="V8462">
        <v>14</v>
      </c>
      <c r="W8462">
        <v>3.8</v>
      </c>
    </row>
    <row r="8463" spans="1:23" x14ac:dyDescent="0.25">
      <c r="A8463" t="s">
        <v>5527</v>
      </c>
      <c r="B8463">
        <v>9665</v>
      </c>
      <c r="C8463" t="s">
        <v>9268</v>
      </c>
      <c r="D8463" s="3">
        <v>41207</v>
      </c>
      <c r="E8463">
        <v>2225535.7341999998</v>
      </c>
      <c r="F8463">
        <v>1374367.4964000001</v>
      </c>
      <c r="G8463" t="s">
        <v>1255</v>
      </c>
      <c r="H8463" t="s">
        <v>1256</v>
      </c>
      <c r="I8463" t="s">
        <v>372</v>
      </c>
      <c r="J8463" t="s">
        <v>381</v>
      </c>
      <c r="K8463">
        <v>-84.400490000000005</v>
      </c>
      <c r="L8463">
        <v>33.778010000000002</v>
      </c>
      <c r="M8463" t="s">
        <v>374</v>
      </c>
      <c r="N8463">
        <v>2.2000000000000002</v>
      </c>
      <c r="O8463">
        <v>17</v>
      </c>
      <c r="P8463">
        <v>11</v>
      </c>
      <c r="Q8463">
        <v>9</v>
      </c>
      <c r="R8463">
        <v>161.57</v>
      </c>
      <c r="S8463">
        <v>3.26</v>
      </c>
      <c r="T8463">
        <v>6.83</v>
      </c>
      <c r="U8463">
        <v>2.78</v>
      </c>
      <c r="V8463">
        <v>67</v>
      </c>
      <c r="W8463">
        <v>1.92</v>
      </c>
    </row>
    <row r="8464" spans="1:23" x14ac:dyDescent="0.25">
      <c r="A8464" t="s">
        <v>5527</v>
      </c>
      <c r="B8464">
        <v>9666</v>
      </c>
      <c r="C8464" t="s">
        <v>9269</v>
      </c>
      <c r="D8464" s="3">
        <v>41207</v>
      </c>
      <c r="E8464">
        <v>2225532.2733200002</v>
      </c>
      <c r="F8464">
        <v>1374377.3846400001</v>
      </c>
      <c r="G8464" t="s">
        <v>2952</v>
      </c>
      <c r="H8464" t="s">
        <v>2953</v>
      </c>
      <c r="I8464" t="s">
        <v>380</v>
      </c>
      <c r="J8464" t="s">
        <v>381</v>
      </c>
      <c r="K8464">
        <v>-84.400499999999994</v>
      </c>
      <c r="L8464">
        <v>33.778039999999997</v>
      </c>
      <c r="M8464" t="s">
        <v>374</v>
      </c>
      <c r="N8464">
        <v>1.7</v>
      </c>
      <c r="O8464">
        <v>13</v>
      </c>
      <c r="P8464">
        <v>8</v>
      </c>
      <c r="Q8464">
        <v>8</v>
      </c>
      <c r="R8464">
        <v>106.24</v>
      </c>
      <c r="S8464">
        <v>1.76</v>
      </c>
      <c r="T8464">
        <v>2.95</v>
      </c>
      <c r="U8464">
        <v>1.01</v>
      </c>
      <c r="V8464">
        <v>75</v>
      </c>
      <c r="W8464">
        <v>2.19</v>
      </c>
    </row>
    <row r="8465" spans="1:23" x14ac:dyDescent="0.25">
      <c r="A8465" t="s">
        <v>5527</v>
      </c>
      <c r="B8465">
        <v>9667</v>
      </c>
      <c r="C8465" t="s">
        <v>9270</v>
      </c>
      <c r="D8465" s="3">
        <v>41207</v>
      </c>
      <c r="E8465">
        <v>2225529.8012600001</v>
      </c>
      <c r="F8465">
        <v>1374381.33993</v>
      </c>
      <c r="G8465" t="s">
        <v>1678</v>
      </c>
      <c r="H8465" t="s">
        <v>1679</v>
      </c>
      <c r="I8465" t="s">
        <v>380</v>
      </c>
      <c r="J8465" t="s">
        <v>381</v>
      </c>
      <c r="K8465">
        <v>-84.400509999999997</v>
      </c>
      <c r="L8465">
        <v>33.77805</v>
      </c>
      <c r="M8465" t="s">
        <v>374</v>
      </c>
      <c r="N8465">
        <v>2.2999999999999998</v>
      </c>
      <c r="O8465">
        <v>25</v>
      </c>
      <c r="P8465">
        <v>18</v>
      </c>
      <c r="Q8465">
        <v>12</v>
      </c>
      <c r="R8465">
        <v>482.12</v>
      </c>
      <c r="S8465">
        <v>4.78</v>
      </c>
      <c r="T8465">
        <v>8.3800000000000008</v>
      </c>
      <c r="U8465">
        <v>3.06</v>
      </c>
      <c r="V8465">
        <v>53</v>
      </c>
      <c r="W8465">
        <v>5.72</v>
      </c>
    </row>
    <row r="8466" spans="1:23" x14ac:dyDescent="0.25">
      <c r="A8466" t="s">
        <v>5527</v>
      </c>
      <c r="B8466">
        <v>9668</v>
      </c>
      <c r="C8466" t="s">
        <v>9271</v>
      </c>
      <c r="D8466" s="3">
        <v>41207</v>
      </c>
      <c r="E8466">
        <v>2225532.76773</v>
      </c>
      <c r="F8466">
        <v>1374384.80082</v>
      </c>
      <c r="G8466" t="s">
        <v>1678</v>
      </c>
      <c r="H8466" t="s">
        <v>1679</v>
      </c>
      <c r="I8466" t="s">
        <v>775</v>
      </c>
      <c r="J8466" t="s">
        <v>373</v>
      </c>
      <c r="K8466">
        <v>-84.400499999999994</v>
      </c>
      <c r="L8466">
        <v>33.778060000000004</v>
      </c>
      <c r="M8466" t="s">
        <v>374</v>
      </c>
      <c r="N8466">
        <v>2.2999999999999998</v>
      </c>
      <c r="O8466">
        <v>30</v>
      </c>
      <c r="P8466">
        <v>-1</v>
      </c>
      <c r="Q8466">
        <v>-1</v>
      </c>
      <c r="R8466">
        <v>0</v>
      </c>
      <c r="S8466">
        <v>0</v>
      </c>
      <c r="T8466">
        <v>8.6199999999999992</v>
      </c>
      <c r="U8466">
        <v>0</v>
      </c>
      <c r="V8466">
        <v>0</v>
      </c>
      <c r="W8466">
        <v>0</v>
      </c>
    </row>
    <row r="8467" spans="1:23" x14ac:dyDescent="0.25">
      <c r="A8467" t="s">
        <v>5527</v>
      </c>
      <c r="B8467">
        <v>9669</v>
      </c>
      <c r="C8467" t="s">
        <v>9272</v>
      </c>
      <c r="D8467" s="3">
        <v>41207</v>
      </c>
      <c r="E8467">
        <v>2225538.1774599999</v>
      </c>
      <c r="F8467">
        <v>1374389.87634</v>
      </c>
      <c r="G8467" t="s">
        <v>2952</v>
      </c>
      <c r="H8467" t="s">
        <v>2953</v>
      </c>
      <c r="I8467" t="s">
        <v>380</v>
      </c>
      <c r="J8467" t="s">
        <v>381</v>
      </c>
      <c r="K8467">
        <v>-84.400480000000002</v>
      </c>
      <c r="L8467">
        <v>33.778080000000003</v>
      </c>
      <c r="M8467" t="s">
        <v>374</v>
      </c>
      <c r="N8467">
        <v>3</v>
      </c>
      <c r="O8467">
        <v>20</v>
      </c>
      <c r="P8467">
        <v>7</v>
      </c>
      <c r="Q8467">
        <v>8</v>
      </c>
      <c r="R8467">
        <v>115.93</v>
      </c>
      <c r="S8467">
        <v>1.92</v>
      </c>
      <c r="T8467">
        <v>9.39</v>
      </c>
      <c r="U8467">
        <v>2.12</v>
      </c>
      <c r="V8467">
        <v>136</v>
      </c>
      <c r="W8467">
        <v>2.39</v>
      </c>
    </row>
    <row r="8468" spans="1:23" x14ac:dyDescent="0.25">
      <c r="A8468" t="s">
        <v>2926</v>
      </c>
      <c r="B8468">
        <v>9670</v>
      </c>
      <c r="C8468" t="s">
        <v>9273</v>
      </c>
      <c r="D8468" s="3">
        <v>41207</v>
      </c>
      <c r="E8468">
        <v>2226719.9789300002</v>
      </c>
      <c r="F8468">
        <v>1375140.37637</v>
      </c>
      <c r="G8468" t="s">
        <v>1275</v>
      </c>
      <c r="H8468" t="s">
        <v>1276</v>
      </c>
      <c r="I8468" t="s">
        <v>380</v>
      </c>
      <c r="J8468" t="s">
        <v>381</v>
      </c>
      <c r="K8468">
        <v>-84.396600000000007</v>
      </c>
      <c r="L8468">
        <v>33.780149999999999</v>
      </c>
      <c r="M8468" t="s">
        <v>374</v>
      </c>
      <c r="N8468">
        <v>1.7</v>
      </c>
      <c r="O8468">
        <v>12</v>
      </c>
      <c r="P8468">
        <v>8</v>
      </c>
      <c r="Q8468">
        <v>10</v>
      </c>
      <c r="R8468">
        <v>156.08000000000001</v>
      </c>
      <c r="S8468">
        <v>3.17</v>
      </c>
      <c r="T8468">
        <v>3.77</v>
      </c>
      <c r="U8468">
        <v>1.96</v>
      </c>
      <c r="V8468">
        <v>55</v>
      </c>
      <c r="W8468">
        <v>1.85</v>
      </c>
    </row>
    <row r="8469" spans="1:23" x14ac:dyDescent="0.25">
      <c r="A8469" t="s">
        <v>2926</v>
      </c>
      <c r="B8469">
        <v>9671</v>
      </c>
      <c r="C8469" t="s">
        <v>9274</v>
      </c>
      <c r="D8469" s="3">
        <v>41207</v>
      </c>
      <c r="E8469">
        <v>2226783.1227899999</v>
      </c>
      <c r="F8469">
        <v>1375127.5825199999</v>
      </c>
      <c r="G8469" t="s">
        <v>1517</v>
      </c>
      <c r="H8469" t="s">
        <v>1518</v>
      </c>
      <c r="I8469" t="s">
        <v>380</v>
      </c>
      <c r="J8469" t="s">
        <v>381</v>
      </c>
      <c r="K8469">
        <v>-84.396389999999997</v>
      </c>
      <c r="L8469">
        <v>33.780110000000001</v>
      </c>
      <c r="M8469" t="s">
        <v>374</v>
      </c>
      <c r="N8469">
        <v>3.5</v>
      </c>
      <c r="O8469">
        <v>26</v>
      </c>
      <c r="P8469">
        <v>12</v>
      </c>
      <c r="Q8469">
        <v>11</v>
      </c>
      <c r="R8469">
        <v>622.69000000000005</v>
      </c>
      <c r="S8469">
        <v>7.52</v>
      </c>
      <c r="T8469">
        <v>18.3</v>
      </c>
      <c r="U8469">
        <v>4.41</v>
      </c>
      <c r="V8469">
        <v>195</v>
      </c>
      <c r="W8469">
        <v>7.39</v>
      </c>
    </row>
    <row r="8470" spans="1:23" x14ac:dyDescent="0.25">
      <c r="A8470" t="s">
        <v>2926</v>
      </c>
      <c r="B8470">
        <v>9672</v>
      </c>
      <c r="C8470" t="s">
        <v>9275</v>
      </c>
      <c r="D8470" s="3">
        <v>41207</v>
      </c>
      <c r="E8470">
        <v>2226787.6625399999</v>
      </c>
      <c r="F8470">
        <v>1375120.56653</v>
      </c>
      <c r="G8470" t="s">
        <v>432</v>
      </c>
      <c r="H8470" t="s">
        <v>433</v>
      </c>
      <c r="I8470" t="s">
        <v>380</v>
      </c>
      <c r="J8470" t="s">
        <v>381</v>
      </c>
      <c r="K8470">
        <v>-84.396370000000005</v>
      </c>
      <c r="L8470">
        <v>33.780090000000001</v>
      </c>
      <c r="M8470" t="s">
        <v>374</v>
      </c>
      <c r="N8470">
        <v>1.4</v>
      </c>
      <c r="O8470">
        <v>8</v>
      </c>
      <c r="P8470">
        <v>10</v>
      </c>
      <c r="Q8470">
        <v>8</v>
      </c>
      <c r="R8470">
        <v>100.1</v>
      </c>
      <c r="S8470">
        <v>1.32</v>
      </c>
      <c r="T8470">
        <v>8.82</v>
      </c>
      <c r="U8470">
        <v>3.09</v>
      </c>
      <c r="V8470">
        <v>71</v>
      </c>
      <c r="W8470">
        <v>1.19</v>
      </c>
    </row>
    <row r="8471" spans="1:23" x14ac:dyDescent="0.25">
      <c r="A8471" t="s">
        <v>2926</v>
      </c>
      <c r="B8471">
        <v>9673</v>
      </c>
      <c r="C8471" t="s">
        <v>9276</v>
      </c>
      <c r="D8471" s="3">
        <v>41207</v>
      </c>
      <c r="E8471">
        <v>2226795.5039400002</v>
      </c>
      <c r="F8471">
        <v>1375124.28088</v>
      </c>
      <c r="G8471" t="s">
        <v>1281</v>
      </c>
      <c r="H8471" t="s">
        <v>1282</v>
      </c>
      <c r="I8471" t="s">
        <v>380</v>
      </c>
      <c r="J8471" t="s">
        <v>381</v>
      </c>
      <c r="K8471">
        <v>-84.396349999999998</v>
      </c>
      <c r="L8471">
        <v>33.780099999999997</v>
      </c>
      <c r="M8471" t="s">
        <v>374</v>
      </c>
      <c r="N8471">
        <v>4.0999999999999996</v>
      </c>
      <c r="O8471">
        <v>31</v>
      </c>
      <c r="P8471">
        <v>12</v>
      </c>
      <c r="Q8471">
        <v>14</v>
      </c>
      <c r="R8471">
        <v>642.16999999999996</v>
      </c>
      <c r="S8471">
        <v>12.99</v>
      </c>
      <c r="T8471">
        <v>33.549999999999997</v>
      </c>
      <c r="U8471">
        <v>6.97</v>
      </c>
      <c r="V8471">
        <v>236</v>
      </c>
      <c r="W8471">
        <v>7.63</v>
      </c>
    </row>
    <row r="8472" spans="1:23" x14ac:dyDescent="0.25">
      <c r="A8472" t="s">
        <v>2926</v>
      </c>
      <c r="B8472">
        <v>9674</v>
      </c>
      <c r="C8472" t="s">
        <v>9277</v>
      </c>
      <c r="D8472" s="3">
        <v>41207</v>
      </c>
      <c r="E8472">
        <v>2226802.5199199999</v>
      </c>
      <c r="F8472">
        <v>1375116.4394799999</v>
      </c>
      <c r="G8472" t="s">
        <v>1517</v>
      </c>
      <c r="H8472" t="s">
        <v>1518</v>
      </c>
      <c r="I8472" t="s">
        <v>380</v>
      </c>
      <c r="J8472" t="s">
        <v>381</v>
      </c>
      <c r="K8472">
        <v>-84.396320000000003</v>
      </c>
      <c r="L8472">
        <v>33.780079999999998</v>
      </c>
      <c r="M8472" t="s">
        <v>374</v>
      </c>
      <c r="N8472">
        <v>3.7</v>
      </c>
      <c r="O8472">
        <v>23</v>
      </c>
      <c r="P8472">
        <v>11</v>
      </c>
      <c r="Q8472">
        <v>13</v>
      </c>
      <c r="R8472">
        <v>697.18</v>
      </c>
      <c r="S8472">
        <v>8.42</v>
      </c>
      <c r="T8472">
        <v>20.9</v>
      </c>
      <c r="U8472">
        <v>4.74</v>
      </c>
      <c r="V8472">
        <v>218</v>
      </c>
      <c r="W8472">
        <v>8.2799999999999994</v>
      </c>
    </row>
    <row r="8473" spans="1:23" x14ac:dyDescent="0.25">
      <c r="A8473" t="s">
        <v>2926</v>
      </c>
      <c r="B8473">
        <v>9675</v>
      </c>
      <c r="C8473" t="s">
        <v>9278</v>
      </c>
      <c r="D8473" s="3">
        <v>41207</v>
      </c>
      <c r="E8473">
        <v>2226813.25025</v>
      </c>
      <c r="F8473">
        <v>1375126.7571099999</v>
      </c>
      <c r="G8473" t="s">
        <v>1517</v>
      </c>
      <c r="H8473" t="s">
        <v>1518</v>
      </c>
      <c r="I8473" t="s">
        <v>380</v>
      </c>
      <c r="J8473" t="s">
        <v>381</v>
      </c>
      <c r="K8473">
        <v>-84.396289999999993</v>
      </c>
      <c r="L8473">
        <v>33.780110000000001</v>
      </c>
      <c r="M8473" t="s">
        <v>374</v>
      </c>
      <c r="N8473">
        <v>4.2</v>
      </c>
      <c r="O8473">
        <v>30</v>
      </c>
      <c r="P8473">
        <v>18</v>
      </c>
      <c r="Q8473">
        <v>14</v>
      </c>
      <c r="R8473">
        <v>1143.77</v>
      </c>
      <c r="S8473">
        <v>13.8</v>
      </c>
      <c r="T8473">
        <v>28.31</v>
      </c>
      <c r="U8473">
        <v>5.62</v>
      </c>
      <c r="V8473">
        <v>281</v>
      </c>
      <c r="W8473">
        <v>13.58</v>
      </c>
    </row>
    <row r="8474" spans="1:23" x14ac:dyDescent="0.25">
      <c r="A8474" t="s">
        <v>2926</v>
      </c>
      <c r="B8474">
        <v>9676</v>
      </c>
      <c r="C8474" t="s">
        <v>9279</v>
      </c>
      <c r="D8474" s="3">
        <v>41207</v>
      </c>
      <c r="E8474">
        <v>2226815.7264800002</v>
      </c>
      <c r="F8474">
        <v>1375110.2489100001</v>
      </c>
      <c r="G8474" t="s">
        <v>1281</v>
      </c>
      <c r="H8474" t="s">
        <v>1282</v>
      </c>
      <c r="I8474" t="s">
        <v>380</v>
      </c>
      <c r="J8474" t="s">
        <v>381</v>
      </c>
      <c r="K8474">
        <v>-84.396280000000004</v>
      </c>
      <c r="L8474">
        <v>33.780059999999999</v>
      </c>
      <c r="M8474" t="s">
        <v>374</v>
      </c>
      <c r="N8474">
        <v>3</v>
      </c>
      <c r="O8474">
        <v>25</v>
      </c>
      <c r="P8474">
        <v>14</v>
      </c>
      <c r="Q8474">
        <v>15</v>
      </c>
      <c r="R8474">
        <v>534.97</v>
      </c>
      <c r="S8474">
        <v>10.8</v>
      </c>
      <c r="T8474">
        <v>15.26</v>
      </c>
      <c r="U8474">
        <v>4.43</v>
      </c>
      <c r="V8474">
        <v>127</v>
      </c>
      <c r="W8474">
        <v>6.35</v>
      </c>
    </row>
    <row r="8475" spans="1:23" x14ac:dyDescent="0.25">
      <c r="A8475" t="s">
        <v>2926</v>
      </c>
      <c r="B8475">
        <v>9677</v>
      </c>
      <c r="C8475" t="s">
        <v>9280</v>
      </c>
      <c r="D8475" s="3">
        <v>41207</v>
      </c>
      <c r="E8475">
        <v>2226824.8059899998</v>
      </c>
      <c r="F8475">
        <v>1375125.9317000001</v>
      </c>
      <c r="G8475" t="s">
        <v>1517</v>
      </c>
      <c r="H8475" t="s">
        <v>1518</v>
      </c>
      <c r="I8475" t="s">
        <v>380</v>
      </c>
      <c r="J8475" t="s">
        <v>381</v>
      </c>
      <c r="K8475">
        <v>-84.396249999999995</v>
      </c>
      <c r="L8475">
        <v>33.780110000000001</v>
      </c>
      <c r="M8475" t="s">
        <v>374</v>
      </c>
      <c r="N8475">
        <v>4.0999999999999996</v>
      </c>
      <c r="O8475">
        <v>29</v>
      </c>
      <c r="P8475">
        <v>13</v>
      </c>
      <c r="Q8475">
        <v>12</v>
      </c>
      <c r="R8475">
        <v>1087.8</v>
      </c>
      <c r="S8475">
        <v>13.14</v>
      </c>
      <c r="T8475">
        <v>26.72</v>
      </c>
      <c r="U8475">
        <v>5.45</v>
      </c>
      <c r="V8475">
        <v>268</v>
      </c>
      <c r="W8475">
        <v>12.92</v>
      </c>
    </row>
    <row r="8476" spans="1:23" x14ac:dyDescent="0.25">
      <c r="A8476" t="s">
        <v>6639</v>
      </c>
      <c r="B8476">
        <v>9678</v>
      </c>
      <c r="C8476" t="s">
        <v>9281</v>
      </c>
      <c r="D8476" s="3">
        <v>41207</v>
      </c>
      <c r="E8476">
        <v>2227065.3886899999</v>
      </c>
      <c r="F8476">
        <v>1375699.37308</v>
      </c>
      <c r="G8476" t="s">
        <v>463</v>
      </c>
      <c r="H8476" t="s">
        <v>464</v>
      </c>
      <c r="I8476" t="s">
        <v>372</v>
      </c>
      <c r="J8476" t="s">
        <v>381</v>
      </c>
      <c r="K8476">
        <v>-84.39546</v>
      </c>
      <c r="L8476">
        <v>33.781680000000001</v>
      </c>
      <c r="M8476" t="s">
        <v>374</v>
      </c>
      <c r="N8476">
        <v>3.9</v>
      </c>
      <c r="O8476">
        <v>17</v>
      </c>
      <c r="P8476">
        <v>24</v>
      </c>
      <c r="Q8476">
        <v>21</v>
      </c>
      <c r="R8476">
        <v>1328.05</v>
      </c>
      <c r="S8476">
        <v>20.37</v>
      </c>
      <c r="T8476">
        <v>224.25</v>
      </c>
      <c r="U8476">
        <v>19.579999999999998</v>
      </c>
      <c r="V8476">
        <v>1024</v>
      </c>
      <c r="W8476">
        <v>15.77</v>
      </c>
    </row>
    <row r="8477" spans="1:23" x14ac:dyDescent="0.25">
      <c r="A8477" t="s">
        <v>6639</v>
      </c>
      <c r="B8477">
        <v>9679</v>
      </c>
      <c r="C8477" t="s">
        <v>9282</v>
      </c>
      <c r="D8477" s="3">
        <v>41207</v>
      </c>
      <c r="E8477">
        <v>2227050.8711899999</v>
      </c>
      <c r="F8477">
        <v>1375698.2563499999</v>
      </c>
      <c r="G8477" t="s">
        <v>459</v>
      </c>
      <c r="H8477" t="s">
        <v>460</v>
      </c>
      <c r="I8477" t="s">
        <v>380</v>
      </c>
      <c r="J8477" t="s">
        <v>381</v>
      </c>
      <c r="K8477">
        <v>-84.395510000000002</v>
      </c>
      <c r="L8477">
        <v>33.781680000000001</v>
      </c>
      <c r="M8477" t="s">
        <v>374</v>
      </c>
      <c r="N8477">
        <v>2</v>
      </c>
      <c r="O8477">
        <v>13</v>
      </c>
      <c r="P8477">
        <v>8</v>
      </c>
      <c r="Q8477">
        <v>7</v>
      </c>
      <c r="R8477">
        <v>174.91</v>
      </c>
      <c r="S8477">
        <v>4.78</v>
      </c>
      <c r="T8477">
        <v>30.82</v>
      </c>
      <c r="U8477">
        <v>6.04</v>
      </c>
      <c r="V8477">
        <v>179</v>
      </c>
      <c r="W8477">
        <v>3.61</v>
      </c>
    </row>
    <row r="8478" spans="1:23" x14ac:dyDescent="0.25">
      <c r="A8478" t="s">
        <v>6639</v>
      </c>
      <c r="B8478">
        <v>9680</v>
      </c>
      <c r="C8478" t="s">
        <v>9283</v>
      </c>
      <c r="D8478" s="3">
        <v>41207</v>
      </c>
      <c r="E8478">
        <v>2227026.8614699999</v>
      </c>
      <c r="F8478">
        <v>1375699.37308</v>
      </c>
      <c r="G8478" t="s">
        <v>463</v>
      </c>
      <c r="H8478" t="s">
        <v>464</v>
      </c>
      <c r="I8478" t="s">
        <v>372</v>
      </c>
      <c r="J8478" t="s">
        <v>381</v>
      </c>
      <c r="K8478">
        <v>-84.395589999999999</v>
      </c>
      <c r="L8478">
        <v>33.781680000000001</v>
      </c>
      <c r="M8478" t="s">
        <v>374</v>
      </c>
      <c r="N8478">
        <v>3.3</v>
      </c>
      <c r="O8478">
        <v>25</v>
      </c>
      <c r="P8478">
        <v>26</v>
      </c>
      <c r="Q8478">
        <v>24</v>
      </c>
      <c r="R8478">
        <v>2233.94</v>
      </c>
      <c r="S8478">
        <v>34.26</v>
      </c>
      <c r="T8478">
        <v>208.76</v>
      </c>
      <c r="U8478">
        <v>18.850000000000001</v>
      </c>
      <c r="V8478">
        <v>984</v>
      </c>
      <c r="W8478">
        <v>26.53</v>
      </c>
    </row>
    <row r="8479" spans="1:23" x14ac:dyDescent="0.25">
      <c r="A8479" t="s">
        <v>6639</v>
      </c>
      <c r="B8479">
        <v>9681</v>
      </c>
      <c r="C8479" t="s">
        <v>9284</v>
      </c>
      <c r="D8479" s="3">
        <v>41207</v>
      </c>
      <c r="E8479">
        <v>2226996.1513700001</v>
      </c>
      <c r="F8479">
        <v>1375696.58125</v>
      </c>
      <c r="G8479" t="s">
        <v>463</v>
      </c>
      <c r="H8479" t="s">
        <v>464</v>
      </c>
      <c r="I8479" t="s">
        <v>372</v>
      </c>
      <c r="J8479" t="s">
        <v>381</v>
      </c>
      <c r="K8479">
        <v>-84.395690000000002</v>
      </c>
      <c r="L8479">
        <v>33.781680000000001</v>
      </c>
      <c r="M8479" t="s">
        <v>374</v>
      </c>
      <c r="N8479">
        <v>4.2</v>
      </c>
      <c r="O8479">
        <v>20</v>
      </c>
      <c r="P8479">
        <v>23</v>
      </c>
      <c r="Q8479">
        <v>21</v>
      </c>
      <c r="R8479">
        <v>1369.92</v>
      </c>
      <c r="S8479">
        <v>21.01</v>
      </c>
      <c r="T8479">
        <v>181.53</v>
      </c>
      <c r="U8479">
        <v>17.350000000000001</v>
      </c>
      <c r="V8479">
        <v>937</v>
      </c>
      <c r="W8479">
        <v>16.27</v>
      </c>
    </row>
    <row r="8480" spans="1:23" x14ac:dyDescent="0.25">
      <c r="A8480" t="s">
        <v>6639</v>
      </c>
      <c r="B8480">
        <v>9682</v>
      </c>
      <c r="C8480" t="s">
        <v>9285</v>
      </c>
      <c r="D8480" s="3">
        <v>41207</v>
      </c>
      <c r="E8480">
        <v>2226979.4004000002</v>
      </c>
      <c r="F8480">
        <v>1375698.2563499999</v>
      </c>
      <c r="G8480" t="s">
        <v>459</v>
      </c>
      <c r="H8480" t="s">
        <v>460</v>
      </c>
      <c r="I8480" t="s">
        <v>380</v>
      </c>
      <c r="J8480" t="s">
        <v>381</v>
      </c>
      <c r="K8480">
        <v>-84.395750000000007</v>
      </c>
      <c r="L8480">
        <v>33.781680000000001</v>
      </c>
      <c r="M8480" t="s">
        <v>374</v>
      </c>
      <c r="N8480">
        <v>2.2000000000000002</v>
      </c>
      <c r="O8480">
        <v>16</v>
      </c>
      <c r="P8480">
        <v>8</v>
      </c>
      <c r="Q8480">
        <v>8</v>
      </c>
      <c r="R8480">
        <v>235.84</v>
      </c>
      <c r="S8480">
        <v>6.46</v>
      </c>
      <c r="T8480">
        <v>23.59</v>
      </c>
      <c r="U8480">
        <v>5.05</v>
      </c>
      <c r="V8480">
        <v>142</v>
      </c>
      <c r="W8480">
        <v>4.87</v>
      </c>
    </row>
    <row r="8481" spans="1:23" x14ac:dyDescent="0.25">
      <c r="A8481" t="s">
        <v>6639</v>
      </c>
      <c r="B8481">
        <v>9683</v>
      </c>
      <c r="C8481" t="s">
        <v>9286</v>
      </c>
      <c r="D8481" s="3">
        <v>41207</v>
      </c>
      <c r="E8481">
        <v>2226961.5327099999</v>
      </c>
      <c r="F8481">
        <v>1375698.8147100001</v>
      </c>
      <c r="G8481" t="s">
        <v>463</v>
      </c>
      <c r="H8481" t="s">
        <v>464</v>
      </c>
      <c r="I8481" t="s">
        <v>372</v>
      </c>
      <c r="J8481" t="s">
        <v>381</v>
      </c>
      <c r="K8481">
        <v>-84.395799999999994</v>
      </c>
      <c r="L8481">
        <v>33.781680000000001</v>
      </c>
      <c r="M8481" t="s">
        <v>374</v>
      </c>
      <c r="N8481">
        <v>5.2</v>
      </c>
      <c r="O8481">
        <v>17</v>
      </c>
      <c r="P8481">
        <v>24</v>
      </c>
      <c r="Q8481">
        <v>27</v>
      </c>
      <c r="R8481">
        <v>1505.12</v>
      </c>
      <c r="S8481">
        <v>23.08</v>
      </c>
      <c r="T8481">
        <v>176.9</v>
      </c>
      <c r="U8481">
        <v>17.059999999999999</v>
      </c>
      <c r="V8481">
        <v>931</v>
      </c>
      <c r="W8481">
        <v>17.87</v>
      </c>
    </row>
    <row r="8482" spans="1:23" x14ac:dyDescent="0.25">
      <c r="A8482" t="s">
        <v>9287</v>
      </c>
      <c r="B8482">
        <v>9684</v>
      </c>
      <c r="C8482" t="s">
        <v>9288</v>
      </c>
      <c r="D8482" s="3">
        <v>41207</v>
      </c>
      <c r="E8482">
        <v>2226568.7368200002</v>
      </c>
      <c r="F8482">
        <v>1375844.69518</v>
      </c>
      <c r="G8482" t="s">
        <v>1134</v>
      </c>
      <c r="H8482" t="s">
        <v>1135</v>
      </c>
      <c r="I8482" t="s">
        <v>372</v>
      </c>
      <c r="J8482" t="s">
        <v>381</v>
      </c>
      <c r="K8482">
        <v>-84.397099999999995</v>
      </c>
      <c r="L8482">
        <v>33.782080000000001</v>
      </c>
      <c r="M8482" t="s">
        <v>374</v>
      </c>
      <c r="N8482">
        <v>9.4</v>
      </c>
      <c r="O8482">
        <v>32</v>
      </c>
      <c r="P8482">
        <v>29</v>
      </c>
      <c r="Q8482">
        <v>26</v>
      </c>
      <c r="R8482">
        <v>2880.1</v>
      </c>
      <c r="S8482">
        <v>58.22</v>
      </c>
      <c r="T8482">
        <v>145.51</v>
      </c>
      <c r="U8482">
        <v>11.46</v>
      </c>
      <c r="V8482">
        <v>1135</v>
      </c>
      <c r="W8482">
        <v>34.200000000000003</v>
      </c>
    </row>
    <row r="8483" spans="1:23" x14ac:dyDescent="0.25">
      <c r="A8483" t="s">
        <v>9287</v>
      </c>
      <c r="B8483">
        <v>9685</v>
      </c>
      <c r="C8483" t="s">
        <v>9289</v>
      </c>
      <c r="D8483" s="3">
        <v>41207</v>
      </c>
      <c r="E8483">
        <v>2226591.2877099998</v>
      </c>
      <c r="F8483">
        <v>1375877.1751900001</v>
      </c>
      <c r="G8483" t="s">
        <v>554</v>
      </c>
      <c r="H8483" t="s">
        <v>555</v>
      </c>
      <c r="I8483" t="s">
        <v>380</v>
      </c>
      <c r="J8483" t="s">
        <v>381</v>
      </c>
      <c r="K8483">
        <v>-84.397019999999998</v>
      </c>
      <c r="L8483">
        <v>33.782170000000001</v>
      </c>
      <c r="M8483" t="s">
        <v>374</v>
      </c>
      <c r="N8483">
        <v>2</v>
      </c>
      <c r="O8483">
        <v>12</v>
      </c>
      <c r="P8483">
        <v>14</v>
      </c>
      <c r="Q8483">
        <v>12</v>
      </c>
      <c r="R8483">
        <v>403.97</v>
      </c>
      <c r="S8483">
        <v>11.82</v>
      </c>
      <c r="T8483">
        <v>26.94</v>
      </c>
      <c r="U8483">
        <v>5.8</v>
      </c>
      <c r="V8483">
        <v>238</v>
      </c>
      <c r="W8483">
        <v>4.8</v>
      </c>
    </row>
    <row r="8484" spans="1:23" x14ac:dyDescent="0.25">
      <c r="A8484" t="s">
        <v>9287</v>
      </c>
      <c r="B8484">
        <v>9686</v>
      </c>
      <c r="C8484" t="s">
        <v>9290</v>
      </c>
      <c r="D8484" s="3">
        <v>41207</v>
      </c>
      <c r="E8484">
        <v>2226574.6269800002</v>
      </c>
      <c r="F8484">
        <v>1375925.1379</v>
      </c>
      <c r="G8484" t="s">
        <v>1134</v>
      </c>
      <c r="H8484" t="s">
        <v>1135</v>
      </c>
      <c r="I8484" t="s">
        <v>372</v>
      </c>
      <c r="J8484" t="s">
        <v>381</v>
      </c>
      <c r="K8484">
        <v>-84.397080000000003</v>
      </c>
      <c r="L8484">
        <v>33.782299999999999</v>
      </c>
      <c r="M8484" t="s">
        <v>374</v>
      </c>
      <c r="N8484">
        <v>7.3</v>
      </c>
      <c r="O8484">
        <v>32</v>
      </c>
      <c r="P8484">
        <v>26</v>
      </c>
      <c r="Q8484">
        <v>23</v>
      </c>
      <c r="R8484">
        <v>2183.89</v>
      </c>
      <c r="S8484">
        <v>44.14</v>
      </c>
      <c r="T8484">
        <v>88.8</v>
      </c>
      <c r="U8484">
        <v>8.82</v>
      </c>
      <c r="V8484">
        <v>855</v>
      </c>
      <c r="W8484">
        <v>25.93</v>
      </c>
    </row>
    <row r="8485" spans="1:23" x14ac:dyDescent="0.25">
      <c r="A8485" t="s">
        <v>9287</v>
      </c>
      <c r="B8485">
        <v>9687</v>
      </c>
      <c r="C8485" t="s">
        <v>9291</v>
      </c>
      <c r="D8485" s="3">
        <v>41207</v>
      </c>
      <c r="E8485">
        <v>2226565.1274700002</v>
      </c>
      <c r="F8485">
        <v>1375946.4879699999</v>
      </c>
      <c r="G8485" t="s">
        <v>426</v>
      </c>
      <c r="H8485" t="s">
        <v>427</v>
      </c>
      <c r="I8485" t="s">
        <v>380</v>
      </c>
      <c r="J8485" t="s">
        <v>381</v>
      </c>
      <c r="K8485">
        <v>-84.397109999999998</v>
      </c>
      <c r="L8485">
        <v>33.782359999999997</v>
      </c>
      <c r="M8485" t="s">
        <v>374</v>
      </c>
      <c r="N8485">
        <v>2.1</v>
      </c>
      <c r="O8485">
        <v>8</v>
      </c>
      <c r="P8485">
        <v>6</v>
      </c>
      <c r="Q8485">
        <v>6</v>
      </c>
      <c r="R8485">
        <v>103.98</v>
      </c>
      <c r="S8485">
        <v>2.84</v>
      </c>
      <c r="T8485">
        <v>40.43</v>
      </c>
      <c r="U8485">
        <v>7.17</v>
      </c>
      <c r="V8485">
        <v>249</v>
      </c>
      <c r="W8485">
        <v>2.15</v>
      </c>
    </row>
    <row r="8486" spans="1:23" x14ac:dyDescent="0.25">
      <c r="A8486" t="s">
        <v>9287</v>
      </c>
      <c r="B8486">
        <v>9688</v>
      </c>
      <c r="C8486" t="s">
        <v>9292</v>
      </c>
      <c r="D8486" s="3">
        <v>41207</v>
      </c>
      <c r="E8486">
        <v>2226573.78553</v>
      </c>
      <c r="F8486">
        <v>1375949.87656</v>
      </c>
      <c r="G8486" t="s">
        <v>426</v>
      </c>
      <c r="H8486" t="s">
        <v>427</v>
      </c>
      <c r="I8486" t="s">
        <v>372</v>
      </c>
      <c r="J8486" t="s">
        <v>381</v>
      </c>
      <c r="K8486">
        <v>-84.397080000000003</v>
      </c>
      <c r="L8486">
        <v>33.78237</v>
      </c>
      <c r="M8486" t="s">
        <v>374</v>
      </c>
      <c r="N8486">
        <v>3</v>
      </c>
      <c r="O8486">
        <v>8</v>
      </c>
      <c r="P8486">
        <v>6</v>
      </c>
      <c r="Q8486">
        <v>3</v>
      </c>
      <c r="R8486">
        <v>82.99</v>
      </c>
      <c r="S8486">
        <v>2.27</v>
      </c>
      <c r="T8486">
        <v>35.25</v>
      </c>
      <c r="U8486">
        <v>6.64</v>
      </c>
      <c r="V8486">
        <v>223</v>
      </c>
      <c r="W8486">
        <v>1.71</v>
      </c>
    </row>
    <row r="8487" spans="1:23" x14ac:dyDescent="0.25">
      <c r="A8487" t="s">
        <v>9287</v>
      </c>
      <c r="B8487">
        <v>9689</v>
      </c>
      <c r="C8487" t="s">
        <v>9293</v>
      </c>
      <c r="D8487" s="3">
        <v>41207</v>
      </c>
      <c r="E8487">
        <v>2226582.5366199999</v>
      </c>
      <c r="F8487">
        <v>1375949.5399799999</v>
      </c>
      <c r="G8487" t="s">
        <v>426</v>
      </c>
      <c r="H8487" t="s">
        <v>427</v>
      </c>
      <c r="I8487" t="s">
        <v>372</v>
      </c>
      <c r="J8487" t="s">
        <v>381</v>
      </c>
      <c r="K8487">
        <v>-84.397049999999993</v>
      </c>
      <c r="L8487">
        <v>33.78237</v>
      </c>
      <c r="M8487" t="s">
        <v>374</v>
      </c>
      <c r="N8487">
        <v>3.2</v>
      </c>
      <c r="O8487">
        <v>8</v>
      </c>
      <c r="P8487">
        <v>6</v>
      </c>
      <c r="Q8487">
        <v>6</v>
      </c>
      <c r="R8487">
        <v>103.98</v>
      </c>
      <c r="S8487">
        <v>2.84</v>
      </c>
      <c r="T8487">
        <v>33.51</v>
      </c>
      <c r="U8487">
        <v>6.42</v>
      </c>
      <c r="V8487">
        <v>212</v>
      </c>
      <c r="W8487">
        <v>2.15</v>
      </c>
    </row>
    <row r="8488" spans="1:23" x14ac:dyDescent="0.25">
      <c r="A8488" t="s">
        <v>9287</v>
      </c>
      <c r="B8488">
        <v>9690</v>
      </c>
      <c r="C8488" t="s">
        <v>9294</v>
      </c>
      <c r="D8488" s="3">
        <v>41207</v>
      </c>
      <c r="E8488">
        <v>2226611.4825300002</v>
      </c>
      <c r="F8488">
        <v>1375928.6719899999</v>
      </c>
      <c r="G8488" t="s">
        <v>5281</v>
      </c>
      <c r="H8488" t="s">
        <v>5282</v>
      </c>
      <c r="I8488" t="s">
        <v>380</v>
      </c>
      <c r="J8488" t="s">
        <v>381</v>
      </c>
      <c r="K8488">
        <v>-84.396960000000007</v>
      </c>
      <c r="L8488">
        <v>33.782310000000003</v>
      </c>
      <c r="M8488" t="s">
        <v>374</v>
      </c>
      <c r="N8488">
        <v>2.1</v>
      </c>
      <c r="O8488">
        <v>7</v>
      </c>
      <c r="P8488">
        <v>7</v>
      </c>
      <c r="Q8488">
        <v>4</v>
      </c>
      <c r="R8488">
        <v>69.97</v>
      </c>
      <c r="S8488">
        <v>1.1000000000000001</v>
      </c>
      <c r="T8488">
        <v>7.52</v>
      </c>
      <c r="U8488">
        <v>3.02</v>
      </c>
      <c r="V8488">
        <v>14</v>
      </c>
      <c r="W8488">
        <v>1.44</v>
      </c>
    </row>
    <row r="8489" spans="1:23" x14ac:dyDescent="0.25">
      <c r="A8489" t="s">
        <v>9287</v>
      </c>
      <c r="B8489">
        <v>9691</v>
      </c>
      <c r="C8489" t="s">
        <v>9295</v>
      </c>
      <c r="D8489" s="3">
        <v>41207</v>
      </c>
      <c r="E8489">
        <v>2226611.81911</v>
      </c>
      <c r="F8489">
        <v>1375945.8375899999</v>
      </c>
      <c r="G8489" t="s">
        <v>1439</v>
      </c>
      <c r="H8489" t="s">
        <v>1440</v>
      </c>
      <c r="I8489" t="s">
        <v>380</v>
      </c>
      <c r="J8489" t="s">
        <v>381</v>
      </c>
      <c r="K8489">
        <v>-84.396960000000007</v>
      </c>
      <c r="L8489">
        <v>33.782359999999997</v>
      </c>
      <c r="M8489" t="s">
        <v>374</v>
      </c>
      <c r="N8489">
        <v>2.6</v>
      </c>
      <c r="O8489">
        <v>16</v>
      </c>
      <c r="P8489">
        <v>11</v>
      </c>
      <c r="Q8489">
        <v>12</v>
      </c>
      <c r="R8489">
        <v>348.1</v>
      </c>
      <c r="S8489">
        <v>5.34</v>
      </c>
      <c r="T8489">
        <v>28.42</v>
      </c>
      <c r="U8489">
        <v>6</v>
      </c>
      <c r="V8489">
        <v>184</v>
      </c>
      <c r="W8489">
        <v>4.13</v>
      </c>
    </row>
    <row r="8490" spans="1:23" x14ac:dyDescent="0.25">
      <c r="A8490" t="s">
        <v>9287</v>
      </c>
      <c r="B8490">
        <v>9692</v>
      </c>
      <c r="C8490" t="s">
        <v>9296</v>
      </c>
      <c r="D8490" s="3">
        <v>41207</v>
      </c>
      <c r="E8490">
        <v>2226620.5702</v>
      </c>
      <c r="F8490">
        <v>1375951.89604</v>
      </c>
      <c r="G8490" t="s">
        <v>1439</v>
      </c>
      <c r="H8490" t="s">
        <v>1440</v>
      </c>
      <c r="I8490" t="s">
        <v>380</v>
      </c>
      <c r="J8490" t="s">
        <v>381</v>
      </c>
      <c r="K8490">
        <v>-84.396929999999998</v>
      </c>
      <c r="L8490">
        <v>33.782380000000003</v>
      </c>
      <c r="M8490" t="s">
        <v>374</v>
      </c>
      <c r="N8490">
        <v>1</v>
      </c>
      <c r="O8490">
        <v>7</v>
      </c>
      <c r="P8490">
        <v>10</v>
      </c>
      <c r="Q8490">
        <v>10</v>
      </c>
      <c r="R8490">
        <v>194.18</v>
      </c>
      <c r="S8490">
        <v>2.98</v>
      </c>
      <c r="T8490">
        <v>16.559999999999999</v>
      </c>
      <c r="U8490">
        <v>4.3899999999999997</v>
      </c>
      <c r="V8490">
        <v>122</v>
      </c>
      <c r="W8490">
        <v>2.31</v>
      </c>
    </row>
    <row r="8491" spans="1:23" x14ac:dyDescent="0.25">
      <c r="A8491" t="s">
        <v>9287</v>
      </c>
      <c r="B8491">
        <v>9693</v>
      </c>
      <c r="C8491" t="s">
        <v>9297</v>
      </c>
      <c r="D8491" s="3">
        <v>41207</v>
      </c>
      <c r="E8491">
        <v>2226573.08384</v>
      </c>
      <c r="F8491">
        <v>1375995.68686</v>
      </c>
      <c r="G8491" t="s">
        <v>426</v>
      </c>
      <c r="H8491" t="s">
        <v>427</v>
      </c>
      <c r="I8491" t="s">
        <v>372</v>
      </c>
      <c r="J8491" t="s">
        <v>381</v>
      </c>
      <c r="K8491">
        <v>-84.397090000000006</v>
      </c>
      <c r="L8491">
        <v>33.782499999999999</v>
      </c>
      <c r="M8491" t="s">
        <v>374</v>
      </c>
      <c r="N8491">
        <v>2</v>
      </c>
      <c r="O8491">
        <v>9</v>
      </c>
      <c r="P8491">
        <v>6</v>
      </c>
      <c r="Q8491">
        <v>6</v>
      </c>
      <c r="R8491">
        <v>96.98</v>
      </c>
      <c r="S8491">
        <v>2.65</v>
      </c>
      <c r="T8491">
        <v>24.49</v>
      </c>
      <c r="U8491">
        <v>5.34</v>
      </c>
      <c r="V8491">
        <v>161</v>
      </c>
      <c r="W8491">
        <v>2</v>
      </c>
    </row>
    <row r="8492" spans="1:23" x14ac:dyDescent="0.25">
      <c r="A8492" t="s">
        <v>9287</v>
      </c>
      <c r="B8492">
        <v>9694</v>
      </c>
      <c r="C8492" t="s">
        <v>9298</v>
      </c>
      <c r="D8492" s="3">
        <v>41207</v>
      </c>
      <c r="E8492">
        <v>2226570.7905299999</v>
      </c>
      <c r="F8492">
        <v>1376000.04415</v>
      </c>
      <c r="G8492" t="s">
        <v>426</v>
      </c>
      <c r="H8492" t="s">
        <v>427</v>
      </c>
      <c r="I8492" t="s">
        <v>372</v>
      </c>
      <c r="J8492" t="s">
        <v>381</v>
      </c>
      <c r="K8492">
        <v>-84.397090000000006</v>
      </c>
      <c r="L8492">
        <v>33.782510000000002</v>
      </c>
      <c r="M8492" t="s">
        <v>374</v>
      </c>
      <c r="N8492">
        <v>2.4</v>
      </c>
      <c r="O8492">
        <v>8</v>
      </c>
      <c r="P8492">
        <v>6</v>
      </c>
      <c r="Q8492">
        <v>6</v>
      </c>
      <c r="R8492">
        <v>67.92</v>
      </c>
      <c r="S8492">
        <v>1.85</v>
      </c>
      <c r="T8492">
        <v>17.989999999999998</v>
      </c>
      <c r="U8492">
        <v>4.5</v>
      </c>
      <c r="V8492">
        <v>125</v>
      </c>
      <c r="W8492">
        <v>1.4</v>
      </c>
    </row>
    <row r="8493" spans="1:23" x14ac:dyDescent="0.25">
      <c r="A8493" t="s">
        <v>9287</v>
      </c>
      <c r="B8493">
        <v>9695</v>
      </c>
      <c r="C8493" t="s">
        <v>9299</v>
      </c>
      <c r="D8493" s="3">
        <v>41207</v>
      </c>
      <c r="E8493">
        <v>2226578.3584599998</v>
      </c>
      <c r="F8493">
        <v>1375998.4388300001</v>
      </c>
      <c r="G8493" t="s">
        <v>426</v>
      </c>
      <c r="H8493" t="s">
        <v>427</v>
      </c>
      <c r="I8493" t="s">
        <v>372</v>
      </c>
      <c r="J8493" t="s">
        <v>381</v>
      </c>
      <c r="K8493">
        <v>-84.397069999999999</v>
      </c>
      <c r="L8493">
        <v>33.782499999999999</v>
      </c>
      <c r="M8493" t="s">
        <v>374</v>
      </c>
      <c r="N8493">
        <v>4.5</v>
      </c>
      <c r="O8493">
        <v>9</v>
      </c>
      <c r="P8493">
        <v>7</v>
      </c>
      <c r="Q8493">
        <v>7</v>
      </c>
      <c r="R8493">
        <v>126.8</v>
      </c>
      <c r="S8493">
        <v>3.46</v>
      </c>
      <c r="T8493">
        <v>52.18</v>
      </c>
      <c r="U8493">
        <v>8.2899999999999991</v>
      </c>
      <c r="V8493">
        <v>307</v>
      </c>
      <c r="W8493">
        <v>2.62</v>
      </c>
    </row>
    <row r="8494" spans="1:23" x14ac:dyDescent="0.25">
      <c r="A8494" t="s">
        <v>9287</v>
      </c>
      <c r="B8494">
        <v>9696</v>
      </c>
      <c r="C8494" t="s">
        <v>9300</v>
      </c>
      <c r="D8494" s="3">
        <v>41207</v>
      </c>
      <c r="E8494">
        <v>2226575.1478200001</v>
      </c>
      <c r="F8494">
        <v>1376001.8788000001</v>
      </c>
      <c r="G8494" t="s">
        <v>426</v>
      </c>
      <c r="H8494" t="s">
        <v>427</v>
      </c>
      <c r="I8494" t="s">
        <v>372</v>
      </c>
      <c r="J8494" t="s">
        <v>381</v>
      </c>
      <c r="K8494">
        <v>-84.397080000000003</v>
      </c>
      <c r="L8494">
        <v>33.782510000000002</v>
      </c>
      <c r="M8494" t="s">
        <v>374</v>
      </c>
      <c r="N8494">
        <v>4.3</v>
      </c>
      <c r="O8494">
        <v>7</v>
      </c>
      <c r="P8494">
        <v>7</v>
      </c>
      <c r="Q8494">
        <v>6</v>
      </c>
      <c r="R8494">
        <v>88.8</v>
      </c>
      <c r="S8494">
        <v>2.4300000000000002</v>
      </c>
      <c r="T8494">
        <v>34.04</v>
      </c>
      <c r="U8494">
        <v>6.48</v>
      </c>
      <c r="V8494">
        <v>217</v>
      </c>
      <c r="W8494">
        <v>1.83</v>
      </c>
    </row>
    <row r="8495" spans="1:23" x14ac:dyDescent="0.25">
      <c r="A8495" t="s">
        <v>9287</v>
      </c>
      <c r="B8495">
        <v>9697</v>
      </c>
      <c r="C8495" t="s">
        <v>9301</v>
      </c>
      <c r="D8495" s="3">
        <v>41207</v>
      </c>
      <c r="E8495">
        <v>2226581.7984199999</v>
      </c>
      <c r="F8495">
        <v>1376003.0254500001</v>
      </c>
      <c r="G8495" t="s">
        <v>426</v>
      </c>
      <c r="H8495" t="s">
        <v>427</v>
      </c>
      <c r="I8495" t="s">
        <v>372</v>
      </c>
      <c r="J8495" t="s">
        <v>381</v>
      </c>
      <c r="K8495">
        <v>-84.397059999999996</v>
      </c>
      <c r="L8495">
        <v>33.782519999999998</v>
      </c>
      <c r="M8495" t="s">
        <v>374</v>
      </c>
      <c r="N8495">
        <v>2.5</v>
      </c>
      <c r="O8495">
        <v>10</v>
      </c>
      <c r="P8495">
        <v>7</v>
      </c>
      <c r="Q8495">
        <v>8</v>
      </c>
      <c r="R8495">
        <v>140.25</v>
      </c>
      <c r="S8495">
        <v>3.84</v>
      </c>
      <c r="T8495">
        <v>48.77</v>
      </c>
      <c r="U8495">
        <v>7.96</v>
      </c>
      <c r="V8495">
        <v>288</v>
      </c>
      <c r="W8495">
        <v>2.89</v>
      </c>
    </row>
    <row r="8496" spans="1:23" x14ac:dyDescent="0.25">
      <c r="A8496" t="s">
        <v>9287</v>
      </c>
      <c r="B8496">
        <v>9698</v>
      </c>
      <c r="C8496" t="s">
        <v>9302</v>
      </c>
      <c r="D8496" s="3">
        <v>41207</v>
      </c>
      <c r="E8496">
        <v>2226577.4411300002</v>
      </c>
      <c r="F8496">
        <v>1376006.69475</v>
      </c>
      <c r="G8496" t="s">
        <v>426</v>
      </c>
      <c r="H8496" t="s">
        <v>427</v>
      </c>
      <c r="I8496" t="s">
        <v>372</v>
      </c>
      <c r="J8496" t="s">
        <v>381</v>
      </c>
      <c r="K8496">
        <v>-84.397069999999999</v>
      </c>
      <c r="L8496">
        <v>33.782530000000001</v>
      </c>
      <c r="M8496" t="s">
        <v>374</v>
      </c>
      <c r="N8496">
        <v>4.5999999999999996</v>
      </c>
      <c r="O8496">
        <v>13</v>
      </c>
      <c r="P8496">
        <v>7</v>
      </c>
      <c r="Q8496">
        <v>7</v>
      </c>
      <c r="R8496">
        <v>87.08</v>
      </c>
      <c r="S8496">
        <v>2.38</v>
      </c>
      <c r="T8496">
        <v>53.02</v>
      </c>
      <c r="U8496">
        <v>8.42</v>
      </c>
      <c r="V8496">
        <v>309</v>
      </c>
      <c r="W8496">
        <v>1.8</v>
      </c>
    </row>
    <row r="8497" spans="1:23" x14ac:dyDescent="0.25">
      <c r="A8497" t="s">
        <v>9287</v>
      </c>
      <c r="B8497">
        <v>9699</v>
      </c>
      <c r="C8497" t="s">
        <v>9303</v>
      </c>
      <c r="D8497" s="3">
        <v>41207</v>
      </c>
      <c r="E8497">
        <v>2226590.5129999998</v>
      </c>
      <c r="F8497">
        <v>1376103.47245</v>
      </c>
      <c r="G8497" t="s">
        <v>426</v>
      </c>
      <c r="H8497" t="s">
        <v>427</v>
      </c>
      <c r="I8497" t="s">
        <v>372</v>
      </c>
      <c r="J8497" t="s">
        <v>381</v>
      </c>
      <c r="K8497">
        <v>-84.397030000000001</v>
      </c>
      <c r="L8497">
        <v>33.782789999999999</v>
      </c>
      <c r="M8497" t="s">
        <v>374</v>
      </c>
      <c r="N8497">
        <v>1.8</v>
      </c>
      <c r="O8497">
        <v>10</v>
      </c>
      <c r="P8497">
        <v>9</v>
      </c>
      <c r="Q8497">
        <v>9</v>
      </c>
      <c r="R8497">
        <v>202.47</v>
      </c>
      <c r="S8497">
        <v>5.53</v>
      </c>
      <c r="T8497">
        <v>45.17</v>
      </c>
      <c r="U8497">
        <v>7.54</v>
      </c>
      <c r="V8497">
        <v>266</v>
      </c>
      <c r="W8497">
        <v>4.18</v>
      </c>
    </row>
    <row r="8498" spans="1:23" x14ac:dyDescent="0.25">
      <c r="A8498" t="s">
        <v>9287</v>
      </c>
      <c r="B8498">
        <v>9700</v>
      </c>
      <c r="C8498" t="s">
        <v>9304</v>
      </c>
      <c r="D8498" s="3">
        <v>41207</v>
      </c>
      <c r="E8498">
        <v>2226628.4264799999</v>
      </c>
      <c r="F8498">
        <v>1376008.1329300001</v>
      </c>
      <c r="G8498" t="s">
        <v>1255</v>
      </c>
      <c r="H8498" t="s">
        <v>1256</v>
      </c>
      <c r="I8498" t="s">
        <v>372</v>
      </c>
      <c r="J8498" t="s">
        <v>373</v>
      </c>
      <c r="K8498">
        <v>-84.396900000000002</v>
      </c>
      <c r="L8498">
        <v>33.782530000000001</v>
      </c>
      <c r="M8498" t="s">
        <v>374</v>
      </c>
      <c r="N8498">
        <v>6.5</v>
      </c>
      <c r="O8498">
        <v>25</v>
      </c>
      <c r="P8498">
        <v>12</v>
      </c>
      <c r="Q8498">
        <v>13</v>
      </c>
      <c r="R8498">
        <v>466.72</v>
      </c>
      <c r="S8498">
        <v>9.44</v>
      </c>
      <c r="T8498">
        <v>100.51</v>
      </c>
      <c r="U8498">
        <v>13.1</v>
      </c>
      <c r="V8498">
        <v>761</v>
      </c>
      <c r="W8498">
        <v>5.54</v>
      </c>
    </row>
    <row r="8499" spans="1:23" x14ac:dyDescent="0.25">
      <c r="A8499" t="s">
        <v>9287</v>
      </c>
      <c r="B8499">
        <v>9701</v>
      </c>
      <c r="C8499" t="s">
        <v>9305</v>
      </c>
      <c r="D8499" s="3">
        <v>41207</v>
      </c>
      <c r="E8499">
        <v>2226612.3694199999</v>
      </c>
      <c r="F8499">
        <v>1376105.8396099999</v>
      </c>
      <c r="G8499" t="s">
        <v>1255</v>
      </c>
      <c r="H8499" t="s">
        <v>1256</v>
      </c>
      <c r="I8499" t="s">
        <v>372</v>
      </c>
      <c r="J8499" t="s">
        <v>373</v>
      </c>
      <c r="K8499">
        <v>-84.396960000000007</v>
      </c>
      <c r="L8499">
        <v>33.782800000000002</v>
      </c>
      <c r="M8499" t="s">
        <v>374</v>
      </c>
      <c r="N8499">
        <v>6.8</v>
      </c>
      <c r="O8499">
        <v>40</v>
      </c>
      <c r="P8499">
        <v>22</v>
      </c>
      <c r="Q8499">
        <v>20</v>
      </c>
      <c r="R8499">
        <v>2216.4</v>
      </c>
      <c r="S8499">
        <v>44.8</v>
      </c>
      <c r="T8499">
        <v>118.59</v>
      </c>
      <c r="U8499">
        <v>14.57</v>
      </c>
      <c r="V8499">
        <v>788</v>
      </c>
      <c r="W8499">
        <v>26.32</v>
      </c>
    </row>
    <row r="8500" spans="1:23" x14ac:dyDescent="0.25">
      <c r="A8500" t="s">
        <v>9287</v>
      </c>
      <c r="B8500">
        <v>9702</v>
      </c>
      <c r="C8500" t="s">
        <v>9306</v>
      </c>
      <c r="D8500" s="3">
        <v>41207</v>
      </c>
      <c r="E8500">
        <v>2226622.2345400001</v>
      </c>
      <c r="F8500">
        <v>1376126.4094400001</v>
      </c>
      <c r="G8500" t="s">
        <v>554</v>
      </c>
      <c r="H8500" t="s">
        <v>555</v>
      </c>
      <c r="I8500" t="s">
        <v>372</v>
      </c>
      <c r="J8500" t="s">
        <v>381</v>
      </c>
      <c r="K8500">
        <v>-84.396919999999994</v>
      </c>
      <c r="L8500">
        <v>33.782859999999999</v>
      </c>
      <c r="M8500" t="s">
        <v>374</v>
      </c>
      <c r="N8500">
        <v>3.4</v>
      </c>
      <c r="O8500">
        <v>12</v>
      </c>
      <c r="P8500">
        <v>13</v>
      </c>
      <c r="Q8500">
        <v>13</v>
      </c>
      <c r="R8500">
        <v>346.06</v>
      </c>
      <c r="S8500">
        <v>10.119999999999999</v>
      </c>
      <c r="T8500">
        <v>76.94</v>
      </c>
      <c r="U8500">
        <v>10.54</v>
      </c>
      <c r="V8500">
        <v>722</v>
      </c>
      <c r="W8500">
        <v>4.1100000000000003</v>
      </c>
    </row>
    <row r="8501" spans="1:23" x14ac:dyDescent="0.25">
      <c r="A8501" t="s">
        <v>9287</v>
      </c>
      <c r="B8501">
        <v>9703</v>
      </c>
      <c r="C8501" t="s">
        <v>9307</v>
      </c>
      <c r="D8501" s="3">
        <v>41207</v>
      </c>
      <c r="E8501">
        <v>2226630.2105899998</v>
      </c>
      <c r="F8501">
        <v>1376187.6991300001</v>
      </c>
      <c r="G8501" t="s">
        <v>459</v>
      </c>
      <c r="H8501" t="s">
        <v>460</v>
      </c>
      <c r="I8501" t="s">
        <v>372</v>
      </c>
      <c r="J8501" t="s">
        <v>381</v>
      </c>
      <c r="K8501">
        <v>-84.396900000000002</v>
      </c>
      <c r="L8501">
        <v>33.78302</v>
      </c>
      <c r="M8501" t="s">
        <v>374</v>
      </c>
      <c r="N8501">
        <v>4.5999999999999996</v>
      </c>
      <c r="O8501">
        <v>25</v>
      </c>
      <c r="P8501">
        <v>8</v>
      </c>
      <c r="Q8501">
        <v>12</v>
      </c>
      <c r="R8501">
        <v>351.44</v>
      </c>
      <c r="S8501">
        <v>9.6300000000000008</v>
      </c>
      <c r="T8501">
        <v>79.52</v>
      </c>
      <c r="U8501">
        <v>10.52</v>
      </c>
      <c r="V8501">
        <v>407</v>
      </c>
      <c r="W8501">
        <v>7.25</v>
      </c>
    </row>
    <row r="8502" spans="1:23" x14ac:dyDescent="0.25">
      <c r="A8502" t="s">
        <v>9287</v>
      </c>
      <c r="B8502">
        <v>9704</v>
      </c>
      <c r="C8502" t="s">
        <v>9308</v>
      </c>
      <c r="D8502" s="3">
        <v>41207</v>
      </c>
      <c r="E8502">
        <v>2226629.3710099999</v>
      </c>
      <c r="F8502">
        <v>1376207.21948</v>
      </c>
      <c r="G8502" t="s">
        <v>1658</v>
      </c>
      <c r="H8502" t="s">
        <v>1659</v>
      </c>
      <c r="I8502" t="s">
        <v>372</v>
      </c>
      <c r="J8502" t="s">
        <v>381</v>
      </c>
      <c r="K8502">
        <v>-84.396900000000002</v>
      </c>
      <c r="L8502">
        <v>33.783079999999998</v>
      </c>
      <c r="M8502" t="s">
        <v>374</v>
      </c>
      <c r="N8502">
        <v>6.5</v>
      </c>
      <c r="O8502">
        <v>22</v>
      </c>
      <c r="P8502">
        <v>16</v>
      </c>
      <c r="Q8502">
        <v>17</v>
      </c>
      <c r="R8502">
        <v>557.25</v>
      </c>
      <c r="S8502">
        <v>8.31</v>
      </c>
      <c r="T8502">
        <v>98.08</v>
      </c>
      <c r="U8502">
        <v>12.99</v>
      </c>
      <c r="V8502">
        <v>776</v>
      </c>
      <c r="W8502">
        <v>6.62</v>
      </c>
    </row>
    <row r="8503" spans="1:23" x14ac:dyDescent="0.25">
      <c r="A8503" t="s">
        <v>9287</v>
      </c>
      <c r="B8503">
        <v>9705</v>
      </c>
      <c r="C8503" t="s">
        <v>9309</v>
      </c>
      <c r="D8503" s="3">
        <v>41207</v>
      </c>
      <c r="E8503">
        <v>2226627.69184</v>
      </c>
      <c r="F8503">
        <v>1376224.4309700001</v>
      </c>
      <c r="G8503" t="s">
        <v>426</v>
      </c>
      <c r="H8503" t="s">
        <v>427</v>
      </c>
      <c r="I8503" t="s">
        <v>372</v>
      </c>
      <c r="J8503" t="s">
        <v>381</v>
      </c>
      <c r="K8503">
        <v>-84.396910000000005</v>
      </c>
      <c r="L8503">
        <v>33.783119999999997</v>
      </c>
      <c r="M8503" t="s">
        <v>374</v>
      </c>
      <c r="N8503">
        <v>2.2000000000000002</v>
      </c>
      <c r="O8503">
        <v>11</v>
      </c>
      <c r="P8503">
        <v>7</v>
      </c>
      <c r="Q8503">
        <v>6</v>
      </c>
      <c r="R8503">
        <v>134.97999999999999</v>
      </c>
      <c r="S8503">
        <v>3.7</v>
      </c>
      <c r="T8503">
        <v>32.06</v>
      </c>
      <c r="U8503">
        <v>6.22</v>
      </c>
      <c r="V8503">
        <v>200</v>
      </c>
      <c r="W8503">
        <v>2.79</v>
      </c>
    </row>
    <row r="8504" spans="1:23" x14ac:dyDescent="0.25">
      <c r="A8504" t="s">
        <v>9287</v>
      </c>
      <c r="B8504">
        <v>9706</v>
      </c>
      <c r="C8504" t="s">
        <v>9310</v>
      </c>
      <c r="D8504" s="3">
        <v>41207</v>
      </c>
      <c r="E8504">
        <v>2226677.0174500002</v>
      </c>
      <c r="F8504">
        <v>1376210.15803</v>
      </c>
      <c r="G8504" t="s">
        <v>419</v>
      </c>
      <c r="H8504" t="s">
        <v>420</v>
      </c>
      <c r="I8504" t="s">
        <v>380</v>
      </c>
      <c r="J8504" t="s">
        <v>381</v>
      </c>
      <c r="K8504">
        <v>-84.396739999999994</v>
      </c>
      <c r="L8504">
        <v>33.783090000000001</v>
      </c>
      <c r="M8504" t="s">
        <v>374</v>
      </c>
      <c r="N8504">
        <v>1.4</v>
      </c>
      <c r="O8504">
        <v>18</v>
      </c>
      <c r="P8504">
        <v>16</v>
      </c>
      <c r="Q8504">
        <v>14</v>
      </c>
      <c r="R8504">
        <v>522.79999999999995</v>
      </c>
      <c r="S8504">
        <v>14.31</v>
      </c>
      <c r="T8504">
        <v>19.670000000000002</v>
      </c>
      <c r="U8504">
        <v>4.03</v>
      </c>
      <c r="V8504">
        <v>100</v>
      </c>
      <c r="W8504">
        <v>10.79</v>
      </c>
    </row>
    <row r="8505" spans="1:23" x14ac:dyDescent="0.25">
      <c r="A8505" t="s">
        <v>9287</v>
      </c>
      <c r="B8505">
        <v>9707</v>
      </c>
      <c r="C8505" t="s">
        <v>9311</v>
      </c>
      <c r="D8505" s="3">
        <v>41207</v>
      </c>
      <c r="E8505">
        <v>2226701.7851999998</v>
      </c>
      <c r="F8505">
        <v>1376211.6273000001</v>
      </c>
      <c r="G8505" t="s">
        <v>1702</v>
      </c>
      <c r="H8505" t="s">
        <v>1703</v>
      </c>
      <c r="I8505" t="s">
        <v>380</v>
      </c>
      <c r="J8505" t="s">
        <v>373</v>
      </c>
      <c r="K8505">
        <v>-84.396659999999997</v>
      </c>
      <c r="L8505">
        <v>33.783090000000001</v>
      </c>
      <c r="M8505" t="s">
        <v>374</v>
      </c>
      <c r="N8505">
        <v>2.2000000000000002</v>
      </c>
      <c r="O8505">
        <v>16</v>
      </c>
      <c r="P8505">
        <v>15</v>
      </c>
      <c r="Q8505">
        <v>14</v>
      </c>
      <c r="R8505">
        <v>326.25</v>
      </c>
      <c r="S8505">
        <v>5.07</v>
      </c>
      <c r="T8505">
        <v>47.22</v>
      </c>
      <c r="U8505">
        <v>7.98</v>
      </c>
      <c r="V8505">
        <v>282</v>
      </c>
      <c r="W8505">
        <v>3.87</v>
      </c>
    </row>
    <row r="8506" spans="1:23" x14ac:dyDescent="0.25">
      <c r="A8506" t="s">
        <v>9287</v>
      </c>
      <c r="B8506">
        <v>9708</v>
      </c>
      <c r="C8506" t="s">
        <v>9312</v>
      </c>
      <c r="D8506" s="3">
        <v>41207</v>
      </c>
      <c r="E8506">
        <v>2226648.9963000002</v>
      </c>
      <c r="F8506">
        <v>1376005.19438</v>
      </c>
      <c r="G8506" t="s">
        <v>459</v>
      </c>
      <c r="H8506" t="s">
        <v>460</v>
      </c>
      <c r="I8506" t="s">
        <v>372</v>
      </c>
      <c r="J8506" t="s">
        <v>381</v>
      </c>
      <c r="K8506">
        <v>-84.396839999999997</v>
      </c>
      <c r="L8506">
        <v>33.782519999999998</v>
      </c>
      <c r="M8506" t="s">
        <v>374</v>
      </c>
      <c r="N8506">
        <v>3.2</v>
      </c>
      <c r="O8506">
        <v>21</v>
      </c>
      <c r="P8506">
        <v>12</v>
      </c>
      <c r="Q8506">
        <v>11</v>
      </c>
      <c r="R8506">
        <v>415.38</v>
      </c>
      <c r="S8506">
        <v>11.38</v>
      </c>
      <c r="T8506">
        <v>44.49</v>
      </c>
      <c r="U8506">
        <v>7.3</v>
      </c>
      <c r="V8506">
        <v>240</v>
      </c>
      <c r="W8506">
        <v>8.57</v>
      </c>
    </row>
    <row r="8507" spans="1:23" x14ac:dyDescent="0.25">
      <c r="A8507" t="s">
        <v>9287</v>
      </c>
      <c r="B8507">
        <v>9709</v>
      </c>
      <c r="C8507" t="s">
        <v>9313</v>
      </c>
      <c r="D8507" s="3">
        <v>41207</v>
      </c>
      <c r="E8507">
        <v>2226650.8853699998</v>
      </c>
      <c r="F8507">
        <v>1375960.90628</v>
      </c>
      <c r="G8507" t="s">
        <v>592</v>
      </c>
      <c r="H8507" t="s">
        <v>593</v>
      </c>
      <c r="I8507" t="s">
        <v>407</v>
      </c>
      <c r="J8507" t="s">
        <v>604</v>
      </c>
      <c r="K8507">
        <v>-84.396829999999994</v>
      </c>
      <c r="L8507">
        <v>33.782400000000003</v>
      </c>
      <c r="M8507" t="s">
        <v>374</v>
      </c>
      <c r="N8507">
        <v>34.700000000000003</v>
      </c>
      <c r="O8507">
        <v>102</v>
      </c>
      <c r="P8507">
        <v>52</v>
      </c>
      <c r="Q8507">
        <v>50</v>
      </c>
      <c r="R8507">
        <v>4992.62</v>
      </c>
      <c r="S8507">
        <v>79.739999999999995</v>
      </c>
      <c r="T8507">
        <v>7062.93</v>
      </c>
      <c r="U8507">
        <v>167.13</v>
      </c>
      <c r="V8507">
        <v>7507</v>
      </c>
      <c r="W8507">
        <v>59.28</v>
      </c>
    </row>
    <row r="8508" spans="1:23" x14ac:dyDescent="0.25">
      <c r="A8508" t="s">
        <v>9287</v>
      </c>
      <c r="B8508">
        <v>9710</v>
      </c>
      <c r="C8508" t="s">
        <v>9314</v>
      </c>
      <c r="D8508" s="3">
        <v>41207</v>
      </c>
      <c r="E8508">
        <v>2226650.4881799999</v>
      </c>
      <c r="F8508">
        <v>1375818.09996</v>
      </c>
      <c r="G8508" t="s">
        <v>1658</v>
      </c>
      <c r="H8508" t="s">
        <v>1659</v>
      </c>
      <c r="I8508" t="s">
        <v>380</v>
      </c>
      <c r="J8508" t="s">
        <v>399</v>
      </c>
      <c r="K8508">
        <v>-84.396829999999994</v>
      </c>
      <c r="L8508">
        <v>33.78201</v>
      </c>
      <c r="M8508" t="s">
        <v>374</v>
      </c>
      <c r="N8508">
        <v>35</v>
      </c>
      <c r="O8508">
        <v>100</v>
      </c>
      <c r="P8508">
        <v>45</v>
      </c>
      <c r="Q8508">
        <v>55</v>
      </c>
      <c r="R8508">
        <v>4806.62</v>
      </c>
      <c r="S8508">
        <v>71.61</v>
      </c>
      <c r="T8508">
        <v>6706.44</v>
      </c>
      <c r="U8508">
        <v>159.81</v>
      </c>
      <c r="V8508">
        <v>9489</v>
      </c>
      <c r="W8508">
        <v>57.08</v>
      </c>
    </row>
    <row r="8509" spans="1:23" x14ac:dyDescent="0.25">
      <c r="A8509" t="s">
        <v>9287</v>
      </c>
      <c r="B8509">
        <v>9711</v>
      </c>
      <c r="C8509" t="s">
        <v>9315</v>
      </c>
      <c r="D8509" s="3">
        <v>41207</v>
      </c>
      <c r="E8509">
        <v>2226658.44863</v>
      </c>
      <c r="F8509">
        <v>1375824.5678300001</v>
      </c>
      <c r="G8509" t="s">
        <v>1517</v>
      </c>
      <c r="H8509" t="s">
        <v>1518</v>
      </c>
      <c r="I8509" t="s">
        <v>380</v>
      </c>
      <c r="J8509" t="s">
        <v>373</v>
      </c>
      <c r="K8509">
        <v>-84.396799999999999</v>
      </c>
      <c r="L8509">
        <v>33.782029999999999</v>
      </c>
      <c r="M8509" t="s">
        <v>374</v>
      </c>
      <c r="N8509">
        <v>17.100000000000001</v>
      </c>
      <c r="O8509">
        <v>65</v>
      </c>
      <c r="P8509">
        <v>40</v>
      </c>
      <c r="Q8509">
        <v>40</v>
      </c>
      <c r="R8509">
        <v>4456.1499999999996</v>
      </c>
      <c r="S8509">
        <v>53.79</v>
      </c>
      <c r="T8509">
        <v>817.89</v>
      </c>
      <c r="U8509">
        <v>38.32</v>
      </c>
      <c r="V8509">
        <v>2625</v>
      </c>
      <c r="W8509">
        <v>52.91</v>
      </c>
    </row>
    <row r="8510" spans="1:23" x14ac:dyDescent="0.25">
      <c r="A8510" t="s">
        <v>9287</v>
      </c>
      <c r="B8510">
        <v>9712</v>
      </c>
      <c r="C8510" t="s">
        <v>9316</v>
      </c>
      <c r="D8510" s="3">
        <v>41207</v>
      </c>
      <c r="E8510">
        <v>2226671.8818899998</v>
      </c>
      <c r="F8510">
        <v>1375834.5183900001</v>
      </c>
      <c r="G8510" t="s">
        <v>1658</v>
      </c>
      <c r="H8510" t="s">
        <v>1659</v>
      </c>
      <c r="I8510" t="s">
        <v>380</v>
      </c>
      <c r="J8510" t="s">
        <v>399</v>
      </c>
      <c r="K8510">
        <v>-84.39676</v>
      </c>
      <c r="L8510">
        <v>33.782049999999998</v>
      </c>
      <c r="M8510" t="s">
        <v>374</v>
      </c>
      <c r="N8510">
        <v>32.9</v>
      </c>
      <c r="O8510">
        <v>115</v>
      </c>
      <c r="P8510">
        <v>62</v>
      </c>
      <c r="Q8510">
        <v>65</v>
      </c>
      <c r="R8510">
        <v>7461.33</v>
      </c>
      <c r="S8510">
        <v>111.16</v>
      </c>
      <c r="T8510">
        <v>5741.9</v>
      </c>
      <c r="U8510">
        <v>145.63999999999999</v>
      </c>
      <c r="V8510">
        <v>10392</v>
      </c>
      <c r="W8510">
        <v>88.6</v>
      </c>
    </row>
    <row r="8511" spans="1:23" x14ac:dyDescent="0.25">
      <c r="A8511" t="s">
        <v>9287</v>
      </c>
      <c r="B8511">
        <v>9713</v>
      </c>
      <c r="C8511" t="s">
        <v>9317</v>
      </c>
      <c r="D8511" s="3">
        <v>41207</v>
      </c>
      <c r="E8511">
        <v>2226669.8917800002</v>
      </c>
      <c r="F8511">
        <v>1375864.8676100001</v>
      </c>
      <c r="G8511" t="s">
        <v>1658</v>
      </c>
      <c r="H8511" t="s">
        <v>1659</v>
      </c>
      <c r="I8511" t="s">
        <v>380</v>
      </c>
      <c r="J8511" t="s">
        <v>373</v>
      </c>
      <c r="K8511">
        <v>-84.396770000000004</v>
      </c>
      <c r="L8511">
        <v>33.782139999999998</v>
      </c>
      <c r="M8511" t="s">
        <v>374</v>
      </c>
      <c r="N8511">
        <v>26.2</v>
      </c>
      <c r="O8511">
        <v>95</v>
      </c>
      <c r="P8511">
        <v>52</v>
      </c>
      <c r="Q8511">
        <v>48</v>
      </c>
      <c r="R8511">
        <v>5358.49</v>
      </c>
      <c r="S8511">
        <v>79.83</v>
      </c>
      <c r="T8511">
        <v>3242.43</v>
      </c>
      <c r="U8511">
        <v>103.46</v>
      </c>
      <c r="V8511">
        <v>6879</v>
      </c>
      <c r="W8511">
        <v>63.63</v>
      </c>
    </row>
    <row r="8512" spans="1:23" x14ac:dyDescent="0.25">
      <c r="A8512" t="s">
        <v>9287</v>
      </c>
      <c r="B8512">
        <v>9714</v>
      </c>
      <c r="C8512" t="s">
        <v>9318</v>
      </c>
      <c r="D8512" s="3">
        <v>41207</v>
      </c>
      <c r="E8512">
        <v>2226699.7434700001</v>
      </c>
      <c r="F8512">
        <v>1375864.37008</v>
      </c>
      <c r="G8512" t="s">
        <v>1517</v>
      </c>
      <c r="H8512" t="s">
        <v>1518</v>
      </c>
      <c r="I8512" t="s">
        <v>380</v>
      </c>
      <c r="J8512" t="s">
        <v>373</v>
      </c>
      <c r="K8512">
        <v>-84.39667</v>
      </c>
      <c r="L8512">
        <v>33.782139999999998</v>
      </c>
      <c r="M8512" t="s">
        <v>374</v>
      </c>
      <c r="N8512">
        <v>25.9</v>
      </c>
      <c r="O8512">
        <v>98</v>
      </c>
      <c r="P8512">
        <v>45</v>
      </c>
      <c r="Q8512">
        <v>30</v>
      </c>
      <c r="R8512">
        <v>4973.68</v>
      </c>
      <c r="S8512">
        <v>60.05</v>
      </c>
      <c r="T8512">
        <v>2211.1</v>
      </c>
      <c r="U8512">
        <v>68.08</v>
      </c>
      <c r="V8512">
        <v>5782</v>
      </c>
      <c r="W8512">
        <v>59.06</v>
      </c>
    </row>
    <row r="8513" spans="1:23" x14ac:dyDescent="0.25">
      <c r="A8513" t="s">
        <v>9287</v>
      </c>
      <c r="B8513">
        <v>9715</v>
      </c>
      <c r="C8513" t="s">
        <v>9319</v>
      </c>
      <c r="D8513" s="3">
        <v>41207</v>
      </c>
      <c r="E8513">
        <v>2226698.2508800002</v>
      </c>
      <c r="F8513">
        <v>1375888.25144</v>
      </c>
      <c r="G8513" t="s">
        <v>432</v>
      </c>
      <c r="H8513" t="s">
        <v>433</v>
      </c>
      <c r="I8513" t="s">
        <v>380</v>
      </c>
      <c r="J8513" t="s">
        <v>373</v>
      </c>
      <c r="K8513">
        <v>-84.39667</v>
      </c>
      <c r="L8513">
        <v>33.782200000000003</v>
      </c>
      <c r="M8513" t="s">
        <v>374</v>
      </c>
      <c r="N8513">
        <v>4.5999999999999996</v>
      </c>
      <c r="O8513">
        <v>19</v>
      </c>
      <c r="P8513">
        <v>18</v>
      </c>
      <c r="Q8513">
        <v>22</v>
      </c>
      <c r="R8513">
        <v>866.71</v>
      </c>
      <c r="S8513">
        <v>11.38</v>
      </c>
      <c r="T8513">
        <v>41.16</v>
      </c>
      <c r="U8513">
        <v>7.41</v>
      </c>
      <c r="V8513">
        <v>248</v>
      </c>
      <c r="W8513">
        <v>10.29</v>
      </c>
    </row>
    <row r="8514" spans="1:23" x14ac:dyDescent="0.25">
      <c r="A8514" t="s">
        <v>9287</v>
      </c>
      <c r="B8514">
        <v>9716</v>
      </c>
      <c r="C8514" t="s">
        <v>9320</v>
      </c>
      <c r="D8514" s="3">
        <v>41207</v>
      </c>
      <c r="E8514">
        <v>2226678.8472799999</v>
      </c>
      <c r="F8514">
        <v>1375892.23166</v>
      </c>
      <c r="G8514" t="s">
        <v>432</v>
      </c>
      <c r="H8514" t="s">
        <v>433</v>
      </c>
      <c r="I8514" t="s">
        <v>372</v>
      </c>
      <c r="J8514" t="s">
        <v>381</v>
      </c>
      <c r="K8514">
        <v>-84.396739999999994</v>
      </c>
      <c r="L8514">
        <v>33.782209999999999</v>
      </c>
      <c r="M8514" t="s">
        <v>374</v>
      </c>
      <c r="N8514">
        <v>4.8</v>
      </c>
      <c r="O8514">
        <v>25</v>
      </c>
      <c r="P8514">
        <v>23</v>
      </c>
      <c r="Q8514">
        <v>25</v>
      </c>
      <c r="R8514">
        <v>1432.46</v>
      </c>
      <c r="S8514">
        <v>18.78</v>
      </c>
      <c r="T8514">
        <v>46.65</v>
      </c>
      <c r="U8514">
        <v>7.98</v>
      </c>
      <c r="V8514">
        <v>270</v>
      </c>
      <c r="W8514">
        <v>17.010000000000002</v>
      </c>
    </row>
    <row r="8515" spans="1:23" x14ac:dyDescent="0.25">
      <c r="A8515" t="s">
        <v>9321</v>
      </c>
      <c r="B8515">
        <v>9717</v>
      </c>
      <c r="C8515" t="s">
        <v>9322</v>
      </c>
      <c r="D8515" s="3">
        <v>41207</v>
      </c>
      <c r="E8515">
        <v>2227173.3574100002</v>
      </c>
      <c r="F8515">
        <v>1376097.8296999999</v>
      </c>
      <c r="G8515" t="s">
        <v>459</v>
      </c>
      <c r="H8515" t="s">
        <v>460</v>
      </c>
      <c r="I8515" t="s">
        <v>380</v>
      </c>
      <c r="J8515" t="s">
        <v>381</v>
      </c>
      <c r="K8515">
        <v>-84.395110000000003</v>
      </c>
      <c r="L8515">
        <v>33.782780000000002</v>
      </c>
      <c r="M8515" t="s">
        <v>374</v>
      </c>
      <c r="N8515">
        <v>4.7</v>
      </c>
      <c r="O8515">
        <v>23</v>
      </c>
      <c r="P8515">
        <v>7</v>
      </c>
      <c r="Q8515">
        <v>7</v>
      </c>
      <c r="R8515">
        <v>162</v>
      </c>
      <c r="S8515">
        <v>4.43</v>
      </c>
      <c r="T8515">
        <v>96.92</v>
      </c>
      <c r="U8515">
        <v>11.97</v>
      </c>
      <c r="V8515">
        <v>754</v>
      </c>
      <c r="W8515">
        <v>3.34</v>
      </c>
    </row>
    <row r="8516" spans="1:23" x14ac:dyDescent="0.25">
      <c r="A8516" t="s">
        <v>9321</v>
      </c>
      <c r="B8516">
        <v>9718</v>
      </c>
      <c r="C8516" t="s">
        <v>9323</v>
      </c>
      <c r="D8516" s="3">
        <v>41207</v>
      </c>
      <c r="E8516">
        <v>2227158.7182800001</v>
      </c>
      <c r="F8516">
        <v>1376106.6131899999</v>
      </c>
      <c r="G8516" t="s">
        <v>459</v>
      </c>
      <c r="H8516" t="s">
        <v>460</v>
      </c>
      <c r="I8516" t="s">
        <v>372</v>
      </c>
      <c r="J8516" t="s">
        <v>381</v>
      </c>
      <c r="K8516">
        <v>-84.395160000000004</v>
      </c>
      <c r="L8516">
        <v>33.782800000000002</v>
      </c>
      <c r="M8516" t="s">
        <v>374</v>
      </c>
      <c r="N8516">
        <v>2.7</v>
      </c>
      <c r="O8516">
        <v>21</v>
      </c>
      <c r="P8516">
        <v>8</v>
      </c>
      <c r="Q8516">
        <v>8</v>
      </c>
      <c r="R8516">
        <v>194.83</v>
      </c>
      <c r="S8516">
        <v>5.34</v>
      </c>
      <c r="T8516">
        <v>122.91</v>
      </c>
      <c r="U8516">
        <v>13.71</v>
      </c>
      <c r="V8516">
        <v>811</v>
      </c>
      <c r="W8516">
        <v>4.0199999999999996</v>
      </c>
    </row>
    <row r="8517" spans="1:23" x14ac:dyDescent="0.25">
      <c r="A8517" t="s">
        <v>9321</v>
      </c>
      <c r="B8517">
        <v>9719</v>
      </c>
      <c r="C8517" t="s">
        <v>9324</v>
      </c>
      <c r="D8517" s="3">
        <v>41207</v>
      </c>
      <c r="E8517">
        <v>2227112.51816</v>
      </c>
      <c r="F8517">
        <v>1376048.3146899999</v>
      </c>
      <c r="G8517" t="s">
        <v>437</v>
      </c>
      <c r="H8517" t="s">
        <v>438</v>
      </c>
      <c r="I8517" t="s">
        <v>372</v>
      </c>
      <c r="J8517" t="s">
        <v>381</v>
      </c>
      <c r="K8517">
        <v>-84.395309999999995</v>
      </c>
      <c r="L8517">
        <v>33.782640000000001</v>
      </c>
      <c r="M8517" t="s">
        <v>374</v>
      </c>
      <c r="N8517">
        <v>3</v>
      </c>
      <c r="O8517">
        <v>27</v>
      </c>
      <c r="P8517">
        <v>20</v>
      </c>
      <c r="Q8517">
        <v>18</v>
      </c>
      <c r="R8517">
        <v>1461.42</v>
      </c>
      <c r="S8517">
        <v>23.19</v>
      </c>
      <c r="T8517">
        <v>55.07</v>
      </c>
      <c r="U8517">
        <v>9.52</v>
      </c>
      <c r="V8517">
        <v>288</v>
      </c>
      <c r="W8517">
        <v>17.350000000000001</v>
      </c>
    </row>
    <row r="8518" spans="1:23" x14ac:dyDescent="0.25">
      <c r="A8518" t="s">
        <v>9321</v>
      </c>
      <c r="B8518">
        <v>9720</v>
      </c>
      <c r="C8518" t="s">
        <v>9325</v>
      </c>
      <c r="D8518" s="3">
        <v>41207</v>
      </c>
      <c r="E8518">
        <v>2227091.1772799999</v>
      </c>
      <c r="F8518">
        <v>1376000.3851699999</v>
      </c>
      <c r="G8518" t="s">
        <v>2992</v>
      </c>
      <c r="H8518" t="s">
        <v>2993</v>
      </c>
      <c r="I8518" t="s">
        <v>380</v>
      </c>
      <c r="J8518" t="s">
        <v>381</v>
      </c>
      <c r="K8518">
        <v>-84.395380000000003</v>
      </c>
      <c r="L8518">
        <v>33.782510000000002</v>
      </c>
      <c r="M8518" t="s">
        <v>374</v>
      </c>
      <c r="N8518">
        <v>4.5</v>
      </c>
      <c r="O8518">
        <v>7</v>
      </c>
      <c r="P8518">
        <v>9</v>
      </c>
      <c r="Q8518">
        <v>7</v>
      </c>
      <c r="R8518">
        <v>145.41999999999999</v>
      </c>
      <c r="S8518">
        <v>1.74</v>
      </c>
      <c r="T8518">
        <v>36.880000000000003</v>
      </c>
      <c r="U8518">
        <v>6.9</v>
      </c>
      <c r="V8518">
        <v>238</v>
      </c>
      <c r="W8518">
        <v>1.73</v>
      </c>
    </row>
    <row r="8519" spans="1:23" x14ac:dyDescent="0.25">
      <c r="A8519" t="s">
        <v>9321</v>
      </c>
      <c r="B8519">
        <v>9721</v>
      </c>
      <c r="C8519" t="s">
        <v>9326</v>
      </c>
      <c r="D8519" s="3">
        <v>41207</v>
      </c>
      <c r="E8519">
        <v>2227083.1967799999</v>
      </c>
      <c r="F8519">
        <v>1376002.9956700001</v>
      </c>
      <c r="G8519" t="s">
        <v>9327</v>
      </c>
      <c r="H8519" t="s">
        <v>9328</v>
      </c>
      <c r="I8519" t="s">
        <v>380</v>
      </c>
      <c r="J8519" t="s">
        <v>381</v>
      </c>
      <c r="K8519">
        <v>-84.395409999999998</v>
      </c>
      <c r="L8519">
        <v>33.782519999999998</v>
      </c>
      <c r="M8519" t="s">
        <v>374</v>
      </c>
      <c r="N8519">
        <v>2</v>
      </c>
      <c r="O8519">
        <v>14</v>
      </c>
      <c r="P8519">
        <v>10</v>
      </c>
      <c r="Q8519">
        <v>9</v>
      </c>
      <c r="R8519">
        <v>283.74</v>
      </c>
      <c r="S8519">
        <v>3.68</v>
      </c>
      <c r="T8519">
        <v>30.73</v>
      </c>
      <c r="U8519">
        <v>6.26</v>
      </c>
      <c r="V8519">
        <v>92</v>
      </c>
      <c r="W8519">
        <v>3.37</v>
      </c>
    </row>
    <row r="8520" spans="1:23" x14ac:dyDescent="0.25">
      <c r="A8520" t="s">
        <v>9321</v>
      </c>
      <c r="B8520">
        <v>9722</v>
      </c>
      <c r="C8520" t="s">
        <v>9329</v>
      </c>
      <c r="D8520" s="3">
        <v>41207</v>
      </c>
      <c r="E8520">
        <v>2227098.5534799998</v>
      </c>
      <c r="F8520">
        <v>1375970.0530600001</v>
      </c>
      <c r="G8520" t="s">
        <v>583</v>
      </c>
      <c r="H8520" t="s">
        <v>584</v>
      </c>
      <c r="I8520" t="s">
        <v>372</v>
      </c>
      <c r="J8520" t="s">
        <v>381</v>
      </c>
      <c r="K8520">
        <v>-84.395359999999997</v>
      </c>
      <c r="L8520">
        <v>33.782429999999998</v>
      </c>
      <c r="M8520" t="s">
        <v>374</v>
      </c>
      <c r="N8520">
        <v>7.7</v>
      </c>
      <c r="O8520">
        <v>35</v>
      </c>
      <c r="P8520">
        <v>28</v>
      </c>
      <c r="Q8520">
        <v>23</v>
      </c>
      <c r="R8520">
        <v>2154.0700000000002</v>
      </c>
      <c r="S8520">
        <v>39.93</v>
      </c>
      <c r="T8520">
        <v>157.69999999999999</v>
      </c>
      <c r="U8520">
        <v>17.170000000000002</v>
      </c>
      <c r="V8520">
        <v>845</v>
      </c>
      <c r="W8520">
        <v>25.58</v>
      </c>
    </row>
    <row r="8521" spans="1:23" x14ac:dyDescent="0.25">
      <c r="A8521" t="s">
        <v>9321</v>
      </c>
      <c r="B8521">
        <v>9723</v>
      </c>
      <c r="C8521" t="s">
        <v>9330</v>
      </c>
      <c r="D8521" s="3">
        <v>41207</v>
      </c>
      <c r="E8521">
        <v>2227127.4092299999</v>
      </c>
      <c r="F8521">
        <v>1375917.41919</v>
      </c>
      <c r="G8521" t="s">
        <v>3534</v>
      </c>
      <c r="H8521" t="s">
        <v>3535</v>
      </c>
      <c r="I8521" t="s">
        <v>372</v>
      </c>
      <c r="J8521" t="s">
        <v>381</v>
      </c>
      <c r="K8521">
        <v>-84.395259999999993</v>
      </c>
      <c r="L8521">
        <v>33.78228</v>
      </c>
      <c r="M8521" t="s">
        <v>374</v>
      </c>
      <c r="N8521">
        <v>4.5999999999999996</v>
      </c>
      <c r="O8521">
        <v>16</v>
      </c>
      <c r="P8521">
        <v>12</v>
      </c>
      <c r="Q8521">
        <v>8</v>
      </c>
      <c r="R8521">
        <v>218.18</v>
      </c>
      <c r="S8521">
        <v>5.97</v>
      </c>
      <c r="T8521">
        <v>42.99</v>
      </c>
      <c r="U8521">
        <v>7.34</v>
      </c>
      <c r="V8521">
        <v>248</v>
      </c>
      <c r="W8521">
        <v>4.5</v>
      </c>
    </row>
    <row r="8522" spans="1:23" x14ac:dyDescent="0.25">
      <c r="A8522" t="s">
        <v>9321</v>
      </c>
      <c r="B8522">
        <v>9724</v>
      </c>
      <c r="C8522" t="s">
        <v>9331</v>
      </c>
      <c r="D8522" s="3">
        <v>41207</v>
      </c>
      <c r="E8522">
        <v>2227126.4184699999</v>
      </c>
      <c r="F8522">
        <v>1375894.38414</v>
      </c>
      <c r="G8522" t="s">
        <v>459</v>
      </c>
      <c r="H8522" t="s">
        <v>460</v>
      </c>
      <c r="I8522" t="s">
        <v>372</v>
      </c>
      <c r="J8522" t="s">
        <v>381</v>
      </c>
      <c r="K8522">
        <v>-84.395259999999993</v>
      </c>
      <c r="L8522">
        <v>33.782220000000002</v>
      </c>
      <c r="M8522" t="s">
        <v>374</v>
      </c>
      <c r="N8522">
        <v>3.8</v>
      </c>
      <c r="O8522">
        <v>20</v>
      </c>
      <c r="P8522">
        <v>14</v>
      </c>
      <c r="Q8522">
        <v>12</v>
      </c>
      <c r="R8522">
        <v>461.77</v>
      </c>
      <c r="S8522">
        <v>12.65</v>
      </c>
      <c r="T8522">
        <v>36.29</v>
      </c>
      <c r="U8522">
        <v>6.33</v>
      </c>
      <c r="V8522">
        <v>196</v>
      </c>
      <c r="W8522">
        <v>9.5299999999999994</v>
      </c>
    </row>
    <row r="8523" spans="1:23" x14ac:dyDescent="0.25">
      <c r="A8523" t="s">
        <v>9321</v>
      </c>
      <c r="B8523">
        <v>9725</v>
      </c>
      <c r="C8523" t="s">
        <v>9332</v>
      </c>
      <c r="D8523" s="3">
        <v>41207</v>
      </c>
      <c r="E8523">
        <v>2227118.4924300001</v>
      </c>
      <c r="F8523">
        <v>1375885.2196500001</v>
      </c>
      <c r="G8523" t="s">
        <v>432</v>
      </c>
      <c r="H8523" t="s">
        <v>433</v>
      </c>
      <c r="I8523" t="s">
        <v>775</v>
      </c>
      <c r="J8523" t="s">
        <v>373</v>
      </c>
      <c r="K8523">
        <v>-84.395290000000003</v>
      </c>
      <c r="L8523">
        <v>33.782200000000003</v>
      </c>
      <c r="M8523" t="s">
        <v>374</v>
      </c>
      <c r="N8523">
        <v>1.9</v>
      </c>
      <c r="O8523">
        <v>6</v>
      </c>
      <c r="P8523">
        <v>-1</v>
      </c>
      <c r="Q8523">
        <v>-1</v>
      </c>
      <c r="R8523">
        <v>0</v>
      </c>
      <c r="S8523">
        <v>0</v>
      </c>
      <c r="T8523">
        <v>4.6500000000000004</v>
      </c>
      <c r="U8523">
        <v>0</v>
      </c>
      <c r="V8523">
        <v>0</v>
      </c>
      <c r="W8523">
        <v>0</v>
      </c>
    </row>
    <row r="8524" spans="1:23" x14ac:dyDescent="0.25">
      <c r="A8524" t="s">
        <v>9321</v>
      </c>
      <c r="B8524">
        <v>9726</v>
      </c>
      <c r="C8524" t="s">
        <v>9333</v>
      </c>
      <c r="D8524" s="3">
        <v>41207</v>
      </c>
      <c r="E8524">
        <v>2227130.25765</v>
      </c>
      <c r="F8524">
        <v>1375841.75027</v>
      </c>
      <c r="G8524" t="s">
        <v>3534</v>
      </c>
      <c r="H8524" t="s">
        <v>3535</v>
      </c>
      <c r="I8524" t="s">
        <v>372</v>
      </c>
      <c r="J8524" t="s">
        <v>381</v>
      </c>
      <c r="K8524">
        <v>-84.395250000000004</v>
      </c>
      <c r="L8524">
        <v>33.782080000000001</v>
      </c>
      <c r="M8524" t="s">
        <v>374</v>
      </c>
      <c r="N8524">
        <v>5.6</v>
      </c>
      <c r="O8524">
        <v>18</v>
      </c>
      <c r="P8524">
        <v>12</v>
      </c>
      <c r="Q8524">
        <v>11</v>
      </c>
      <c r="R8524">
        <v>278.02999999999997</v>
      </c>
      <c r="S8524">
        <v>7.61</v>
      </c>
      <c r="T8524">
        <v>68.430000000000007</v>
      </c>
      <c r="U8524">
        <v>9.6300000000000008</v>
      </c>
      <c r="V8524">
        <v>368</v>
      </c>
      <c r="W8524">
        <v>5.74</v>
      </c>
    </row>
    <row r="8525" spans="1:23" x14ac:dyDescent="0.25">
      <c r="A8525" t="s">
        <v>9321</v>
      </c>
      <c r="B8525">
        <v>9727</v>
      </c>
      <c r="C8525" t="s">
        <v>9334</v>
      </c>
      <c r="D8525" s="3">
        <v>41207</v>
      </c>
      <c r="E8525">
        <v>2227117.8732099999</v>
      </c>
      <c r="F8525">
        <v>1375856.6115999999</v>
      </c>
      <c r="G8525" t="s">
        <v>554</v>
      </c>
      <c r="H8525" t="s">
        <v>555</v>
      </c>
      <c r="I8525" t="s">
        <v>372</v>
      </c>
      <c r="J8525" t="s">
        <v>381</v>
      </c>
      <c r="K8525">
        <v>-84.395290000000003</v>
      </c>
      <c r="L8525">
        <v>33.782119999999999</v>
      </c>
      <c r="M8525" t="s">
        <v>374</v>
      </c>
      <c r="N8525">
        <v>1.8</v>
      </c>
      <c r="O8525">
        <v>12</v>
      </c>
      <c r="P8525">
        <v>9</v>
      </c>
      <c r="Q8525">
        <v>14</v>
      </c>
      <c r="R8525">
        <v>203.11</v>
      </c>
      <c r="S8525">
        <v>5.95</v>
      </c>
      <c r="T8525">
        <v>17</v>
      </c>
      <c r="U8525">
        <v>4.4800000000000004</v>
      </c>
      <c r="V8525">
        <v>170</v>
      </c>
      <c r="W8525">
        <v>2.41</v>
      </c>
    </row>
    <row r="8526" spans="1:23" x14ac:dyDescent="0.25">
      <c r="A8526" t="s">
        <v>9321</v>
      </c>
      <c r="B8526">
        <v>9728</v>
      </c>
      <c r="C8526" t="s">
        <v>9335</v>
      </c>
      <c r="D8526" s="3">
        <v>41207</v>
      </c>
      <c r="E8526">
        <v>2227123.8177399999</v>
      </c>
      <c r="F8526">
        <v>1375802.1200699999</v>
      </c>
      <c r="G8526" t="s">
        <v>459</v>
      </c>
      <c r="H8526" t="s">
        <v>460</v>
      </c>
      <c r="I8526" t="s">
        <v>380</v>
      </c>
      <c r="J8526" t="s">
        <v>381</v>
      </c>
      <c r="K8526">
        <v>-84.395269999999996</v>
      </c>
      <c r="L8526">
        <v>33.781970000000001</v>
      </c>
      <c r="M8526" t="s">
        <v>374</v>
      </c>
      <c r="N8526">
        <v>2.1</v>
      </c>
      <c r="O8526">
        <v>13</v>
      </c>
      <c r="P8526">
        <v>10</v>
      </c>
      <c r="Q8526">
        <v>10</v>
      </c>
      <c r="R8526">
        <v>145.21</v>
      </c>
      <c r="S8526">
        <v>3.97</v>
      </c>
      <c r="T8526">
        <v>14.97</v>
      </c>
      <c r="U8526">
        <v>3.92</v>
      </c>
      <c r="V8526">
        <v>99</v>
      </c>
      <c r="W8526">
        <v>3</v>
      </c>
    </row>
    <row r="8527" spans="1:23" x14ac:dyDescent="0.25">
      <c r="A8527" t="s">
        <v>9321</v>
      </c>
      <c r="B8527">
        <v>9729</v>
      </c>
      <c r="C8527" t="s">
        <v>9336</v>
      </c>
      <c r="D8527" s="3">
        <v>41207</v>
      </c>
      <c r="E8527">
        <v>2227084.3058500001</v>
      </c>
      <c r="F8527">
        <v>1375752.0537399999</v>
      </c>
      <c r="G8527" t="s">
        <v>9337</v>
      </c>
      <c r="H8527" t="s">
        <v>9338</v>
      </c>
      <c r="I8527" t="s">
        <v>380</v>
      </c>
      <c r="J8527" t="s">
        <v>381</v>
      </c>
      <c r="K8527">
        <v>-84.395399999999995</v>
      </c>
      <c r="L8527">
        <v>33.781829999999999</v>
      </c>
      <c r="M8527" t="s">
        <v>374</v>
      </c>
      <c r="N8527">
        <v>1.4</v>
      </c>
      <c r="O8527">
        <v>12</v>
      </c>
      <c r="P8527">
        <v>6</v>
      </c>
      <c r="Q8527">
        <v>6</v>
      </c>
      <c r="R8527">
        <v>106.56</v>
      </c>
      <c r="S8527">
        <v>2.23</v>
      </c>
      <c r="T8527">
        <v>9.5</v>
      </c>
      <c r="U8527">
        <v>3.06</v>
      </c>
      <c r="V8527">
        <v>68</v>
      </c>
      <c r="W8527">
        <v>2.2000000000000002</v>
      </c>
    </row>
    <row r="8528" spans="1:23" x14ac:dyDescent="0.25">
      <c r="A8528" t="s">
        <v>9321</v>
      </c>
      <c r="B8528">
        <v>9730</v>
      </c>
      <c r="C8528" t="s">
        <v>9339</v>
      </c>
      <c r="D8528" s="3">
        <v>41207</v>
      </c>
      <c r="E8528">
        <v>2227087.4142999998</v>
      </c>
      <c r="F8528">
        <v>1375747.2497700001</v>
      </c>
      <c r="G8528" t="s">
        <v>9337</v>
      </c>
      <c r="H8528" t="s">
        <v>9338</v>
      </c>
      <c r="I8528" t="s">
        <v>372</v>
      </c>
      <c r="J8528" t="s">
        <v>381</v>
      </c>
      <c r="K8528">
        <v>-84.395390000000006</v>
      </c>
      <c r="L8528">
        <v>33.781820000000003</v>
      </c>
      <c r="M8528" t="s">
        <v>374</v>
      </c>
      <c r="N8528">
        <v>3.9</v>
      </c>
      <c r="O8528">
        <v>12</v>
      </c>
      <c r="P8528">
        <v>7</v>
      </c>
      <c r="Q8528">
        <v>7</v>
      </c>
      <c r="R8528">
        <v>89.45</v>
      </c>
      <c r="S8528">
        <v>1.87</v>
      </c>
      <c r="T8528">
        <v>27.65</v>
      </c>
      <c r="U8528">
        <v>5.8</v>
      </c>
      <c r="V8528">
        <v>178</v>
      </c>
      <c r="W8528">
        <v>1.85</v>
      </c>
    </row>
    <row r="8529" spans="1:23" x14ac:dyDescent="0.25">
      <c r="A8529" t="s">
        <v>9321</v>
      </c>
      <c r="B8529">
        <v>9731</v>
      </c>
      <c r="C8529" t="s">
        <v>9340</v>
      </c>
      <c r="D8529" s="3">
        <v>41207</v>
      </c>
      <c r="E8529">
        <v>2227100.13069</v>
      </c>
      <c r="F8529">
        <v>1375754.59702</v>
      </c>
      <c r="G8529" t="s">
        <v>3534</v>
      </c>
      <c r="H8529" t="s">
        <v>3535</v>
      </c>
      <c r="I8529" t="s">
        <v>372</v>
      </c>
      <c r="J8529" t="s">
        <v>381</v>
      </c>
      <c r="K8529">
        <v>-84.395349999999993</v>
      </c>
      <c r="L8529">
        <v>33.781840000000003</v>
      </c>
      <c r="M8529" t="s">
        <v>374</v>
      </c>
      <c r="N8529">
        <v>2.2000000000000002</v>
      </c>
      <c r="O8529">
        <v>14</v>
      </c>
      <c r="P8529">
        <v>7</v>
      </c>
      <c r="Q8529">
        <v>7</v>
      </c>
      <c r="R8529">
        <v>103.01</v>
      </c>
      <c r="S8529">
        <v>2.82</v>
      </c>
      <c r="T8529">
        <v>18.829999999999998</v>
      </c>
      <c r="U8529">
        <v>4.59</v>
      </c>
      <c r="V8529">
        <v>124</v>
      </c>
      <c r="W8529">
        <v>2.13</v>
      </c>
    </row>
    <row r="8530" spans="1:23" x14ac:dyDescent="0.25">
      <c r="A8530" t="s">
        <v>9321</v>
      </c>
      <c r="B8530">
        <v>9732</v>
      </c>
      <c r="C8530" t="s">
        <v>9341</v>
      </c>
      <c r="D8530" s="3">
        <v>41207</v>
      </c>
      <c r="E8530">
        <v>2227110.30381</v>
      </c>
      <c r="F8530">
        <v>1375785.1163600001</v>
      </c>
      <c r="G8530" t="s">
        <v>518</v>
      </c>
      <c r="H8530" t="s">
        <v>519</v>
      </c>
      <c r="I8530" t="s">
        <v>407</v>
      </c>
      <c r="J8530" t="s">
        <v>399</v>
      </c>
      <c r="K8530">
        <v>-84.395319999999998</v>
      </c>
      <c r="L8530">
        <v>33.78192</v>
      </c>
      <c r="M8530" t="s">
        <v>374</v>
      </c>
      <c r="N8530">
        <v>42.3</v>
      </c>
      <c r="O8530">
        <v>75</v>
      </c>
      <c r="P8530">
        <v>60</v>
      </c>
      <c r="Q8530">
        <v>55</v>
      </c>
      <c r="R8530">
        <v>4507.93</v>
      </c>
      <c r="S8530">
        <v>81.900000000000006</v>
      </c>
      <c r="T8530">
        <v>6429.72</v>
      </c>
      <c r="U8530">
        <v>117.62</v>
      </c>
      <c r="V8530">
        <v>12623</v>
      </c>
      <c r="W8530">
        <v>53.53</v>
      </c>
    </row>
    <row r="8531" spans="1:23" x14ac:dyDescent="0.25">
      <c r="A8531" t="s">
        <v>9321</v>
      </c>
      <c r="B8531">
        <v>9733</v>
      </c>
      <c r="C8531" t="s">
        <v>9342</v>
      </c>
      <c r="D8531" s="3">
        <v>41207</v>
      </c>
      <c r="E8531">
        <v>2227102.3913799999</v>
      </c>
      <c r="F8531">
        <v>1375817.3312200001</v>
      </c>
      <c r="G8531" t="s">
        <v>518</v>
      </c>
      <c r="H8531" t="s">
        <v>519</v>
      </c>
      <c r="I8531" t="s">
        <v>380</v>
      </c>
      <c r="J8531" t="s">
        <v>604</v>
      </c>
      <c r="K8531">
        <v>-84.395340000000004</v>
      </c>
      <c r="L8531">
        <v>33.78201</v>
      </c>
      <c r="M8531" t="s">
        <v>374</v>
      </c>
      <c r="N8531">
        <v>45.5</v>
      </c>
      <c r="O8531">
        <v>88</v>
      </c>
      <c r="P8531">
        <v>82</v>
      </c>
      <c r="Q8531">
        <v>81</v>
      </c>
      <c r="R8531">
        <v>14059.39</v>
      </c>
      <c r="S8531">
        <v>255.45</v>
      </c>
      <c r="T8531">
        <v>8577.19</v>
      </c>
      <c r="U8531">
        <v>143.47999999999999</v>
      </c>
      <c r="V8531">
        <v>16087</v>
      </c>
      <c r="W8531">
        <v>166.95</v>
      </c>
    </row>
    <row r="8532" spans="1:23" x14ac:dyDescent="0.25">
      <c r="A8532" t="s">
        <v>9151</v>
      </c>
      <c r="B8532">
        <v>9734</v>
      </c>
      <c r="C8532" t="s">
        <v>9343</v>
      </c>
      <c r="D8532" s="3">
        <v>41207</v>
      </c>
      <c r="E8532">
        <v>2227000.21349</v>
      </c>
      <c r="F8532">
        <v>1376109.8939199999</v>
      </c>
      <c r="G8532" t="s">
        <v>1281</v>
      </c>
      <c r="H8532" t="s">
        <v>1282</v>
      </c>
      <c r="I8532" t="s">
        <v>372</v>
      </c>
      <c r="J8532" t="s">
        <v>373</v>
      </c>
      <c r="K8532">
        <v>-84.395679999999999</v>
      </c>
      <c r="L8532">
        <v>33.782809999999998</v>
      </c>
      <c r="M8532" t="s">
        <v>374</v>
      </c>
      <c r="N8532">
        <v>6.2</v>
      </c>
      <c r="O8532">
        <v>27</v>
      </c>
      <c r="P8532">
        <v>19</v>
      </c>
      <c r="Q8532">
        <v>20</v>
      </c>
      <c r="R8532">
        <v>1203.08</v>
      </c>
      <c r="S8532">
        <v>24.32</v>
      </c>
      <c r="T8532">
        <v>90.21</v>
      </c>
      <c r="U8532">
        <v>12.32</v>
      </c>
      <c r="V8532">
        <v>734</v>
      </c>
      <c r="W8532">
        <v>14.29</v>
      </c>
    </row>
    <row r="8533" spans="1:23" x14ac:dyDescent="0.25">
      <c r="A8533" t="s">
        <v>9151</v>
      </c>
      <c r="B8533">
        <v>9735</v>
      </c>
      <c r="C8533" t="s">
        <v>9344</v>
      </c>
      <c r="D8533" s="3">
        <v>41207</v>
      </c>
      <c r="E8533">
        <v>2227033.4886400001</v>
      </c>
      <c r="F8533">
        <v>1376068.2999799999</v>
      </c>
      <c r="G8533" t="s">
        <v>459</v>
      </c>
      <c r="H8533" t="s">
        <v>460</v>
      </c>
      <c r="I8533" t="s">
        <v>372</v>
      </c>
      <c r="J8533" t="s">
        <v>381</v>
      </c>
      <c r="K8533">
        <v>-84.395570000000006</v>
      </c>
      <c r="L8533">
        <v>33.782699999999998</v>
      </c>
      <c r="M8533" t="s">
        <v>374</v>
      </c>
      <c r="N8533">
        <v>2.2999999999999998</v>
      </c>
      <c r="O8533">
        <v>16</v>
      </c>
      <c r="P8533">
        <v>12</v>
      </c>
      <c r="Q8533">
        <v>10</v>
      </c>
      <c r="R8533">
        <v>391.7</v>
      </c>
      <c r="S8533">
        <v>10.74</v>
      </c>
      <c r="T8533">
        <v>48.74</v>
      </c>
      <c r="U8533">
        <v>7.72</v>
      </c>
      <c r="V8533">
        <v>268</v>
      </c>
      <c r="W8533">
        <v>8.08</v>
      </c>
    </row>
    <row r="8534" spans="1:23" x14ac:dyDescent="0.25">
      <c r="A8534" t="s">
        <v>9151</v>
      </c>
      <c r="B8534">
        <v>9736</v>
      </c>
      <c r="C8534" t="s">
        <v>9345</v>
      </c>
      <c r="D8534" s="3">
        <v>41207</v>
      </c>
      <c r="E8534">
        <v>2226997.9447300001</v>
      </c>
      <c r="F8534">
        <v>1376077.3750199999</v>
      </c>
      <c r="G8534" t="s">
        <v>1658</v>
      </c>
      <c r="H8534" t="s">
        <v>1659</v>
      </c>
      <c r="I8534" t="s">
        <v>372</v>
      </c>
      <c r="J8534" t="s">
        <v>381</v>
      </c>
      <c r="K8534">
        <v>-84.395690000000002</v>
      </c>
      <c r="L8534">
        <v>33.782719999999998</v>
      </c>
      <c r="M8534" t="s">
        <v>374</v>
      </c>
      <c r="N8534">
        <v>5.4</v>
      </c>
      <c r="O8534">
        <v>26</v>
      </c>
      <c r="P8534">
        <v>15</v>
      </c>
      <c r="Q8534">
        <v>12</v>
      </c>
      <c r="R8534">
        <v>463.39</v>
      </c>
      <c r="S8534">
        <v>6.9</v>
      </c>
      <c r="T8534">
        <v>61.6</v>
      </c>
      <c r="U8534">
        <v>9.8800000000000008</v>
      </c>
      <c r="V8534">
        <v>552</v>
      </c>
      <c r="W8534">
        <v>5.5</v>
      </c>
    </row>
    <row r="8535" spans="1:23" x14ac:dyDescent="0.25">
      <c r="A8535" t="s">
        <v>9151</v>
      </c>
      <c r="B8535">
        <v>9737</v>
      </c>
      <c r="C8535" t="s">
        <v>9346</v>
      </c>
      <c r="D8535" s="3">
        <v>41207</v>
      </c>
      <c r="E8535">
        <v>2226970.7196</v>
      </c>
      <c r="F8535">
        <v>1376049.3936399999</v>
      </c>
      <c r="G8535" t="s">
        <v>1439</v>
      </c>
      <c r="H8535" t="s">
        <v>1440</v>
      </c>
      <c r="I8535" t="s">
        <v>372</v>
      </c>
      <c r="J8535" t="s">
        <v>381</v>
      </c>
      <c r="K8535">
        <v>-84.395780000000002</v>
      </c>
      <c r="L8535">
        <v>33.782649999999997</v>
      </c>
      <c r="M8535" t="s">
        <v>374</v>
      </c>
      <c r="N8535">
        <v>2.8</v>
      </c>
      <c r="O8535">
        <v>8</v>
      </c>
      <c r="P8535">
        <v>12</v>
      </c>
      <c r="Q8535">
        <v>9</v>
      </c>
      <c r="R8535">
        <v>225.5</v>
      </c>
      <c r="S8535">
        <v>3.46</v>
      </c>
      <c r="T8535">
        <v>24.52</v>
      </c>
      <c r="U8535">
        <v>5.49</v>
      </c>
      <c r="V8535">
        <v>168</v>
      </c>
      <c r="W8535">
        <v>2.68</v>
      </c>
    </row>
    <row r="8536" spans="1:23" x14ac:dyDescent="0.25">
      <c r="A8536" t="s">
        <v>9151</v>
      </c>
      <c r="B8536">
        <v>9738</v>
      </c>
      <c r="C8536" t="s">
        <v>9347</v>
      </c>
      <c r="D8536" s="3">
        <v>41207</v>
      </c>
      <c r="E8536">
        <v>2226979.0383899999</v>
      </c>
      <c r="F8536">
        <v>1376033.51232</v>
      </c>
      <c r="G8536" t="s">
        <v>1439</v>
      </c>
      <c r="H8536" t="s">
        <v>1440</v>
      </c>
      <c r="I8536" t="s">
        <v>372</v>
      </c>
      <c r="J8536" t="s">
        <v>381</v>
      </c>
      <c r="K8536">
        <v>-84.395750000000007</v>
      </c>
      <c r="L8536">
        <v>33.782600000000002</v>
      </c>
      <c r="M8536" t="s">
        <v>374</v>
      </c>
      <c r="N8536">
        <v>2</v>
      </c>
      <c r="O8536">
        <v>6</v>
      </c>
      <c r="P8536">
        <v>8</v>
      </c>
      <c r="Q8536">
        <v>10</v>
      </c>
      <c r="R8536">
        <v>127.98</v>
      </c>
      <c r="S8536">
        <v>1.96</v>
      </c>
      <c r="T8536">
        <v>13.25</v>
      </c>
      <c r="U8536">
        <v>3.88</v>
      </c>
      <c r="V8536">
        <v>102</v>
      </c>
      <c r="W8536">
        <v>1.52</v>
      </c>
    </row>
    <row r="8537" spans="1:23" x14ac:dyDescent="0.25">
      <c r="A8537" t="s">
        <v>9151</v>
      </c>
      <c r="B8537">
        <v>9739</v>
      </c>
      <c r="C8537" t="s">
        <v>9348</v>
      </c>
      <c r="D8537" s="3">
        <v>41207</v>
      </c>
      <c r="E8537">
        <v>2227018.7417000001</v>
      </c>
      <c r="F8537">
        <v>1376042.9654900001</v>
      </c>
      <c r="G8537" t="s">
        <v>1770</v>
      </c>
      <c r="H8537" t="s">
        <v>1771</v>
      </c>
      <c r="I8537" t="s">
        <v>380</v>
      </c>
      <c r="J8537" t="s">
        <v>373</v>
      </c>
      <c r="K8537">
        <v>-84.395619999999994</v>
      </c>
      <c r="L8537">
        <v>33.782629999999997</v>
      </c>
      <c r="M8537" t="s">
        <v>374</v>
      </c>
      <c r="N8537">
        <v>3</v>
      </c>
      <c r="O8537">
        <v>16</v>
      </c>
      <c r="P8537">
        <v>7</v>
      </c>
      <c r="Q8537">
        <v>6</v>
      </c>
      <c r="R8537">
        <v>115.93</v>
      </c>
      <c r="S8537">
        <v>1.43</v>
      </c>
      <c r="T8537">
        <v>22.11</v>
      </c>
      <c r="U8537">
        <v>6.02</v>
      </c>
      <c r="V8537">
        <v>72</v>
      </c>
      <c r="W8537">
        <v>1.38</v>
      </c>
    </row>
    <row r="8538" spans="1:23" x14ac:dyDescent="0.25">
      <c r="A8538" t="s">
        <v>9151</v>
      </c>
      <c r="B8538">
        <v>9740</v>
      </c>
      <c r="C8538" t="s">
        <v>9349</v>
      </c>
      <c r="D8538" s="3">
        <v>41207</v>
      </c>
      <c r="E8538">
        <v>2227049.5200499999</v>
      </c>
      <c r="F8538">
        <v>1376037.3306199999</v>
      </c>
      <c r="G8538" t="s">
        <v>554</v>
      </c>
      <c r="H8538" t="s">
        <v>555</v>
      </c>
      <c r="I8538" t="s">
        <v>380</v>
      </c>
      <c r="J8538" t="s">
        <v>381</v>
      </c>
      <c r="K8538">
        <v>-84.395520000000005</v>
      </c>
      <c r="L8538">
        <v>33.782609999999998</v>
      </c>
      <c r="M8538" t="s">
        <v>374</v>
      </c>
      <c r="N8538">
        <v>2</v>
      </c>
      <c r="O8538">
        <v>9</v>
      </c>
      <c r="P8538">
        <v>12</v>
      </c>
      <c r="Q8538">
        <v>13</v>
      </c>
      <c r="R8538">
        <v>329.38</v>
      </c>
      <c r="S8538">
        <v>9.6300000000000008</v>
      </c>
      <c r="T8538">
        <v>38.36</v>
      </c>
      <c r="U8538">
        <v>7.05</v>
      </c>
      <c r="V8538">
        <v>341</v>
      </c>
      <c r="W8538">
        <v>3.91</v>
      </c>
    </row>
    <row r="8539" spans="1:23" x14ac:dyDescent="0.25">
      <c r="A8539" t="s">
        <v>9151</v>
      </c>
      <c r="B8539">
        <v>9741</v>
      </c>
      <c r="C8539" t="s">
        <v>9350</v>
      </c>
      <c r="D8539" s="3">
        <v>41207</v>
      </c>
      <c r="E8539">
        <v>2227071.1902200002</v>
      </c>
      <c r="F8539">
        <v>1376048.3781600001</v>
      </c>
      <c r="G8539" t="s">
        <v>1255</v>
      </c>
      <c r="H8539" t="s">
        <v>1256</v>
      </c>
      <c r="I8539" t="s">
        <v>372</v>
      </c>
      <c r="J8539" t="s">
        <v>381</v>
      </c>
      <c r="K8539">
        <v>-84.395449999999997</v>
      </c>
      <c r="L8539">
        <v>33.782640000000001</v>
      </c>
      <c r="M8539" t="s">
        <v>374</v>
      </c>
      <c r="N8539">
        <v>6</v>
      </c>
      <c r="O8539">
        <v>33</v>
      </c>
      <c r="P8539">
        <v>24</v>
      </c>
      <c r="Q8539">
        <v>26</v>
      </c>
      <c r="R8539">
        <v>2078.5100000000002</v>
      </c>
      <c r="S8539">
        <v>42.02</v>
      </c>
      <c r="T8539">
        <v>85.25</v>
      </c>
      <c r="U8539">
        <v>11.97</v>
      </c>
      <c r="V8539">
        <v>502</v>
      </c>
      <c r="W8539">
        <v>24.68</v>
      </c>
    </row>
    <row r="8540" spans="1:23" x14ac:dyDescent="0.25">
      <c r="A8540" t="s">
        <v>9151</v>
      </c>
      <c r="B8540">
        <v>9742</v>
      </c>
      <c r="C8540" t="s">
        <v>9351</v>
      </c>
      <c r="D8540" s="3">
        <v>41207</v>
      </c>
      <c r="E8540">
        <v>2227077.5638000001</v>
      </c>
      <c r="F8540">
        <v>1376021.6091199999</v>
      </c>
      <c r="G8540" t="s">
        <v>9327</v>
      </c>
      <c r="H8540" t="s">
        <v>9328</v>
      </c>
      <c r="I8540" t="s">
        <v>372</v>
      </c>
      <c r="J8540" t="s">
        <v>381</v>
      </c>
      <c r="K8540">
        <v>-84.395430000000005</v>
      </c>
      <c r="L8540">
        <v>33.78257</v>
      </c>
      <c r="M8540" t="s">
        <v>374</v>
      </c>
      <c r="N8540">
        <v>9.6999999999999993</v>
      </c>
      <c r="O8540">
        <v>28</v>
      </c>
      <c r="P8540">
        <v>26</v>
      </c>
      <c r="Q8540">
        <v>25</v>
      </c>
      <c r="R8540">
        <v>2427.37</v>
      </c>
      <c r="S8540">
        <v>31.48</v>
      </c>
      <c r="T8540">
        <v>249.74</v>
      </c>
      <c r="U8540">
        <v>20.92</v>
      </c>
      <c r="V8540">
        <v>876</v>
      </c>
      <c r="W8540">
        <v>28.82</v>
      </c>
    </row>
    <row r="8541" spans="1:23" x14ac:dyDescent="0.25">
      <c r="A8541" t="s">
        <v>9151</v>
      </c>
      <c r="B8541">
        <v>9743</v>
      </c>
      <c r="C8541" t="s">
        <v>9352</v>
      </c>
      <c r="D8541" s="3">
        <v>41207</v>
      </c>
      <c r="E8541">
        <v>2227063.7543799998</v>
      </c>
      <c r="F8541">
        <v>1375874.80434</v>
      </c>
      <c r="G8541" t="s">
        <v>395</v>
      </c>
      <c r="H8541" t="s">
        <v>396</v>
      </c>
      <c r="I8541" t="s">
        <v>372</v>
      </c>
      <c r="J8541" t="s">
        <v>381</v>
      </c>
      <c r="K8541">
        <v>-84.395470000000003</v>
      </c>
      <c r="L8541">
        <v>33.782170000000001</v>
      </c>
      <c r="M8541" t="s">
        <v>374</v>
      </c>
      <c r="N8541">
        <v>2.5</v>
      </c>
      <c r="O8541">
        <v>8</v>
      </c>
      <c r="P8541">
        <v>9</v>
      </c>
      <c r="Q8541">
        <v>9</v>
      </c>
      <c r="R8541">
        <v>185.46</v>
      </c>
      <c r="S8541">
        <v>5.07</v>
      </c>
      <c r="T8541">
        <v>11.13</v>
      </c>
      <c r="U8541">
        <v>3.15</v>
      </c>
      <c r="V8541">
        <v>73</v>
      </c>
      <c r="W8541">
        <v>3.83</v>
      </c>
    </row>
    <row r="8542" spans="1:23" x14ac:dyDescent="0.25">
      <c r="A8542" t="s">
        <v>9151</v>
      </c>
      <c r="B8542">
        <v>9744</v>
      </c>
      <c r="C8542" t="s">
        <v>9353</v>
      </c>
      <c r="D8542" s="3">
        <v>41207</v>
      </c>
      <c r="E8542">
        <v>2227057.3807999999</v>
      </c>
      <c r="F8542">
        <v>1375818.71683</v>
      </c>
      <c r="G8542" t="s">
        <v>432</v>
      </c>
      <c r="H8542" t="s">
        <v>433</v>
      </c>
      <c r="I8542" t="s">
        <v>372</v>
      </c>
      <c r="J8542" t="s">
        <v>381</v>
      </c>
      <c r="K8542">
        <v>-84.395489999999995</v>
      </c>
      <c r="L8542">
        <v>33.78201</v>
      </c>
      <c r="M8542" t="s">
        <v>374</v>
      </c>
      <c r="N8542">
        <v>2.6</v>
      </c>
      <c r="O8542">
        <v>10</v>
      </c>
      <c r="P8542">
        <v>12</v>
      </c>
      <c r="Q8542">
        <v>12</v>
      </c>
      <c r="R8542">
        <v>271.47000000000003</v>
      </c>
      <c r="S8542">
        <v>3.57</v>
      </c>
      <c r="T8542">
        <v>10.119999999999999</v>
      </c>
      <c r="U8542">
        <v>3.35</v>
      </c>
      <c r="V8542">
        <v>79</v>
      </c>
      <c r="W8542">
        <v>3.22</v>
      </c>
    </row>
    <row r="8543" spans="1:23" x14ac:dyDescent="0.25">
      <c r="A8543" t="s">
        <v>9151</v>
      </c>
      <c r="B8543">
        <v>9745</v>
      </c>
      <c r="C8543" t="s">
        <v>9354</v>
      </c>
      <c r="D8543" s="3">
        <v>41207</v>
      </c>
      <c r="E8543">
        <v>2227055.2562699998</v>
      </c>
      <c r="F8543">
        <v>1375799.5960899999</v>
      </c>
      <c r="G8543" t="s">
        <v>405</v>
      </c>
      <c r="H8543" t="s">
        <v>406</v>
      </c>
      <c r="I8543" t="s">
        <v>380</v>
      </c>
      <c r="J8543" t="s">
        <v>381</v>
      </c>
      <c r="K8543">
        <v>-84.395499999999998</v>
      </c>
      <c r="L8543">
        <v>33.781959999999998</v>
      </c>
      <c r="M8543" t="s">
        <v>374</v>
      </c>
      <c r="N8543">
        <v>2.7</v>
      </c>
      <c r="O8543">
        <v>9</v>
      </c>
      <c r="P8543">
        <v>12</v>
      </c>
      <c r="Q8543">
        <v>8</v>
      </c>
      <c r="R8543">
        <v>162.63999999999999</v>
      </c>
      <c r="S8543">
        <v>1.94</v>
      </c>
      <c r="T8543">
        <v>12.17</v>
      </c>
      <c r="U8543">
        <v>3.86</v>
      </c>
      <c r="V8543">
        <v>86</v>
      </c>
      <c r="W8543">
        <v>1.93</v>
      </c>
    </row>
    <row r="8544" spans="1:23" x14ac:dyDescent="0.25">
      <c r="A8544" t="s">
        <v>9151</v>
      </c>
      <c r="B8544">
        <v>9746</v>
      </c>
      <c r="C8544" t="s">
        <v>9355</v>
      </c>
      <c r="D8544" s="3">
        <v>41207</v>
      </c>
      <c r="E8544">
        <v>2227078.2011600002</v>
      </c>
      <c r="F8544">
        <v>1375775.3764899999</v>
      </c>
      <c r="G8544" t="s">
        <v>1236</v>
      </c>
      <c r="H8544" t="s">
        <v>1237</v>
      </c>
      <c r="I8544" t="s">
        <v>372</v>
      </c>
      <c r="J8544" t="s">
        <v>381</v>
      </c>
      <c r="K8544">
        <v>-84.395420000000001</v>
      </c>
      <c r="L8544">
        <v>33.781889999999997</v>
      </c>
      <c r="M8544" t="s">
        <v>374</v>
      </c>
      <c r="N8544">
        <v>2.9</v>
      </c>
      <c r="O8544">
        <v>13</v>
      </c>
      <c r="P8544">
        <v>13</v>
      </c>
      <c r="Q8544">
        <v>12</v>
      </c>
      <c r="R8544">
        <v>367.37</v>
      </c>
      <c r="S8544">
        <v>25.88</v>
      </c>
      <c r="T8544">
        <v>43.56</v>
      </c>
      <c r="U8544">
        <v>6.53</v>
      </c>
      <c r="V8544">
        <v>212</v>
      </c>
      <c r="W8544">
        <v>7.58</v>
      </c>
    </row>
    <row r="8545" spans="1:23" x14ac:dyDescent="0.25">
      <c r="A8545" t="s">
        <v>9151</v>
      </c>
      <c r="B8545">
        <v>9747</v>
      </c>
      <c r="C8545" t="s">
        <v>9356</v>
      </c>
      <c r="D8545" s="3">
        <v>41207</v>
      </c>
      <c r="E8545">
        <v>2227068.00343</v>
      </c>
      <c r="F8545">
        <v>1375776.65121</v>
      </c>
      <c r="G8545" t="s">
        <v>1236</v>
      </c>
      <c r="H8545" t="s">
        <v>1237</v>
      </c>
      <c r="I8545" t="s">
        <v>372</v>
      </c>
      <c r="J8545" t="s">
        <v>381</v>
      </c>
      <c r="K8545">
        <v>-84.395449999999997</v>
      </c>
      <c r="L8545">
        <v>33.7819</v>
      </c>
      <c r="M8545" t="s">
        <v>374</v>
      </c>
      <c r="N8545">
        <v>1.7</v>
      </c>
      <c r="O8545">
        <v>16</v>
      </c>
      <c r="P8545">
        <v>12</v>
      </c>
      <c r="Q8545">
        <v>10</v>
      </c>
      <c r="R8545">
        <v>292.13</v>
      </c>
      <c r="S8545">
        <v>20.59</v>
      </c>
      <c r="T8545">
        <v>79.150000000000006</v>
      </c>
      <c r="U8545">
        <v>10.08</v>
      </c>
      <c r="V8545">
        <v>396</v>
      </c>
      <c r="W8545">
        <v>6.03</v>
      </c>
    </row>
    <row r="8546" spans="1:23" x14ac:dyDescent="0.25">
      <c r="A8546" t="s">
        <v>9151</v>
      </c>
      <c r="B8546">
        <v>9748</v>
      </c>
      <c r="C8546" t="s">
        <v>9357</v>
      </c>
      <c r="D8546" s="3">
        <v>41207</v>
      </c>
      <c r="E8546">
        <v>2227074.3770099999</v>
      </c>
      <c r="F8546">
        <v>1375783.4496899999</v>
      </c>
      <c r="G8546" t="s">
        <v>1236</v>
      </c>
      <c r="H8546" t="s">
        <v>1237</v>
      </c>
      <c r="I8546" t="s">
        <v>372</v>
      </c>
      <c r="J8546" t="s">
        <v>381</v>
      </c>
      <c r="K8546">
        <v>-84.395430000000005</v>
      </c>
      <c r="L8546">
        <v>33.78192</v>
      </c>
      <c r="M8546" t="s">
        <v>374</v>
      </c>
      <c r="N8546">
        <v>3</v>
      </c>
      <c r="O8546">
        <v>18</v>
      </c>
      <c r="P8546">
        <v>13</v>
      </c>
      <c r="Q8546">
        <v>12</v>
      </c>
      <c r="R8546">
        <v>324.32</v>
      </c>
      <c r="S8546">
        <v>22.86</v>
      </c>
      <c r="T8546">
        <v>46.43</v>
      </c>
      <c r="U8546">
        <v>6.99</v>
      </c>
      <c r="V8546">
        <v>229</v>
      </c>
      <c r="W8546">
        <v>6.69</v>
      </c>
    </row>
    <row r="8547" spans="1:23" x14ac:dyDescent="0.25">
      <c r="A8547" t="s">
        <v>9151</v>
      </c>
      <c r="B8547">
        <v>9749</v>
      </c>
      <c r="C8547" t="s">
        <v>9358</v>
      </c>
      <c r="D8547" s="3">
        <v>41207</v>
      </c>
      <c r="E8547">
        <v>2227078.6260600002</v>
      </c>
      <c r="F8547">
        <v>1375749.4572699999</v>
      </c>
      <c r="G8547" t="s">
        <v>9337</v>
      </c>
      <c r="H8547" t="s">
        <v>9338</v>
      </c>
      <c r="I8547" t="s">
        <v>380</v>
      </c>
      <c r="J8547" t="s">
        <v>381</v>
      </c>
      <c r="K8547">
        <v>-84.395420000000001</v>
      </c>
      <c r="L8547">
        <v>33.781820000000003</v>
      </c>
      <c r="M8547" t="s">
        <v>374</v>
      </c>
      <c r="N8547">
        <v>1.3</v>
      </c>
      <c r="O8547">
        <v>11</v>
      </c>
      <c r="P8547">
        <v>7</v>
      </c>
      <c r="Q8547">
        <v>6</v>
      </c>
      <c r="R8547">
        <v>95.05</v>
      </c>
      <c r="S8547">
        <v>1.98</v>
      </c>
      <c r="T8547">
        <v>10.63</v>
      </c>
      <c r="U8547">
        <v>3.31</v>
      </c>
      <c r="V8547">
        <v>77</v>
      </c>
      <c r="W8547">
        <v>1.96</v>
      </c>
    </row>
    <row r="8548" spans="1:23" x14ac:dyDescent="0.25">
      <c r="A8548" t="s">
        <v>9151</v>
      </c>
      <c r="B8548">
        <v>9750</v>
      </c>
      <c r="C8548" t="s">
        <v>9359</v>
      </c>
      <c r="D8548" s="3">
        <v>41207</v>
      </c>
      <c r="E8548">
        <v>2227076.07663</v>
      </c>
      <c r="F8548">
        <v>1375754.1312299999</v>
      </c>
      <c r="G8548" t="s">
        <v>9337</v>
      </c>
      <c r="H8548" t="s">
        <v>9338</v>
      </c>
      <c r="I8548" t="s">
        <v>372</v>
      </c>
      <c r="J8548" t="s">
        <v>381</v>
      </c>
      <c r="K8548">
        <v>-84.395430000000005</v>
      </c>
      <c r="L8548">
        <v>33.781840000000003</v>
      </c>
      <c r="M8548" t="s">
        <v>374</v>
      </c>
      <c r="N8548">
        <v>1</v>
      </c>
      <c r="O8548">
        <v>12</v>
      </c>
      <c r="P8548">
        <v>7</v>
      </c>
      <c r="Q8548">
        <v>6</v>
      </c>
      <c r="R8548">
        <v>145.63999999999999</v>
      </c>
      <c r="S8548">
        <v>3.04</v>
      </c>
      <c r="T8548">
        <v>16.559999999999999</v>
      </c>
      <c r="U8548">
        <v>4.2300000000000004</v>
      </c>
      <c r="V8548">
        <v>111</v>
      </c>
      <c r="W8548">
        <v>3.01</v>
      </c>
    </row>
    <row r="8549" spans="1:23" x14ac:dyDescent="0.25">
      <c r="A8549" t="s">
        <v>9151</v>
      </c>
      <c r="B8549">
        <v>9751</v>
      </c>
      <c r="C8549" t="s">
        <v>9360</v>
      </c>
      <c r="D8549" s="3">
        <v>41207</v>
      </c>
      <c r="E8549">
        <v>2227072.6773899999</v>
      </c>
      <c r="F8549">
        <v>1375748.18255</v>
      </c>
      <c r="G8549" t="s">
        <v>9337</v>
      </c>
      <c r="H8549" t="s">
        <v>9338</v>
      </c>
      <c r="I8549" t="s">
        <v>372</v>
      </c>
      <c r="J8549" t="s">
        <v>381</v>
      </c>
      <c r="K8549">
        <v>-84.395439999999994</v>
      </c>
      <c r="L8549">
        <v>33.781820000000003</v>
      </c>
      <c r="M8549" t="s">
        <v>374</v>
      </c>
      <c r="N8549">
        <v>1.8</v>
      </c>
      <c r="O8549">
        <v>11</v>
      </c>
      <c r="P8549">
        <v>6</v>
      </c>
      <c r="Q8549">
        <v>6</v>
      </c>
      <c r="R8549">
        <v>90.31</v>
      </c>
      <c r="S8549">
        <v>1.9</v>
      </c>
      <c r="T8549">
        <v>13.29</v>
      </c>
      <c r="U8549">
        <v>3.77</v>
      </c>
      <c r="V8549">
        <v>94</v>
      </c>
      <c r="W8549">
        <v>1.86</v>
      </c>
    </row>
    <row r="8550" spans="1:23" x14ac:dyDescent="0.25">
      <c r="A8550" t="s">
        <v>9151</v>
      </c>
      <c r="B8550">
        <v>9752</v>
      </c>
      <c r="C8550" t="s">
        <v>9361</v>
      </c>
      <c r="D8550" s="3">
        <v>41207</v>
      </c>
      <c r="E8550">
        <v>2227067.15362</v>
      </c>
      <c r="F8550">
        <v>1375746.4829299999</v>
      </c>
      <c r="G8550" t="s">
        <v>9337</v>
      </c>
      <c r="H8550" t="s">
        <v>9338</v>
      </c>
      <c r="I8550" t="s">
        <v>372</v>
      </c>
      <c r="J8550" t="s">
        <v>381</v>
      </c>
      <c r="K8550">
        <v>-84.39546</v>
      </c>
      <c r="L8550">
        <v>33.78181</v>
      </c>
      <c r="M8550" t="s">
        <v>374</v>
      </c>
      <c r="N8550">
        <v>1.4</v>
      </c>
      <c r="O8550">
        <v>10</v>
      </c>
      <c r="P8550">
        <v>5</v>
      </c>
      <c r="Q8550">
        <v>5</v>
      </c>
      <c r="R8550">
        <v>38.97</v>
      </c>
      <c r="S8550">
        <v>0.82</v>
      </c>
      <c r="T8550">
        <v>7.56</v>
      </c>
      <c r="U8550">
        <v>2.78</v>
      </c>
      <c r="V8550">
        <v>60</v>
      </c>
      <c r="W8550">
        <v>0.8</v>
      </c>
    </row>
    <row r="8551" spans="1:23" x14ac:dyDescent="0.25">
      <c r="A8551" t="s">
        <v>9151</v>
      </c>
      <c r="B8551">
        <v>9753</v>
      </c>
      <c r="C8551" t="s">
        <v>9362</v>
      </c>
      <c r="D8551" s="3">
        <v>41207</v>
      </c>
      <c r="E8551">
        <v>2227069.2781500001</v>
      </c>
      <c r="F8551">
        <v>1375752.0067</v>
      </c>
      <c r="G8551" t="s">
        <v>9337</v>
      </c>
      <c r="H8551" t="s">
        <v>9338</v>
      </c>
      <c r="I8551" t="s">
        <v>372</v>
      </c>
      <c r="J8551" t="s">
        <v>381</v>
      </c>
      <c r="K8551">
        <v>-84.395449999999997</v>
      </c>
      <c r="L8551">
        <v>33.781829999999999</v>
      </c>
      <c r="M8551" t="s">
        <v>374</v>
      </c>
      <c r="N8551">
        <v>2</v>
      </c>
      <c r="O8551">
        <v>12</v>
      </c>
      <c r="P8551">
        <v>5</v>
      </c>
      <c r="Q8551">
        <v>5</v>
      </c>
      <c r="R8551">
        <v>75.349999999999994</v>
      </c>
      <c r="S8551">
        <v>1.57</v>
      </c>
      <c r="T8551">
        <v>23.46</v>
      </c>
      <c r="U8551">
        <v>5.29</v>
      </c>
      <c r="V8551">
        <v>156</v>
      </c>
      <c r="W8551">
        <v>1.56</v>
      </c>
    </row>
    <row r="8552" spans="1:23" x14ac:dyDescent="0.25">
      <c r="A8552" t="s">
        <v>9151</v>
      </c>
      <c r="B8552">
        <v>9754</v>
      </c>
      <c r="C8552" t="s">
        <v>9363</v>
      </c>
      <c r="D8552" s="3">
        <v>41207</v>
      </c>
      <c r="E8552">
        <v>2227058.3436799999</v>
      </c>
      <c r="F8552">
        <v>1375759.5160000001</v>
      </c>
      <c r="G8552" t="s">
        <v>405</v>
      </c>
      <c r="H8552" t="s">
        <v>406</v>
      </c>
      <c r="I8552" t="s">
        <v>380</v>
      </c>
      <c r="J8552" t="s">
        <v>381</v>
      </c>
      <c r="K8552">
        <v>-84.395489999999995</v>
      </c>
      <c r="L8552">
        <v>33.781849999999999</v>
      </c>
      <c r="M8552" t="s">
        <v>374</v>
      </c>
      <c r="N8552">
        <v>3.2</v>
      </c>
      <c r="O8552">
        <v>7</v>
      </c>
      <c r="P8552">
        <v>7</v>
      </c>
      <c r="Q8552">
        <v>8</v>
      </c>
      <c r="R8552">
        <v>79.44</v>
      </c>
      <c r="S8552">
        <v>0.95</v>
      </c>
      <c r="T8552">
        <v>18.25</v>
      </c>
      <c r="U8552">
        <v>4.8099999999999996</v>
      </c>
      <c r="V8552">
        <v>120</v>
      </c>
      <c r="W8552">
        <v>0.94</v>
      </c>
    </row>
    <row r="8553" spans="1:23" x14ac:dyDescent="0.25">
      <c r="A8553" t="s">
        <v>9151</v>
      </c>
      <c r="B8553">
        <v>9755</v>
      </c>
      <c r="C8553" t="s">
        <v>9364</v>
      </c>
      <c r="D8553" s="3">
        <v>41207</v>
      </c>
      <c r="E8553">
        <v>2227037.9367</v>
      </c>
      <c r="F8553">
        <v>1375760.4032600001</v>
      </c>
      <c r="G8553" t="s">
        <v>405</v>
      </c>
      <c r="H8553" t="s">
        <v>406</v>
      </c>
      <c r="I8553" t="s">
        <v>372</v>
      </c>
      <c r="J8553" t="s">
        <v>381</v>
      </c>
      <c r="K8553">
        <v>-84.39555</v>
      </c>
      <c r="L8553">
        <v>33.781849999999999</v>
      </c>
      <c r="M8553" t="s">
        <v>374</v>
      </c>
      <c r="N8553">
        <v>3.7</v>
      </c>
      <c r="O8553">
        <v>13</v>
      </c>
      <c r="P8553">
        <v>18</v>
      </c>
      <c r="Q8553">
        <v>15</v>
      </c>
      <c r="R8553">
        <v>432.17</v>
      </c>
      <c r="S8553">
        <v>5.14</v>
      </c>
      <c r="T8553">
        <v>25.79</v>
      </c>
      <c r="U8553">
        <v>5.82</v>
      </c>
      <c r="V8553">
        <v>161</v>
      </c>
      <c r="W8553">
        <v>5.13</v>
      </c>
    </row>
    <row r="8554" spans="1:23" x14ac:dyDescent="0.25">
      <c r="A8554" t="s">
        <v>9151</v>
      </c>
      <c r="B8554">
        <v>9756</v>
      </c>
      <c r="C8554" t="s">
        <v>9365</v>
      </c>
      <c r="D8554" s="3">
        <v>41207</v>
      </c>
      <c r="E8554">
        <v>2227027.7332100002</v>
      </c>
      <c r="F8554">
        <v>1375780.5884199999</v>
      </c>
      <c r="G8554" t="s">
        <v>1255</v>
      </c>
      <c r="H8554" t="s">
        <v>1256</v>
      </c>
      <c r="I8554" t="s">
        <v>372</v>
      </c>
      <c r="J8554" t="s">
        <v>381</v>
      </c>
      <c r="K8554">
        <v>-84.395589999999999</v>
      </c>
      <c r="L8554">
        <v>33.781910000000003</v>
      </c>
      <c r="M8554" t="s">
        <v>374</v>
      </c>
      <c r="N8554">
        <v>4.8</v>
      </c>
      <c r="O8554">
        <v>26</v>
      </c>
      <c r="P8554">
        <v>18</v>
      </c>
      <c r="Q8554">
        <v>20</v>
      </c>
      <c r="R8554">
        <v>1033.77</v>
      </c>
      <c r="S8554">
        <v>20.9</v>
      </c>
      <c r="T8554">
        <v>48.08</v>
      </c>
      <c r="U8554">
        <v>8.5299999999999994</v>
      </c>
      <c r="V8554">
        <v>321</v>
      </c>
      <c r="W8554">
        <v>12.28</v>
      </c>
    </row>
    <row r="8555" spans="1:23" x14ac:dyDescent="0.25">
      <c r="A8555" t="s">
        <v>9151</v>
      </c>
      <c r="B8555">
        <v>9757</v>
      </c>
      <c r="C8555" t="s">
        <v>9366</v>
      </c>
      <c r="D8555" s="3">
        <v>41207</v>
      </c>
      <c r="E8555">
        <v>2227008.5462099998</v>
      </c>
      <c r="F8555">
        <v>1375748.09253</v>
      </c>
      <c r="G8555" t="s">
        <v>554</v>
      </c>
      <c r="H8555" t="s">
        <v>555</v>
      </c>
      <c r="I8555" t="s">
        <v>372</v>
      </c>
      <c r="J8555" t="s">
        <v>381</v>
      </c>
      <c r="K8555">
        <v>-84.395650000000003</v>
      </c>
      <c r="L8555">
        <v>33.781820000000003</v>
      </c>
      <c r="M8555" t="s">
        <v>374</v>
      </c>
      <c r="N8555">
        <v>1</v>
      </c>
      <c r="O8555">
        <v>7</v>
      </c>
      <c r="P8555">
        <v>10</v>
      </c>
      <c r="Q8555">
        <v>9</v>
      </c>
      <c r="R8555">
        <v>141.65</v>
      </c>
      <c r="S8555">
        <v>4.1399999999999997</v>
      </c>
      <c r="T8555">
        <v>19.399999999999999</v>
      </c>
      <c r="U8555">
        <v>4.8099999999999996</v>
      </c>
      <c r="V8555">
        <v>195</v>
      </c>
      <c r="W8555">
        <v>1.68</v>
      </c>
    </row>
    <row r="8556" spans="1:23" x14ac:dyDescent="0.25">
      <c r="A8556" t="s">
        <v>9151</v>
      </c>
      <c r="B8556">
        <v>9758</v>
      </c>
      <c r="C8556" t="s">
        <v>9367</v>
      </c>
      <c r="D8556" s="3">
        <v>41207</v>
      </c>
      <c r="E8556">
        <v>2226997.2336499998</v>
      </c>
      <c r="F8556">
        <v>1375860.7745399999</v>
      </c>
      <c r="G8556" t="s">
        <v>432</v>
      </c>
      <c r="H8556" t="s">
        <v>433</v>
      </c>
      <c r="I8556" t="s">
        <v>372</v>
      </c>
      <c r="J8556" t="s">
        <v>381</v>
      </c>
      <c r="K8556">
        <v>-84.395690000000002</v>
      </c>
      <c r="L8556">
        <v>33.782130000000002</v>
      </c>
      <c r="M8556" t="s">
        <v>374</v>
      </c>
      <c r="N8556">
        <v>2.2000000000000002</v>
      </c>
      <c r="O8556">
        <v>7</v>
      </c>
      <c r="P8556">
        <v>8</v>
      </c>
      <c r="Q8556">
        <v>9</v>
      </c>
      <c r="R8556">
        <v>132.07</v>
      </c>
      <c r="S8556">
        <v>1.74</v>
      </c>
      <c r="T8556">
        <v>6.66</v>
      </c>
      <c r="U8556">
        <v>2.65</v>
      </c>
      <c r="V8556">
        <v>57</v>
      </c>
      <c r="W8556">
        <v>1.57</v>
      </c>
    </row>
    <row r="8557" spans="1:23" x14ac:dyDescent="0.25">
      <c r="A8557" t="s">
        <v>9151</v>
      </c>
      <c r="B8557">
        <v>9759</v>
      </c>
      <c r="C8557" t="s">
        <v>9368</v>
      </c>
      <c r="D8557" s="3">
        <v>41207</v>
      </c>
      <c r="E8557">
        <v>2227008.5462099998</v>
      </c>
      <c r="F8557">
        <v>1375854.3419000001</v>
      </c>
      <c r="G8557" t="s">
        <v>518</v>
      </c>
      <c r="H8557" t="s">
        <v>519</v>
      </c>
      <c r="I8557" t="s">
        <v>380</v>
      </c>
      <c r="J8557" t="s">
        <v>399</v>
      </c>
      <c r="K8557">
        <v>-84.395650000000003</v>
      </c>
      <c r="L8557">
        <v>33.782110000000003</v>
      </c>
      <c r="M8557" t="s">
        <v>374</v>
      </c>
      <c r="N8557">
        <v>34.700000000000003</v>
      </c>
      <c r="O8557">
        <v>75</v>
      </c>
      <c r="P8557">
        <v>63</v>
      </c>
      <c r="Q8557">
        <v>70</v>
      </c>
      <c r="R8557">
        <v>7002.03</v>
      </c>
      <c r="S8557">
        <v>127.23</v>
      </c>
      <c r="T8557">
        <v>4426.22</v>
      </c>
      <c r="U8557">
        <v>95.39</v>
      </c>
      <c r="V8557">
        <v>10835</v>
      </c>
      <c r="W8557">
        <v>83.15</v>
      </c>
    </row>
    <row r="8558" spans="1:23" x14ac:dyDescent="0.25">
      <c r="A8558" t="s">
        <v>9151</v>
      </c>
      <c r="B8558">
        <v>9760</v>
      </c>
      <c r="C8558" t="s">
        <v>9369</v>
      </c>
      <c r="D8558" s="3">
        <v>41207</v>
      </c>
      <c r="E8558">
        <v>2227028.06593</v>
      </c>
      <c r="F8558">
        <v>1375876.9670299999</v>
      </c>
      <c r="G8558" t="s">
        <v>518</v>
      </c>
      <c r="H8558" t="s">
        <v>519</v>
      </c>
      <c r="I8558" t="s">
        <v>380</v>
      </c>
      <c r="J8558" t="s">
        <v>399</v>
      </c>
      <c r="K8558">
        <v>-84.395589999999999</v>
      </c>
      <c r="L8558">
        <v>33.782170000000001</v>
      </c>
      <c r="M8558" t="s">
        <v>374</v>
      </c>
      <c r="N8558">
        <v>38</v>
      </c>
      <c r="O8558">
        <v>78</v>
      </c>
      <c r="P8558">
        <v>65</v>
      </c>
      <c r="Q8558">
        <v>80</v>
      </c>
      <c r="R8558">
        <v>11848.05</v>
      </c>
      <c r="S8558">
        <v>215.26</v>
      </c>
      <c r="T8558">
        <v>5450.97</v>
      </c>
      <c r="U8558">
        <v>108.16</v>
      </c>
      <c r="V8558">
        <v>13194</v>
      </c>
      <c r="W8558">
        <v>140.69</v>
      </c>
    </row>
    <row r="8559" spans="1:23" x14ac:dyDescent="0.25">
      <c r="A8559" t="s">
        <v>5527</v>
      </c>
      <c r="B8559">
        <v>9761</v>
      </c>
      <c r="C8559" t="s">
        <v>9370</v>
      </c>
      <c r="D8559" s="3">
        <v>41207</v>
      </c>
      <c r="E8559">
        <v>2225432.9554499998</v>
      </c>
      <c r="F8559">
        <v>1374368.78935</v>
      </c>
      <c r="G8559" t="s">
        <v>1288</v>
      </c>
      <c r="H8559" t="s">
        <v>1289</v>
      </c>
      <c r="I8559" t="s">
        <v>372</v>
      </c>
      <c r="J8559" t="s">
        <v>373</v>
      </c>
      <c r="K8559">
        <v>-84.400829999999999</v>
      </c>
      <c r="L8559">
        <v>33.778019999999998</v>
      </c>
      <c r="M8559" t="s">
        <v>374</v>
      </c>
      <c r="N8559">
        <v>5.4</v>
      </c>
      <c r="O8559">
        <v>19</v>
      </c>
      <c r="P8559">
        <v>20</v>
      </c>
      <c r="Q8559">
        <v>22</v>
      </c>
      <c r="R8559">
        <v>1113.8499999999999</v>
      </c>
      <c r="S8559">
        <v>14.88</v>
      </c>
      <c r="T8559">
        <v>37.68</v>
      </c>
      <c r="U8559">
        <v>4.45</v>
      </c>
      <c r="V8559">
        <v>290</v>
      </c>
      <c r="W8559">
        <v>13.23</v>
      </c>
    </row>
    <row r="8560" spans="1:23" x14ac:dyDescent="0.25">
      <c r="A8560" t="s">
        <v>5527</v>
      </c>
      <c r="B8560">
        <v>9762</v>
      </c>
      <c r="C8560" t="s">
        <v>9371</v>
      </c>
      <c r="D8560" s="3">
        <v>41207</v>
      </c>
      <c r="E8560">
        <v>2225439.6941399998</v>
      </c>
      <c r="F8560">
        <v>1374364.29688</v>
      </c>
      <c r="G8560" t="s">
        <v>390</v>
      </c>
      <c r="H8560" t="s">
        <v>391</v>
      </c>
      <c r="I8560" t="s">
        <v>372</v>
      </c>
      <c r="J8560" t="s">
        <v>373</v>
      </c>
      <c r="K8560">
        <v>-84.400800000000004</v>
      </c>
      <c r="L8560">
        <v>33.778010000000002</v>
      </c>
      <c r="M8560" t="s">
        <v>374</v>
      </c>
      <c r="N8560">
        <v>5.5</v>
      </c>
      <c r="O8560">
        <v>28</v>
      </c>
      <c r="P8560">
        <v>16</v>
      </c>
      <c r="Q8560">
        <v>18</v>
      </c>
      <c r="R8560">
        <v>856.27</v>
      </c>
      <c r="S8560">
        <v>11.82</v>
      </c>
      <c r="T8560">
        <v>71.78</v>
      </c>
      <c r="U8560">
        <v>10.6</v>
      </c>
      <c r="V8560">
        <v>560</v>
      </c>
      <c r="W8560">
        <v>10.17</v>
      </c>
    </row>
    <row r="8561" spans="1:23" x14ac:dyDescent="0.25">
      <c r="A8561" t="s">
        <v>5527</v>
      </c>
      <c r="B8561">
        <v>9763</v>
      </c>
      <c r="C8561" t="s">
        <v>9372</v>
      </c>
      <c r="D8561" s="3">
        <v>41207</v>
      </c>
      <c r="E8561">
        <v>2225446.4328299998</v>
      </c>
      <c r="F8561">
        <v>1374367.10467</v>
      </c>
      <c r="G8561" t="s">
        <v>8828</v>
      </c>
      <c r="H8561" t="s">
        <v>8829</v>
      </c>
      <c r="I8561" t="s">
        <v>372</v>
      </c>
      <c r="J8561" t="s">
        <v>381</v>
      </c>
      <c r="K8561">
        <v>-84.400779999999997</v>
      </c>
      <c r="L8561">
        <v>33.778010000000002</v>
      </c>
      <c r="M8561" t="s">
        <v>374</v>
      </c>
      <c r="N8561">
        <v>1.4</v>
      </c>
      <c r="O8561">
        <v>15</v>
      </c>
      <c r="P8561">
        <v>8</v>
      </c>
      <c r="Q8561">
        <v>8</v>
      </c>
      <c r="R8561">
        <v>93.22</v>
      </c>
      <c r="S8561">
        <v>1.1000000000000001</v>
      </c>
      <c r="T8561">
        <v>2.0299999999999998</v>
      </c>
      <c r="U8561">
        <v>1.43</v>
      </c>
      <c r="V8561">
        <v>70</v>
      </c>
      <c r="W8561">
        <v>1.1100000000000001</v>
      </c>
    </row>
    <row r="8562" spans="1:23" x14ac:dyDescent="0.25">
      <c r="A8562" t="s">
        <v>5527</v>
      </c>
      <c r="B8562">
        <v>9764</v>
      </c>
      <c r="C8562" t="s">
        <v>9373</v>
      </c>
      <c r="D8562" s="3">
        <v>41207</v>
      </c>
      <c r="E8562">
        <v>2225446.9943900001</v>
      </c>
      <c r="F8562">
        <v>1374362.0506500001</v>
      </c>
      <c r="G8562" t="s">
        <v>1255</v>
      </c>
      <c r="H8562" t="s">
        <v>1256</v>
      </c>
      <c r="I8562" t="s">
        <v>372</v>
      </c>
      <c r="J8562" t="s">
        <v>381</v>
      </c>
      <c r="K8562">
        <v>-84.400779999999997</v>
      </c>
      <c r="L8562">
        <v>33.777999999999999</v>
      </c>
      <c r="M8562" t="s">
        <v>374</v>
      </c>
      <c r="N8562">
        <v>4.5999999999999996</v>
      </c>
      <c r="O8562">
        <v>25</v>
      </c>
      <c r="P8562">
        <v>17</v>
      </c>
      <c r="Q8562">
        <v>20</v>
      </c>
      <c r="R8562">
        <v>768.54</v>
      </c>
      <c r="S8562">
        <v>15.54</v>
      </c>
      <c r="T8562">
        <v>43.14</v>
      </c>
      <c r="U8562">
        <v>8</v>
      </c>
      <c r="V8562">
        <v>295</v>
      </c>
      <c r="W8562">
        <v>9.1300000000000008</v>
      </c>
    </row>
    <row r="8563" spans="1:23" x14ac:dyDescent="0.25">
      <c r="A8563" t="s">
        <v>5527</v>
      </c>
      <c r="B8563">
        <v>9765</v>
      </c>
      <c r="C8563" t="s">
        <v>9374</v>
      </c>
      <c r="D8563" s="3">
        <v>41207</v>
      </c>
      <c r="E8563">
        <v>2225450.3637399999</v>
      </c>
      <c r="F8563">
        <v>1374357.55819</v>
      </c>
      <c r="G8563" t="s">
        <v>390</v>
      </c>
      <c r="H8563" t="s">
        <v>391</v>
      </c>
      <c r="I8563" t="s">
        <v>372</v>
      </c>
      <c r="J8563" t="s">
        <v>381</v>
      </c>
      <c r="K8563">
        <v>-84.400769999999994</v>
      </c>
      <c r="L8563">
        <v>33.777990000000003</v>
      </c>
      <c r="M8563" t="s">
        <v>374</v>
      </c>
      <c r="N8563">
        <v>1.6</v>
      </c>
      <c r="O8563">
        <v>15</v>
      </c>
      <c r="P8563">
        <v>13</v>
      </c>
      <c r="Q8563">
        <v>21</v>
      </c>
      <c r="R8563">
        <v>445.52</v>
      </c>
      <c r="S8563">
        <v>6.15</v>
      </c>
      <c r="T8563">
        <v>3.88</v>
      </c>
      <c r="U8563">
        <v>2.16</v>
      </c>
      <c r="V8563">
        <v>87</v>
      </c>
      <c r="W8563">
        <v>5.29</v>
      </c>
    </row>
    <row r="8564" spans="1:23" x14ac:dyDescent="0.25">
      <c r="A8564" t="s">
        <v>5527</v>
      </c>
      <c r="B8564">
        <v>9766</v>
      </c>
      <c r="C8564" t="s">
        <v>9375</v>
      </c>
      <c r="D8564" s="3">
        <v>41207</v>
      </c>
      <c r="E8564">
        <v>2225455.41775</v>
      </c>
      <c r="F8564">
        <v>1374361.4890999999</v>
      </c>
      <c r="G8564" t="s">
        <v>1517</v>
      </c>
      <c r="H8564" t="s">
        <v>1518</v>
      </c>
      <c r="I8564" t="s">
        <v>380</v>
      </c>
      <c r="J8564" t="s">
        <v>373</v>
      </c>
      <c r="K8564">
        <v>-84.400750000000002</v>
      </c>
      <c r="L8564">
        <v>33.777999999999999</v>
      </c>
      <c r="M8564" t="s">
        <v>374</v>
      </c>
      <c r="N8564">
        <v>4</v>
      </c>
      <c r="O8564">
        <v>19</v>
      </c>
      <c r="P8564">
        <v>16</v>
      </c>
      <c r="Q8564">
        <v>18</v>
      </c>
      <c r="R8564">
        <v>619.14</v>
      </c>
      <c r="S8564">
        <v>7.47</v>
      </c>
      <c r="T8564">
        <v>25.2</v>
      </c>
      <c r="U8564">
        <v>5.27</v>
      </c>
      <c r="V8564">
        <v>255</v>
      </c>
      <c r="W8564">
        <v>7.35</v>
      </c>
    </row>
    <row r="8565" spans="1:23" x14ac:dyDescent="0.25">
      <c r="A8565" t="s">
        <v>5527</v>
      </c>
      <c r="B8565">
        <v>9767</v>
      </c>
      <c r="C8565" t="s">
        <v>9376</v>
      </c>
      <c r="D8565" s="3">
        <v>41207</v>
      </c>
      <c r="E8565">
        <v>2225470.0182500002</v>
      </c>
      <c r="F8565">
        <v>1374360.36598</v>
      </c>
      <c r="G8565" t="s">
        <v>518</v>
      </c>
      <c r="H8565" t="s">
        <v>519</v>
      </c>
      <c r="I8565" t="s">
        <v>380</v>
      </c>
      <c r="J8565" t="s">
        <v>381</v>
      </c>
      <c r="K8565">
        <v>-84.400700000000001</v>
      </c>
      <c r="L8565">
        <v>33.777990000000003</v>
      </c>
      <c r="M8565" t="s">
        <v>374</v>
      </c>
      <c r="N8565">
        <v>4.5999999999999996</v>
      </c>
      <c r="O8565">
        <v>31</v>
      </c>
      <c r="P8565">
        <v>16</v>
      </c>
      <c r="Q8565">
        <v>15</v>
      </c>
      <c r="R8565">
        <v>706.22</v>
      </c>
      <c r="S8565">
        <v>12.83</v>
      </c>
      <c r="T8565">
        <v>42.64</v>
      </c>
      <c r="U8565">
        <v>6.35</v>
      </c>
      <c r="V8565">
        <v>400</v>
      </c>
      <c r="W8565">
        <v>8.39</v>
      </c>
    </row>
    <row r="8566" spans="1:23" x14ac:dyDescent="0.25">
      <c r="A8566" t="s">
        <v>5527</v>
      </c>
      <c r="B8566">
        <v>9768</v>
      </c>
      <c r="C8566" t="s">
        <v>9377</v>
      </c>
      <c r="D8566" s="3">
        <v>41207</v>
      </c>
      <c r="E8566">
        <v>2225463.2795600002</v>
      </c>
      <c r="F8566">
        <v>1374353.0657299999</v>
      </c>
      <c r="G8566" t="s">
        <v>905</v>
      </c>
      <c r="H8566" t="s">
        <v>160</v>
      </c>
      <c r="I8566" t="s">
        <v>380</v>
      </c>
      <c r="J8566" t="s">
        <v>381</v>
      </c>
      <c r="K8566">
        <v>-84.400729999999996</v>
      </c>
      <c r="L8566">
        <v>33.777970000000003</v>
      </c>
      <c r="M8566" t="s">
        <v>374</v>
      </c>
      <c r="N8566">
        <v>1.2</v>
      </c>
      <c r="O8566">
        <v>19</v>
      </c>
      <c r="P8566">
        <v>10</v>
      </c>
      <c r="Q8566">
        <v>8</v>
      </c>
      <c r="R8566">
        <v>218.62</v>
      </c>
      <c r="S8566">
        <v>3.04</v>
      </c>
      <c r="T8566">
        <v>1.79</v>
      </c>
      <c r="U8566">
        <v>1.34</v>
      </c>
      <c r="V8566">
        <v>31</v>
      </c>
      <c r="W8566">
        <v>2.6</v>
      </c>
    </row>
    <row r="8567" spans="1:23" x14ac:dyDescent="0.25">
      <c r="A8567" t="s">
        <v>5527</v>
      </c>
      <c r="B8567">
        <v>9769</v>
      </c>
      <c r="C8567" t="s">
        <v>9378</v>
      </c>
      <c r="D8567" s="3">
        <v>41207</v>
      </c>
      <c r="E8567">
        <v>2225459.3486600001</v>
      </c>
      <c r="F8567">
        <v>1374338.46524</v>
      </c>
      <c r="G8567" t="s">
        <v>414</v>
      </c>
      <c r="H8567" t="s">
        <v>142</v>
      </c>
      <c r="I8567" t="s">
        <v>380</v>
      </c>
      <c r="J8567" t="s">
        <v>381</v>
      </c>
      <c r="K8567">
        <v>-84.400739999999999</v>
      </c>
      <c r="L8567">
        <v>33.777929999999998</v>
      </c>
      <c r="M8567" t="s">
        <v>374</v>
      </c>
      <c r="N8567">
        <v>1</v>
      </c>
      <c r="O8567">
        <v>11</v>
      </c>
      <c r="P8567">
        <v>5</v>
      </c>
      <c r="Q8567">
        <v>6</v>
      </c>
      <c r="R8567">
        <v>60.28</v>
      </c>
      <c r="S8567">
        <v>0.95</v>
      </c>
      <c r="T8567">
        <v>1.54</v>
      </c>
      <c r="U8567">
        <v>1.17</v>
      </c>
      <c r="V8567">
        <v>14</v>
      </c>
      <c r="W8567">
        <v>1.24</v>
      </c>
    </row>
    <row r="8568" spans="1:23" x14ac:dyDescent="0.25">
      <c r="A8568" t="s">
        <v>5527</v>
      </c>
      <c r="B8568">
        <v>9770</v>
      </c>
      <c r="C8568" t="s">
        <v>9379</v>
      </c>
      <c r="D8568" s="3">
        <v>41207</v>
      </c>
      <c r="E8568">
        <v>2225472.2644799999</v>
      </c>
      <c r="F8568">
        <v>1374346.3270399999</v>
      </c>
      <c r="G8568" t="s">
        <v>1275</v>
      </c>
      <c r="H8568" t="s">
        <v>1276</v>
      </c>
      <c r="I8568" t="s">
        <v>380</v>
      </c>
      <c r="J8568" t="s">
        <v>381</v>
      </c>
      <c r="K8568">
        <v>-84.400700000000001</v>
      </c>
      <c r="L8568">
        <v>33.77796</v>
      </c>
      <c r="M8568" t="s">
        <v>374</v>
      </c>
      <c r="N8568">
        <v>2.2000000000000002</v>
      </c>
      <c r="O8568">
        <v>16</v>
      </c>
      <c r="P8568">
        <v>15</v>
      </c>
      <c r="Q8568">
        <v>16</v>
      </c>
      <c r="R8568">
        <v>296.76</v>
      </c>
      <c r="S8568">
        <v>6.04</v>
      </c>
      <c r="T8568">
        <v>7.12</v>
      </c>
      <c r="U8568">
        <v>2.78</v>
      </c>
      <c r="V8568">
        <v>54</v>
      </c>
      <c r="W8568">
        <v>3.52</v>
      </c>
    </row>
    <row r="8569" spans="1:23" x14ac:dyDescent="0.25">
      <c r="A8569" t="s">
        <v>5527</v>
      </c>
      <c r="B8569">
        <v>9771</v>
      </c>
      <c r="C8569" t="s">
        <v>9380</v>
      </c>
      <c r="D8569" s="3">
        <v>41207</v>
      </c>
      <c r="E8569">
        <v>2225477.8800599999</v>
      </c>
      <c r="F8569">
        <v>1374352.5041799999</v>
      </c>
      <c r="G8569" t="s">
        <v>1288</v>
      </c>
      <c r="H8569" t="s">
        <v>1289</v>
      </c>
      <c r="I8569" t="s">
        <v>380</v>
      </c>
      <c r="J8569" t="s">
        <v>373</v>
      </c>
      <c r="K8569">
        <v>-84.400679999999994</v>
      </c>
      <c r="L8569">
        <v>33.777970000000003</v>
      </c>
      <c r="M8569" t="s">
        <v>374</v>
      </c>
      <c r="N8569">
        <v>2.4</v>
      </c>
      <c r="O8569">
        <v>19</v>
      </c>
      <c r="P8569">
        <v>15</v>
      </c>
      <c r="Q8569">
        <v>16</v>
      </c>
      <c r="R8569">
        <v>422.59</v>
      </c>
      <c r="S8569">
        <v>5.64</v>
      </c>
      <c r="T8569">
        <v>9.6300000000000008</v>
      </c>
      <c r="U8569">
        <v>2.4700000000000002</v>
      </c>
      <c r="V8569">
        <v>47</v>
      </c>
      <c r="W8569">
        <v>5.0199999999999996</v>
      </c>
    </row>
    <row r="8570" spans="1:23" x14ac:dyDescent="0.25">
      <c r="A8570" t="s">
        <v>5527</v>
      </c>
      <c r="B8570">
        <v>9772</v>
      </c>
      <c r="C8570" t="s">
        <v>9381</v>
      </c>
      <c r="D8570" s="3">
        <v>41207</v>
      </c>
      <c r="E8570">
        <v>2225475.6338300002</v>
      </c>
      <c r="F8570">
        <v>1374344.64237</v>
      </c>
      <c r="G8570" t="s">
        <v>944</v>
      </c>
      <c r="H8570" t="s">
        <v>945</v>
      </c>
      <c r="I8570" t="s">
        <v>380</v>
      </c>
      <c r="J8570" t="s">
        <v>373</v>
      </c>
      <c r="K8570">
        <v>-84.400679999999994</v>
      </c>
      <c r="L8570">
        <v>33.777949999999997</v>
      </c>
      <c r="M8570" t="s">
        <v>374</v>
      </c>
      <c r="N8570">
        <v>2.2999999999999998</v>
      </c>
      <c r="O8570">
        <v>20</v>
      </c>
      <c r="P8570">
        <v>21</v>
      </c>
      <c r="Q8570">
        <v>15</v>
      </c>
      <c r="R8570">
        <v>669.62</v>
      </c>
      <c r="S8570">
        <v>6.15</v>
      </c>
      <c r="T8570">
        <v>6.77</v>
      </c>
      <c r="U8570">
        <v>2.56</v>
      </c>
      <c r="V8570">
        <v>45</v>
      </c>
      <c r="W8570">
        <v>7.95</v>
      </c>
    </row>
    <row r="8571" spans="1:23" x14ac:dyDescent="0.25">
      <c r="A8571" t="s">
        <v>5527</v>
      </c>
      <c r="B8571">
        <v>9773</v>
      </c>
      <c r="C8571" t="s">
        <v>9382</v>
      </c>
      <c r="D8571" s="3">
        <v>41207</v>
      </c>
      <c r="E8571">
        <v>2225485.1803100002</v>
      </c>
      <c r="F8571">
        <v>1374354.7504100001</v>
      </c>
      <c r="G8571" t="s">
        <v>1678</v>
      </c>
      <c r="H8571" t="s">
        <v>1679</v>
      </c>
      <c r="I8571" t="s">
        <v>372</v>
      </c>
      <c r="J8571" t="s">
        <v>381</v>
      </c>
      <c r="K8571">
        <v>-84.400649999999999</v>
      </c>
      <c r="L8571">
        <v>33.777979999999999</v>
      </c>
      <c r="M8571" t="s">
        <v>374</v>
      </c>
      <c r="N8571">
        <v>4.7</v>
      </c>
      <c r="O8571">
        <v>31</v>
      </c>
      <c r="P8571">
        <v>1</v>
      </c>
      <c r="Q8571">
        <v>20</v>
      </c>
      <c r="R8571">
        <v>547.24</v>
      </c>
      <c r="S8571">
        <v>5.42</v>
      </c>
      <c r="T8571">
        <v>45.48</v>
      </c>
      <c r="U8571">
        <v>7.89</v>
      </c>
      <c r="V8571">
        <v>220</v>
      </c>
      <c r="W8571">
        <v>6.5</v>
      </c>
    </row>
    <row r="8572" spans="1:23" x14ac:dyDescent="0.25">
      <c r="A8572" t="s">
        <v>5527</v>
      </c>
      <c r="B8572">
        <v>9774</v>
      </c>
      <c r="C8572" t="s">
        <v>9383</v>
      </c>
      <c r="D8572" s="3">
        <v>41207</v>
      </c>
      <c r="E8572">
        <v>2225493.6036700001</v>
      </c>
      <c r="F8572">
        <v>1374351.9426200001</v>
      </c>
      <c r="G8572" t="s">
        <v>518</v>
      </c>
      <c r="H8572" t="s">
        <v>519</v>
      </c>
      <c r="I8572" t="s">
        <v>372</v>
      </c>
      <c r="J8572" t="s">
        <v>381</v>
      </c>
      <c r="K8572">
        <v>-84.400630000000007</v>
      </c>
      <c r="L8572">
        <v>33.777970000000003</v>
      </c>
      <c r="M8572" t="s">
        <v>374</v>
      </c>
      <c r="N8572">
        <v>3.7</v>
      </c>
      <c r="O8572">
        <v>28</v>
      </c>
      <c r="P8572">
        <v>8</v>
      </c>
      <c r="Q8572">
        <v>8</v>
      </c>
      <c r="R8572">
        <v>153.49</v>
      </c>
      <c r="S8572">
        <v>2.8</v>
      </c>
      <c r="T8572">
        <v>25.71</v>
      </c>
      <c r="U8572">
        <v>4.76</v>
      </c>
      <c r="V8572">
        <v>259</v>
      </c>
      <c r="W8572">
        <v>1.82</v>
      </c>
    </row>
    <row r="8573" spans="1:23" x14ac:dyDescent="0.25">
      <c r="A8573" t="s">
        <v>5527</v>
      </c>
      <c r="B8573">
        <v>9775</v>
      </c>
      <c r="C8573" t="s">
        <v>9384</v>
      </c>
      <c r="D8573" s="3">
        <v>41207</v>
      </c>
      <c r="E8573">
        <v>2225489.1112099998</v>
      </c>
      <c r="F8573">
        <v>1374344.64237</v>
      </c>
      <c r="G8573" t="s">
        <v>2952</v>
      </c>
      <c r="H8573" t="s">
        <v>2953</v>
      </c>
      <c r="I8573" t="s">
        <v>372</v>
      </c>
      <c r="J8573" t="s">
        <v>381</v>
      </c>
      <c r="K8573">
        <v>-84.400639999999996</v>
      </c>
      <c r="L8573">
        <v>33.777949999999997</v>
      </c>
      <c r="M8573" t="s">
        <v>374</v>
      </c>
      <c r="N8573">
        <v>4.5999999999999996</v>
      </c>
      <c r="O8573">
        <v>24</v>
      </c>
      <c r="P8573">
        <v>12</v>
      </c>
      <c r="Q8573">
        <v>12</v>
      </c>
      <c r="R8573">
        <v>354.56</v>
      </c>
      <c r="S8573">
        <v>5.89</v>
      </c>
      <c r="T8573">
        <v>24.78</v>
      </c>
      <c r="U8573">
        <v>3.57</v>
      </c>
      <c r="V8573">
        <v>320</v>
      </c>
      <c r="W8573">
        <v>7.32</v>
      </c>
    </row>
    <row r="8574" spans="1:23" x14ac:dyDescent="0.25">
      <c r="A8574" t="s">
        <v>5527</v>
      </c>
      <c r="B8574">
        <v>9776</v>
      </c>
      <c r="C8574" t="s">
        <v>9385</v>
      </c>
      <c r="D8574" s="3">
        <v>41207</v>
      </c>
      <c r="E8574">
        <v>2225482.3725200002</v>
      </c>
      <c r="F8574">
        <v>1374335.09589</v>
      </c>
      <c r="G8574" t="s">
        <v>3540</v>
      </c>
      <c r="H8574" t="s">
        <v>3541</v>
      </c>
      <c r="I8574" t="s">
        <v>380</v>
      </c>
      <c r="J8574" t="s">
        <v>381</v>
      </c>
      <c r="K8574">
        <v>-84.400660000000002</v>
      </c>
      <c r="L8574">
        <v>33.777929999999998</v>
      </c>
      <c r="M8574" t="s">
        <v>374</v>
      </c>
      <c r="N8574">
        <v>2.7</v>
      </c>
      <c r="O8574">
        <v>16</v>
      </c>
      <c r="P8574">
        <v>16</v>
      </c>
      <c r="Q8574">
        <v>19</v>
      </c>
      <c r="R8574">
        <v>311.94</v>
      </c>
      <c r="S8574">
        <v>5.8</v>
      </c>
      <c r="T8574">
        <v>27.27</v>
      </c>
      <c r="U8574">
        <v>5.84</v>
      </c>
      <c r="V8574">
        <v>177</v>
      </c>
      <c r="W8574">
        <v>3.7</v>
      </c>
    </row>
    <row r="8575" spans="1:23" x14ac:dyDescent="0.25">
      <c r="A8575" t="s">
        <v>5527</v>
      </c>
      <c r="B8575">
        <v>9777</v>
      </c>
      <c r="C8575" t="s">
        <v>9386</v>
      </c>
      <c r="D8575" s="3">
        <v>41207</v>
      </c>
      <c r="E8575">
        <v>2225477.8800599999</v>
      </c>
      <c r="F8575">
        <v>1374336.2190099999</v>
      </c>
      <c r="G8575" t="s">
        <v>4062</v>
      </c>
      <c r="H8575" t="s">
        <v>4063</v>
      </c>
      <c r="I8575" t="s">
        <v>372</v>
      </c>
      <c r="J8575" t="s">
        <v>381</v>
      </c>
      <c r="K8575">
        <v>-84.400679999999994</v>
      </c>
      <c r="L8575">
        <v>33.777929999999998</v>
      </c>
      <c r="M8575" t="s">
        <v>374</v>
      </c>
      <c r="N8575">
        <v>1.7</v>
      </c>
      <c r="O8575">
        <v>21</v>
      </c>
      <c r="P8575">
        <v>5</v>
      </c>
      <c r="Q8575">
        <v>5</v>
      </c>
      <c r="R8575">
        <v>61.89</v>
      </c>
      <c r="S8575">
        <v>0.95</v>
      </c>
      <c r="T8575">
        <v>4.0599999999999996</v>
      </c>
      <c r="U8575">
        <v>2.0699999999999998</v>
      </c>
      <c r="V8575">
        <v>55</v>
      </c>
      <c r="W8575">
        <v>0.73</v>
      </c>
    </row>
    <row r="8576" spans="1:23" x14ac:dyDescent="0.25">
      <c r="A8576" t="s">
        <v>5527</v>
      </c>
      <c r="B8576">
        <v>9778</v>
      </c>
      <c r="C8576" t="s">
        <v>9387</v>
      </c>
      <c r="D8576" s="3">
        <v>41207</v>
      </c>
      <c r="E8576">
        <v>2225475.0722699999</v>
      </c>
      <c r="F8576">
        <v>1374330.0418700001</v>
      </c>
      <c r="G8576" t="s">
        <v>3255</v>
      </c>
      <c r="H8576" t="s">
        <v>181</v>
      </c>
      <c r="I8576" t="s">
        <v>380</v>
      </c>
      <c r="J8576" t="s">
        <v>381</v>
      </c>
      <c r="K8576">
        <v>-84.400689999999997</v>
      </c>
      <c r="L8576">
        <v>33.777909999999999</v>
      </c>
      <c r="M8576" t="s">
        <v>374</v>
      </c>
      <c r="N8576">
        <v>1.2</v>
      </c>
      <c r="O8576">
        <v>15</v>
      </c>
      <c r="P8576">
        <v>5</v>
      </c>
      <c r="Q8576">
        <v>4</v>
      </c>
      <c r="R8576">
        <v>43.92</v>
      </c>
      <c r="S8576">
        <v>0.82</v>
      </c>
      <c r="T8576">
        <v>2.69</v>
      </c>
      <c r="U8576">
        <v>1.81</v>
      </c>
      <c r="V8576">
        <v>19</v>
      </c>
      <c r="W8576">
        <v>0.52</v>
      </c>
    </row>
    <row r="8577" spans="1:23" x14ac:dyDescent="0.25">
      <c r="A8577" t="s">
        <v>5527</v>
      </c>
      <c r="B8577">
        <v>9779</v>
      </c>
      <c r="C8577" t="s">
        <v>9388</v>
      </c>
      <c r="D8577" s="3">
        <v>41207</v>
      </c>
      <c r="E8577">
        <v>2225468.3335799999</v>
      </c>
      <c r="F8577">
        <v>1374323.8647400001</v>
      </c>
      <c r="G8577" t="s">
        <v>511</v>
      </c>
      <c r="H8577" t="s">
        <v>512</v>
      </c>
      <c r="I8577" t="s">
        <v>372</v>
      </c>
      <c r="J8577" t="s">
        <v>373</v>
      </c>
      <c r="K8577">
        <v>-84.400710000000004</v>
      </c>
      <c r="L8577">
        <v>33.777889999999999</v>
      </c>
      <c r="M8577" t="s">
        <v>374</v>
      </c>
      <c r="N8577">
        <v>4.5</v>
      </c>
      <c r="O8577">
        <v>32</v>
      </c>
      <c r="P8577">
        <v>16</v>
      </c>
      <c r="Q8577">
        <v>21</v>
      </c>
      <c r="R8577">
        <v>1548.82</v>
      </c>
      <c r="S8577">
        <v>30</v>
      </c>
      <c r="T8577">
        <v>42.24</v>
      </c>
      <c r="U8577">
        <v>7.96</v>
      </c>
      <c r="V8577">
        <v>262</v>
      </c>
      <c r="W8577">
        <v>18.39</v>
      </c>
    </row>
    <row r="8578" spans="1:23" x14ac:dyDescent="0.25">
      <c r="A8578" t="s">
        <v>5527</v>
      </c>
      <c r="B8578">
        <v>9780</v>
      </c>
      <c r="C8578" t="s">
        <v>9389</v>
      </c>
      <c r="D8578" s="3">
        <v>41207</v>
      </c>
      <c r="E8578">
        <v>2225475.6338300002</v>
      </c>
      <c r="F8578">
        <v>1374320.4953900001</v>
      </c>
      <c r="G8578" t="s">
        <v>390</v>
      </c>
      <c r="H8578" t="s">
        <v>391</v>
      </c>
      <c r="I8578" t="s">
        <v>372</v>
      </c>
      <c r="J8578" t="s">
        <v>373</v>
      </c>
      <c r="K8578">
        <v>-84.400679999999994</v>
      </c>
      <c r="L8578">
        <v>33.777889999999999</v>
      </c>
      <c r="M8578" t="s">
        <v>374</v>
      </c>
      <c r="N8578">
        <v>5</v>
      </c>
      <c r="O8578">
        <v>36</v>
      </c>
      <c r="P8578">
        <v>15</v>
      </c>
      <c r="Q8578">
        <v>19</v>
      </c>
      <c r="R8578">
        <v>1212.55</v>
      </c>
      <c r="S8578">
        <v>16.73</v>
      </c>
      <c r="T8578">
        <v>57.3</v>
      </c>
      <c r="U8578">
        <v>9.35</v>
      </c>
      <c r="V8578">
        <v>463</v>
      </c>
      <c r="W8578">
        <v>14.4</v>
      </c>
    </row>
    <row r="8579" spans="1:23" x14ac:dyDescent="0.25">
      <c r="A8579" t="s">
        <v>5527</v>
      </c>
      <c r="B8579">
        <v>9781</v>
      </c>
      <c r="C8579" t="s">
        <v>9390</v>
      </c>
      <c r="D8579" s="3">
        <v>41207</v>
      </c>
      <c r="E8579">
        <v>2225477.3185000001</v>
      </c>
      <c r="F8579">
        <v>1374323.30318</v>
      </c>
      <c r="G8579" t="s">
        <v>518</v>
      </c>
      <c r="H8579" t="s">
        <v>519</v>
      </c>
      <c r="I8579" t="s">
        <v>380</v>
      </c>
      <c r="J8579" t="s">
        <v>373</v>
      </c>
      <c r="K8579">
        <v>-84.400679999999994</v>
      </c>
      <c r="L8579">
        <v>33.777889999999999</v>
      </c>
      <c r="M8579" t="s">
        <v>374</v>
      </c>
      <c r="N8579">
        <v>3.9</v>
      </c>
      <c r="O8579">
        <v>34</v>
      </c>
      <c r="P8579">
        <v>13</v>
      </c>
      <c r="Q8579">
        <v>15</v>
      </c>
      <c r="R8579">
        <v>649.39</v>
      </c>
      <c r="S8579">
        <v>11.79</v>
      </c>
      <c r="T8579">
        <v>34.08</v>
      </c>
      <c r="U8579">
        <v>5.95</v>
      </c>
      <c r="V8579">
        <v>288</v>
      </c>
      <c r="W8579">
        <v>7.71</v>
      </c>
    </row>
    <row r="8580" spans="1:23" x14ac:dyDescent="0.25">
      <c r="A8580" t="s">
        <v>5527</v>
      </c>
      <c r="B8580">
        <v>9782</v>
      </c>
      <c r="C8580" t="s">
        <v>9391</v>
      </c>
      <c r="D8580" s="3">
        <v>41207</v>
      </c>
      <c r="E8580">
        <v>2225476.1953799999</v>
      </c>
      <c r="F8580">
        <v>1374326.6725300001</v>
      </c>
      <c r="G8580" t="s">
        <v>390</v>
      </c>
      <c r="H8580" t="s">
        <v>391</v>
      </c>
      <c r="I8580" t="s">
        <v>372</v>
      </c>
      <c r="J8580" t="s">
        <v>373</v>
      </c>
      <c r="K8580">
        <v>-84.400679999999994</v>
      </c>
      <c r="L8580">
        <v>33.777900000000002</v>
      </c>
      <c r="M8580" t="s">
        <v>374</v>
      </c>
      <c r="N8580">
        <v>3.6</v>
      </c>
      <c r="O8580">
        <v>32</v>
      </c>
      <c r="P8580">
        <v>15</v>
      </c>
      <c r="Q8580">
        <v>12</v>
      </c>
      <c r="R8580">
        <v>686.2</v>
      </c>
      <c r="S8580">
        <v>9.4600000000000009</v>
      </c>
      <c r="T8580">
        <v>26.35</v>
      </c>
      <c r="U8580">
        <v>6.06</v>
      </c>
      <c r="V8580">
        <v>240</v>
      </c>
      <c r="W8580">
        <v>8.15</v>
      </c>
    </row>
    <row r="8581" spans="1:23" x14ac:dyDescent="0.25">
      <c r="A8581" t="s">
        <v>5527</v>
      </c>
      <c r="B8581">
        <v>9783</v>
      </c>
      <c r="C8581" t="s">
        <v>9392</v>
      </c>
      <c r="D8581" s="3">
        <v>41207</v>
      </c>
      <c r="E8581">
        <v>2225478.3161800001</v>
      </c>
      <c r="F8581">
        <v>1374328.5907000001</v>
      </c>
      <c r="G8581" t="s">
        <v>528</v>
      </c>
      <c r="H8581" t="s">
        <v>529</v>
      </c>
      <c r="I8581" t="s">
        <v>380</v>
      </c>
      <c r="J8581" t="s">
        <v>381</v>
      </c>
      <c r="K8581">
        <v>-84.400679999999994</v>
      </c>
      <c r="L8581">
        <v>33.777909999999999</v>
      </c>
      <c r="M8581" t="s">
        <v>374</v>
      </c>
      <c r="N8581">
        <v>3.3</v>
      </c>
      <c r="O8581">
        <v>26</v>
      </c>
      <c r="P8581">
        <v>15</v>
      </c>
      <c r="Q8581">
        <v>16</v>
      </c>
      <c r="R8581">
        <v>538.09</v>
      </c>
      <c r="S8581">
        <v>8.02</v>
      </c>
      <c r="T8581">
        <v>16.07</v>
      </c>
      <c r="U8581">
        <v>4.12</v>
      </c>
      <c r="V8581">
        <v>82</v>
      </c>
      <c r="W8581">
        <v>6.39</v>
      </c>
    </row>
    <row r="8582" spans="1:23" x14ac:dyDescent="0.25">
      <c r="A8582" t="s">
        <v>5527</v>
      </c>
      <c r="B8582">
        <v>9784</v>
      </c>
      <c r="C8582" t="s">
        <v>9393</v>
      </c>
      <c r="D8582" s="3">
        <v>41207</v>
      </c>
      <c r="E8582">
        <v>2225483.9124599998</v>
      </c>
      <c r="F8582">
        <v>1374331.8712800001</v>
      </c>
      <c r="G8582" t="s">
        <v>518</v>
      </c>
      <c r="H8582" t="s">
        <v>519</v>
      </c>
      <c r="I8582" t="s">
        <v>380</v>
      </c>
      <c r="J8582" t="s">
        <v>381</v>
      </c>
      <c r="K8582">
        <v>-84.400660000000002</v>
      </c>
      <c r="L8582">
        <v>33.777920000000002</v>
      </c>
      <c r="M8582" t="s">
        <v>374</v>
      </c>
      <c r="N8582">
        <v>3.1</v>
      </c>
      <c r="O8582">
        <v>28</v>
      </c>
      <c r="P8582">
        <v>10</v>
      </c>
      <c r="Q8582">
        <v>8</v>
      </c>
      <c r="R8582">
        <v>161.46</v>
      </c>
      <c r="S8582">
        <v>2.93</v>
      </c>
      <c r="T8582">
        <v>18.41</v>
      </c>
      <c r="U8582">
        <v>4.08</v>
      </c>
      <c r="V8582">
        <v>182</v>
      </c>
      <c r="W8582">
        <v>1.92</v>
      </c>
    </row>
    <row r="8583" spans="1:23" x14ac:dyDescent="0.25">
      <c r="A8583" t="s">
        <v>5527</v>
      </c>
      <c r="B8583">
        <v>9785</v>
      </c>
      <c r="C8583" t="s">
        <v>9394</v>
      </c>
      <c r="D8583" s="3">
        <v>41207</v>
      </c>
      <c r="E8583">
        <v>2225489.3157600001</v>
      </c>
      <c r="F8583">
        <v>1374340.74813</v>
      </c>
      <c r="G8583" t="s">
        <v>2952</v>
      </c>
      <c r="H8583" t="s">
        <v>2953</v>
      </c>
      <c r="I8583" t="s">
        <v>380</v>
      </c>
      <c r="J8583" t="s">
        <v>381</v>
      </c>
      <c r="K8583">
        <v>-84.400639999999996</v>
      </c>
      <c r="L8583">
        <v>33.777940000000001</v>
      </c>
      <c r="M8583" t="s">
        <v>374</v>
      </c>
      <c r="N8583">
        <v>4.5999999999999996</v>
      </c>
      <c r="O8583">
        <v>27</v>
      </c>
      <c r="P8583">
        <v>9</v>
      </c>
      <c r="Q8583">
        <v>9</v>
      </c>
      <c r="R8583">
        <v>210.33</v>
      </c>
      <c r="S8583">
        <v>3.48</v>
      </c>
      <c r="T8583">
        <v>25.02</v>
      </c>
      <c r="U8583">
        <v>3.73</v>
      </c>
      <c r="V8583">
        <v>337</v>
      </c>
      <c r="W8583">
        <v>4.34</v>
      </c>
    </row>
    <row r="8584" spans="1:23" x14ac:dyDescent="0.25">
      <c r="A8584" t="s">
        <v>5527</v>
      </c>
      <c r="B8584">
        <v>9786</v>
      </c>
      <c r="C8584" t="s">
        <v>9395</v>
      </c>
      <c r="D8584" s="3">
        <v>41207</v>
      </c>
      <c r="E8584">
        <v>2225489.89469</v>
      </c>
      <c r="F8584">
        <v>1374348.6601100001</v>
      </c>
      <c r="G8584" t="s">
        <v>2952</v>
      </c>
      <c r="H8584" t="s">
        <v>2953</v>
      </c>
      <c r="I8584" t="s">
        <v>380</v>
      </c>
      <c r="J8584" t="s">
        <v>381</v>
      </c>
      <c r="K8584">
        <v>-84.400639999999996</v>
      </c>
      <c r="L8584">
        <v>33.77796</v>
      </c>
      <c r="M8584" t="s">
        <v>374</v>
      </c>
      <c r="N8584">
        <v>3.2</v>
      </c>
      <c r="O8584">
        <v>27</v>
      </c>
      <c r="P8584">
        <v>4</v>
      </c>
      <c r="Q8584">
        <v>4</v>
      </c>
      <c r="R8584">
        <v>41.55</v>
      </c>
      <c r="S8584">
        <v>0.68</v>
      </c>
      <c r="T8584">
        <v>11.57</v>
      </c>
      <c r="U8584">
        <v>2.54</v>
      </c>
      <c r="V8584">
        <v>163</v>
      </c>
      <c r="W8584">
        <v>0.86</v>
      </c>
    </row>
    <row r="8585" spans="1:23" x14ac:dyDescent="0.25">
      <c r="A8585" t="s">
        <v>5527</v>
      </c>
      <c r="B8585">
        <v>9787</v>
      </c>
      <c r="C8585" t="s">
        <v>9396</v>
      </c>
      <c r="D8585" s="3">
        <v>41207</v>
      </c>
      <c r="E8585">
        <v>2225496.84179</v>
      </c>
      <c r="F8585">
        <v>1374348.27416</v>
      </c>
      <c r="G8585" t="s">
        <v>518</v>
      </c>
      <c r="H8585" t="s">
        <v>519</v>
      </c>
      <c r="I8585" t="s">
        <v>380</v>
      </c>
      <c r="J8585" t="s">
        <v>381</v>
      </c>
      <c r="K8585">
        <v>-84.400620000000004</v>
      </c>
      <c r="L8585">
        <v>33.77796</v>
      </c>
      <c r="M8585" t="s">
        <v>374</v>
      </c>
      <c r="N8585">
        <v>4</v>
      </c>
      <c r="O8585">
        <v>21</v>
      </c>
      <c r="P8585">
        <v>15</v>
      </c>
      <c r="Q8585">
        <v>14</v>
      </c>
      <c r="R8585">
        <v>408.06</v>
      </c>
      <c r="S8585">
        <v>7.41</v>
      </c>
      <c r="T8585">
        <v>22.69</v>
      </c>
      <c r="U8585">
        <v>3.99</v>
      </c>
      <c r="V8585">
        <v>303</v>
      </c>
      <c r="W8585">
        <v>4.8499999999999996</v>
      </c>
    </row>
    <row r="8586" spans="1:23" x14ac:dyDescent="0.25">
      <c r="A8586" t="s">
        <v>5527</v>
      </c>
      <c r="B8586">
        <v>9788</v>
      </c>
      <c r="C8586" t="s">
        <v>9397</v>
      </c>
      <c r="D8586" s="3">
        <v>41207</v>
      </c>
      <c r="E8586">
        <v>2225490.4736100002</v>
      </c>
      <c r="F8586">
        <v>1374339.9762299999</v>
      </c>
      <c r="G8586" t="s">
        <v>2952</v>
      </c>
      <c r="H8586" t="s">
        <v>2953</v>
      </c>
      <c r="I8586" t="s">
        <v>380</v>
      </c>
      <c r="J8586" t="s">
        <v>381</v>
      </c>
      <c r="K8586">
        <v>-84.400639999999996</v>
      </c>
      <c r="L8586">
        <v>33.777940000000001</v>
      </c>
      <c r="M8586" t="s">
        <v>374</v>
      </c>
      <c r="N8586">
        <v>2.9</v>
      </c>
      <c r="O8586">
        <v>23</v>
      </c>
      <c r="P8586">
        <v>4</v>
      </c>
      <c r="Q8586">
        <v>5</v>
      </c>
      <c r="R8586">
        <v>49.84</v>
      </c>
      <c r="S8586">
        <v>0.84</v>
      </c>
      <c r="T8586">
        <v>8.91</v>
      </c>
      <c r="U8586">
        <v>2.16</v>
      </c>
      <c r="V8586">
        <v>134</v>
      </c>
      <c r="W8586">
        <v>1.03</v>
      </c>
    </row>
    <row r="8587" spans="1:23" x14ac:dyDescent="0.25">
      <c r="A8587" t="s">
        <v>5527</v>
      </c>
      <c r="B8587">
        <v>9789</v>
      </c>
      <c r="C8587" t="s">
        <v>9398</v>
      </c>
      <c r="D8587" s="3">
        <v>41207</v>
      </c>
      <c r="E8587">
        <v>2225491.0525400001</v>
      </c>
      <c r="F8587">
        <v>1374338.2394600001</v>
      </c>
      <c r="G8587" t="s">
        <v>2952</v>
      </c>
      <c r="H8587" t="s">
        <v>2953</v>
      </c>
      <c r="I8587" t="s">
        <v>380</v>
      </c>
      <c r="J8587" t="s">
        <v>381</v>
      </c>
      <c r="K8587">
        <v>-84.400630000000007</v>
      </c>
      <c r="L8587">
        <v>33.777929999999998</v>
      </c>
      <c r="M8587" t="s">
        <v>374</v>
      </c>
      <c r="N8587">
        <v>3.5</v>
      </c>
      <c r="O8587">
        <v>24</v>
      </c>
      <c r="P8587">
        <v>5</v>
      </c>
      <c r="Q8587">
        <v>5</v>
      </c>
      <c r="R8587">
        <v>61.57</v>
      </c>
      <c r="S8587">
        <v>1.01</v>
      </c>
      <c r="T8587">
        <v>13.23</v>
      </c>
      <c r="U8587">
        <v>2.67</v>
      </c>
      <c r="V8587">
        <v>185</v>
      </c>
      <c r="W8587">
        <v>1.27</v>
      </c>
    </row>
    <row r="8588" spans="1:23" x14ac:dyDescent="0.25">
      <c r="A8588" t="s">
        <v>5527</v>
      </c>
      <c r="B8588">
        <v>9790</v>
      </c>
      <c r="C8588" t="s">
        <v>9399</v>
      </c>
      <c r="D8588" s="3">
        <v>41207</v>
      </c>
      <c r="E8588">
        <v>2225490.4736100002</v>
      </c>
      <c r="F8588">
        <v>1374335.5378</v>
      </c>
      <c r="G8588" t="s">
        <v>2952</v>
      </c>
      <c r="H8588" t="s">
        <v>2953</v>
      </c>
      <c r="I8588" t="s">
        <v>380</v>
      </c>
      <c r="J8588" t="s">
        <v>381</v>
      </c>
      <c r="K8588">
        <v>-84.400639999999996</v>
      </c>
      <c r="L8588">
        <v>33.777929999999998</v>
      </c>
      <c r="M8588" t="s">
        <v>374</v>
      </c>
      <c r="N8588">
        <v>2.9</v>
      </c>
      <c r="O8588">
        <v>22</v>
      </c>
      <c r="P8588">
        <v>5</v>
      </c>
      <c r="Q8588">
        <v>5</v>
      </c>
      <c r="R8588">
        <v>61.57</v>
      </c>
      <c r="S8588">
        <v>1.01</v>
      </c>
      <c r="T8588">
        <v>8.82</v>
      </c>
      <c r="U8588">
        <v>2.12</v>
      </c>
      <c r="V8588">
        <v>134</v>
      </c>
      <c r="W8588">
        <v>1.27</v>
      </c>
    </row>
    <row r="8589" spans="1:23" x14ac:dyDescent="0.25">
      <c r="A8589" t="s">
        <v>5527</v>
      </c>
      <c r="B8589">
        <v>9791</v>
      </c>
      <c r="C8589" t="s">
        <v>9400</v>
      </c>
      <c r="D8589" s="3">
        <v>41207</v>
      </c>
      <c r="E8589">
        <v>2225481.7897299998</v>
      </c>
      <c r="F8589">
        <v>1374325.6960700001</v>
      </c>
      <c r="G8589" t="s">
        <v>2952</v>
      </c>
      <c r="H8589" t="s">
        <v>2953</v>
      </c>
      <c r="I8589" t="s">
        <v>380</v>
      </c>
      <c r="J8589" t="s">
        <v>381</v>
      </c>
      <c r="K8589">
        <v>-84.400660000000002</v>
      </c>
      <c r="L8589">
        <v>33.777900000000002</v>
      </c>
      <c r="M8589" t="s">
        <v>374</v>
      </c>
      <c r="N8589">
        <v>3</v>
      </c>
      <c r="O8589">
        <v>22</v>
      </c>
      <c r="P8589">
        <v>6</v>
      </c>
      <c r="Q8589">
        <v>6</v>
      </c>
      <c r="R8589">
        <v>79.010000000000005</v>
      </c>
      <c r="S8589">
        <v>1.32</v>
      </c>
      <c r="T8589">
        <v>9.52</v>
      </c>
      <c r="U8589">
        <v>2.1800000000000002</v>
      </c>
      <c r="V8589">
        <v>136</v>
      </c>
      <c r="W8589">
        <v>1.63</v>
      </c>
    </row>
    <row r="8590" spans="1:23" x14ac:dyDescent="0.25">
      <c r="A8590" t="s">
        <v>5527</v>
      </c>
      <c r="B8590">
        <v>9792</v>
      </c>
      <c r="C8590" t="s">
        <v>9401</v>
      </c>
      <c r="D8590" s="3">
        <v>41207</v>
      </c>
      <c r="E8590">
        <v>2225497.22774</v>
      </c>
      <c r="F8590">
        <v>1374342.0989600001</v>
      </c>
      <c r="G8590" t="s">
        <v>2952</v>
      </c>
      <c r="H8590" t="s">
        <v>2953</v>
      </c>
      <c r="I8590" t="s">
        <v>380</v>
      </c>
      <c r="J8590" t="s">
        <v>381</v>
      </c>
      <c r="K8590">
        <v>-84.40061</v>
      </c>
      <c r="L8590">
        <v>33.777940000000001</v>
      </c>
      <c r="M8590" t="s">
        <v>374</v>
      </c>
      <c r="N8590">
        <v>3.7</v>
      </c>
      <c r="O8590">
        <v>23</v>
      </c>
      <c r="P8590">
        <v>5</v>
      </c>
      <c r="Q8590">
        <v>4</v>
      </c>
      <c r="R8590">
        <v>45.21</v>
      </c>
      <c r="S8590">
        <v>0.75</v>
      </c>
      <c r="T8590">
        <v>14.4</v>
      </c>
      <c r="U8590">
        <v>2.78</v>
      </c>
      <c r="V8590">
        <v>218</v>
      </c>
      <c r="W8590">
        <v>0.93</v>
      </c>
    </row>
    <row r="8591" spans="1:23" x14ac:dyDescent="0.25">
      <c r="A8591" t="s">
        <v>5527</v>
      </c>
      <c r="B8591">
        <v>9793</v>
      </c>
      <c r="C8591" t="s">
        <v>9402</v>
      </c>
      <c r="D8591" s="3">
        <v>41207</v>
      </c>
      <c r="E8591">
        <v>2225495.8769200002</v>
      </c>
      <c r="F8591">
        <v>1374337.0815999999</v>
      </c>
      <c r="G8591" t="s">
        <v>2952</v>
      </c>
      <c r="H8591" t="s">
        <v>2953</v>
      </c>
      <c r="I8591" t="s">
        <v>380</v>
      </c>
      <c r="J8591" t="s">
        <v>381</v>
      </c>
      <c r="K8591">
        <v>-84.400620000000004</v>
      </c>
      <c r="L8591">
        <v>33.777929999999998</v>
      </c>
      <c r="M8591" t="s">
        <v>374</v>
      </c>
      <c r="N8591">
        <v>4.7</v>
      </c>
      <c r="O8591">
        <v>32</v>
      </c>
      <c r="P8591">
        <v>6</v>
      </c>
      <c r="Q8591">
        <v>6</v>
      </c>
      <c r="R8591">
        <v>80.19</v>
      </c>
      <c r="S8591">
        <v>1.32</v>
      </c>
      <c r="T8591">
        <v>27.27</v>
      </c>
      <c r="U8591">
        <v>4.08</v>
      </c>
      <c r="V8591">
        <v>334</v>
      </c>
      <c r="W8591">
        <v>1.66</v>
      </c>
    </row>
    <row r="8592" spans="1:23" x14ac:dyDescent="0.25">
      <c r="A8592" t="s">
        <v>5527</v>
      </c>
      <c r="B8592">
        <v>9794</v>
      </c>
      <c r="C8592" t="s">
        <v>9403</v>
      </c>
      <c r="D8592" s="3">
        <v>41207</v>
      </c>
      <c r="E8592">
        <v>2225491.6314599998</v>
      </c>
      <c r="F8592">
        <v>1374331.8712800001</v>
      </c>
      <c r="G8592" t="s">
        <v>2952</v>
      </c>
      <c r="H8592" t="s">
        <v>2953</v>
      </c>
      <c r="I8592" t="s">
        <v>380</v>
      </c>
      <c r="J8592" t="s">
        <v>381</v>
      </c>
      <c r="K8592">
        <v>-84.400630000000007</v>
      </c>
      <c r="L8592">
        <v>33.777920000000002</v>
      </c>
      <c r="M8592" t="s">
        <v>374</v>
      </c>
      <c r="N8592">
        <v>3.6</v>
      </c>
      <c r="O8592">
        <v>26</v>
      </c>
      <c r="P8592">
        <v>7</v>
      </c>
      <c r="Q8592">
        <v>5</v>
      </c>
      <c r="R8592">
        <v>83.85</v>
      </c>
      <c r="S8592">
        <v>1.39</v>
      </c>
      <c r="T8592">
        <v>14.64</v>
      </c>
      <c r="U8592">
        <v>2.82</v>
      </c>
      <c r="V8592">
        <v>196</v>
      </c>
      <c r="W8592">
        <v>1.73</v>
      </c>
    </row>
    <row r="8593" spans="1:23" x14ac:dyDescent="0.25">
      <c r="A8593" t="s">
        <v>5527</v>
      </c>
      <c r="B8593">
        <v>9795</v>
      </c>
      <c r="C8593" t="s">
        <v>9404</v>
      </c>
      <c r="D8593" s="3">
        <v>41207</v>
      </c>
      <c r="E8593">
        <v>2225499.1574900001</v>
      </c>
      <c r="F8593">
        <v>1374336.6956499999</v>
      </c>
      <c r="G8593" t="s">
        <v>1604</v>
      </c>
      <c r="H8593" t="s">
        <v>1605</v>
      </c>
      <c r="I8593" t="s">
        <v>372</v>
      </c>
      <c r="J8593" t="s">
        <v>381</v>
      </c>
      <c r="K8593">
        <v>-84.40061</v>
      </c>
      <c r="L8593">
        <v>33.777929999999998</v>
      </c>
      <c r="M8593" t="s">
        <v>374</v>
      </c>
      <c r="N8593">
        <v>1.7</v>
      </c>
      <c r="O8593">
        <v>13</v>
      </c>
      <c r="P8593">
        <v>12</v>
      </c>
      <c r="Q8593">
        <v>7</v>
      </c>
      <c r="R8593">
        <v>210.65</v>
      </c>
      <c r="S8593">
        <v>1.5</v>
      </c>
      <c r="T8593">
        <v>3.68</v>
      </c>
      <c r="U8593">
        <v>1.94</v>
      </c>
      <c r="V8593">
        <v>75</v>
      </c>
      <c r="W8593">
        <v>2.5</v>
      </c>
    </row>
    <row r="8594" spans="1:23" x14ac:dyDescent="0.25">
      <c r="A8594" t="s">
        <v>5527</v>
      </c>
      <c r="B8594">
        <v>9796</v>
      </c>
      <c r="C8594" t="s">
        <v>9405</v>
      </c>
      <c r="D8594" s="3">
        <v>41207</v>
      </c>
      <c r="E8594">
        <v>2225497.4207199998</v>
      </c>
      <c r="F8594">
        <v>1374332.8361500001</v>
      </c>
      <c r="G8594" t="s">
        <v>1517</v>
      </c>
      <c r="H8594" t="s">
        <v>1518</v>
      </c>
      <c r="I8594" t="s">
        <v>380</v>
      </c>
      <c r="J8594" t="s">
        <v>381</v>
      </c>
      <c r="K8594">
        <v>-84.40061</v>
      </c>
      <c r="L8594">
        <v>33.777920000000002</v>
      </c>
      <c r="M8594" t="s">
        <v>374</v>
      </c>
      <c r="N8594">
        <v>3</v>
      </c>
      <c r="O8594">
        <v>27</v>
      </c>
      <c r="P8594">
        <v>11</v>
      </c>
      <c r="Q8594">
        <v>12</v>
      </c>
      <c r="R8594">
        <v>460.59</v>
      </c>
      <c r="S8594">
        <v>5.56</v>
      </c>
      <c r="T8594">
        <v>12.65</v>
      </c>
      <c r="U8594">
        <v>3.59</v>
      </c>
      <c r="V8594">
        <v>143</v>
      </c>
      <c r="W8594">
        <v>5.47</v>
      </c>
    </row>
    <row r="8595" spans="1:23" x14ac:dyDescent="0.25">
      <c r="A8595" t="s">
        <v>5527</v>
      </c>
      <c r="B8595">
        <v>9797</v>
      </c>
      <c r="C8595" t="s">
        <v>9406</v>
      </c>
      <c r="D8595" s="3">
        <v>41207</v>
      </c>
      <c r="E8595">
        <v>2225490.4736100002</v>
      </c>
      <c r="F8595">
        <v>1374328.5907000001</v>
      </c>
      <c r="G8595" t="s">
        <v>511</v>
      </c>
      <c r="H8595" t="s">
        <v>512</v>
      </c>
      <c r="I8595" t="s">
        <v>380</v>
      </c>
      <c r="J8595" t="s">
        <v>381</v>
      </c>
      <c r="K8595">
        <v>-84.400639999999996</v>
      </c>
      <c r="L8595">
        <v>33.777909999999999</v>
      </c>
      <c r="M8595" t="s">
        <v>374</v>
      </c>
      <c r="N8595">
        <v>2</v>
      </c>
      <c r="O8595">
        <v>23</v>
      </c>
      <c r="P8595">
        <v>10</v>
      </c>
      <c r="Q8595">
        <v>11</v>
      </c>
      <c r="R8595">
        <v>178.14</v>
      </c>
      <c r="S8595">
        <v>3.46</v>
      </c>
      <c r="T8595">
        <v>5.67</v>
      </c>
      <c r="U8595">
        <v>2.54</v>
      </c>
      <c r="V8595">
        <v>61</v>
      </c>
      <c r="W8595">
        <v>2.12</v>
      </c>
    </row>
    <row r="8596" spans="1:23" x14ac:dyDescent="0.25">
      <c r="A8596" t="s">
        <v>5527</v>
      </c>
      <c r="B8596">
        <v>9798</v>
      </c>
      <c r="C8596" t="s">
        <v>9407</v>
      </c>
      <c r="D8596" s="3">
        <v>41207</v>
      </c>
      <c r="E8596">
        <v>2225486.4211400002</v>
      </c>
      <c r="F8596">
        <v>1374327.62582</v>
      </c>
      <c r="G8596" t="s">
        <v>2952</v>
      </c>
      <c r="H8596" t="s">
        <v>2953</v>
      </c>
      <c r="I8596" t="s">
        <v>380</v>
      </c>
      <c r="J8596" t="s">
        <v>381</v>
      </c>
      <c r="K8596">
        <v>-84.400649999999999</v>
      </c>
      <c r="L8596">
        <v>33.777909999999999</v>
      </c>
      <c r="M8596" t="s">
        <v>374</v>
      </c>
      <c r="N8596">
        <v>4.2</v>
      </c>
      <c r="O8596">
        <v>25</v>
      </c>
      <c r="P8596">
        <v>6</v>
      </c>
      <c r="Q8596">
        <v>7</v>
      </c>
      <c r="R8596">
        <v>109.68</v>
      </c>
      <c r="S8596">
        <v>1.83</v>
      </c>
      <c r="T8596">
        <v>19.670000000000002</v>
      </c>
      <c r="U8596">
        <v>3.28</v>
      </c>
      <c r="V8596">
        <v>267</v>
      </c>
      <c r="W8596">
        <v>2.2599999999999998</v>
      </c>
    </row>
    <row r="8597" spans="1:23" x14ac:dyDescent="0.25">
      <c r="A8597" t="s">
        <v>5527</v>
      </c>
      <c r="B8597">
        <v>9799</v>
      </c>
      <c r="C8597" t="s">
        <v>9408</v>
      </c>
      <c r="D8597" s="3">
        <v>41207</v>
      </c>
      <c r="E8597">
        <v>2225485.8422099999</v>
      </c>
      <c r="F8597">
        <v>1374324.34525</v>
      </c>
      <c r="G8597" t="s">
        <v>2952</v>
      </c>
      <c r="H8597" t="s">
        <v>2953</v>
      </c>
      <c r="I8597" t="s">
        <v>380</v>
      </c>
      <c r="J8597" t="s">
        <v>373</v>
      </c>
      <c r="K8597">
        <v>-84.400649999999999</v>
      </c>
      <c r="L8597">
        <v>33.777900000000002</v>
      </c>
      <c r="M8597" t="s">
        <v>374</v>
      </c>
      <c r="N8597">
        <v>5</v>
      </c>
      <c r="O8597">
        <v>37</v>
      </c>
      <c r="P8597">
        <v>12</v>
      </c>
      <c r="Q8597">
        <v>10</v>
      </c>
      <c r="R8597">
        <v>401.28</v>
      </c>
      <c r="S8597">
        <v>6.66</v>
      </c>
      <c r="T8597">
        <v>35.229999999999997</v>
      </c>
      <c r="U8597">
        <v>4.63</v>
      </c>
      <c r="V8597">
        <v>378</v>
      </c>
      <c r="W8597">
        <v>8.2799999999999994</v>
      </c>
    </row>
    <row r="8598" spans="1:23" x14ac:dyDescent="0.25">
      <c r="A8598" t="s">
        <v>5527</v>
      </c>
      <c r="B8598">
        <v>9800</v>
      </c>
      <c r="C8598" t="s">
        <v>9409</v>
      </c>
      <c r="D8598" s="3">
        <v>41207</v>
      </c>
      <c r="E8598">
        <v>2225480.2459300002</v>
      </c>
      <c r="F8598">
        <v>1374311.9948400001</v>
      </c>
      <c r="G8598" t="s">
        <v>1134</v>
      </c>
      <c r="H8598" t="s">
        <v>1135</v>
      </c>
      <c r="I8598" t="s">
        <v>372</v>
      </c>
      <c r="J8598" t="s">
        <v>373</v>
      </c>
      <c r="K8598">
        <v>-84.400670000000005</v>
      </c>
      <c r="L8598">
        <v>33.777859999999997</v>
      </c>
      <c r="M8598" t="s">
        <v>374</v>
      </c>
      <c r="N8598">
        <v>5.5</v>
      </c>
      <c r="O8598">
        <v>30</v>
      </c>
      <c r="P8598">
        <v>19</v>
      </c>
      <c r="Q8598">
        <v>24</v>
      </c>
      <c r="R8598">
        <v>973.92</v>
      </c>
      <c r="S8598">
        <v>19.690000000000001</v>
      </c>
      <c r="T8598">
        <v>47.95</v>
      </c>
      <c r="U8598">
        <v>6.26</v>
      </c>
      <c r="V8598">
        <v>482</v>
      </c>
      <c r="W8598">
        <v>11.56</v>
      </c>
    </row>
    <row r="8599" spans="1:23" x14ac:dyDescent="0.25">
      <c r="A8599" t="s">
        <v>5527</v>
      </c>
      <c r="B8599">
        <v>9801</v>
      </c>
      <c r="C8599" t="s">
        <v>9410</v>
      </c>
      <c r="D8599" s="3">
        <v>41207</v>
      </c>
      <c r="E8599">
        <v>2225489.50874</v>
      </c>
      <c r="F8599">
        <v>1374320.2927699999</v>
      </c>
      <c r="G8599" t="s">
        <v>2952</v>
      </c>
      <c r="H8599" t="s">
        <v>2953</v>
      </c>
      <c r="I8599" t="s">
        <v>372</v>
      </c>
      <c r="J8599" t="s">
        <v>381</v>
      </c>
      <c r="K8599">
        <v>-84.400639999999996</v>
      </c>
      <c r="L8599">
        <v>33.777880000000003</v>
      </c>
      <c r="M8599" t="s">
        <v>374</v>
      </c>
      <c r="N8599">
        <v>4</v>
      </c>
      <c r="O8599">
        <v>31</v>
      </c>
      <c r="P8599">
        <v>10</v>
      </c>
      <c r="Q8599">
        <v>11</v>
      </c>
      <c r="R8599">
        <v>284.49</v>
      </c>
      <c r="S8599">
        <v>4.72</v>
      </c>
      <c r="T8599">
        <v>20.88</v>
      </c>
      <c r="U8599">
        <v>3.4</v>
      </c>
      <c r="V8599">
        <v>255</v>
      </c>
      <c r="W8599">
        <v>5.87</v>
      </c>
    </row>
    <row r="8600" spans="1:23" x14ac:dyDescent="0.25">
      <c r="A8600" t="s">
        <v>5527</v>
      </c>
      <c r="B8600">
        <v>9802</v>
      </c>
      <c r="C8600" t="s">
        <v>9411</v>
      </c>
      <c r="D8600" s="3">
        <v>41207</v>
      </c>
      <c r="E8600">
        <v>2225503.9818699998</v>
      </c>
      <c r="F8600">
        <v>1374328.20475</v>
      </c>
      <c r="G8600" t="s">
        <v>390</v>
      </c>
      <c r="H8600" t="s">
        <v>391</v>
      </c>
      <c r="I8600" t="s">
        <v>407</v>
      </c>
      <c r="J8600" t="s">
        <v>373</v>
      </c>
      <c r="K8600">
        <v>-84.400589999999994</v>
      </c>
      <c r="L8600">
        <v>33.777909999999999</v>
      </c>
      <c r="M8600" t="s">
        <v>374</v>
      </c>
      <c r="N8600">
        <v>4.4000000000000004</v>
      </c>
      <c r="O8600">
        <v>29</v>
      </c>
      <c r="P8600">
        <v>18</v>
      </c>
      <c r="Q8600">
        <v>17</v>
      </c>
      <c r="R8600">
        <v>644.97</v>
      </c>
      <c r="S8600">
        <v>8.91</v>
      </c>
      <c r="T8600">
        <v>42.35</v>
      </c>
      <c r="U8600">
        <v>7.89</v>
      </c>
      <c r="V8600">
        <v>341</v>
      </c>
      <c r="W8600">
        <v>7.66</v>
      </c>
    </row>
    <row r="8601" spans="1:23" x14ac:dyDescent="0.25">
      <c r="A8601" t="s">
        <v>5527</v>
      </c>
      <c r="B8601">
        <v>9803</v>
      </c>
      <c r="C8601" t="s">
        <v>9412</v>
      </c>
      <c r="D8601" s="3">
        <v>41207</v>
      </c>
      <c r="E8601">
        <v>2225499.9293900002</v>
      </c>
      <c r="F8601">
        <v>1374322.4154999999</v>
      </c>
      <c r="G8601" t="s">
        <v>390</v>
      </c>
      <c r="H8601" t="s">
        <v>391</v>
      </c>
      <c r="I8601" t="s">
        <v>380</v>
      </c>
      <c r="J8601" t="s">
        <v>381</v>
      </c>
      <c r="K8601">
        <v>-84.400599999999997</v>
      </c>
      <c r="L8601">
        <v>33.777889999999999</v>
      </c>
      <c r="M8601" t="s">
        <v>374</v>
      </c>
      <c r="N8601">
        <v>3.6</v>
      </c>
      <c r="O8601">
        <v>27</v>
      </c>
      <c r="P8601">
        <v>10</v>
      </c>
      <c r="Q8601">
        <v>11</v>
      </c>
      <c r="R8601">
        <v>297.41000000000003</v>
      </c>
      <c r="S8601">
        <v>4.0999999999999996</v>
      </c>
      <c r="T8601">
        <v>26.35</v>
      </c>
      <c r="U8601">
        <v>6.06</v>
      </c>
      <c r="V8601">
        <v>240</v>
      </c>
      <c r="W8601">
        <v>3.53</v>
      </c>
    </row>
    <row r="8602" spans="1:23" x14ac:dyDescent="0.25">
      <c r="A8602" t="s">
        <v>5527</v>
      </c>
      <c r="B8602">
        <v>9804</v>
      </c>
      <c r="C8602" t="s">
        <v>9413</v>
      </c>
      <c r="D8602" s="3">
        <v>41207</v>
      </c>
      <c r="E8602">
        <v>2225496.6488199998</v>
      </c>
      <c r="F8602">
        <v>1374321.06467</v>
      </c>
      <c r="G8602" t="s">
        <v>518</v>
      </c>
      <c r="H8602" t="s">
        <v>519</v>
      </c>
      <c r="I8602" t="s">
        <v>380</v>
      </c>
      <c r="J8602" t="s">
        <v>381</v>
      </c>
      <c r="K8602">
        <v>-84.400620000000004</v>
      </c>
      <c r="L8602">
        <v>33.777889999999999</v>
      </c>
      <c r="M8602" t="s">
        <v>374</v>
      </c>
      <c r="N8602">
        <v>3.3</v>
      </c>
      <c r="O8602">
        <v>26</v>
      </c>
      <c r="P8602">
        <v>13</v>
      </c>
      <c r="Q8602">
        <v>12</v>
      </c>
      <c r="R8602">
        <v>266.3</v>
      </c>
      <c r="S8602">
        <v>4.83</v>
      </c>
      <c r="T8602">
        <v>19.309999999999999</v>
      </c>
      <c r="U8602">
        <v>4.03</v>
      </c>
      <c r="V8602">
        <v>206</v>
      </c>
      <c r="W8602">
        <v>3.16</v>
      </c>
    </row>
    <row r="8603" spans="1:23" x14ac:dyDescent="0.25">
      <c r="A8603" t="s">
        <v>5527</v>
      </c>
      <c r="B8603">
        <v>9805</v>
      </c>
      <c r="C8603" t="s">
        <v>9414</v>
      </c>
      <c r="D8603" s="3">
        <v>41207</v>
      </c>
      <c r="E8603">
        <v>2225491.0525400001</v>
      </c>
      <c r="F8603">
        <v>1374316.0473199999</v>
      </c>
      <c r="G8603" t="s">
        <v>2952</v>
      </c>
      <c r="H8603" t="s">
        <v>2953</v>
      </c>
      <c r="I8603" t="s">
        <v>380</v>
      </c>
      <c r="J8603" t="s">
        <v>381</v>
      </c>
      <c r="K8603">
        <v>-84.400630000000007</v>
      </c>
      <c r="L8603">
        <v>33.77787</v>
      </c>
      <c r="M8603" t="s">
        <v>374</v>
      </c>
      <c r="N8603">
        <v>2.8</v>
      </c>
      <c r="O8603">
        <v>25</v>
      </c>
      <c r="P8603">
        <v>5</v>
      </c>
      <c r="Q8603">
        <v>5</v>
      </c>
      <c r="R8603">
        <v>61.57</v>
      </c>
      <c r="S8603">
        <v>1.01</v>
      </c>
      <c r="T8603">
        <v>8.73</v>
      </c>
      <c r="U8603">
        <v>2.16</v>
      </c>
      <c r="V8603">
        <v>125</v>
      </c>
      <c r="W8603">
        <v>1.27</v>
      </c>
    </row>
    <row r="8604" spans="1:23" x14ac:dyDescent="0.25">
      <c r="A8604" t="s">
        <v>5527</v>
      </c>
      <c r="B8604">
        <v>9806</v>
      </c>
      <c r="C8604" t="s">
        <v>9415</v>
      </c>
      <c r="D8604" s="3">
        <v>41207</v>
      </c>
      <c r="E8604">
        <v>2225490.66659</v>
      </c>
      <c r="F8604">
        <v>1374314.50352</v>
      </c>
      <c r="G8604" t="s">
        <v>2952</v>
      </c>
      <c r="H8604" t="s">
        <v>2953</v>
      </c>
      <c r="I8604" t="s">
        <v>380</v>
      </c>
      <c r="J8604" t="s">
        <v>381</v>
      </c>
      <c r="K8604">
        <v>-84.400639999999996</v>
      </c>
      <c r="L8604">
        <v>33.77787</v>
      </c>
      <c r="M8604" t="s">
        <v>374</v>
      </c>
      <c r="N8604">
        <v>3.6</v>
      </c>
      <c r="O8604">
        <v>27</v>
      </c>
      <c r="P8604">
        <v>6</v>
      </c>
      <c r="Q8604">
        <v>7</v>
      </c>
      <c r="R8604">
        <v>92.68</v>
      </c>
      <c r="S8604">
        <v>1.54</v>
      </c>
      <c r="T8604">
        <v>14.97</v>
      </c>
      <c r="U8604">
        <v>2.87</v>
      </c>
      <c r="V8604">
        <v>196</v>
      </c>
      <c r="W8604">
        <v>1.91</v>
      </c>
    </row>
    <row r="8605" spans="1:23" x14ac:dyDescent="0.25">
      <c r="A8605" t="s">
        <v>5527</v>
      </c>
      <c r="B8605">
        <v>9807</v>
      </c>
      <c r="C8605" t="s">
        <v>9416</v>
      </c>
      <c r="D8605" s="3">
        <v>41207</v>
      </c>
      <c r="E8605">
        <v>2225488.3508899999</v>
      </c>
      <c r="F8605">
        <v>1374311.9948400001</v>
      </c>
      <c r="G8605" t="s">
        <v>2952</v>
      </c>
      <c r="H8605" t="s">
        <v>2953</v>
      </c>
      <c r="I8605" t="s">
        <v>380</v>
      </c>
      <c r="J8605" t="s">
        <v>381</v>
      </c>
      <c r="K8605">
        <v>-84.400639999999996</v>
      </c>
      <c r="L8605">
        <v>33.777859999999997</v>
      </c>
      <c r="M8605" t="s">
        <v>374</v>
      </c>
      <c r="N8605">
        <v>4.3</v>
      </c>
      <c r="O8605">
        <v>32</v>
      </c>
      <c r="P8605">
        <v>11</v>
      </c>
      <c r="Q8605">
        <v>10</v>
      </c>
      <c r="R8605">
        <v>234.44</v>
      </c>
      <c r="S8605">
        <v>3.9</v>
      </c>
      <c r="T8605">
        <v>23.88</v>
      </c>
      <c r="U8605">
        <v>3.7</v>
      </c>
      <c r="V8605">
        <v>280</v>
      </c>
      <c r="W8605">
        <v>4.84</v>
      </c>
    </row>
    <row r="8606" spans="1:23" x14ac:dyDescent="0.25">
      <c r="A8606" t="s">
        <v>5527</v>
      </c>
      <c r="B8606">
        <v>9808</v>
      </c>
      <c r="C8606" t="s">
        <v>9417</v>
      </c>
      <c r="D8606" s="3">
        <v>41207</v>
      </c>
      <c r="E8606">
        <v>2225486.8070899998</v>
      </c>
      <c r="F8606">
        <v>1374309.1002100001</v>
      </c>
      <c r="G8606" t="s">
        <v>2952</v>
      </c>
      <c r="H8606" t="s">
        <v>2953</v>
      </c>
      <c r="I8606" t="s">
        <v>380</v>
      </c>
      <c r="J8606" t="s">
        <v>373</v>
      </c>
      <c r="K8606">
        <v>-84.400649999999999</v>
      </c>
      <c r="L8606">
        <v>33.777850000000001</v>
      </c>
      <c r="M8606" t="s">
        <v>374</v>
      </c>
      <c r="N8606">
        <v>5.0999999999999996</v>
      </c>
      <c r="O8606">
        <v>38</v>
      </c>
      <c r="P8606">
        <v>14</v>
      </c>
      <c r="Q8606">
        <v>12</v>
      </c>
      <c r="R8606">
        <v>728.5</v>
      </c>
      <c r="S8606">
        <v>12.1</v>
      </c>
      <c r="T8606">
        <v>39.200000000000003</v>
      </c>
      <c r="U8606">
        <v>4.78</v>
      </c>
      <c r="V8606">
        <v>414</v>
      </c>
      <c r="W8606">
        <v>15.04</v>
      </c>
    </row>
    <row r="8607" spans="1:23" x14ac:dyDescent="0.25">
      <c r="A8607" t="s">
        <v>5527</v>
      </c>
      <c r="B8607">
        <v>9809</v>
      </c>
      <c r="C8607" t="s">
        <v>9418</v>
      </c>
      <c r="D8607" s="3">
        <v>41207</v>
      </c>
      <c r="E8607">
        <v>2225484.10543</v>
      </c>
      <c r="F8607">
        <v>1374305.6266600001</v>
      </c>
      <c r="G8607" t="s">
        <v>511</v>
      </c>
      <c r="H8607" t="s">
        <v>512</v>
      </c>
      <c r="I8607" t="s">
        <v>380</v>
      </c>
      <c r="J8607" t="s">
        <v>373</v>
      </c>
      <c r="K8607">
        <v>-84.400660000000002</v>
      </c>
      <c r="L8607">
        <v>33.777839999999998</v>
      </c>
      <c r="M8607" t="s">
        <v>374</v>
      </c>
      <c r="N8607">
        <v>1.7</v>
      </c>
      <c r="O8607">
        <v>18</v>
      </c>
      <c r="P8607">
        <v>8</v>
      </c>
      <c r="Q8607">
        <v>8</v>
      </c>
      <c r="R8607">
        <v>144.66999999999999</v>
      </c>
      <c r="S8607">
        <v>2.8</v>
      </c>
      <c r="T8607">
        <v>3.68</v>
      </c>
      <c r="U8607">
        <v>1.98</v>
      </c>
      <c r="V8607">
        <v>61</v>
      </c>
      <c r="W8607">
        <v>1.72</v>
      </c>
    </row>
    <row r="8608" spans="1:23" x14ac:dyDescent="0.25">
      <c r="A8608" t="s">
        <v>5527</v>
      </c>
      <c r="B8608">
        <v>9810</v>
      </c>
      <c r="C8608" t="s">
        <v>9419</v>
      </c>
      <c r="D8608" s="3">
        <v>41208</v>
      </c>
      <c r="E8608">
        <v>2225521.9285599999</v>
      </c>
      <c r="F8608">
        <v>1374326.8539199999</v>
      </c>
      <c r="G8608" t="s">
        <v>390</v>
      </c>
      <c r="H8608" t="s">
        <v>391</v>
      </c>
      <c r="I8608" t="s">
        <v>380</v>
      </c>
      <c r="J8608" t="s">
        <v>373</v>
      </c>
      <c r="K8608">
        <v>-84.400530000000003</v>
      </c>
      <c r="L8608">
        <v>33.777900000000002</v>
      </c>
      <c r="M8608" t="s">
        <v>374</v>
      </c>
      <c r="N8608">
        <v>3.5</v>
      </c>
      <c r="O8608">
        <v>21</v>
      </c>
      <c r="P8608">
        <v>12</v>
      </c>
      <c r="Q8608">
        <v>11</v>
      </c>
      <c r="R8608">
        <v>316.24</v>
      </c>
      <c r="S8608">
        <v>4.37</v>
      </c>
      <c r="T8608">
        <v>24.65</v>
      </c>
      <c r="U8608">
        <v>5.86</v>
      </c>
      <c r="V8608">
        <v>227</v>
      </c>
      <c r="W8608">
        <v>3.76</v>
      </c>
    </row>
    <row r="8609" spans="1:23" x14ac:dyDescent="0.25">
      <c r="A8609" t="s">
        <v>5527</v>
      </c>
      <c r="B8609">
        <v>9811</v>
      </c>
      <c r="C8609" t="s">
        <v>9420</v>
      </c>
      <c r="D8609" s="3">
        <v>41208</v>
      </c>
      <c r="E8609">
        <v>2225513.4376500002</v>
      </c>
      <c r="F8609">
        <v>1374325.8890500001</v>
      </c>
      <c r="G8609" t="s">
        <v>390</v>
      </c>
      <c r="H8609" t="s">
        <v>391</v>
      </c>
      <c r="I8609" t="s">
        <v>407</v>
      </c>
      <c r="J8609" t="s">
        <v>381</v>
      </c>
      <c r="K8609">
        <v>-84.400559999999999</v>
      </c>
      <c r="L8609">
        <v>33.777900000000002</v>
      </c>
      <c r="M8609" t="s">
        <v>374</v>
      </c>
      <c r="N8609">
        <v>3.9</v>
      </c>
      <c r="O8609">
        <v>29</v>
      </c>
      <c r="P8609">
        <v>15</v>
      </c>
      <c r="Q8609">
        <v>17</v>
      </c>
      <c r="R8609">
        <v>675.11</v>
      </c>
      <c r="S8609">
        <v>9.3000000000000007</v>
      </c>
      <c r="T8609">
        <v>31.83</v>
      </c>
      <c r="U8609">
        <v>6.75</v>
      </c>
      <c r="V8609">
        <v>268</v>
      </c>
      <c r="W8609">
        <v>8.02</v>
      </c>
    </row>
    <row r="8610" spans="1:23" x14ac:dyDescent="0.25">
      <c r="A8610" t="s">
        <v>5527</v>
      </c>
      <c r="B8610">
        <v>9812</v>
      </c>
      <c r="C8610" t="s">
        <v>9421</v>
      </c>
      <c r="D8610" s="3">
        <v>41208</v>
      </c>
      <c r="E8610">
        <v>2225502.63105</v>
      </c>
      <c r="F8610">
        <v>1374314.11757</v>
      </c>
      <c r="G8610" t="s">
        <v>2952</v>
      </c>
      <c r="H8610" t="s">
        <v>2953</v>
      </c>
      <c r="I8610" t="s">
        <v>380</v>
      </c>
      <c r="J8610" t="s">
        <v>381</v>
      </c>
      <c r="K8610">
        <v>-84.400599999999997</v>
      </c>
      <c r="L8610">
        <v>33.77787</v>
      </c>
      <c r="M8610" t="s">
        <v>374</v>
      </c>
      <c r="N8610">
        <v>3.8</v>
      </c>
      <c r="O8610">
        <v>27</v>
      </c>
      <c r="P8610">
        <v>6</v>
      </c>
      <c r="Q8610">
        <v>5</v>
      </c>
      <c r="R8610">
        <v>74.489999999999995</v>
      </c>
      <c r="S8610">
        <v>1.23</v>
      </c>
      <c r="T8610">
        <v>16.489999999999998</v>
      </c>
      <c r="U8610">
        <v>3.04</v>
      </c>
      <c r="V8610">
        <v>230</v>
      </c>
      <c r="W8610">
        <v>1.54</v>
      </c>
    </row>
    <row r="8611" spans="1:23" x14ac:dyDescent="0.25">
      <c r="A8611" t="s">
        <v>5527</v>
      </c>
      <c r="B8611">
        <v>9813</v>
      </c>
      <c r="C8611" t="s">
        <v>9422</v>
      </c>
      <c r="D8611" s="3">
        <v>41208</v>
      </c>
      <c r="E8611">
        <v>2225502.8240200002</v>
      </c>
      <c r="F8611">
        <v>1374317.78409</v>
      </c>
      <c r="G8611" t="s">
        <v>2952</v>
      </c>
      <c r="H8611" t="s">
        <v>2953</v>
      </c>
      <c r="I8611" t="s">
        <v>380</v>
      </c>
      <c r="J8611" t="s">
        <v>381</v>
      </c>
      <c r="K8611">
        <v>-84.400599999999997</v>
      </c>
      <c r="L8611">
        <v>33.777880000000003</v>
      </c>
      <c r="M8611" t="s">
        <v>374</v>
      </c>
      <c r="N8611">
        <v>3.7</v>
      </c>
      <c r="O8611">
        <v>27</v>
      </c>
      <c r="P8611">
        <v>5</v>
      </c>
      <c r="Q8611">
        <v>6</v>
      </c>
      <c r="R8611">
        <v>78.58</v>
      </c>
      <c r="S8611">
        <v>1.3</v>
      </c>
      <c r="T8611">
        <v>15.67</v>
      </c>
      <c r="U8611">
        <v>2.95</v>
      </c>
      <c r="V8611">
        <v>218</v>
      </c>
      <c r="W8611">
        <v>1.62</v>
      </c>
    </row>
    <row r="8612" spans="1:23" x14ac:dyDescent="0.25">
      <c r="A8612" t="s">
        <v>5527</v>
      </c>
      <c r="B8612">
        <v>9814</v>
      </c>
      <c r="C8612" t="s">
        <v>9423</v>
      </c>
      <c r="D8612" s="3">
        <v>41208</v>
      </c>
      <c r="E8612">
        <v>2225497.61369</v>
      </c>
      <c r="F8612">
        <v>1374313.92459</v>
      </c>
      <c r="G8612" t="s">
        <v>2952</v>
      </c>
      <c r="H8612" t="s">
        <v>2953</v>
      </c>
      <c r="I8612" t="s">
        <v>380</v>
      </c>
      <c r="J8612" t="s">
        <v>381</v>
      </c>
      <c r="K8612">
        <v>-84.40061</v>
      </c>
      <c r="L8612">
        <v>33.77787</v>
      </c>
      <c r="M8612" t="s">
        <v>374</v>
      </c>
      <c r="N8612">
        <v>3.7</v>
      </c>
      <c r="O8612">
        <v>25</v>
      </c>
      <c r="P8612">
        <v>4</v>
      </c>
      <c r="Q8612">
        <v>5</v>
      </c>
      <c r="R8612">
        <v>60.92</v>
      </c>
      <c r="S8612">
        <v>1.01</v>
      </c>
      <c r="T8612">
        <v>15.04</v>
      </c>
      <c r="U8612">
        <v>2.87</v>
      </c>
      <c r="V8612">
        <v>207</v>
      </c>
      <c r="W8612">
        <v>1.26</v>
      </c>
    </row>
    <row r="8613" spans="1:23" x14ac:dyDescent="0.25">
      <c r="A8613" t="s">
        <v>5527</v>
      </c>
      <c r="B8613">
        <v>9815</v>
      </c>
      <c r="C8613" t="s">
        <v>9424</v>
      </c>
      <c r="D8613" s="3">
        <v>41208</v>
      </c>
      <c r="E8613">
        <v>2225494.1401399998</v>
      </c>
      <c r="F8613">
        <v>1374312.1878200001</v>
      </c>
      <c r="G8613" t="s">
        <v>2952</v>
      </c>
      <c r="H8613" t="s">
        <v>2953</v>
      </c>
      <c r="I8613" t="s">
        <v>372</v>
      </c>
      <c r="J8613" t="s">
        <v>381</v>
      </c>
      <c r="K8613">
        <v>-84.400620000000004</v>
      </c>
      <c r="L8613">
        <v>33.777859999999997</v>
      </c>
      <c r="M8613" t="s">
        <v>374</v>
      </c>
      <c r="N8613">
        <v>3</v>
      </c>
      <c r="O8613">
        <v>27</v>
      </c>
      <c r="P8613">
        <v>8</v>
      </c>
      <c r="Q8613">
        <v>7</v>
      </c>
      <c r="R8613">
        <v>141.33000000000001</v>
      </c>
      <c r="S8613">
        <v>2.34</v>
      </c>
      <c r="T8613">
        <v>10.87</v>
      </c>
      <c r="U8613">
        <v>2.38</v>
      </c>
      <c r="V8613">
        <v>136</v>
      </c>
      <c r="W8613">
        <v>2.92</v>
      </c>
    </row>
    <row r="8614" spans="1:23" x14ac:dyDescent="0.25">
      <c r="A8614" t="s">
        <v>5527</v>
      </c>
      <c r="B8614">
        <v>9816</v>
      </c>
      <c r="C8614" t="s">
        <v>9425</v>
      </c>
      <c r="D8614" s="3">
        <v>41208</v>
      </c>
      <c r="E8614">
        <v>2225488.9298100001</v>
      </c>
      <c r="F8614">
        <v>1374300.2233599999</v>
      </c>
      <c r="G8614" t="s">
        <v>390</v>
      </c>
      <c r="H8614" t="s">
        <v>391</v>
      </c>
      <c r="I8614" t="s">
        <v>380</v>
      </c>
      <c r="J8614" t="s">
        <v>373</v>
      </c>
      <c r="K8614">
        <v>-84.400639999999996</v>
      </c>
      <c r="L8614">
        <v>33.777830000000002</v>
      </c>
      <c r="M8614" t="s">
        <v>374</v>
      </c>
      <c r="N8614">
        <v>4.7</v>
      </c>
      <c r="O8614">
        <v>36</v>
      </c>
      <c r="P8614">
        <v>20</v>
      </c>
      <c r="Q8614">
        <v>22</v>
      </c>
      <c r="R8614">
        <v>2071.5100000000002</v>
      </c>
      <c r="S8614">
        <v>28.57</v>
      </c>
      <c r="T8614">
        <v>49.49</v>
      </c>
      <c r="U8614">
        <v>8.6199999999999992</v>
      </c>
      <c r="V8614">
        <v>409</v>
      </c>
      <c r="W8614">
        <v>24.6</v>
      </c>
    </row>
    <row r="8615" spans="1:23" x14ac:dyDescent="0.25">
      <c r="A8615" t="s">
        <v>5527</v>
      </c>
      <c r="B8615">
        <v>9817</v>
      </c>
      <c r="C8615" t="s">
        <v>9426</v>
      </c>
      <c r="D8615" s="3">
        <v>41208</v>
      </c>
      <c r="E8615">
        <v>2225485.6492400002</v>
      </c>
      <c r="F8615">
        <v>1374298.8725300001</v>
      </c>
      <c r="G8615" t="s">
        <v>390</v>
      </c>
      <c r="H8615" t="s">
        <v>391</v>
      </c>
      <c r="I8615" t="s">
        <v>380</v>
      </c>
      <c r="J8615" t="s">
        <v>373</v>
      </c>
      <c r="K8615">
        <v>-84.400649999999999</v>
      </c>
      <c r="L8615">
        <v>33.777830000000002</v>
      </c>
      <c r="M8615" t="s">
        <v>374</v>
      </c>
      <c r="N8615">
        <v>2.6</v>
      </c>
      <c r="O8615">
        <v>38</v>
      </c>
      <c r="P8615">
        <v>19</v>
      </c>
      <c r="Q8615">
        <v>21</v>
      </c>
      <c r="R8615">
        <v>2717.56</v>
      </c>
      <c r="S8615">
        <v>37.479999999999997</v>
      </c>
      <c r="T8615">
        <v>108.09</v>
      </c>
      <c r="U8615">
        <v>13.34</v>
      </c>
      <c r="V8615">
        <v>780</v>
      </c>
      <c r="W8615">
        <v>32.270000000000003</v>
      </c>
    </row>
    <row r="8616" spans="1:23" x14ac:dyDescent="0.25">
      <c r="A8616" t="s">
        <v>5527</v>
      </c>
      <c r="B8616">
        <v>9818</v>
      </c>
      <c r="C8616" t="s">
        <v>9427</v>
      </c>
      <c r="D8616" s="3">
        <v>41208</v>
      </c>
      <c r="E8616">
        <v>2225497.61369</v>
      </c>
      <c r="F8616">
        <v>1374305.0477400001</v>
      </c>
      <c r="G8616" t="s">
        <v>390</v>
      </c>
      <c r="H8616" t="s">
        <v>391</v>
      </c>
      <c r="I8616" t="s">
        <v>380</v>
      </c>
      <c r="J8616" t="s">
        <v>381</v>
      </c>
      <c r="K8616">
        <v>-84.40061</v>
      </c>
      <c r="L8616">
        <v>33.777839999999998</v>
      </c>
      <c r="M8616" t="s">
        <v>374</v>
      </c>
      <c r="N8616">
        <v>4.7</v>
      </c>
      <c r="O8616">
        <v>32</v>
      </c>
      <c r="P8616">
        <v>15</v>
      </c>
      <c r="Q8616">
        <v>14</v>
      </c>
      <c r="R8616">
        <v>1104.7</v>
      </c>
      <c r="S8616">
        <v>15.23</v>
      </c>
      <c r="T8616">
        <v>49.49</v>
      </c>
      <c r="U8616">
        <v>8.6199999999999992</v>
      </c>
      <c r="V8616">
        <v>409</v>
      </c>
      <c r="W8616">
        <v>13.12</v>
      </c>
    </row>
    <row r="8617" spans="1:23" x14ac:dyDescent="0.25">
      <c r="A8617" t="s">
        <v>5527</v>
      </c>
      <c r="B8617">
        <v>9819</v>
      </c>
      <c r="C8617" t="s">
        <v>9428</v>
      </c>
      <c r="D8617" s="3">
        <v>41208</v>
      </c>
      <c r="E8617">
        <v>2225503.9818699998</v>
      </c>
      <c r="F8617">
        <v>1374304.08286</v>
      </c>
      <c r="G8617" t="s">
        <v>2952</v>
      </c>
      <c r="H8617" t="s">
        <v>2953</v>
      </c>
      <c r="I8617" t="s">
        <v>380</v>
      </c>
      <c r="J8617" t="s">
        <v>381</v>
      </c>
      <c r="K8617">
        <v>-84.400589999999994</v>
      </c>
      <c r="L8617">
        <v>33.777839999999998</v>
      </c>
      <c r="M8617" t="s">
        <v>374</v>
      </c>
      <c r="N8617">
        <v>4.5</v>
      </c>
      <c r="O8617">
        <v>28</v>
      </c>
      <c r="P8617">
        <v>7</v>
      </c>
      <c r="Q8617">
        <v>9</v>
      </c>
      <c r="R8617">
        <v>134.97999999999999</v>
      </c>
      <c r="S8617">
        <v>2.25</v>
      </c>
      <c r="T8617">
        <v>23.85</v>
      </c>
      <c r="U8617">
        <v>3.68</v>
      </c>
      <c r="V8617">
        <v>307</v>
      </c>
      <c r="W8617">
        <v>2.79</v>
      </c>
    </row>
    <row r="8618" spans="1:23" x14ac:dyDescent="0.25">
      <c r="A8618" t="s">
        <v>5527</v>
      </c>
      <c r="B8618">
        <v>9820</v>
      </c>
      <c r="C8618" t="s">
        <v>9429</v>
      </c>
      <c r="D8618" s="3">
        <v>41208</v>
      </c>
      <c r="E8618">
        <v>2225503.40295</v>
      </c>
      <c r="F8618">
        <v>1374306.5915399999</v>
      </c>
      <c r="G8618" t="s">
        <v>2952</v>
      </c>
      <c r="H8618" t="s">
        <v>2953</v>
      </c>
      <c r="I8618" t="s">
        <v>380</v>
      </c>
      <c r="J8618" t="s">
        <v>381</v>
      </c>
      <c r="K8618">
        <v>-84.400589999999994</v>
      </c>
      <c r="L8618">
        <v>33.777850000000001</v>
      </c>
      <c r="M8618" t="s">
        <v>374</v>
      </c>
      <c r="N8618">
        <v>3.6</v>
      </c>
      <c r="O8618">
        <v>26</v>
      </c>
      <c r="P8618">
        <v>7</v>
      </c>
      <c r="Q8618">
        <v>6</v>
      </c>
      <c r="R8618">
        <v>103.98</v>
      </c>
      <c r="S8618">
        <v>1.72</v>
      </c>
      <c r="T8618">
        <v>14.77</v>
      </c>
      <c r="U8618">
        <v>2.82</v>
      </c>
      <c r="V8618">
        <v>206</v>
      </c>
      <c r="W8618">
        <v>2.15</v>
      </c>
    </row>
    <row r="8619" spans="1:23" x14ac:dyDescent="0.25">
      <c r="A8619" t="s">
        <v>5527</v>
      </c>
      <c r="B8619">
        <v>9821</v>
      </c>
      <c r="C8619" t="s">
        <v>9430</v>
      </c>
      <c r="D8619" s="3">
        <v>41208</v>
      </c>
      <c r="E8619">
        <v>2225508.2273200001</v>
      </c>
      <c r="F8619">
        <v>1374306.7845099999</v>
      </c>
      <c r="G8619" t="s">
        <v>2952</v>
      </c>
      <c r="H8619" t="s">
        <v>2953</v>
      </c>
      <c r="I8619" t="s">
        <v>380</v>
      </c>
      <c r="J8619" t="s">
        <v>381</v>
      </c>
      <c r="K8619">
        <v>-84.400580000000005</v>
      </c>
      <c r="L8619">
        <v>33.777850000000001</v>
      </c>
      <c r="M8619" t="s">
        <v>374</v>
      </c>
      <c r="N8619">
        <v>4.7</v>
      </c>
      <c r="O8619">
        <v>27</v>
      </c>
      <c r="P8619">
        <v>12</v>
      </c>
      <c r="Q8619">
        <v>11</v>
      </c>
      <c r="R8619">
        <v>285.45999999999998</v>
      </c>
      <c r="S8619">
        <v>4.74</v>
      </c>
      <c r="T8619">
        <v>26.59</v>
      </c>
      <c r="U8619">
        <v>3.81</v>
      </c>
      <c r="V8619">
        <v>352</v>
      </c>
      <c r="W8619">
        <v>5.89</v>
      </c>
    </row>
    <row r="8620" spans="1:23" x14ac:dyDescent="0.25">
      <c r="A8620" t="s">
        <v>5527</v>
      </c>
      <c r="B8620">
        <v>9822</v>
      </c>
      <c r="C8620" t="s">
        <v>9431</v>
      </c>
      <c r="D8620" s="3">
        <v>41208</v>
      </c>
      <c r="E8620">
        <v>2225519.80583</v>
      </c>
      <c r="F8620">
        <v>1374315.4683900001</v>
      </c>
      <c r="G8620" t="s">
        <v>390</v>
      </c>
      <c r="H8620" t="s">
        <v>391</v>
      </c>
      <c r="I8620" t="s">
        <v>380</v>
      </c>
      <c r="J8620" t="s">
        <v>373</v>
      </c>
      <c r="K8620">
        <v>-84.400540000000007</v>
      </c>
      <c r="L8620">
        <v>33.77787</v>
      </c>
      <c r="M8620" t="s">
        <v>374</v>
      </c>
      <c r="N8620">
        <v>3.9</v>
      </c>
      <c r="O8620">
        <v>30</v>
      </c>
      <c r="P8620">
        <v>16</v>
      </c>
      <c r="Q8620">
        <v>17</v>
      </c>
      <c r="R8620">
        <v>1061.97</v>
      </c>
      <c r="S8620">
        <v>14.64</v>
      </c>
      <c r="T8620">
        <v>40.01</v>
      </c>
      <c r="U8620">
        <v>7.65</v>
      </c>
      <c r="V8620">
        <v>342</v>
      </c>
      <c r="W8620">
        <v>12.61</v>
      </c>
    </row>
    <row r="8621" spans="1:23" x14ac:dyDescent="0.25">
      <c r="A8621" t="s">
        <v>5527</v>
      </c>
      <c r="B8621">
        <v>9823</v>
      </c>
      <c r="C8621" t="s">
        <v>9432</v>
      </c>
      <c r="D8621" s="3">
        <v>41208</v>
      </c>
      <c r="E8621">
        <v>2225524.8231799998</v>
      </c>
      <c r="F8621">
        <v>1374320.67872</v>
      </c>
      <c r="G8621" t="s">
        <v>2952</v>
      </c>
      <c r="H8621" t="s">
        <v>2953</v>
      </c>
      <c r="I8621" t="s">
        <v>380</v>
      </c>
      <c r="J8621" t="s">
        <v>381</v>
      </c>
      <c r="K8621">
        <v>-84.40052</v>
      </c>
      <c r="L8621">
        <v>33.777889999999999</v>
      </c>
      <c r="M8621" t="s">
        <v>374</v>
      </c>
      <c r="N8621">
        <v>4.0999999999999996</v>
      </c>
      <c r="O8621">
        <v>28</v>
      </c>
      <c r="P8621">
        <v>10</v>
      </c>
      <c r="Q8621">
        <v>11</v>
      </c>
      <c r="R8621">
        <v>271.47000000000003</v>
      </c>
      <c r="S8621">
        <v>4.5199999999999996</v>
      </c>
      <c r="T8621">
        <v>20.81</v>
      </c>
      <c r="U8621">
        <v>3.35</v>
      </c>
      <c r="V8621">
        <v>268</v>
      </c>
      <c r="W8621">
        <v>5.6</v>
      </c>
    </row>
    <row r="8622" spans="1:23" x14ac:dyDescent="0.25">
      <c r="A8622" t="s">
        <v>5527</v>
      </c>
      <c r="B8622">
        <v>9824</v>
      </c>
      <c r="C8622" t="s">
        <v>9433</v>
      </c>
      <c r="D8622" s="3">
        <v>41208</v>
      </c>
      <c r="E8622">
        <v>2225530.1465099999</v>
      </c>
      <c r="F8622">
        <v>1374318.3611900001</v>
      </c>
      <c r="G8622" t="s">
        <v>2952</v>
      </c>
      <c r="H8622" t="s">
        <v>2953</v>
      </c>
      <c r="I8622" t="s">
        <v>380</v>
      </c>
      <c r="J8622" t="s">
        <v>373</v>
      </c>
      <c r="K8622">
        <v>-84.400509999999997</v>
      </c>
      <c r="L8622">
        <v>33.777880000000003</v>
      </c>
      <c r="M8622" t="s">
        <v>374</v>
      </c>
      <c r="N8622">
        <v>2.5</v>
      </c>
      <c r="O8622">
        <v>17</v>
      </c>
      <c r="P8622">
        <v>7</v>
      </c>
      <c r="Q8622">
        <v>5</v>
      </c>
      <c r="R8622">
        <v>83.85</v>
      </c>
      <c r="S8622">
        <v>1.39</v>
      </c>
      <c r="T8622">
        <v>6.11</v>
      </c>
      <c r="U8622">
        <v>1.65</v>
      </c>
      <c r="V8622">
        <v>100</v>
      </c>
      <c r="W8622">
        <v>1.73</v>
      </c>
    </row>
    <row r="8623" spans="1:23" x14ac:dyDescent="0.25">
      <c r="A8623" t="s">
        <v>5527</v>
      </c>
      <c r="B8623">
        <v>9825</v>
      </c>
      <c r="C8623" t="s">
        <v>9434</v>
      </c>
      <c r="D8623" s="3">
        <v>41208</v>
      </c>
      <c r="E8623">
        <v>2225532.1562399999</v>
      </c>
      <c r="F8623">
        <v>1374319.9068199999</v>
      </c>
      <c r="G8623" t="s">
        <v>2952</v>
      </c>
      <c r="H8623" t="s">
        <v>2953</v>
      </c>
      <c r="I8623" t="s">
        <v>380</v>
      </c>
      <c r="J8623" t="s">
        <v>381</v>
      </c>
      <c r="K8623">
        <v>-84.400499999999994</v>
      </c>
      <c r="L8623">
        <v>33.777880000000003</v>
      </c>
      <c r="M8623" t="s">
        <v>374</v>
      </c>
      <c r="N8623">
        <v>3.4</v>
      </c>
      <c r="O8623">
        <v>22</v>
      </c>
      <c r="P8623">
        <v>8</v>
      </c>
      <c r="Q8623">
        <v>9</v>
      </c>
      <c r="R8623">
        <v>213.34</v>
      </c>
      <c r="S8623">
        <v>3.55</v>
      </c>
      <c r="T8623">
        <v>13.03</v>
      </c>
      <c r="U8623">
        <v>2.4900000000000002</v>
      </c>
      <c r="V8623">
        <v>184</v>
      </c>
      <c r="W8623">
        <v>4.4000000000000004</v>
      </c>
    </row>
    <row r="8624" spans="1:23" x14ac:dyDescent="0.25">
      <c r="A8624" t="s">
        <v>5527</v>
      </c>
      <c r="B8624">
        <v>9826</v>
      </c>
      <c r="C8624" t="s">
        <v>9435</v>
      </c>
      <c r="D8624" s="3">
        <v>41208</v>
      </c>
      <c r="E8624">
        <v>2225531.5773100001</v>
      </c>
      <c r="F8624">
        <v>1374316.8192199999</v>
      </c>
      <c r="G8624" t="s">
        <v>390</v>
      </c>
      <c r="H8624" t="s">
        <v>391</v>
      </c>
      <c r="I8624" t="s">
        <v>380</v>
      </c>
      <c r="J8624" t="s">
        <v>373</v>
      </c>
      <c r="K8624">
        <v>-84.400499999999994</v>
      </c>
      <c r="L8624">
        <v>33.777880000000003</v>
      </c>
      <c r="M8624" t="s">
        <v>374</v>
      </c>
      <c r="N8624">
        <v>3.7</v>
      </c>
      <c r="O8624">
        <v>29</v>
      </c>
      <c r="P8624">
        <v>14</v>
      </c>
      <c r="Q8624">
        <v>17</v>
      </c>
      <c r="R8624">
        <v>518.92999999999995</v>
      </c>
      <c r="S8624">
        <v>7.17</v>
      </c>
      <c r="T8624">
        <v>28.11</v>
      </c>
      <c r="U8624">
        <v>6.31</v>
      </c>
      <c r="V8624">
        <v>254</v>
      </c>
      <c r="W8624">
        <v>6.16</v>
      </c>
    </row>
    <row r="8625" spans="1:23" x14ac:dyDescent="0.25">
      <c r="A8625" t="s">
        <v>5527</v>
      </c>
      <c r="B8625">
        <v>9827</v>
      </c>
      <c r="C8625" t="s">
        <v>9436</v>
      </c>
      <c r="D8625" s="3">
        <v>41208</v>
      </c>
      <c r="E8625">
        <v>2225527.13888</v>
      </c>
      <c r="F8625">
        <v>1374318.7489700001</v>
      </c>
      <c r="G8625" t="s">
        <v>390</v>
      </c>
      <c r="H8625" t="s">
        <v>391</v>
      </c>
      <c r="I8625" t="s">
        <v>380</v>
      </c>
      <c r="J8625" t="s">
        <v>381</v>
      </c>
      <c r="K8625">
        <v>-84.40052</v>
      </c>
      <c r="L8625">
        <v>33.777880000000003</v>
      </c>
      <c r="M8625" t="s">
        <v>374</v>
      </c>
      <c r="N8625">
        <v>3.8</v>
      </c>
      <c r="O8625">
        <v>30</v>
      </c>
      <c r="P8625">
        <v>17</v>
      </c>
      <c r="Q8625">
        <v>11</v>
      </c>
      <c r="R8625">
        <v>688.14</v>
      </c>
      <c r="S8625">
        <v>9.5</v>
      </c>
      <c r="T8625">
        <v>29.94</v>
      </c>
      <c r="U8625">
        <v>6.53</v>
      </c>
      <c r="V8625">
        <v>267</v>
      </c>
      <c r="W8625">
        <v>8.17</v>
      </c>
    </row>
    <row r="8626" spans="1:23" x14ac:dyDescent="0.25">
      <c r="A8626" t="s">
        <v>5527</v>
      </c>
      <c r="B8626">
        <v>9828</v>
      </c>
      <c r="C8626" t="s">
        <v>9437</v>
      </c>
      <c r="D8626" s="3">
        <v>41208</v>
      </c>
      <c r="E8626">
        <v>2225529.2616099999</v>
      </c>
      <c r="F8626">
        <v>1374314.50352</v>
      </c>
      <c r="G8626" t="s">
        <v>2952</v>
      </c>
      <c r="H8626" t="s">
        <v>2953</v>
      </c>
      <c r="I8626" t="s">
        <v>380</v>
      </c>
      <c r="J8626" t="s">
        <v>381</v>
      </c>
      <c r="K8626">
        <v>-84.400509999999997</v>
      </c>
      <c r="L8626">
        <v>33.77787</v>
      </c>
      <c r="M8626" t="s">
        <v>374</v>
      </c>
      <c r="N8626">
        <v>2.4</v>
      </c>
      <c r="O8626">
        <v>19</v>
      </c>
      <c r="P8626">
        <v>7</v>
      </c>
      <c r="Q8626">
        <v>6</v>
      </c>
      <c r="R8626">
        <v>75.78</v>
      </c>
      <c r="S8626">
        <v>1.26</v>
      </c>
      <c r="T8626">
        <v>5.86</v>
      </c>
      <c r="U8626">
        <v>1.65</v>
      </c>
      <c r="V8626">
        <v>92</v>
      </c>
      <c r="W8626">
        <v>1.56</v>
      </c>
    </row>
    <row r="8627" spans="1:23" x14ac:dyDescent="0.25">
      <c r="A8627" t="s">
        <v>5527</v>
      </c>
      <c r="B8627">
        <v>9829</v>
      </c>
      <c r="C8627" t="s">
        <v>9438</v>
      </c>
      <c r="D8627" s="3">
        <v>41208</v>
      </c>
      <c r="E8627">
        <v>2225524.0512799998</v>
      </c>
      <c r="F8627">
        <v>1374316.8192199999</v>
      </c>
      <c r="G8627" t="s">
        <v>2952</v>
      </c>
      <c r="H8627" t="s">
        <v>2953</v>
      </c>
      <c r="I8627" t="s">
        <v>380</v>
      </c>
      <c r="J8627" t="s">
        <v>381</v>
      </c>
      <c r="K8627">
        <v>-84.400530000000003</v>
      </c>
      <c r="L8627">
        <v>33.777880000000003</v>
      </c>
      <c r="M8627" t="s">
        <v>374</v>
      </c>
      <c r="N8627">
        <v>3</v>
      </c>
      <c r="O8627">
        <v>22</v>
      </c>
      <c r="P8627">
        <v>9</v>
      </c>
      <c r="Q8627">
        <v>6</v>
      </c>
      <c r="R8627">
        <v>138.53</v>
      </c>
      <c r="S8627">
        <v>2.29</v>
      </c>
      <c r="T8627">
        <v>9.92</v>
      </c>
      <c r="U8627">
        <v>2.1800000000000002</v>
      </c>
      <c r="V8627">
        <v>143</v>
      </c>
      <c r="W8627">
        <v>2.86</v>
      </c>
    </row>
    <row r="8628" spans="1:23" x14ac:dyDescent="0.25">
      <c r="A8628" t="s">
        <v>5527</v>
      </c>
      <c r="B8628">
        <v>9830</v>
      </c>
      <c r="C8628" t="s">
        <v>9439</v>
      </c>
      <c r="D8628" s="3">
        <v>41208</v>
      </c>
      <c r="E8628">
        <v>2225524.2442600001</v>
      </c>
      <c r="F8628">
        <v>1374309.4861600001</v>
      </c>
      <c r="G8628" t="s">
        <v>1134</v>
      </c>
      <c r="H8628" t="s">
        <v>1135</v>
      </c>
      <c r="I8628" t="s">
        <v>372</v>
      </c>
      <c r="J8628" t="s">
        <v>381</v>
      </c>
      <c r="K8628">
        <v>-84.40052</v>
      </c>
      <c r="L8628">
        <v>33.777859999999997</v>
      </c>
      <c r="M8628" t="s">
        <v>374</v>
      </c>
      <c r="N8628">
        <v>3.9</v>
      </c>
      <c r="O8628">
        <v>31</v>
      </c>
      <c r="P8628">
        <v>12</v>
      </c>
      <c r="Q8628">
        <v>13</v>
      </c>
      <c r="R8628">
        <v>329.7</v>
      </c>
      <c r="S8628">
        <v>6.66</v>
      </c>
      <c r="T8628">
        <v>25.31</v>
      </c>
      <c r="U8628">
        <v>4.6100000000000003</v>
      </c>
      <c r="V8628">
        <v>242</v>
      </c>
      <c r="W8628">
        <v>3.92</v>
      </c>
    </row>
    <row r="8629" spans="1:23" x14ac:dyDescent="0.25">
      <c r="A8629" t="s">
        <v>5527</v>
      </c>
      <c r="B8629">
        <v>9831</v>
      </c>
      <c r="C8629" t="s">
        <v>9440</v>
      </c>
      <c r="D8629" s="3">
        <v>41208</v>
      </c>
      <c r="E8629">
        <v>2225517.0076899999</v>
      </c>
      <c r="F8629">
        <v>1374301.6706699999</v>
      </c>
      <c r="G8629" t="s">
        <v>2952</v>
      </c>
      <c r="H8629" t="s">
        <v>2953</v>
      </c>
      <c r="I8629" t="s">
        <v>380</v>
      </c>
      <c r="J8629" t="s">
        <v>381</v>
      </c>
      <c r="K8629">
        <v>-84.400549999999996</v>
      </c>
      <c r="L8629">
        <v>33.777830000000002</v>
      </c>
      <c r="M8629" t="s">
        <v>374</v>
      </c>
      <c r="N8629">
        <v>4.5999999999999996</v>
      </c>
      <c r="O8629">
        <v>31</v>
      </c>
      <c r="P8629">
        <v>13</v>
      </c>
      <c r="Q8629">
        <v>10</v>
      </c>
      <c r="R8629">
        <v>325.61</v>
      </c>
      <c r="S8629">
        <v>5.4</v>
      </c>
      <c r="T8629">
        <v>27.36</v>
      </c>
      <c r="U8629">
        <v>3.95</v>
      </c>
      <c r="V8629">
        <v>337</v>
      </c>
      <c r="W8629">
        <v>6.72</v>
      </c>
    </row>
    <row r="8630" spans="1:23" x14ac:dyDescent="0.25">
      <c r="A8630" t="s">
        <v>5527</v>
      </c>
      <c r="B8630">
        <v>9832</v>
      </c>
      <c r="C8630" t="s">
        <v>9441</v>
      </c>
      <c r="D8630" s="3">
        <v>41208</v>
      </c>
      <c r="E8630">
        <v>2225513.7271099999</v>
      </c>
      <c r="F8630">
        <v>1374302.82852</v>
      </c>
      <c r="G8630" t="s">
        <v>2952</v>
      </c>
      <c r="H8630" t="s">
        <v>2953</v>
      </c>
      <c r="I8630" t="s">
        <v>380</v>
      </c>
      <c r="J8630" t="s">
        <v>381</v>
      </c>
      <c r="K8630">
        <v>-84.400559999999999</v>
      </c>
      <c r="L8630">
        <v>33.777839999999998</v>
      </c>
      <c r="M8630" t="s">
        <v>374</v>
      </c>
      <c r="N8630">
        <v>3</v>
      </c>
      <c r="O8630">
        <v>27</v>
      </c>
      <c r="P8630">
        <v>10</v>
      </c>
      <c r="Q8630">
        <v>7</v>
      </c>
      <c r="R8630">
        <v>168.24</v>
      </c>
      <c r="S8630">
        <v>2.8</v>
      </c>
      <c r="T8630">
        <v>11.05</v>
      </c>
      <c r="U8630">
        <v>2.38</v>
      </c>
      <c r="V8630">
        <v>143</v>
      </c>
      <c r="W8630">
        <v>3.47</v>
      </c>
    </row>
    <row r="8631" spans="1:23" x14ac:dyDescent="0.25">
      <c r="A8631" t="s">
        <v>5527</v>
      </c>
      <c r="B8631">
        <v>9833</v>
      </c>
      <c r="C8631" t="s">
        <v>9442</v>
      </c>
      <c r="D8631" s="3">
        <v>41208</v>
      </c>
      <c r="E8631">
        <v>2225509.6746399999</v>
      </c>
      <c r="F8631">
        <v>1374303.21447</v>
      </c>
      <c r="G8631" t="s">
        <v>2952</v>
      </c>
      <c r="H8631" t="s">
        <v>2953</v>
      </c>
      <c r="I8631" t="s">
        <v>380</v>
      </c>
      <c r="J8631" t="s">
        <v>381</v>
      </c>
      <c r="K8631">
        <v>-84.400570000000002</v>
      </c>
      <c r="L8631">
        <v>33.777839999999998</v>
      </c>
      <c r="M8631" t="s">
        <v>374</v>
      </c>
      <c r="N8631">
        <v>1.8</v>
      </c>
      <c r="O8631">
        <v>13</v>
      </c>
      <c r="P8631">
        <v>6</v>
      </c>
      <c r="Q8631">
        <v>4</v>
      </c>
      <c r="R8631">
        <v>61.57</v>
      </c>
      <c r="S8631">
        <v>1.01</v>
      </c>
      <c r="T8631">
        <v>2.95</v>
      </c>
      <c r="U8631">
        <v>1.08</v>
      </c>
      <c r="V8631">
        <v>75</v>
      </c>
      <c r="W8631">
        <v>1.27</v>
      </c>
    </row>
    <row r="8632" spans="1:23" x14ac:dyDescent="0.25">
      <c r="A8632" t="s">
        <v>5527</v>
      </c>
      <c r="B8632">
        <v>9834</v>
      </c>
      <c r="C8632" t="s">
        <v>9443</v>
      </c>
      <c r="D8632" s="3">
        <v>41208</v>
      </c>
      <c r="E8632">
        <v>2225511.0254600001</v>
      </c>
      <c r="F8632">
        <v>1374299.35497</v>
      </c>
      <c r="G8632" t="s">
        <v>2952</v>
      </c>
      <c r="H8632" t="s">
        <v>2953</v>
      </c>
      <c r="I8632" t="s">
        <v>380</v>
      </c>
      <c r="J8632" t="s">
        <v>381</v>
      </c>
      <c r="K8632">
        <v>-84.400570000000002</v>
      </c>
      <c r="L8632">
        <v>33.777830000000002</v>
      </c>
      <c r="M8632" t="s">
        <v>374</v>
      </c>
      <c r="N8632">
        <v>3.4</v>
      </c>
      <c r="O8632">
        <v>26</v>
      </c>
      <c r="P8632">
        <v>5</v>
      </c>
      <c r="Q8632">
        <v>5</v>
      </c>
      <c r="R8632">
        <v>64.91</v>
      </c>
      <c r="S8632">
        <v>1.08</v>
      </c>
      <c r="T8632">
        <v>12.99</v>
      </c>
      <c r="U8632">
        <v>2.67</v>
      </c>
      <c r="V8632">
        <v>184</v>
      </c>
      <c r="W8632">
        <v>1.34</v>
      </c>
    </row>
    <row r="8633" spans="1:23" x14ac:dyDescent="0.25">
      <c r="A8633" t="s">
        <v>5527</v>
      </c>
      <c r="B8633">
        <v>9835</v>
      </c>
      <c r="C8633" t="s">
        <v>9444</v>
      </c>
      <c r="D8633" s="3">
        <v>41208</v>
      </c>
      <c r="E8633">
        <v>2225501.76266</v>
      </c>
      <c r="F8633">
        <v>1374299.54795</v>
      </c>
      <c r="G8633" t="s">
        <v>518</v>
      </c>
      <c r="H8633" t="s">
        <v>519</v>
      </c>
      <c r="I8633" t="s">
        <v>372</v>
      </c>
      <c r="J8633" t="s">
        <v>373</v>
      </c>
      <c r="K8633">
        <v>-84.400599999999997</v>
      </c>
      <c r="L8633">
        <v>33.777830000000002</v>
      </c>
      <c r="M8633" t="s">
        <v>374</v>
      </c>
      <c r="N8633">
        <v>3.7</v>
      </c>
      <c r="O8633">
        <v>34</v>
      </c>
      <c r="P8633">
        <v>10</v>
      </c>
      <c r="Q8633">
        <v>10</v>
      </c>
      <c r="R8633">
        <v>263.5</v>
      </c>
      <c r="S8633">
        <v>4.78</v>
      </c>
      <c r="T8633">
        <v>30.86</v>
      </c>
      <c r="U8633">
        <v>4.25</v>
      </c>
      <c r="V8633">
        <v>161</v>
      </c>
      <c r="W8633">
        <v>3.13</v>
      </c>
    </row>
    <row r="8634" spans="1:23" x14ac:dyDescent="0.25">
      <c r="A8634" t="s">
        <v>5527</v>
      </c>
      <c r="B8634">
        <v>9836</v>
      </c>
      <c r="C8634" t="s">
        <v>9445</v>
      </c>
      <c r="D8634" s="3">
        <v>41208</v>
      </c>
      <c r="E8634">
        <v>2225502.3415799998</v>
      </c>
      <c r="F8634">
        <v>1374284.8818399999</v>
      </c>
      <c r="G8634" t="s">
        <v>390</v>
      </c>
      <c r="H8634" t="s">
        <v>391</v>
      </c>
      <c r="I8634" t="s">
        <v>380</v>
      </c>
      <c r="J8634" t="s">
        <v>373</v>
      </c>
      <c r="K8634">
        <v>-84.400599999999997</v>
      </c>
      <c r="L8634">
        <v>33.777790000000003</v>
      </c>
      <c r="M8634" t="s">
        <v>374</v>
      </c>
      <c r="N8634">
        <v>5.4</v>
      </c>
      <c r="O8634">
        <v>32</v>
      </c>
      <c r="P8634">
        <v>16</v>
      </c>
      <c r="Q8634">
        <v>17</v>
      </c>
      <c r="R8634">
        <v>968.43</v>
      </c>
      <c r="S8634">
        <v>13.36</v>
      </c>
      <c r="T8634">
        <v>68.739999999999995</v>
      </c>
      <c r="U8634">
        <v>10.36</v>
      </c>
      <c r="V8634">
        <v>540</v>
      </c>
      <c r="W8634">
        <v>11.5</v>
      </c>
    </row>
    <row r="8635" spans="1:23" x14ac:dyDescent="0.25">
      <c r="A8635" t="s">
        <v>5527</v>
      </c>
      <c r="B8635">
        <v>9837</v>
      </c>
      <c r="C8635" t="s">
        <v>9446</v>
      </c>
      <c r="D8635" s="3">
        <v>41208</v>
      </c>
      <c r="E8635">
        <v>2225506.0081099998</v>
      </c>
      <c r="F8635">
        <v>1374282.18019</v>
      </c>
      <c r="G8635" t="s">
        <v>2952</v>
      </c>
      <c r="H8635" t="s">
        <v>2953</v>
      </c>
      <c r="I8635" t="s">
        <v>380</v>
      </c>
      <c r="J8635" t="s">
        <v>373</v>
      </c>
      <c r="K8635">
        <v>-84.400580000000005</v>
      </c>
      <c r="L8635">
        <v>33.77778</v>
      </c>
      <c r="M8635" t="s">
        <v>374</v>
      </c>
      <c r="N8635">
        <v>4.2</v>
      </c>
      <c r="O8635">
        <v>35</v>
      </c>
      <c r="P8635">
        <v>9</v>
      </c>
      <c r="Q8635">
        <v>8</v>
      </c>
      <c r="R8635">
        <v>216.46</v>
      </c>
      <c r="S8635">
        <v>3.59</v>
      </c>
      <c r="T8635">
        <v>23.72</v>
      </c>
      <c r="U8635">
        <v>3.77</v>
      </c>
      <c r="V8635">
        <v>281</v>
      </c>
      <c r="W8635">
        <v>4.47</v>
      </c>
    </row>
    <row r="8636" spans="1:23" x14ac:dyDescent="0.25">
      <c r="A8636" t="s">
        <v>5527</v>
      </c>
      <c r="B8636">
        <v>9838</v>
      </c>
      <c r="C8636" t="s">
        <v>9447</v>
      </c>
      <c r="D8636" s="3">
        <v>41208</v>
      </c>
      <c r="E8636">
        <v>2225508.1308400002</v>
      </c>
      <c r="F8636">
        <v>1374286.8115900001</v>
      </c>
      <c r="G8636" t="s">
        <v>2952</v>
      </c>
      <c r="H8636" t="s">
        <v>2953</v>
      </c>
      <c r="I8636" t="s">
        <v>380</v>
      </c>
      <c r="J8636" t="s">
        <v>381</v>
      </c>
      <c r="K8636">
        <v>-84.400580000000005</v>
      </c>
      <c r="L8636">
        <v>33.777790000000003</v>
      </c>
      <c r="M8636" t="s">
        <v>374</v>
      </c>
      <c r="N8636">
        <v>2</v>
      </c>
      <c r="O8636">
        <v>19</v>
      </c>
      <c r="P8636">
        <v>9</v>
      </c>
      <c r="Q8636">
        <v>8</v>
      </c>
      <c r="R8636">
        <v>158.55000000000001</v>
      </c>
      <c r="S8636">
        <v>2.62</v>
      </c>
      <c r="T8636">
        <v>4.76</v>
      </c>
      <c r="U8636">
        <v>1.37</v>
      </c>
      <c r="V8636">
        <v>75</v>
      </c>
      <c r="W8636">
        <v>3.27</v>
      </c>
    </row>
    <row r="8637" spans="1:23" x14ac:dyDescent="0.25">
      <c r="A8637" t="s">
        <v>5527</v>
      </c>
      <c r="B8637">
        <v>9839</v>
      </c>
      <c r="C8637" t="s">
        <v>9448</v>
      </c>
      <c r="D8637" s="3">
        <v>41208</v>
      </c>
      <c r="E8637">
        <v>2225511.0254600001</v>
      </c>
      <c r="F8637">
        <v>1374285.84671</v>
      </c>
      <c r="G8637" t="s">
        <v>2952</v>
      </c>
      <c r="H8637" t="s">
        <v>2953</v>
      </c>
      <c r="I8637" t="s">
        <v>380</v>
      </c>
      <c r="J8637" t="s">
        <v>381</v>
      </c>
      <c r="K8637">
        <v>-84.400570000000002</v>
      </c>
      <c r="L8637">
        <v>33.777790000000003</v>
      </c>
      <c r="M8637" t="s">
        <v>374</v>
      </c>
      <c r="N8637">
        <v>1.8</v>
      </c>
      <c r="O8637">
        <v>17</v>
      </c>
      <c r="P8637">
        <v>6</v>
      </c>
      <c r="Q8637">
        <v>5</v>
      </c>
      <c r="R8637">
        <v>78.58</v>
      </c>
      <c r="S8637">
        <v>1.3</v>
      </c>
      <c r="T8637">
        <v>3.37</v>
      </c>
      <c r="U8637">
        <v>1.19</v>
      </c>
      <c r="V8637">
        <v>75</v>
      </c>
      <c r="W8637">
        <v>1.62</v>
      </c>
    </row>
    <row r="8638" spans="1:23" x14ac:dyDescent="0.25">
      <c r="A8638" t="s">
        <v>5527</v>
      </c>
      <c r="B8638">
        <v>9840</v>
      </c>
      <c r="C8638" t="s">
        <v>9449</v>
      </c>
      <c r="D8638" s="3">
        <v>41208</v>
      </c>
      <c r="E8638">
        <v>2225508.70976</v>
      </c>
      <c r="F8638">
        <v>1374290.6710900001</v>
      </c>
      <c r="G8638" t="s">
        <v>1517</v>
      </c>
      <c r="H8638" t="s">
        <v>1518</v>
      </c>
      <c r="I8638" t="s">
        <v>380</v>
      </c>
      <c r="J8638" t="s">
        <v>373</v>
      </c>
      <c r="K8638">
        <v>-84.400580000000005</v>
      </c>
      <c r="L8638">
        <v>33.777799999999999</v>
      </c>
      <c r="M8638" t="s">
        <v>374</v>
      </c>
      <c r="N8638">
        <v>4.5</v>
      </c>
      <c r="O8638">
        <v>30</v>
      </c>
      <c r="P8638">
        <v>16</v>
      </c>
      <c r="Q8638">
        <v>12</v>
      </c>
      <c r="R8638">
        <v>763.05</v>
      </c>
      <c r="S8638">
        <v>9.2200000000000006</v>
      </c>
      <c r="T8638">
        <v>33.4</v>
      </c>
      <c r="U8638">
        <v>6.17</v>
      </c>
      <c r="V8638">
        <v>323</v>
      </c>
      <c r="W8638">
        <v>9.06</v>
      </c>
    </row>
    <row r="8639" spans="1:23" x14ac:dyDescent="0.25">
      <c r="A8639" t="s">
        <v>5527</v>
      </c>
      <c r="B8639">
        <v>9841</v>
      </c>
      <c r="C8639" t="s">
        <v>9450</v>
      </c>
      <c r="D8639" s="3">
        <v>41208</v>
      </c>
      <c r="E8639">
        <v>2225507.5519099999</v>
      </c>
      <c r="F8639">
        <v>1374293.17977</v>
      </c>
      <c r="G8639" t="s">
        <v>2952</v>
      </c>
      <c r="H8639" t="s">
        <v>2953</v>
      </c>
      <c r="I8639" t="s">
        <v>380</v>
      </c>
      <c r="J8639" t="s">
        <v>381</v>
      </c>
      <c r="K8639">
        <v>-84.400580000000005</v>
      </c>
      <c r="L8639">
        <v>33.777810000000002</v>
      </c>
      <c r="M8639" t="s">
        <v>374</v>
      </c>
      <c r="N8639">
        <v>2.5</v>
      </c>
      <c r="O8639">
        <v>19</v>
      </c>
      <c r="P8639">
        <v>6</v>
      </c>
      <c r="Q8639">
        <v>5</v>
      </c>
      <c r="R8639">
        <v>66.41</v>
      </c>
      <c r="S8639">
        <v>1.1000000000000001</v>
      </c>
      <c r="T8639">
        <v>6.26</v>
      </c>
      <c r="U8639">
        <v>1.72</v>
      </c>
      <c r="V8639">
        <v>95</v>
      </c>
      <c r="W8639">
        <v>1.37</v>
      </c>
    </row>
    <row r="8640" spans="1:23" x14ac:dyDescent="0.25">
      <c r="A8640" t="s">
        <v>5527</v>
      </c>
      <c r="B8640">
        <v>9842</v>
      </c>
      <c r="C8640" t="s">
        <v>9451</v>
      </c>
      <c r="D8640" s="3">
        <v>41208</v>
      </c>
      <c r="E8640">
        <v>2225513.7271099999</v>
      </c>
      <c r="F8640">
        <v>1374292.79382</v>
      </c>
      <c r="G8640" t="s">
        <v>2952</v>
      </c>
      <c r="H8640" t="s">
        <v>2953</v>
      </c>
      <c r="I8640" t="s">
        <v>380</v>
      </c>
      <c r="J8640" t="s">
        <v>381</v>
      </c>
      <c r="K8640">
        <v>-84.400559999999999</v>
      </c>
      <c r="L8640">
        <v>33.777810000000002</v>
      </c>
      <c r="M8640" t="s">
        <v>374</v>
      </c>
      <c r="N8640">
        <v>2.6</v>
      </c>
      <c r="O8640">
        <v>24</v>
      </c>
      <c r="P8640">
        <v>5</v>
      </c>
      <c r="Q8640">
        <v>5</v>
      </c>
      <c r="R8640">
        <v>76.64</v>
      </c>
      <c r="S8640">
        <v>1.28</v>
      </c>
      <c r="T8640">
        <v>7.54</v>
      </c>
      <c r="U8640">
        <v>1.96</v>
      </c>
      <c r="V8640">
        <v>108</v>
      </c>
      <c r="W8640">
        <v>1.58</v>
      </c>
    </row>
    <row r="8641" spans="1:23" x14ac:dyDescent="0.25">
      <c r="A8641" t="s">
        <v>5527</v>
      </c>
      <c r="B8641">
        <v>9843</v>
      </c>
      <c r="C8641" t="s">
        <v>9452</v>
      </c>
      <c r="D8641" s="3">
        <v>41208</v>
      </c>
      <c r="E8641">
        <v>2225513.1481900001</v>
      </c>
      <c r="F8641">
        <v>1374295.6884399999</v>
      </c>
      <c r="G8641" t="s">
        <v>2952</v>
      </c>
      <c r="H8641" t="s">
        <v>2953</v>
      </c>
      <c r="I8641" t="s">
        <v>380</v>
      </c>
      <c r="J8641" t="s">
        <v>381</v>
      </c>
      <c r="K8641">
        <v>-84.400559999999999</v>
      </c>
      <c r="L8641">
        <v>33.777819999999998</v>
      </c>
      <c r="M8641" t="s">
        <v>374</v>
      </c>
      <c r="N8641">
        <v>3.3</v>
      </c>
      <c r="O8641">
        <v>25</v>
      </c>
      <c r="P8641">
        <v>6</v>
      </c>
      <c r="Q8641">
        <v>6</v>
      </c>
      <c r="R8641">
        <v>88.59</v>
      </c>
      <c r="S8641">
        <v>1.48</v>
      </c>
      <c r="T8641">
        <v>12.19</v>
      </c>
      <c r="U8641">
        <v>2.54</v>
      </c>
      <c r="V8641">
        <v>165</v>
      </c>
      <c r="W8641">
        <v>1.83</v>
      </c>
    </row>
    <row r="8642" spans="1:23" x14ac:dyDescent="0.25">
      <c r="A8642" t="s">
        <v>5527</v>
      </c>
      <c r="B8642">
        <v>9844</v>
      </c>
      <c r="C8642" t="s">
        <v>9453</v>
      </c>
      <c r="D8642" s="3">
        <v>41208</v>
      </c>
      <c r="E8642">
        <v>2225505.2362099998</v>
      </c>
      <c r="F8642">
        <v>1374277.3558100001</v>
      </c>
      <c r="G8642" t="s">
        <v>2952</v>
      </c>
      <c r="H8642" t="s">
        <v>2953</v>
      </c>
      <c r="I8642" t="s">
        <v>380</v>
      </c>
      <c r="J8642" t="s">
        <v>373</v>
      </c>
      <c r="K8642">
        <v>-84.400589999999994</v>
      </c>
      <c r="L8642">
        <v>33.777769999999997</v>
      </c>
      <c r="M8642" t="s">
        <v>374</v>
      </c>
      <c r="N8642">
        <v>5.2</v>
      </c>
      <c r="O8642">
        <v>36</v>
      </c>
      <c r="P8642">
        <v>10</v>
      </c>
      <c r="Q8642">
        <v>8</v>
      </c>
      <c r="R8642">
        <v>270.70999999999998</v>
      </c>
      <c r="S8642">
        <v>4.5</v>
      </c>
      <c r="T8642">
        <v>36.57</v>
      </c>
      <c r="U8642">
        <v>4.76</v>
      </c>
      <c r="V8642">
        <v>409</v>
      </c>
      <c r="W8642">
        <v>5.59</v>
      </c>
    </row>
    <row r="8643" spans="1:23" x14ac:dyDescent="0.25">
      <c r="A8643" t="s">
        <v>5527</v>
      </c>
      <c r="B8643">
        <v>9845</v>
      </c>
      <c r="C8643" t="s">
        <v>9454</v>
      </c>
      <c r="D8643" s="3">
        <v>41208</v>
      </c>
      <c r="E8643">
        <v>2225511.4114100002</v>
      </c>
      <c r="F8643">
        <v>1374279.86448</v>
      </c>
      <c r="G8643" t="s">
        <v>2952</v>
      </c>
      <c r="H8643" t="s">
        <v>2953</v>
      </c>
      <c r="I8643" t="s">
        <v>380</v>
      </c>
      <c r="J8643" t="s">
        <v>381</v>
      </c>
      <c r="K8643">
        <v>-84.400570000000002</v>
      </c>
      <c r="L8643">
        <v>33.777769999999997</v>
      </c>
      <c r="M8643" t="s">
        <v>374</v>
      </c>
      <c r="N8643">
        <v>3.7</v>
      </c>
      <c r="O8643">
        <v>26</v>
      </c>
      <c r="P8643">
        <v>6</v>
      </c>
      <c r="Q8643">
        <v>5</v>
      </c>
      <c r="R8643">
        <v>91.49</v>
      </c>
      <c r="S8643">
        <v>1.52</v>
      </c>
      <c r="T8643">
        <v>15.5</v>
      </c>
      <c r="U8643">
        <v>2.91</v>
      </c>
      <c r="V8643">
        <v>179</v>
      </c>
      <c r="W8643">
        <v>1.89</v>
      </c>
    </row>
    <row r="8644" spans="1:23" x14ac:dyDescent="0.25">
      <c r="A8644" t="s">
        <v>5527</v>
      </c>
      <c r="B8644">
        <v>9846</v>
      </c>
      <c r="C8644" t="s">
        <v>9455</v>
      </c>
      <c r="D8644" s="3">
        <v>41208</v>
      </c>
      <c r="E8644">
        <v>2225509.6746399999</v>
      </c>
      <c r="F8644">
        <v>1374281.2153100001</v>
      </c>
      <c r="G8644" t="s">
        <v>2952</v>
      </c>
      <c r="H8644" t="s">
        <v>2953</v>
      </c>
      <c r="I8644" t="s">
        <v>380</v>
      </c>
      <c r="J8644" t="s">
        <v>381</v>
      </c>
      <c r="K8644">
        <v>-84.400570000000002</v>
      </c>
      <c r="L8644">
        <v>33.77778</v>
      </c>
      <c r="M8644" t="s">
        <v>374</v>
      </c>
      <c r="N8644">
        <v>3.3</v>
      </c>
      <c r="O8644">
        <v>27</v>
      </c>
      <c r="P8644">
        <v>8</v>
      </c>
      <c r="Q8644">
        <v>8</v>
      </c>
      <c r="R8644">
        <v>157.58000000000001</v>
      </c>
      <c r="S8644">
        <v>2.62</v>
      </c>
      <c r="T8644">
        <v>13.07</v>
      </c>
      <c r="U8644">
        <v>2.62</v>
      </c>
      <c r="V8644">
        <v>174</v>
      </c>
      <c r="W8644">
        <v>3.25</v>
      </c>
    </row>
    <row r="8645" spans="1:23" x14ac:dyDescent="0.25">
      <c r="A8645" t="s">
        <v>5527</v>
      </c>
      <c r="B8645">
        <v>9847</v>
      </c>
      <c r="C8645" t="s">
        <v>9456</v>
      </c>
      <c r="D8645" s="3">
        <v>41208</v>
      </c>
      <c r="E8645">
        <v>2225512.37629</v>
      </c>
      <c r="F8645">
        <v>1374282.75911</v>
      </c>
      <c r="G8645" t="s">
        <v>2952</v>
      </c>
      <c r="H8645" t="s">
        <v>2953</v>
      </c>
      <c r="I8645" t="s">
        <v>380</v>
      </c>
      <c r="J8645" t="s">
        <v>381</v>
      </c>
      <c r="K8645">
        <v>-84.400559999999999</v>
      </c>
      <c r="L8645">
        <v>33.77778</v>
      </c>
      <c r="M8645" t="s">
        <v>374</v>
      </c>
      <c r="N8645">
        <v>3.3</v>
      </c>
      <c r="O8645">
        <v>23</v>
      </c>
      <c r="P8645">
        <v>4</v>
      </c>
      <c r="Q8645">
        <v>4</v>
      </c>
      <c r="R8645">
        <v>47.25</v>
      </c>
      <c r="S8645">
        <v>0.79</v>
      </c>
      <c r="T8645">
        <v>11.46</v>
      </c>
      <c r="U8645">
        <v>2.4700000000000002</v>
      </c>
      <c r="V8645">
        <v>142</v>
      </c>
      <c r="W8645">
        <v>0.98</v>
      </c>
    </row>
    <row r="8646" spans="1:23" x14ac:dyDescent="0.25">
      <c r="A8646" t="s">
        <v>5527</v>
      </c>
      <c r="B8646">
        <v>9848</v>
      </c>
      <c r="C8646" t="s">
        <v>9457</v>
      </c>
      <c r="D8646" s="3">
        <v>41208</v>
      </c>
      <c r="E8646">
        <v>2225512.37629</v>
      </c>
      <c r="F8646">
        <v>1374284.8818399999</v>
      </c>
      <c r="G8646" t="s">
        <v>2952</v>
      </c>
      <c r="H8646" t="s">
        <v>2953</v>
      </c>
      <c r="I8646" t="s">
        <v>380</v>
      </c>
      <c r="J8646" t="s">
        <v>381</v>
      </c>
      <c r="K8646">
        <v>-84.400559999999999</v>
      </c>
      <c r="L8646">
        <v>33.777790000000003</v>
      </c>
      <c r="M8646" t="s">
        <v>374</v>
      </c>
      <c r="N8646">
        <v>3.3</v>
      </c>
      <c r="O8646">
        <v>23</v>
      </c>
      <c r="P8646">
        <v>6</v>
      </c>
      <c r="Q8646">
        <v>5</v>
      </c>
      <c r="R8646">
        <v>91.49</v>
      </c>
      <c r="S8646">
        <v>1.52</v>
      </c>
      <c r="T8646">
        <v>11.77</v>
      </c>
      <c r="U8646">
        <v>2.4700000000000002</v>
      </c>
      <c r="V8646">
        <v>174</v>
      </c>
      <c r="W8646">
        <v>1.89</v>
      </c>
    </row>
    <row r="8647" spans="1:23" x14ac:dyDescent="0.25">
      <c r="A8647" t="s">
        <v>5527</v>
      </c>
      <c r="B8647">
        <v>9849</v>
      </c>
      <c r="C8647" t="s">
        <v>9458</v>
      </c>
      <c r="D8647" s="3">
        <v>41208</v>
      </c>
      <c r="E8647">
        <v>2225513.1481900001</v>
      </c>
      <c r="F8647">
        <v>1374288.5483599999</v>
      </c>
      <c r="G8647" t="s">
        <v>2952</v>
      </c>
      <c r="H8647" t="s">
        <v>2953</v>
      </c>
      <c r="I8647" t="s">
        <v>380</v>
      </c>
      <c r="J8647" t="s">
        <v>381</v>
      </c>
      <c r="K8647">
        <v>-84.400559999999999</v>
      </c>
      <c r="L8647">
        <v>33.777799999999999</v>
      </c>
      <c r="M8647" t="s">
        <v>374</v>
      </c>
      <c r="N8647">
        <v>2.7</v>
      </c>
      <c r="O8647">
        <v>26</v>
      </c>
      <c r="P8647">
        <v>3</v>
      </c>
      <c r="Q8647">
        <v>3</v>
      </c>
      <c r="R8647">
        <v>20.99</v>
      </c>
      <c r="S8647">
        <v>0.35</v>
      </c>
      <c r="T8647">
        <v>8.02</v>
      </c>
      <c r="U8647">
        <v>2.12</v>
      </c>
      <c r="V8647">
        <v>110</v>
      </c>
      <c r="W8647">
        <v>0.43</v>
      </c>
    </row>
    <row r="8648" spans="1:23" x14ac:dyDescent="0.25">
      <c r="A8648" t="s">
        <v>5527</v>
      </c>
      <c r="B8648">
        <v>9850</v>
      </c>
      <c r="C8648" t="s">
        <v>9459</v>
      </c>
      <c r="D8648" s="3">
        <v>41208</v>
      </c>
      <c r="E8648">
        <v>2225514.3060400002</v>
      </c>
      <c r="F8648">
        <v>1374291.0570400001</v>
      </c>
      <c r="G8648" t="s">
        <v>2952</v>
      </c>
      <c r="H8648" t="s">
        <v>2953</v>
      </c>
      <c r="I8648" t="s">
        <v>380</v>
      </c>
      <c r="J8648" t="s">
        <v>381</v>
      </c>
      <c r="K8648">
        <v>-84.400559999999999</v>
      </c>
      <c r="L8648">
        <v>33.777799999999999</v>
      </c>
      <c r="M8648" t="s">
        <v>374</v>
      </c>
      <c r="N8648">
        <v>3.7</v>
      </c>
      <c r="O8648">
        <v>27</v>
      </c>
      <c r="P8648">
        <v>7</v>
      </c>
      <c r="Q8648">
        <v>6</v>
      </c>
      <c r="R8648">
        <v>113.56</v>
      </c>
      <c r="S8648">
        <v>1.9</v>
      </c>
      <c r="T8648">
        <v>15.92</v>
      </c>
      <c r="U8648">
        <v>2.95</v>
      </c>
      <c r="V8648">
        <v>207</v>
      </c>
      <c r="W8648">
        <v>2.34</v>
      </c>
    </row>
    <row r="8649" spans="1:23" x14ac:dyDescent="0.25">
      <c r="A8649" t="s">
        <v>5527</v>
      </c>
      <c r="B8649">
        <v>9851</v>
      </c>
      <c r="C8649" t="s">
        <v>9460</v>
      </c>
      <c r="D8649" s="3">
        <v>41208</v>
      </c>
      <c r="E8649">
        <v>2225522.9899200001</v>
      </c>
      <c r="F8649">
        <v>1374302.63555</v>
      </c>
      <c r="G8649" t="s">
        <v>2952</v>
      </c>
      <c r="H8649" t="s">
        <v>2953</v>
      </c>
      <c r="I8649" t="s">
        <v>380</v>
      </c>
      <c r="J8649" t="s">
        <v>381</v>
      </c>
      <c r="K8649">
        <v>-84.400530000000003</v>
      </c>
      <c r="L8649">
        <v>33.777839999999998</v>
      </c>
      <c r="M8649" t="s">
        <v>374</v>
      </c>
      <c r="N8649">
        <v>5.3</v>
      </c>
      <c r="O8649">
        <v>29</v>
      </c>
      <c r="P8649">
        <v>12</v>
      </c>
      <c r="Q8649">
        <v>12</v>
      </c>
      <c r="R8649">
        <v>366.51</v>
      </c>
      <c r="S8649">
        <v>6.08</v>
      </c>
      <c r="T8649">
        <v>35.049999999999997</v>
      </c>
      <c r="U8649">
        <v>4.45</v>
      </c>
      <c r="V8649">
        <v>425</v>
      </c>
      <c r="W8649">
        <v>7.56</v>
      </c>
    </row>
    <row r="8650" spans="1:23" x14ac:dyDescent="0.25">
      <c r="A8650" t="s">
        <v>5527</v>
      </c>
      <c r="B8650">
        <v>9852</v>
      </c>
      <c r="C8650" t="s">
        <v>9461</v>
      </c>
      <c r="D8650" s="3">
        <v>41208</v>
      </c>
      <c r="E8650">
        <v>2225518.3585199998</v>
      </c>
      <c r="F8650">
        <v>1374296.84629</v>
      </c>
      <c r="G8650" t="s">
        <v>2952</v>
      </c>
      <c r="H8650" t="s">
        <v>2953</v>
      </c>
      <c r="I8650" t="s">
        <v>407</v>
      </c>
      <c r="J8650" t="s">
        <v>381</v>
      </c>
      <c r="K8650">
        <v>-84.400540000000007</v>
      </c>
      <c r="L8650">
        <v>33.777819999999998</v>
      </c>
      <c r="M8650" t="s">
        <v>374</v>
      </c>
      <c r="N8650">
        <v>3.8</v>
      </c>
      <c r="O8650">
        <v>18</v>
      </c>
      <c r="P8650">
        <v>10</v>
      </c>
      <c r="Q8650">
        <v>8</v>
      </c>
      <c r="R8650">
        <v>134.44</v>
      </c>
      <c r="S8650">
        <v>2.23</v>
      </c>
      <c r="T8650">
        <v>14.33</v>
      </c>
      <c r="U8650">
        <v>2.62</v>
      </c>
      <c r="V8650">
        <v>219</v>
      </c>
      <c r="W8650">
        <v>2.77</v>
      </c>
    </row>
    <row r="8651" spans="1:23" x14ac:dyDescent="0.25">
      <c r="A8651" t="s">
        <v>5527</v>
      </c>
      <c r="B8651">
        <v>9853</v>
      </c>
      <c r="C8651" t="s">
        <v>9462</v>
      </c>
      <c r="D8651" s="3">
        <v>41208</v>
      </c>
      <c r="E8651">
        <v>2225526.8494199999</v>
      </c>
      <c r="F8651">
        <v>1374303.9863700001</v>
      </c>
      <c r="G8651" t="s">
        <v>1255</v>
      </c>
      <c r="H8651" t="s">
        <v>1256</v>
      </c>
      <c r="I8651" t="s">
        <v>372</v>
      </c>
      <c r="J8651" t="s">
        <v>381</v>
      </c>
      <c r="K8651">
        <v>-84.40052</v>
      </c>
      <c r="L8651">
        <v>33.777839999999998</v>
      </c>
      <c r="M8651" t="s">
        <v>374</v>
      </c>
      <c r="N8651">
        <v>4</v>
      </c>
      <c r="O8651">
        <v>28</v>
      </c>
      <c r="P8651">
        <v>14</v>
      </c>
      <c r="Q8651">
        <v>14</v>
      </c>
      <c r="R8651">
        <v>511.72</v>
      </c>
      <c r="S8651">
        <v>10.34</v>
      </c>
      <c r="T8651">
        <v>31.15</v>
      </c>
      <c r="U8651">
        <v>6.66</v>
      </c>
      <c r="V8651">
        <v>223</v>
      </c>
      <c r="W8651">
        <v>6.08</v>
      </c>
    </row>
    <row r="8652" spans="1:23" x14ac:dyDescent="0.25">
      <c r="A8652" t="s">
        <v>5527</v>
      </c>
      <c r="B8652">
        <v>9854</v>
      </c>
      <c r="C8652" t="s">
        <v>9463</v>
      </c>
      <c r="D8652" s="3">
        <v>41208</v>
      </c>
      <c r="E8652">
        <v>2225530.7089200001</v>
      </c>
      <c r="F8652">
        <v>1374305.1442199999</v>
      </c>
      <c r="G8652" t="s">
        <v>2952</v>
      </c>
      <c r="H8652" t="s">
        <v>2953</v>
      </c>
      <c r="I8652" t="s">
        <v>380</v>
      </c>
      <c r="J8652" t="s">
        <v>381</v>
      </c>
      <c r="K8652">
        <v>-84.400499999999994</v>
      </c>
      <c r="L8652">
        <v>33.777839999999998</v>
      </c>
      <c r="M8652" t="s">
        <v>374</v>
      </c>
      <c r="N8652">
        <v>3</v>
      </c>
      <c r="O8652">
        <v>22</v>
      </c>
      <c r="P8652">
        <v>5</v>
      </c>
      <c r="Q8652">
        <v>4</v>
      </c>
      <c r="R8652">
        <v>52.53</v>
      </c>
      <c r="S8652">
        <v>0.88</v>
      </c>
      <c r="T8652">
        <v>9.35</v>
      </c>
      <c r="U8652">
        <v>2.1800000000000002</v>
      </c>
      <c r="V8652">
        <v>136</v>
      </c>
      <c r="W8652">
        <v>1.08</v>
      </c>
    </row>
    <row r="8653" spans="1:23" x14ac:dyDescent="0.25">
      <c r="A8653" t="s">
        <v>5527</v>
      </c>
      <c r="B8653">
        <v>9855</v>
      </c>
      <c r="C8653" t="s">
        <v>9464</v>
      </c>
      <c r="D8653" s="3">
        <v>41208</v>
      </c>
      <c r="E8653">
        <v>2225536.6911499999</v>
      </c>
      <c r="F8653">
        <v>1374309.00373</v>
      </c>
      <c r="G8653" t="s">
        <v>2952</v>
      </c>
      <c r="H8653" t="s">
        <v>2953</v>
      </c>
      <c r="I8653" t="s">
        <v>380</v>
      </c>
      <c r="J8653" t="s">
        <v>381</v>
      </c>
      <c r="K8653">
        <v>-84.400480000000002</v>
      </c>
      <c r="L8653">
        <v>33.777850000000001</v>
      </c>
      <c r="M8653" t="s">
        <v>374</v>
      </c>
      <c r="N8653">
        <v>3</v>
      </c>
      <c r="O8653">
        <v>21</v>
      </c>
      <c r="P8653">
        <v>5</v>
      </c>
      <c r="Q8653">
        <v>5</v>
      </c>
      <c r="R8653">
        <v>61.57</v>
      </c>
      <c r="S8653">
        <v>1.01</v>
      </c>
      <c r="T8653">
        <v>9.24</v>
      </c>
      <c r="U8653">
        <v>2.16</v>
      </c>
      <c r="V8653">
        <v>143</v>
      </c>
      <c r="W8653">
        <v>1.27</v>
      </c>
    </row>
    <row r="8654" spans="1:23" x14ac:dyDescent="0.25">
      <c r="A8654" t="s">
        <v>5527</v>
      </c>
      <c r="B8654">
        <v>9856</v>
      </c>
      <c r="C8654" t="s">
        <v>9465</v>
      </c>
      <c r="D8654" s="3">
        <v>41208</v>
      </c>
      <c r="E8654">
        <v>2225539.3928</v>
      </c>
      <c r="F8654">
        <v>1374314.6</v>
      </c>
      <c r="G8654" t="s">
        <v>2952</v>
      </c>
      <c r="H8654" t="s">
        <v>2953</v>
      </c>
      <c r="I8654" t="s">
        <v>380</v>
      </c>
      <c r="J8654" t="s">
        <v>381</v>
      </c>
      <c r="K8654">
        <v>-84.400469999999999</v>
      </c>
      <c r="L8654">
        <v>33.77787</v>
      </c>
      <c r="M8654" t="s">
        <v>374</v>
      </c>
      <c r="N8654">
        <v>3</v>
      </c>
      <c r="O8654">
        <v>20</v>
      </c>
      <c r="P8654">
        <v>7</v>
      </c>
      <c r="Q8654">
        <v>6</v>
      </c>
      <c r="R8654">
        <v>139.72</v>
      </c>
      <c r="S8654">
        <v>2.31</v>
      </c>
      <c r="T8654">
        <v>9.57</v>
      </c>
      <c r="U8654">
        <v>2.12</v>
      </c>
      <c r="V8654">
        <v>143</v>
      </c>
      <c r="W8654">
        <v>2.88</v>
      </c>
    </row>
    <row r="8655" spans="1:23" x14ac:dyDescent="0.25">
      <c r="A8655" t="s">
        <v>5527</v>
      </c>
      <c r="B8655">
        <v>9857</v>
      </c>
      <c r="C8655" t="s">
        <v>9466</v>
      </c>
      <c r="D8655" s="3">
        <v>41208</v>
      </c>
      <c r="E8655">
        <v>2225546.5328799998</v>
      </c>
      <c r="F8655">
        <v>1374307.2669500001</v>
      </c>
      <c r="G8655" t="s">
        <v>511</v>
      </c>
      <c r="H8655" t="s">
        <v>512</v>
      </c>
      <c r="I8655" t="s">
        <v>380</v>
      </c>
      <c r="J8655" t="s">
        <v>381</v>
      </c>
      <c r="K8655">
        <v>-84.400450000000006</v>
      </c>
      <c r="L8655">
        <v>33.777850000000001</v>
      </c>
      <c r="M8655" t="s">
        <v>374</v>
      </c>
      <c r="N8655">
        <v>3.9</v>
      </c>
      <c r="O8655">
        <v>25</v>
      </c>
      <c r="P8655">
        <v>13</v>
      </c>
      <c r="Q8655">
        <v>11</v>
      </c>
      <c r="R8655">
        <v>360.16</v>
      </c>
      <c r="S8655">
        <v>6.97</v>
      </c>
      <c r="T8655">
        <v>28.86</v>
      </c>
      <c r="U8655">
        <v>6.35</v>
      </c>
      <c r="V8655">
        <v>197</v>
      </c>
      <c r="W8655">
        <v>4.28</v>
      </c>
    </row>
    <row r="8656" spans="1:23" x14ac:dyDescent="0.25">
      <c r="A8656" t="s">
        <v>5527</v>
      </c>
      <c r="B8656">
        <v>9858</v>
      </c>
      <c r="C8656" t="s">
        <v>9467</v>
      </c>
      <c r="D8656" s="3">
        <v>41208</v>
      </c>
      <c r="E8656">
        <v>2225543.2523099999</v>
      </c>
      <c r="F8656">
        <v>1374304.1793500001</v>
      </c>
      <c r="G8656" t="s">
        <v>2952</v>
      </c>
      <c r="H8656" t="s">
        <v>2953</v>
      </c>
      <c r="I8656" t="s">
        <v>380</v>
      </c>
      <c r="J8656" t="s">
        <v>381</v>
      </c>
      <c r="K8656">
        <v>-84.400459999999995</v>
      </c>
      <c r="L8656">
        <v>33.777839999999998</v>
      </c>
      <c r="M8656" t="s">
        <v>374</v>
      </c>
      <c r="N8656">
        <v>4.4000000000000004</v>
      </c>
      <c r="O8656">
        <v>24</v>
      </c>
      <c r="P8656">
        <v>10</v>
      </c>
      <c r="Q8656">
        <v>10</v>
      </c>
      <c r="R8656">
        <v>194.18</v>
      </c>
      <c r="S8656">
        <v>3.22</v>
      </c>
      <c r="T8656">
        <v>21.76</v>
      </c>
      <c r="U8656">
        <v>3.4</v>
      </c>
      <c r="V8656">
        <v>308</v>
      </c>
      <c r="W8656">
        <v>4.01</v>
      </c>
    </row>
    <row r="8657" spans="1:23" x14ac:dyDescent="0.25">
      <c r="A8657" t="s">
        <v>5527</v>
      </c>
      <c r="B8657">
        <v>9859</v>
      </c>
      <c r="C8657" t="s">
        <v>9468</v>
      </c>
      <c r="D8657" s="3">
        <v>41208</v>
      </c>
      <c r="E8657">
        <v>2225545.9539600001</v>
      </c>
      <c r="F8657">
        <v>1374300.3198500001</v>
      </c>
      <c r="G8657" t="s">
        <v>1288</v>
      </c>
      <c r="H8657" t="s">
        <v>1289</v>
      </c>
      <c r="I8657" t="s">
        <v>407</v>
      </c>
      <c r="J8657" t="s">
        <v>381</v>
      </c>
      <c r="K8657">
        <v>-84.400450000000006</v>
      </c>
      <c r="L8657">
        <v>33.777830000000002</v>
      </c>
      <c r="M8657" t="s">
        <v>374</v>
      </c>
      <c r="N8657">
        <v>1.2</v>
      </c>
      <c r="O8657">
        <v>13</v>
      </c>
      <c r="P8657">
        <v>6</v>
      </c>
      <c r="Q8657">
        <v>5</v>
      </c>
      <c r="R8657">
        <v>40.15</v>
      </c>
      <c r="S8657">
        <v>0.53</v>
      </c>
      <c r="T8657">
        <v>3.92</v>
      </c>
      <c r="U8657">
        <v>1.46</v>
      </c>
      <c r="V8657">
        <v>47</v>
      </c>
      <c r="W8657">
        <v>0.48</v>
      </c>
    </row>
    <row r="8658" spans="1:23" x14ac:dyDescent="0.25">
      <c r="A8658" t="s">
        <v>5527</v>
      </c>
      <c r="B8658">
        <v>9860</v>
      </c>
      <c r="C8658" t="s">
        <v>9469</v>
      </c>
      <c r="D8658" s="3">
        <v>41208</v>
      </c>
      <c r="E8658">
        <v>2225541.7085099998</v>
      </c>
      <c r="F8658">
        <v>1374300.3198500001</v>
      </c>
      <c r="G8658" t="s">
        <v>2952</v>
      </c>
      <c r="H8658" t="s">
        <v>2953</v>
      </c>
      <c r="I8658" t="s">
        <v>380</v>
      </c>
      <c r="J8658" t="s">
        <v>381</v>
      </c>
      <c r="K8658">
        <v>-84.400469999999999</v>
      </c>
      <c r="L8658">
        <v>33.777830000000002</v>
      </c>
      <c r="M8658" t="s">
        <v>374</v>
      </c>
      <c r="N8658">
        <v>3.5</v>
      </c>
      <c r="O8658">
        <v>24</v>
      </c>
      <c r="P8658">
        <v>8</v>
      </c>
      <c r="Q8658">
        <v>7</v>
      </c>
      <c r="R8658">
        <v>135.84</v>
      </c>
      <c r="S8658">
        <v>2.25</v>
      </c>
      <c r="T8658">
        <v>13.71</v>
      </c>
      <c r="U8658">
        <v>2.67</v>
      </c>
      <c r="V8658">
        <v>195</v>
      </c>
      <c r="W8658">
        <v>2.8</v>
      </c>
    </row>
    <row r="8659" spans="1:23" x14ac:dyDescent="0.25">
      <c r="A8659" t="s">
        <v>5527</v>
      </c>
      <c r="B8659">
        <v>9861</v>
      </c>
      <c r="C8659" t="s">
        <v>9470</v>
      </c>
      <c r="D8659" s="3">
        <v>41208</v>
      </c>
      <c r="E8659">
        <v>2225541.7085099998</v>
      </c>
      <c r="F8659">
        <v>1374297.6181900001</v>
      </c>
      <c r="G8659" t="s">
        <v>2952</v>
      </c>
      <c r="H8659" t="s">
        <v>2953</v>
      </c>
      <c r="I8659" t="s">
        <v>380</v>
      </c>
      <c r="J8659" t="s">
        <v>381</v>
      </c>
      <c r="K8659">
        <v>-84.400469999999999</v>
      </c>
      <c r="L8659">
        <v>33.777819999999998</v>
      </c>
      <c r="M8659" t="s">
        <v>374</v>
      </c>
      <c r="N8659">
        <v>4.2</v>
      </c>
      <c r="O8659">
        <v>28</v>
      </c>
      <c r="P8659">
        <v>9</v>
      </c>
      <c r="Q8659">
        <v>8</v>
      </c>
      <c r="R8659">
        <v>305.37</v>
      </c>
      <c r="S8659">
        <v>5.07</v>
      </c>
      <c r="T8659">
        <v>21.98</v>
      </c>
      <c r="U8659">
        <v>3.44</v>
      </c>
      <c r="V8659">
        <v>281</v>
      </c>
      <c r="W8659">
        <v>6.3</v>
      </c>
    </row>
    <row r="8660" spans="1:23" x14ac:dyDescent="0.25">
      <c r="A8660" t="s">
        <v>5527</v>
      </c>
      <c r="B8660">
        <v>9862</v>
      </c>
      <c r="C8660" t="s">
        <v>9471</v>
      </c>
      <c r="D8660" s="3">
        <v>41208</v>
      </c>
      <c r="E8660">
        <v>2225539.7787500001</v>
      </c>
      <c r="F8660">
        <v>1374299.9339000001</v>
      </c>
      <c r="G8660" t="s">
        <v>2952</v>
      </c>
      <c r="H8660" t="s">
        <v>2953</v>
      </c>
      <c r="I8660" t="s">
        <v>380</v>
      </c>
      <c r="J8660" t="s">
        <v>381</v>
      </c>
      <c r="K8660">
        <v>-84.400469999999999</v>
      </c>
      <c r="L8660">
        <v>33.777830000000002</v>
      </c>
      <c r="M8660" t="s">
        <v>374</v>
      </c>
      <c r="N8660">
        <v>3.5</v>
      </c>
      <c r="O8660">
        <v>25</v>
      </c>
      <c r="P8660">
        <v>6</v>
      </c>
      <c r="Q8660">
        <v>6</v>
      </c>
      <c r="R8660">
        <v>88.59</v>
      </c>
      <c r="S8660">
        <v>1.48</v>
      </c>
      <c r="T8660">
        <v>13.65</v>
      </c>
      <c r="U8660">
        <v>2.71</v>
      </c>
      <c r="V8660">
        <v>195</v>
      </c>
      <c r="W8660">
        <v>1.83</v>
      </c>
    </row>
    <row r="8661" spans="1:23" x14ac:dyDescent="0.25">
      <c r="A8661" t="s">
        <v>5527</v>
      </c>
      <c r="B8661">
        <v>9863</v>
      </c>
      <c r="C8661" t="s">
        <v>9472</v>
      </c>
      <c r="D8661" s="3">
        <v>41208</v>
      </c>
      <c r="E8661">
        <v>2225539.7787500001</v>
      </c>
      <c r="F8661">
        <v>1374296.46034</v>
      </c>
      <c r="G8661" t="s">
        <v>2952</v>
      </c>
      <c r="H8661" t="s">
        <v>2953</v>
      </c>
      <c r="I8661" t="s">
        <v>380</v>
      </c>
      <c r="J8661" t="s">
        <v>381</v>
      </c>
      <c r="K8661">
        <v>-84.400469999999999</v>
      </c>
      <c r="L8661">
        <v>33.777819999999998</v>
      </c>
      <c r="M8661" t="s">
        <v>374</v>
      </c>
      <c r="N8661">
        <v>3.4</v>
      </c>
      <c r="O8661">
        <v>24</v>
      </c>
      <c r="P8661">
        <v>8</v>
      </c>
      <c r="Q8661">
        <v>8</v>
      </c>
      <c r="R8661">
        <v>140.47</v>
      </c>
      <c r="S8661">
        <v>2.34</v>
      </c>
      <c r="T8661">
        <v>13.03</v>
      </c>
      <c r="U8661">
        <v>2.58</v>
      </c>
      <c r="V8661">
        <v>184</v>
      </c>
      <c r="W8661">
        <v>2.9</v>
      </c>
    </row>
    <row r="8662" spans="1:23" x14ac:dyDescent="0.25">
      <c r="A8662" t="s">
        <v>5527</v>
      </c>
      <c r="B8662">
        <v>9864</v>
      </c>
      <c r="C8662" t="s">
        <v>9473</v>
      </c>
      <c r="D8662" s="3">
        <v>41208</v>
      </c>
      <c r="E8662">
        <v>2225539.7787500001</v>
      </c>
      <c r="F8662">
        <v>1374294.1446400001</v>
      </c>
      <c r="G8662" t="s">
        <v>2952</v>
      </c>
      <c r="H8662" t="s">
        <v>2953</v>
      </c>
      <c r="I8662" t="s">
        <v>380</v>
      </c>
      <c r="J8662" t="s">
        <v>381</v>
      </c>
      <c r="K8662">
        <v>-84.400469999999999</v>
      </c>
      <c r="L8662">
        <v>33.777810000000002</v>
      </c>
      <c r="M8662" t="s">
        <v>374</v>
      </c>
      <c r="N8662">
        <v>2.9</v>
      </c>
      <c r="O8662">
        <v>23</v>
      </c>
      <c r="P8662">
        <v>5</v>
      </c>
      <c r="Q8662">
        <v>5</v>
      </c>
      <c r="R8662">
        <v>58.23</v>
      </c>
      <c r="S8662">
        <v>0.97</v>
      </c>
      <c r="T8662">
        <v>8.9700000000000006</v>
      </c>
      <c r="U8662">
        <v>2.16</v>
      </c>
      <c r="V8662">
        <v>134</v>
      </c>
      <c r="W8662">
        <v>1.2</v>
      </c>
    </row>
    <row r="8663" spans="1:23" x14ac:dyDescent="0.25">
      <c r="A8663" t="s">
        <v>5527</v>
      </c>
      <c r="B8663">
        <v>9865</v>
      </c>
      <c r="C8663" t="s">
        <v>9474</v>
      </c>
      <c r="D8663" s="3">
        <v>41208</v>
      </c>
      <c r="E8663">
        <v>2225537.6560300002</v>
      </c>
      <c r="F8663">
        <v>1374293.37274</v>
      </c>
      <c r="G8663" t="s">
        <v>2952</v>
      </c>
      <c r="H8663" t="s">
        <v>2953</v>
      </c>
      <c r="I8663" t="s">
        <v>380</v>
      </c>
      <c r="J8663" t="s">
        <v>381</v>
      </c>
      <c r="K8663">
        <v>-84.400480000000002</v>
      </c>
      <c r="L8663">
        <v>33.777810000000002</v>
      </c>
      <c r="M8663" t="s">
        <v>374</v>
      </c>
      <c r="N8663">
        <v>3.2</v>
      </c>
      <c r="O8663">
        <v>24</v>
      </c>
      <c r="P8663">
        <v>5</v>
      </c>
      <c r="Q8663">
        <v>4</v>
      </c>
      <c r="R8663">
        <v>52.53</v>
      </c>
      <c r="S8663">
        <v>0.88</v>
      </c>
      <c r="T8663">
        <v>11.05</v>
      </c>
      <c r="U8663">
        <v>2.4300000000000002</v>
      </c>
      <c r="V8663">
        <v>163</v>
      </c>
      <c r="W8663">
        <v>1.08</v>
      </c>
    </row>
    <row r="8664" spans="1:23" x14ac:dyDescent="0.25">
      <c r="A8664" t="s">
        <v>5527</v>
      </c>
      <c r="B8664">
        <v>9866</v>
      </c>
      <c r="C8664" t="s">
        <v>9475</v>
      </c>
      <c r="D8664" s="3">
        <v>41208</v>
      </c>
      <c r="E8664">
        <v>2225535.9192499998</v>
      </c>
      <c r="F8664">
        <v>1374294.1446400001</v>
      </c>
      <c r="G8664" t="s">
        <v>2952</v>
      </c>
      <c r="H8664" t="s">
        <v>2953</v>
      </c>
      <c r="I8664" t="s">
        <v>380</v>
      </c>
      <c r="J8664" t="s">
        <v>373</v>
      </c>
      <c r="K8664">
        <v>-84.400490000000005</v>
      </c>
      <c r="L8664">
        <v>33.777810000000002</v>
      </c>
      <c r="M8664" t="s">
        <v>374</v>
      </c>
      <c r="N8664">
        <v>4.3</v>
      </c>
      <c r="O8664">
        <v>26</v>
      </c>
      <c r="P8664">
        <v>9</v>
      </c>
      <c r="Q8664">
        <v>10</v>
      </c>
      <c r="R8664">
        <v>225.5</v>
      </c>
      <c r="S8664">
        <v>3.75</v>
      </c>
      <c r="T8664">
        <v>21.74</v>
      </c>
      <c r="U8664">
        <v>3.42</v>
      </c>
      <c r="V8664">
        <v>295</v>
      </c>
      <c r="W8664">
        <v>4.6500000000000004</v>
      </c>
    </row>
    <row r="8665" spans="1:23" x14ac:dyDescent="0.25">
      <c r="A8665" t="s">
        <v>5527</v>
      </c>
      <c r="B8665">
        <v>9867</v>
      </c>
      <c r="C8665" t="s">
        <v>9476</v>
      </c>
      <c r="D8665" s="3">
        <v>41208</v>
      </c>
      <c r="E8665">
        <v>2225534.7614000002</v>
      </c>
      <c r="F8665">
        <v>1374290.6710900001</v>
      </c>
      <c r="G8665" t="s">
        <v>2952</v>
      </c>
      <c r="H8665" t="s">
        <v>2953</v>
      </c>
      <c r="I8665" t="s">
        <v>407</v>
      </c>
      <c r="J8665" t="s">
        <v>381</v>
      </c>
      <c r="K8665">
        <v>-84.400490000000005</v>
      </c>
      <c r="L8665">
        <v>33.777799999999999</v>
      </c>
      <c r="M8665" t="s">
        <v>374</v>
      </c>
      <c r="N8665">
        <v>4.0999999999999996</v>
      </c>
      <c r="O8665">
        <v>28</v>
      </c>
      <c r="P8665">
        <v>10</v>
      </c>
      <c r="Q8665">
        <v>8</v>
      </c>
      <c r="R8665">
        <v>255.21</v>
      </c>
      <c r="S8665">
        <v>4.2300000000000004</v>
      </c>
      <c r="T8665">
        <v>20.7</v>
      </c>
      <c r="U8665">
        <v>3.35</v>
      </c>
      <c r="V8665">
        <v>220</v>
      </c>
      <c r="W8665">
        <v>5.27</v>
      </c>
    </row>
    <row r="8666" spans="1:23" x14ac:dyDescent="0.25">
      <c r="A8666" t="s">
        <v>5527</v>
      </c>
      <c r="B8666">
        <v>9868</v>
      </c>
      <c r="C8666" t="s">
        <v>9477</v>
      </c>
      <c r="D8666" s="3">
        <v>41208</v>
      </c>
      <c r="E8666">
        <v>2225550.9713099999</v>
      </c>
      <c r="F8666">
        <v>1374304.1793500001</v>
      </c>
      <c r="G8666" t="s">
        <v>2952</v>
      </c>
      <c r="H8666" t="s">
        <v>2953</v>
      </c>
      <c r="I8666" t="s">
        <v>380</v>
      </c>
      <c r="J8666" t="s">
        <v>381</v>
      </c>
      <c r="K8666">
        <v>-84.400440000000003</v>
      </c>
      <c r="L8666">
        <v>33.777839999999998</v>
      </c>
      <c r="M8666" t="s">
        <v>374</v>
      </c>
      <c r="N8666">
        <v>3.5</v>
      </c>
      <c r="O8666">
        <v>21</v>
      </c>
      <c r="P8666">
        <v>8</v>
      </c>
      <c r="Q8666">
        <v>7</v>
      </c>
      <c r="R8666">
        <v>149.94</v>
      </c>
      <c r="S8666">
        <v>2.4900000000000002</v>
      </c>
      <c r="T8666">
        <v>13.07</v>
      </c>
      <c r="U8666">
        <v>2.54</v>
      </c>
      <c r="V8666">
        <v>195</v>
      </c>
      <c r="W8666">
        <v>3.09</v>
      </c>
    </row>
    <row r="8667" spans="1:23" x14ac:dyDescent="0.25">
      <c r="A8667" t="s">
        <v>5527</v>
      </c>
      <c r="B8667">
        <v>9869</v>
      </c>
      <c r="C8667" t="s">
        <v>9478</v>
      </c>
      <c r="D8667" s="3">
        <v>41208</v>
      </c>
      <c r="E8667">
        <v>2225555.7956900001</v>
      </c>
      <c r="F8667">
        <v>1374302.44257</v>
      </c>
      <c r="G8667" t="s">
        <v>511</v>
      </c>
      <c r="H8667" t="s">
        <v>512</v>
      </c>
      <c r="I8667" t="s">
        <v>380</v>
      </c>
      <c r="J8667" t="s">
        <v>381</v>
      </c>
      <c r="K8667">
        <v>-84.400419999999997</v>
      </c>
      <c r="L8667">
        <v>33.777839999999998</v>
      </c>
      <c r="M8667" t="s">
        <v>374</v>
      </c>
      <c r="N8667">
        <v>2.2000000000000002</v>
      </c>
      <c r="O8667">
        <v>17</v>
      </c>
      <c r="P8667">
        <v>9</v>
      </c>
      <c r="Q8667">
        <v>8</v>
      </c>
      <c r="R8667">
        <v>133.04</v>
      </c>
      <c r="S8667">
        <v>2.58</v>
      </c>
      <c r="T8667">
        <v>6.83</v>
      </c>
      <c r="U8667">
        <v>2.78</v>
      </c>
      <c r="V8667">
        <v>63</v>
      </c>
      <c r="W8667">
        <v>1.58</v>
      </c>
    </row>
    <row r="8668" spans="1:23" x14ac:dyDescent="0.25">
      <c r="A8668" t="s">
        <v>5527</v>
      </c>
      <c r="B8668">
        <v>9870</v>
      </c>
      <c r="C8668" t="s">
        <v>9479</v>
      </c>
      <c r="D8668" s="3">
        <v>41208</v>
      </c>
      <c r="E8668">
        <v>2225555.9886599998</v>
      </c>
      <c r="F8668">
        <v>1374296.46034</v>
      </c>
      <c r="G8668" t="s">
        <v>2952</v>
      </c>
      <c r="H8668" t="s">
        <v>2953</v>
      </c>
      <c r="I8668" t="s">
        <v>372</v>
      </c>
      <c r="J8668" t="s">
        <v>381</v>
      </c>
      <c r="K8668">
        <v>-84.400419999999997</v>
      </c>
      <c r="L8668">
        <v>33.777819999999998</v>
      </c>
      <c r="M8668" t="s">
        <v>374</v>
      </c>
      <c r="N8668">
        <v>5</v>
      </c>
      <c r="O8668">
        <v>28</v>
      </c>
      <c r="P8668">
        <v>11</v>
      </c>
      <c r="Q8668">
        <v>9</v>
      </c>
      <c r="R8668">
        <v>310.97000000000003</v>
      </c>
      <c r="S8668">
        <v>5.16</v>
      </c>
      <c r="T8668">
        <v>30.56</v>
      </c>
      <c r="U8668">
        <v>4.12</v>
      </c>
      <c r="V8668">
        <v>378</v>
      </c>
      <c r="W8668">
        <v>6.42</v>
      </c>
    </row>
    <row r="8669" spans="1:23" x14ac:dyDescent="0.25">
      <c r="A8669" t="s">
        <v>5527</v>
      </c>
      <c r="B8669">
        <v>9871</v>
      </c>
      <c r="C8669" t="s">
        <v>9480</v>
      </c>
      <c r="D8669" s="3">
        <v>41208</v>
      </c>
      <c r="E8669">
        <v>2225551.35726</v>
      </c>
      <c r="F8669">
        <v>1374297.23224</v>
      </c>
      <c r="G8669" t="s">
        <v>2952</v>
      </c>
      <c r="H8669" t="s">
        <v>2953</v>
      </c>
      <c r="I8669" t="s">
        <v>380</v>
      </c>
      <c r="J8669" t="s">
        <v>381</v>
      </c>
      <c r="K8669">
        <v>-84.400440000000003</v>
      </c>
      <c r="L8669">
        <v>33.777819999999998</v>
      </c>
      <c r="M8669" t="s">
        <v>374</v>
      </c>
      <c r="N8669">
        <v>4.5999999999999996</v>
      </c>
      <c r="O8669">
        <v>26</v>
      </c>
      <c r="P8669">
        <v>10</v>
      </c>
      <c r="Q8669">
        <v>8</v>
      </c>
      <c r="R8669">
        <v>332.6</v>
      </c>
      <c r="S8669">
        <v>5.53</v>
      </c>
      <c r="T8669">
        <v>25.44</v>
      </c>
      <c r="U8669">
        <v>3.68</v>
      </c>
      <c r="V8669">
        <v>337</v>
      </c>
      <c r="W8669">
        <v>6.86</v>
      </c>
    </row>
    <row r="8670" spans="1:23" x14ac:dyDescent="0.25">
      <c r="A8670" t="s">
        <v>5527</v>
      </c>
      <c r="B8670">
        <v>9872</v>
      </c>
      <c r="C8670" t="s">
        <v>9481</v>
      </c>
      <c r="D8670" s="3">
        <v>41208</v>
      </c>
      <c r="E8670">
        <v>2225539.1998299998</v>
      </c>
      <c r="F8670">
        <v>1374288.7413399999</v>
      </c>
      <c r="G8670" t="s">
        <v>2952</v>
      </c>
      <c r="H8670" t="s">
        <v>2953</v>
      </c>
      <c r="I8670" t="s">
        <v>380</v>
      </c>
      <c r="J8670" t="s">
        <v>381</v>
      </c>
      <c r="K8670">
        <v>-84.400480000000002</v>
      </c>
      <c r="L8670">
        <v>33.777799999999999</v>
      </c>
      <c r="M8670" t="s">
        <v>374</v>
      </c>
      <c r="N8670">
        <v>4</v>
      </c>
      <c r="O8670">
        <v>24</v>
      </c>
      <c r="P8670">
        <v>13</v>
      </c>
      <c r="Q8670">
        <v>8</v>
      </c>
      <c r="R8670">
        <v>286.20999999999998</v>
      </c>
      <c r="S8670">
        <v>4.76</v>
      </c>
      <c r="T8670">
        <v>18.739999999999998</v>
      </c>
      <c r="U8670">
        <v>3.06</v>
      </c>
      <c r="V8670">
        <v>255</v>
      </c>
      <c r="W8670">
        <v>5.91</v>
      </c>
    </row>
    <row r="8671" spans="1:23" x14ac:dyDescent="0.25">
      <c r="A8671" t="s">
        <v>5527</v>
      </c>
      <c r="B8671">
        <v>9873</v>
      </c>
      <c r="C8671" t="s">
        <v>9482</v>
      </c>
      <c r="D8671" s="3">
        <v>41208</v>
      </c>
      <c r="E8671">
        <v>2225535.34033</v>
      </c>
      <c r="F8671">
        <v>1374288.5483599999</v>
      </c>
      <c r="G8671" t="s">
        <v>2952</v>
      </c>
      <c r="H8671" t="s">
        <v>2953</v>
      </c>
      <c r="I8671" t="s">
        <v>380</v>
      </c>
      <c r="J8671" t="s">
        <v>381</v>
      </c>
      <c r="K8671">
        <v>-84.400490000000005</v>
      </c>
      <c r="L8671">
        <v>33.777799999999999</v>
      </c>
      <c r="M8671" t="s">
        <v>374</v>
      </c>
      <c r="N8671">
        <v>3.5</v>
      </c>
      <c r="O8671">
        <v>26</v>
      </c>
      <c r="P8671">
        <v>9</v>
      </c>
      <c r="Q8671">
        <v>6</v>
      </c>
      <c r="R8671">
        <v>180.51</v>
      </c>
      <c r="S8671">
        <v>3</v>
      </c>
      <c r="T8671">
        <v>14.51</v>
      </c>
      <c r="U8671">
        <v>2.76</v>
      </c>
      <c r="V8671">
        <v>195</v>
      </c>
      <c r="W8671">
        <v>3.73</v>
      </c>
    </row>
    <row r="8672" spans="1:23" x14ac:dyDescent="0.25">
      <c r="A8672" t="s">
        <v>5527</v>
      </c>
      <c r="B8672">
        <v>9874</v>
      </c>
      <c r="C8672" t="s">
        <v>9483</v>
      </c>
      <c r="D8672" s="3">
        <v>41208</v>
      </c>
      <c r="E8672">
        <v>2225531.6738</v>
      </c>
      <c r="F8672">
        <v>1374287.00456</v>
      </c>
      <c r="G8672" t="s">
        <v>2952</v>
      </c>
      <c r="H8672" t="s">
        <v>2953</v>
      </c>
      <c r="I8672" t="s">
        <v>380</v>
      </c>
      <c r="J8672" t="s">
        <v>381</v>
      </c>
      <c r="K8672">
        <v>-84.400499999999994</v>
      </c>
      <c r="L8672">
        <v>33.777790000000003</v>
      </c>
      <c r="M8672" t="s">
        <v>374</v>
      </c>
      <c r="N8672">
        <v>2.8</v>
      </c>
      <c r="O8672">
        <v>23</v>
      </c>
      <c r="P8672">
        <v>9</v>
      </c>
      <c r="Q8672">
        <v>8</v>
      </c>
      <c r="R8672">
        <v>176.85</v>
      </c>
      <c r="S8672">
        <v>2.93</v>
      </c>
      <c r="T8672">
        <v>9.17</v>
      </c>
      <c r="U8672">
        <v>2.0699999999999998</v>
      </c>
      <c r="V8672">
        <v>125</v>
      </c>
      <c r="W8672">
        <v>3.65</v>
      </c>
    </row>
    <row r="8673" spans="1:23" x14ac:dyDescent="0.25">
      <c r="A8673" t="s">
        <v>5527</v>
      </c>
      <c r="B8673">
        <v>9875</v>
      </c>
      <c r="C8673" t="s">
        <v>9484</v>
      </c>
      <c r="D8673" s="3">
        <v>41208</v>
      </c>
      <c r="E8673">
        <v>2225534.95438</v>
      </c>
      <c r="F8673">
        <v>1374285.26779</v>
      </c>
      <c r="G8673" t="s">
        <v>2952</v>
      </c>
      <c r="H8673" t="s">
        <v>2953</v>
      </c>
      <c r="I8673" t="s">
        <v>380</v>
      </c>
      <c r="J8673" t="s">
        <v>381</v>
      </c>
      <c r="K8673">
        <v>-84.400490000000005</v>
      </c>
      <c r="L8673">
        <v>33.777790000000003</v>
      </c>
      <c r="M8673" t="s">
        <v>374</v>
      </c>
      <c r="N8673">
        <v>4.5</v>
      </c>
      <c r="O8673">
        <v>27</v>
      </c>
      <c r="P8673">
        <v>11</v>
      </c>
      <c r="Q8673">
        <v>9</v>
      </c>
      <c r="R8673">
        <v>246.17</v>
      </c>
      <c r="S8673">
        <v>4.0999999999999996</v>
      </c>
      <c r="T8673">
        <v>24.23</v>
      </c>
      <c r="U8673">
        <v>3.64</v>
      </c>
      <c r="V8673">
        <v>323</v>
      </c>
      <c r="W8673">
        <v>5.08</v>
      </c>
    </row>
    <row r="8674" spans="1:23" x14ac:dyDescent="0.25">
      <c r="A8674" t="s">
        <v>5527</v>
      </c>
      <c r="B8674">
        <v>9876</v>
      </c>
      <c r="C8674" t="s">
        <v>9485</v>
      </c>
      <c r="D8674" s="3">
        <v>41208</v>
      </c>
      <c r="E8674">
        <v>2225536.6911499999</v>
      </c>
      <c r="F8674">
        <v>1374283.9169600001</v>
      </c>
      <c r="G8674" t="s">
        <v>2952</v>
      </c>
      <c r="H8674" t="s">
        <v>2953</v>
      </c>
      <c r="I8674" t="s">
        <v>380</v>
      </c>
      <c r="J8674" t="s">
        <v>381</v>
      </c>
      <c r="K8674">
        <v>-84.400480000000002</v>
      </c>
      <c r="L8674">
        <v>33.777790000000003</v>
      </c>
      <c r="M8674" t="s">
        <v>374</v>
      </c>
      <c r="N8674">
        <v>4.3</v>
      </c>
      <c r="O8674">
        <v>26</v>
      </c>
      <c r="P8674">
        <v>8</v>
      </c>
      <c r="Q8674">
        <v>7</v>
      </c>
      <c r="R8674">
        <v>170.72</v>
      </c>
      <c r="S8674">
        <v>2.84</v>
      </c>
      <c r="T8674">
        <v>21.36</v>
      </c>
      <c r="U8674">
        <v>3.42</v>
      </c>
      <c r="V8674">
        <v>295</v>
      </c>
      <c r="W8674">
        <v>3.52</v>
      </c>
    </row>
    <row r="8675" spans="1:23" x14ac:dyDescent="0.25">
      <c r="A8675" t="s">
        <v>5527</v>
      </c>
      <c r="B8675">
        <v>9877</v>
      </c>
      <c r="C8675" t="s">
        <v>9486</v>
      </c>
      <c r="D8675" s="3">
        <v>41208</v>
      </c>
      <c r="E8675">
        <v>2225534.3754500002</v>
      </c>
      <c r="F8675">
        <v>1374282.75911</v>
      </c>
      <c r="G8675" t="s">
        <v>2952</v>
      </c>
      <c r="H8675" t="s">
        <v>2953</v>
      </c>
      <c r="I8675" t="s">
        <v>380</v>
      </c>
      <c r="J8675" t="s">
        <v>381</v>
      </c>
      <c r="K8675">
        <v>-84.400490000000005</v>
      </c>
      <c r="L8675">
        <v>33.77778</v>
      </c>
      <c r="M8675" t="s">
        <v>374</v>
      </c>
      <c r="N8675">
        <v>3.3</v>
      </c>
      <c r="O8675">
        <v>27</v>
      </c>
      <c r="P8675">
        <v>6</v>
      </c>
      <c r="Q8675">
        <v>5</v>
      </c>
      <c r="R8675">
        <v>87.51</v>
      </c>
      <c r="S8675">
        <v>1.46</v>
      </c>
      <c r="T8675">
        <v>12.61</v>
      </c>
      <c r="U8675">
        <v>2.62</v>
      </c>
      <c r="V8675">
        <v>174</v>
      </c>
      <c r="W8675">
        <v>1.81</v>
      </c>
    </row>
    <row r="8676" spans="1:23" x14ac:dyDescent="0.25">
      <c r="A8676" t="s">
        <v>5527</v>
      </c>
      <c r="B8676">
        <v>9878</v>
      </c>
      <c r="C8676" t="s">
        <v>9487</v>
      </c>
      <c r="D8676" s="3">
        <v>41208</v>
      </c>
      <c r="E8676">
        <v>2225532.6386799999</v>
      </c>
      <c r="F8676">
        <v>1374279.0925799999</v>
      </c>
      <c r="G8676" t="s">
        <v>2952</v>
      </c>
      <c r="H8676" t="s">
        <v>2953</v>
      </c>
      <c r="I8676" t="s">
        <v>380</v>
      </c>
      <c r="J8676" t="s">
        <v>381</v>
      </c>
      <c r="K8676">
        <v>-84.400499999999994</v>
      </c>
      <c r="L8676">
        <v>33.777769999999997</v>
      </c>
      <c r="M8676" t="s">
        <v>374</v>
      </c>
      <c r="N8676">
        <v>4.0999999999999996</v>
      </c>
      <c r="O8676">
        <v>29</v>
      </c>
      <c r="P8676">
        <v>8</v>
      </c>
      <c r="Q8676">
        <v>11</v>
      </c>
      <c r="R8676">
        <v>247.46</v>
      </c>
      <c r="S8676">
        <v>4.0999999999999996</v>
      </c>
      <c r="T8676">
        <v>20.97</v>
      </c>
      <c r="U8676">
        <v>3.4</v>
      </c>
      <c r="V8676">
        <v>268</v>
      </c>
      <c r="W8676">
        <v>5.1100000000000003</v>
      </c>
    </row>
    <row r="8677" spans="1:23" x14ac:dyDescent="0.25">
      <c r="A8677" t="s">
        <v>5527</v>
      </c>
      <c r="B8677">
        <v>9879</v>
      </c>
      <c r="C8677" t="s">
        <v>9488</v>
      </c>
      <c r="D8677" s="3">
        <v>41208</v>
      </c>
      <c r="E8677">
        <v>2225528.9721499998</v>
      </c>
      <c r="F8677">
        <v>1374278.89961</v>
      </c>
      <c r="G8677" t="s">
        <v>2952</v>
      </c>
      <c r="H8677" t="s">
        <v>2953</v>
      </c>
      <c r="I8677" t="s">
        <v>380</v>
      </c>
      <c r="J8677" t="s">
        <v>381</v>
      </c>
      <c r="K8677">
        <v>-84.400509999999997</v>
      </c>
      <c r="L8677">
        <v>33.777769999999997</v>
      </c>
      <c r="M8677" t="s">
        <v>374</v>
      </c>
      <c r="N8677">
        <v>4.0999999999999996</v>
      </c>
      <c r="O8677">
        <v>28</v>
      </c>
      <c r="P8677">
        <v>5</v>
      </c>
      <c r="Q8677">
        <v>4</v>
      </c>
      <c r="R8677">
        <v>70.180000000000007</v>
      </c>
      <c r="S8677">
        <v>1.17</v>
      </c>
      <c r="T8677">
        <v>19.47</v>
      </c>
      <c r="U8677">
        <v>3.35</v>
      </c>
      <c r="V8677">
        <v>268</v>
      </c>
      <c r="W8677">
        <v>1.45</v>
      </c>
    </row>
    <row r="8678" spans="1:23" x14ac:dyDescent="0.25">
      <c r="A8678" t="s">
        <v>5527</v>
      </c>
      <c r="B8678">
        <v>9880</v>
      </c>
      <c r="C8678" t="s">
        <v>9489</v>
      </c>
      <c r="D8678" s="3">
        <v>41208</v>
      </c>
      <c r="E8678">
        <v>2225524.34075</v>
      </c>
      <c r="F8678">
        <v>1374282.37316</v>
      </c>
      <c r="G8678" t="s">
        <v>1275</v>
      </c>
      <c r="H8678" t="s">
        <v>1276</v>
      </c>
      <c r="I8678" t="s">
        <v>380</v>
      </c>
      <c r="J8678" t="s">
        <v>381</v>
      </c>
      <c r="K8678">
        <v>-84.40052</v>
      </c>
      <c r="L8678">
        <v>33.77778</v>
      </c>
      <c r="M8678" t="s">
        <v>374</v>
      </c>
      <c r="N8678">
        <v>1.1000000000000001</v>
      </c>
      <c r="O8678">
        <v>17</v>
      </c>
      <c r="P8678">
        <v>5</v>
      </c>
      <c r="Q8678">
        <v>4</v>
      </c>
      <c r="R8678">
        <v>29.39</v>
      </c>
      <c r="S8678">
        <v>0.6</v>
      </c>
      <c r="T8678">
        <v>1.43</v>
      </c>
      <c r="U8678">
        <v>1.19</v>
      </c>
      <c r="V8678">
        <v>55</v>
      </c>
      <c r="W8678">
        <v>0.35</v>
      </c>
    </row>
    <row r="8679" spans="1:23" x14ac:dyDescent="0.25">
      <c r="A8679" t="s">
        <v>5527</v>
      </c>
      <c r="B8679">
        <v>9881</v>
      </c>
      <c r="C8679" t="s">
        <v>9490</v>
      </c>
      <c r="D8679" s="3">
        <v>41208</v>
      </c>
      <c r="E8679">
        <v>2225517.3936399999</v>
      </c>
      <c r="F8679">
        <v>1374283.53101</v>
      </c>
      <c r="G8679" t="s">
        <v>905</v>
      </c>
      <c r="H8679" t="s">
        <v>160</v>
      </c>
      <c r="I8679" t="s">
        <v>407</v>
      </c>
      <c r="J8679" t="s">
        <v>381</v>
      </c>
      <c r="K8679">
        <v>-84.400549999999996</v>
      </c>
      <c r="L8679">
        <v>33.77778</v>
      </c>
      <c r="M8679" t="s">
        <v>374</v>
      </c>
      <c r="N8679">
        <v>1.5</v>
      </c>
      <c r="O8679">
        <v>15</v>
      </c>
      <c r="P8679">
        <v>8</v>
      </c>
      <c r="Q8679">
        <v>8</v>
      </c>
      <c r="R8679">
        <v>83.74</v>
      </c>
      <c r="S8679">
        <v>1.17</v>
      </c>
      <c r="T8679">
        <v>2.89</v>
      </c>
      <c r="U8679">
        <v>1.72</v>
      </c>
      <c r="V8679">
        <v>25</v>
      </c>
      <c r="W8679">
        <v>0.99</v>
      </c>
    </row>
    <row r="8680" spans="1:23" x14ac:dyDescent="0.25">
      <c r="A8680" t="s">
        <v>5527</v>
      </c>
      <c r="B8680">
        <v>9882</v>
      </c>
      <c r="C8680" t="s">
        <v>9491</v>
      </c>
      <c r="D8680" s="3">
        <v>41208</v>
      </c>
      <c r="E8680">
        <v>2225518.16554</v>
      </c>
      <c r="F8680">
        <v>1374277.7417599999</v>
      </c>
      <c r="G8680" t="s">
        <v>1275</v>
      </c>
      <c r="H8680" t="s">
        <v>1276</v>
      </c>
      <c r="I8680" t="s">
        <v>380</v>
      </c>
      <c r="J8680" t="s">
        <v>381</v>
      </c>
      <c r="K8680">
        <v>-84.400540000000007</v>
      </c>
      <c r="L8680">
        <v>33.777769999999997</v>
      </c>
      <c r="M8680" t="s">
        <v>374</v>
      </c>
      <c r="N8680">
        <v>1.9</v>
      </c>
      <c r="O8680">
        <v>19</v>
      </c>
      <c r="P8680">
        <v>8</v>
      </c>
      <c r="Q8680">
        <v>12</v>
      </c>
      <c r="R8680">
        <v>91.06</v>
      </c>
      <c r="S8680">
        <v>1.85</v>
      </c>
      <c r="T8680">
        <v>5.16</v>
      </c>
      <c r="U8680">
        <v>2.34</v>
      </c>
      <c r="V8680">
        <v>55</v>
      </c>
      <c r="W8680">
        <v>1.08</v>
      </c>
    </row>
    <row r="8681" spans="1:23" x14ac:dyDescent="0.25">
      <c r="A8681" t="s">
        <v>5527</v>
      </c>
      <c r="B8681">
        <v>9883</v>
      </c>
      <c r="C8681" t="s">
        <v>9492</v>
      </c>
      <c r="D8681" s="3">
        <v>41208</v>
      </c>
      <c r="E8681">
        <v>2225514.1130599999</v>
      </c>
      <c r="F8681">
        <v>1374274.6541599999</v>
      </c>
      <c r="G8681" t="s">
        <v>2952</v>
      </c>
      <c r="H8681" t="s">
        <v>2953</v>
      </c>
      <c r="I8681" t="s">
        <v>380</v>
      </c>
      <c r="J8681" t="s">
        <v>381</v>
      </c>
      <c r="K8681">
        <v>-84.400559999999999</v>
      </c>
      <c r="L8681">
        <v>33.777760000000001</v>
      </c>
      <c r="M8681" t="s">
        <v>374</v>
      </c>
      <c r="N8681">
        <v>3.6</v>
      </c>
      <c r="O8681">
        <v>27</v>
      </c>
      <c r="P8681">
        <v>9</v>
      </c>
      <c r="Q8681">
        <v>8</v>
      </c>
      <c r="R8681">
        <v>183.63</v>
      </c>
      <c r="S8681">
        <v>3.04</v>
      </c>
      <c r="T8681">
        <v>15.56</v>
      </c>
      <c r="U8681">
        <v>2.87</v>
      </c>
      <c r="V8681">
        <v>206</v>
      </c>
      <c r="W8681">
        <v>3.79</v>
      </c>
    </row>
    <row r="8682" spans="1:23" x14ac:dyDescent="0.25">
      <c r="A8682" t="s">
        <v>5527</v>
      </c>
      <c r="B8682">
        <v>9884</v>
      </c>
      <c r="C8682" t="s">
        <v>9493</v>
      </c>
      <c r="D8682" s="3">
        <v>41208</v>
      </c>
      <c r="E8682">
        <v>2225513.5341400001</v>
      </c>
      <c r="F8682">
        <v>1374269.6368</v>
      </c>
      <c r="G8682" t="s">
        <v>390</v>
      </c>
      <c r="H8682" t="s">
        <v>391</v>
      </c>
      <c r="I8682" t="s">
        <v>380</v>
      </c>
      <c r="J8682" t="s">
        <v>373</v>
      </c>
      <c r="K8682">
        <v>-84.400559999999999</v>
      </c>
      <c r="L8682">
        <v>33.777749999999997</v>
      </c>
      <c r="M8682" t="s">
        <v>374</v>
      </c>
      <c r="N8682">
        <v>4.3</v>
      </c>
      <c r="O8682">
        <v>35</v>
      </c>
      <c r="P8682">
        <v>18</v>
      </c>
      <c r="Q8682">
        <v>15</v>
      </c>
      <c r="R8682">
        <v>1296.94</v>
      </c>
      <c r="S8682">
        <v>17.88</v>
      </c>
      <c r="T8682">
        <v>40.1</v>
      </c>
      <c r="U8682">
        <v>7.67</v>
      </c>
      <c r="V8682">
        <v>342</v>
      </c>
      <c r="W8682">
        <v>15.4</v>
      </c>
    </row>
    <row r="8683" spans="1:23" x14ac:dyDescent="0.25">
      <c r="A8683" t="s">
        <v>5527</v>
      </c>
      <c r="B8683">
        <v>9885</v>
      </c>
      <c r="C8683" t="s">
        <v>9494</v>
      </c>
      <c r="D8683" s="3">
        <v>41208</v>
      </c>
      <c r="E8683">
        <v>2225517.2006700002</v>
      </c>
      <c r="F8683">
        <v>1374262.4967199999</v>
      </c>
      <c r="G8683" t="s">
        <v>2952</v>
      </c>
      <c r="H8683" t="s">
        <v>2953</v>
      </c>
      <c r="I8683" t="s">
        <v>380</v>
      </c>
      <c r="J8683" t="s">
        <v>373</v>
      </c>
      <c r="K8683">
        <v>-84.400549999999996</v>
      </c>
      <c r="L8683">
        <v>33.777729999999998</v>
      </c>
      <c r="M8683" t="s">
        <v>374</v>
      </c>
      <c r="N8683">
        <v>4.4000000000000004</v>
      </c>
      <c r="O8683">
        <v>32</v>
      </c>
      <c r="P8683">
        <v>6</v>
      </c>
      <c r="Q8683">
        <v>8</v>
      </c>
      <c r="R8683">
        <v>114.1</v>
      </c>
      <c r="S8683">
        <v>1.9</v>
      </c>
      <c r="T8683">
        <v>24.14</v>
      </c>
      <c r="U8683">
        <v>3.81</v>
      </c>
      <c r="V8683">
        <v>308</v>
      </c>
      <c r="W8683">
        <v>2.35</v>
      </c>
    </row>
    <row r="8684" spans="1:23" x14ac:dyDescent="0.25">
      <c r="A8684" t="s">
        <v>5527</v>
      </c>
      <c r="B8684">
        <v>9886</v>
      </c>
      <c r="C8684" t="s">
        <v>9495</v>
      </c>
      <c r="D8684" s="3">
        <v>41208</v>
      </c>
      <c r="E8684">
        <v>2225519.1950699999</v>
      </c>
      <c r="F8684">
        <v>1374268.70741</v>
      </c>
      <c r="G8684" t="s">
        <v>2952</v>
      </c>
      <c r="H8684" t="s">
        <v>2953</v>
      </c>
      <c r="I8684" t="s">
        <v>380</v>
      </c>
      <c r="J8684" t="s">
        <v>381</v>
      </c>
      <c r="K8684">
        <v>-84.400540000000007</v>
      </c>
      <c r="L8684">
        <v>33.777740000000001</v>
      </c>
      <c r="M8684" t="s">
        <v>374</v>
      </c>
      <c r="N8684">
        <v>3.1</v>
      </c>
      <c r="O8684">
        <v>27</v>
      </c>
      <c r="P8684">
        <v>9</v>
      </c>
      <c r="Q8684">
        <v>6</v>
      </c>
      <c r="R8684">
        <v>170.72</v>
      </c>
      <c r="S8684">
        <v>2.84</v>
      </c>
      <c r="T8684">
        <v>11.75</v>
      </c>
      <c r="U8684">
        <v>2.4700000000000002</v>
      </c>
      <c r="V8684">
        <v>153</v>
      </c>
      <c r="W8684">
        <v>3.52</v>
      </c>
    </row>
    <row r="8685" spans="1:23" x14ac:dyDescent="0.25">
      <c r="A8685" t="s">
        <v>5527</v>
      </c>
      <c r="B8685">
        <v>9887</v>
      </c>
      <c r="C8685" t="s">
        <v>9496</v>
      </c>
      <c r="D8685" s="3">
        <v>41208</v>
      </c>
      <c r="E8685">
        <v>2225522.2150400002</v>
      </c>
      <c r="F8685">
        <v>1374264.3452399999</v>
      </c>
      <c r="G8685" t="s">
        <v>2952</v>
      </c>
      <c r="H8685" t="s">
        <v>2953</v>
      </c>
      <c r="I8685" t="s">
        <v>380</v>
      </c>
      <c r="J8685" t="s">
        <v>381</v>
      </c>
      <c r="K8685">
        <v>-84.400530000000003</v>
      </c>
      <c r="L8685">
        <v>33.777729999999998</v>
      </c>
      <c r="M8685" t="s">
        <v>374</v>
      </c>
      <c r="N8685">
        <v>2.8</v>
      </c>
      <c r="O8685">
        <v>31</v>
      </c>
      <c r="P8685">
        <v>5</v>
      </c>
      <c r="Q8685">
        <v>7</v>
      </c>
      <c r="R8685">
        <v>79.010000000000005</v>
      </c>
      <c r="S8685">
        <v>1.32</v>
      </c>
      <c r="T8685">
        <v>9.81</v>
      </c>
      <c r="U8685">
        <v>2.36</v>
      </c>
      <c r="V8685">
        <v>125</v>
      </c>
      <c r="W8685">
        <v>1.63</v>
      </c>
    </row>
    <row r="8686" spans="1:23" x14ac:dyDescent="0.25">
      <c r="A8686" t="s">
        <v>5527</v>
      </c>
      <c r="B8686">
        <v>9888</v>
      </c>
      <c r="C8686" t="s">
        <v>9497</v>
      </c>
      <c r="D8686" s="3">
        <v>41208</v>
      </c>
      <c r="E8686">
        <v>2225525.5705499998</v>
      </c>
      <c r="F8686">
        <v>1374265.35189</v>
      </c>
      <c r="G8686" t="s">
        <v>390</v>
      </c>
      <c r="H8686" t="s">
        <v>391</v>
      </c>
      <c r="I8686" t="s">
        <v>380</v>
      </c>
      <c r="J8686" t="s">
        <v>373</v>
      </c>
      <c r="K8686">
        <v>-84.40052</v>
      </c>
      <c r="L8686">
        <v>33.777729999999998</v>
      </c>
      <c r="M8686" t="s">
        <v>374</v>
      </c>
      <c r="N8686">
        <v>3.8</v>
      </c>
      <c r="O8686">
        <v>33</v>
      </c>
      <c r="P8686">
        <v>13</v>
      </c>
      <c r="Q8686">
        <v>17</v>
      </c>
      <c r="R8686">
        <v>415.7</v>
      </c>
      <c r="S8686">
        <v>5.73</v>
      </c>
      <c r="T8686">
        <v>29.94</v>
      </c>
      <c r="U8686">
        <v>6.53</v>
      </c>
      <c r="V8686">
        <v>267</v>
      </c>
      <c r="W8686">
        <v>4.9400000000000004</v>
      </c>
    </row>
    <row r="8687" spans="1:23" x14ac:dyDescent="0.25">
      <c r="A8687" t="s">
        <v>5527</v>
      </c>
      <c r="B8687">
        <v>9889</v>
      </c>
      <c r="C8687" t="s">
        <v>9498</v>
      </c>
      <c r="D8687" s="3">
        <v>41208</v>
      </c>
      <c r="E8687">
        <v>2225528.92606</v>
      </c>
      <c r="F8687">
        <v>1374268.70741</v>
      </c>
      <c r="G8687" t="s">
        <v>1517</v>
      </c>
      <c r="H8687" t="s">
        <v>1518</v>
      </c>
      <c r="I8687" t="s">
        <v>380</v>
      </c>
      <c r="J8687" t="s">
        <v>381</v>
      </c>
      <c r="K8687">
        <v>-84.400509999999997</v>
      </c>
      <c r="L8687">
        <v>33.777740000000001</v>
      </c>
      <c r="M8687" t="s">
        <v>374</v>
      </c>
      <c r="N8687">
        <v>2</v>
      </c>
      <c r="O8687">
        <v>26</v>
      </c>
      <c r="P8687">
        <v>13</v>
      </c>
      <c r="Q8687">
        <v>10</v>
      </c>
      <c r="R8687">
        <v>283.31</v>
      </c>
      <c r="S8687">
        <v>3.42</v>
      </c>
      <c r="T8687">
        <v>4.78</v>
      </c>
      <c r="U8687">
        <v>2.12</v>
      </c>
      <c r="V8687">
        <v>75</v>
      </c>
      <c r="W8687">
        <v>3.36</v>
      </c>
    </row>
    <row r="8688" spans="1:23" x14ac:dyDescent="0.25">
      <c r="A8688" t="s">
        <v>5527</v>
      </c>
      <c r="B8688">
        <v>9890</v>
      </c>
      <c r="C8688" t="s">
        <v>9499</v>
      </c>
      <c r="D8688" s="3">
        <v>41208</v>
      </c>
      <c r="E8688">
        <v>2225531.9460200001</v>
      </c>
      <c r="F8688">
        <v>1374273.0695700001</v>
      </c>
      <c r="G8688" t="s">
        <v>2952</v>
      </c>
      <c r="H8688" t="s">
        <v>2953</v>
      </c>
      <c r="I8688" t="s">
        <v>380</v>
      </c>
      <c r="J8688" t="s">
        <v>381</v>
      </c>
      <c r="K8688">
        <v>-84.400499999999994</v>
      </c>
      <c r="L8688">
        <v>33.777760000000001</v>
      </c>
      <c r="M8688" t="s">
        <v>374</v>
      </c>
      <c r="N8688">
        <v>4.5999999999999996</v>
      </c>
      <c r="O8688">
        <v>30</v>
      </c>
      <c r="P8688">
        <v>10</v>
      </c>
      <c r="Q8688">
        <v>11</v>
      </c>
      <c r="R8688">
        <v>359.84</v>
      </c>
      <c r="S8688">
        <v>5.97</v>
      </c>
      <c r="T8688">
        <v>27.21</v>
      </c>
      <c r="U8688">
        <v>3.88</v>
      </c>
      <c r="V8688">
        <v>337</v>
      </c>
      <c r="W8688">
        <v>7.43</v>
      </c>
    </row>
    <row r="8689" spans="1:23" x14ac:dyDescent="0.25">
      <c r="A8689" t="s">
        <v>5527</v>
      </c>
      <c r="B8689">
        <v>9891</v>
      </c>
      <c r="C8689" t="s">
        <v>9500</v>
      </c>
      <c r="D8689" s="3">
        <v>41208</v>
      </c>
      <c r="E8689">
        <v>2225534.2948799999</v>
      </c>
      <c r="F8689">
        <v>1374276.42508</v>
      </c>
      <c r="G8689" t="s">
        <v>1517</v>
      </c>
      <c r="H8689" t="s">
        <v>1518</v>
      </c>
      <c r="I8689" t="s">
        <v>380</v>
      </c>
      <c r="J8689" t="s">
        <v>381</v>
      </c>
      <c r="K8689">
        <v>-84.400490000000005</v>
      </c>
      <c r="L8689">
        <v>33.777760000000001</v>
      </c>
      <c r="M8689" t="s">
        <v>374</v>
      </c>
      <c r="N8689">
        <v>1.4</v>
      </c>
      <c r="O8689">
        <v>21</v>
      </c>
      <c r="P8689">
        <v>6</v>
      </c>
      <c r="Q8689">
        <v>7</v>
      </c>
      <c r="R8689">
        <v>72.87</v>
      </c>
      <c r="S8689">
        <v>0.88</v>
      </c>
      <c r="T8689">
        <v>2.0299999999999998</v>
      </c>
      <c r="U8689">
        <v>1.34</v>
      </c>
      <c r="V8689">
        <v>75</v>
      </c>
      <c r="W8689">
        <v>0.87</v>
      </c>
    </row>
    <row r="8690" spans="1:23" x14ac:dyDescent="0.25">
      <c r="A8690" t="s">
        <v>5527</v>
      </c>
      <c r="B8690">
        <v>9892</v>
      </c>
      <c r="C8690" t="s">
        <v>9501</v>
      </c>
      <c r="D8690" s="3">
        <v>41208</v>
      </c>
      <c r="E8690">
        <v>2225558.4545700001</v>
      </c>
      <c r="F8690">
        <v>1374292.5315400001</v>
      </c>
      <c r="G8690" t="s">
        <v>2952</v>
      </c>
      <c r="H8690" t="s">
        <v>2953</v>
      </c>
      <c r="I8690" t="s">
        <v>380</v>
      </c>
      <c r="J8690" t="s">
        <v>381</v>
      </c>
      <c r="K8690">
        <v>-84.400409999999994</v>
      </c>
      <c r="L8690">
        <v>33.777810000000002</v>
      </c>
      <c r="M8690" t="s">
        <v>374</v>
      </c>
      <c r="N8690">
        <v>5.3</v>
      </c>
      <c r="O8690">
        <v>27</v>
      </c>
      <c r="P8690">
        <v>9</v>
      </c>
      <c r="Q8690">
        <v>11</v>
      </c>
      <c r="R8690">
        <v>383.63</v>
      </c>
      <c r="S8690">
        <v>6.37</v>
      </c>
      <c r="T8690">
        <v>34.130000000000003</v>
      </c>
      <c r="U8690">
        <v>4.34</v>
      </c>
      <c r="V8690">
        <v>425</v>
      </c>
      <c r="W8690">
        <v>7.92</v>
      </c>
    </row>
    <row r="8691" spans="1:23" x14ac:dyDescent="0.25">
      <c r="A8691" t="s">
        <v>5527</v>
      </c>
      <c r="B8691">
        <v>9893</v>
      </c>
      <c r="C8691" t="s">
        <v>9502</v>
      </c>
      <c r="D8691" s="3">
        <v>41208</v>
      </c>
      <c r="E8691">
        <v>2225558.79012</v>
      </c>
      <c r="F8691">
        <v>1374288.84048</v>
      </c>
      <c r="G8691" t="s">
        <v>2952</v>
      </c>
      <c r="H8691" t="s">
        <v>2953</v>
      </c>
      <c r="I8691" t="s">
        <v>380</v>
      </c>
      <c r="J8691" t="s">
        <v>373</v>
      </c>
      <c r="K8691">
        <v>-84.400409999999994</v>
      </c>
      <c r="L8691">
        <v>33.777799999999999</v>
      </c>
      <c r="M8691" t="s">
        <v>374</v>
      </c>
      <c r="N8691">
        <v>4</v>
      </c>
      <c r="O8691">
        <v>26</v>
      </c>
      <c r="P8691">
        <v>7</v>
      </c>
      <c r="Q8691">
        <v>9</v>
      </c>
      <c r="R8691">
        <v>146.93</v>
      </c>
      <c r="S8691">
        <v>2.4500000000000002</v>
      </c>
      <c r="T8691">
        <v>18.43</v>
      </c>
      <c r="U8691">
        <v>3.17</v>
      </c>
      <c r="V8691">
        <v>255</v>
      </c>
      <c r="W8691">
        <v>3.03</v>
      </c>
    </row>
    <row r="8692" spans="1:23" x14ac:dyDescent="0.25">
      <c r="A8692" t="s">
        <v>5527</v>
      </c>
      <c r="B8692">
        <v>9894</v>
      </c>
      <c r="C8692" t="s">
        <v>9503</v>
      </c>
      <c r="D8692" s="3">
        <v>41208</v>
      </c>
      <c r="E8692">
        <v>2225560.8034299999</v>
      </c>
      <c r="F8692">
        <v>1374283.80721</v>
      </c>
      <c r="G8692" t="s">
        <v>2952</v>
      </c>
      <c r="H8692" t="s">
        <v>2953</v>
      </c>
      <c r="I8692" t="s">
        <v>380</v>
      </c>
      <c r="J8692" t="s">
        <v>381</v>
      </c>
      <c r="K8692">
        <v>-84.400400000000005</v>
      </c>
      <c r="L8692">
        <v>33.777790000000003</v>
      </c>
      <c r="M8692" t="s">
        <v>374</v>
      </c>
      <c r="N8692">
        <v>5.5</v>
      </c>
      <c r="O8692">
        <v>30</v>
      </c>
      <c r="P8692">
        <v>12</v>
      </c>
      <c r="Q8692">
        <v>14</v>
      </c>
      <c r="R8692">
        <v>370.92</v>
      </c>
      <c r="S8692">
        <v>6.15</v>
      </c>
      <c r="T8692">
        <v>38.18</v>
      </c>
      <c r="U8692">
        <v>4.7</v>
      </c>
      <c r="V8692">
        <v>482</v>
      </c>
      <c r="W8692">
        <v>7.66</v>
      </c>
    </row>
    <row r="8693" spans="1:23" x14ac:dyDescent="0.25">
      <c r="A8693" t="s">
        <v>5527</v>
      </c>
      <c r="B8693">
        <v>9895</v>
      </c>
      <c r="C8693" t="s">
        <v>9504</v>
      </c>
      <c r="D8693" s="3">
        <v>41208</v>
      </c>
      <c r="E8693">
        <v>2225553.75685</v>
      </c>
      <c r="F8693">
        <v>1374291.18934</v>
      </c>
      <c r="G8693" t="s">
        <v>1288</v>
      </c>
      <c r="H8693" t="s">
        <v>1289</v>
      </c>
      <c r="I8693" t="s">
        <v>380</v>
      </c>
      <c r="J8693" t="s">
        <v>381</v>
      </c>
      <c r="K8693">
        <v>-84.40043</v>
      </c>
      <c r="L8693">
        <v>33.777810000000002</v>
      </c>
      <c r="M8693" t="s">
        <v>374</v>
      </c>
      <c r="N8693">
        <v>2.9</v>
      </c>
      <c r="O8693">
        <v>22</v>
      </c>
      <c r="P8693">
        <v>12</v>
      </c>
      <c r="Q8693">
        <v>10</v>
      </c>
      <c r="R8693">
        <v>354.13</v>
      </c>
      <c r="S8693">
        <v>4.74</v>
      </c>
      <c r="T8693">
        <v>14.99</v>
      </c>
      <c r="U8693">
        <v>3.17</v>
      </c>
      <c r="V8693">
        <v>84</v>
      </c>
      <c r="W8693">
        <v>4.21</v>
      </c>
    </row>
    <row r="8694" spans="1:23" x14ac:dyDescent="0.25">
      <c r="A8694" t="s">
        <v>5527</v>
      </c>
      <c r="B8694">
        <v>9896</v>
      </c>
      <c r="C8694" t="s">
        <v>9505</v>
      </c>
      <c r="D8694" s="3">
        <v>41208</v>
      </c>
      <c r="E8694">
        <v>2225551.4079900002</v>
      </c>
      <c r="F8694">
        <v>1374281.45835</v>
      </c>
      <c r="G8694" t="s">
        <v>1678</v>
      </c>
      <c r="H8694" t="s">
        <v>1679</v>
      </c>
      <c r="I8694" t="s">
        <v>380</v>
      </c>
      <c r="J8694" t="s">
        <v>373</v>
      </c>
      <c r="K8694">
        <v>-84.400440000000003</v>
      </c>
      <c r="L8694">
        <v>33.77778</v>
      </c>
      <c r="M8694" t="s">
        <v>374</v>
      </c>
      <c r="N8694">
        <v>4.9000000000000004</v>
      </c>
      <c r="O8694">
        <v>33</v>
      </c>
      <c r="P8694">
        <v>22</v>
      </c>
      <c r="Q8694">
        <v>20</v>
      </c>
      <c r="R8694">
        <v>3100.65</v>
      </c>
      <c r="S8694">
        <v>30.78</v>
      </c>
      <c r="T8694">
        <v>50.53</v>
      </c>
      <c r="U8694">
        <v>8.4</v>
      </c>
      <c r="V8694">
        <v>239</v>
      </c>
      <c r="W8694">
        <v>36.82</v>
      </c>
    </row>
    <row r="8695" spans="1:23" x14ac:dyDescent="0.25">
      <c r="A8695" t="s">
        <v>5527</v>
      </c>
      <c r="B8695">
        <v>9897</v>
      </c>
      <c r="C8695" t="s">
        <v>9506</v>
      </c>
      <c r="D8695" s="3">
        <v>41208</v>
      </c>
      <c r="E8695">
        <v>2225549.7302399999</v>
      </c>
      <c r="F8695">
        <v>1374264.3452399999</v>
      </c>
      <c r="G8695" t="s">
        <v>1288</v>
      </c>
      <c r="H8695" t="s">
        <v>1289</v>
      </c>
      <c r="I8695" t="s">
        <v>380</v>
      </c>
      <c r="J8695" t="s">
        <v>381</v>
      </c>
      <c r="K8695">
        <v>-84.400440000000003</v>
      </c>
      <c r="L8695">
        <v>33.777729999999998</v>
      </c>
      <c r="M8695" t="s">
        <v>374</v>
      </c>
      <c r="N8695">
        <v>3.7</v>
      </c>
      <c r="O8695">
        <v>24</v>
      </c>
      <c r="P8695">
        <v>16</v>
      </c>
      <c r="Q8695">
        <v>18</v>
      </c>
      <c r="R8695">
        <v>741.2</v>
      </c>
      <c r="S8695">
        <v>9.9</v>
      </c>
      <c r="T8695">
        <v>24.27</v>
      </c>
      <c r="U8695">
        <v>4.01</v>
      </c>
      <c r="V8695">
        <v>136</v>
      </c>
      <c r="W8695">
        <v>8.8000000000000007</v>
      </c>
    </row>
    <row r="8696" spans="1:23" x14ac:dyDescent="0.25">
      <c r="A8696" t="s">
        <v>5527</v>
      </c>
      <c r="B8696">
        <v>9898</v>
      </c>
      <c r="C8696" t="s">
        <v>9507</v>
      </c>
      <c r="D8696" s="3">
        <v>41208</v>
      </c>
      <c r="E8696">
        <v>2225542.3481100001</v>
      </c>
      <c r="F8696">
        <v>1374266.35855</v>
      </c>
      <c r="G8696" t="s">
        <v>511</v>
      </c>
      <c r="H8696" t="s">
        <v>512</v>
      </c>
      <c r="I8696" t="s">
        <v>380</v>
      </c>
      <c r="J8696" t="s">
        <v>381</v>
      </c>
      <c r="K8696">
        <v>-84.400459999999995</v>
      </c>
      <c r="L8696">
        <v>33.777740000000001</v>
      </c>
      <c r="M8696" t="s">
        <v>374</v>
      </c>
      <c r="N8696">
        <v>3</v>
      </c>
      <c r="O8696">
        <v>28</v>
      </c>
      <c r="P8696">
        <v>15</v>
      </c>
      <c r="Q8696">
        <v>13</v>
      </c>
      <c r="R8696">
        <v>477.38</v>
      </c>
      <c r="S8696">
        <v>9.24</v>
      </c>
      <c r="T8696">
        <v>15.52</v>
      </c>
      <c r="U8696">
        <v>4.4800000000000004</v>
      </c>
      <c r="V8696">
        <v>117</v>
      </c>
      <c r="W8696">
        <v>5.67</v>
      </c>
    </row>
    <row r="8697" spans="1:23" x14ac:dyDescent="0.25">
      <c r="A8697" t="s">
        <v>5527</v>
      </c>
      <c r="B8697">
        <v>9899</v>
      </c>
      <c r="C8697" t="s">
        <v>9508</v>
      </c>
      <c r="D8697" s="3">
        <v>41208</v>
      </c>
      <c r="E8697">
        <v>2225537.3148400001</v>
      </c>
      <c r="F8697">
        <v>1374264.6807899999</v>
      </c>
      <c r="G8697" t="s">
        <v>1288</v>
      </c>
      <c r="H8697" t="s">
        <v>1289</v>
      </c>
      <c r="I8697" t="s">
        <v>380</v>
      </c>
      <c r="J8697" t="s">
        <v>381</v>
      </c>
      <c r="K8697">
        <v>-84.400480000000002</v>
      </c>
      <c r="L8697">
        <v>33.777729999999998</v>
      </c>
      <c r="M8697" t="s">
        <v>374</v>
      </c>
      <c r="N8697">
        <v>3.1</v>
      </c>
      <c r="O8697">
        <v>25</v>
      </c>
      <c r="P8697">
        <v>15</v>
      </c>
      <c r="Q8697">
        <v>18</v>
      </c>
      <c r="R8697">
        <v>507.09</v>
      </c>
      <c r="S8697">
        <v>6.77</v>
      </c>
      <c r="T8697">
        <v>18.670000000000002</v>
      </c>
      <c r="U8697">
        <v>3.66</v>
      </c>
      <c r="V8697">
        <v>96</v>
      </c>
      <c r="W8697">
        <v>6.02</v>
      </c>
    </row>
    <row r="8698" spans="1:23" x14ac:dyDescent="0.25">
      <c r="A8698" t="s">
        <v>5527</v>
      </c>
      <c r="B8698">
        <v>9900</v>
      </c>
      <c r="C8698" t="s">
        <v>9509</v>
      </c>
      <c r="D8698" s="3">
        <v>41208</v>
      </c>
      <c r="E8698">
        <v>2225524.8994499999</v>
      </c>
      <c r="F8698">
        <v>1374259.6475200001</v>
      </c>
      <c r="G8698" t="s">
        <v>2952</v>
      </c>
      <c r="H8698" t="s">
        <v>2953</v>
      </c>
      <c r="I8698" t="s">
        <v>380</v>
      </c>
      <c r="J8698" t="s">
        <v>381</v>
      </c>
      <c r="K8698">
        <v>-84.40052</v>
      </c>
      <c r="L8698">
        <v>33.777720000000002</v>
      </c>
      <c r="M8698" t="s">
        <v>374</v>
      </c>
      <c r="N8698">
        <v>3.9</v>
      </c>
      <c r="O8698">
        <v>23</v>
      </c>
      <c r="P8698">
        <v>12</v>
      </c>
      <c r="Q8698">
        <v>15</v>
      </c>
      <c r="R8698">
        <v>424.31</v>
      </c>
      <c r="S8698">
        <v>7.05</v>
      </c>
      <c r="T8698">
        <v>18.5</v>
      </c>
      <c r="U8698">
        <v>2.93</v>
      </c>
      <c r="V8698">
        <v>242</v>
      </c>
      <c r="W8698">
        <v>8.76</v>
      </c>
    </row>
    <row r="8699" spans="1:23" x14ac:dyDescent="0.25">
      <c r="A8699" t="s">
        <v>5527</v>
      </c>
      <c r="B8699">
        <v>9901</v>
      </c>
      <c r="C8699" t="s">
        <v>9510</v>
      </c>
      <c r="D8699" s="3">
        <v>41208</v>
      </c>
      <c r="E8699">
        <v>2225520.2017299999</v>
      </c>
      <c r="F8699">
        <v>1374255.95646</v>
      </c>
      <c r="G8699" t="s">
        <v>2952</v>
      </c>
      <c r="H8699" t="s">
        <v>2953</v>
      </c>
      <c r="I8699" t="s">
        <v>380</v>
      </c>
      <c r="J8699" t="s">
        <v>373</v>
      </c>
      <c r="K8699">
        <v>-84.400540000000007</v>
      </c>
      <c r="L8699">
        <v>33.777709999999999</v>
      </c>
      <c r="M8699" t="s">
        <v>374</v>
      </c>
      <c r="N8699">
        <v>4</v>
      </c>
      <c r="O8699">
        <v>23</v>
      </c>
      <c r="P8699">
        <v>12</v>
      </c>
      <c r="Q8699">
        <v>9</v>
      </c>
      <c r="R8699">
        <v>351.55</v>
      </c>
      <c r="S8699">
        <v>5.84</v>
      </c>
      <c r="T8699">
        <v>18.850000000000001</v>
      </c>
      <c r="U8699">
        <v>3.02</v>
      </c>
      <c r="V8699">
        <v>255</v>
      </c>
      <c r="W8699">
        <v>7.26</v>
      </c>
    </row>
    <row r="8700" spans="1:23" x14ac:dyDescent="0.25">
      <c r="A8700" t="s">
        <v>5527</v>
      </c>
      <c r="B8700">
        <v>9902</v>
      </c>
      <c r="C8700" t="s">
        <v>9511</v>
      </c>
      <c r="D8700" s="3">
        <v>41208</v>
      </c>
      <c r="E8700">
        <v>2225523.22169</v>
      </c>
      <c r="F8700">
        <v>1374253.27205</v>
      </c>
      <c r="G8700" t="s">
        <v>390</v>
      </c>
      <c r="H8700" t="s">
        <v>391</v>
      </c>
      <c r="I8700" t="s">
        <v>380</v>
      </c>
      <c r="J8700" t="s">
        <v>373</v>
      </c>
      <c r="K8700">
        <v>-84.400530000000003</v>
      </c>
      <c r="L8700">
        <v>33.777700000000003</v>
      </c>
      <c r="M8700" t="s">
        <v>374</v>
      </c>
      <c r="N8700">
        <v>4.0999999999999996</v>
      </c>
      <c r="O8700">
        <v>29</v>
      </c>
      <c r="P8700">
        <v>18</v>
      </c>
      <c r="Q8700">
        <v>22</v>
      </c>
      <c r="R8700">
        <v>702.24</v>
      </c>
      <c r="S8700">
        <v>9.68</v>
      </c>
      <c r="T8700">
        <v>35.85</v>
      </c>
      <c r="U8700">
        <v>7.21</v>
      </c>
      <c r="V8700">
        <v>311</v>
      </c>
      <c r="W8700">
        <v>8.34</v>
      </c>
    </row>
    <row r="8701" spans="1:23" x14ac:dyDescent="0.25">
      <c r="A8701" t="s">
        <v>5527</v>
      </c>
      <c r="B8701">
        <v>9903</v>
      </c>
      <c r="C8701" t="s">
        <v>9512</v>
      </c>
      <c r="D8701" s="3">
        <v>41208</v>
      </c>
      <c r="E8701">
        <v>2225528.25496</v>
      </c>
      <c r="F8701">
        <v>1374250.58764</v>
      </c>
      <c r="G8701" t="s">
        <v>2952</v>
      </c>
      <c r="H8701" t="s">
        <v>2953</v>
      </c>
      <c r="I8701" t="s">
        <v>380</v>
      </c>
      <c r="J8701" t="s">
        <v>373</v>
      </c>
      <c r="K8701">
        <v>-84.400509999999997</v>
      </c>
      <c r="L8701">
        <v>33.77769</v>
      </c>
      <c r="M8701" t="s">
        <v>374</v>
      </c>
      <c r="N8701">
        <v>4</v>
      </c>
      <c r="O8701">
        <v>28</v>
      </c>
      <c r="P8701">
        <v>16</v>
      </c>
      <c r="Q8701">
        <v>13</v>
      </c>
      <c r="R8701">
        <v>320.76</v>
      </c>
      <c r="S8701">
        <v>5.34</v>
      </c>
      <c r="T8701">
        <v>20.190000000000001</v>
      </c>
      <c r="U8701">
        <v>3.26</v>
      </c>
      <c r="V8701">
        <v>255</v>
      </c>
      <c r="W8701">
        <v>6.62</v>
      </c>
    </row>
    <row r="8702" spans="1:23" x14ac:dyDescent="0.25">
      <c r="A8702" t="s">
        <v>5527</v>
      </c>
      <c r="B8702">
        <v>9904</v>
      </c>
      <c r="C8702" t="s">
        <v>9513</v>
      </c>
      <c r="D8702" s="3">
        <v>41208</v>
      </c>
      <c r="E8702">
        <v>2225532.7793000001</v>
      </c>
      <c r="F8702">
        <v>1374255.68402</v>
      </c>
      <c r="G8702" t="s">
        <v>1517</v>
      </c>
      <c r="H8702" t="s">
        <v>1518</v>
      </c>
      <c r="I8702" t="s">
        <v>372</v>
      </c>
      <c r="J8702" t="s">
        <v>381</v>
      </c>
      <c r="K8702">
        <v>-84.400499999999994</v>
      </c>
      <c r="L8702">
        <v>33.777709999999999</v>
      </c>
      <c r="M8702" t="s">
        <v>374</v>
      </c>
      <c r="N8702">
        <v>1.4</v>
      </c>
      <c r="O8702">
        <v>15</v>
      </c>
      <c r="P8702">
        <v>10</v>
      </c>
      <c r="Q8702">
        <v>8</v>
      </c>
      <c r="R8702">
        <v>196.01</v>
      </c>
      <c r="S8702">
        <v>2.36</v>
      </c>
      <c r="T8702">
        <v>2.0299999999999998</v>
      </c>
      <c r="U8702">
        <v>1.34</v>
      </c>
      <c r="V8702">
        <v>75</v>
      </c>
      <c r="W8702">
        <v>2.33</v>
      </c>
    </row>
    <row r="8703" spans="1:23" x14ac:dyDescent="0.25">
      <c r="A8703" t="s">
        <v>5527</v>
      </c>
      <c r="B8703">
        <v>9905</v>
      </c>
      <c r="C8703" t="s">
        <v>9514</v>
      </c>
      <c r="D8703" s="3">
        <v>41208</v>
      </c>
      <c r="E8703">
        <v>2225578.2520900001</v>
      </c>
      <c r="F8703">
        <v>1374268.0363</v>
      </c>
      <c r="G8703" t="s">
        <v>518</v>
      </c>
      <c r="H8703" t="s">
        <v>519</v>
      </c>
      <c r="I8703" t="s">
        <v>407</v>
      </c>
      <c r="J8703" t="s">
        <v>381</v>
      </c>
      <c r="K8703">
        <v>-84.400350000000003</v>
      </c>
      <c r="L8703">
        <v>33.777740000000001</v>
      </c>
      <c r="M8703" t="s">
        <v>374</v>
      </c>
      <c r="N8703">
        <v>1.8</v>
      </c>
      <c r="O8703">
        <v>8</v>
      </c>
      <c r="P8703">
        <v>5</v>
      </c>
      <c r="Q8703">
        <v>7</v>
      </c>
      <c r="R8703">
        <v>34.770000000000003</v>
      </c>
      <c r="S8703">
        <v>0.64</v>
      </c>
      <c r="T8703">
        <v>2.0299999999999998</v>
      </c>
      <c r="U8703">
        <v>0.84</v>
      </c>
      <c r="V8703">
        <v>85</v>
      </c>
      <c r="W8703">
        <v>0.41</v>
      </c>
    </row>
    <row r="8704" spans="1:23" x14ac:dyDescent="0.25">
      <c r="A8704" t="s">
        <v>5527</v>
      </c>
      <c r="B8704">
        <v>9906</v>
      </c>
      <c r="C8704" t="s">
        <v>9515</v>
      </c>
      <c r="D8704" s="3">
        <v>41208</v>
      </c>
      <c r="E8704">
        <v>2225565.1655899999</v>
      </c>
      <c r="F8704">
        <v>1374267.0296499999</v>
      </c>
      <c r="G8704" t="s">
        <v>944</v>
      </c>
      <c r="H8704" t="s">
        <v>945</v>
      </c>
      <c r="I8704" t="s">
        <v>380</v>
      </c>
      <c r="J8704" t="s">
        <v>381</v>
      </c>
      <c r="K8704">
        <v>-84.400390000000002</v>
      </c>
      <c r="L8704">
        <v>33.777740000000001</v>
      </c>
      <c r="M8704" t="s">
        <v>374</v>
      </c>
      <c r="N8704">
        <v>1.2</v>
      </c>
      <c r="O8704">
        <v>9</v>
      </c>
      <c r="P8704">
        <v>6</v>
      </c>
      <c r="Q8704">
        <v>8</v>
      </c>
      <c r="R8704">
        <v>62.65</v>
      </c>
      <c r="S8704">
        <v>0.56999999999999995</v>
      </c>
      <c r="T8704">
        <v>1.41</v>
      </c>
      <c r="U8704">
        <v>1.1200000000000001</v>
      </c>
      <c r="V8704">
        <v>42</v>
      </c>
      <c r="W8704">
        <v>0.74</v>
      </c>
    </row>
    <row r="8705" spans="1:23" x14ac:dyDescent="0.25">
      <c r="A8705" t="s">
        <v>5527</v>
      </c>
      <c r="B8705">
        <v>9907</v>
      </c>
      <c r="C8705" t="s">
        <v>9516</v>
      </c>
      <c r="D8705" s="3">
        <v>41208</v>
      </c>
      <c r="E8705">
        <v>2225572.1357800001</v>
      </c>
      <c r="F8705">
        <v>1374265.2368699999</v>
      </c>
      <c r="G8705" t="s">
        <v>1275</v>
      </c>
      <c r="H8705" t="s">
        <v>1276</v>
      </c>
      <c r="I8705" t="s">
        <v>380</v>
      </c>
      <c r="J8705" t="s">
        <v>381</v>
      </c>
      <c r="K8705">
        <v>-84.400369999999995</v>
      </c>
      <c r="L8705">
        <v>33.777729999999998</v>
      </c>
      <c r="M8705" t="s">
        <v>374</v>
      </c>
      <c r="N8705">
        <v>2.8</v>
      </c>
      <c r="O8705">
        <v>13</v>
      </c>
      <c r="P8705">
        <v>17</v>
      </c>
      <c r="Q8705">
        <v>15</v>
      </c>
      <c r="R8705">
        <v>451.01</v>
      </c>
      <c r="S8705">
        <v>9.17</v>
      </c>
      <c r="T8705">
        <v>31.04</v>
      </c>
      <c r="U8705">
        <v>6.28</v>
      </c>
      <c r="V8705">
        <v>200</v>
      </c>
      <c r="W8705">
        <v>5.36</v>
      </c>
    </row>
    <row r="8706" spans="1:23" x14ac:dyDescent="0.25">
      <c r="A8706" t="s">
        <v>5527</v>
      </c>
      <c r="B8706">
        <v>9908</v>
      </c>
      <c r="C8706" t="s">
        <v>9517</v>
      </c>
      <c r="D8706" s="3">
        <v>41208</v>
      </c>
      <c r="E8706">
        <v>2225575.8014699998</v>
      </c>
      <c r="F8706">
        <v>1374239.79263</v>
      </c>
      <c r="G8706" t="s">
        <v>9518</v>
      </c>
      <c r="H8706" t="s">
        <v>9519</v>
      </c>
      <c r="I8706" t="s">
        <v>380</v>
      </c>
      <c r="J8706" t="s">
        <v>381</v>
      </c>
      <c r="K8706">
        <v>-84.400350000000003</v>
      </c>
      <c r="L8706">
        <v>33.777659999999997</v>
      </c>
      <c r="M8706" t="s">
        <v>374</v>
      </c>
      <c r="N8706">
        <v>1.7</v>
      </c>
      <c r="O8706">
        <v>14</v>
      </c>
      <c r="P8706">
        <v>6</v>
      </c>
      <c r="Q8706">
        <v>5</v>
      </c>
      <c r="R8706">
        <v>66.2</v>
      </c>
      <c r="S8706">
        <v>1.01</v>
      </c>
      <c r="T8706">
        <v>3.84</v>
      </c>
      <c r="U8706">
        <v>1.98</v>
      </c>
      <c r="V8706">
        <v>52</v>
      </c>
      <c r="W8706">
        <v>0.79</v>
      </c>
    </row>
    <row r="8707" spans="1:23" x14ac:dyDescent="0.25">
      <c r="A8707" t="s">
        <v>5527</v>
      </c>
      <c r="B8707">
        <v>9909</v>
      </c>
      <c r="C8707" t="s">
        <v>9520</v>
      </c>
      <c r="D8707" s="3">
        <v>41208</v>
      </c>
      <c r="E8707">
        <v>2225571.7045200001</v>
      </c>
      <c r="F8707">
        <v>1374249.71157</v>
      </c>
      <c r="G8707" t="s">
        <v>2952</v>
      </c>
      <c r="H8707" t="s">
        <v>2953</v>
      </c>
      <c r="I8707" t="s">
        <v>380</v>
      </c>
      <c r="J8707" t="s">
        <v>381</v>
      </c>
      <c r="K8707">
        <v>-84.400369999999995</v>
      </c>
      <c r="L8707">
        <v>33.77769</v>
      </c>
      <c r="M8707" t="s">
        <v>374</v>
      </c>
      <c r="N8707">
        <v>4.0999999999999996</v>
      </c>
      <c r="O8707">
        <v>16</v>
      </c>
      <c r="P8707">
        <v>10</v>
      </c>
      <c r="Q8707">
        <v>8</v>
      </c>
      <c r="R8707">
        <v>199.46</v>
      </c>
      <c r="S8707">
        <v>3.31</v>
      </c>
      <c r="T8707">
        <v>16.38</v>
      </c>
      <c r="U8707">
        <v>2.76</v>
      </c>
      <c r="V8707">
        <v>220</v>
      </c>
      <c r="W8707">
        <v>4.12</v>
      </c>
    </row>
    <row r="8708" spans="1:23" x14ac:dyDescent="0.25">
      <c r="A8708" t="s">
        <v>5527</v>
      </c>
      <c r="B8708">
        <v>9910</v>
      </c>
      <c r="C8708" t="s">
        <v>9521</v>
      </c>
      <c r="D8708" s="3">
        <v>41208</v>
      </c>
      <c r="E8708">
        <v>2225558.7667700001</v>
      </c>
      <c r="F8708">
        <v>1374252.5147500001</v>
      </c>
      <c r="G8708" t="s">
        <v>2952</v>
      </c>
      <c r="H8708" t="s">
        <v>2953</v>
      </c>
      <c r="I8708" t="s">
        <v>380</v>
      </c>
      <c r="J8708" t="s">
        <v>381</v>
      </c>
      <c r="K8708">
        <v>-84.400409999999994</v>
      </c>
      <c r="L8708">
        <v>33.777700000000003</v>
      </c>
      <c r="M8708" t="s">
        <v>374</v>
      </c>
      <c r="N8708">
        <v>3.9</v>
      </c>
      <c r="O8708">
        <v>21</v>
      </c>
      <c r="P8708">
        <v>11</v>
      </c>
      <c r="Q8708">
        <v>8</v>
      </c>
      <c r="R8708">
        <v>198.06</v>
      </c>
      <c r="S8708">
        <v>3.28</v>
      </c>
      <c r="T8708">
        <v>16.399999999999999</v>
      </c>
      <c r="U8708">
        <v>2.84</v>
      </c>
      <c r="V8708">
        <v>242</v>
      </c>
      <c r="W8708">
        <v>4.09</v>
      </c>
    </row>
    <row r="8709" spans="1:23" x14ac:dyDescent="0.25">
      <c r="A8709" t="s">
        <v>5527</v>
      </c>
      <c r="B8709">
        <v>9911</v>
      </c>
      <c r="C8709" t="s">
        <v>9522</v>
      </c>
      <c r="D8709" s="3">
        <v>41208</v>
      </c>
      <c r="E8709">
        <v>2225569.1169699999</v>
      </c>
      <c r="F8709">
        <v>1374256.1804500001</v>
      </c>
      <c r="G8709" t="s">
        <v>2952</v>
      </c>
      <c r="H8709" t="s">
        <v>2953</v>
      </c>
      <c r="I8709" t="s">
        <v>380</v>
      </c>
      <c r="J8709" t="s">
        <v>381</v>
      </c>
      <c r="K8709">
        <v>-84.400379999999998</v>
      </c>
      <c r="L8709">
        <v>33.777709999999999</v>
      </c>
      <c r="M8709" t="s">
        <v>374</v>
      </c>
      <c r="N8709">
        <v>4</v>
      </c>
      <c r="O8709">
        <v>22</v>
      </c>
      <c r="P8709">
        <v>9</v>
      </c>
      <c r="Q8709">
        <v>10</v>
      </c>
      <c r="R8709">
        <v>270.17</v>
      </c>
      <c r="S8709">
        <v>4.5</v>
      </c>
      <c r="T8709">
        <v>18.010000000000002</v>
      </c>
      <c r="U8709">
        <v>2.98</v>
      </c>
      <c r="V8709">
        <v>255</v>
      </c>
      <c r="W8709">
        <v>5.58</v>
      </c>
    </row>
    <row r="8710" spans="1:23" x14ac:dyDescent="0.25">
      <c r="A8710" t="s">
        <v>5527</v>
      </c>
      <c r="B8710">
        <v>9912</v>
      </c>
      <c r="C8710" t="s">
        <v>9523</v>
      </c>
      <c r="D8710" s="3">
        <v>41208</v>
      </c>
      <c r="E8710">
        <v>2225557.4729900002</v>
      </c>
      <c r="F8710">
        <v>1374250.35846</v>
      </c>
      <c r="G8710" t="s">
        <v>2952</v>
      </c>
      <c r="H8710" t="s">
        <v>2953</v>
      </c>
      <c r="I8710" t="s">
        <v>380</v>
      </c>
      <c r="J8710" t="s">
        <v>381</v>
      </c>
      <c r="K8710">
        <v>-84.400409999999994</v>
      </c>
      <c r="L8710">
        <v>33.77769</v>
      </c>
      <c r="M8710" t="s">
        <v>374</v>
      </c>
      <c r="N8710">
        <v>4</v>
      </c>
      <c r="O8710">
        <v>24</v>
      </c>
      <c r="P8710">
        <v>7</v>
      </c>
      <c r="Q8710">
        <v>7</v>
      </c>
      <c r="R8710">
        <v>148.76</v>
      </c>
      <c r="S8710">
        <v>2.4700000000000002</v>
      </c>
      <c r="T8710">
        <v>17.809999999999999</v>
      </c>
      <c r="U8710">
        <v>3.06</v>
      </c>
      <c r="V8710">
        <v>255</v>
      </c>
      <c r="W8710">
        <v>3.07</v>
      </c>
    </row>
    <row r="8711" spans="1:23" x14ac:dyDescent="0.25">
      <c r="A8711" t="s">
        <v>5527</v>
      </c>
      <c r="B8711">
        <v>9913</v>
      </c>
      <c r="C8711" t="s">
        <v>9524</v>
      </c>
      <c r="D8711" s="3">
        <v>41208</v>
      </c>
      <c r="E8711">
        <v>2225560.70743</v>
      </c>
      <c r="F8711">
        <v>1374264.15873</v>
      </c>
      <c r="G8711" t="s">
        <v>2952</v>
      </c>
      <c r="H8711" t="s">
        <v>2953</v>
      </c>
      <c r="I8711" t="s">
        <v>380</v>
      </c>
      <c r="J8711" t="s">
        <v>381</v>
      </c>
      <c r="K8711">
        <v>-84.400400000000005</v>
      </c>
      <c r="L8711">
        <v>33.777729999999998</v>
      </c>
      <c r="M8711" t="s">
        <v>374</v>
      </c>
      <c r="N8711">
        <v>4.0999999999999996</v>
      </c>
      <c r="O8711">
        <v>22</v>
      </c>
      <c r="P8711">
        <v>7</v>
      </c>
      <c r="Q8711">
        <v>9</v>
      </c>
      <c r="R8711">
        <v>148.97</v>
      </c>
      <c r="S8711">
        <v>2.4700000000000002</v>
      </c>
      <c r="T8711">
        <v>18.03</v>
      </c>
      <c r="U8711">
        <v>3.06</v>
      </c>
      <c r="V8711">
        <v>268</v>
      </c>
      <c r="W8711">
        <v>3.07</v>
      </c>
    </row>
    <row r="8712" spans="1:23" x14ac:dyDescent="0.25">
      <c r="A8712" t="s">
        <v>5527</v>
      </c>
      <c r="B8712">
        <v>9914</v>
      </c>
      <c r="C8712" t="s">
        <v>9525</v>
      </c>
      <c r="D8712" s="3">
        <v>41208</v>
      </c>
      <c r="E8712">
        <v>2225558.1198800001</v>
      </c>
      <c r="F8712">
        <v>1374266.9619</v>
      </c>
      <c r="G8712" t="s">
        <v>2952</v>
      </c>
      <c r="H8712" t="s">
        <v>2953</v>
      </c>
      <c r="I8712" t="s">
        <v>380</v>
      </c>
      <c r="J8712" t="s">
        <v>381</v>
      </c>
      <c r="K8712">
        <v>-84.400409999999994</v>
      </c>
      <c r="L8712">
        <v>33.777740000000001</v>
      </c>
      <c r="M8712" t="s">
        <v>374</v>
      </c>
      <c r="N8712">
        <v>4.4000000000000004</v>
      </c>
      <c r="O8712">
        <v>23</v>
      </c>
      <c r="P8712">
        <v>5</v>
      </c>
      <c r="Q8712">
        <v>5</v>
      </c>
      <c r="R8712">
        <v>107.32</v>
      </c>
      <c r="S8712">
        <v>1.79</v>
      </c>
      <c r="T8712">
        <v>20.81</v>
      </c>
      <c r="U8712">
        <v>3.35</v>
      </c>
      <c r="V8712">
        <v>308</v>
      </c>
      <c r="W8712">
        <v>2.21</v>
      </c>
    </row>
    <row r="8713" spans="1:23" x14ac:dyDescent="0.25">
      <c r="A8713" t="s">
        <v>5527</v>
      </c>
      <c r="B8713">
        <v>9915</v>
      </c>
      <c r="C8713" t="s">
        <v>9526</v>
      </c>
      <c r="D8713" s="3">
        <v>41208</v>
      </c>
      <c r="E8713">
        <v>2225553.16041</v>
      </c>
      <c r="F8713">
        <v>1374266.7462800001</v>
      </c>
      <c r="G8713" t="s">
        <v>1517</v>
      </c>
      <c r="H8713" t="s">
        <v>1518</v>
      </c>
      <c r="I8713" t="s">
        <v>380</v>
      </c>
      <c r="J8713" t="s">
        <v>381</v>
      </c>
      <c r="K8713">
        <v>-84.40043</v>
      </c>
      <c r="L8713">
        <v>33.777740000000001</v>
      </c>
      <c r="M8713" t="s">
        <v>374</v>
      </c>
      <c r="N8713">
        <v>1.7</v>
      </c>
      <c r="O8713">
        <v>17</v>
      </c>
      <c r="P8713">
        <v>11</v>
      </c>
      <c r="Q8713">
        <v>8</v>
      </c>
      <c r="R8713">
        <v>267.27</v>
      </c>
      <c r="S8713">
        <v>3.22</v>
      </c>
      <c r="T8713">
        <v>3.24</v>
      </c>
      <c r="U8713">
        <v>1.72</v>
      </c>
      <c r="V8713">
        <v>75</v>
      </c>
      <c r="W8713">
        <v>3.17</v>
      </c>
    </row>
    <row r="8714" spans="1:23" x14ac:dyDescent="0.25">
      <c r="A8714" t="s">
        <v>5527</v>
      </c>
      <c r="B8714">
        <v>9916</v>
      </c>
      <c r="C8714" t="s">
        <v>9527</v>
      </c>
      <c r="D8714" s="3">
        <v>41208</v>
      </c>
      <c r="E8714">
        <v>2225556.1792199998</v>
      </c>
      <c r="F8714">
        <v>1374265.8837600001</v>
      </c>
      <c r="G8714" t="s">
        <v>2952</v>
      </c>
      <c r="H8714" t="s">
        <v>2953</v>
      </c>
      <c r="I8714" t="s">
        <v>380</v>
      </c>
      <c r="J8714" t="s">
        <v>381</v>
      </c>
      <c r="K8714">
        <v>-84.400419999999997</v>
      </c>
      <c r="L8714">
        <v>33.777740000000001</v>
      </c>
      <c r="M8714" t="s">
        <v>374</v>
      </c>
      <c r="N8714">
        <v>4.5999999999999996</v>
      </c>
      <c r="O8714">
        <v>25</v>
      </c>
      <c r="P8714">
        <v>11</v>
      </c>
      <c r="Q8714">
        <v>12</v>
      </c>
      <c r="R8714">
        <v>388.47</v>
      </c>
      <c r="S8714">
        <v>6.46</v>
      </c>
      <c r="T8714">
        <v>25.4</v>
      </c>
      <c r="U8714">
        <v>3.62</v>
      </c>
      <c r="V8714">
        <v>337</v>
      </c>
      <c r="W8714">
        <v>8.02</v>
      </c>
    </row>
    <row r="8715" spans="1:23" x14ac:dyDescent="0.25">
      <c r="A8715" t="s">
        <v>5527</v>
      </c>
      <c r="B8715">
        <v>9917</v>
      </c>
      <c r="C8715" t="s">
        <v>9528</v>
      </c>
      <c r="D8715" s="3">
        <v>41208</v>
      </c>
      <c r="E8715">
        <v>2225552.72915</v>
      </c>
      <c r="F8715">
        <v>1374262.6493200001</v>
      </c>
      <c r="G8715" t="s">
        <v>2952</v>
      </c>
      <c r="H8715" t="s">
        <v>2953</v>
      </c>
      <c r="I8715" t="s">
        <v>380</v>
      </c>
      <c r="J8715" t="s">
        <v>381</v>
      </c>
      <c r="K8715">
        <v>-84.40043</v>
      </c>
      <c r="L8715">
        <v>33.777729999999998</v>
      </c>
      <c r="M8715" t="s">
        <v>374</v>
      </c>
      <c r="N8715">
        <v>2.6</v>
      </c>
      <c r="O8715">
        <v>19</v>
      </c>
      <c r="P8715">
        <v>7</v>
      </c>
      <c r="Q8715">
        <v>5</v>
      </c>
      <c r="R8715">
        <v>113.56</v>
      </c>
      <c r="S8715">
        <v>1.9</v>
      </c>
      <c r="T8715">
        <v>7.05</v>
      </c>
      <c r="U8715">
        <v>1.79</v>
      </c>
      <c r="V8715">
        <v>108</v>
      </c>
      <c r="W8715">
        <v>2.34</v>
      </c>
    </row>
    <row r="8716" spans="1:23" x14ac:dyDescent="0.25">
      <c r="A8716" t="s">
        <v>5527</v>
      </c>
      <c r="B8716">
        <v>9918</v>
      </c>
      <c r="C8716" t="s">
        <v>9529</v>
      </c>
      <c r="D8716" s="3">
        <v>41208</v>
      </c>
      <c r="E8716">
        <v>2225548.6321999999</v>
      </c>
      <c r="F8716">
        <v>1374259.84614</v>
      </c>
      <c r="G8716" t="s">
        <v>2952</v>
      </c>
      <c r="H8716" t="s">
        <v>2953</v>
      </c>
      <c r="I8716" t="s">
        <v>380</v>
      </c>
      <c r="J8716" t="s">
        <v>381</v>
      </c>
      <c r="K8716">
        <v>-84.400440000000003</v>
      </c>
      <c r="L8716">
        <v>33.777720000000002</v>
      </c>
      <c r="M8716" t="s">
        <v>374</v>
      </c>
      <c r="N8716">
        <v>4.5999999999999996</v>
      </c>
      <c r="O8716">
        <v>25</v>
      </c>
      <c r="P8716">
        <v>10</v>
      </c>
      <c r="Q8716">
        <v>9</v>
      </c>
      <c r="R8716">
        <v>282.01</v>
      </c>
      <c r="S8716">
        <v>4.67</v>
      </c>
      <c r="T8716">
        <v>24.69</v>
      </c>
      <c r="U8716">
        <v>3.62</v>
      </c>
      <c r="V8716">
        <v>320</v>
      </c>
      <c r="W8716">
        <v>5.82</v>
      </c>
    </row>
    <row r="8717" spans="1:23" x14ac:dyDescent="0.25">
      <c r="A8717" t="s">
        <v>5527</v>
      </c>
      <c r="B8717">
        <v>9919</v>
      </c>
      <c r="C8717" t="s">
        <v>9530</v>
      </c>
      <c r="D8717" s="3">
        <v>41208</v>
      </c>
      <c r="E8717">
        <v>2225553.8073</v>
      </c>
      <c r="F8717">
        <v>1374254.23979</v>
      </c>
      <c r="G8717" t="s">
        <v>2952</v>
      </c>
      <c r="H8717" t="s">
        <v>2953</v>
      </c>
      <c r="I8717" t="s">
        <v>380</v>
      </c>
      <c r="J8717" t="s">
        <v>381</v>
      </c>
      <c r="K8717">
        <v>-84.40043</v>
      </c>
      <c r="L8717">
        <v>33.777700000000003</v>
      </c>
      <c r="M8717" t="s">
        <v>374</v>
      </c>
      <c r="N8717">
        <v>3.1</v>
      </c>
      <c r="O8717">
        <v>21</v>
      </c>
      <c r="P8717">
        <v>8</v>
      </c>
      <c r="Q8717">
        <v>8</v>
      </c>
      <c r="R8717">
        <v>197.09</v>
      </c>
      <c r="S8717">
        <v>3.26</v>
      </c>
      <c r="T8717">
        <v>10.74</v>
      </c>
      <c r="U8717">
        <v>2.23</v>
      </c>
      <c r="V8717">
        <v>153</v>
      </c>
      <c r="W8717">
        <v>4.07</v>
      </c>
    </row>
    <row r="8718" spans="1:23" x14ac:dyDescent="0.25">
      <c r="A8718" t="s">
        <v>5527</v>
      </c>
      <c r="B8718">
        <v>9920</v>
      </c>
      <c r="C8718" t="s">
        <v>9531</v>
      </c>
      <c r="D8718" s="3">
        <v>41208</v>
      </c>
      <c r="E8718">
        <v>2225544.3196200002</v>
      </c>
      <c r="F8718">
        <v>1374257.90548</v>
      </c>
      <c r="G8718" t="s">
        <v>511</v>
      </c>
      <c r="H8718" t="s">
        <v>512</v>
      </c>
      <c r="I8718" t="s">
        <v>380</v>
      </c>
      <c r="J8718" t="s">
        <v>381</v>
      </c>
      <c r="K8718">
        <v>-84.400459999999995</v>
      </c>
      <c r="L8718">
        <v>33.777709999999999</v>
      </c>
      <c r="M8718" t="s">
        <v>374</v>
      </c>
      <c r="N8718">
        <v>1.3</v>
      </c>
      <c r="O8718">
        <v>13</v>
      </c>
      <c r="P8718">
        <v>10</v>
      </c>
      <c r="Q8718">
        <v>8</v>
      </c>
      <c r="R8718">
        <v>138.41999999999999</v>
      </c>
      <c r="S8718">
        <v>2.69</v>
      </c>
      <c r="T8718">
        <v>3.24</v>
      </c>
      <c r="U8718">
        <v>1.83</v>
      </c>
      <c r="V8718">
        <v>61</v>
      </c>
      <c r="W8718">
        <v>1.64</v>
      </c>
    </row>
    <row r="8719" spans="1:23" x14ac:dyDescent="0.25">
      <c r="A8719" t="s">
        <v>5527</v>
      </c>
      <c r="B8719">
        <v>9921</v>
      </c>
      <c r="C8719" t="s">
        <v>9532</v>
      </c>
      <c r="D8719" s="3">
        <v>41208</v>
      </c>
      <c r="E8719">
        <v>2225540.8695499999</v>
      </c>
      <c r="F8719">
        <v>1374242.3801800001</v>
      </c>
      <c r="G8719" t="s">
        <v>2952</v>
      </c>
      <c r="H8719" t="s">
        <v>2953</v>
      </c>
      <c r="I8719" t="s">
        <v>380</v>
      </c>
      <c r="J8719" t="s">
        <v>381</v>
      </c>
      <c r="K8719">
        <v>-84.400469999999999</v>
      </c>
      <c r="L8719">
        <v>33.777670000000001</v>
      </c>
      <c r="M8719" t="s">
        <v>374</v>
      </c>
      <c r="N8719">
        <v>3.8</v>
      </c>
      <c r="O8719">
        <v>23</v>
      </c>
      <c r="P8719">
        <v>12</v>
      </c>
      <c r="Q8719">
        <v>12</v>
      </c>
      <c r="R8719">
        <v>316.02999999999997</v>
      </c>
      <c r="S8719">
        <v>5.25</v>
      </c>
      <c r="T8719">
        <v>16.98</v>
      </c>
      <c r="U8719">
        <v>2.87</v>
      </c>
      <c r="V8719">
        <v>230</v>
      </c>
      <c r="W8719">
        <v>6.52</v>
      </c>
    </row>
    <row r="8720" spans="1:23" x14ac:dyDescent="0.25">
      <c r="A8720" t="s">
        <v>5527</v>
      </c>
      <c r="B8720">
        <v>9922</v>
      </c>
      <c r="C8720" t="s">
        <v>9533</v>
      </c>
      <c r="D8720" s="3">
        <v>41208</v>
      </c>
      <c r="E8720">
        <v>2225536.91505</v>
      </c>
      <c r="F8720">
        <v>1374245.1320499999</v>
      </c>
      <c r="G8720" t="s">
        <v>2952</v>
      </c>
      <c r="H8720" t="s">
        <v>2953</v>
      </c>
      <c r="I8720" t="s">
        <v>380</v>
      </c>
      <c r="J8720" t="s">
        <v>381</v>
      </c>
      <c r="K8720">
        <v>-84.400480000000002</v>
      </c>
      <c r="L8720">
        <v>33.777679999999997</v>
      </c>
      <c r="M8720" t="s">
        <v>374</v>
      </c>
      <c r="N8720">
        <v>3.2</v>
      </c>
      <c r="O8720">
        <v>24</v>
      </c>
      <c r="P8720">
        <v>7</v>
      </c>
      <c r="Q8720">
        <v>8</v>
      </c>
      <c r="R8720">
        <v>115.93</v>
      </c>
      <c r="S8720">
        <v>1.92</v>
      </c>
      <c r="T8720">
        <v>11.46</v>
      </c>
      <c r="U8720">
        <v>2.4300000000000002</v>
      </c>
      <c r="V8720">
        <v>163</v>
      </c>
      <c r="W8720">
        <v>2.39</v>
      </c>
    </row>
    <row r="8721" spans="1:23" x14ac:dyDescent="0.25">
      <c r="A8721" t="s">
        <v>5527</v>
      </c>
      <c r="B8721">
        <v>9923</v>
      </c>
      <c r="C8721" t="s">
        <v>9534</v>
      </c>
      <c r="D8721" s="3">
        <v>41208</v>
      </c>
      <c r="E8721">
        <v>2225538.9772399999</v>
      </c>
      <c r="F8721">
        <v>1374249.25642</v>
      </c>
      <c r="G8721" t="s">
        <v>2952</v>
      </c>
      <c r="H8721" t="s">
        <v>2953</v>
      </c>
      <c r="I8721" t="s">
        <v>380</v>
      </c>
      <c r="J8721" t="s">
        <v>381</v>
      </c>
      <c r="K8721">
        <v>-84.400480000000002</v>
      </c>
      <c r="L8721">
        <v>33.77769</v>
      </c>
      <c r="M8721" t="s">
        <v>374</v>
      </c>
      <c r="N8721">
        <v>3.4</v>
      </c>
      <c r="O8721">
        <v>26</v>
      </c>
      <c r="P8721">
        <v>7</v>
      </c>
      <c r="Q8721">
        <v>9</v>
      </c>
      <c r="R8721">
        <v>148.97</v>
      </c>
      <c r="S8721">
        <v>2.4700000000000002</v>
      </c>
      <c r="T8721">
        <v>13.54</v>
      </c>
      <c r="U8721">
        <v>2.67</v>
      </c>
      <c r="V8721">
        <v>184</v>
      </c>
      <c r="W8721">
        <v>3.07</v>
      </c>
    </row>
    <row r="8722" spans="1:23" x14ac:dyDescent="0.25">
      <c r="A8722" t="s">
        <v>5527</v>
      </c>
      <c r="B8722">
        <v>9924</v>
      </c>
      <c r="C8722" t="s">
        <v>9535</v>
      </c>
      <c r="D8722" s="3">
        <v>41208</v>
      </c>
      <c r="E8722">
        <v>2225542.1642499999</v>
      </c>
      <c r="F8722">
        <v>1374247.19423</v>
      </c>
      <c r="G8722" t="s">
        <v>2952</v>
      </c>
      <c r="H8722" t="s">
        <v>2953</v>
      </c>
      <c r="I8722" t="s">
        <v>380</v>
      </c>
      <c r="J8722" t="s">
        <v>381</v>
      </c>
      <c r="K8722">
        <v>-84.400469999999999</v>
      </c>
      <c r="L8722">
        <v>33.777679999999997</v>
      </c>
      <c r="M8722" t="s">
        <v>374</v>
      </c>
      <c r="N8722">
        <v>3.3</v>
      </c>
      <c r="O8722">
        <v>23</v>
      </c>
      <c r="P8722">
        <v>10</v>
      </c>
      <c r="Q8722">
        <v>8</v>
      </c>
      <c r="R8722">
        <v>250.8</v>
      </c>
      <c r="S8722">
        <v>4.17</v>
      </c>
      <c r="T8722">
        <v>12.83</v>
      </c>
      <c r="U8722">
        <v>2.4700000000000002</v>
      </c>
      <c r="V8722">
        <v>174</v>
      </c>
      <c r="W8722">
        <v>5.18</v>
      </c>
    </row>
    <row r="8723" spans="1:23" x14ac:dyDescent="0.25">
      <c r="A8723" t="s">
        <v>5527</v>
      </c>
      <c r="B8723">
        <v>9925</v>
      </c>
      <c r="C8723" t="s">
        <v>9536</v>
      </c>
      <c r="D8723" s="3">
        <v>41208</v>
      </c>
      <c r="E8723">
        <v>2225541.1331600002</v>
      </c>
      <c r="F8723">
        <v>1374253.84947</v>
      </c>
      <c r="G8723" t="s">
        <v>2952</v>
      </c>
      <c r="H8723" t="s">
        <v>2953</v>
      </c>
      <c r="I8723" t="s">
        <v>380</v>
      </c>
      <c r="J8723" t="s">
        <v>381</v>
      </c>
      <c r="K8723">
        <v>-84.400469999999999</v>
      </c>
      <c r="L8723">
        <v>33.777700000000003</v>
      </c>
      <c r="M8723" t="s">
        <v>374</v>
      </c>
      <c r="N8723">
        <v>3.4</v>
      </c>
      <c r="O8723">
        <v>27</v>
      </c>
      <c r="P8723">
        <v>9</v>
      </c>
      <c r="Q8723">
        <v>8</v>
      </c>
      <c r="R8723">
        <v>180.19</v>
      </c>
      <c r="S8723">
        <v>3</v>
      </c>
      <c r="T8723">
        <v>13.98</v>
      </c>
      <c r="U8723">
        <v>2.71</v>
      </c>
      <c r="V8723">
        <v>184</v>
      </c>
      <c r="W8723">
        <v>3.72</v>
      </c>
    </row>
    <row r="8724" spans="1:23" x14ac:dyDescent="0.25">
      <c r="A8724" t="s">
        <v>5527</v>
      </c>
      <c r="B8724">
        <v>9926</v>
      </c>
      <c r="C8724" t="s">
        <v>9537</v>
      </c>
      <c r="D8724" s="3">
        <v>41208</v>
      </c>
      <c r="E8724">
        <v>2225537.4774699998</v>
      </c>
      <c r="F8724">
        <v>1374251.69355</v>
      </c>
      <c r="G8724" t="s">
        <v>2952</v>
      </c>
      <c r="H8724" t="s">
        <v>2953</v>
      </c>
      <c r="I8724" t="s">
        <v>380</v>
      </c>
      <c r="J8724" t="s">
        <v>381</v>
      </c>
      <c r="K8724">
        <v>-84.400480000000002</v>
      </c>
      <c r="L8724">
        <v>33.777700000000003</v>
      </c>
      <c r="M8724" t="s">
        <v>374</v>
      </c>
      <c r="N8724">
        <v>3.3</v>
      </c>
      <c r="O8724">
        <v>28</v>
      </c>
      <c r="P8724">
        <v>8</v>
      </c>
      <c r="Q8724">
        <v>9</v>
      </c>
      <c r="R8724">
        <v>168.24</v>
      </c>
      <c r="S8724">
        <v>2.8</v>
      </c>
      <c r="T8724">
        <v>13.36</v>
      </c>
      <c r="U8724">
        <v>2.67</v>
      </c>
      <c r="V8724">
        <v>174</v>
      </c>
      <c r="W8724">
        <v>3.47</v>
      </c>
    </row>
    <row r="8725" spans="1:23" x14ac:dyDescent="0.25">
      <c r="A8725" t="s">
        <v>5527</v>
      </c>
      <c r="B8725">
        <v>9927</v>
      </c>
      <c r="C8725" t="s">
        <v>9538</v>
      </c>
      <c r="D8725" s="3">
        <v>41208</v>
      </c>
      <c r="E8725">
        <v>2225535.2278100001</v>
      </c>
      <c r="F8725">
        <v>1374250.1937800001</v>
      </c>
      <c r="G8725" t="s">
        <v>2952</v>
      </c>
      <c r="H8725" t="s">
        <v>2953</v>
      </c>
      <c r="I8725" t="s">
        <v>380</v>
      </c>
      <c r="J8725" t="s">
        <v>381</v>
      </c>
      <c r="K8725">
        <v>-84.400490000000005</v>
      </c>
      <c r="L8725">
        <v>33.77769</v>
      </c>
      <c r="M8725" t="s">
        <v>374</v>
      </c>
      <c r="N8725">
        <v>3.5</v>
      </c>
      <c r="O8725">
        <v>28</v>
      </c>
      <c r="P8725">
        <v>7</v>
      </c>
      <c r="Q8725">
        <v>5</v>
      </c>
      <c r="R8725">
        <v>79.010000000000005</v>
      </c>
      <c r="S8725">
        <v>1.32</v>
      </c>
      <c r="T8725">
        <v>14.31</v>
      </c>
      <c r="U8725">
        <v>2.84</v>
      </c>
      <c r="V8725">
        <v>195</v>
      </c>
      <c r="W8725">
        <v>1.63</v>
      </c>
    </row>
    <row r="8726" spans="1:23" x14ac:dyDescent="0.25">
      <c r="A8726" t="s">
        <v>5527</v>
      </c>
      <c r="B8726">
        <v>9928</v>
      </c>
      <c r="C8726" t="s">
        <v>9539</v>
      </c>
      <c r="D8726" s="3">
        <v>41208</v>
      </c>
      <c r="E8726">
        <v>2225538.4855499999</v>
      </c>
      <c r="F8726">
        <v>1374254.97074</v>
      </c>
      <c r="G8726" t="s">
        <v>2952</v>
      </c>
      <c r="H8726" t="s">
        <v>2953</v>
      </c>
      <c r="I8726" t="s">
        <v>380</v>
      </c>
      <c r="J8726" t="s">
        <v>381</v>
      </c>
      <c r="K8726">
        <v>-84.400480000000002</v>
      </c>
      <c r="L8726">
        <v>33.777709999999999</v>
      </c>
      <c r="M8726" t="s">
        <v>374</v>
      </c>
      <c r="N8726">
        <v>3.7</v>
      </c>
      <c r="O8726">
        <v>24</v>
      </c>
      <c r="P8726">
        <v>8</v>
      </c>
      <c r="Q8726">
        <v>8</v>
      </c>
      <c r="R8726">
        <v>229.92</v>
      </c>
      <c r="S8726">
        <v>3.81</v>
      </c>
      <c r="T8726">
        <v>15.87</v>
      </c>
      <c r="U8726">
        <v>2.82</v>
      </c>
      <c r="V8726">
        <v>218</v>
      </c>
      <c r="W8726">
        <v>4.75</v>
      </c>
    </row>
    <row r="8727" spans="1:23" x14ac:dyDescent="0.25">
      <c r="A8727" t="s">
        <v>5527</v>
      </c>
      <c r="B8727">
        <v>9929</v>
      </c>
      <c r="C8727" t="s">
        <v>9540</v>
      </c>
      <c r="D8727" s="3">
        <v>41208</v>
      </c>
      <c r="E8727">
        <v>2225533.4925799998</v>
      </c>
      <c r="F8727">
        <v>1374252.68824</v>
      </c>
      <c r="G8727" t="s">
        <v>2952</v>
      </c>
      <c r="H8727" t="s">
        <v>2953</v>
      </c>
      <c r="I8727" t="s">
        <v>380</v>
      </c>
      <c r="J8727" t="s">
        <v>381</v>
      </c>
      <c r="K8727">
        <v>-84.400490000000005</v>
      </c>
      <c r="L8727">
        <v>33.777700000000003</v>
      </c>
      <c r="M8727" t="s">
        <v>374</v>
      </c>
      <c r="N8727">
        <v>2.8</v>
      </c>
      <c r="O8727">
        <v>24</v>
      </c>
      <c r="P8727">
        <v>8</v>
      </c>
      <c r="Q8727">
        <v>7</v>
      </c>
      <c r="R8727">
        <v>100.86</v>
      </c>
      <c r="S8727">
        <v>1.68</v>
      </c>
      <c r="T8727">
        <v>8.84</v>
      </c>
      <c r="U8727">
        <v>2.12</v>
      </c>
      <c r="V8727">
        <v>125</v>
      </c>
      <c r="W8727">
        <v>2.08</v>
      </c>
    </row>
    <row r="8728" spans="1:23" x14ac:dyDescent="0.25">
      <c r="A8728" t="s">
        <v>5527</v>
      </c>
      <c r="B8728">
        <v>9930</v>
      </c>
      <c r="C8728" t="s">
        <v>9541</v>
      </c>
      <c r="D8728" s="3">
        <v>41208</v>
      </c>
      <c r="E8728">
        <v>2225383.26951</v>
      </c>
      <c r="F8728">
        <v>1374475.26343</v>
      </c>
      <c r="G8728" t="s">
        <v>1275</v>
      </c>
      <c r="H8728" t="s">
        <v>1276</v>
      </c>
      <c r="I8728" t="s">
        <v>380</v>
      </c>
      <c r="J8728" t="s">
        <v>381</v>
      </c>
      <c r="K8728">
        <v>-84.400989999999993</v>
      </c>
      <c r="L8728">
        <v>33.778309999999998</v>
      </c>
      <c r="M8728" t="s">
        <v>374</v>
      </c>
      <c r="N8728">
        <v>3.8</v>
      </c>
      <c r="O8728">
        <v>18</v>
      </c>
      <c r="P8728">
        <v>15</v>
      </c>
      <c r="Q8728">
        <v>26</v>
      </c>
      <c r="R8728">
        <v>801.48</v>
      </c>
      <c r="S8728">
        <v>16.309999999999999</v>
      </c>
      <c r="T8728">
        <v>59.28</v>
      </c>
      <c r="U8728">
        <v>9.11</v>
      </c>
      <c r="V8728">
        <v>339</v>
      </c>
      <c r="W8728">
        <v>9.52</v>
      </c>
    </row>
    <row r="8729" spans="1:23" x14ac:dyDescent="0.25">
      <c r="A8729" t="s">
        <v>5527</v>
      </c>
      <c r="B8729">
        <v>9931</v>
      </c>
      <c r="C8729" t="s">
        <v>9542</v>
      </c>
      <c r="D8729" s="3">
        <v>41208</v>
      </c>
      <c r="E8729">
        <v>2225376.4526800001</v>
      </c>
      <c r="F8729">
        <v>1374464.22664</v>
      </c>
      <c r="G8729" t="s">
        <v>511</v>
      </c>
      <c r="H8729" t="s">
        <v>512</v>
      </c>
      <c r="I8729" t="s">
        <v>380</v>
      </c>
      <c r="J8729" t="s">
        <v>381</v>
      </c>
      <c r="K8729">
        <v>-84.401009999999999</v>
      </c>
      <c r="L8729">
        <v>33.778280000000002</v>
      </c>
      <c r="M8729" t="s">
        <v>374</v>
      </c>
      <c r="N8729">
        <v>2.5</v>
      </c>
      <c r="O8729">
        <v>22</v>
      </c>
      <c r="P8729">
        <v>11</v>
      </c>
      <c r="Q8729">
        <v>9</v>
      </c>
      <c r="R8729">
        <v>230.67</v>
      </c>
      <c r="S8729">
        <v>4.4800000000000004</v>
      </c>
      <c r="T8729">
        <v>9.6300000000000008</v>
      </c>
      <c r="U8729">
        <v>3.4</v>
      </c>
      <c r="V8729">
        <v>81</v>
      </c>
      <c r="W8729">
        <v>2.74</v>
      </c>
    </row>
    <row r="8730" spans="1:23" x14ac:dyDescent="0.25">
      <c r="A8730" t="s">
        <v>5527</v>
      </c>
      <c r="B8730">
        <v>9932</v>
      </c>
      <c r="C8730" t="s">
        <v>9543</v>
      </c>
      <c r="D8730" s="3">
        <v>41208</v>
      </c>
      <c r="E8730">
        <v>2225373.5311799999</v>
      </c>
      <c r="F8730">
        <v>1374457.0852000001</v>
      </c>
      <c r="G8730" t="s">
        <v>1517</v>
      </c>
      <c r="H8730" t="s">
        <v>1518</v>
      </c>
      <c r="I8730" t="s">
        <v>380</v>
      </c>
      <c r="J8730" t="s">
        <v>373</v>
      </c>
      <c r="K8730">
        <v>-84.401020000000003</v>
      </c>
      <c r="L8730">
        <v>33.778260000000003</v>
      </c>
      <c r="M8730" t="s">
        <v>374</v>
      </c>
      <c r="N8730">
        <v>7.5</v>
      </c>
      <c r="O8730">
        <v>39</v>
      </c>
      <c r="P8730">
        <v>18</v>
      </c>
      <c r="Q8730">
        <v>22</v>
      </c>
      <c r="R8730">
        <v>4249.2700000000004</v>
      </c>
      <c r="S8730">
        <v>51.3</v>
      </c>
      <c r="T8730">
        <v>113.58</v>
      </c>
      <c r="U8730">
        <v>12.35</v>
      </c>
      <c r="V8730">
        <v>879</v>
      </c>
      <c r="W8730">
        <v>50.46</v>
      </c>
    </row>
    <row r="8731" spans="1:23" x14ac:dyDescent="0.25">
      <c r="A8731" t="s">
        <v>5527</v>
      </c>
      <c r="B8731">
        <v>9933</v>
      </c>
      <c r="C8731" t="s">
        <v>9544</v>
      </c>
      <c r="D8731" s="3">
        <v>41208</v>
      </c>
      <c r="E8731">
        <v>2225384.2433500001</v>
      </c>
      <c r="F8731">
        <v>1374472.01731</v>
      </c>
      <c r="G8731" t="s">
        <v>1275</v>
      </c>
      <c r="H8731" t="s">
        <v>1276</v>
      </c>
      <c r="I8731" t="s">
        <v>380</v>
      </c>
      <c r="J8731" t="s">
        <v>381</v>
      </c>
      <c r="K8731">
        <v>-84.400989999999993</v>
      </c>
      <c r="L8731">
        <v>33.778300000000002</v>
      </c>
      <c r="M8731" t="s">
        <v>374</v>
      </c>
      <c r="N8731">
        <v>1.3</v>
      </c>
      <c r="O8731">
        <v>13</v>
      </c>
      <c r="P8731">
        <v>12</v>
      </c>
      <c r="Q8731">
        <v>8</v>
      </c>
      <c r="R8731">
        <v>91.06</v>
      </c>
      <c r="S8731">
        <v>1.85</v>
      </c>
      <c r="T8731">
        <v>2.0299999999999998</v>
      </c>
      <c r="U8731">
        <v>1.43</v>
      </c>
      <c r="V8731">
        <v>55</v>
      </c>
      <c r="W8731">
        <v>1.08</v>
      </c>
    </row>
    <row r="8732" spans="1:23" x14ac:dyDescent="0.25">
      <c r="A8732" t="s">
        <v>5527</v>
      </c>
      <c r="B8732">
        <v>9934</v>
      </c>
      <c r="C8732" t="s">
        <v>9545</v>
      </c>
      <c r="D8732" s="3">
        <v>41208</v>
      </c>
      <c r="E8732">
        <v>2225383.26951</v>
      </c>
      <c r="F8732">
        <v>1374469.7450300001</v>
      </c>
      <c r="G8732" t="s">
        <v>511</v>
      </c>
      <c r="H8732" t="s">
        <v>512</v>
      </c>
      <c r="I8732" t="s">
        <v>380</v>
      </c>
      <c r="J8732" t="s">
        <v>381</v>
      </c>
      <c r="K8732">
        <v>-84.400989999999993</v>
      </c>
      <c r="L8732">
        <v>33.778289999999998</v>
      </c>
      <c r="M8732" t="s">
        <v>374</v>
      </c>
      <c r="N8732">
        <v>6.9</v>
      </c>
      <c r="O8732">
        <v>33</v>
      </c>
      <c r="P8732">
        <v>21</v>
      </c>
      <c r="Q8732">
        <v>16</v>
      </c>
      <c r="R8732">
        <v>725.7</v>
      </c>
      <c r="S8732">
        <v>14.07</v>
      </c>
      <c r="T8732">
        <v>119.84</v>
      </c>
      <c r="U8732">
        <v>14.59</v>
      </c>
      <c r="V8732">
        <v>792</v>
      </c>
      <c r="W8732">
        <v>8.6199999999999992</v>
      </c>
    </row>
    <row r="8733" spans="1:23" x14ac:dyDescent="0.25">
      <c r="A8733" t="s">
        <v>5527</v>
      </c>
      <c r="B8733">
        <v>9935</v>
      </c>
      <c r="C8733" t="s">
        <v>9546</v>
      </c>
      <c r="D8733" s="3">
        <v>41208</v>
      </c>
      <c r="E8733">
        <v>2225372.8819599999</v>
      </c>
      <c r="F8733">
        <v>1374452.54064</v>
      </c>
      <c r="G8733" t="s">
        <v>1604</v>
      </c>
      <c r="H8733" t="s">
        <v>1605</v>
      </c>
      <c r="I8733" t="s">
        <v>380</v>
      </c>
      <c r="J8733" t="s">
        <v>373</v>
      </c>
      <c r="K8733">
        <v>-84.401020000000003</v>
      </c>
      <c r="L8733">
        <v>33.77825</v>
      </c>
      <c r="M8733" t="s">
        <v>374</v>
      </c>
      <c r="N8733">
        <v>2</v>
      </c>
      <c r="O8733">
        <v>13</v>
      </c>
      <c r="P8733">
        <v>15</v>
      </c>
      <c r="Q8733">
        <v>9</v>
      </c>
      <c r="R8733">
        <v>271.47000000000003</v>
      </c>
      <c r="S8733">
        <v>1.92</v>
      </c>
      <c r="T8733">
        <v>5.42</v>
      </c>
      <c r="U8733">
        <v>2.38</v>
      </c>
      <c r="V8733">
        <v>75</v>
      </c>
      <c r="W8733">
        <v>3.22</v>
      </c>
    </row>
    <row r="8734" spans="1:23" x14ac:dyDescent="0.25">
      <c r="A8734" t="s">
        <v>5527</v>
      </c>
      <c r="B8734">
        <v>9936</v>
      </c>
      <c r="C8734" t="s">
        <v>9547</v>
      </c>
      <c r="D8734" s="3">
        <v>41208</v>
      </c>
      <c r="E8734">
        <v>2225377.1019000001</v>
      </c>
      <c r="F8734">
        <v>1374454.4883099999</v>
      </c>
      <c r="G8734" t="s">
        <v>1288</v>
      </c>
      <c r="H8734" t="s">
        <v>1289</v>
      </c>
      <c r="I8734" t="s">
        <v>380</v>
      </c>
      <c r="J8734" t="s">
        <v>373</v>
      </c>
      <c r="K8734">
        <v>-84.401009999999999</v>
      </c>
      <c r="L8734">
        <v>33.77825</v>
      </c>
      <c r="M8734" t="s">
        <v>374</v>
      </c>
      <c r="N8734">
        <v>3.8</v>
      </c>
      <c r="O8734">
        <v>22</v>
      </c>
      <c r="P8734">
        <v>15</v>
      </c>
      <c r="Q8734">
        <v>14</v>
      </c>
      <c r="R8734">
        <v>443.04</v>
      </c>
      <c r="S8734">
        <v>5.91</v>
      </c>
      <c r="T8734">
        <v>23.61</v>
      </c>
      <c r="U8734">
        <v>3.84</v>
      </c>
      <c r="V8734">
        <v>144</v>
      </c>
      <c r="W8734">
        <v>5.26</v>
      </c>
    </row>
    <row r="8735" spans="1:23" x14ac:dyDescent="0.25">
      <c r="A8735" t="s">
        <v>5527</v>
      </c>
      <c r="B8735">
        <v>9937</v>
      </c>
      <c r="C8735" t="s">
        <v>9548</v>
      </c>
      <c r="D8735" s="3">
        <v>41208</v>
      </c>
      <c r="E8735">
        <v>2225386.1910199998</v>
      </c>
      <c r="F8735">
        <v>1374457.0852000001</v>
      </c>
      <c r="G8735" t="s">
        <v>1517</v>
      </c>
      <c r="H8735" t="s">
        <v>1518</v>
      </c>
      <c r="I8735" t="s">
        <v>380</v>
      </c>
      <c r="J8735" t="s">
        <v>381</v>
      </c>
      <c r="K8735">
        <v>-84.400980000000004</v>
      </c>
      <c r="L8735">
        <v>33.778260000000003</v>
      </c>
      <c r="M8735" t="s">
        <v>374</v>
      </c>
      <c r="N8735">
        <v>6.3</v>
      </c>
      <c r="O8735">
        <v>35</v>
      </c>
      <c r="P8735">
        <v>18</v>
      </c>
      <c r="Q8735">
        <v>20</v>
      </c>
      <c r="R8735">
        <v>1219.55</v>
      </c>
      <c r="S8735">
        <v>14.73</v>
      </c>
      <c r="T8735">
        <v>74.8</v>
      </c>
      <c r="U8735">
        <v>9.7200000000000006</v>
      </c>
      <c r="V8735">
        <v>746</v>
      </c>
      <c r="W8735">
        <v>14.48</v>
      </c>
    </row>
    <row r="8736" spans="1:23" x14ac:dyDescent="0.25">
      <c r="A8736" t="s">
        <v>5527</v>
      </c>
      <c r="B8736">
        <v>9938</v>
      </c>
      <c r="C8736" t="s">
        <v>9549</v>
      </c>
      <c r="D8736" s="3">
        <v>41208</v>
      </c>
      <c r="E8736">
        <v>2225389.11252</v>
      </c>
      <c r="F8736">
        <v>1374462.60359</v>
      </c>
      <c r="G8736" t="s">
        <v>1517</v>
      </c>
      <c r="H8736" t="s">
        <v>1518</v>
      </c>
      <c r="I8736" t="s">
        <v>380</v>
      </c>
      <c r="J8736" t="s">
        <v>381</v>
      </c>
      <c r="K8736">
        <v>-84.400970000000001</v>
      </c>
      <c r="L8736">
        <v>33.778280000000002</v>
      </c>
      <c r="M8736" t="s">
        <v>374</v>
      </c>
      <c r="N8736">
        <v>5.3</v>
      </c>
      <c r="O8736">
        <v>42</v>
      </c>
      <c r="P8736">
        <v>16</v>
      </c>
      <c r="Q8736">
        <v>16</v>
      </c>
      <c r="R8736">
        <v>1309.32</v>
      </c>
      <c r="S8736">
        <v>15.81</v>
      </c>
      <c r="T8736">
        <v>49.45</v>
      </c>
      <c r="U8736">
        <v>7.69</v>
      </c>
      <c r="V8736">
        <v>448</v>
      </c>
      <c r="W8736">
        <v>15.55</v>
      </c>
    </row>
    <row r="8737" spans="1:23" x14ac:dyDescent="0.25">
      <c r="A8737" t="s">
        <v>5527</v>
      </c>
      <c r="B8737">
        <v>9939</v>
      </c>
      <c r="C8737" t="s">
        <v>9550</v>
      </c>
      <c r="D8737" s="3">
        <v>41208</v>
      </c>
      <c r="E8737">
        <v>2225390.73557</v>
      </c>
      <c r="F8737">
        <v>1374468.7712000001</v>
      </c>
      <c r="G8737" t="s">
        <v>511</v>
      </c>
      <c r="H8737" t="s">
        <v>512</v>
      </c>
      <c r="I8737" t="s">
        <v>380</v>
      </c>
      <c r="J8737" t="s">
        <v>381</v>
      </c>
      <c r="K8737">
        <v>-84.400970000000001</v>
      </c>
      <c r="L8737">
        <v>33.778289999999998</v>
      </c>
      <c r="M8737" t="s">
        <v>374</v>
      </c>
      <c r="N8737">
        <v>5.5</v>
      </c>
      <c r="O8737">
        <v>31</v>
      </c>
      <c r="P8737">
        <v>18</v>
      </c>
      <c r="Q8737">
        <v>15</v>
      </c>
      <c r="R8737">
        <v>667.25</v>
      </c>
      <c r="S8737">
        <v>12.92</v>
      </c>
      <c r="T8737">
        <v>68.45</v>
      </c>
      <c r="U8737">
        <v>10.52</v>
      </c>
      <c r="V8737">
        <v>392</v>
      </c>
      <c r="W8737">
        <v>7.92</v>
      </c>
    </row>
    <row r="8738" spans="1:23" x14ac:dyDescent="0.25">
      <c r="A8738" t="s">
        <v>5527</v>
      </c>
      <c r="B8738">
        <v>9940</v>
      </c>
      <c r="C8738" t="s">
        <v>9551</v>
      </c>
      <c r="D8738" s="3">
        <v>41208</v>
      </c>
      <c r="E8738">
        <v>2225397.2278</v>
      </c>
      <c r="F8738">
        <v>1374474.93881</v>
      </c>
      <c r="G8738" t="s">
        <v>4062</v>
      </c>
      <c r="H8738" t="s">
        <v>4063</v>
      </c>
      <c r="I8738" t="s">
        <v>380</v>
      </c>
      <c r="J8738" t="s">
        <v>381</v>
      </c>
      <c r="K8738">
        <v>-84.400940000000006</v>
      </c>
      <c r="L8738">
        <v>33.778309999999998</v>
      </c>
      <c r="M8738" t="s">
        <v>374</v>
      </c>
      <c r="N8738">
        <v>2.6</v>
      </c>
      <c r="O8738">
        <v>24</v>
      </c>
      <c r="P8738">
        <v>9</v>
      </c>
      <c r="Q8738">
        <v>10</v>
      </c>
      <c r="R8738">
        <v>209.9</v>
      </c>
      <c r="S8738">
        <v>3.22</v>
      </c>
      <c r="T8738">
        <v>11.07</v>
      </c>
      <c r="U8738">
        <v>3.57</v>
      </c>
      <c r="V8738">
        <v>75</v>
      </c>
      <c r="W8738">
        <v>2.4900000000000002</v>
      </c>
    </row>
    <row r="8739" spans="1:23" x14ac:dyDescent="0.25">
      <c r="A8739" t="s">
        <v>5527</v>
      </c>
      <c r="B8739">
        <v>9941</v>
      </c>
      <c r="C8739" t="s">
        <v>9552</v>
      </c>
      <c r="D8739" s="3">
        <v>41208</v>
      </c>
      <c r="E8739">
        <v>2225407.6153600002</v>
      </c>
      <c r="F8739">
        <v>1374470.39426</v>
      </c>
      <c r="G8739" t="s">
        <v>1517</v>
      </c>
      <c r="H8739" t="s">
        <v>1518</v>
      </c>
      <c r="I8739" t="s">
        <v>380</v>
      </c>
      <c r="J8739" t="s">
        <v>381</v>
      </c>
      <c r="K8739">
        <v>-84.400909999999996</v>
      </c>
      <c r="L8739">
        <v>33.778300000000002</v>
      </c>
      <c r="M8739" t="s">
        <v>374</v>
      </c>
      <c r="N8739">
        <v>2.1</v>
      </c>
      <c r="O8739">
        <v>23</v>
      </c>
      <c r="P8739">
        <v>13</v>
      </c>
      <c r="Q8739">
        <v>11</v>
      </c>
      <c r="R8739">
        <v>580.39</v>
      </c>
      <c r="S8739">
        <v>7.01</v>
      </c>
      <c r="T8739">
        <v>13.85</v>
      </c>
      <c r="U8739">
        <v>3.77</v>
      </c>
      <c r="V8739">
        <v>155</v>
      </c>
      <c r="W8739">
        <v>6.89</v>
      </c>
    </row>
    <row r="8740" spans="1:23" x14ac:dyDescent="0.25">
      <c r="A8740" t="s">
        <v>5527</v>
      </c>
      <c r="B8740">
        <v>9942</v>
      </c>
      <c r="C8740" t="s">
        <v>9553</v>
      </c>
      <c r="D8740" s="3">
        <v>41208</v>
      </c>
      <c r="E8740">
        <v>2225403.3954099999</v>
      </c>
      <c r="F8740">
        <v>1374468.7712000001</v>
      </c>
      <c r="G8740" t="s">
        <v>1275</v>
      </c>
      <c r="H8740" t="s">
        <v>1276</v>
      </c>
      <c r="I8740" t="s">
        <v>380</v>
      </c>
      <c r="J8740" t="s">
        <v>381</v>
      </c>
      <c r="K8740">
        <v>-84.400919999999999</v>
      </c>
      <c r="L8740">
        <v>33.778289999999998</v>
      </c>
      <c r="M8740" t="s">
        <v>374</v>
      </c>
      <c r="N8740">
        <v>2.7</v>
      </c>
      <c r="O8740">
        <v>20</v>
      </c>
      <c r="P8740">
        <v>12</v>
      </c>
      <c r="Q8740">
        <v>17</v>
      </c>
      <c r="R8740">
        <v>328.08</v>
      </c>
      <c r="S8740">
        <v>6.68</v>
      </c>
      <c r="T8740">
        <v>22.38</v>
      </c>
      <c r="U8740">
        <v>5.25</v>
      </c>
      <c r="V8740">
        <v>148</v>
      </c>
      <c r="W8740">
        <v>3.9</v>
      </c>
    </row>
    <row r="8741" spans="1:23" x14ac:dyDescent="0.25">
      <c r="A8741" t="s">
        <v>5527</v>
      </c>
      <c r="B8741">
        <v>9943</v>
      </c>
      <c r="C8741" t="s">
        <v>9554</v>
      </c>
      <c r="D8741" s="3">
        <v>41208</v>
      </c>
      <c r="E8741">
        <v>2225399.1754600001</v>
      </c>
      <c r="F8741">
        <v>1374466.8235299999</v>
      </c>
      <c r="G8741" t="s">
        <v>1275</v>
      </c>
      <c r="H8741" t="s">
        <v>1276</v>
      </c>
      <c r="I8741" t="s">
        <v>380</v>
      </c>
      <c r="J8741" t="s">
        <v>381</v>
      </c>
      <c r="K8741">
        <v>-84.400940000000006</v>
      </c>
      <c r="L8741">
        <v>33.778289999999998</v>
      </c>
      <c r="M8741" t="s">
        <v>374</v>
      </c>
      <c r="N8741">
        <v>3.3</v>
      </c>
      <c r="O8741">
        <v>19</v>
      </c>
      <c r="P8741">
        <v>16</v>
      </c>
      <c r="Q8741">
        <v>15</v>
      </c>
      <c r="R8741">
        <v>452.95</v>
      </c>
      <c r="S8741">
        <v>9.2200000000000006</v>
      </c>
      <c r="T8741">
        <v>18.78</v>
      </c>
      <c r="U8741">
        <v>4.76</v>
      </c>
      <c r="V8741">
        <v>128</v>
      </c>
      <c r="W8741">
        <v>5.38</v>
      </c>
    </row>
    <row r="8742" spans="1:23" x14ac:dyDescent="0.25">
      <c r="A8742" t="s">
        <v>5527</v>
      </c>
      <c r="B8742">
        <v>9944</v>
      </c>
      <c r="C8742" t="s">
        <v>9555</v>
      </c>
      <c r="D8742" s="3">
        <v>41208</v>
      </c>
      <c r="E8742">
        <v>2225376.4526800001</v>
      </c>
      <c r="F8742">
        <v>1374447.3468599999</v>
      </c>
      <c r="G8742" t="s">
        <v>1288</v>
      </c>
      <c r="H8742" t="s">
        <v>1289</v>
      </c>
      <c r="I8742" t="s">
        <v>380</v>
      </c>
      <c r="J8742" t="s">
        <v>373</v>
      </c>
      <c r="K8742">
        <v>-84.401009999999999</v>
      </c>
      <c r="L8742">
        <v>33.778230000000001</v>
      </c>
      <c r="M8742" t="s">
        <v>374</v>
      </c>
      <c r="N8742">
        <v>3.8</v>
      </c>
      <c r="O8742">
        <v>22</v>
      </c>
      <c r="P8742">
        <v>9</v>
      </c>
      <c r="Q8742">
        <v>9</v>
      </c>
      <c r="R8742">
        <v>230.89</v>
      </c>
      <c r="S8742">
        <v>3.09</v>
      </c>
      <c r="T8742">
        <v>23.61</v>
      </c>
      <c r="U8742">
        <v>3.84</v>
      </c>
      <c r="V8742">
        <v>144</v>
      </c>
      <c r="W8742">
        <v>2.74</v>
      </c>
    </row>
    <row r="8743" spans="1:23" x14ac:dyDescent="0.25">
      <c r="A8743" t="s">
        <v>5527</v>
      </c>
      <c r="B8743">
        <v>9945</v>
      </c>
      <c r="C8743" t="s">
        <v>9556</v>
      </c>
      <c r="D8743" s="3">
        <v>41208</v>
      </c>
      <c r="E8743">
        <v>2225384.2433500001</v>
      </c>
      <c r="F8743">
        <v>1374447.99608</v>
      </c>
      <c r="G8743" t="s">
        <v>390</v>
      </c>
      <c r="H8743" t="s">
        <v>391</v>
      </c>
      <c r="I8743" t="s">
        <v>380</v>
      </c>
      <c r="J8743" t="s">
        <v>373</v>
      </c>
      <c r="K8743">
        <v>-84.400989999999993</v>
      </c>
      <c r="L8743">
        <v>33.778239999999997</v>
      </c>
      <c r="M8743" t="s">
        <v>374</v>
      </c>
      <c r="N8743">
        <v>4.5</v>
      </c>
      <c r="O8743">
        <v>27</v>
      </c>
      <c r="P8743">
        <v>18</v>
      </c>
      <c r="Q8743">
        <v>18</v>
      </c>
      <c r="R8743">
        <v>645.51</v>
      </c>
      <c r="S8743">
        <v>8.91</v>
      </c>
      <c r="T8743">
        <v>44.67</v>
      </c>
      <c r="U8743">
        <v>8.14</v>
      </c>
      <c r="V8743">
        <v>375</v>
      </c>
      <c r="W8743">
        <v>7.67</v>
      </c>
    </row>
    <row r="8744" spans="1:23" x14ac:dyDescent="0.25">
      <c r="A8744" t="s">
        <v>5527</v>
      </c>
      <c r="B8744">
        <v>9946</v>
      </c>
      <c r="C8744" t="s">
        <v>9557</v>
      </c>
      <c r="D8744" s="3">
        <v>41208</v>
      </c>
      <c r="E8744">
        <v>2225390.08635</v>
      </c>
      <c r="F8744">
        <v>1374450.5929700001</v>
      </c>
      <c r="G8744" t="s">
        <v>1517</v>
      </c>
      <c r="H8744" t="s">
        <v>1518</v>
      </c>
      <c r="I8744" t="s">
        <v>407</v>
      </c>
      <c r="J8744" t="s">
        <v>381</v>
      </c>
      <c r="K8744">
        <v>-84.400970000000001</v>
      </c>
      <c r="L8744">
        <v>33.778239999999997</v>
      </c>
      <c r="M8744" t="s">
        <v>374</v>
      </c>
      <c r="N8744">
        <v>2.8</v>
      </c>
      <c r="O8744">
        <v>21</v>
      </c>
      <c r="P8744">
        <v>3</v>
      </c>
      <c r="Q8744">
        <v>4</v>
      </c>
      <c r="R8744">
        <v>17.760000000000002</v>
      </c>
      <c r="S8744">
        <v>0.22</v>
      </c>
      <c r="T8744">
        <v>10.71</v>
      </c>
      <c r="U8744">
        <v>3.28</v>
      </c>
      <c r="V8744">
        <v>102</v>
      </c>
      <c r="W8744">
        <v>0.21</v>
      </c>
    </row>
    <row r="8745" spans="1:23" x14ac:dyDescent="0.25">
      <c r="A8745" t="s">
        <v>5527</v>
      </c>
      <c r="B8745">
        <v>9947</v>
      </c>
      <c r="C8745" t="s">
        <v>9558</v>
      </c>
      <c r="D8745" s="3">
        <v>41208</v>
      </c>
      <c r="E8745">
        <v>2225395.9293499999</v>
      </c>
      <c r="F8745">
        <v>1374454.1636999999</v>
      </c>
      <c r="G8745" t="s">
        <v>2952</v>
      </c>
      <c r="H8745" t="s">
        <v>2953</v>
      </c>
      <c r="I8745" t="s">
        <v>380</v>
      </c>
      <c r="J8745" t="s">
        <v>381</v>
      </c>
      <c r="K8745">
        <v>-84.400949999999995</v>
      </c>
      <c r="L8745">
        <v>33.77825</v>
      </c>
      <c r="M8745" t="s">
        <v>374</v>
      </c>
      <c r="N8745">
        <v>4.5999999999999996</v>
      </c>
      <c r="O8745">
        <v>32</v>
      </c>
      <c r="P8745">
        <v>6</v>
      </c>
      <c r="Q8745">
        <v>8</v>
      </c>
      <c r="R8745">
        <v>132.61000000000001</v>
      </c>
      <c r="S8745">
        <v>2.2000000000000002</v>
      </c>
      <c r="T8745">
        <v>26.48</v>
      </c>
      <c r="U8745">
        <v>3.99</v>
      </c>
      <c r="V8745">
        <v>320</v>
      </c>
      <c r="W8745">
        <v>2.74</v>
      </c>
    </row>
    <row r="8746" spans="1:23" x14ac:dyDescent="0.25">
      <c r="A8746" t="s">
        <v>5527</v>
      </c>
      <c r="B8746">
        <v>9948</v>
      </c>
      <c r="C8746" t="s">
        <v>9559</v>
      </c>
      <c r="D8746" s="3">
        <v>41208</v>
      </c>
      <c r="E8746">
        <v>2225400.7985200002</v>
      </c>
      <c r="F8746">
        <v>1374456.11136</v>
      </c>
      <c r="G8746" t="s">
        <v>2952</v>
      </c>
      <c r="H8746" t="s">
        <v>2953</v>
      </c>
      <c r="I8746" t="s">
        <v>380</v>
      </c>
      <c r="J8746" t="s">
        <v>381</v>
      </c>
      <c r="K8746">
        <v>-84.400930000000002</v>
      </c>
      <c r="L8746">
        <v>33.778260000000003</v>
      </c>
      <c r="M8746" t="s">
        <v>374</v>
      </c>
      <c r="N8746">
        <v>4</v>
      </c>
      <c r="O8746">
        <v>30</v>
      </c>
      <c r="P8746">
        <v>12</v>
      </c>
      <c r="Q8746">
        <v>10</v>
      </c>
      <c r="R8746">
        <v>264.04000000000002</v>
      </c>
      <c r="S8746">
        <v>4.3899999999999997</v>
      </c>
      <c r="T8746">
        <v>20.440000000000001</v>
      </c>
      <c r="U8746">
        <v>3.35</v>
      </c>
      <c r="V8746">
        <v>255</v>
      </c>
      <c r="W8746">
        <v>5.45</v>
      </c>
    </row>
    <row r="8747" spans="1:23" x14ac:dyDescent="0.25">
      <c r="A8747" t="s">
        <v>5527</v>
      </c>
      <c r="B8747">
        <v>9949</v>
      </c>
      <c r="C8747" t="s">
        <v>9560</v>
      </c>
      <c r="D8747" s="3">
        <v>41208</v>
      </c>
      <c r="E8747">
        <v>2225401.1231300002</v>
      </c>
      <c r="F8747">
        <v>1374461.3051400001</v>
      </c>
      <c r="G8747" t="s">
        <v>2952</v>
      </c>
      <c r="H8747" t="s">
        <v>2953</v>
      </c>
      <c r="I8747" t="s">
        <v>380</v>
      </c>
      <c r="J8747" t="s">
        <v>381</v>
      </c>
      <c r="K8747">
        <v>-84.400930000000002</v>
      </c>
      <c r="L8747">
        <v>33.778269999999999</v>
      </c>
      <c r="M8747" t="s">
        <v>374</v>
      </c>
      <c r="N8747">
        <v>4.9000000000000004</v>
      </c>
      <c r="O8747">
        <v>32</v>
      </c>
      <c r="P8747">
        <v>11</v>
      </c>
      <c r="Q8747">
        <v>12</v>
      </c>
      <c r="R8747">
        <v>464.03</v>
      </c>
      <c r="S8747">
        <v>7.72</v>
      </c>
      <c r="T8747">
        <v>32.17</v>
      </c>
      <c r="U8747">
        <v>4.25</v>
      </c>
      <c r="V8747">
        <v>383</v>
      </c>
      <c r="W8747">
        <v>9.58</v>
      </c>
    </row>
    <row r="8748" spans="1:23" x14ac:dyDescent="0.25">
      <c r="A8748" t="s">
        <v>5527</v>
      </c>
      <c r="B8748">
        <v>9950</v>
      </c>
      <c r="C8748" t="s">
        <v>9561</v>
      </c>
      <c r="D8748" s="3">
        <v>41208</v>
      </c>
      <c r="E8748">
        <v>2225420.27519</v>
      </c>
      <c r="F8748">
        <v>1374467.1481399999</v>
      </c>
      <c r="G8748" t="s">
        <v>1275</v>
      </c>
      <c r="H8748" t="s">
        <v>1276</v>
      </c>
      <c r="I8748" t="s">
        <v>380</v>
      </c>
      <c r="J8748" t="s">
        <v>381</v>
      </c>
      <c r="K8748">
        <v>-84.400869999999998</v>
      </c>
      <c r="L8748">
        <v>33.778289999999998</v>
      </c>
      <c r="M8748" t="s">
        <v>374</v>
      </c>
      <c r="N8748">
        <v>3</v>
      </c>
      <c r="O8748">
        <v>20</v>
      </c>
      <c r="P8748">
        <v>21</v>
      </c>
      <c r="Q8748">
        <v>24</v>
      </c>
      <c r="R8748">
        <v>1277.8900000000001</v>
      </c>
      <c r="S8748">
        <v>25.99</v>
      </c>
      <c r="T8748">
        <v>84.48</v>
      </c>
      <c r="U8748">
        <v>11.16</v>
      </c>
      <c r="V8748">
        <v>733</v>
      </c>
      <c r="W8748">
        <v>15.17</v>
      </c>
    </row>
    <row r="8749" spans="1:23" x14ac:dyDescent="0.25">
      <c r="A8749" t="s">
        <v>5527</v>
      </c>
      <c r="B8749">
        <v>9951</v>
      </c>
      <c r="C8749" t="s">
        <v>9562</v>
      </c>
      <c r="D8749" s="3">
        <v>41208</v>
      </c>
      <c r="E8749">
        <v>2225414.7568000001</v>
      </c>
      <c r="F8749">
        <v>1374461.3051400001</v>
      </c>
      <c r="G8749" t="s">
        <v>1288</v>
      </c>
      <c r="H8749" t="s">
        <v>1289</v>
      </c>
      <c r="I8749" t="s">
        <v>380</v>
      </c>
      <c r="J8749" t="s">
        <v>381</v>
      </c>
      <c r="K8749">
        <v>-84.400890000000004</v>
      </c>
      <c r="L8749">
        <v>33.778269999999999</v>
      </c>
      <c r="M8749" t="s">
        <v>374</v>
      </c>
      <c r="N8749">
        <v>5.0999999999999996</v>
      </c>
      <c r="O8749">
        <v>23</v>
      </c>
      <c r="P8749">
        <v>19</v>
      </c>
      <c r="Q8749">
        <v>20</v>
      </c>
      <c r="R8749">
        <v>830.97</v>
      </c>
      <c r="S8749">
        <v>11.11</v>
      </c>
      <c r="T8749">
        <v>40.17</v>
      </c>
      <c r="U8749">
        <v>4.92</v>
      </c>
      <c r="V8749">
        <v>259</v>
      </c>
      <c r="W8749">
        <v>9.8699999999999992</v>
      </c>
    </row>
    <row r="8750" spans="1:23" x14ac:dyDescent="0.25">
      <c r="A8750" t="s">
        <v>5527</v>
      </c>
      <c r="B8750">
        <v>9952</v>
      </c>
      <c r="C8750" t="s">
        <v>9563</v>
      </c>
      <c r="D8750" s="3">
        <v>41208</v>
      </c>
      <c r="E8750">
        <v>2225409.8876299998</v>
      </c>
      <c r="F8750">
        <v>1374454.8129199999</v>
      </c>
      <c r="G8750" t="s">
        <v>1517</v>
      </c>
      <c r="H8750" t="s">
        <v>1518</v>
      </c>
      <c r="I8750" t="s">
        <v>380</v>
      </c>
      <c r="J8750" t="s">
        <v>381</v>
      </c>
      <c r="K8750">
        <v>-84.400899999999993</v>
      </c>
      <c r="L8750">
        <v>33.77825</v>
      </c>
      <c r="M8750" t="s">
        <v>374</v>
      </c>
      <c r="N8750">
        <v>6</v>
      </c>
      <c r="O8750">
        <v>35</v>
      </c>
      <c r="P8750">
        <v>16</v>
      </c>
      <c r="Q8750">
        <v>18</v>
      </c>
      <c r="R8750">
        <v>1253.03</v>
      </c>
      <c r="S8750">
        <v>15.12</v>
      </c>
      <c r="T8750">
        <v>66.56</v>
      </c>
      <c r="U8750">
        <v>9.11</v>
      </c>
      <c r="V8750">
        <v>574</v>
      </c>
      <c r="W8750">
        <v>14.88</v>
      </c>
    </row>
    <row r="8751" spans="1:23" x14ac:dyDescent="0.25">
      <c r="A8751" t="s">
        <v>5527</v>
      </c>
      <c r="B8751">
        <v>9953</v>
      </c>
      <c r="C8751" t="s">
        <v>9564</v>
      </c>
      <c r="D8751" s="3">
        <v>41208</v>
      </c>
      <c r="E8751">
        <v>2225403.3954099999</v>
      </c>
      <c r="F8751">
        <v>1374454.1636999999</v>
      </c>
      <c r="G8751" t="s">
        <v>2952</v>
      </c>
      <c r="H8751" t="s">
        <v>2953</v>
      </c>
      <c r="I8751" t="s">
        <v>380</v>
      </c>
      <c r="J8751" t="s">
        <v>381</v>
      </c>
      <c r="K8751">
        <v>-84.400919999999999</v>
      </c>
      <c r="L8751">
        <v>33.77825</v>
      </c>
      <c r="M8751" t="s">
        <v>374</v>
      </c>
      <c r="N8751">
        <v>2.6</v>
      </c>
      <c r="O8751">
        <v>18</v>
      </c>
      <c r="P8751">
        <v>8</v>
      </c>
      <c r="Q8751">
        <v>8</v>
      </c>
      <c r="R8751">
        <v>123.35</v>
      </c>
      <c r="S8751">
        <v>2.0499999999999998</v>
      </c>
      <c r="T8751">
        <v>6.97</v>
      </c>
      <c r="U8751">
        <v>1.76</v>
      </c>
      <c r="V8751">
        <v>102</v>
      </c>
      <c r="W8751">
        <v>2.5499999999999998</v>
      </c>
    </row>
    <row r="8752" spans="1:23" x14ac:dyDescent="0.25">
      <c r="A8752" t="s">
        <v>5527</v>
      </c>
      <c r="B8752">
        <v>9954</v>
      </c>
      <c r="C8752" t="s">
        <v>9565</v>
      </c>
      <c r="D8752" s="3">
        <v>41208</v>
      </c>
      <c r="E8752">
        <v>2225400.4739100002</v>
      </c>
      <c r="F8752">
        <v>1374450.9175799999</v>
      </c>
      <c r="G8752" t="s">
        <v>2952</v>
      </c>
      <c r="H8752" t="s">
        <v>2953</v>
      </c>
      <c r="I8752" t="s">
        <v>775</v>
      </c>
      <c r="J8752" t="s">
        <v>373</v>
      </c>
      <c r="K8752">
        <v>-84.400930000000002</v>
      </c>
      <c r="L8752">
        <v>33.778239999999997</v>
      </c>
      <c r="M8752" t="s">
        <v>374</v>
      </c>
      <c r="N8752">
        <v>4.5999999999999996</v>
      </c>
      <c r="O8752">
        <v>18</v>
      </c>
      <c r="P8752">
        <v>-1</v>
      </c>
      <c r="Q8752">
        <v>-1</v>
      </c>
      <c r="R8752">
        <v>0</v>
      </c>
      <c r="S8752">
        <v>0</v>
      </c>
      <c r="T8752">
        <v>20</v>
      </c>
      <c r="U8752">
        <v>0</v>
      </c>
      <c r="V8752">
        <v>0</v>
      </c>
      <c r="W8752">
        <v>0</v>
      </c>
    </row>
    <row r="8753" spans="1:23" x14ac:dyDescent="0.25">
      <c r="A8753" t="s">
        <v>5527</v>
      </c>
      <c r="B8753">
        <v>9955</v>
      </c>
      <c r="C8753" t="s">
        <v>9566</v>
      </c>
      <c r="D8753" s="3">
        <v>41208</v>
      </c>
      <c r="E8753">
        <v>2225394.6309099998</v>
      </c>
      <c r="F8753">
        <v>1374447.3468599999</v>
      </c>
      <c r="G8753" t="s">
        <v>2952</v>
      </c>
      <c r="H8753" t="s">
        <v>2953</v>
      </c>
      <c r="I8753" t="s">
        <v>407</v>
      </c>
      <c r="J8753" t="s">
        <v>373</v>
      </c>
      <c r="K8753">
        <v>-84.400949999999995</v>
      </c>
      <c r="L8753">
        <v>33.778230000000001</v>
      </c>
      <c r="M8753" t="s">
        <v>374</v>
      </c>
      <c r="N8753">
        <v>3.5</v>
      </c>
      <c r="O8753">
        <v>21</v>
      </c>
      <c r="P8753">
        <v>8</v>
      </c>
      <c r="Q8753">
        <v>10</v>
      </c>
      <c r="R8753">
        <v>134.44</v>
      </c>
      <c r="S8753">
        <v>2.23</v>
      </c>
      <c r="T8753">
        <v>12.96</v>
      </c>
      <c r="U8753">
        <v>2.54</v>
      </c>
      <c r="V8753">
        <v>160</v>
      </c>
      <c r="W8753">
        <v>2.77</v>
      </c>
    </row>
    <row r="8754" spans="1:23" x14ac:dyDescent="0.25">
      <c r="A8754" t="s">
        <v>5527</v>
      </c>
      <c r="B8754">
        <v>9956</v>
      </c>
      <c r="C8754" t="s">
        <v>9567</v>
      </c>
      <c r="D8754" s="3">
        <v>41208</v>
      </c>
      <c r="E8754">
        <v>2225391.38479</v>
      </c>
      <c r="F8754">
        <v>1374444.74997</v>
      </c>
      <c r="G8754" t="s">
        <v>2952</v>
      </c>
      <c r="H8754" t="s">
        <v>2953</v>
      </c>
      <c r="I8754" t="s">
        <v>380</v>
      </c>
      <c r="J8754" t="s">
        <v>373</v>
      </c>
      <c r="K8754">
        <v>-84.400959999999998</v>
      </c>
      <c r="L8754">
        <v>33.778230000000001</v>
      </c>
      <c r="M8754" t="s">
        <v>374</v>
      </c>
      <c r="N8754">
        <v>3.1</v>
      </c>
      <c r="O8754">
        <v>26</v>
      </c>
      <c r="P8754">
        <v>8</v>
      </c>
      <c r="Q8754">
        <v>8</v>
      </c>
      <c r="R8754">
        <v>118.51</v>
      </c>
      <c r="S8754">
        <v>1.96</v>
      </c>
      <c r="T8754">
        <v>11.2</v>
      </c>
      <c r="U8754">
        <v>2.4300000000000002</v>
      </c>
      <c r="V8754">
        <v>126</v>
      </c>
      <c r="W8754">
        <v>2.4500000000000002</v>
      </c>
    </row>
    <row r="8755" spans="1:23" x14ac:dyDescent="0.25">
      <c r="A8755" t="s">
        <v>5527</v>
      </c>
      <c r="B8755">
        <v>9957</v>
      </c>
      <c r="C8755" t="s">
        <v>9568</v>
      </c>
      <c r="D8755" s="3">
        <v>41208</v>
      </c>
      <c r="E8755">
        <v>2225380.3480099998</v>
      </c>
      <c r="F8755">
        <v>1374441.17925</v>
      </c>
      <c r="G8755" t="s">
        <v>390</v>
      </c>
      <c r="H8755" t="s">
        <v>391</v>
      </c>
      <c r="I8755" t="s">
        <v>380</v>
      </c>
      <c r="J8755" t="s">
        <v>373</v>
      </c>
      <c r="K8755">
        <v>-84.400999999999996</v>
      </c>
      <c r="L8755">
        <v>33.778219999999997</v>
      </c>
      <c r="M8755" t="s">
        <v>374</v>
      </c>
      <c r="N8755">
        <v>5.6</v>
      </c>
      <c r="O8755">
        <v>37</v>
      </c>
      <c r="P8755">
        <v>16</v>
      </c>
      <c r="Q8755">
        <v>14</v>
      </c>
      <c r="R8755">
        <v>1041.3</v>
      </c>
      <c r="S8755">
        <v>14.37</v>
      </c>
      <c r="T8755">
        <v>74.91</v>
      </c>
      <c r="U8755">
        <v>10.87</v>
      </c>
      <c r="V8755">
        <v>581</v>
      </c>
      <c r="W8755">
        <v>12.36</v>
      </c>
    </row>
    <row r="8756" spans="1:23" x14ac:dyDescent="0.25">
      <c r="A8756" t="s">
        <v>5527</v>
      </c>
      <c r="B8756">
        <v>9958</v>
      </c>
      <c r="C8756" t="s">
        <v>9569</v>
      </c>
      <c r="D8756" s="3">
        <v>41208</v>
      </c>
      <c r="E8756">
        <v>2225387.4894599998</v>
      </c>
      <c r="F8756">
        <v>1374438.9069699999</v>
      </c>
      <c r="G8756" t="s">
        <v>511</v>
      </c>
      <c r="H8756" t="s">
        <v>512</v>
      </c>
      <c r="I8756" t="s">
        <v>380</v>
      </c>
      <c r="J8756" t="s">
        <v>373</v>
      </c>
      <c r="K8756">
        <v>-84.400980000000004</v>
      </c>
      <c r="L8756">
        <v>33.778210000000001</v>
      </c>
      <c r="M8756" t="s">
        <v>374</v>
      </c>
      <c r="N8756">
        <v>3</v>
      </c>
      <c r="O8756">
        <v>27</v>
      </c>
      <c r="P8756">
        <v>15</v>
      </c>
      <c r="Q8756">
        <v>18</v>
      </c>
      <c r="R8756">
        <v>508.92</v>
      </c>
      <c r="S8756">
        <v>9.85</v>
      </c>
      <c r="T8756">
        <v>15.43</v>
      </c>
      <c r="U8756">
        <v>4.45</v>
      </c>
      <c r="V8756">
        <v>117</v>
      </c>
      <c r="W8756">
        <v>6.04</v>
      </c>
    </row>
    <row r="8757" spans="1:23" x14ac:dyDescent="0.25">
      <c r="A8757" t="s">
        <v>5527</v>
      </c>
      <c r="B8757">
        <v>9959</v>
      </c>
      <c r="C8757" t="s">
        <v>9570</v>
      </c>
      <c r="D8757" s="3">
        <v>41208</v>
      </c>
      <c r="E8757">
        <v>2225399.1754600001</v>
      </c>
      <c r="F8757">
        <v>1374443.12692</v>
      </c>
      <c r="G8757" t="s">
        <v>2952</v>
      </c>
      <c r="H8757" t="s">
        <v>2953</v>
      </c>
      <c r="I8757" t="s">
        <v>380</v>
      </c>
      <c r="J8757" t="s">
        <v>381</v>
      </c>
      <c r="K8757">
        <v>-84.400940000000006</v>
      </c>
      <c r="L8757">
        <v>33.778219999999997</v>
      </c>
      <c r="M8757" t="s">
        <v>374</v>
      </c>
      <c r="N8757">
        <v>5.5</v>
      </c>
      <c r="O8757">
        <v>36</v>
      </c>
      <c r="P8757">
        <v>18</v>
      </c>
      <c r="Q8757">
        <v>17</v>
      </c>
      <c r="R8757">
        <v>1154.21</v>
      </c>
      <c r="S8757">
        <v>19.18</v>
      </c>
      <c r="T8757">
        <v>46.63</v>
      </c>
      <c r="U8757">
        <v>5.07</v>
      </c>
      <c r="V8757">
        <v>482</v>
      </c>
      <c r="W8757">
        <v>23.82</v>
      </c>
    </row>
    <row r="8758" spans="1:23" x14ac:dyDescent="0.25">
      <c r="A8758" t="s">
        <v>5527</v>
      </c>
      <c r="B8758">
        <v>9960</v>
      </c>
      <c r="C8758" t="s">
        <v>9571</v>
      </c>
      <c r="D8758" s="3">
        <v>41208</v>
      </c>
      <c r="E8758">
        <v>2225393.9816800002</v>
      </c>
      <c r="F8758">
        <v>1374438.2577500001</v>
      </c>
      <c r="G8758" t="s">
        <v>3255</v>
      </c>
      <c r="H8758" t="s">
        <v>181</v>
      </c>
      <c r="I8758" t="s">
        <v>407</v>
      </c>
      <c r="J8758" t="s">
        <v>373</v>
      </c>
      <c r="K8758">
        <v>-84.400949999999995</v>
      </c>
      <c r="L8758">
        <v>33.778210000000001</v>
      </c>
      <c r="M8758" t="s">
        <v>374</v>
      </c>
      <c r="N8758">
        <v>1.5</v>
      </c>
      <c r="O8758">
        <v>16</v>
      </c>
      <c r="P8758">
        <v>4</v>
      </c>
      <c r="Q8758">
        <v>4</v>
      </c>
      <c r="R8758">
        <v>13.99</v>
      </c>
      <c r="S8758">
        <v>0.26</v>
      </c>
      <c r="T8758">
        <v>4.37</v>
      </c>
      <c r="U8758">
        <v>2.29</v>
      </c>
      <c r="V8758">
        <v>15</v>
      </c>
      <c r="W8758">
        <v>0.17</v>
      </c>
    </row>
    <row r="8759" spans="1:23" x14ac:dyDescent="0.25">
      <c r="A8759" t="s">
        <v>5527</v>
      </c>
      <c r="B8759">
        <v>9961</v>
      </c>
      <c r="C8759" t="s">
        <v>9572</v>
      </c>
      <c r="D8759" s="3">
        <v>41208</v>
      </c>
      <c r="E8759">
        <v>2225404.0446299999</v>
      </c>
      <c r="F8759">
        <v>1374441.17925</v>
      </c>
      <c r="G8759" t="s">
        <v>2952</v>
      </c>
      <c r="H8759" t="s">
        <v>2953</v>
      </c>
      <c r="I8759" t="s">
        <v>380</v>
      </c>
      <c r="J8759" t="s">
        <v>373</v>
      </c>
      <c r="K8759">
        <v>-84.400919999999999</v>
      </c>
      <c r="L8759">
        <v>33.778219999999997</v>
      </c>
      <c r="M8759" t="s">
        <v>374</v>
      </c>
      <c r="N8759">
        <v>4.0999999999999996</v>
      </c>
      <c r="O8759">
        <v>26</v>
      </c>
      <c r="P8759">
        <v>9</v>
      </c>
      <c r="Q8759">
        <v>10</v>
      </c>
      <c r="R8759">
        <v>294.61</v>
      </c>
      <c r="S8759">
        <v>4.8899999999999997</v>
      </c>
      <c r="T8759">
        <v>20.3</v>
      </c>
      <c r="U8759">
        <v>3.24</v>
      </c>
      <c r="V8759">
        <v>268</v>
      </c>
      <c r="W8759">
        <v>6.08</v>
      </c>
    </row>
    <row r="8760" spans="1:23" x14ac:dyDescent="0.25">
      <c r="A8760" t="s">
        <v>5527</v>
      </c>
      <c r="B8760">
        <v>9962</v>
      </c>
      <c r="C8760" t="s">
        <v>9573</v>
      </c>
      <c r="D8760" s="3">
        <v>41208</v>
      </c>
      <c r="E8760">
        <v>2225405.66769</v>
      </c>
      <c r="F8760">
        <v>1374447.3468599999</v>
      </c>
      <c r="G8760" t="s">
        <v>2952</v>
      </c>
      <c r="H8760" t="s">
        <v>2953</v>
      </c>
      <c r="I8760" t="s">
        <v>380</v>
      </c>
      <c r="J8760" t="s">
        <v>381</v>
      </c>
      <c r="K8760">
        <v>-84.400919999999999</v>
      </c>
      <c r="L8760">
        <v>33.778230000000001</v>
      </c>
      <c r="M8760" t="s">
        <v>374</v>
      </c>
      <c r="N8760">
        <v>3.9</v>
      </c>
      <c r="O8760">
        <v>30</v>
      </c>
      <c r="P8760">
        <v>10</v>
      </c>
      <c r="Q8760">
        <v>12</v>
      </c>
      <c r="R8760">
        <v>246.82</v>
      </c>
      <c r="S8760">
        <v>4.0999999999999996</v>
      </c>
      <c r="T8760">
        <v>19.399999999999999</v>
      </c>
      <c r="U8760">
        <v>3.26</v>
      </c>
      <c r="V8760">
        <v>230</v>
      </c>
      <c r="W8760">
        <v>5.09</v>
      </c>
    </row>
    <row r="8761" spans="1:23" x14ac:dyDescent="0.25">
      <c r="A8761" t="s">
        <v>5527</v>
      </c>
      <c r="B8761">
        <v>9963</v>
      </c>
      <c r="C8761" t="s">
        <v>9574</v>
      </c>
      <c r="D8761" s="3">
        <v>41208</v>
      </c>
      <c r="E8761">
        <v>2225408.9138000002</v>
      </c>
      <c r="F8761">
        <v>1374449.9437500001</v>
      </c>
      <c r="G8761" t="s">
        <v>2952</v>
      </c>
      <c r="H8761" t="s">
        <v>2953</v>
      </c>
      <c r="I8761" t="s">
        <v>380</v>
      </c>
      <c r="J8761" t="s">
        <v>381</v>
      </c>
      <c r="K8761">
        <v>-84.400909999999996</v>
      </c>
      <c r="L8761">
        <v>33.778239999999997</v>
      </c>
      <c r="M8761" t="s">
        <v>374</v>
      </c>
      <c r="N8761">
        <v>3.1</v>
      </c>
      <c r="O8761">
        <v>17</v>
      </c>
      <c r="P8761">
        <v>10</v>
      </c>
      <c r="Q8761">
        <v>8</v>
      </c>
      <c r="R8761">
        <v>177.71</v>
      </c>
      <c r="S8761">
        <v>2.95</v>
      </c>
      <c r="T8761">
        <v>9.81</v>
      </c>
      <c r="U8761">
        <v>2.0699999999999998</v>
      </c>
      <c r="V8761">
        <v>145</v>
      </c>
      <c r="W8761">
        <v>3.67</v>
      </c>
    </row>
    <row r="8762" spans="1:23" x14ac:dyDescent="0.25">
      <c r="A8762" t="s">
        <v>5527</v>
      </c>
      <c r="B8762">
        <v>9964</v>
      </c>
      <c r="C8762" t="s">
        <v>9575</v>
      </c>
      <c r="D8762" s="3">
        <v>41208</v>
      </c>
      <c r="E8762">
        <v>2225414.4321900001</v>
      </c>
      <c r="F8762">
        <v>1374450.9175799999</v>
      </c>
      <c r="G8762" t="s">
        <v>390</v>
      </c>
      <c r="H8762" t="s">
        <v>391</v>
      </c>
      <c r="I8762" t="s">
        <v>380</v>
      </c>
      <c r="J8762" t="s">
        <v>381</v>
      </c>
      <c r="K8762">
        <v>-84.400890000000004</v>
      </c>
      <c r="L8762">
        <v>33.778239999999997</v>
      </c>
      <c r="M8762" t="s">
        <v>374</v>
      </c>
      <c r="N8762">
        <v>5.9</v>
      </c>
      <c r="O8762">
        <v>33</v>
      </c>
      <c r="P8762">
        <v>18</v>
      </c>
      <c r="Q8762">
        <v>21</v>
      </c>
      <c r="R8762">
        <v>1333.11</v>
      </c>
      <c r="S8762">
        <v>18.39</v>
      </c>
      <c r="T8762">
        <v>84.77</v>
      </c>
      <c r="U8762">
        <v>11.64</v>
      </c>
      <c r="V8762">
        <v>645</v>
      </c>
      <c r="W8762">
        <v>15.83</v>
      </c>
    </row>
    <row r="8763" spans="1:23" x14ac:dyDescent="0.25">
      <c r="A8763" t="s">
        <v>5527</v>
      </c>
      <c r="B8763">
        <v>9965</v>
      </c>
      <c r="C8763" t="s">
        <v>9576</v>
      </c>
      <c r="D8763" s="3">
        <v>41208</v>
      </c>
      <c r="E8763">
        <v>2225420.92441</v>
      </c>
      <c r="F8763">
        <v>1374455.1375299999</v>
      </c>
      <c r="G8763" t="s">
        <v>760</v>
      </c>
      <c r="H8763" t="s">
        <v>196</v>
      </c>
      <c r="I8763" t="s">
        <v>380</v>
      </c>
      <c r="J8763" t="s">
        <v>381</v>
      </c>
      <c r="K8763">
        <v>-84.400869999999998</v>
      </c>
      <c r="L8763">
        <v>33.778260000000003</v>
      </c>
      <c r="M8763" t="s">
        <v>374</v>
      </c>
      <c r="N8763">
        <v>4.3</v>
      </c>
      <c r="O8763">
        <v>28</v>
      </c>
      <c r="P8763">
        <v>16</v>
      </c>
      <c r="Q8763">
        <v>16</v>
      </c>
      <c r="R8763">
        <v>760.36</v>
      </c>
      <c r="S8763">
        <v>7.14</v>
      </c>
      <c r="T8763">
        <v>30.31</v>
      </c>
      <c r="U8763">
        <v>4.4800000000000004</v>
      </c>
      <c r="V8763">
        <v>239</v>
      </c>
      <c r="W8763">
        <v>9.0299999999999994</v>
      </c>
    </row>
    <row r="8764" spans="1:23" x14ac:dyDescent="0.25">
      <c r="A8764" t="s">
        <v>5527</v>
      </c>
      <c r="B8764">
        <v>9966</v>
      </c>
      <c r="C8764" t="s">
        <v>9577</v>
      </c>
      <c r="D8764" s="3">
        <v>41208</v>
      </c>
      <c r="E8764">
        <v>2225431.9611999998</v>
      </c>
      <c r="F8764">
        <v>1374460.33131</v>
      </c>
      <c r="G8764" t="s">
        <v>1678</v>
      </c>
      <c r="H8764" t="s">
        <v>1679</v>
      </c>
      <c r="I8764" t="s">
        <v>380</v>
      </c>
      <c r="J8764" t="s">
        <v>381</v>
      </c>
      <c r="K8764">
        <v>-84.400829999999999</v>
      </c>
      <c r="L8764">
        <v>33.778269999999999</v>
      </c>
      <c r="M8764" t="s">
        <v>374</v>
      </c>
      <c r="N8764">
        <v>4.5</v>
      </c>
      <c r="O8764">
        <v>28</v>
      </c>
      <c r="P8764">
        <v>16</v>
      </c>
      <c r="Q8764">
        <v>15</v>
      </c>
      <c r="R8764">
        <v>822.26</v>
      </c>
      <c r="S8764">
        <v>8.16</v>
      </c>
      <c r="T8764">
        <v>40.590000000000003</v>
      </c>
      <c r="U8764">
        <v>7.39</v>
      </c>
      <c r="V8764">
        <v>202</v>
      </c>
      <c r="W8764">
        <v>9.76</v>
      </c>
    </row>
    <row r="8765" spans="1:23" x14ac:dyDescent="0.25">
      <c r="A8765" t="s">
        <v>5527</v>
      </c>
      <c r="B8765">
        <v>9967</v>
      </c>
      <c r="C8765" t="s">
        <v>9578</v>
      </c>
      <c r="D8765" s="3">
        <v>41208</v>
      </c>
      <c r="E8765">
        <v>2225435.85653</v>
      </c>
      <c r="F8765">
        <v>1374470.06965</v>
      </c>
      <c r="G8765" t="s">
        <v>1275</v>
      </c>
      <c r="H8765" t="s">
        <v>1276</v>
      </c>
      <c r="I8765" t="s">
        <v>380</v>
      </c>
      <c r="J8765" t="s">
        <v>381</v>
      </c>
      <c r="K8765">
        <v>-84.400819999999996</v>
      </c>
      <c r="L8765">
        <v>33.778300000000002</v>
      </c>
      <c r="M8765" t="s">
        <v>374</v>
      </c>
      <c r="N8765">
        <v>1.2</v>
      </c>
      <c r="O8765">
        <v>13</v>
      </c>
      <c r="P8765">
        <v>8</v>
      </c>
      <c r="Q8765">
        <v>6</v>
      </c>
      <c r="R8765">
        <v>81.81</v>
      </c>
      <c r="S8765">
        <v>1.65</v>
      </c>
      <c r="T8765">
        <v>1.7</v>
      </c>
      <c r="U8765">
        <v>1.3</v>
      </c>
      <c r="V8765">
        <v>52</v>
      </c>
      <c r="W8765">
        <v>0.97</v>
      </c>
    </row>
    <row r="8766" spans="1:23" x14ac:dyDescent="0.25">
      <c r="A8766" t="s">
        <v>5527</v>
      </c>
      <c r="B8766">
        <v>9968</v>
      </c>
      <c r="C8766" t="s">
        <v>9579</v>
      </c>
      <c r="D8766" s="3">
        <v>41208</v>
      </c>
      <c r="E8766">
        <v>2225436.50575</v>
      </c>
      <c r="F8766">
        <v>1374467.1481399999</v>
      </c>
      <c r="G8766" t="s">
        <v>1604</v>
      </c>
      <c r="H8766" t="s">
        <v>1605</v>
      </c>
      <c r="I8766" t="s">
        <v>380</v>
      </c>
      <c r="J8766" t="s">
        <v>381</v>
      </c>
      <c r="K8766">
        <v>-84.400810000000007</v>
      </c>
      <c r="L8766">
        <v>33.778289999999998</v>
      </c>
      <c r="M8766" t="s">
        <v>374</v>
      </c>
      <c r="N8766">
        <v>1.5</v>
      </c>
      <c r="O8766">
        <v>7</v>
      </c>
      <c r="P8766">
        <v>11</v>
      </c>
      <c r="Q8766">
        <v>10</v>
      </c>
      <c r="R8766">
        <v>172.01</v>
      </c>
      <c r="S8766">
        <v>1.21</v>
      </c>
      <c r="T8766">
        <v>2.73</v>
      </c>
      <c r="U8766">
        <v>1.65</v>
      </c>
      <c r="V8766">
        <v>75</v>
      </c>
      <c r="W8766">
        <v>2.04</v>
      </c>
    </row>
    <row r="8767" spans="1:23" x14ac:dyDescent="0.25">
      <c r="A8767" t="s">
        <v>5527</v>
      </c>
      <c r="B8767">
        <v>9969</v>
      </c>
      <c r="C8767" t="s">
        <v>9580</v>
      </c>
      <c r="D8767" s="3">
        <v>41208</v>
      </c>
      <c r="E8767">
        <v>2225456.9562599999</v>
      </c>
      <c r="F8767">
        <v>1374471.04348</v>
      </c>
      <c r="G8767" t="s">
        <v>2952</v>
      </c>
      <c r="H8767" t="s">
        <v>2953</v>
      </c>
      <c r="I8767" t="s">
        <v>380</v>
      </c>
      <c r="J8767" t="s">
        <v>381</v>
      </c>
      <c r="K8767">
        <v>-84.400750000000002</v>
      </c>
      <c r="L8767">
        <v>33.778300000000002</v>
      </c>
      <c r="M8767" t="s">
        <v>374</v>
      </c>
      <c r="N8767">
        <v>5.3</v>
      </c>
      <c r="O8767">
        <v>38</v>
      </c>
      <c r="P8767">
        <v>12</v>
      </c>
      <c r="Q8767">
        <v>12</v>
      </c>
      <c r="R8767">
        <v>591.79999999999995</v>
      </c>
      <c r="S8767">
        <v>9.83</v>
      </c>
      <c r="T8767">
        <v>41.07</v>
      </c>
      <c r="U8767">
        <v>4.9800000000000004</v>
      </c>
      <c r="V8767">
        <v>448</v>
      </c>
      <c r="W8767">
        <v>12.21</v>
      </c>
    </row>
    <row r="8768" spans="1:23" x14ac:dyDescent="0.25">
      <c r="A8768" t="s">
        <v>5527</v>
      </c>
      <c r="B8768">
        <v>9970</v>
      </c>
      <c r="C8768" t="s">
        <v>9581</v>
      </c>
      <c r="D8768" s="3">
        <v>41208</v>
      </c>
      <c r="E8768">
        <v>2225449.8148099999</v>
      </c>
      <c r="F8768">
        <v>1374474.2895899999</v>
      </c>
      <c r="G8768" t="s">
        <v>2952</v>
      </c>
      <c r="H8768" t="s">
        <v>2953</v>
      </c>
      <c r="I8768" t="s">
        <v>380</v>
      </c>
      <c r="J8768" t="s">
        <v>381</v>
      </c>
      <c r="K8768">
        <v>-84.400769999999994</v>
      </c>
      <c r="L8768">
        <v>33.778309999999998</v>
      </c>
      <c r="M8768" t="s">
        <v>374</v>
      </c>
      <c r="N8768">
        <v>6.1</v>
      </c>
      <c r="O8768">
        <v>36</v>
      </c>
      <c r="P8768">
        <v>16</v>
      </c>
      <c r="Q8768">
        <v>14</v>
      </c>
      <c r="R8768">
        <v>953.25</v>
      </c>
      <c r="S8768">
        <v>15.83</v>
      </c>
      <c r="T8768">
        <v>54.43</v>
      </c>
      <c r="U8768">
        <v>5.67</v>
      </c>
      <c r="V8768">
        <v>727</v>
      </c>
      <c r="W8768">
        <v>19.670000000000002</v>
      </c>
    </row>
    <row r="8769" spans="1:23" x14ac:dyDescent="0.25">
      <c r="A8769" t="s">
        <v>5527</v>
      </c>
      <c r="B8769">
        <v>9971</v>
      </c>
      <c r="C8769" t="s">
        <v>9582</v>
      </c>
      <c r="D8769" s="3">
        <v>41208</v>
      </c>
      <c r="E8769">
        <v>2225442.3487499999</v>
      </c>
      <c r="F8769">
        <v>1374474.2895899999</v>
      </c>
      <c r="G8769" t="s">
        <v>2952</v>
      </c>
      <c r="H8769" t="s">
        <v>2953</v>
      </c>
      <c r="I8769" t="s">
        <v>380</v>
      </c>
      <c r="J8769" t="s">
        <v>381</v>
      </c>
      <c r="K8769">
        <v>-84.400800000000004</v>
      </c>
      <c r="L8769">
        <v>33.778309999999998</v>
      </c>
      <c r="M8769" t="s">
        <v>374</v>
      </c>
      <c r="N8769">
        <v>6.5</v>
      </c>
      <c r="O8769">
        <v>39</v>
      </c>
      <c r="P8769">
        <v>14</v>
      </c>
      <c r="Q8769">
        <v>12</v>
      </c>
      <c r="R8769">
        <v>939.58</v>
      </c>
      <c r="S8769">
        <v>15.61</v>
      </c>
      <c r="T8769">
        <v>63.16</v>
      </c>
      <c r="U8769">
        <v>6.26</v>
      </c>
      <c r="V8769">
        <v>767</v>
      </c>
      <c r="W8769">
        <v>19.39</v>
      </c>
    </row>
    <row r="8770" spans="1:23" x14ac:dyDescent="0.25">
      <c r="A8770" t="s">
        <v>5527</v>
      </c>
      <c r="B8770">
        <v>9972</v>
      </c>
      <c r="C8770" t="s">
        <v>9583</v>
      </c>
      <c r="D8770" s="3">
        <v>41208</v>
      </c>
      <c r="E8770">
        <v>2225441.6995299999</v>
      </c>
      <c r="F8770">
        <v>1374462.2789799999</v>
      </c>
      <c r="G8770" t="s">
        <v>2952</v>
      </c>
      <c r="H8770" t="s">
        <v>2953</v>
      </c>
      <c r="I8770" t="s">
        <v>380</v>
      </c>
      <c r="J8770" t="s">
        <v>381</v>
      </c>
      <c r="K8770">
        <v>-84.400800000000004</v>
      </c>
      <c r="L8770">
        <v>33.778269999999999</v>
      </c>
      <c r="M8770" t="s">
        <v>374</v>
      </c>
      <c r="N8770">
        <v>4.9000000000000004</v>
      </c>
      <c r="O8770">
        <v>32</v>
      </c>
      <c r="P8770">
        <v>12</v>
      </c>
      <c r="Q8770">
        <v>10</v>
      </c>
      <c r="R8770">
        <v>297.95</v>
      </c>
      <c r="S8770">
        <v>4.96</v>
      </c>
      <c r="T8770">
        <v>31.06</v>
      </c>
      <c r="U8770">
        <v>4.25</v>
      </c>
      <c r="V8770">
        <v>383</v>
      </c>
      <c r="W8770">
        <v>6.15</v>
      </c>
    </row>
    <row r="8771" spans="1:23" x14ac:dyDescent="0.25">
      <c r="A8771" t="s">
        <v>5527</v>
      </c>
      <c r="B8771">
        <v>9973</v>
      </c>
      <c r="C8771" t="s">
        <v>9584</v>
      </c>
      <c r="D8771" s="3">
        <v>41208</v>
      </c>
      <c r="E8771">
        <v>2225444.29642</v>
      </c>
      <c r="F8771">
        <v>1374467.1481399999</v>
      </c>
      <c r="G8771" t="s">
        <v>2952</v>
      </c>
      <c r="H8771" t="s">
        <v>2953</v>
      </c>
      <c r="I8771" t="s">
        <v>380</v>
      </c>
      <c r="J8771" t="s">
        <v>381</v>
      </c>
      <c r="K8771">
        <v>-84.400790000000001</v>
      </c>
      <c r="L8771">
        <v>33.778289999999998</v>
      </c>
      <c r="M8771" t="s">
        <v>374</v>
      </c>
      <c r="N8771">
        <v>4.2</v>
      </c>
      <c r="O8771">
        <v>32</v>
      </c>
      <c r="P8771">
        <v>8</v>
      </c>
      <c r="Q8771">
        <v>7</v>
      </c>
      <c r="R8771">
        <v>131</v>
      </c>
      <c r="S8771">
        <v>2.1800000000000002</v>
      </c>
      <c r="T8771">
        <v>22.16</v>
      </c>
      <c r="U8771">
        <v>3.62</v>
      </c>
      <c r="V8771">
        <v>281</v>
      </c>
      <c r="W8771">
        <v>2.7</v>
      </c>
    </row>
    <row r="8772" spans="1:23" x14ac:dyDescent="0.25">
      <c r="A8772" t="s">
        <v>5527</v>
      </c>
      <c r="B8772">
        <v>9974</v>
      </c>
      <c r="C8772" t="s">
        <v>9585</v>
      </c>
      <c r="D8772" s="3">
        <v>41208</v>
      </c>
      <c r="E8772">
        <v>2225452.4117000001</v>
      </c>
      <c r="F8772">
        <v>1374467.79737</v>
      </c>
      <c r="G8772" t="s">
        <v>2952</v>
      </c>
      <c r="H8772" t="s">
        <v>2953</v>
      </c>
      <c r="I8772" t="s">
        <v>380</v>
      </c>
      <c r="J8772" t="s">
        <v>381</v>
      </c>
      <c r="K8772">
        <v>-84.400760000000005</v>
      </c>
      <c r="L8772">
        <v>33.778289999999998</v>
      </c>
      <c r="M8772" t="s">
        <v>374</v>
      </c>
      <c r="N8772">
        <v>5.5</v>
      </c>
      <c r="O8772">
        <v>31</v>
      </c>
      <c r="P8772">
        <v>10</v>
      </c>
      <c r="Q8772">
        <v>8</v>
      </c>
      <c r="R8772">
        <v>261.77999999999997</v>
      </c>
      <c r="S8772">
        <v>4.34</v>
      </c>
      <c r="T8772">
        <v>38.01</v>
      </c>
      <c r="U8772">
        <v>4.76</v>
      </c>
      <c r="V8772">
        <v>482</v>
      </c>
      <c r="W8772">
        <v>5.4</v>
      </c>
    </row>
    <row r="8773" spans="1:23" x14ac:dyDescent="0.25">
      <c r="A8773" t="s">
        <v>5527</v>
      </c>
      <c r="B8773">
        <v>9975</v>
      </c>
      <c r="C8773" t="s">
        <v>9586</v>
      </c>
      <c r="D8773" s="3">
        <v>41208</v>
      </c>
      <c r="E8773">
        <v>2225449.4901999999</v>
      </c>
      <c r="F8773">
        <v>1374463.90203</v>
      </c>
      <c r="G8773" t="s">
        <v>511</v>
      </c>
      <c r="H8773" t="s">
        <v>512</v>
      </c>
      <c r="I8773" t="s">
        <v>380</v>
      </c>
      <c r="J8773" t="s">
        <v>381</v>
      </c>
      <c r="K8773">
        <v>-84.400769999999994</v>
      </c>
      <c r="L8773">
        <v>33.778280000000002</v>
      </c>
      <c r="M8773" t="s">
        <v>374</v>
      </c>
      <c r="N8773">
        <v>1.1000000000000001</v>
      </c>
      <c r="O8773">
        <v>14</v>
      </c>
      <c r="P8773">
        <v>6</v>
      </c>
      <c r="Q8773">
        <v>5</v>
      </c>
      <c r="R8773">
        <v>51.67</v>
      </c>
      <c r="S8773">
        <v>0.99</v>
      </c>
      <c r="T8773">
        <v>1.23</v>
      </c>
      <c r="U8773">
        <v>1.1000000000000001</v>
      </c>
      <c r="V8773">
        <v>61</v>
      </c>
      <c r="W8773">
        <v>0.61</v>
      </c>
    </row>
    <row r="8774" spans="1:23" x14ac:dyDescent="0.25">
      <c r="A8774" t="s">
        <v>5527</v>
      </c>
      <c r="B8774">
        <v>9976</v>
      </c>
      <c r="C8774" t="s">
        <v>9587</v>
      </c>
      <c r="D8774" s="3">
        <v>41208</v>
      </c>
      <c r="E8774">
        <v>2225453.7101500002</v>
      </c>
      <c r="F8774">
        <v>1374460.0067</v>
      </c>
      <c r="G8774" t="s">
        <v>2952</v>
      </c>
      <c r="H8774" t="s">
        <v>2953</v>
      </c>
      <c r="I8774" t="s">
        <v>380</v>
      </c>
      <c r="J8774" t="s">
        <v>381</v>
      </c>
      <c r="K8774">
        <v>-84.400760000000005</v>
      </c>
      <c r="L8774">
        <v>33.778269999999999</v>
      </c>
      <c r="M8774" t="s">
        <v>374</v>
      </c>
      <c r="N8774">
        <v>4.9000000000000004</v>
      </c>
      <c r="O8774">
        <v>31</v>
      </c>
      <c r="P8774">
        <v>13</v>
      </c>
      <c r="Q8774">
        <v>12</v>
      </c>
      <c r="R8774">
        <v>501.81</v>
      </c>
      <c r="S8774">
        <v>8.33</v>
      </c>
      <c r="T8774">
        <v>31.99</v>
      </c>
      <c r="U8774">
        <v>4.21</v>
      </c>
      <c r="V8774">
        <v>383</v>
      </c>
      <c r="W8774">
        <v>10.36</v>
      </c>
    </row>
    <row r="8775" spans="1:23" x14ac:dyDescent="0.25">
      <c r="A8775" t="s">
        <v>5527</v>
      </c>
      <c r="B8775">
        <v>9977</v>
      </c>
      <c r="C8775" t="s">
        <v>9588</v>
      </c>
      <c r="D8775" s="3">
        <v>41208</v>
      </c>
      <c r="E8775">
        <v>2225447.5425300002</v>
      </c>
      <c r="F8775">
        <v>1374455.46214</v>
      </c>
      <c r="G8775" t="s">
        <v>2952</v>
      </c>
      <c r="H8775" t="s">
        <v>2953</v>
      </c>
      <c r="I8775" t="s">
        <v>380</v>
      </c>
      <c r="J8775" t="s">
        <v>381</v>
      </c>
      <c r="K8775">
        <v>-84.400779999999997</v>
      </c>
      <c r="L8775">
        <v>33.778260000000003</v>
      </c>
      <c r="M8775" t="s">
        <v>374</v>
      </c>
      <c r="N8775">
        <v>5.6</v>
      </c>
      <c r="O8775">
        <v>33</v>
      </c>
      <c r="P8775">
        <v>14</v>
      </c>
      <c r="Q8775">
        <v>12</v>
      </c>
      <c r="R8775">
        <v>438.74</v>
      </c>
      <c r="S8775">
        <v>7.3</v>
      </c>
      <c r="T8775">
        <v>41.67</v>
      </c>
      <c r="U8775">
        <v>4.9800000000000004</v>
      </c>
      <c r="V8775">
        <v>500</v>
      </c>
      <c r="W8775">
        <v>9.06</v>
      </c>
    </row>
    <row r="8776" spans="1:23" x14ac:dyDescent="0.25">
      <c r="A8776" t="s">
        <v>5527</v>
      </c>
      <c r="B8776">
        <v>9978</v>
      </c>
      <c r="C8776" t="s">
        <v>9589</v>
      </c>
      <c r="D8776" s="3">
        <v>41208</v>
      </c>
      <c r="E8776">
        <v>2225440.7256999998</v>
      </c>
      <c r="F8776">
        <v>1374450.5929700001</v>
      </c>
      <c r="G8776" t="s">
        <v>2952</v>
      </c>
      <c r="H8776" t="s">
        <v>2953</v>
      </c>
      <c r="I8776" t="s">
        <v>380</v>
      </c>
      <c r="J8776" t="s">
        <v>381</v>
      </c>
      <c r="K8776">
        <v>-84.400800000000004</v>
      </c>
      <c r="L8776">
        <v>33.778239999999997</v>
      </c>
      <c r="M8776" t="s">
        <v>374</v>
      </c>
      <c r="N8776">
        <v>5.0999999999999996</v>
      </c>
      <c r="O8776">
        <v>33</v>
      </c>
      <c r="P8776">
        <v>12</v>
      </c>
      <c r="Q8776">
        <v>10</v>
      </c>
      <c r="R8776">
        <v>450.25</v>
      </c>
      <c r="S8776">
        <v>7.47</v>
      </c>
      <c r="T8776">
        <v>35.01</v>
      </c>
      <c r="U8776">
        <v>4.5</v>
      </c>
      <c r="V8776">
        <v>340</v>
      </c>
      <c r="W8776">
        <v>9.2899999999999991</v>
      </c>
    </row>
    <row r="8777" spans="1:23" x14ac:dyDescent="0.25">
      <c r="A8777" t="s">
        <v>5527</v>
      </c>
      <c r="B8777">
        <v>9979</v>
      </c>
      <c r="C8777" t="s">
        <v>9590</v>
      </c>
      <c r="D8777" s="3">
        <v>41208</v>
      </c>
      <c r="E8777">
        <v>2225427.41664</v>
      </c>
      <c r="F8777">
        <v>1374447.0222499999</v>
      </c>
      <c r="G8777" t="s">
        <v>1255</v>
      </c>
      <c r="H8777" t="s">
        <v>1256</v>
      </c>
      <c r="I8777" t="s">
        <v>380</v>
      </c>
      <c r="J8777" t="s">
        <v>381</v>
      </c>
      <c r="K8777">
        <v>-84.400840000000002</v>
      </c>
      <c r="L8777">
        <v>33.778230000000001</v>
      </c>
      <c r="M8777" t="s">
        <v>374</v>
      </c>
      <c r="N8777">
        <v>3.6</v>
      </c>
      <c r="O8777">
        <v>28</v>
      </c>
      <c r="P8777">
        <v>16</v>
      </c>
      <c r="Q8777">
        <v>20</v>
      </c>
      <c r="R8777">
        <v>555.63</v>
      </c>
      <c r="S8777">
        <v>11.22</v>
      </c>
      <c r="T8777">
        <v>24.12</v>
      </c>
      <c r="U8777">
        <v>5.75</v>
      </c>
      <c r="V8777">
        <v>181</v>
      </c>
      <c r="W8777">
        <v>6.6</v>
      </c>
    </row>
    <row r="8778" spans="1:23" x14ac:dyDescent="0.25">
      <c r="A8778" t="s">
        <v>5527</v>
      </c>
      <c r="B8778">
        <v>9980</v>
      </c>
      <c r="C8778" t="s">
        <v>9591</v>
      </c>
      <c r="D8778" s="3">
        <v>41208</v>
      </c>
      <c r="E8778">
        <v>2225420.5998</v>
      </c>
      <c r="F8778">
        <v>1374445.07458</v>
      </c>
      <c r="G8778" t="s">
        <v>390</v>
      </c>
      <c r="H8778" t="s">
        <v>391</v>
      </c>
      <c r="I8778" t="s">
        <v>380</v>
      </c>
      <c r="J8778" t="s">
        <v>381</v>
      </c>
      <c r="K8778">
        <v>-84.400869999999998</v>
      </c>
      <c r="L8778">
        <v>33.778230000000001</v>
      </c>
      <c r="M8778" t="s">
        <v>374</v>
      </c>
      <c r="N8778">
        <v>4</v>
      </c>
      <c r="O8778">
        <v>29</v>
      </c>
      <c r="P8778">
        <v>19</v>
      </c>
      <c r="Q8778">
        <v>16</v>
      </c>
      <c r="R8778">
        <v>732.48</v>
      </c>
      <c r="S8778">
        <v>10.1</v>
      </c>
      <c r="T8778">
        <v>33.799999999999997</v>
      </c>
      <c r="U8778">
        <v>6.97</v>
      </c>
      <c r="V8778">
        <v>296</v>
      </c>
      <c r="W8778">
        <v>8.6999999999999993</v>
      </c>
    </row>
    <row r="8779" spans="1:23" x14ac:dyDescent="0.25">
      <c r="A8779" t="s">
        <v>5527</v>
      </c>
      <c r="B8779">
        <v>9981</v>
      </c>
      <c r="C8779" t="s">
        <v>9592</v>
      </c>
      <c r="D8779" s="3">
        <v>41208</v>
      </c>
      <c r="E8779">
        <v>2225418.0029099998</v>
      </c>
      <c r="F8779">
        <v>1374436.9593</v>
      </c>
      <c r="G8779" t="s">
        <v>390</v>
      </c>
      <c r="H8779" t="s">
        <v>391</v>
      </c>
      <c r="I8779" t="s">
        <v>380</v>
      </c>
      <c r="J8779" t="s">
        <v>381</v>
      </c>
      <c r="K8779">
        <v>-84.400880000000001</v>
      </c>
      <c r="L8779">
        <v>33.778210000000001</v>
      </c>
      <c r="M8779" t="s">
        <v>374</v>
      </c>
      <c r="N8779">
        <v>6.3</v>
      </c>
      <c r="O8779">
        <v>36</v>
      </c>
      <c r="P8779">
        <v>23</v>
      </c>
      <c r="Q8779">
        <v>21</v>
      </c>
      <c r="R8779">
        <v>2794.85</v>
      </c>
      <c r="S8779">
        <v>38.56</v>
      </c>
      <c r="T8779">
        <v>98.99</v>
      </c>
      <c r="U8779">
        <v>12.7</v>
      </c>
      <c r="V8779">
        <v>751</v>
      </c>
      <c r="W8779">
        <v>33.19</v>
      </c>
    </row>
    <row r="8780" spans="1:23" x14ac:dyDescent="0.25">
      <c r="A8780" t="s">
        <v>5527</v>
      </c>
      <c r="B8780">
        <v>9982</v>
      </c>
      <c r="C8780" t="s">
        <v>9593</v>
      </c>
      <c r="D8780" s="3">
        <v>41208</v>
      </c>
      <c r="E8780">
        <v>2225421.2490300001</v>
      </c>
      <c r="F8780">
        <v>1374432.73936</v>
      </c>
      <c r="G8780" t="s">
        <v>511</v>
      </c>
      <c r="H8780" t="s">
        <v>512</v>
      </c>
      <c r="I8780" t="s">
        <v>380</v>
      </c>
      <c r="J8780" t="s">
        <v>381</v>
      </c>
      <c r="K8780">
        <v>-84.400859999999994</v>
      </c>
      <c r="L8780">
        <v>33.778190000000002</v>
      </c>
      <c r="M8780" t="s">
        <v>374</v>
      </c>
      <c r="N8780">
        <v>4.4000000000000004</v>
      </c>
      <c r="O8780">
        <v>27</v>
      </c>
      <c r="P8780">
        <v>18</v>
      </c>
      <c r="Q8780">
        <v>17</v>
      </c>
      <c r="R8780">
        <v>707.73</v>
      </c>
      <c r="S8780">
        <v>13.71</v>
      </c>
      <c r="T8780">
        <v>39.07</v>
      </c>
      <c r="U8780">
        <v>7.58</v>
      </c>
      <c r="V8780">
        <v>251</v>
      </c>
      <c r="W8780">
        <v>8.4</v>
      </c>
    </row>
    <row r="8781" spans="1:23" x14ac:dyDescent="0.25">
      <c r="A8781" t="s">
        <v>5527</v>
      </c>
      <c r="B8781">
        <v>9983</v>
      </c>
      <c r="C8781" t="s">
        <v>9594</v>
      </c>
      <c r="D8781" s="3">
        <v>41208</v>
      </c>
      <c r="E8781">
        <v>2225414.4321900001</v>
      </c>
      <c r="F8781">
        <v>1374428.1947999999</v>
      </c>
      <c r="G8781" t="s">
        <v>1288</v>
      </c>
      <c r="H8781" t="s">
        <v>1289</v>
      </c>
      <c r="I8781" t="s">
        <v>380</v>
      </c>
      <c r="J8781" t="s">
        <v>381</v>
      </c>
      <c r="K8781">
        <v>-84.400890000000004</v>
      </c>
      <c r="L8781">
        <v>33.778179999999999</v>
      </c>
      <c r="M8781" t="s">
        <v>374</v>
      </c>
      <c r="N8781">
        <v>4.4000000000000004</v>
      </c>
      <c r="O8781">
        <v>20</v>
      </c>
      <c r="P8781">
        <v>17</v>
      </c>
      <c r="Q8781">
        <v>13</v>
      </c>
      <c r="R8781">
        <v>473.5</v>
      </c>
      <c r="S8781">
        <v>6.33</v>
      </c>
      <c r="T8781">
        <v>27.87</v>
      </c>
      <c r="U8781">
        <v>3.97</v>
      </c>
      <c r="V8781">
        <v>193</v>
      </c>
      <c r="W8781">
        <v>5.62</v>
      </c>
    </row>
    <row r="8782" spans="1:23" x14ac:dyDescent="0.25">
      <c r="A8782" t="s">
        <v>5527</v>
      </c>
      <c r="B8782">
        <v>9984</v>
      </c>
      <c r="C8782" t="s">
        <v>9595</v>
      </c>
      <c r="D8782" s="3">
        <v>41208</v>
      </c>
      <c r="E8782">
        <v>2225386.8402399998</v>
      </c>
      <c r="F8782">
        <v>1374431.7655199999</v>
      </c>
      <c r="G8782" t="s">
        <v>390</v>
      </c>
      <c r="H8782" t="s">
        <v>391</v>
      </c>
      <c r="I8782" t="s">
        <v>407</v>
      </c>
      <c r="J8782" t="s">
        <v>399</v>
      </c>
      <c r="K8782">
        <v>-84.400980000000004</v>
      </c>
      <c r="L8782">
        <v>33.778190000000002</v>
      </c>
      <c r="M8782" t="s">
        <v>374</v>
      </c>
      <c r="N8782">
        <v>3.9</v>
      </c>
      <c r="O8782">
        <v>26</v>
      </c>
      <c r="P8782">
        <v>16</v>
      </c>
      <c r="Q8782">
        <v>26</v>
      </c>
      <c r="R8782">
        <v>919.88</v>
      </c>
      <c r="S8782">
        <v>12.7</v>
      </c>
      <c r="T8782">
        <v>31.83</v>
      </c>
      <c r="U8782">
        <v>6.75</v>
      </c>
      <c r="V8782">
        <v>268</v>
      </c>
      <c r="W8782">
        <v>10.92</v>
      </c>
    </row>
    <row r="8783" spans="1:23" x14ac:dyDescent="0.25">
      <c r="A8783" t="s">
        <v>5527</v>
      </c>
      <c r="B8783">
        <v>9985</v>
      </c>
      <c r="C8783" t="s">
        <v>9596</v>
      </c>
      <c r="D8783" s="3">
        <v>41208</v>
      </c>
      <c r="E8783">
        <v>2225390.73557</v>
      </c>
      <c r="F8783">
        <v>1374427.5455799999</v>
      </c>
      <c r="G8783" t="s">
        <v>390</v>
      </c>
      <c r="H8783" t="s">
        <v>391</v>
      </c>
      <c r="I8783" t="s">
        <v>380</v>
      </c>
      <c r="J8783" t="s">
        <v>373</v>
      </c>
      <c r="K8783">
        <v>-84.400959999999998</v>
      </c>
      <c r="L8783">
        <v>33.778179999999999</v>
      </c>
      <c r="M8783" t="s">
        <v>374</v>
      </c>
      <c r="N8783">
        <v>5.5</v>
      </c>
      <c r="O8783">
        <v>31</v>
      </c>
      <c r="P8783">
        <v>18</v>
      </c>
      <c r="Q8783">
        <v>28</v>
      </c>
      <c r="R8783">
        <v>1149.3699999999999</v>
      </c>
      <c r="S8783">
        <v>15.85</v>
      </c>
      <c r="T8783">
        <v>71.78</v>
      </c>
      <c r="U8783">
        <v>10.6</v>
      </c>
      <c r="V8783">
        <v>560</v>
      </c>
      <c r="W8783">
        <v>13.65</v>
      </c>
    </row>
    <row r="8784" spans="1:23" x14ac:dyDescent="0.25">
      <c r="A8784" t="s">
        <v>5527</v>
      </c>
      <c r="B8784">
        <v>9986</v>
      </c>
      <c r="C8784" t="s">
        <v>9597</v>
      </c>
      <c r="D8784" s="3">
        <v>41208</v>
      </c>
      <c r="E8784">
        <v>2225398.20163</v>
      </c>
      <c r="F8784">
        <v>1374427.5455799999</v>
      </c>
      <c r="G8784" t="s">
        <v>1288</v>
      </c>
      <c r="H8784" t="s">
        <v>1289</v>
      </c>
      <c r="I8784" t="s">
        <v>407</v>
      </c>
      <c r="J8784" t="s">
        <v>373</v>
      </c>
      <c r="K8784">
        <v>-84.400940000000006</v>
      </c>
      <c r="L8784">
        <v>33.778179999999999</v>
      </c>
      <c r="M8784" t="s">
        <v>374</v>
      </c>
      <c r="N8784">
        <v>2.2000000000000002</v>
      </c>
      <c r="O8784">
        <v>16</v>
      </c>
      <c r="P8784">
        <v>6</v>
      </c>
      <c r="Q8784">
        <v>11</v>
      </c>
      <c r="R8784">
        <v>88.16</v>
      </c>
      <c r="S8784">
        <v>1.17</v>
      </c>
      <c r="T8784">
        <v>7.21</v>
      </c>
      <c r="U8784">
        <v>2.0499999999999998</v>
      </c>
      <c r="V8784">
        <v>40</v>
      </c>
      <c r="W8784">
        <v>1.05</v>
      </c>
    </row>
    <row r="8785" spans="1:23" x14ac:dyDescent="0.25">
      <c r="A8785" t="s">
        <v>5527</v>
      </c>
      <c r="B8785">
        <v>9987</v>
      </c>
      <c r="C8785" t="s">
        <v>9598</v>
      </c>
      <c r="D8785" s="3">
        <v>41208</v>
      </c>
      <c r="E8785">
        <v>2225403.7200199999</v>
      </c>
      <c r="F8785">
        <v>1374426.57174</v>
      </c>
      <c r="G8785" t="s">
        <v>416</v>
      </c>
      <c r="H8785" t="s">
        <v>417</v>
      </c>
      <c r="I8785" t="s">
        <v>380</v>
      </c>
      <c r="J8785" t="s">
        <v>381</v>
      </c>
      <c r="K8785">
        <v>-84.400919999999999</v>
      </c>
      <c r="L8785">
        <v>33.778179999999999</v>
      </c>
      <c r="M8785" t="s">
        <v>374</v>
      </c>
      <c r="N8785">
        <v>3</v>
      </c>
      <c r="O8785">
        <v>18</v>
      </c>
      <c r="P8785">
        <v>13</v>
      </c>
      <c r="Q8785">
        <v>12</v>
      </c>
      <c r="R8785">
        <v>341.54</v>
      </c>
      <c r="S8785">
        <v>7.96</v>
      </c>
      <c r="T8785">
        <v>12.79</v>
      </c>
      <c r="U8785">
        <v>3.64</v>
      </c>
      <c r="V8785">
        <v>95</v>
      </c>
      <c r="W8785">
        <v>4.0599999999999996</v>
      </c>
    </row>
    <row r="8786" spans="1:23" x14ac:dyDescent="0.25">
      <c r="A8786" t="s">
        <v>5527</v>
      </c>
      <c r="B8786">
        <v>9988</v>
      </c>
      <c r="C8786" t="s">
        <v>9599</v>
      </c>
      <c r="D8786" s="3">
        <v>41208</v>
      </c>
      <c r="E8786">
        <v>2225393.0078500002</v>
      </c>
      <c r="F8786">
        <v>1374423.6502400001</v>
      </c>
      <c r="G8786" t="s">
        <v>3255</v>
      </c>
      <c r="H8786" t="s">
        <v>181</v>
      </c>
      <c r="I8786" t="s">
        <v>380</v>
      </c>
      <c r="J8786" t="s">
        <v>373</v>
      </c>
      <c r="K8786">
        <v>-84.400959999999998</v>
      </c>
      <c r="L8786">
        <v>33.778170000000003</v>
      </c>
      <c r="M8786" t="s">
        <v>374</v>
      </c>
      <c r="N8786">
        <v>5</v>
      </c>
      <c r="O8786">
        <v>24</v>
      </c>
      <c r="P8786">
        <v>14</v>
      </c>
      <c r="Q8786">
        <v>19</v>
      </c>
      <c r="R8786">
        <v>823.87</v>
      </c>
      <c r="S8786">
        <v>15.43</v>
      </c>
      <c r="T8786">
        <v>62.32</v>
      </c>
      <c r="U8786">
        <v>9.3699999999999992</v>
      </c>
      <c r="V8786">
        <v>100</v>
      </c>
      <c r="W8786">
        <v>9.7799999999999994</v>
      </c>
    </row>
    <row r="8787" spans="1:23" x14ac:dyDescent="0.25">
      <c r="A8787" t="s">
        <v>5527</v>
      </c>
      <c r="B8787">
        <v>9989</v>
      </c>
      <c r="C8787" t="s">
        <v>9600</v>
      </c>
      <c r="D8787" s="3">
        <v>41208</v>
      </c>
      <c r="E8787">
        <v>2225400.1493000002</v>
      </c>
      <c r="F8787">
        <v>1374422.3518000001</v>
      </c>
      <c r="G8787" t="s">
        <v>3255</v>
      </c>
      <c r="H8787" t="s">
        <v>181</v>
      </c>
      <c r="I8787" t="s">
        <v>380</v>
      </c>
      <c r="J8787" t="s">
        <v>373</v>
      </c>
      <c r="K8787">
        <v>-84.400930000000002</v>
      </c>
      <c r="L8787">
        <v>33.77816</v>
      </c>
      <c r="M8787" t="s">
        <v>374</v>
      </c>
      <c r="N8787">
        <v>5.6</v>
      </c>
      <c r="O8787">
        <v>29</v>
      </c>
      <c r="P8787">
        <v>22</v>
      </c>
      <c r="Q8787">
        <v>23</v>
      </c>
      <c r="R8787">
        <v>1470.35</v>
      </c>
      <c r="S8787">
        <v>27.56</v>
      </c>
      <c r="T8787">
        <v>82.87</v>
      </c>
      <c r="U8787">
        <v>11.02</v>
      </c>
      <c r="V8787">
        <v>125</v>
      </c>
      <c r="W8787">
        <v>17.46</v>
      </c>
    </row>
    <row r="8788" spans="1:23" x14ac:dyDescent="0.25">
      <c r="A8788" t="s">
        <v>5527</v>
      </c>
      <c r="B8788">
        <v>9990</v>
      </c>
      <c r="C8788" t="s">
        <v>9601</v>
      </c>
      <c r="D8788" s="3">
        <v>41208</v>
      </c>
      <c r="E8788">
        <v>2225401.4477400002</v>
      </c>
      <c r="F8788">
        <v>1374414.23652</v>
      </c>
      <c r="G8788" t="s">
        <v>3255</v>
      </c>
      <c r="H8788" t="s">
        <v>181</v>
      </c>
      <c r="I8788" t="s">
        <v>380</v>
      </c>
      <c r="J8788" t="s">
        <v>373</v>
      </c>
      <c r="K8788">
        <v>-84.400930000000002</v>
      </c>
      <c r="L8788">
        <v>33.77814</v>
      </c>
      <c r="M8788" t="s">
        <v>374</v>
      </c>
      <c r="N8788">
        <v>7.2</v>
      </c>
      <c r="O8788">
        <v>29</v>
      </c>
      <c r="P8788">
        <v>20</v>
      </c>
      <c r="Q8788">
        <v>21</v>
      </c>
      <c r="R8788">
        <v>1980.34</v>
      </c>
      <c r="S8788">
        <v>37.1</v>
      </c>
      <c r="T8788">
        <v>142.22</v>
      </c>
      <c r="U8788">
        <v>14.75</v>
      </c>
      <c r="V8788">
        <v>749</v>
      </c>
      <c r="W8788">
        <v>23.52</v>
      </c>
    </row>
    <row r="8789" spans="1:23" x14ac:dyDescent="0.25">
      <c r="A8789" t="s">
        <v>5527</v>
      </c>
      <c r="B8789">
        <v>9991</v>
      </c>
      <c r="C8789" t="s">
        <v>9602</v>
      </c>
      <c r="D8789" s="3">
        <v>41208</v>
      </c>
      <c r="E8789">
        <v>2225545.67985</v>
      </c>
      <c r="F8789">
        <v>1374441.23306</v>
      </c>
      <c r="G8789" t="s">
        <v>1255</v>
      </c>
      <c r="H8789" t="s">
        <v>1256</v>
      </c>
      <c r="I8789" t="s">
        <v>380</v>
      </c>
      <c r="J8789" t="s">
        <v>381</v>
      </c>
      <c r="K8789">
        <v>-84.400459999999995</v>
      </c>
      <c r="L8789">
        <v>33.778219999999997</v>
      </c>
      <c r="M8789" t="s">
        <v>374</v>
      </c>
      <c r="N8789">
        <v>2.9</v>
      </c>
      <c r="O8789">
        <v>20</v>
      </c>
      <c r="P8789">
        <v>13</v>
      </c>
      <c r="Q8789">
        <v>14</v>
      </c>
      <c r="R8789">
        <v>294.5</v>
      </c>
      <c r="S8789">
        <v>5.95</v>
      </c>
      <c r="T8789">
        <v>13.65</v>
      </c>
      <c r="U8789">
        <v>4.12</v>
      </c>
      <c r="V8789">
        <v>117</v>
      </c>
      <c r="W8789">
        <v>3.5</v>
      </c>
    </row>
    <row r="8790" spans="1:23" x14ac:dyDescent="0.25">
      <c r="A8790" t="s">
        <v>5527</v>
      </c>
      <c r="B8790">
        <v>9992</v>
      </c>
      <c r="C8790" t="s">
        <v>9603</v>
      </c>
      <c r="D8790" s="3">
        <v>41208</v>
      </c>
      <c r="E8790">
        <v>2225545.05045</v>
      </c>
      <c r="F8790">
        <v>1374434.9390499999</v>
      </c>
      <c r="G8790" t="s">
        <v>905</v>
      </c>
      <c r="H8790" t="s">
        <v>160</v>
      </c>
      <c r="I8790" t="s">
        <v>380</v>
      </c>
      <c r="J8790" t="s">
        <v>381</v>
      </c>
      <c r="K8790">
        <v>-84.400459999999995</v>
      </c>
      <c r="L8790">
        <v>33.778199999999998</v>
      </c>
      <c r="M8790" t="s">
        <v>374</v>
      </c>
      <c r="N8790">
        <v>1.6</v>
      </c>
      <c r="O8790">
        <v>23</v>
      </c>
      <c r="P8790">
        <v>8</v>
      </c>
      <c r="Q8790">
        <v>9</v>
      </c>
      <c r="R8790">
        <v>164.8</v>
      </c>
      <c r="S8790">
        <v>2.29</v>
      </c>
      <c r="T8790">
        <v>3.57</v>
      </c>
      <c r="U8790">
        <v>1.94</v>
      </c>
      <c r="V8790">
        <v>31</v>
      </c>
      <c r="W8790">
        <v>1.96</v>
      </c>
    </row>
    <row r="8791" spans="1:23" x14ac:dyDescent="0.25">
      <c r="A8791" t="s">
        <v>5527</v>
      </c>
      <c r="B8791">
        <v>9993</v>
      </c>
      <c r="C8791" t="s">
        <v>9604</v>
      </c>
      <c r="D8791" s="3">
        <v>41208</v>
      </c>
      <c r="E8791">
        <v>2225539.3858400001</v>
      </c>
      <c r="F8791">
        <v>1374433.68025</v>
      </c>
      <c r="G8791" t="s">
        <v>1255</v>
      </c>
      <c r="H8791" t="s">
        <v>1256</v>
      </c>
      <c r="I8791" t="s">
        <v>372</v>
      </c>
      <c r="J8791" t="s">
        <v>381</v>
      </c>
      <c r="K8791">
        <v>-84.400480000000002</v>
      </c>
      <c r="L8791">
        <v>33.778199999999998</v>
      </c>
      <c r="M8791" t="s">
        <v>374</v>
      </c>
      <c r="N8791">
        <v>3</v>
      </c>
      <c r="O8791">
        <v>27</v>
      </c>
      <c r="P8791">
        <v>13</v>
      </c>
      <c r="Q8791">
        <v>14</v>
      </c>
      <c r="R8791">
        <v>311.39999999999998</v>
      </c>
      <c r="S8791">
        <v>6.31</v>
      </c>
      <c r="T8791">
        <v>15.43</v>
      </c>
      <c r="U8791">
        <v>4.45</v>
      </c>
      <c r="V8791">
        <v>125</v>
      </c>
      <c r="W8791">
        <v>3.7</v>
      </c>
    </row>
    <row r="8792" spans="1:23" x14ac:dyDescent="0.25">
      <c r="A8792" t="s">
        <v>5527</v>
      </c>
      <c r="B8792">
        <v>9994</v>
      </c>
      <c r="C8792" t="s">
        <v>9605</v>
      </c>
      <c r="D8792" s="3">
        <v>41208</v>
      </c>
      <c r="E8792">
        <v>2225541.9034500001</v>
      </c>
      <c r="F8792">
        <v>1374442.49186</v>
      </c>
      <c r="G8792" t="s">
        <v>1255</v>
      </c>
      <c r="H8792" t="s">
        <v>1256</v>
      </c>
      <c r="I8792" t="s">
        <v>380</v>
      </c>
      <c r="J8792" t="s">
        <v>381</v>
      </c>
      <c r="K8792">
        <v>-84.400469999999999</v>
      </c>
      <c r="L8792">
        <v>33.778219999999997</v>
      </c>
      <c r="M8792" t="s">
        <v>374</v>
      </c>
      <c r="N8792">
        <v>2.6</v>
      </c>
      <c r="O8792">
        <v>12</v>
      </c>
      <c r="P8792">
        <v>11</v>
      </c>
      <c r="Q8792">
        <v>12</v>
      </c>
      <c r="R8792">
        <v>213.66</v>
      </c>
      <c r="S8792">
        <v>4.32</v>
      </c>
      <c r="T8792">
        <v>9.9</v>
      </c>
      <c r="U8792">
        <v>3.42</v>
      </c>
      <c r="V8792">
        <v>94</v>
      </c>
      <c r="W8792">
        <v>2.54</v>
      </c>
    </row>
    <row r="8793" spans="1:23" x14ac:dyDescent="0.25">
      <c r="A8793" t="s">
        <v>5527</v>
      </c>
      <c r="B8793">
        <v>9995</v>
      </c>
      <c r="C8793" t="s">
        <v>9606</v>
      </c>
      <c r="D8793" s="3">
        <v>41208</v>
      </c>
      <c r="E8793">
        <v>2225517.3568000002</v>
      </c>
      <c r="F8793">
        <v>1374355.0051</v>
      </c>
      <c r="G8793" t="s">
        <v>1517</v>
      </c>
      <c r="H8793" t="s">
        <v>1518</v>
      </c>
      <c r="I8793" t="s">
        <v>380</v>
      </c>
      <c r="J8793" t="s">
        <v>381</v>
      </c>
      <c r="K8793">
        <v>-84.400549999999996</v>
      </c>
      <c r="L8793">
        <v>33.777979999999999</v>
      </c>
      <c r="M8793" t="s">
        <v>374</v>
      </c>
      <c r="N8793">
        <v>3.8</v>
      </c>
      <c r="O8793">
        <v>23</v>
      </c>
      <c r="P8793">
        <v>13</v>
      </c>
      <c r="Q8793">
        <v>14</v>
      </c>
      <c r="R8793">
        <v>588.57000000000005</v>
      </c>
      <c r="S8793">
        <v>7.1</v>
      </c>
      <c r="T8793">
        <v>22.29</v>
      </c>
      <c r="U8793">
        <v>4.92</v>
      </c>
      <c r="V8793">
        <v>230</v>
      </c>
      <c r="W8793">
        <v>6.99</v>
      </c>
    </row>
    <row r="8794" spans="1:23" x14ac:dyDescent="0.25">
      <c r="A8794" t="s">
        <v>5527</v>
      </c>
      <c r="B8794">
        <v>9996</v>
      </c>
      <c r="C8794" t="s">
        <v>9607</v>
      </c>
      <c r="D8794" s="3">
        <v>41208</v>
      </c>
      <c r="E8794">
        <v>2225513.5803899998</v>
      </c>
      <c r="F8794">
        <v>1374362.5579200001</v>
      </c>
      <c r="G8794" t="s">
        <v>488</v>
      </c>
      <c r="H8794" t="s">
        <v>489</v>
      </c>
      <c r="I8794" t="s">
        <v>380</v>
      </c>
      <c r="J8794" t="s">
        <v>381</v>
      </c>
      <c r="K8794">
        <v>-84.400559999999999</v>
      </c>
      <c r="L8794">
        <v>33.777999999999999</v>
      </c>
      <c r="M8794" t="s">
        <v>374</v>
      </c>
      <c r="N8794">
        <v>4.8</v>
      </c>
      <c r="O8794">
        <v>25</v>
      </c>
      <c r="P8794">
        <v>15</v>
      </c>
      <c r="Q8794">
        <v>14</v>
      </c>
      <c r="R8794">
        <v>376.2</v>
      </c>
      <c r="S8794">
        <v>5.78</v>
      </c>
      <c r="T8794">
        <v>46.65</v>
      </c>
      <c r="U8794">
        <v>7.98</v>
      </c>
      <c r="V8794">
        <v>270</v>
      </c>
      <c r="W8794">
        <v>4.47</v>
      </c>
    </row>
    <row r="8795" spans="1:23" x14ac:dyDescent="0.25">
      <c r="A8795" t="s">
        <v>5527</v>
      </c>
      <c r="B8795">
        <v>9997</v>
      </c>
      <c r="C8795" t="s">
        <v>9608</v>
      </c>
      <c r="D8795" s="3">
        <v>41208</v>
      </c>
      <c r="E8795">
        <v>2225516.7274000002</v>
      </c>
      <c r="F8795">
        <v>1374371.36953</v>
      </c>
      <c r="G8795" t="s">
        <v>1517</v>
      </c>
      <c r="H8795" t="s">
        <v>1518</v>
      </c>
      <c r="I8795" t="s">
        <v>380</v>
      </c>
      <c r="J8795" t="s">
        <v>381</v>
      </c>
      <c r="K8795">
        <v>-84.400549999999996</v>
      </c>
      <c r="L8795">
        <v>33.778030000000001</v>
      </c>
      <c r="M8795" t="s">
        <v>374</v>
      </c>
      <c r="N8795">
        <v>1.6</v>
      </c>
      <c r="O8795">
        <v>13</v>
      </c>
      <c r="P8795">
        <v>10</v>
      </c>
      <c r="Q8795">
        <v>11</v>
      </c>
      <c r="R8795">
        <v>190.2</v>
      </c>
      <c r="S8795">
        <v>2.29</v>
      </c>
      <c r="T8795">
        <v>2.8</v>
      </c>
      <c r="U8795">
        <v>1.59</v>
      </c>
      <c r="V8795">
        <v>75</v>
      </c>
      <c r="W8795">
        <v>2.2599999999999998</v>
      </c>
    </row>
    <row r="8796" spans="1:23" x14ac:dyDescent="0.25">
      <c r="A8796" t="s">
        <v>5527</v>
      </c>
      <c r="B8796">
        <v>9998</v>
      </c>
      <c r="C8796" t="s">
        <v>9609</v>
      </c>
      <c r="D8796" s="3">
        <v>41208</v>
      </c>
      <c r="E8796">
        <v>2225522.3920100001</v>
      </c>
      <c r="F8796">
        <v>1374380.8105500001</v>
      </c>
      <c r="G8796" t="s">
        <v>1288</v>
      </c>
      <c r="H8796" t="s">
        <v>1289</v>
      </c>
      <c r="I8796" t="s">
        <v>380</v>
      </c>
      <c r="J8796" t="s">
        <v>381</v>
      </c>
      <c r="K8796">
        <v>-84.400530000000003</v>
      </c>
      <c r="L8796">
        <v>33.77805</v>
      </c>
      <c r="M8796" t="s">
        <v>374</v>
      </c>
      <c r="N8796">
        <v>2.1</v>
      </c>
      <c r="O8796">
        <v>20</v>
      </c>
      <c r="P8796">
        <v>11</v>
      </c>
      <c r="Q8796">
        <v>13</v>
      </c>
      <c r="R8796">
        <v>129.49</v>
      </c>
      <c r="S8796">
        <v>1.72</v>
      </c>
      <c r="T8796">
        <v>8.0500000000000007</v>
      </c>
      <c r="U8796">
        <v>2.36</v>
      </c>
      <c r="V8796">
        <v>47</v>
      </c>
      <c r="W8796">
        <v>1.54</v>
      </c>
    </row>
    <row r="8797" spans="1:23" x14ac:dyDescent="0.25">
      <c r="A8797" t="s">
        <v>5527</v>
      </c>
      <c r="B8797">
        <v>9999</v>
      </c>
      <c r="C8797" t="s">
        <v>9610</v>
      </c>
      <c r="D8797" s="3">
        <v>41208</v>
      </c>
      <c r="E8797">
        <v>2225517.3568000002</v>
      </c>
      <c r="F8797">
        <v>1374380.8105500001</v>
      </c>
      <c r="G8797" t="s">
        <v>1255</v>
      </c>
      <c r="H8797" t="s">
        <v>1256</v>
      </c>
      <c r="I8797" t="s">
        <v>372</v>
      </c>
      <c r="J8797" t="s">
        <v>381</v>
      </c>
      <c r="K8797">
        <v>-84.400549999999996</v>
      </c>
      <c r="L8797">
        <v>33.77805</v>
      </c>
      <c r="M8797" t="s">
        <v>374</v>
      </c>
      <c r="N8797">
        <v>3.3</v>
      </c>
      <c r="O8797">
        <v>23</v>
      </c>
      <c r="P8797">
        <v>12</v>
      </c>
      <c r="Q8797">
        <v>13</v>
      </c>
      <c r="R8797">
        <v>252.52</v>
      </c>
      <c r="S8797">
        <v>5.09</v>
      </c>
      <c r="T8797">
        <v>19</v>
      </c>
      <c r="U8797">
        <v>5</v>
      </c>
      <c r="V8797">
        <v>152</v>
      </c>
      <c r="W8797">
        <v>3</v>
      </c>
    </row>
    <row r="8798" spans="1:23" x14ac:dyDescent="0.25">
      <c r="A8798" t="s">
        <v>5527</v>
      </c>
      <c r="B8798">
        <v>10000</v>
      </c>
      <c r="C8798" t="s">
        <v>9611</v>
      </c>
      <c r="D8798" s="3">
        <v>41208</v>
      </c>
      <c r="E8798">
        <v>2225517.3568000002</v>
      </c>
      <c r="F8798">
        <v>1374390.2515700001</v>
      </c>
      <c r="G8798" t="s">
        <v>2952</v>
      </c>
      <c r="H8798" t="s">
        <v>2953</v>
      </c>
      <c r="I8798" t="s">
        <v>372</v>
      </c>
      <c r="J8798" t="s">
        <v>381</v>
      </c>
      <c r="K8798">
        <v>-84.400549999999996</v>
      </c>
      <c r="L8798">
        <v>33.778080000000003</v>
      </c>
      <c r="M8798" t="s">
        <v>374</v>
      </c>
      <c r="N8798">
        <v>3.6</v>
      </c>
      <c r="O8798">
        <v>22</v>
      </c>
      <c r="P8798">
        <v>8</v>
      </c>
      <c r="Q8798">
        <v>8</v>
      </c>
      <c r="R8798">
        <v>140.47</v>
      </c>
      <c r="S8798">
        <v>2.34</v>
      </c>
      <c r="T8798">
        <v>14</v>
      </c>
      <c r="U8798">
        <v>2.65</v>
      </c>
      <c r="V8798">
        <v>206</v>
      </c>
      <c r="W8798">
        <v>2.9</v>
      </c>
    </row>
    <row r="8799" spans="1:23" x14ac:dyDescent="0.25">
      <c r="A8799" t="s">
        <v>5527</v>
      </c>
      <c r="B8799">
        <v>10001</v>
      </c>
      <c r="C8799" t="s">
        <v>9612</v>
      </c>
      <c r="D8799" s="3">
        <v>41208</v>
      </c>
      <c r="E8799">
        <v>2225521.7626100001</v>
      </c>
      <c r="F8799">
        <v>1374391.51037</v>
      </c>
      <c r="G8799" t="s">
        <v>2952</v>
      </c>
      <c r="H8799" t="s">
        <v>2953</v>
      </c>
      <c r="I8799" t="s">
        <v>372</v>
      </c>
      <c r="J8799" t="s">
        <v>381</v>
      </c>
      <c r="K8799">
        <v>-84.400530000000003</v>
      </c>
      <c r="L8799">
        <v>33.778080000000003</v>
      </c>
      <c r="M8799" t="s">
        <v>374</v>
      </c>
      <c r="N8799">
        <v>3.5</v>
      </c>
      <c r="O8799">
        <v>25</v>
      </c>
      <c r="P8799">
        <v>7</v>
      </c>
      <c r="Q8799">
        <v>10</v>
      </c>
      <c r="R8799">
        <v>158.55000000000001</v>
      </c>
      <c r="S8799">
        <v>2.62</v>
      </c>
      <c r="T8799">
        <v>14.11</v>
      </c>
      <c r="U8799">
        <v>2.71</v>
      </c>
      <c r="V8799">
        <v>195</v>
      </c>
      <c r="W8799">
        <v>3.27</v>
      </c>
    </row>
    <row r="8800" spans="1:23" x14ac:dyDescent="0.25">
      <c r="A8800" t="s">
        <v>5527</v>
      </c>
      <c r="B8800">
        <v>10002</v>
      </c>
      <c r="C8800" t="s">
        <v>9613</v>
      </c>
      <c r="D8800" s="3">
        <v>41208</v>
      </c>
      <c r="E8800">
        <v>2225525.53902</v>
      </c>
      <c r="F8800">
        <v>1374397.1749799999</v>
      </c>
      <c r="G8800" t="s">
        <v>2952</v>
      </c>
      <c r="H8800" t="s">
        <v>2953</v>
      </c>
      <c r="I8800" t="s">
        <v>372</v>
      </c>
      <c r="J8800" t="s">
        <v>381</v>
      </c>
      <c r="K8800">
        <v>-84.40052</v>
      </c>
      <c r="L8800">
        <v>33.778100000000002</v>
      </c>
      <c r="M8800" t="s">
        <v>374</v>
      </c>
      <c r="N8800">
        <v>3.7</v>
      </c>
      <c r="O8800">
        <v>26</v>
      </c>
      <c r="P8800">
        <v>10</v>
      </c>
      <c r="Q8800">
        <v>11</v>
      </c>
      <c r="R8800">
        <v>241.97</v>
      </c>
      <c r="S8800">
        <v>4.01</v>
      </c>
      <c r="T8800">
        <v>16.510000000000002</v>
      </c>
      <c r="U8800">
        <v>2.91</v>
      </c>
      <c r="V8800">
        <v>218</v>
      </c>
      <c r="W8800">
        <v>4.99</v>
      </c>
    </row>
    <row r="8801" spans="1:23" x14ac:dyDescent="0.25">
      <c r="A8801" t="s">
        <v>5527</v>
      </c>
      <c r="B8801">
        <v>10003</v>
      </c>
      <c r="C8801" t="s">
        <v>9614</v>
      </c>
      <c r="D8801" s="3">
        <v>41208</v>
      </c>
      <c r="E8801">
        <v>2225532.4624299998</v>
      </c>
      <c r="F8801">
        <v>1374392.13977</v>
      </c>
      <c r="G8801" t="s">
        <v>2952</v>
      </c>
      <c r="H8801" t="s">
        <v>2953</v>
      </c>
      <c r="I8801" t="s">
        <v>380</v>
      </c>
      <c r="J8801" t="s">
        <v>381</v>
      </c>
      <c r="K8801">
        <v>-84.400499999999994</v>
      </c>
      <c r="L8801">
        <v>33.778080000000003</v>
      </c>
      <c r="M8801" t="s">
        <v>374</v>
      </c>
      <c r="N8801">
        <v>2.6</v>
      </c>
      <c r="O8801">
        <v>21</v>
      </c>
      <c r="P8801">
        <v>8</v>
      </c>
      <c r="Q8801">
        <v>9</v>
      </c>
      <c r="R8801">
        <v>158.55000000000001</v>
      </c>
      <c r="S8801">
        <v>2.62</v>
      </c>
      <c r="T8801">
        <v>7.65</v>
      </c>
      <c r="U8801">
        <v>1.85</v>
      </c>
      <c r="V8801">
        <v>108</v>
      </c>
      <c r="W8801">
        <v>3.27</v>
      </c>
    </row>
    <row r="8802" spans="1:23" x14ac:dyDescent="0.25">
      <c r="A8802" t="s">
        <v>5527</v>
      </c>
      <c r="B8802">
        <v>10004</v>
      </c>
      <c r="C8802" t="s">
        <v>9615</v>
      </c>
      <c r="D8802" s="3">
        <v>41208</v>
      </c>
      <c r="E8802">
        <v>2225526.79782</v>
      </c>
      <c r="F8802">
        <v>1374400.3219900001</v>
      </c>
      <c r="G8802" t="s">
        <v>1255</v>
      </c>
      <c r="H8802" t="s">
        <v>1256</v>
      </c>
      <c r="I8802" t="s">
        <v>372</v>
      </c>
      <c r="J8802" t="s">
        <v>381</v>
      </c>
      <c r="K8802">
        <v>-84.40052</v>
      </c>
      <c r="L8802">
        <v>33.778109999999998</v>
      </c>
      <c r="M8802" t="s">
        <v>374</v>
      </c>
      <c r="N8802">
        <v>3</v>
      </c>
      <c r="O8802">
        <v>22</v>
      </c>
      <c r="P8802">
        <v>13</v>
      </c>
      <c r="Q8802">
        <v>14</v>
      </c>
      <c r="R8802">
        <v>294.5</v>
      </c>
      <c r="S8802">
        <v>5.95</v>
      </c>
      <c r="T8802">
        <v>14.99</v>
      </c>
      <c r="U8802">
        <v>4.37</v>
      </c>
      <c r="V8802">
        <v>125</v>
      </c>
      <c r="W8802">
        <v>3.5</v>
      </c>
    </row>
    <row r="8803" spans="1:23" x14ac:dyDescent="0.25">
      <c r="A8803" t="s">
        <v>5527</v>
      </c>
      <c r="B8803">
        <v>10005</v>
      </c>
      <c r="C8803" t="s">
        <v>9616</v>
      </c>
      <c r="D8803" s="3">
        <v>41208</v>
      </c>
      <c r="E8803">
        <v>2225530.5742299999</v>
      </c>
      <c r="F8803">
        <v>1374401.58079</v>
      </c>
      <c r="G8803" t="s">
        <v>2952</v>
      </c>
      <c r="H8803" t="s">
        <v>2953</v>
      </c>
      <c r="I8803" t="s">
        <v>380</v>
      </c>
      <c r="J8803" t="s">
        <v>381</v>
      </c>
      <c r="K8803">
        <v>-84.400499999999994</v>
      </c>
      <c r="L8803">
        <v>33.778109999999998</v>
      </c>
      <c r="M8803" t="s">
        <v>374</v>
      </c>
      <c r="N8803">
        <v>3.1</v>
      </c>
      <c r="O8803">
        <v>21</v>
      </c>
      <c r="P8803">
        <v>7</v>
      </c>
      <c r="Q8803">
        <v>8</v>
      </c>
      <c r="R8803">
        <v>115.93</v>
      </c>
      <c r="S8803">
        <v>1.92</v>
      </c>
      <c r="T8803">
        <v>10.210000000000001</v>
      </c>
      <c r="U8803">
        <v>2.23</v>
      </c>
      <c r="V8803">
        <v>145</v>
      </c>
      <c r="W8803">
        <v>2.39</v>
      </c>
    </row>
    <row r="8804" spans="1:23" x14ac:dyDescent="0.25">
      <c r="A8804" t="s">
        <v>5527</v>
      </c>
      <c r="B8804">
        <v>10006</v>
      </c>
      <c r="C8804" t="s">
        <v>9617</v>
      </c>
      <c r="D8804" s="3">
        <v>41208</v>
      </c>
      <c r="E8804">
        <v>2225530.5742299999</v>
      </c>
      <c r="F8804">
        <v>1374405.3571899999</v>
      </c>
      <c r="G8804" t="s">
        <v>1517</v>
      </c>
      <c r="H8804" t="s">
        <v>1518</v>
      </c>
      <c r="I8804" t="s">
        <v>380</v>
      </c>
      <c r="J8804" t="s">
        <v>381</v>
      </c>
      <c r="K8804">
        <v>-84.400499999999994</v>
      </c>
      <c r="L8804">
        <v>33.778120000000001</v>
      </c>
      <c r="M8804" t="s">
        <v>374</v>
      </c>
      <c r="N8804">
        <v>1.5</v>
      </c>
      <c r="O8804">
        <v>21</v>
      </c>
      <c r="P8804">
        <v>7</v>
      </c>
      <c r="Q8804">
        <v>10</v>
      </c>
      <c r="R8804">
        <v>124.65</v>
      </c>
      <c r="S8804">
        <v>1.5</v>
      </c>
      <c r="T8804">
        <v>2.4</v>
      </c>
      <c r="U8804">
        <v>1.48</v>
      </c>
      <c r="V8804">
        <v>75</v>
      </c>
      <c r="W8804">
        <v>1.48</v>
      </c>
    </row>
    <row r="8805" spans="1:23" x14ac:dyDescent="0.25">
      <c r="A8805" t="s">
        <v>5527</v>
      </c>
      <c r="B8805">
        <v>10007</v>
      </c>
      <c r="C8805" t="s">
        <v>9618</v>
      </c>
      <c r="D8805" s="3">
        <v>41208</v>
      </c>
      <c r="E8805">
        <v>2225533.0918299998</v>
      </c>
      <c r="F8805">
        <v>1374411.0218100001</v>
      </c>
      <c r="G8805" t="s">
        <v>1288</v>
      </c>
      <c r="H8805" t="s">
        <v>1289</v>
      </c>
      <c r="I8805" t="s">
        <v>380</v>
      </c>
      <c r="J8805" t="s">
        <v>381</v>
      </c>
      <c r="K8805">
        <v>-84.400499999999994</v>
      </c>
      <c r="L8805">
        <v>33.778129999999997</v>
      </c>
      <c r="M8805" t="s">
        <v>374</v>
      </c>
      <c r="N8805">
        <v>2.6</v>
      </c>
      <c r="O8805">
        <v>15</v>
      </c>
      <c r="P8805">
        <v>15</v>
      </c>
      <c r="Q8805">
        <v>13</v>
      </c>
      <c r="R8805">
        <v>344.12</v>
      </c>
      <c r="S8805">
        <v>4.6100000000000003</v>
      </c>
      <c r="T8805">
        <v>9.0399999999999991</v>
      </c>
      <c r="U8805">
        <v>2.1800000000000002</v>
      </c>
      <c r="V8805">
        <v>64</v>
      </c>
      <c r="W8805">
        <v>4.09</v>
      </c>
    </row>
    <row r="8806" spans="1:23" x14ac:dyDescent="0.25">
      <c r="A8806" t="s">
        <v>5527</v>
      </c>
      <c r="B8806">
        <v>10008</v>
      </c>
      <c r="C8806" t="s">
        <v>9619</v>
      </c>
      <c r="D8806" s="3">
        <v>41208</v>
      </c>
      <c r="E8806">
        <v>2225536.2388399998</v>
      </c>
      <c r="F8806">
        <v>1374412.28061</v>
      </c>
      <c r="G8806" t="s">
        <v>2952</v>
      </c>
      <c r="H8806" t="s">
        <v>2953</v>
      </c>
      <c r="I8806" t="s">
        <v>372</v>
      </c>
      <c r="J8806" t="s">
        <v>381</v>
      </c>
      <c r="K8806">
        <v>-84.400490000000005</v>
      </c>
      <c r="L8806">
        <v>33.77814</v>
      </c>
      <c r="M8806" t="s">
        <v>374</v>
      </c>
      <c r="N8806">
        <v>4.2</v>
      </c>
      <c r="O8806">
        <v>22</v>
      </c>
      <c r="P8806">
        <v>12</v>
      </c>
      <c r="Q8806">
        <v>10</v>
      </c>
      <c r="R8806">
        <v>281.69</v>
      </c>
      <c r="S8806">
        <v>4.67</v>
      </c>
      <c r="T8806">
        <v>19.8</v>
      </c>
      <c r="U8806">
        <v>3.13</v>
      </c>
      <c r="V8806">
        <v>281</v>
      </c>
      <c r="W8806">
        <v>5.81</v>
      </c>
    </row>
    <row r="8807" spans="1:23" x14ac:dyDescent="0.25">
      <c r="A8807" t="s">
        <v>5527</v>
      </c>
      <c r="B8807">
        <v>10009</v>
      </c>
      <c r="C8807" t="s">
        <v>9620</v>
      </c>
      <c r="D8807" s="3">
        <v>41208</v>
      </c>
      <c r="E8807">
        <v>2225533.7212299998</v>
      </c>
      <c r="F8807">
        <v>1374417.9452200001</v>
      </c>
      <c r="G8807" t="s">
        <v>2952</v>
      </c>
      <c r="H8807" t="s">
        <v>2953</v>
      </c>
      <c r="I8807" t="s">
        <v>380</v>
      </c>
      <c r="J8807" t="s">
        <v>381</v>
      </c>
      <c r="K8807">
        <v>-84.400490000000005</v>
      </c>
      <c r="L8807">
        <v>33.778149999999997</v>
      </c>
      <c r="M8807" t="s">
        <v>374</v>
      </c>
      <c r="N8807">
        <v>3.9</v>
      </c>
      <c r="O8807">
        <v>27</v>
      </c>
      <c r="P8807">
        <v>11</v>
      </c>
      <c r="Q8807">
        <v>10</v>
      </c>
      <c r="R8807">
        <v>226.58</v>
      </c>
      <c r="S8807">
        <v>3.77</v>
      </c>
      <c r="T8807">
        <v>18.39</v>
      </c>
      <c r="U8807">
        <v>3.13</v>
      </c>
      <c r="V8807">
        <v>242</v>
      </c>
      <c r="W8807">
        <v>4.68</v>
      </c>
    </row>
    <row r="8808" spans="1:23" x14ac:dyDescent="0.25">
      <c r="A8808" t="s">
        <v>5527</v>
      </c>
      <c r="B8808">
        <v>10010</v>
      </c>
      <c r="C8808" t="s">
        <v>9621</v>
      </c>
      <c r="D8808" s="3">
        <v>41208</v>
      </c>
      <c r="E8808">
        <v>2225531.68285</v>
      </c>
      <c r="F8808">
        <v>1374442.58812</v>
      </c>
      <c r="G8808" t="s">
        <v>1255</v>
      </c>
      <c r="H8808" t="s">
        <v>1256</v>
      </c>
      <c r="I8808" t="s">
        <v>372</v>
      </c>
      <c r="J8808" t="s">
        <v>381</v>
      </c>
      <c r="K8808">
        <v>-84.400499999999994</v>
      </c>
      <c r="L8808">
        <v>33.778219999999997</v>
      </c>
      <c r="M8808" t="s">
        <v>374</v>
      </c>
      <c r="N8808">
        <v>3.4</v>
      </c>
      <c r="O8808">
        <v>19</v>
      </c>
      <c r="P8808">
        <v>15</v>
      </c>
      <c r="Q8808">
        <v>12</v>
      </c>
      <c r="R8808">
        <v>277.60000000000002</v>
      </c>
      <c r="S8808">
        <v>5.6</v>
      </c>
      <c r="T8808">
        <v>20</v>
      </c>
      <c r="U8808">
        <v>5.1100000000000003</v>
      </c>
      <c r="V8808">
        <v>161</v>
      </c>
      <c r="W8808">
        <v>3.3</v>
      </c>
    </row>
    <row r="8809" spans="1:23" x14ac:dyDescent="0.25">
      <c r="A8809" t="s">
        <v>5527</v>
      </c>
      <c r="B8809">
        <v>10011</v>
      </c>
      <c r="C8809" t="s">
        <v>9622</v>
      </c>
      <c r="D8809" s="3">
        <v>41208</v>
      </c>
      <c r="E8809">
        <v>2225547.31275</v>
      </c>
      <c r="F8809">
        <v>1374449.9689</v>
      </c>
      <c r="G8809" t="s">
        <v>3432</v>
      </c>
      <c r="H8809" t="s">
        <v>3433</v>
      </c>
      <c r="I8809" t="s">
        <v>380</v>
      </c>
      <c r="J8809" t="s">
        <v>381</v>
      </c>
      <c r="K8809">
        <v>-84.400450000000006</v>
      </c>
      <c r="L8809">
        <v>33.778239999999997</v>
      </c>
      <c r="M8809" t="s">
        <v>374</v>
      </c>
      <c r="N8809">
        <v>2.2000000000000002</v>
      </c>
      <c r="O8809">
        <v>15</v>
      </c>
      <c r="P8809">
        <v>12</v>
      </c>
      <c r="Q8809">
        <v>9</v>
      </c>
      <c r="R8809">
        <v>207.85</v>
      </c>
      <c r="S8809">
        <v>3.11</v>
      </c>
      <c r="T8809">
        <v>14.37</v>
      </c>
      <c r="U8809">
        <v>4.08</v>
      </c>
      <c r="V8809">
        <v>104</v>
      </c>
      <c r="W8809">
        <v>2.4700000000000002</v>
      </c>
    </row>
    <row r="8810" spans="1:23" x14ac:dyDescent="0.25">
      <c r="A8810" t="s">
        <v>5527</v>
      </c>
      <c r="B8810">
        <v>10012</v>
      </c>
      <c r="C8810" t="s">
        <v>9623</v>
      </c>
      <c r="D8810" s="3">
        <v>41208</v>
      </c>
      <c r="E8810">
        <v>2225549.9177299999</v>
      </c>
      <c r="F8810">
        <v>1374465.1646400001</v>
      </c>
      <c r="G8810" t="s">
        <v>3432</v>
      </c>
      <c r="H8810" t="s">
        <v>3433</v>
      </c>
      <c r="I8810" t="s">
        <v>380</v>
      </c>
      <c r="J8810" t="s">
        <v>381</v>
      </c>
      <c r="K8810">
        <v>-84.400440000000003</v>
      </c>
      <c r="L8810">
        <v>33.778280000000002</v>
      </c>
      <c r="M8810" t="s">
        <v>374</v>
      </c>
      <c r="N8810">
        <v>1.5</v>
      </c>
      <c r="O8810">
        <v>12</v>
      </c>
      <c r="P8810">
        <v>7</v>
      </c>
      <c r="Q8810">
        <v>7</v>
      </c>
      <c r="R8810">
        <v>92.35</v>
      </c>
      <c r="S8810">
        <v>1.39</v>
      </c>
      <c r="T8810">
        <v>2.82</v>
      </c>
      <c r="U8810">
        <v>1.68</v>
      </c>
      <c r="V8810">
        <v>55</v>
      </c>
      <c r="W8810">
        <v>1.1000000000000001</v>
      </c>
    </row>
    <row r="8811" spans="1:23" x14ac:dyDescent="0.25">
      <c r="A8811" t="s">
        <v>5527</v>
      </c>
      <c r="B8811">
        <v>10013</v>
      </c>
      <c r="C8811" t="s">
        <v>9624</v>
      </c>
      <c r="D8811" s="3">
        <v>41208</v>
      </c>
      <c r="E8811">
        <v>2225554.2593700001</v>
      </c>
      <c r="F8811">
        <v>1374465.5988</v>
      </c>
      <c r="G8811" t="s">
        <v>3432</v>
      </c>
      <c r="H8811" t="s">
        <v>3433</v>
      </c>
      <c r="I8811" t="s">
        <v>380</v>
      </c>
      <c r="J8811" t="s">
        <v>381</v>
      </c>
      <c r="K8811">
        <v>-84.40043</v>
      </c>
      <c r="L8811">
        <v>33.778280000000002</v>
      </c>
      <c r="M8811" t="s">
        <v>374</v>
      </c>
      <c r="N8811">
        <v>1.6</v>
      </c>
      <c r="O8811">
        <v>11</v>
      </c>
      <c r="P8811">
        <v>11</v>
      </c>
      <c r="Q8811">
        <v>8</v>
      </c>
      <c r="R8811">
        <v>150.59</v>
      </c>
      <c r="S8811">
        <v>2.25</v>
      </c>
      <c r="T8811">
        <v>5.49</v>
      </c>
      <c r="U8811">
        <v>2.4</v>
      </c>
      <c r="V8811">
        <v>55</v>
      </c>
      <c r="W8811">
        <v>1.79</v>
      </c>
    </row>
    <row r="8812" spans="1:23" x14ac:dyDescent="0.25">
      <c r="A8812" t="s">
        <v>5527</v>
      </c>
      <c r="B8812">
        <v>10014</v>
      </c>
      <c r="C8812" t="s">
        <v>9625</v>
      </c>
      <c r="D8812" s="3">
        <v>41208</v>
      </c>
      <c r="E8812">
        <v>2225555.5618599998</v>
      </c>
      <c r="F8812">
        <v>1374469.94044</v>
      </c>
      <c r="G8812" t="s">
        <v>3432</v>
      </c>
      <c r="H8812" t="s">
        <v>3433</v>
      </c>
      <c r="I8812" t="s">
        <v>380</v>
      </c>
      <c r="J8812" t="s">
        <v>381</v>
      </c>
      <c r="K8812">
        <v>-84.400419999999997</v>
      </c>
      <c r="L8812">
        <v>33.778300000000002</v>
      </c>
      <c r="M8812" t="s">
        <v>374</v>
      </c>
      <c r="N8812">
        <v>1.4</v>
      </c>
      <c r="O8812">
        <v>11</v>
      </c>
      <c r="P8812">
        <v>8</v>
      </c>
      <c r="Q8812">
        <v>7</v>
      </c>
      <c r="R8812">
        <v>100</v>
      </c>
      <c r="S8812">
        <v>1.5</v>
      </c>
      <c r="T8812">
        <v>2.38</v>
      </c>
      <c r="U8812">
        <v>1.54</v>
      </c>
      <c r="V8812">
        <v>55</v>
      </c>
      <c r="W8812">
        <v>1.19</v>
      </c>
    </row>
    <row r="8813" spans="1:23" x14ac:dyDescent="0.25">
      <c r="A8813" t="s">
        <v>5527</v>
      </c>
      <c r="B8813">
        <v>10015</v>
      </c>
      <c r="C8813" t="s">
        <v>9626</v>
      </c>
      <c r="D8813" s="3">
        <v>41208</v>
      </c>
      <c r="E8813">
        <v>2225555.99603</v>
      </c>
      <c r="F8813">
        <v>1374473.4137599999</v>
      </c>
      <c r="G8813" t="s">
        <v>3432</v>
      </c>
      <c r="H8813" t="s">
        <v>3433</v>
      </c>
      <c r="I8813" t="s">
        <v>380</v>
      </c>
      <c r="J8813" t="s">
        <v>381</v>
      </c>
      <c r="K8813">
        <v>-84.400419999999997</v>
      </c>
      <c r="L8813">
        <v>33.778309999999998</v>
      </c>
      <c r="M8813" t="s">
        <v>374</v>
      </c>
      <c r="N8813">
        <v>2.8</v>
      </c>
      <c r="O8813">
        <v>12</v>
      </c>
      <c r="P8813">
        <v>13</v>
      </c>
      <c r="Q8813">
        <v>14</v>
      </c>
      <c r="R8813">
        <v>323.89</v>
      </c>
      <c r="S8813">
        <v>4.8499999999999996</v>
      </c>
      <c r="T8813">
        <v>12.24</v>
      </c>
      <c r="U8813">
        <v>3.73</v>
      </c>
      <c r="V8813">
        <v>92</v>
      </c>
      <c r="W8813">
        <v>3.85</v>
      </c>
    </row>
    <row r="8814" spans="1:23" x14ac:dyDescent="0.25">
      <c r="A8814" t="s">
        <v>5527</v>
      </c>
      <c r="B8814">
        <v>10016</v>
      </c>
      <c r="C8814" t="s">
        <v>9627</v>
      </c>
      <c r="D8814" s="3">
        <v>41208</v>
      </c>
      <c r="E8814">
        <v>2225555.5618599998</v>
      </c>
      <c r="F8814">
        <v>1374482.0970300001</v>
      </c>
      <c r="G8814" t="s">
        <v>2952</v>
      </c>
      <c r="H8814" t="s">
        <v>2953</v>
      </c>
      <c r="I8814" t="s">
        <v>372</v>
      </c>
      <c r="J8814" t="s">
        <v>381</v>
      </c>
      <c r="K8814">
        <v>-84.400419999999997</v>
      </c>
      <c r="L8814">
        <v>33.778329999999997</v>
      </c>
      <c r="M8814" t="s">
        <v>374</v>
      </c>
      <c r="N8814">
        <v>4.0999999999999996</v>
      </c>
      <c r="O8814">
        <v>26</v>
      </c>
      <c r="P8814">
        <v>11</v>
      </c>
      <c r="Q8814">
        <v>12</v>
      </c>
      <c r="R8814">
        <v>290.2</v>
      </c>
      <c r="S8814">
        <v>4.83</v>
      </c>
      <c r="T8814">
        <v>20.28</v>
      </c>
      <c r="U8814">
        <v>3.24</v>
      </c>
      <c r="V8814">
        <v>268</v>
      </c>
      <c r="W8814">
        <v>5.99</v>
      </c>
    </row>
    <row r="8815" spans="1:23" x14ac:dyDescent="0.25">
      <c r="A8815" t="s">
        <v>5527</v>
      </c>
      <c r="B8815">
        <v>10017</v>
      </c>
      <c r="C8815" t="s">
        <v>9628</v>
      </c>
      <c r="D8815" s="3">
        <v>41208</v>
      </c>
      <c r="E8815">
        <v>2225555.99603</v>
      </c>
      <c r="F8815">
        <v>1374478.62372</v>
      </c>
      <c r="G8815" t="s">
        <v>2952</v>
      </c>
      <c r="H8815" t="s">
        <v>2953</v>
      </c>
      <c r="I8815" t="s">
        <v>372</v>
      </c>
      <c r="J8815" t="s">
        <v>381</v>
      </c>
      <c r="K8815">
        <v>-84.400419999999997</v>
      </c>
      <c r="L8815">
        <v>33.778320000000001</v>
      </c>
      <c r="M8815" t="s">
        <v>374</v>
      </c>
      <c r="N8815">
        <v>4.5</v>
      </c>
      <c r="O8815">
        <v>26</v>
      </c>
      <c r="P8815">
        <v>10</v>
      </c>
      <c r="Q8815">
        <v>13</v>
      </c>
      <c r="R8815">
        <v>272.54000000000002</v>
      </c>
      <c r="S8815">
        <v>4.5199999999999996</v>
      </c>
      <c r="T8815">
        <v>24.01</v>
      </c>
      <c r="U8815">
        <v>3.59</v>
      </c>
      <c r="V8815">
        <v>323</v>
      </c>
      <c r="W8815">
        <v>5.62</v>
      </c>
    </row>
    <row r="8816" spans="1:23" x14ac:dyDescent="0.25">
      <c r="A8816" t="s">
        <v>5527</v>
      </c>
      <c r="B8816">
        <v>10018</v>
      </c>
      <c r="C8816" t="s">
        <v>9629</v>
      </c>
      <c r="D8816" s="3">
        <v>41208</v>
      </c>
      <c r="E8816">
        <v>2225541.6686200001</v>
      </c>
      <c r="F8816">
        <v>1374477.3212299999</v>
      </c>
      <c r="G8816" t="s">
        <v>3432</v>
      </c>
      <c r="H8816" t="s">
        <v>3433</v>
      </c>
      <c r="I8816" t="s">
        <v>380</v>
      </c>
      <c r="J8816" t="s">
        <v>381</v>
      </c>
      <c r="K8816">
        <v>-84.400469999999999</v>
      </c>
      <c r="L8816">
        <v>33.778320000000001</v>
      </c>
      <c r="M8816" t="s">
        <v>374</v>
      </c>
      <c r="N8816">
        <v>2.2999999999999998</v>
      </c>
      <c r="O8816">
        <v>11</v>
      </c>
      <c r="P8816">
        <v>11</v>
      </c>
      <c r="Q8816">
        <v>12</v>
      </c>
      <c r="R8816">
        <v>220.66</v>
      </c>
      <c r="S8816">
        <v>3.31</v>
      </c>
      <c r="T8816">
        <v>14.13</v>
      </c>
      <c r="U8816">
        <v>4.03</v>
      </c>
      <c r="V8816">
        <v>104</v>
      </c>
      <c r="W8816">
        <v>2.62</v>
      </c>
    </row>
    <row r="8817" spans="1:23" x14ac:dyDescent="0.25">
      <c r="A8817" t="s">
        <v>5527</v>
      </c>
      <c r="B8817">
        <v>10019</v>
      </c>
      <c r="C8817" t="s">
        <v>9630</v>
      </c>
      <c r="D8817" s="3">
        <v>41208</v>
      </c>
      <c r="E8817">
        <v>2225522.99957</v>
      </c>
      <c r="F8817">
        <v>1374452.1397200001</v>
      </c>
      <c r="G8817" t="s">
        <v>3432</v>
      </c>
      <c r="H8817" t="s">
        <v>3433</v>
      </c>
      <c r="I8817" t="s">
        <v>380</v>
      </c>
      <c r="J8817" t="s">
        <v>381</v>
      </c>
      <c r="K8817">
        <v>-84.400530000000003</v>
      </c>
      <c r="L8817">
        <v>33.77825</v>
      </c>
      <c r="M8817" t="s">
        <v>374</v>
      </c>
      <c r="N8817">
        <v>3.6</v>
      </c>
      <c r="O8817">
        <v>15</v>
      </c>
      <c r="P8817">
        <v>13</v>
      </c>
      <c r="Q8817">
        <v>13</v>
      </c>
      <c r="R8817">
        <v>300.31</v>
      </c>
      <c r="S8817">
        <v>4.5</v>
      </c>
      <c r="T8817">
        <v>22.58</v>
      </c>
      <c r="U8817">
        <v>5.27</v>
      </c>
      <c r="V8817">
        <v>152</v>
      </c>
      <c r="W8817">
        <v>3.57</v>
      </c>
    </row>
    <row r="8818" spans="1:23" x14ac:dyDescent="0.25">
      <c r="A8818" t="s">
        <v>5527</v>
      </c>
      <c r="B8818">
        <v>10020</v>
      </c>
      <c r="C8818" t="s">
        <v>9631</v>
      </c>
      <c r="D8818" s="3">
        <v>41208</v>
      </c>
      <c r="E8818">
        <v>2225521.6970799998</v>
      </c>
      <c r="F8818">
        <v>1374450.40307</v>
      </c>
      <c r="G8818" t="s">
        <v>1255</v>
      </c>
      <c r="H8818" t="s">
        <v>1256</v>
      </c>
      <c r="I8818" t="s">
        <v>380</v>
      </c>
      <c r="J8818" t="s">
        <v>381</v>
      </c>
      <c r="K8818">
        <v>-84.400530000000003</v>
      </c>
      <c r="L8818">
        <v>33.778239999999997</v>
      </c>
      <c r="M8818" t="s">
        <v>374</v>
      </c>
      <c r="N8818">
        <v>2.8</v>
      </c>
      <c r="O8818">
        <v>21</v>
      </c>
      <c r="P8818">
        <v>12</v>
      </c>
      <c r="Q8818">
        <v>11</v>
      </c>
      <c r="R8818">
        <v>201.39</v>
      </c>
      <c r="S8818">
        <v>4.08</v>
      </c>
      <c r="T8818">
        <v>12.61</v>
      </c>
      <c r="U8818">
        <v>3.95</v>
      </c>
      <c r="V8818">
        <v>109</v>
      </c>
      <c r="W8818">
        <v>2.39</v>
      </c>
    </row>
    <row r="8819" spans="1:23" x14ac:dyDescent="0.25">
      <c r="A8819" t="s">
        <v>5527</v>
      </c>
      <c r="B8819">
        <v>10021</v>
      </c>
      <c r="C8819" t="s">
        <v>9632</v>
      </c>
      <c r="D8819" s="3">
        <v>41208</v>
      </c>
      <c r="E8819">
        <v>2225515.18462</v>
      </c>
      <c r="F8819">
        <v>1374470.80877</v>
      </c>
      <c r="G8819" t="s">
        <v>3432</v>
      </c>
      <c r="H8819" t="s">
        <v>3433</v>
      </c>
      <c r="I8819" t="s">
        <v>380</v>
      </c>
      <c r="J8819" t="s">
        <v>381</v>
      </c>
      <c r="K8819">
        <v>-84.400559999999999</v>
      </c>
      <c r="L8819">
        <v>33.778300000000002</v>
      </c>
      <c r="M8819" t="s">
        <v>374</v>
      </c>
      <c r="N8819">
        <v>2.2000000000000002</v>
      </c>
      <c r="O8819">
        <v>14</v>
      </c>
      <c r="P8819">
        <v>16</v>
      </c>
      <c r="Q8819">
        <v>13</v>
      </c>
      <c r="R8819">
        <v>350.8</v>
      </c>
      <c r="S8819">
        <v>5.25</v>
      </c>
      <c r="T8819">
        <v>7.03</v>
      </c>
      <c r="U8819">
        <v>2.76</v>
      </c>
      <c r="V8819">
        <v>57</v>
      </c>
      <c r="W8819">
        <v>4.17</v>
      </c>
    </row>
    <row r="8820" spans="1:23" x14ac:dyDescent="0.25">
      <c r="A8820" t="s">
        <v>5527</v>
      </c>
      <c r="B8820">
        <v>10022</v>
      </c>
      <c r="C8820" t="s">
        <v>9633</v>
      </c>
      <c r="D8820" s="3">
        <v>41208</v>
      </c>
      <c r="E8820">
        <v>2225504.76468</v>
      </c>
      <c r="F8820">
        <v>1374474.7162500001</v>
      </c>
      <c r="G8820" t="s">
        <v>518</v>
      </c>
      <c r="H8820" t="s">
        <v>519</v>
      </c>
      <c r="I8820" t="s">
        <v>372</v>
      </c>
      <c r="J8820" t="s">
        <v>381</v>
      </c>
      <c r="K8820">
        <v>-84.400589999999994</v>
      </c>
      <c r="L8820">
        <v>33.778309999999998</v>
      </c>
      <c r="M8820" t="s">
        <v>374</v>
      </c>
      <c r="N8820">
        <v>3</v>
      </c>
      <c r="O8820">
        <v>17</v>
      </c>
      <c r="P8820">
        <v>15</v>
      </c>
      <c r="Q8820">
        <v>14</v>
      </c>
      <c r="R8820">
        <v>339.71</v>
      </c>
      <c r="S8820">
        <v>6.17</v>
      </c>
      <c r="T8820">
        <v>10.8</v>
      </c>
      <c r="U8820">
        <v>2.56</v>
      </c>
      <c r="V8820">
        <v>170</v>
      </c>
      <c r="W8820">
        <v>4.03</v>
      </c>
    </row>
    <row r="8821" spans="1:23" x14ac:dyDescent="0.25">
      <c r="A8821" t="s">
        <v>5527</v>
      </c>
      <c r="B8821">
        <v>10023</v>
      </c>
      <c r="C8821" t="s">
        <v>9634</v>
      </c>
      <c r="D8821" s="3">
        <v>41208</v>
      </c>
      <c r="E8821">
        <v>2225508.2379899998</v>
      </c>
      <c r="F8821">
        <v>1374459.9546699999</v>
      </c>
      <c r="G8821" t="s">
        <v>1255</v>
      </c>
      <c r="H8821" t="s">
        <v>1256</v>
      </c>
      <c r="I8821" t="s">
        <v>372</v>
      </c>
      <c r="J8821" t="s">
        <v>381</v>
      </c>
      <c r="K8821">
        <v>-84.400580000000005</v>
      </c>
      <c r="L8821">
        <v>33.778269999999999</v>
      </c>
      <c r="M8821" t="s">
        <v>374</v>
      </c>
      <c r="N8821">
        <v>3.1</v>
      </c>
      <c r="O8821">
        <v>22</v>
      </c>
      <c r="P8821">
        <v>14</v>
      </c>
      <c r="Q8821">
        <v>15</v>
      </c>
      <c r="R8821">
        <v>320.23</v>
      </c>
      <c r="S8821">
        <v>6.48</v>
      </c>
      <c r="T8821">
        <v>16.25</v>
      </c>
      <c r="U8821">
        <v>4.5599999999999996</v>
      </c>
      <c r="V8821">
        <v>134</v>
      </c>
      <c r="W8821">
        <v>3.8</v>
      </c>
    </row>
    <row r="8822" spans="1:23" x14ac:dyDescent="0.25">
      <c r="A8822" t="s">
        <v>5527</v>
      </c>
      <c r="B8822">
        <v>10024</v>
      </c>
      <c r="C8822" t="s">
        <v>9635</v>
      </c>
      <c r="D8822" s="3">
        <v>41208</v>
      </c>
      <c r="E8822">
        <v>2225513.8821299998</v>
      </c>
      <c r="F8822">
        <v>1374438.24648</v>
      </c>
      <c r="G8822" t="s">
        <v>518</v>
      </c>
      <c r="H8822" t="s">
        <v>519</v>
      </c>
      <c r="I8822" t="s">
        <v>372</v>
      </c>
      <c r="J8822" t="s">
        <v>381</v>
      </c>
      <c r="K8822">
        <v>-84.400559999999999</v>
      </c>
      <c r="L8822">
        <v>33.778210000000001</v>
      </c>
      <c r="M8822" t="s">
        <v>374</v>
      </c>
      <c r="N8822">
        <v>2.2999999999999998</v>
      </c>
      <c r="O8822">
        <v>19</v>
      </c>
      <c r="P8822">
        <v>12</v>
      </c>
      <c r="Q8822">
        <v>13</v>
      </c>
      <c r="R8822">
        <v>237.99</v>
      </c>
      <c r="S8822">
        <v>4.32</v>
      </c>
      <c r="T8822">
        <v>7.28</v>
      </c>
      <c r="U8822">
        <v>2.23</v>
      </c>
      <c r="V8822">
        <v>100</v>
      </c>
      <c r="W8822">
        <v>2.83</v>
      </c>
    </row>
    <row r="8823" spans="1:23" x14ac:dyDescent="0.25">
      <c r="A8823" t="s">
        <v>5527</v>
      </c>
      <c r="B8823">
        <v>10025</v>
      </c>
      <c r="C8823" t="s">
        <v>9636</v>
      </c>
      <c r="D8823" s="3">
        <v>41208</v>
      </c>
      <c r="E8823">
        <v>2225520.3945800001</v>
      </c>
      <c r="F8823">
        <v>1374432.6023500001</v>
      </c>
      <c r="G8823" t="s">
        <v>905</v>
      </c>
      <c r="H8823" t="s">
        <v>160</v>
      </c>
      <c r="I8823" t="s">
        <v>407</v>
      </c>
      <c r="J8823" t="s">
        <v>381</v>
      </c>
      <c r="K8823">
        <v>-84.400540000000007</v>
      </c>
      <c r="L8823">
        <v>33.778190000000002</v>
      </c>
      <c r="M8823" t="s">
        <v>374</v>
      </c>
      <c r="N8823">
        <v>1.6</v>
      </c>
      <c r="O8823">
        <v>7</v>
      </c>
      <c r="P8823">
        <v>8</v>
      </c>
      <c r="Q8823">
        <v>11</v>
      </c>
      <c r="R8823">
        <v>218.51</v>
      </c>
      <c r="S8823">
        <v>3.04</v>
      </c>
      <c r="T8823">
        <v>3.13</v>
      </c>
      <c r="U8823">
        <v>1.76</v>
      </c>
      <c r="V8823">
        <v>31</v>
      </c>
      <c r="W8823">
        <v>2.59</v>
      </c>
    </row>
    <row r="8824" spans="1:23" x14ac:dyDescent="0.25">
      <c r="A8824" t="s">
        <v>5527</v>
      </c>
      <c r="B8824">
        <v>10026</v>
      </c>
      <c r="C8824" t="s">
        <v>9637</v>
      </c>
      <c r="D8824" s="3">
        <v>41208</v>
      </c>
      <c r="E8824">
        <v>2225521.9141600002</v>
      </c>
      <c r="F8824">
        <v>1374420.2286700001</v>
      </c>
      <c r="G8824" t="s">
        <v>3432</v>
      </c>
      <c r="H8824" t="s">
        <v>3433</v>
      </c>
      <c r="I8824" t="s">
        <v>380</v>
      </c>
      <c r="J8824" t="s">
        <v>381</v>
      </c>
      <c r="K8824">
        <v>-84.400530000000003</v>
      </c>
      <c r="L8824">
        <v>33.77816</v>
      </c>
      <c r="M8824" t="s">
        <v>374</v>
      </c>
      <c r="N8824">
        <v>2.9</v>
      </c>
      <c r="O8824">
        <v>9</v>
      </c>
      <c r="P8824">
        <v>12</v>
      </c>
      <c r="Q8824">
        <v>12</v>
      </c>
      <c r="R8824">
        <v>240.25</v>
      </c>
      <c r="S8824">
        <v>3.59</v>
      </c>
      <c r="T8824">
        <v>21.56</v>
      </c>
      <c r="U8824">
        <v>5.09</v>
      </c>
      <c r="V8824">
        <v>143</v>
      </c>
      <c r="W8824">
        <v>2.85</v>
      </c>
    </row>
    <row r="8825" spans="1:23" x14ac:dyDescent="0.25">
      <c r="A8825" t="s">
        <v>5527</v>
      </c>
      <c r="B8825">
        <v>10027</v>
      </c>
      <c r="C8825" t="s">
        <v>9638</v>
      </c>
      <c r="D8825" s="3">
        <v>41208</v>
      </c>
      <c r="E8825">
        <v>2225521.9141600002</v>
      </c>
      <c r="F8825">
        <v>1374415.8870399999</v>
      </c>
      <c r="G8825" t="s">
        <v>3432</v>
      </c>
      <c r="H8825" t="s">
        <v>3433</v>
      </c>
      <c r="I8825" t="s">
        <v>380</v>
      </c>
      <c r="J8825" t="s">
        <v>381</v>
      </c>
      <c r="K8825">
        <v>-84.400530000000003</v>
      </c>
      <c r="L8825">
        <v>33.778149999999997</v>
      </c>
      <c r="M8825" t="s">
        <v>374</v>
      </c>
      <c r="N8825">
        <v>2</v>
      </c>
      <c r="O8825">
        <v>13</v>
      </c>
      <c r="P8825">
        <v>13</v>
      </c>
      <c r="Q8825">
        <v>10</v>
      </c>
      <c r="R8825">
        <v>163.4</v>
      </c>
      <c r="S8825">
        <v>2.4500000000000002</v>
      </c>
      <c r="T8825">
        <v>5.58</v>
      </c>
      <c r="U8825">
        <v>2.4300000000000002</v>
      </c>
      <c r="V8825">
        <v>52</v>
      </c>
      <c r="W8825">
        <v>1.94</v>
      </c>
    </row>
    <row r="8826" spans="1:23" x14ac:dyDescent="0.25">
      <c r="A8826" t="s">
        <v>5527</v>
      </c>
      <c r="B8826">
        <v>10028</v>
      </c>
      <c r="C8826" t="s">
        <v>9639</v>
      </c>
      <c r="D8826" s="3">
        <v>41208</v>
      </c>
      <c r="E8826">
        <v>2225520.1775000002</v>
      </c>
      <c r="F8826">
        <v>1374409.80874</v>
      </c>
      <c r="G8826" t="s">
        <v>3432</v>
      </c>
      <c r="H8826" t="s">
        <v>3433</v>
      </c>
      <c r="I8826" t="s">
        <v>380</v>
      </c>
      <c r="J8826" t="s">
        <v>381</v>
      </c>
      <c r="K8826">
        <v>-84.400540000000007</v>
      </c>
      <c r="L8826">
        <v>33.778129999999997</v>
      </c>
      <c r="M8826" t="s">
        <v>374</v>
      </c>
      <c r="N8826">
        <v>2.1</v>
      </c>
      <c r="O8826">
        <v>17</v>
      </c>
      <c r="P8826">
        <v>11</v>
      </c>
      <c r="Q8826">
        <v>11</v>
      </c>
      <c r="R8826">
        <v>201.93</v>
      </c>
      <c r="S8826">
        <v>3.02</v>
      </c>
      <c r="T8826">
        <v>14.7</v>
      </c>
      <c r="U8826">
        <v>4.1399999999999997</v>
      </c>
      <c r="V8826">
        <v>105</v>
      </c>
      <c r="W8826">
        <v>2.4</v>
      </c>
    </row>
    <row r="8827" spans="1:23" x14ac:dyDescent="0.25">
      <c r="A8827" t="s">
        <v>5527</v>
      </c>
      <c r="B8827">
        <v>10029</v>
      </c>
      <c r="C8827" t="s">
        <v>9640</v>
      </c>
      <c r="D8827" s="3">
        <v>41208</v>
      </c>
      <c r="E8827">
        <v>2225511.4942200002</v>
      </c>
      <c r="F8827">
        <v>1374407.6379199999</v>
      </c>
      <c r="G8827" t="s">
        <v>1255</v>
      </c>
      <c r="H8827" t="s">
        <v>1256</v>
      </c>
      <c r="I8827" t="s">
        <v>372</v>
      </c>
      <c r="J8827" t="s">
        <v>381</v>
      </c>
      <c r="K8827">
        <v>-84.400570000000002</v>
      </c>
      <c r="L8827">
        <v>33.778129999999997</v>
      </c>
      <c r="M8827" t="s">
        <v>374</v>
      </c>
      <c r="N8827">
        <v>3.5</v>
      </c>
      <c r="O8827">
        <v>19</v>
      </c>
      <c r="P8827">
        <v>18</v>
      </c>
      <c r="Q8827">
        <v>13</v>
      </c>
      <c r="R8827">
        <v>388.25</v>
      </c>
      <c r="S8827">
        <v>7.85</v>
      </c>
      <c r="T8827">
        <v>21.45</v>
      </c>
      <c r="U8827">
        <v>5.34</v>
      </c>
      <c r="V8827">
        <v>171</v>
      </c>
      <c r="W8827">
        <v>4.6100000000000003</v>
      </c>
    </row>
    <row r="8828" spans="1:23" x14ac:dyDescent="0.25">
      <c r="A8828" t="s">
        <v>5527</v>
      </c>
      <c r="B8828">
        <v>10030</v>
      </c>
      <c r="C8828" t="s">
        <v>9641</v>
      </c>
      <c r="D8828" s="3">
        <v>41208</v>
      </c>
      <c r="E8828">
        <v>2225542.3198600002</v>
      </c>
      <c r="F8828">
        <v>1374411.1112299999</v>
      </c>
      <c r="G8828" t="s">
        <v>1517</v>
      </c>
      <c r="H8828" t="s">
        <v>1518</v>
      </c>
      <c r="I8828" t="s">
        <v>380</v>
      </c>
      <c r="J8828" t="s">
        <v>381</v>
      </c>
      <c r="K8828">
        <v>-84.400469999999999</v>
      </c>
      <c r="L8828">
        <v>33.778129999999997</v>
      </c>
      <c r="M8828" t="s">
        <v>374</v>
      </c>
      <c r="N8828">
        <v>3.9</v>
      </c>
      <c r="O8828">
        <v>29</v>
      </c>
      <c r="P8828">
        <v>10</v>
      </c>
      <c r="Q8828">
        <v>10</v>
      </c>
      <c r="R8828">
        <v>228.19</v>
      </c>
      <c r="S8828">
        <v>2.76</v>
      </c>
      <c r="T8828">
        <v>23.72</v>
      </c>
      <c r="U8828">
        <v>5.09</v>
      </c>
      <c r="V8828">
        <v>242</v>
      </c>
      <c r="W8828">
        <v>2.71</v>
      </c>
    </row>
    <row r="8829" spans="1:23" x14ac:dyDescent="0.25">
      <c r="A8829" t="s">
        <v>5527</v>
      </c>
      <c r="B8829">
        <v>10031</v>
      </c>
      <c r="C8829" t="s">
        <v>9642</v>
      </c>
      <c r="D8829" s="3">
        <v>41208</v>
      </c>
      <c r="E8829">
        <v>2225539.7148799999</v>
      </c>
      <c r="F8829">
        <v>1374413.28205</v>
      </c>
      <c r="G8829" t="s">
        <v>2952</v>
      </c>
      <c r="H8829" t="s">
        <v>2953</v>
      </c>
      <c r="I8829" t="s">
        <v>372</v>
      </c>
      <c r="J8829" t="s">
        <v>381</v>
      </c>
      <c r="K8829">
        <v>-84.400469999999999</v>
      </c>
      <c r="L8829">
        <v>33.77814</v>
      </c>
      <c r="M8829" t="s">
        <v>374</v>
      </c>
      <c r="N8829">
        <v>4.4000000000000004</v>
      </c>
      <c r="O8829">
        <v>33</v>
      </c>
      <c r="P8829">
        <v>10</v>
      </c>
      <c r="Q8829">
        <v>7</v>
      </c>
      <c r="R8829">
        <v>148.86000000000001</v>
      </c>
      <c r="S8829">
        <v>2.4700000000000002</v>
      </c>
      <c r="T8829">
        <v>24.74</v>
      </c>
      <c r="U8829">
        <v>3.86</v>
      </c>
      <c r="V8829">
        <v>308</v>
      </c>
      <c r="W8829">
        <v>3.07</v>
      </c>
    </row>
    <row r="8830" spans="1:23" x14ac:dyDescent="0.25">
      <c r="A8830" t="s">
        <v>5527</v>
      </c>
      <c r="B8830">
        <v>10032</v>
      </c>
      <c r="C8830" t="s">
        <v>9643</v>
      </c>
      <c r="D8830" s="3">
        <v>41208</v>
      </c>
      <c r="E8830">
        <v>2225539.2807100001</v>
      </c>
      <c r="F8830">
        <v>1374406.7695899999</v>
      </c>
      <c r="G8830" t="s">
        <v>518</v>
      </c>
      <c r="H8830" t="s">
        <v>519</v>
      </c>
      <c r="I8830" t="s">
        <v>372</v>
      </c>
      <c r="J8830" t="s">
        <v>381</v>
      </c>
      <c r="K8830">
        <v>-84.400480000000002</v>
      </c>
      <c r="L8830">
        <v>33.778120000000001</v>
      </c>
      <c r="M8830" t="s">
        <v>374</v>
      </c>
      <c r="N8830">
        <v>2.6</v>
      </c>
      <c r="O8830">
        <v>24</v>
      </c>
      <c r="P8830">
        <v>11</v>
      </c>
      <c r="Q8830">
        <v>8</v>
      </c>
      <c r="R8830">
        <v>137.46</v>
      </c>
      <c r="S8830">
        <v>2.4900000000000002</v>
      </c>
      <c r="T8830">
        <v>11.42</v>
      </c>
      <c r="U8830">
        <v>3.04</v>
      </c>
      <c r="V8830">
        <v>122</v>
      </c>
      <c r="W8830">
        <v>1.63</v>
      </c>
    </row>
    <row r="8831" spans="1:23" x14ac:dyDescent="0.25">
      <c r="A8831" t="s">
        <v>5527</v>
      </c>
      <c r="B8831">
        <v>10033</v>
      </c>
      <c r="C8831" t="s">
        <v>9644</v>
      </c>
      <c r="D8831" s="3">
        <v>41208</v>
      </c>
      <c r="E8831">
        <v>2225534.07075</v>
      </c>
      <c r="F8831">
        <v>1374410.2429</v>
      </c>
      <c r="G8831" t="s">
        <v>1255</v>
      </c>
      <c r="H8831" t="s">
        <v>1256</v>
      </c>
      <c r="I8831" t="s">
        <v>380</v>
      </c>
      <c r="J8831" t="s">
        <v>381</v>
      </c>
      <c r="K8831">
        <v>-84.400490000000005</v>
      </c>
      <c r="L8831">
        <v>33.778129999999997</v>
      </c>
      <c r="M8831" t="s">
        <v>374</v>
      </c>
      <c r="N8831">
        <v>2.7</v>
      </c>
      <c r="O8831">
        <v>19</v>
      </c>
      <c r="P8831">
        <v>10</v>
      </c>
      <c r="Q8831">
        <v>9</v>
      </c>
      <c r="R8831">
        <v>145.85</v>
      </c>
      <c r="S8831">
        <v>2.95</v>
      </c>
      <c r="T8831">
        <v>11.4</v>
      </c>
      <c r="U8831">
        <v>3.73</v>
      </c>
      <c r="V8831">
        <v>102</v>
      </c>
      <c r="W8831">
        <v>1.73</v>
      </c>
    </row>
    <row r="8832" spans="1:23" x14ac:dyDescent="0.25">
      <c r="A8832" t="s">
        <v>5527</v>
      </c>
      <c r="B8832">
        <v>10034</v>
      </c>
      <c r="C8832" t="s">
        <v>9645</v>
      </c>
      <c r="D8832" s="3">
        <v>41208</v>
      </c>
      <c r="E8832">
        <v>2225533.20242</v>
      </c>
      <c r="F8832">
        <v>1374407.6379199999</v>
      </c>
      <c r="G8832" t="s">
        <v>2952</v>
      </c>
      <c r="H8832" t="s">
        <v>2953</v>
      </c>
      <c r="I8832" t="s">
        <v>380</v>
      </c>
      <c r="J8832" t="s">
        <v>381</v>
      </c>
      <c r="K8832">
        <v>-84.400499999999994</v>
      </c>
      <c r="L8832">
        <v>33.778129999999997</v>
      </c>
      <c r="M8832" t="s">
        <v>374</v>
      </c>
      <c r="N8832">
        <v>2.2000000000000002</v>
      </c>
      <c r="O8832">
        <v>11</v>
      </c>
      <c r="P8832">
        <v>8</v>
      </c>
      <c r="Q8832">
        <v>10</v>
      </c>
      <c r="R8832">
        <v>166.95</v>
      </c>
      <c r="S8832">
        <v>2.78</v>
      </c>
      <c r="T8832">
        <v>4.7</v>
      </c>
      <c r="U8832">
        <v>1.26</v>
      </c>
      <c r="V8832">
        <v>77</v>
      </c>
      <c r="W8832">
        <v>3.45</v>
      </c>
    </row>
    <row r="8833" spans="1:23" x14ac:dyDescent="0.25">
      <c r="A8833" t="s">
        <v>5527</v>
      </c>
      <c r="B8833">
        <v>10035</v>
      </c>
      <c r="C8833" t="s">
        <v>9646</v>
      </c>
      <c r="D8833" s="3">
        <v>41208</v>
      </c>
      <c r="E8833">
        <v>2225533.20242</v>
      </c>
      <c r="F8833">
        <v>1374396.3496600001</v>
      </c>
      <c r="G8833" t="s">
        <v>2952</v>
      </c>
      <c r="H8833" t="s">
        <v>2953</v>
      </c>
      <c r="I8833" t="s">
        <v>372</v>
      </c>
      <c r="J8833" t="s">
        <v>381</v>
      </c>
      <c r="K8833">
        <v>-84.400499999999994</v>
      </c>
      <c r="L8833">
        <v>33.778089999999999</v>
      </c>
      <c r="M8833" t="s">
        <v>374</v>
      </c>
      <c r="N8833">
        <v>4.2</v>
      </c>
      <c r="O8833">
        <v>21</v>
      </c>
      <c r="P8833">
        <v>7</v>
      </c>
      <c r="Q8833">
        <v>9</v>
      </c>
      <c r="R8833">
        <v>148.97</v>
      </c>
      <c r="S8833">
        <v>2.4700000000000002</v>
      </c>
      <c r="T8833">
        <v>18.559999999999999</v>
      </c>
      <c r="U8833">
        <v>3.09</v>
      </c>
      <c r="V8833">
        <v>281</v>
      </c>
      <c r="W8833">
        <v>3.07</v>
      </c>
    </row>
    <row r="8834" spans="1:23" x14ac:dyDescent="0.25">
      <c r="A8834" t="s">
        <v>5527</v>
      </c>
      <c r="B8834">
        <v>10036</v>
      </c>
      <c r="C8834" t="s">
        <v>9647</v>
      </c>
      <c r="D8834" s="3">
        <v>41208</v>
      </c>
      <c r="E8834">
        <v>2225524.8673999999</v>
      </c>
      <c r="F8834">
        <v>1374388.7058999999</v>
      </c>
      <c r="G8834" t="s">
        <v>511</v>
      </c>
      <c r="H8834" t="s">
        <v>512</v>
      </c>
      <c r="I8834" t="s">
        <v>380</v>
      </c>
      <c r="J8834" t="s">
        <v>381</v>
      </c>
      <c r="K8834">
        <v>-84.40052</v>
      </c>
      <c r="L8834">
        <v>33.77807</v>
      </c>
      <c r="M8834" t="s">
        <v>374</v>
      </c>
      <c r="N8834">
        <v>3.6</v>
      </c>
      <c r="O8834">
        <v>21</v>
      </c>
      <c r="P8834">
        <v>12</v>
      </c>
      <c r="Q8834">
        <v>13</v>
      </c>
      <c r="R8834">
        <v>252.52</v>
      </c>
      <c r="S8834">
        <v>4.8899999999999997</v>
      </c>
      <c r="T8834">
        <v>23.24</v>
      </c>
      <c r="U8834">
        <v>5.6</v>
      </c>
      <c r="V8834">
        <v>159</v>
      </c>
      <c r="W8834">
        <v>3</v>
      </c>
    </row>
    <row r="8835" spans="1:23" x14ac:dyDescent="0.25">
      <c r="A8835" t="s">
        <v>5527</v>
      </c>
      <c r="B8835">
        <v>10037</v>
      </c>
      <c r="C8835" t="s">
        <v>9648</v>
      </c>
      <c r="D8835" s="3">
        <v>41208</v>
      </c>
      <c r="E8835">
        <v>2225519.22327</v>
      </c>
      <c r="F8835">
        <v>1374384.79843</v>
      </c>
      <c r="G8835" t="s">
        <v>2952</v>
      </c>
      <c r="H8835" t="s">
        <v>2953</v>
      </c>
      <c r="I8835" t="s">
        <v>372</v>
      </c>
      <c r="J8835" t="s">
        <v>381</v>
      </c>
      <c r="K8835">
        <v>-84.400540000000007</v>
      </c>
      <c r="L8835">
        <v>33.778060000000004</v>
      </c>
      <c r="M8835" t="s">
        <v>374</v>
      </c>
      <c r="N8835">
        <v>4</v>
      </c>
      <c r="O8835">
        <v>25</v>
      </c>
      <c r="P8835">
        <v>10</v>
      </c>
      <c r="Q8835">
        <v>13</v>
      </c>
      <c r="R8835">
        <v>254.89</v>
      </c>
      <c r="S8835">
        <v>4.2300000000000004</v>
      </c>
      <c r="T8835">
        <v>18.850000000000001</v>
      </c>
      <c r="U8835">
        <v>3.11</v>
      </c>
      <c r="V8835">
        <v>255</v>
      </c>
      <c r="W8835">
        <v>5.26</v>
      </c>
    </row>
    <row r="8836" spans="1:23" x14ac:dyDescent="0.25">
      <c r="A8836" t="s">
        <v>5527</v>
      </c>
      <c r="B8836">
        <v>10038</v>
      </c>
      <c r="C8836" t="s">
        <v>9649</v>
      </c>
      <c r="D8836" s="3">
        <v>41208</v>
      </c>
      <c r="E8836">
        <v>2225515.3157899999</v>
      </c>
      <c r="F8836">
        <v>1374377.8518000001</v>
      </c>
      <c r="G8836" t="s">
        <v>390</v>
      </c>
      <c r="H8836" t="s">
        <v>391</v>
      </c>
      <c r="I8836" t="s">
        <v>380</v>
      </c>
      <c r="J8836" t="s">
        <v>381</v>
      </c>
      <c r="K8836">
        <v>-84.400549999999996</v>
      </c>
      <c r="L8836">
        <v>33.778039999999997</v>
      </c>
      <c r="M8836" t="s">
        <v>374</v>
      </c>
      <c r="N8836">
        <v>4.3</v>
      </c>
      <c r="O8836">
        <v>24</v>
      </c>
      <c r="P8836">
        <v>13</v>
      </c>
      <c r="Q8836">
        <v>17</v>
      </c>
      <c r="R8836">
        <v>419.15</v>
      </c>
      <c r="S8836">
        <v>5.78</v>
      </c>
      <c r="T8836">
        <v>40.1</v>
      </c>
      <c r="U8836">
        <v>7.67</v>
      </c>
      <c r="V8836">
        <v>342</v>
      </c>
      <c r="W8836">
        <v>4.9800000000000004</v>
      </c>
    </row>
    <row r="8837" spans="1:23" x14ac:dyDescent="0.25">
      <c r="A8837" t="s">
        <v>5527</v>
      </c>
      <c r="B8837">
        <v>10039</v>
      </c>
      <c r="C8837" t="s">
        <v>9650</v>
      </c>
      <c r="D8837" s="3">
        <v>41208</v>
      </c>
      <c r="E8837">
        <v>2225510.9741600002</v>
      </c>
      <c r="F8837">
        <v>1374385.6667599999</v>
      </c>
      <c r="G8837" t="s">
        <v>2952</v>
      </c>
      <c r="H8837" t="s">
        <v>2953</v>
      </c>
      <c r="I8837" t="s">
        <v>775</v>
      </c>
      <c r="J8837" t="s">
        <v>373</v>
      </c>
      <c r="K8837">
        <v>-84.400570000000002</v>
      </c>
      <c r="L8837">
        <v>33.778060000000004</v>
      </c>
      <c r="M8837" t="s">
        <v>374</v>
      </c>
      <c r="N8837">
        <v>1.6</v>
      </c>
      <c r="O8837">
        <v>11</v>
      </c>
      <c r="P8837">
        <v>-1</v>
      </c>
      <c r="Q8837">
        <v>-1</v>
      </c>
      <c r="R8837">
        <v>0</v>
      </c>
      <c r="S8837">
        <v>0</v>
      </c>
      <c r="T8837">
        <v>1.87</v>
      </c>
      <c r="U8837">
        <v>0</v>
      </c>
      <c r="V8837">
        <v>0</v>
      </c>
      <c r="W8837">
        <v>0</v>
      </c>
    </row>
    <row r="8838" spans="1:23" x14ac:dyDescent="0.25">
      <c r="A8838" t="s">
        <v>5527</v>
      </c>
      <c r="B8838">
        <v>10040</v>
      </c>
      <c r="C8838" t="s">
        <v>9651</v>
      </c>
      <c r="D8838" s="3">
        <v>41208</v>
      </c>
      <c r="E8838">
        <v>2225510.1058299998</v>
      </c>
      <c r="F8838">
        <v>1374382.6276100001</v>
      </c>
      <c r="G8838" t="s">
        <v>511</v>
      </c>
      <c r="H8838" t="s">
        <v>512</v>
      </c>
      <c r="I8838" t="s">
        <v>372</v>
      </c>
      <c r="J8838" t="s">
        <v>381</v>
      </c>
      <c r="K8838">
        <v>-84.400570000000002</v>
      </c>
      <c r="L8838">
        <v>33.778060000000004</v>
      </c>
      <c r="M8838" t="s">
        <v>374</v>
      </c>
      <c r="N8838">
        <v>2.9</v>
      </c>
      <c r="O8838">
        <v>25</v>
      </c>
      <c r="P8838">
        <v>12</v>
      </c>
      <c r="Q8838">
        <v>13</v>
      </c>
      <c r="R8838">
        <v>237.99</v>
      </c>
      <c r="S8838">
        <v>4.6100000000000003</v>
      </c>
      <c r="T8838">
        <v>14.07</v>
      </c>
      <c r="U8838">
        <v>4.2300000000000004</v>
      </c>
      <c r="V8838">
        <v>109</v>
      </c>
      <c r="W8838">
        <v>2.83</v>
      </c>
    </row>
    <row r="8839" spans="1:23" x14ac:dyDescent="0.25">
      <c r="A8839" t="s">
        <v>5527</v>
      </c>
      <c r="B8839">
        <v>10041</v>
      </c>
      <c r="C8839" t="s">
        <v>9652</v>
      </c>
      <c r="D8839" s="3">
        <v>41208</v>
      </c>
      <c r="E8839">
        <v>2225515.3157899999</v>
      </c>
      <c r="F8839">
        <v>1374371.77351</v>
      </c>
      <c r="G8839" t="s">
        <v>2952</v>
      </c>
      <c r="H8839" t="s">
        <v>2953</v>
      </c>
      <c r="I8839" t="s">
        <v>380</v>
      </c>
      <c r="J8839" t="s">
        <v>381</v>
      </c>
      <c r="K8839">
        <v>-84.400549999999996</v>
      </c>
      <c r="L8839">
        <v>33.778030000000001</v>
      </c>
      <c r="M8839" t="s">
        <v>374</v>
      </c>
      <c r="N8839">
        <v>2.2999999999999998</v>
      </c>
      <c r="O8839">
        <v>15</v>
      </c>
      <c r="P8839">
        <v>8</v>
      </c>
      <c r="Q8839">
        <v>9</v>
      </c>
      <c r="R8839">
        <v>139.18</v>
      </c>
      <c r="S8839">
        <v>2.31</v>
      </c>
      <c r="T8839">
        <v>5.36</v>
      </c>
      <c r="U8839">
        <v>1.46</v>
      </c>
      <c r="V8839">
        <v>84</v>
      </c>
      <c r="W8839">
        <v>2.87</v>
      </c>
    </row>
    <row r="8840" spans="1:23" x14ac:dyDescent="0.25">
      <c r="A8840" t="s">
        <v>5527</v>
      </c>
      <c r="B8840">
        <v>10042</v>
      </c>
      <c r="C8840" t="s">
        <v>9653</v>
      </c>
      <c r="D8840" s="3">
        <v>41208</v>
      </c>
      <c r="E8840">
        <v>2225509.2374999998</v>
      </c>
      <c r="F8840">
        <v>1374375.24682</v>
      </c>
      <c r="G8840" t="s">
        <v>1160</v>
      </c>
      <c r="H8840" t="s">
        <v>1161</v>
      </c>
      <c r="I8840" t="s">
        <v>372</v>
      </c>
      <c r="J8840" t="s">
        <v>381</v>
      </c>
      <c r="K8840">
        <v>-84.400570000000002</v>
      </c>
      <c r="L8840">
        <v>33.778039999999997</v>
      </c>
      <c r="M8840" t="s">
        <v>374</v>
      </c>
      <c r="N8840">
        <v>5.0999999999999996</v>
      </c>
      <c r="O8840">
        <v>24</v>
      </c>
      <c r="P8840">
        <v>15</v>
      </c>
      <c r="Q8840">
        <v>16</v>
      </c>
      <c r="R8840">
        <v>388.25</v>
      </c>
      <c r="S8840">
        <v>6.77</v>
      </c>
      <c r="T8840">
        <v>55.25</v>
      </c>
      <c r="U8840">
        <v>9.24</v>
      </c>
      <c r="V8840">
        <v>259</v>
      </c>
      <c r="W8840">
        <v>4.6100000000000003</v>
      </c>
    </row>
    <row r="8841" spans="1:23" x14ac:dyDescent="0.25">
      <c r="A8841" t="s">
        <v>5527</v>
      </c>
      <c r="B8841">
        <v>10043</v>
      </c>
      <c r="C8841" t="s">
        <v>9654</v>
      </c>
      <c r="D8841" s="3">
        <v>41208</v>
      </c>
      <c r="E8841">
        <v>2225497.5150700002</v>
      </c>
      <c r="F8841">
        <v>1374365.6952200001</v>
      </c>
      <c r="G8841" t="s">
        <v>390</v>
      </c>
      <c r="H8841" t="s">
        <v>391</v>
      </c>
      <c r="I8841" t="s">
        <v>372</v>
      </c>
      <c r="J8841" t="s">
        <v>381</v>
      </c>
      <c r="K8841">
        <v>-84.40061</v>
      </c>
      <c r="L8841">
        <v>33.778010000000002</v>
      </c>
      <c r="M8841" t="s">
        <v>374</v>
      </c>
      <c r="N8841">
        <v>4.9000000000000004</v>
      </c>
      <c r="O8841">
        <v>26</v>
      </c>
      <c r="P8841">
        <v>16</v>
      </c>
      <c r="Q8841">
        <v>16</v>
      </c>
      <c r="R8841">
        <v>978.65</v>
      </c>
      <c r="S8841">
        <v>13.49</v>
      </c>
      <c r="T8841">
        <v>54.63</v>
      </c>
      <c r="U8841">
        <v>9.11</v>
      </c>
      <c r="V8841">
        <v>445</v>
      </c>
      <c r="W8841">
        <v>11.62</v>
      </c>
    </row>
    <row r="8842" spans="1:23" x14ac:dyDescent="0.25">
      <c r="A8842" t="s">
        <v>5527</v>
      </c>
      <c r="B8842">
        <v>10044</v>
      </c>
      <c r="C8842" t="s">
        <v>9655</v>
      </c>
      <c r="D8842" s="3">
        <v>41208</v>
      </c>
      <c r="E8842">
        <v>2225498.3834000002</v>
      </c>
      <c r="F8842">
        <v>1374369.6026900001</v>
      </c>
      <c r="G8842" t="s">
        <v>390</v>
      </c>
      <c r="H8842" t="s">
        <v>391</v>
      </c>
      <c r="I8842" t="s">
        <v>380</v>
      </c>
      <c r="J8842" t="s">
        <v>381</v>
      </c>
      <c r="K8842">
        <v>-84.40061</v>
      </c>
      <c r="L8842">
        <v>33.778019999999998</v>
      </c>
      <c r="M8842" t="s">
        <v>374</v>
      </c>
      <c r="N8842">
        <v>4.5999999999999996</v>
      </c>
      <c r="O8842">
        <v>34</v>
      </c>
      <c r="P8842">
        <v>16</v>
      </c>
      <c r="Q8842">
        <v>18</v>
      </c>
      <c r="R8842">
        <v>565.64</v>
      </c>
      <c r="S8842">
        <v>7.8</v>
      </c>
      <c r="T8842">
        <v>47.05</v>
      </c>
      <c r="U8842">
        <v>8.3800000000000008</v>
      </c>
      <c r="V8842">
        <v>392</v>
      </c>
      <c r="W8842">
        <v>6.72</v>
      </c>
    </row>
    <row r="8843" spans="1:23" x14ac:dyDescent="0.25">
      <c r="A8843" t="s">
        <v>5527</v>
      </c>
      <c r="B8843">
        <v>10045</v>
      </c>
      <c r="C8843" t="s">
        <v>9656</v>
      </c>
      <c r="D8843" s="3">
        <v>41208</v>
      </c>
      <c r="E8843">
        <v>2225479.9780799998</v>
      </c>
      <c r="F8843">
        <v>1374371.38919</v>
      </c>
      <c r="G8843" t="s">
        <v>390</v>
      </c>
      <c r="H8843" t="s">
        <v>391</v>
      </c>
      <c r="I8843" t="s">
        <v>380</v>
      </c>
      <c r="J8843" t="s">
        <v>381</v>
      </c>
      <c r="K8843">
        <v>-84.400670000000005</v>
      </c>
      <c r="L8843">
        <v>33.778030000000001</v>
      </c>
      <c r="M8843" t="s">
        <v>374</v>
      </c>
      <c r="N8843">
        <v>4</v>
      </c>
      <c r="O8843">
        <v>24</v>
      </c>
      <c r="P8843">
        <v>15</v>
      </c>
      <c r="Q8843">
        <v>14</v>
      </c>
      <c r="R8843">
        <v>462.42</v>
      </c>
      <c r="S8843">
        <v>6.37</v>
      </c>
      <c r="T8843">
        <v>54.61</v>
      </c>
      <c r="U8843">
        <v>9.11</v>
      </c>
      <c r="V8843">
        <v>445</v>
      </c>
      <c r="W8843">
        <v>5.49</v>
      </c>
    </row>
    <row r="8844" spans="1:23" x14ac:dyDescent="0.25">
      <c r="A8844" t="s">
        <v>5527</v>
      </c>
      <c r="B8844">
        <v>10046</v>
      </c>
      <c r="C8844" t="s">
        <v>9657</v>
      </c>
      <c r="D8844" s="3">
        <v>41208</v>
      </c>
      <c r="E8844">
        <v>2225478.6755900001</v>
      </c>
      <c r="F8844">
        <v>1374374.8625099999</v>
      </c>
      <c r="G8844" t="s">
        <v>1255</v>
      </c>
      <c r="H8844" t="s">
        <v>1256</v>
      </c>
      <c r="I8844" t="s">
        <v>380</v>
      </c>
      <c r="J8844" t="s">
        <v>381</v>
      </c>
      <c r="K8844">
        <v>-84.400679999999994</v>
      </c>
      <c r="L8844">
        <v>33.778030000000001</v>
      </c>
      <c r="M8844" t="s">
        <v>374</v>
      </c>
      <c r="N8844">
        <v>3.4</v>
      </c>
      <c r="O8844">
        <v>20</v>
      </c>
      <c r="P8844">
        <v>15</v>
      </c>
      <c r="Q8844">
        <v>12</v>
      </c>
      <c r="R8844">
        <v>294.5</v>
      </c>
      <c r="S8844">
        <v>5.95</v>
      </c>
      <c r="T8844">
        <v>20.11</v>
      </c>
      <c r="U8844">
        <v>5.14</v>
      </c>
      <c r="V8844">
        <v>161</v>
      </c>
      <c r="W8844">
        <v>3.5</v>
      </c>
    </row>
    <row r="8845" spans="1:23" x14ac:dyDescent="0.25">
      <c r="A8845" t="s">
        <v>5527</v>
      </c>
      <c r="B8845">
        <v>10047</v>
      </c>
      <c r="C8845" t="s">
        <v>9658</v>
      </c>
      <c r="D8845" s="3">
        <v>41208</v>
      </c>
      <c r="E8845">
        <v>2225483.4513900001</v>
      </c>
      <c r="F8845">
        <v>1374379.6383100001</v>
      </c>
      <c r="G8845" t="s">
        <v>1517</v>
      </c>
      <c r="H8845" t="s">
        <v>1518</v>
      </c>
      <c r="I8845" t="s">
        <v>372</v>
      </c>
      <c r="J8845" t="s">
        <v>381</v>
      </c>
      <c r="K8845">
        <v>-84.400660000000002</v>
      </c>
      <c r="L8845">
        <v>33.77805</v>
      </c>
      <c r="M8845" t="s">
        <v>374</v>
      </c>
      <c r="N8845">
        <v>3.5</v>
      </c>
      <c r="O8845">
        <v>29</v>
      </c>
      <c r="P8845">
        <v>13</v>
      </c>
      <c r="Q8845">
        <v>12</v>
      </c>
      <c r="R8845">
        <v>313.01</v>
      </c>
      <c r="S8845">
        <v>3.77</v>
      </c>
      <c r="T8845">
        <v>18.3</v>
      </c>
      <c r="U8845">
        <v>4.41</v>
      </c>
      <c r="V8845">
        <v>185</v>
      </c>
      <c r="W8845">
        <v>3.72</v>
      </c>
    </row>
    <row r="8846" spans="1:23" x14ac:dyDescent="0.25">
      <c r="A8846" t="s">
        <v>5527</v>
      </c>
      <c r="B8846">
        <v>10048</v>
      </c>
      <c r="C8846" t="s">
        <v>9659</v>
      </c>
      <c r="D8846" s="3">
        <v>41208</v>
      </c>
      <c r="E8846">
        <v>2225491.2663400001</v>
      </c>
      <c r="F8846">
        <v>1374378.7699800001</v>
      </c>
      <c r="G8846" t="s">
        <v>1288</v>
      </c>
      <c r="H8846" t="s">
        <v>1289</v>
      </c>
      <c r="I8846" t="s">
        <v>380</v>
      </c>
      <c r="J8846" t="s">
        <v>381</v>
      </c>
      <c r="K8846">
        <v>-84.400630000000007</v>
      </c>
      <c r="L8846">
        <v>33.77805</v>
      </c>
      <c r="M8846" t="s">
        <v>374</v>
      </c>
      <c r="N8846">
        <v>3.3</v>
      </c>
      <c r="O8846">
        <v>17</v>
      </c>
      <c r="P8846">
        <v>12</v>
      </c>
      <c r="Q8846">
        <v>16</v>
      </c>
      <c r="R8846">
        <v>344.12</v>
      </c>
      <c r="S8846">
        <v>4.6100000000000003</v>
      </c>
      <c r="T8846">
        <v>14.99</v>
      </c>
      <c r="U8846">
        <v>2.84</v>
      </c>
      <c r="V8846">
        <v>108</v>
      </c>
      <c r="W8846">
        <v>4.09</v>
      </c>
    </row>
    <row r="8847" spans="1:23" x14ac:dyDescent="0.25">
      <c r="A8847" t="s">
        <v>5527</v>
      </c>
      <c r="B8847">
        <v>10049</v>
      </c>
      <c r="C8847" t="s">
        <v>9660</v>
      </c>
      <c r="D8847" s="3">
        <v>41208</v>
      </c>
      <c r="E8847">
        <v>2225487.7930299998</v>
      </c>
      <c r="F8847">
        <v>1374384.41411</v>
      </c>
      <c r="G8847" t="s">
        <v>518</v>
      </c>
      <c r="H8847" t="s">
        <v>519</v>
      </c>
      <c r="I8847" t="s">
        <v>380</v>
      </c>
      <c r="J8847" t="s">
        <v>381</v>
      </c>
      <c r="K8847">
        <v>-84.400649999999999</v>
      </c>
      <c r="L8847">
        <v>33.778060000000004</v>
      </c>
      <c r="M8847" t="s">
        <v>374</v>
      </c>
      <c r="N8847">
        <v>4</v>
      </c>
      <c r="O8847">
        <v>21</v>
      </c>
      <c r="P8847">
        <v>11</v>
      </c>
      <c r="Q8847">
        <v>16</v>
      </c>
      <c r="R8847">
        <v>294.5</v>
      </c>
      <c r="S8847">
        <v>5.36</v>
      </c>
      <c r="T8847">
        <v>22.69</v>
      </c>
      <c r="U8847">
        <v>3.99</v>
      </c>
      <c r="V8847">
        <v>288</v>
      </c>
      <c r="W8847">
        <v>3.5</v>
      </c>
    </row>
    <row r="8848" spans="1:23" x14ac:dyDescent="0.25">
      <c r="A8848" t="s">
        <v>5527</v>
      </c>
      <c r="B8848">
        <v>10050</v>
      </c>
      <c r="C8848" t="s">
        <v>9661</v>
      </c>
      <c r="D8848" s="3">
        <v>41208</v>
      </c>
      <c r="E8848">
        <v>2225495.1738200001</v>
      </c>
      <c r="F8848">
        <v>1374390.0582399999</v>
      </c>
      <c r="G8848" t="s">
        <v>1517</v>
      </c>
      <c r="H8848" t="s">
        <v>1518</v>
      </c>
      <c r="I8848" t="s">
        <v>372</v>
      </c>
      <c r="J8848" t="s">
        <v>381</v>
      </c>
      <c r="K8848">
        <v>-84.400620000000004</v>
      </c>
      <c r="L8848">
        <v>33.778080000000003</v>
      </c>
      <c r="M8848" t="s">
        <v>374</v>
      </c>
      <c r="N8848">
        <v>3.6</v>
      </c>
      <c r="O8848">
        <v>28</v>
      </c>
      <c r="P8848">
        <v>9</v>
      </c>
      <c r="Q8848">
        <v>10</v>
      </c>
      <c r="R8848">
        <v>205.91</v>
      </c>
      <c r="S8848">
        <v>2.4900000000000002</v>
      </c>
      <c r="T8848">
        <v>19.579999999999998</v>
      </c>
      <c r="U8848">
        <v>4.59</v>
      </c>
      <c r="V8848">
        <v>206</v>
      </c>
      <c r="W8848">
        <v>2.4500000000000002</v>
      </c>
    </row>
    <row r="8849" spans="1:23" x14ac:dyDescent="0.25">
      <c r="A8849" t="s">
        <v>5527</v>
      </c>
      <c r="B8849">
        <v>10051</v>
      </c>
      <c r="C8849" t="s">
        <v>9662</v>
      </c>
      <c r="D8849" s="3">
        <v>41208</v>
      </c>
      <c r="E8849">
        <v>2225495.6079799999</v>
      </c>
      <c r="F8849">
        <v>1374395.2682099999</v>
      </c>
      <c r="G8849" t="s">
        <v>2952</v>
      </c>
      <c r="H8849" t="s">
        <v>2953</v>
      </c>
      <c r="I8849" t="s">
        <v>372</v>
      </c>
      <c r="J8849" t="s">
        <v>381</v>
      </c>
      <c r="K8849">
        <v>-84.400620000000004</v>
      </c>
      <c r="L8849">
        <v>33.778089999999999</v>
      </c>
      <c r="M8849" t="s">
        <v>374</v>
      </c>
      <c r="N8849">
        <v>4.7</v>
      </c>
      <c r="O8849">
        <v>30</v>
      </c>
      <c r="P8849">
        <v>11</v>
      </c>
      <c r="Q8849">
        <v>12</v>
      </c>
      <c r="R8849">
        <v>290.2</v>
      </c>
      <c r="S8849">
        <v>4.83</v>
      </c>
      <c r="T8849">
        <v>27.84</v>
      </c>
      <c r="U8849">
        <v>3.97</v>
      </c>
      <c r="V8849">
        <v>352</v>
      </c>
      <c r="W8849">
        <v>5.99</v>
      </c>
    </row>
    <row r="8850" spans="1:23" x14ac:dyDescent="0.25">
      <c r="A8850" t="s">
        <v>5527</v>
      </c>
      <c r="B8850">
        <v>10052</v>
      </c>
      <c r="C8850" t="s">
        <v>9663</v>
      </c>
      <c r="D8850" s="3">
        <v>41208</v>
      </c>
      <c r="E8850">
        <v>2225486.05638</v>
      </c>
      <c r="F8850">
        <v>1374395.2682099999</v>
      </c>
      <c r="G8850" t="s">
        <v>2952</v>
      </c>
      <c r="H8850" t="s">
        <v>2953</v>
      </c>
      <c r="I8850" t="s">
        <v>372</v>
      </c>
      <c r="J8850" t="s">
        <v>381</v>
      </c>
      <c r="K8850">
        <v>-84.400649999999999</v>
      </c>
      <c r="L8850">
        <v>33.778089999999999</v>
      </c>
      <c r="M8850" t="s">
        <v>374</v>
      </c>
      <c r="N8850">
        <v>4.3</v>
      </c>
      <c r="O8850">
        <v>21</v>
      </c>
      <c r="P8850">
        <v>11</v>
      </c>
      <c r="Q8850">
        <v>13</v>
      </c>
      <c r="R8850">
        <v>296.76</v>
      </c>
      <c r="S8850">
        <v>4.9400000000000004</v>
      </c>
      <c r="T8850">
        <v>20.41</v>
      </c>
      <c r="U8850">
        <v>3.17</v>
      </c>
      <c r="V8850">
        <v>295</v>
      </c>
      <c r="W8850">
        <v>6.12</v>
      </c>
    </row>
    <row r="8851" spans="1:23" x14ac:dyDescent="0.25">
      <c r="A8851" t="s">
        <v>5527</v>
      </c>
      <c r="B8851">
        <v>10053</v>
      </c>
      <c r="C8851" t="s">
        <v>9664</v>
      </c>
      <c r="D8851" s="3">
        <v>41208</v>
      </c>
      <c r="E8851">
        <v>2225483.0172299999</v>
      </c>
      <c r="F8851">
        <v>1374403.5173200001</v>
      </c>
      <c r="G8851" t="s">
        <v>2952</v>
      </c>
      <c r="H8851" t="s">
        <v>2953</v>
      </c>
      <c r="I8851" t="s">
        <v>380</v>
      </c>
      <c r="J8851" t="s">
        <v>381</v>
      </c>
      <c r="K8851">
        <v>-84.400660000000002</v>
      </c>
      <c r="L8851">
        <v>33.778109999999998</v>
      </c>
      <c r="M8851" t="s">
        <v>374</v>
      </c>
      <c r="N8851">
        <v>4.3</v>
      </c>
      <c r="O8851">
        <v>24</v>
      </c>
      <c r="P8851">
        <v>11</v>
      </c>
      <c r="Q8851">
        <v>10</v>
      </c>
      <c r="R8851">
        <v>227.23</v>
      </c>
      <c r="S8851">
        <v>3.77</v>
      </c>
      <c r="T8851">
        <v>21.03</v>
      </c>
      <c r="U8851">
        <v>3.31</v>
      </c>
      <c r="V8851">
        <v>295</v>
      </c>
      <c r="W8851">
        <v>4.6900000000000004</v>
      </c>
    </row>
    <row r="8852" spans="1:23" x14ac:dyDescent="0.25">
      <c r="A8852" t="s">
        <v>5527</v>
      </c>
      <c r="B8852">
        <v>10054</v>
      </c>
      <c r="C8852" t="s">
        <v>9665</v>
      </c>
      <c r="D8852" s="3">
        <v>41208</v>
      </c>
      <c r="E8852">
        <v>2225483.0172299999</v>
      </c>
      <c r="F8852">
        <v>1374400.91234</v>
      </c>
      <c r="G8852" t="s">
        <v>2952</v>
      </c>
      <c r="H8852" t="s">
        <v>2953</v>
      </c>
      <c r="I8852" t="s">
        <v>372</v>
      </c>
      <c r="J8852" t="s">
        <v>381</v>
      </c>
      <c r="K8852">
        <v>-84.400660000000002</v>
      </c>
      <c r="L8852">
        <v>33.778109999999998</v>
      </c>
      <c r="M8852" t="s">
        <v>374</v>
      </c>
      <c r="N8852">
        <v>4.8</v>
      </c>
      <c r="O8852">
        <v>24</v>
      </c>
      <c r="P8852">
        <v>11</v>
      </c>
      <c r="Q8852">
        <v>13</v>
      </c>
      <c r="R8852">
        <v>341.22</v>
      </c>
      <c r="S8852">
        <v>5.67</v>
      </c>
      <c r="T8852">
        <v>26.74</v>
      </c>
      <c r="U8852">
        <v>3.73</v>
      </c>
      <c r="V8852">
        <v>367</v>
      </c>
      <c r="W8852">
        <v>7.04</v>
      </c>
    </row>
    <row r="8853" spans="1:23" x14ac:dyDescent="0.25">
      <c r="A8853" t="s">
        <v>5527</v>
      </c>
      <c r="B8853">
        <v>10055</v>
      </c>
      <c r="C8853" t="s">
        <v>9666</v>
      </c>
      <c r="D8853" s="3">
        <v>41208</v>
      </c>
      <c r="E8853">
        <v>2225508.6329000001</v>
      </c>
      <c r="F8853">
        <v>1374417.84473</v>
      </c>
      <c r="G8853" t="s">
        <v>1255</v>
      </c>
      <c r="H8853" t="s">
        <v>1256</v>
      </c>
      <c r="I8853" t="s">
        <v>372</v>
      </c>
      <c r="J8853" t="s">
        <v>381</v>
      </c>
      <c r="K8853">
        <v>-84.400580000000005</v>
      </c>
      <c r="L8853">
        <v>33.778149999999997</v>
      </c>
      <c r="M8853" t="s">
        <v>374</v>
      </c>
      <c r="N8853">
        <v>3.4</v>
      </c>
      <c r="O8853">
        <v>22</v>
      </c>
      <c r="P8853">
        <v>15</v>
      </c>
      <c r="Q8853">
        <v>16</v>
      </c>
      <c r="R8853">
        <v>388.25</v>
      </c>
      <c r="S8853">
        <v>7.85</v>
      </c>
      <c r="T8853">
        <v>20.329999999999998</v>
      </c>
      <c r="U8853">
        <v>5.18</v>
      </c>
      <c r="V8853">
        <v>161</v>
      </c>
      <c r="W8853">
        <v>4.6100000000000003</v>
      </c>
    </row>
    <row r="8854" spans="1:23" x14ac:dyDescent="0.25">
      <c r="A8854" t="s">
        <v>5527</v>
      </c>
      <c r="B8854">
        <v>10056</v>
      </c>
      <c r="C8854" t="s">
        <v>9667</v>
      </c>
      <c r="D8854" s="3">
        <v>41208</v>
      </c>
      <c r="E8854">
        <v>2225502.9887700002</v>
      </c>
      <c r="F8854">
        <v>1374425.2255200001</v>
      </c>
      <c r="G8854" t="s">
        <v>3432</v>
      </c>
      <c r="H8854" t="s">
        <v>3433</v>
      </c>
      <c r="I8854" t="s">
        <v>380</v>
      </c>
      <c r="J8854" t="s">
        <v>381</v>
      </c>
      <c r="K8854">
        <v>-84.400599999999997</v>
      </c>
      <c r="L8854">
        <v>33.778170000000003</v>
      </c>
      <c r="M8854" t="s">
        <v>374</v>
      </c>
      <c r="N8854">
        <v>2.1</v>
      </c>
      <c r="O8854">
        <v>15</v>
      </c>
      <c r="P8854">
        <v>10</v>
      </c>
      <c r="Q8854">
        <v>10</v>
      </c>
      <c r="R8854">
        <v>145.21</v>
      </c>
      <c r="S8854">
        <v>2.1800000000000002</v>
      </c>
      <c r="T8854">
        <v>6.35</v>
      </c>
      <c r="U8854">
        <v>2.6</v>
      </c>
      <c r="V8854">
        <v>52</v>
      </c>
      <c r="W8854">
        <v>1.72</v>
      </c>
    </row>
    <row r="8855" spans="1:23" x14ac:dyDescent="0.25">
      <c r="A8855" t="s">
        <v>5527</v>
      </c>
      <c r="B8855">
        <v>10057</v>
      </c>
      <c r="C8855" t="s">
        <v>9668</v>
      </c>
      <c r="D8855" s="3">
        <v>41208</v>
      </c>
      <c r="E8855">
        <v>2225493.003</v>
      </c>
      <c r="F8855">
        <v>1374421.7522100001</v>
      </c>
      <c r="G8855" t="s">
        <v>518</v>
      </c>
      <c r="H8855" t="s">
        <v>519</v>
      </c>
      <c r="I8855" t="s">
        <v>380</v>
      </c>
      <c r="J8855" t="s">
        <v>381</v>
      </c>
      <c r="K8855">
        <v>-84.400630000000007</v>
      </c>
      <c r="L8855">
        <v>33.77816</v>
      </c>
      <c r="M8855" t="s">
        <v>374</v>
      </c>
      <c r="N8855">
        <v>2.6</v>
      </c>
      <c r="O8855">
        <v>19</v>
      </c>
      <c r="P8855">
        <v>12</v>
      </c>
      <c r="Q8855">
        <v>13</v>
      </c>
      <c r="R8855">
        <v>237.99</v>
      </c>
      <c r="S8855">
        <v>4.32</v>
      </c>
      <c r="T8855">
        <v>9.17</v>
      </c>
      <c r="U8855">
        <v>2.4700000000000002</v>
      </c>
      <c r="V8855">
        <v>128</v>
      </c>
      <c r="W8855">
        <v>2.83</v>
      </c>
    </row>
    <row r="8856" spans="1:23" x14ac:dyDescent="0.25">
      <c r="A8856" t="s">
        <v>5527</v>
      </c>
      <c r="B8856">
        <v>10058</v>
      </c>
      <c r="C8856" t="s">
        <v>9669</v>
      </c>
      <c r="D8856" s="3">
        <v>41208</v>
      </c>
      <c r="E8856">
        <v>2225486.05638</v>
      </c>
      <c r="F8856">
        <v>1374431.73798</v>
      </c>
      <c r="G8856" t="s">
        <v>1517</v>
      </c>
      <c r="H8856" t="s">
        <v>1518</v>
      </c>
      <c r="I8856" t="s">
        <v>380</v>
      </c>
      <c r="J8856" t="s">
        <v>381</v>
      </c>
      <c r="K8856">
        <v>-84.400649999999999</v>
      </c>
      <c r="L8856">
        <v>33.778190000000002</v>
      </c>
      <c r="M8856" t="s">
        <v>374</v>
      </c>
      <c r="N8856">
        <v>3.1</v>
      </c>
      <c r="O8856">
        <v>22</v>
      </c>
      <c r="P8856">
        <v>15</v>
      </c>
      <c r="Q8856">
        <v>16</v>
      </c>
      <c r="R8856">
        <v>314.2</v>
      </c>
      <c r="S8856">
        <v>3.79</v>
      </c>
      <c r="T8856">
        <v>13.69</v>
      </c>
      <c r="U8856">
        <v>3.75</v>
      </c>
      <c r="V8856">
        <v>153</v>
      </c>
      <c r="W8856">
        <v>3.73</v>
      </c>
    </row>
    <row r="8857" spans="1:23" x14ac:dyDescent="0.25">
      <c r="A8857" t="s">
        <v>5527</v>
      </c>
      <c r="B8857">
        <v>10059</v>
      </c>
      <c r="C8857" t="s">
        <v>9670</v>
      </c>
      <c r="D8857" s="3">
        <v>41208</v>
      </c>
      <c r="E8857">
        <v>2225484.31972</v>
      </c>
      <c r="F8857">
        <v>1374439.98709</v>
      </c>
      <c r="G8857" t="s">
        <v>2952</v>
      </c>
      <c r="H8857" t="s">
        <v>2953</v>
      </c>
      <c r="I8857" t="s">
        <v>380</v>
      </c>
      <c r="J8857" t="s">
        <v>381</v>
      </c>
      <c r="K8857">
        <v>-84.400660000000002</v>
      </c>
      <c r="L8857">
        <v>33.778210000000001</v>
      </c>
      <c r="M8857" t="s">
        <v>374</v>
      </c>
      <c r="N8857">
        <v>3.5</v>
      </c>
      <c r="O8857">
        <v>22</v>
      </c>
      <c r="P8857">
        <v>8</v>
      </c>
      <c r="Q8857">
        <v>10</v>
      </c>
      <c r="R8857">
        <v>177.71</v>
      </c>
      <c r="S8857">
        <v>2.95</v>
      </c>
      <c r="T8857">
        <v>13.51</v>
      </c>
      <c r="U8857">
        <v>2.58</v>
      </c>
      <c r="V8857">
        <v>185</v>
      </c>
      <c r="W8857">
        <v>3.67</v>
      </c>
    </row>
    <row r="8858" spans="1:23" x14ac:dyDescent="0.25">
      <c r="A8858" t="s">
        <v>5527</v>
      </c>
      <c r="B8858">
        <v>10060</v>
      </c>
      <c r="C8858" t="s">
        <v>9671</v>
      </c>
      <c r="D8858" s="3">
        <v>41208</v>
      </c>
      <c r="E8858">
        <v>2225486.05638</v>
      </c>
      <c r="F8858">
        <v>1374443.4604100001</v>
      </c>
      <c r="G8858" t="s">
        <v>2952</v>
      </c>
      <c r="H8858" t="s">
        <v>2953</v>
      </c>
      <c r="I8858" t="s">
        <v>372</v>
      </c>
      <c r="J8858" t="s">
        <v>381</v>
      </c>
      <c r="K8858">
        <v>-84.400649999999999</v>
      </c>
      <c r="L8858">
        <v>33.778219999999997</v>
      </c>
      <c r="M8858" t="s">
        <v>374</v>
      </c>
      <c r="N8858">
        <v>3.5</v>
      </c>
      <c r="O8858">
        <v>23</v>
      </c>
      <c r="P8858">
        <v>8</v>
      </c>
      <c r="Q8858">
        <v>8</v>
      </c>
      <c r="R8858">
        <v>140.47</v>
      </c>
      <c r="S8858">
        <v>2.34</v>
      </c>
      <c r="T8858">
        <v>13.51</v>
      </c>
      <c r="U8858">
        <v>2.62</v>
      </c>
      <c r="V8858">
        <v>195</v>
      </c>
      <c r="W8858">
        <v>2.9</v>
      </c>
    </row>
    <row r="8859" spans="1:23" x14ac:dyDescent="0.25">
      <c r="A8859" t="s">
        <v>5527</v>
      </c>
      <c r="B8859">
        <v>10061</v>
      </c>
      <c r="C8859" t="s">
        <v>9672</v>
      </c>
      <c r="D8859" s="3">
        <v>41208</v>
      </c>
      <c r="E8859">
        <v>2225486.4905400001</v>
      </c>
      <c r="F8859">
        <v>1374449.5386999999</v>
      </c>
      <c r="G8859" t="s">
        <v>2952</v>
      </c>
      <c r="H8859" t="s">
        <v>2953</v>
      </c>
      <c r="I8859" t="s">
        <v>380</v>
      </c>
      <c r="J8859" t="s">
        <v>381</v>
      </c>
      <c r="K8859">
        <v>-84.400649999999999</v>
      </c>
      <c r="L8859">
        <v>33.778239999999997</v>
      </c>
      <c r="M8859" t="s">
        <v>374</v>
      </c>
      <c r="N8859">
        <v>3.8</v>
      </c>
      <c r="O8859">
        <v>26</v>
      </c>
      <c r="P8859">
        <v>8</v>
      </c>
      <c r="Q8859">
        <v>8</v>
      </c>
      <c r="R8859">
        <v>131.86000000000001</v>
      </c>
      <c r="S8859">
        <v>2.1800000000000002</v>
      </c>
      <c r="T8859">
        <v>16.600000000000001</v>
      </c>
      <c r="U8859">
        <v>3</v>
      </c>
      <c r="V8859">
        <v>230</v>
      </c>
      <c r="W8859">
        <v>2.72</v>
      </c>
    </row>
    <row r="8860" spans="1:23" x14ac:dyDescent="0.25">
      <c r="A8860" t="s">
        <v>5527</v>
      </c>
      <c r="B8860">
        <v>10062</v>
      </c>
      <c r="C8860" t="s">
        <v>9673</v>
      </c>
      <c r="D8860" s="3">
        <v>41208</v>
      </c>
      <c r="E8860">
        <v>2225486.4905400001</v>
      </c>
      <c r="F8860">
        <v>1374455.1828300001</v>
      </c>
      <c r="G8860" t="s">
        <v>1255</v>
      </c>
      <c r="H8860" t="s">
        <v>1256</v>
      </c>
      <c r="I8860" t="s">
        <v>372</v>
      </c>
      <c r="J8860" t="s">
        <v>381</v>
      </c>
      <c r="K8860">
        <v>-84.400649999999999</v>
      </c>
      <c r="L8860">
        <v>33.778260000000003</v>
      </c>
      <c r="M8860" t="s">
        <v>374</v>
      </c>
      <c r="N8860">
        <v>3.2</v>
      </c>
      <c r="O8860">
        <v>24</v>
      </c>
      <c r="P8860">
        <v>16</v>
      </c>
      <c r="Q8860">
        <v>12</v>
      </c>
      <c r="R8860">
        <v>316.67</v>
      </c>
      <c r="S8860">
        <v>6.39</v>
      </c>
      <c r="T8860">
        <v>17.75</v>
      </c>
      <c r="U8860">
        <v>4.8099999999999996</v>
      </c>
      <c r="V8860">
        <v>143</v>
      </c>
      <c r="W8860">
        <v>3.76</v>
      </c>
    </row>
    <row r="8861" spans="1:23" x14ac:dyDescent="0.25">
      <c r="A8861" t="s">
        <v>5527</v>
      </c>
      <c r="B8861">
        <v>10063</v>
      </c>
      <c r="C8861" t="s">
        <v>9674</v>
      </c>
      <c r="D8861" s="3">
        <v>41208</v>
      </c>
      <c r="E8861">
        <v>2225483.8855599998</v>
      </c>
      <c r="F8861">
        <v>1374460.82696</v>
      </c>
      <c r="G8861" t="s">
        <v>2952</v>
      </c>
      <c r="H8861" t="s">
        <v>2953</v>
      </c>
      <c r="I8861" t="s">
        <v>372</v>
      </c>
      <c r="J8861" t="s">
        <v>381</v>
      </c>
      <c r="K8861">
        <v>-84.400660000000002</v>
      </c>
      <c r="L8861">
        <v>33.778269999999999</v>
      </c>
      <c r="M8861" t="s">
        <v>374</v>
      </c>
      <c r="N8861">
        <v>3.8</v>
      </c>
      <c r="O8861">
        <v>26</v>
      </c>
      <c r="P8861">
        <v>10</v>
      </c>
      <c r="Q8861">
        <v>10</v>
      </c>
      <c r="R8861">
        <v>219.48</v>
      </c>
      <c r="S8861">
        <v>3.64</v>
      </c>
      <c r="T8861">
        <v>17.170000000000002</v>
      </c>
      <c r="U8861">
        <v>3</v>
      </c>
      <c r="V8861">
        <v>230</v>
      </c>
      <c r="W8861">
        <v>4.53</v>
      </c>
    </row>
    <row r="8862" spans="1:23" x14ac:dyDescent="0.25">
      <c r="A8862" t="s">
        <v>5527</v>
      </c>
      <c r="B8862">
        <v>10064</v>
      </c>
      <c r="C8862" t="s">
        <v>9675</v>
      </c>
      <c r="D8862" s="3">
        <v>41208</v>
      </c>
      <c r="E8862">
        <v>2225482.5830600001</v>
      </c>
      <c r="F8862">
        <v>1374467.3394200001</v>
      </c>
      <c r="G8862" t="s">
        <v>390</v>
      </c>
      <c r="H8862" t="s">
        <v>391</v>
      </c>
      <c r="I8862" t="s">
        <v>372</v>
      </c>
      <c r="J8862" t="s">
        <v>381</v>
      </c>
      <c r="K8862">
        <v>-84.400660000000002</v>
      </c>
      <c r="L8862">
        <v>33.778289999999998</v>
      </c>
      <c r="M8862" t="s">
        <v>374</v>
      </c>
      <c r="N8862">
        <v>3.5</v>
      </c>
      <c r="O8862">
        <v>23</v>
      </c>
      <c r="P8862">
        <v>13</v>
      </c>
      <c r="Q8862">
        <v>11</v>
      </c>
      <c r="R8862">
        <v>268.24</v>
      </c>
      <c r="S8862">
        <v>3.7</v>
      </c>
      <c r="T8862">
        <v>24.65</v>
      </c>
      <c r="U8862">
        <v>5.86</v>
      </c>
      <c r="V8862">
        <v>227</v>
      </c>
      <c r="W8862">
        <v>3.19</v>
      </c>
    </row>
    <row r="8863" spans="1:23" x14ac:dyDescent="0.25">
      <c r="A8863" t="s">
        <v>5527</v>
      </c>
      <c r="B8863">
        <v>10065</v>
      </c>
      <c r="C8863" t="s">
        <v>9676</v>
      </c>
      <c r="D8863" s="3">
        <v>41208</v>
      </c>
      <c r="E8863">
        <v>2225510.2971899998</v>
      </c>
      <c r="F8863">
        <v>1374450.4070299999</v>
      </c>
      <c r="G8863" t="s">
        <v>1288</v>
      </c>
      <c r="H8863" t="s">
        <v>1289</v>
      </c>
      <c r="I8863" t="s">
        <v>380</v>
      </c>
      <c r="J8863" t="s">
        <v>381</v>
      </c>
      <c r="K8863">
        <v>-84.400570000000002</v>
      </c>
      <c r="L8863">
        <v>33.778239999999997</v>
      </c>
      <c r="M8863" t="s">
        <v>374</v>
      </c>
      <c r="N8863">
        <v>1.3</v>
      </c>
      <c r="O8863">
        <v>11</v>
      </c>
      <c r="P8863">
        <v>8</v>
      </c>
      <c r="Q8863">
        <v>6</v>
      </c>
      <c r="R8863">
        <v>70.290000000000006</v>
      </c>
      <c r="S8863">
        <v>0.95</v>
      </c>
      <c r="T8863">
        <v>2.1800000000000002</v>
      </c>
      <c r="U8863">
        <v>1.08</v>
      </c>
      <c r="V8863">
        <v>47</v>
      </c>
      <c r="W8863">
        <v>0.83</v>
      </c>
    </row>
    <row r="8864" spans="1:23" x14ac:dyDescent="0.25">
      <c r="A8864" t="s">
        <v>5527</v>
      </c>
      <c r="B8864">
        <v>10066</v>
      </c>
      <c r="C8864" t="s">
        <v>9677</v>
      </c>
      <c r="D8864" s="3">
        <v>41208</v>
      </c>
      <c r="E8864">
        <v>2225479.0373900002</v>
      </c>
      <c r="F8864">
        <v>1374470.8127299999</v>
      </c>
      <c r="G8864" t="s">
        <v>1517</v>
      </c>
      <c r="H8864" t="s">
        <v>1518</v>
      </c>
      <c r="I8864" t="s">
        <v>372</v>
      </c>
      <c r="J8864" t="s">
        <v>381</v>
      </c>
      <c r="K8864">
        <v>-84.400670000000005</v>
      </c>
      <c r="L8864">
        <v>33.778300000000002</v>
      </c>
      <c r="M8864" t="s">
        <v>374</v>
      </c>
      <c r="N8864">
        <v>3.5</v>
      </c>
      <c r="O8864">
        <v>24</v>
      </c>
      <c r="P8864">
        <v>13</v>
      </c>
      <c r="Q8864">
        <v>13</v>
      </c>
      <c r="R8864">
        <v>338.52</v>
      </c>
      <c r="S8864">
        <v>4.08</v>
      </c>
      <c r="T8864">
        <v>18.3</v>
      </c>
      <c r="U8864">
        <v>4.41</v>
      </c>
      <c r="V8864">
        <v>195</v>
      </c>
      <c r="W8864">
        <v>4.0199999999999996</v>
      </c>
    </row>
    <row r="8865" spans="1:23" x14ac:dyDescent="0.25">
      <c r="A8865" t="s">
        <v>5527</v>
      </c>
      <c r="B8865">
        <v>10067</v>
      </c>
      <c r="C8865" t="s">
        <v>9678</v>
      </c>
      <c r="D8865" s="3">
        <v>41208</v>
      </c>
      <c r="E8865">
        <v>2225478.60323</v>
      </c>
      <c r="F8865">
        <v>1374462.5636199999</v>
      </c>
      <c r="G8865" t="s">
        <v>1517</v>
      </c>
      <c r="H8865" t="s">
        <v>1518</v>
      </c>
      <c r="I8865" t="s">
        <v>372</v>
      </c>
      <c r="J8865" t="s">
        <v>381</v>
      </c>
      <c r="K8865">
        <v>-84.400679999999994</v>
      </c>
      <c r="L8865">
        <v>33.778280000000002</v>
      </c>
      <c r="M8865" t="s">
        <v>374</v>
      </c>
      <c r="N8865">
        <v>3.4</v>
      </c>
      <c r="O8865">
        <v>26</v>
      </c>
      <c r="P8865">
        <v>12</v>
      </c>
      <c r="Q8865">
        <v>11</v>
      </c>
      <c r="R8865">
        <v>301.70999999999998</v>
      </c>
      <c r="S8865">
        <v>3.64</v>
      </c>
      <c r="T8865">
        <v>17.059999999999999</v>
      </c>
      <c r="U8865">
        <v>4.2300000000000004</v>
      </c>
      <c r="V8865">
        <v>184</v>
      </c>
      <c r="W8865">
        <v>3.58</v>
      </c>
    </row>
    <row r="8866" spans="1:23" x14ac:dyDescent="0.25">
      <c r="A8866" t="s">
        <v>5527</v>
      </c>
      <c r="B8866">
        <v>10068</v>
      </c>
      <c r="C8866" t="s">
        <v>9679</v>
      </c>
      <c r="D8866" s="3">
        <v>41208</v>
      </c>
      <c r="E8866">
        <v>2225477.3007399999</v>
      </c>
      <c r="F8866">
        <v>1374456.05116</v>
      </c>
      <c r="G8866" t="s">
        <v>2952</v>
      </c>
      <c r="H8866" t="s">
        <v>2953</v>
      </c>
      <c r="I8866" t="s">
        <v>372</v>
      </c>
      <c r="J8866" t="s">
        <v>381</v>
      </c>
      <c r="K8866">
        <v>-84.400679999999994</v>
      </c>
      <c r="L8866">
        <v>33.778260000000003</v>
      </c>
      <c r="M8866" t="s">
        <v>374</v>
      </c>
      <c r="N8866">
        <v>5.2</v>
      </c>
      <c r="O8866">
        <v>24</v>
      </c>
      <c r="P8866">
        <v>11</v>
      </c>
      <c r="Q8866">
        <v>13</v>
      </c>
      <c r="R8866">
        <v>296.76</v>
      </c>
      <c r="S8866">
        <v>4.9400000000000004</v>
      </c>
      <c r="T8866">
        <v>30.84</v>
      </c>
      <c r="U8866">
        <v>4.08</v>
      </c>
      <c r="V8866">
        <v>431</v>
      </c>
      <c r="W8866">
        <v>6.12</v>
      </c>
    </row>
    <row r="8867" spans="1:23" x14ac:dyDescent="0.25">
      <c r="A8867" t="s">
        <v>5527</v>
      </c>
      <c r="B8867">
        <v>10069</v>
      </c>
      <c r="C8867" t="s">
        <v>9680</v>
      </c>
      <c r="D8867" s="3">
        <v>41208</v>
      </c>
      <c r="E8867">
        <v>2225479.9057200002</v>
      </c>
      <c r="F8867">
        <v>1374453.0120099999</v>
      </c>
      <c r="G8867" t="s">
        <v>2952</v>
      </c>
      <c r="H8867" t="s">
        <v>2953</v>
      </c>
      <c r="I8867" t="s">
        <v>372</v>
      </c>
      <c r="J8867" t="s">
        <v>381</v>
      </c>
      <c r="K8867">
        <v>-84.400670000000005</v>
      </c>
      <c r="L8867">
        <v>33.77825</v>
      </c>
      <c r="M8867" t="s">
        <v>374</v>
      </c>
      <c r="N8867">
        <v>3.8</v>
      </c>
      <c r="O8867">
        <v>23</v>
      </c>
      <c r="P8867">
        <v>7</v>
      </c>
      <c r="Q8867">
        <v>9</v>
      </c>
      <c r="R8867">
        <v>140.47</v>
      </c>
      <c r="S8867">
        <v>2.34</v>
      </c>
      <c r="T8867">
        <v>15.81</v>
      </c>
      <c r="U8867">
        <v>2.87</v>
      </c>
      <c r="V8867">
        <v>230</v>
      </c>
      <c r="W8867">
        <v>2.9</v>
      </c>
    </row>
    <row r="8868" spans="1:23" x14ac:dyDescent="0.25">
      <c r="A8868" t="s">
        <v>5527</v>
      </c>
      <c r="B8868">
        <v>10070</v>
      </c>
      <c r="C8868" t="s">
        <v>9681</v>
      </c>
      <c r="D8868" s="3">
        <v>41208</v>
      </c>
      <c r="E8868">
        <v>2225480.7740500001</v>
      </c>
      <c r="F8868">
        <v>1374447.36788</v>
      </c>
      <c r="G8868" t="s">
        <v>511</v>
      </c>
      <c r="H8868" t="s">
        <v>512</v>
      </c>
      <c r="I8868" t="s">
        <v>380</v>
      </c>
      <c r="J8868" t="s">
        <v>381</v>
      </c>
      <c r="K8868">
        <v>-84.400670000000005</v>
      </c>
      <c r="L8868">
        <v>33.778230000000001</v>
      </c>
      <c r="M8868" t="s">
        <v>374</v>
      </c>
      <c r="N8868">
        <v>2.1</v>
      </c>
      <c r="O8868">
        <v>22</v>
      </c>
      <c r="P8868">
        <v>9</v>
      </c>
      <c r="Q8868">
        <v>10</v>
      </c>
      <c r="R8868">
        <v>137.46</v>
      </c>
      <c r="S8868">
        <v>2.67</v>
      </c>
      <c r="T8868">
        <v>6.33</v>
      </c>
      <c r="U8868">
        <v>2.69</v>
      </c>
      <c r="V8868">
        <v>58</v>
      </c>
      <c r="W8868">
        <v>1.63</v>
      </c>
    </row>
    <row r="8869" spans="1:23" x14ac:dyDescent="0.25">
      <c r="A8869" t="s">
        <v>5527</v>
      </c>
      <c r="B8869">
        <v>10071</v>
      </c>
      <c r="C8869" t="s">
        <v>9682</v>
      </c>
      <c r="D8869" s="3">
        <v>41208</v>
      </c>
      <c r="E8869">
        <v>2225478.1690600002</v>
      </c>
      <c r="F8869">
        <v>1374443.89457</v>
      </c>
      <c r="G8869" t="s">
        <v>2952</v>
      </c>
      <c r="H8869" t="s">
        <v>2953</v>
      </c>
      <c r="I8869" t="s">
        <v>380</v>
      </c>
      <c r="J8869" t="s">
        <v>381</v>
      </c>
      <c r="K8869">
        <v>-84.400679999999994</v>
      </c>
      <c r="L8869">
        <v>33.778219999999997</v>
      </c>
      <c r="M8869" t="s">
        <v>374</v>
      </c>
      <c r="N8869">
        <v>4</v>
      </c>
      <c r="O8869">
        <v>24</v>
      </c>
      <c r="P8869">
        <v>9</v>
      </c>
      <c r="Q8869">
        <v>8</v>
      </c>
      <c r="R8869">
        <v>158.55000000000001</v>
      </c>
      <c r="S8869">
        <v>2.62</v>
      </c>
      <c r="T8869">
        <v>17.88</v>
      </c>
      <c r="U8869">
        <v>3.06</v>
      </c>
      <c r="V8869">
        <v>242</v>
      </c>
      <c r="W8869">
        <v>3.27</v>
      </c>
    </row>
    <row r="8870" spans="1:23" x14ac:dyDescent="0.25">
      <c r="A8870" t="s">
        <v>5527</v>
      </c>
      <c r="B8870">
        <v>10072</v>
      </c>
      <c r="C8870" t="s">
        <v>9683</v>
      </c>
      <c r="D8870" s="3">
        <v>41208</v>
      </c>
      <c r="E8870">
        <v>2225479.0373900002</v>
      </c>
      <c r="F8870">
        <v>1374428.2646699999</v>
      </c>
      <c r="G8870" t="s">
        <v>1517</v>
      </c>
      <c r="H8870" t="s">
        <v>1518</v>
      </c>
      <c r="I8870" t="s">
        <v>775</v>
      </c>
      <c r="J8870" t="s">
        <v>373</v>
      </c>
      <c r="K8870">
        <v>-84.400670000000005</v>
      </c>
      <c r="L8870">
        <v>33.778179999999999</v>
      </c>
      <c r="M8870" t="s">
        <v>374</v>
      </c>
      <c r="N8870">
        <v>2.2999999999999998</v>
      </c>
      <c r="O8870">
        <v>24</v>
      </c>
      <c r="P8870">
        <v>-1</v>
      </c>
      <c r="Q8870">
        <v>-1</v>
      </c>
      <c r="R8870">
        <v>0</v>
      </c>
      <c r="S8870">
        <v>0</v>
      </c>
      <c r="T8870">
        <v>6.7</v>
      </c>
      <c r="U8870">
        <v>0</v>
      </c>
      <c r="V8870">
        <v>0</v>
      </c>
      <c r="W8870">
        <v>0</v>
      </c>
    </row>
    <row r="8871" spans="1:23" x14ac:dyDescent="0.25">
      <c r="A8871" t="s">
        <v>5527</v>
      </c>
      <c r="B8871">
        <v>10073</v>
      </c>
      <c r="C8871" t="s">
        <v>9684</v>
      </c>
      <c r="D8871" s="3">
        <v>41208</v>
      </c>
      <c r="E8871">
        <v>2225475.5640799999</v>
      </c>
      <c r="F8871">
        <v>1374425.2255200001</v>
      </c>
      <c r="G8871" t="s">
        <v>760</v>
      </c>
      <c r="H8871" t="s">
        <v>196</v>
      </c>
      <c r="I8871" t="s">
        <v>372</v>
      </c>
      <c r="J8871" t="s">
        <v>381</v>
      </c>
      <c r="K8871">
        <v>-84.400689999999997</v>
      </c>
      <c r="L8871">
        <v>33.778170000000003</v>
      </c>
      <c r="M8871" t="s">
        <v>374</v>
      </c>
      <c r="N8871">
        <v>2.4</v>
      </c>
      <c r="O8871">
        <v>24</v>
      </c>
      <c r="P8871">
        <v>7</v>
      </c>
      <c r="Q8871">
        <v>7</v>
      </c>
      <c r="R8871">
        <v>88.37</v>
      </c>
      <c r="S8871">
        <v>0.84</v>
      </c>
      <c r="T8871">
        <v>9.57</v>
      </c>
      <c r="U8871">
        <v>0.35</v>
      </c>
      <c r="V8871">
        <v>10</v>
      </c>
      <c r="W8871">
        <v>1.05</v>
      </c>
    </row>
    <row r="8872" spans="1:23" x14ac:dyDescent="0.25">
      <c r="A8872" t="s">
        <v>5527</v>
      </c>
      <c r="B8872">
        <v>10074</v>
      </c>
      <c r="C8872" t="s">
        <v>9685</v>
      </c>
      <c r="D8872" s="3">
        <v>41208</v>
      </c>
      <c r="E8872">
        <v>2225480.5569699998</v>
      </c>
      <c r="F8872">
        <v>1374415.45683</v>
      </c>
      <c r="G8872" t="s">
        <v>3255</v>
      </c>
      <c r="H8872" t="s">
        <v>181</v>
      </c>
      <c r="I8872" t="s">
        <v>380</v>
      </c>
      <c r="J8872" t="s">
        <v>381</v>
      </c>
      <c r="K8872">
        <v>-84.400670000000005</v>
      </c>
      <c r="L8872">
        <v>33.778149999999997</v>
      </c>
      <c r="M8872" t="s">
        <v>374</v>
      </c>
      <c r="N8872">
        <v>5.4</v>
      </c>
      <c r="O8872">
        <v>29</v>
      </c>
      <c r="P8872">
        <v>19</v>
      </c>
      <c r="Q8872">
        <v>23</v>
      </c>
      <c r="R8872">
        <v>748.85</v>
      </c>
      <c r="S8872">
        <v>14.02</v>
      </c>
      <c r="T8872">
        <v>76.650000000000006</v>
      </c>
      <c r="U8872">
        <v>10.56</v>
      </c>
      <c r="V8872">
        <v>110</v>
      </c>
      <c r="W8872">
        <v>8.89</v>
      </c>
    </row>
    <row r="8873" spans="1:23" x14ac:dyDescent="0.25">
      <c r="A8873" t="s">
        <v>5527</v>
      </c>
      <c r="B8873">
        <v>10075</v>
      </c>
      <c r="C8873" t="s">
        <v>9686</v>
      </c>
      <c r="D8873" s="3">
        <v>41208</v>
      </c>
      <c r="E8873">
        <v>2225474.0445099999</v>
      </c>
      <c r="F8873">
        <v>1374413.7201799999</v>
      </c>
      <c r="G8873" t="s">
        <v>511</v>
      </c>
      <c r="H8873" t="s">
        <v>512</v>
      </c>
      <c r="I8873" t="s">
        <v>380</v>
      </c>
      <c r="J8873" t="s">
        <v>381</v>
      </c>
      <c r="K8873">
        <v>-84.400689999999997</v>
      </c>
      <c r="L8873">
        <v>33.77814</v>
      </c>
      <c r="M8873" t="s">
        <v>374</v>
      </c>
      <c r="N8873">
        <v>2.4</v>
      </c>
      <c r="O8873">
        <v>18</v>
      </c>
      <c r="P8873">
        <v>9</v>
      </c>
      <c r="Q8873">
        <v>14</v>
      </c>
      <c r="R8873">
        <v>189.12</v>
      </c>
      <c r="S8873">
        <v>3.66</v>
      </c>
      <c r="T8873">
        <v>8.49</v>
      </c>
      <c r="U8873">
        <v>3.15</v>
      </c>
      <c r="V8873">
        <v>71</v>
      </c>
      <c r="W8873">
        <v>2.25</v>
      </c>
    </row>
    <row r="8874" spans="1:23" x14ac:dyDescent="0.25">
      <c r="A8874" t="s">
        <v>5527</v>
      </c>
      <c r="B8874">
        <v>10076</v>
      </c>
      <c r="C8874" t="s">
        <v>9687</v>
      </c>
      <c r="D8874" s="3">
        <v>41208</v>
      </c>
      <c r="E8874">
        <v>2225474.0445099999</v>
      </c>
      <c r="F8874">
        <v>1374409.3785399999</v>
      </c>
      <c r="G8874" t="s">
        <v>2952</v>
      </c>
      <c r="H8874" t="s">
        <v>2953</v>
      </c>
      <c r="I8874" t="s">
        <v>380</v>
      </c>
      <c r="J8874" t="s">
        <v>381</v>
      </c>
      <c r="K8874">
        <v>-84.400689999999997</v>
      </c>
      <c r="L8874">
        <v>33.778129999999997</v>
      </c>
      <c r="M8874" t="s">
        <v>374</v>
      </c>
      <c r="N8874">
        <v>3.9</v>
      </c>
      <c r="O8874">
        <v>22</v>
      </c>
      <c r="P8874">
        <v>11</v>
      </c>
      <c r="Q8874">
        <v>12</v>
      </c>
      <c r="R8874">
        <v>272.54000000000002</v>
      </c>
      <c r="S8874">
        <v>4.5199999999999996</v>
      </c>
      <c r="T8874">
        <v>17.2</v>
      </c>
      <c r="U8874">
        <v>2.89</v>
      </c>
      <c r="V8874">
        <v>230</v>
      </c>
      <c r="W8874">
        <v>5.62</v>
      </c>
    </row>
    <row r="8875" spans="1:23" x14ac:dyDescent="0.25">
      <c r="A8875" t="s">
        <v>5527</v>
      </c>
      <c r="B8875">
        <v>10077</v>
      </c>
      <c r="C8875" t="s">
        <v>9688</v>
      </c>
      <c r="D8875" s="3">
        <v>41208</v>
      </c>
      <c r="E8875">
        <v>2225471.4230800001</v>
      </c>
      <c r="F8875">
        <v>1374403.13805</v>
      </c>
      <c r="G8875" t="s">
        <v>2952</v>
      </c>
      <c r="H8875" t="s">
        <v>2953</v>
      </c>
      <c r="I8875" t="s">
        <v>372</v>
      </c>
      <c r="J8875" t="s">
        <v>381</v>
      </c>
      <c r="K8875">
        <v>-84.400700000000001</v>
      </c>
      <c r="L8875">
        <v>33.778109999999998</v>
      </c>
      <c r="M8875" t="s">
        <v>374</v>
      </c>
      <c r="N8875">
        <v>3.9</v>
      </c>
      <c r="O8875">
        <v>26</v>
      </c>
      <c r="P8875">
        <v>10</v>
      </c>
      <c r="Q8875">
        <v>12</v>
      </c>
      <c r="R8875">
        <v>249.4</v>
      </c>
      <c r="S8875">
        <v>4.1399999999999997</v>
      </c>
      <c r="T8875">
        <v>18.23</v>
      </c>
      <c r="U8875">
        <v>3.09</v>
      </c>
      <c r="V8875">
        <v>230</v>
      </c>
      <c r="W8875">
        <v>5.15</v>
      </c>
    </row>
    <row r="8876" spans="1:23" x14ac:dyDescent="0.25">
      <c r="A8876" t="s">
        <v>5527</v>
      </c>
      <c r="B8876">
        <v>10078</v>
      </c>
      <c r="C8876" t="s">
        <v>9689</v>
      </c>
      <c r="D8876" s="3">
        <v>41208</v>
      </c>
      <c r="E8876">
        <v>2225471.4230800001</v>
      </c>
      <c r="F8876">
        <v>1374398.1523599999</v>
      </c>
      <c r="G8876" t="s">
        <v>3255</v>
      </c>
      <c r="H8876" t="s">
        <v>181</v>
      </c>
      <c r="I8876" t="s">
        <v>407</v>
      </c>
      <c r="J8876" t="s">
        <v>381</v>
      </c>
      <c r="K8876">
        <v>-84.400700000000001</v>
      </c>
      <c r="L8876">
        <v>33.778100000000002</v>
      </c>
      <c r="M8876" t="s">
        <v>374</v>
      </c>
      <c r="N8876">
        <v>4</v>
      </c>
      <c r="O8876">
        <v>22</v>
      </c>
      <c r="P8876">
        <v>11</v>
      </c>
      <c r="Q8876">
        <v>12</v>
      </c>
      <c r="R8876">
        <v>84.17</v>
      </c>
      <c r="S8876">
        <v>1.59</v>
      </c>
      <c r="T8876">
        <v>37.880000000000003</v>
      </c>
      <c r="U8876">
        <v>2.91</v>
      </c>
      <c r="V8876">
        <v>24</v>
      </c>
      <c r="W8876">
        <v>1</v>
      </c>
    </row>
    <row r="8877" spans="1:23" x14ac:dyDescent="0.25">
      <c r="A8877" t="s">
        <v>5527</v>
      </c>
      <c r="B8877">
        <v>10079</v>
      </c>
      <c r="C8877" t="s">
        <v>9690</v>
      </c>
      <c r="D8877" s="3">
        <v>41208</v>
      </c>
      <c r="E8877">
        <v>2225472.8080000002</v>
      </c>
      <c r="F8877">
        <v>1374396.2134700001</v>
      </c>
      <c r="G8877" t="s">
        <v>1160</v>
      </c>
      <c r="H8877" t="s">
        <v>1161</v>
      </c>
      <c r="I8877" t="s">
        <v>372</v>
      </c>
      <c r="J8877" t="s">
        <v>381</v>
      </c>
      <c r="K8877">
        <v>-84.400689999999997</v>
      </c>
      <c r="L8877">
        <v>33.778089999999999</v>
      </c>
      <c r="M8877" t="s">
        <v>374</v>
      </c>
      <c r="N8877">
        <v>5</v>
      </c>
      <c r="O8877">
        <v>27</v>
      </c>
      <c r="P8877">
        <v>18</v>
      </c>
      <c r="Q8877">
        <v>15</v>
      </c>
      <c r="R8877">
        <v>439.92</v>
      </c>
      <c r="S8877">
        <v>7.67</v>
      </c>
      <c r="T8877">
        <v>53.35</v>
      </c>
      <c r="U8877">
        <v>9.08</v>
      </c>
      <c r="V8877">
        <v>237</v>
      </c>
      <c r="W8877">
        <v>5.22</v>
      </c>
    </row>
    <row r="8878" spans="1:23" x14ac:dyDescent="0.25">
      <c r="A8878" t="s">
        <v>5527</v>
      </c>
      <c r="B8878">
        <v>10080</v>
      </c>
      <c r="C8878" t="s">
        <v>9691</v>
      </c>
      <c r="D8878" s="3">
        <v>41208</v>
      </c>
      <c r="E8878">
        <v>2225463.2991800001</v>
      </c>
      <c r="F8878">
        <v>1374382.31754</v>
      </c>
      <c r="G8878" t="s">
        <v>1255</v>
      </c>
      <c r="H8878" t="s">
        <v>1256</v>
      </c>
      <c r="I8878" t="s">
        <v>372</v>
      </c>
      <c r="J8878" t="s">
        <v>381</v>
      </c>
      <c r="K8878">
        <v>-84.400729999999996</v>
      </c>
      <c r="L8878">
        <v>33.778060000000004</v>
      </c>
      <c r="M8878" t="s">
        <v>374</v>
      </c>
      <c r="N8878">
        <v>3.5</v>
      </c>
      <c r="O8878">
        <v>26</v>
      </c>
      <c r="P8878">
        <v>12</v>
      </c>
      <c r="Q8878">
        <v>14</v>
      </c>
      <c r="R8878">
        <v>273.08</v>
      </c>
      <c r="S8878">
        <v>5.51</v>
      </c>
      <c r="T8878">
        <v>22.29</v>
      </c>
      <c r="U8878">
        <v>5.49</v>
      </c>
      <c r="V8878">
        <v>171</v>
      </c>
      <c r="W8878">
        <v>3.24</v>
      </c>
    </row>
    <row r="8879" spans="1:23" x14ac:dyDescent="0.25">
      <c r="A8879" t="s">
        <v>5527</v>
      </c>
      <c r="B8879">
        <v>10081</v>
      </c>
      <c r="C8879" t="s">
        <v>9692</v>
      </c>
      <c r="D8879" s="3">
        <v>41208</v>
      </c>
      <c r="E8879">
        <v>2225458.5904700002</v>
      </c>
      <c r="F8879">
        <v>1374380.3786599999</v>
      </c>
      <c r="G8879" t="s">
        <v>390</v>
      </c>
      <c r="H8879" t="s">
        <v>391</v>
      </c>
      <c r="I8879" t="s">
        <v>372</v>
      </c>
      <c r="J8879" t="s">
        <v>381</v>
      </c>
      <c r="K8879">
        <v>-84.400739999999999</v>
      </c>
      <c r="L8879">
        <v>33.77805</v>
      </c>
      <c r="M8879" t="s">
        <v>374</v>
      </c>
      <c r="N8879">
        <v>4.7</v>
      </c>
      <c r="O8879">
        <v>26</v>
      </c>
      <c r="P8879">
        <v>16</v>
      </c>
      <c r="Q8879">
        <v>17</v>
      </c>
      <c r="R8879">
        <v>700.52</v>
      </c>
      <c r="S8879">
        <v>9.66</v>
      </c>
      <c r="T8879">
        <v>49.49</v>
      </c>
      <c r="U8879">
        <v>8.6199999999999992</v>
      </c>
      <c r="V8879">
        <v>409</v>
      </c>
      <c r="W8879">
        <v>8.32</v>
      </c>
    </row>
    <row r="8880" spans="1:23" x14ac:dyDescent="0.25">
      <c r="A8880" t="s">
        <v>5527</v>
      </c>
      <c r="B8880">
        <v>10082</v>
      </c>
      <c r="C8880" t="s">
        <v>9693</v>
      </c>
      <c r="D8880" s="3">
        <v>41208</v>
      </c>
      <c r="E8880">
        <v>2225466.0690100002</v>
      </c>
      <c r="F8880">
        <v>1374391.1810000001</v>
      </c>
      <c r="G8880" t="s">
        <v>1288</v>
      </c>
      <c r="H8880" t="s">
        <v>1289</v>
      </c>
      <c r="I8880" t="s">
        <v>380</v>
      </c>
      <c r="J8880" t="s">
        <v>381</v>
      </c>
      <c r="K8880">
        <v>-84.400720000000007</v>
      </c>
      <c r="L8880">
        <v>33.778080000000003</v>
      </c>
      <c r="M8880" t="s">
        <v>374</v>
      </c>
      <c r="N8880">
        <v>4</v>
      </c>
      <c r="O8880">
        <v>25</v>
      </c>
      <c r="P8880">
        <v>15</v>
      </c>
      <c r="Q8880">
        <v>14</v>
      </c>
      <c r="R8880">
        <v>222.17</v>
      </c>
      <c r="S8880">
        <v>2.98</v>
      </c>
      <c r="T8880">
        <v>28.64</v>
      </c>
      <c r="U8880">
        <v>4.3899999999999997</v>
      </c>
      <c r="V8880">
        <v>159</v>
      </c>
      <c r="W8880">
        <v>2.64</v>
      </c>
    </row>
    <row r="8881" spans="1:23" x14ac:dyDescent="0.25">
      <c r="A8881" t="s">
        <v>5527</v>
      </c>
      <c r="B8881">
        <v>10083</v>
      </c>
      <c r="C8881" t="s">
        <v>9694</v>
      </c>
      <c r="D8881" s="3">
        <v>41208</v>
      </c>
      <c r="E8881">
        <v>2225463.8531499999</v>
      </c>
      <c r="F8881">
        <v>1374396.72067</v>
      </c>
      <c r="G8881" t="s">
        <v>1288</v>
      </c>
      <c r="H8881" t="s">
        <v>1289</v>
      </c>
      <c r="I8881" t="s">
        <v>380</v>
      </c>
      <c r="J8881" t="s">
        <v>381</v>
      </c>
      <c r="K8881">
        <v>-84.400720000000007</v>
      </c>
      <c r="L8881">
        <v>33.778089999999999</v>
      </c>
      <c r="M8881" t="s">
        <v>374</v>
      </c>
      <c r="N8881">
        <v>3.1</v>
      </c>
      <c r="O8881">
        <v>19</v>
      </c>
      <c r="P8881">
        <v>15</v>
      </c>
      <c r="Q8881">
        <v>14</v>
      </c>
      <c r="R8881">
        <v>279.11</v>
      </c>
      <c r="S8881">
        <v>3.73</v>
      </c>
      <c r="T8881">
        <v>14.82</v>
      </c>
      <c r="U8881">
        <v>2.95</v>
      </c>
      <c r="V8881">
        <v>96</v>
      </c>
      <c r="W8881">
        <v>3.31</v>
      </c>
    </row>
    <row r="8882" spans="1:23" x14ac:dyDescent="0.25">
      <c r="A8882" t="s">
        <v>5527</v>
      </c>
      <c r="B8882">
        <v>10084</v>
      </c>
      <c r="C8882" t="s">
        <v>9695</v>
      </c>
      <c r="D8882" s="3">
        <v>41208</v>
      </c>
      <c r="E8882">
        <v>2225468.2848800002</v>
      </c>
      <c r="F8882">
        <v>1374411.1237900001</v>
      </c>
      <c r="G8882" t="s">
        <v>2952</v>
      </c>
      <c r="H8882" t="s">
        <v>2953</v>
      </c>
      <c r="I8882" t="s">
        <v>380</v>
      </c>
      <c r="J8882" t="s">
        <v>381</v>
      </c>
      <c r="K8882">
        <v>-84.400710000000004</v>
      </c>
      <c r="L8882">
        <v>33.778129999999997</v>
      </c>
      <c r="M8882" t="s">
        <v>374</v>
      </c>
      <c r="N8882">
        <v>3.8</v>
      </c>
      <c r="O8882">
        <v>26</v>
      </c>
      <c r="P8882">
        <v>11</v>
      </c>
      <c r="Q8882">
        <v>12</v>
      </c>
      <c r="R8882">
        <v>254.89</v>
      </c>
      <c r="S8882">
        <v>4.2300000000000004</v>
      </c>
      <c r="T8882">
        <v>17.420000000000002</v>
      </c>
      <c r="U8882">
        <v>3</v>
      </c>
      <c r="V8882">
        <v>219</v>
      </c>
      <c r="W8882">
        <v>5.26</v>
      </c>
    </row>
    <row r="8883" spans="1:23" x14ac:dyDescent="0.25">
      <c r="A8883" t="s">
        <v>5527</v>
      </c>
      <c r="B8883">
        <v>10085</v>
      </c>
      <c r="C8883" t="s">
        <v>9696</v>
      </c>
      <c r="D8883" s="3">
        <v>41208</v>
      </c>
      <c r="E8883">
        <v>2225469.11583</v>
      </c>
      <c r="F8883">
        <v>1374416.6634500001</v>
      </c>
      <c r="G8883" t="s">
        <v>2952</v>
      </c>
      <c r="H8883" t="s">
        <v>2953</v>
      </c>
      <c r="I8883" t="s">
        <v>380</v>
      </c>
      <c r="J8883" t="s">
        <v>381</v>
      </c>
      <c r="K8883">
        <v>-84.400710000000004</v>
      </c>
      <c r="L8883">
        <v>33.778149999999997</v>
      </c>
      <c r="M8883" t="s">
        <v>374</v>
      </c>
      <c r="N8883">
        <v>3.5</v>
      </c>
      <c r="O8883">
        <v>20</v>
      </c>
      <c r="P8883">
        <v>11</v>
      </c>
      <c r="Q8883">
        <v>9</v>
      </c>
      <c r="R8883">
        <v>192.67</v>
      </c>
      <c r="S8883">
        <v>3.2</v>
      </c>
      <c r="T8883">
        <v>13.12</v>
      </c>
      <c r="U8883">
        <v>2.4900000000000002</v>
      </c>
      <c r="V8883">
        <v>185</v>
      </c>
      <c r="W8883">
        <v>3.98</v>
      </c>
    </row>
    <row r="8884" spans="1:23" x14ac:dyDescent="0.25">
      <c r="A8884" t="s">
        <v>5527</v>
      </c>
      <c r="B8884">
        <v>10086</v>
      </c>
      <c r="C8884" t="s">
        <v>9697</v>
      </c>
      <c r="D8884" s="3">
        <v>41208</v>
      </c>
      <c r="E8884">
        <v>2225464.9610799998</v>
      </c>
      <c r="F8884">
        <v>1374417.2174199999</v>
      </c>
      <c r="G8884" t="s">
        <v>1281</v>
      </c>
      <c r="H8884" t="s">
        <v>1282</v>
      </c>
      <c r="I8884" t="s">
        <v>380</v>
      </c>
      <c r="J8884" t="s">
        <v>381</v>
      </c>
      <c r="K8884">
        <v>-84.400720000000007</v>
      </c>
      <c r="L8884">
        <v>33.778149999999997</v>
      </c>
      <c r="M8884" t="s">
        <v>374</v>
      </c>
      <c r="N8884">
        <v>3.9</v>
      </c>
      <c r="O8884">
        <v>21</v>
      </c>
      <c r="P8884">
        <v>16</v>
      </c>
      <c r="Q8884">
        <v>12</v>
      </c>
      <c r="R8884">
        <v>280.29000000000002</v>
      </c>
      <c r="S8884">
        <v>5.67</v>
      </c>
      <c r="T8884">
        <v>28.26</v>
      </c>
      <c r="U8884">
        <v>6.26</v>
      </c>
      <c r="V8884">
        <v>203</v>
      </c>
      <c r="W8884">
        <v>3.33</v>
      </c>
    </row>
    <row r="8885" spans="1:23" x14ac:dyDescent="0.25">
      <c r="A8885" t="s">
        <v>5527</v>
      </c>
      <c r="B8885">
        <v>10087</v>
      </c>
      <c r="C8885" t="s">
        <v>9698</v>
      </c>
      <c r="D8885" s="3">
        <v>41208</v>
      </c>
      <c r="E8885">
        <v>2225462.7452099998</v>
      </c>
      <c r="F8885">
        <v>1374420.54122</v>
      </c>
      <c r="G8885" t="s">
        <v>2952</v>
      </c>
      <c r="H8885" t="s">
        <v>2953</v>
      </c>
      <c r="I8885" t="s">
        <v>380</v>
      </c>
      <c r="J8885" t="s">
        <v>381</v>
      </c>
      <c r="K8885">
        <v>-84.400729999999996</v>
      </c>
      <c r="L8885">
        <v>33.77816</v>
      </c>
      <c r="M8885" t="s">
        <v>374</v>
      </c>
      <c r="N8885">
        <v>2.5</v>
      </c>
      <c r="O8885">
        <v>14</v>
      </c>
      <c r="P8885">
        <v>9</v>
      </c>
      <c r="Q8885">
        <v>11</v>
      </c>
      <c r="R8885">
        <v>219.48</v>
      </c>
      <c r="S8885">
        <v>3.64</v>
      </c>
      <c r="T8885">
        <v>6.59</v>
      </c>
      <c r="U8885">
        <v>1.54</v>
      </c>
      <c r="V8885">
        <v>100</v>
      </c>
      <c r="W8885">
        <v>4.53</v>
      </c>
    </row>
    <row r="8886" spans="1:23" x14ac:dyDescent="0.25">
      <c r="A8886" t="s">
        <v>5527</v>
      </c>
      <c r="B8886">
        <v>10088</v>
      </c>
      <c r="C8886" t="s">
        <v>9699</v>
      </c>
      <c r="D8886" s="3">
        <v>41208</v>
      </c>
      <c r="E8886">
        <v>2225464.9610799998</v>
      </c>
      <c r="F8886">
        <v>1374422.7570799999</v>
      </c>
      <c r="G8886" t="s">
        <v>390</v>
      </c>
      <c r="H8886" t="s">
        <v>391</v>
      </c>
      <c r="I8886" t="s">
        <v>380</v>
      </c>
      <c r="J8886" t="s">
        <v>381</v>
      </c>
      <c r="K8886">
        <v>-84.400720000000007</v>
      </c>
      <c r="L8886">
        <v>33.778170000000003</v>
      </c>
      <c r="M8886" t="s">
        <v>374</v>
      </c>
      <c r="N8886">
        <v>3.9</v>
      </c>
      <c r="O8886">
        <v>30</v>
      </c>
      <c r="P8886">
        <v>17</v>
      </c>
      <c r="Q8886">
        <v>15</v>
      </c>
      <c r="R8886">
        <v>449.5</v>
      </c>
      <c r="S8886">
        <v>6.19</v>
      </c>
      <c r="T8886">
        <v>31.83</v>
      </c>
      <c r="U8886">
        <v>6.75</v>
      </c>
      <c r="V8886">
        <v>282</v>
      </c>
      <c r="W8886">
        <v>5.34</v>
      </c>
    </row>
    <row r="8887" spans="1:23" x14ac:dyDescent="0.25">
      <c r="A8887" t="s">
        <v>5527</v>
      </c>
      <c r="B8887">
        <v>10089</v>
      </c>
      <c r="C8887" t="s">
        <v>9700</v>
      </c>
      <c r="D8887" s="3">
        <v>41208</v>
      </c>
      <c r="E8887">
        <v>2225463.98544</v>
      </c>
      <c r="F8887">
        <v>1374426.3944300001</v>
      </c>
      <c r="G8887" t="s">
        <v>760</v>
      </c>
      <c r="H8887" t="s">
        <v>196</v>
      </c>
      <c r="I8887" t="s">
        <v>380</v>
      </c>
      <c r="J8887" t="s">
        <v>381</v>
      </c>
      <c r="K8887">
        <v>-84.400720000000007</v>
      </c>
      <c r="L8887">
        <v>33.778179999999999</v>
      </c>
      <c r="M8887" t="s">
        <v>374</v>
      </c>
      <c r="N8887">
        <v>3.3</v>
      </c>
      <c r="O8887">
        <v>20</v>
      </c>
      <c r="P8887">
        <v>12</v>
      </c>
      <c r="Q8887">
        <v>11</v>
      </c>
      <c r="R8887">
        <v>224.75</v>
      </c>
      <c r="S8887">
        <v>2.12</v>
      </c>
      <c r="T8887">
        <v>14.22</v>
      </c>
      <c r="U8887">
        <v>2.78</v>
      </c>
      <c r="V8887">
        <v>134</v>
      </c>
      <c r="W8887">
        <v>2.67</v>
      </c>
    </row>
    <row r="8888" spans="1:23" x14ac:dyDescent="0.25">
      <c r="A8888" t="s">
        <v>5527</v>
      </c>
      <c r="B8888">
        <v>10090</v>
      </c>
      <c r="C8888" t="s">
        <v>9701</v>
      </c>
      <c r="D8888" s="3">
        <v>41208</v>
      </c>
      <c r="E8888">
        <v>2225470.3560500001</v>
      </c>
      <c r="F8888">
        <v>1374437.19677</v>
      </c>
      <c r="G8888" t="s">
        <v>1517</v>
      </c>
      <c r="H8888" t="s">
        <v>1518</v>
      </c>
      <c r="I8888" t="s">
        <v>372</v>
      </c>
      <c r="J8888" t="s">
        <v>381</v>
      </c>
      <c r="K8888">
        <v>-84.400700000000001</v>
      </c>
      <c r="L8888">
        <v>33.778210000000001</v>
      </c>
      <c r="M8888" t="s">
        <v>374</v>
      </c>
      <c r="N8888">
        <v>3.6</v>
      </c>
      <c r="O8888">
        <v>26</v>
      </c>
      <c r="P8888">
        <v>14</v>
      </c>
      <c r="Q8888">
        <v>14</v>
      </c>
      <c r="R8888">
        <v>447.13</v>
      </c>
      <c r="S8888">
        <v>5.4</v>
      </c>
      <c r="T8888">
        <v>19.579999999999998</v>
      </c>
      <c r="U8888">
        <v>4.59</v>
      </c>
      <c r="V8888">
        <v>196</v>
      </c>
      <c r="W8888">
        <v>5.31</v>
      </c>
    </row>
    <row r="8889" spans="1:23" x14ac:dyDescent="0.25">
      <c r="A8889" t="s">
        <v>5527</v>
      </c>
      <c r="B8889">
        <v>10091</v>
      </c>
      <c r="C8889" t="s">
        <v>9702</v>
      </c>
      <c r="D8889" s="3">
        <v>41208</v>
      </c>
      <c r="E8889">
        <v>2225465.6473400001</v>
      </c>
      <c r="F8889">
        <v>1374446.6142</v>
      </c>
      <c r="G8889" t="s">
        <v>4062</v>
      </c>
      <c r="H8889" t="s">
        <v>4063</v>
      </c>
      <c r="I8889" t="s">
        <v>380</v>
      </c>
      <c r="J8889" t="s">
        <v>381</v>
      </c>
      <c r="K8889">
        <v>-84.400720000000007</v>
      </c>
      <c r="L8889">
        <v>33.778230000000001</v>
      </c>
      <c r="M8889" t="s">
        <v>374</v>
      </c>
      <c r="N8889">
        <v>1.8</v>
      </c>
      <c r="O8889">
        <v>21</v>
      </c>
      <c r="P8889">
        <v>9</v>
      </c>
      <c r="Q8889">
        <v>10</v>
      </c>
      <c r="R8889">
        <v>160.38</v>
      </c>
      <c r="S8889">
        <v>2.4700000000000002</v>
      </c>
      <c r="T8889">
        <v>4.63</v>
      </c>
      <c r="U8889">
        <v>2.23</v>
      </c>
      <c r="V8889">
        <v>52</v>
      </c>
      <c r="W8889">
        <v>1.9</v>
      </c>
    </row>
    <row r="8890" spans="1:23" x14ac:dyDescent="0.25">
      <c r="A8890" t="s">
        <v>5527</v>
      </c>
      <c r="B8890">
        <v>10092</v>
      </c>
      <c r="C8890" t="s">
        <v>9703</v>
      </c>
      <c r="D8890" s="3">
        <v>41208</v>
      </c>
      <c r="E8890">
        <v>2225464.26242</v>
      </c>
      <c r="F8890">
        <v>1374452.43084</v>
      </c>
      <c r="G8890" t="s">
        <v>760</v>
      </c>
      <c r="H8890" t="s">
        <v>196</v>
      </c>
      <c r="I8890" t="s">
        <v>372</v>
      </c>
      <c r="J8890" t="s">
        <v>381</v>
      </c>
      <c r="K8890">
        <v>-84.400720000000007</v>
      </c>
      <c r="L8890">
        <v>33.77825</v>
      </c>
      <c r="M8890" t="s">
        <v>374</v>
      </c>
      <c r="N8890">
        <v>4</v>
      </c>
      <c r="O8890">
        <v>22</v>
      </c>
      <c r="P8890">
        <v>10</v>
      </c>
      <c r="Q8890">
        <v>12</v>
      </c>
      <c r="R8890">
        <v>239.39</v>
      </c>
      <c r="S8890">
        <v>2.25</v>
      </c>
      <c r="T8890">
        <v>21.63</v>
      </c>
      <c r="U8890">
        <v>3.48</v>
      </c>
      <c r="V8890">
        <v>197</v>
      </c>
      <c r="W8890">
        <v>2.84</v>
      </c>
    </row>
    <row r="8891" spans="1:23" x14ac:dyDescent="0.25">
      <c r="A8891" t="s">
        <v>5527</v>
      </c>
      <c r="B8891">
        <v>10093</v>
      </c>
      <c r="C8891" t="s">
        <v>9704</v>
      </c>
      <c r="D8891" s="3">
        <v>41208</v>
      </c>
      <c r="E8891">
        <v>2225475.8957099998</v>
      </c>
      <c r="F8891">
        <v>1374446.89118</v>
      </c>
      <c r="G8891" t="s">
        <v>2952</v>
      </c>
      <c r="H8891" t="s">
        <v>2953</v>
      </c>
      <c r="I8891" t="s">
        <v>380</v>
      </c>
      <c r="J8891" t="s">
        <v>381</v>
      </c>
      <c r="K8891">
        <v>-84.400679999999994</v>
      </c>
      <c r="L8891">
        <v>33.778230000000001</v>
      </c>
      <c r="M8891" t="s">
        <v>374</v>
      </c>
      <c r="N8891">
        <v>3.6</v>
      </c>
      <c r="O8891">
        <v>24</v>
      </c>
      <c r="P8891">
        <v>9</v>
      </c>
      <c r="Q8891">
        <v>7</v>
      </c>
      <c r="R8891">
        <v>148.97</v>
      </c>
      <c r="S8891">
        <v>2.4700000000000002</v>
      </c>
      <c r="T8891">
        <v>14.57</v>
      </c>
      <c r="U8891">
        <v>2.73</v>
      </c>
      <c r="V8891">
        <v>206</v>
      </c>
      <c r="W8891">
        <v>3.07</v>
      </c>
    </row>
    <row r="8892" spans="1:23" x14ac:dyDescent="0.25">
      <c r="A8892" t="s">
        <v>5527</v>
      </c>
      <c r="B8892">
        <v>10094</v>
      </c>
      <c r="C8892" t="s">
        <v>9705</v>
      </c>
      <c r="D8892" s="3">
        <v>41208</v>
      </c>
      <c r="E8892">
        <v>2225477.0036499999</v>
      </c>
      <c r="F8892">
        <v>1374447.7221299999</v>
      </c>
      <c r="G8892" t="s">
        <v>2952</v>
      </c>
      <c r="H8892" t="s">
        <v>2953</v>
      </c>
      <c r="I8892" t="s">
        <v>380</v>
      </c>
      <c r="J8892" t="s">
        <v>381</v>
      </c>
      <c r="K8892">
        <v>-84.400679999999994</v>
      </c>
      <c r="L8892">
        <v>33.778239999999997</v>
      </c>
      <c r="M8892" t="s">
        <v>374</v>
      </c>
      <c r="N8892">
        <v>3</v>
      </c>
      <c r="O8892">
        <v>21</v>
      </c>
      <c r="P8892">
        <v>6</v>
      </c>
      <c r="Q8892">
        <v>7</v>
      </c>
      <c r="R8892">
        <v>98.38</v>
      </c>
      <c r="S8892">
        <v>1.63</v>
      </c>
      <c r="T8892">
        <v>9.48</v>
      </c>
      <c r="U8892">
        <v>2.16</v>
      </c>
      <c r="V8892">
        <v>136</v>
      </c>
      <c r="W8892">
        <v>2.0299999999999998</v>
      </c>
    </row>
    <row r="8893" spans="1:23" x14ac:dyDescent="0.25">
      <c r="A8893" t="s">
        <v>5527</v>
      </c>
      <c r="B8893">
        <v>10095</v>
      </c>
      <c r="C8893" t="s">
        <v>9706</v>
      </c>
      <c r="D8893" s="3">
        <v>41208</v>
      </c>
      <c r="E8893">
        <v>2225473.95683</v>
      </c>
      <c r="F8893">
        <v>1374454.09274</v>
      </c>
      <c r="G8893" t="s">
        <v>2952</v>
      </c>
      <c r="H8893" t="s">
        <v>2953</v>
      </c>
      <c r="I8893" t="s">
        <v>380</v>
      </c>
      <c r="J8893" t="s">
        <v>381</v>
      </c>
      <c r="K8893">
        <v>-84.400689999999997</v>
      </c>
      <c r="L8893">
        <v>33.77825</v>
      </c>
      <c r="M8893" t="s">
        <v>374</v>
      </c>
      <c r="N8893">
        <v>3.3</v>
      </c>
      <c r="O8893">
        <v>21</v>
      </c>
      <c r="P8893">
        <v>9</v>
      </c>
      <c r="Q8893">
        <v>11</v>
      </c>
      <c r="R8893">
        <v>232.82</v>
      </c>
      <c r="S8893">
        <v>3.86</v>
      </c>
      <c r="T8893">
        <v>12.26</v>
      </c>
      <c r="U8893">
        <v>2.38</v>
      </c>
      <c r="V8893">
        <v>165</v>
      </c>
      <c r="W8893">
        <v>4.8099999999999996</v>
      </c>
    </row>
    <row r="8894" spans="1:23" x14ac:dyDescent="0.25">
      <c r="A8894" t="s">
        <v>5527</v>
      </c>
      <c r="B8894">
        <v>10096</v>
      </c>
      <c r="C8894" t="s">
        <v>9707</v>
      </c>
      <c r="D8894" s="3">
        <v>41208</v>
      </c>
      <c r="E8894">
        <v>2225473.4028599998</v>
      </c>
      <c r="F8894">
        <v>1374463.2331900001</v>
      </c>
      <c r="G8894" t="s">
        <v>1288</v>
      </c>
      <c r="H8894" t="s">
        <v>1289</v>
      </c>
      <c r="I8894" t="s">
        <v>380</v>
      </c>
      <c r="J8894" t="s">
        <v>381</v>
      </c>
      <c r="K8894">
        <v>-84.400689999999997</v>
      </c>
      <c r="L8894">
        <v>33.778280000000002</v>
      </c>
      <c r="M8894" t="s">
        <v>374</v>
      </c>
      <c r="N8894">
        <v>3.7</v>
      </c>
      <c r="O8894">
        <v>25</v>
      </c>
      <c r="P8894">
        <v>9</v>
      </c>
      <c r="Q8894">
        <v>12</v>
      </c>
      <c r="R8894">
        <v>110.98</v>
      </c>
      <c r="S8894">
        <v>1.48</v>
      </c>
      <c r="T8894">
        <v>25.13</v>
      </c>
      <c r="U8894">
        <v>4.1399999999999997</v>
      </c>
      <c r="V8894">
        <v>112</v>
      </c>
      <c r="W8894">
        <v>1.32</v>
      </c>
    </row>
    <row r="8895" spans="1:23" x14ac:dyDescent="0.25">
      <c r="A8895" t="s">
        <v>5527</v>
      </c>
      <c r="B8895">
        <v>10097</v>
      </c>
      <c r="C8895" t="s">
        <v>9708</v>
      </c>
      <c r="D8895" s="3">
        <v>41208</v>
      </c>
      <c r="E8895">
        <v>2225473.95683</v>
      </c>
      <c r="F8895">
        <v>1374467.9419</v>
      </c>
      <c r="G8895" t="s">
        <v>760</v>
      </c>
      <c r="H8895" t="s">
        <v>196</v>
      </c>
      <c r="I8895" t="s">
        <v>372</v>
      </c>
      <c r="J8895" t="s">
        <v>381</v>
      </c>
      <c r="K8895">
        <v>-84.400689999999997</v>
      </c>
      <c r="L8895">
        <v>33.778289999999998</v>
      </c>
      <c r="M8895" t="s">
        <v>374</v>
      </c>
      <c r="N8895">
        <v>1.7</v>
      </c>
      <c r="O8895">
        <v>18</v>
      </c>
      <c r="P8895">
        <v>10</v>
      </c>
      <c r="Q8895">
        <v>8</v>
      </c>
      <c r="R8895">
        <v>137.66999999999999</v>
      </c>
      <c r="S8895">
        <v>1.3</v>
      </c>
      <c r="T8895">
        <v>4.08</v>
      </c>
      <c r="U8895">
        <v>1.54</v>
      </c>
      <c r="V8895">
        <v>58</v>
      </c>
      <c r="W8895">
        <v>1.63</v>
      </c>
    </row>
    <row r="8896" spans="1:23" x14ac:dyDescent="0.25">
      <c r="A8896" t="s">
        <v>5527</v>
      </c>
      <c r="B8896">
        <v>10098</v>
      </c>
      <c r="C8896" t="s">
        <v>9709</v>
      </c>
      <c r="D8896" s="3">
        <v>41208</v>
      </c>
      <c r="E8896">
        <v>2225472.57192</v>
      </c>
      <c r="F8896">
        <v>1374473.7585499999</v>
      </c>
      <c r="G8896" t="s">
        <v>390</v>
      </c>
      <c r="H8896" t="s">
        <v>391</v>
      </c>
      <c r="I8896" t="s">
        <v>372</v>
      </c>
      <c r="J8896" t="s">
        <v>381</v>
      </c>
      <c r="K8896">
        <v>-84.400700000000001</v>
      </c>
      <c r="L8896">
        <v>33.778309999999998</v>
      </c>
      <c r="M8896" t="s">
        <v>374</v>
      </c>
      <c r="N8896">
        <v>4.4000000000000004</v>
      </c>
      <c r="O8896">
        <v>32</v>
      </c>
      <c r="P8896">
        <v>15</v>
      </c>
      <c r="Q8896">
        <v>19</v>
      </c>
      <c r="R8896">
        <v>1059.28</v>
      </c>
      <c r="S8896">
        <v>14.62</v>
      </c>
      <c r="T8896">
        <v>42.35</v>
      </c>
      <c r="U8896">
        <v>7.89</v>
      </c>
      <c r="V8896">
        <v>359</v>
      </c>
      <c r="W8896">
        <v>12.58</v>
      </c>
    </row>
    <row r="8897" spans="1:23" x14ac:dyDescent="0.25">
      <c r="A8897" t="s">
        <v>5527</v>
      </c>
      <c r="B8897">
        <v>10099</v>
      </c>
      <c r="C8897" t="s">
        <v>9710</v>
      </c>
      <c r="D8897" s="3">
        <v>41208</v>
      </c>
      <c r="E8897">
        <v>2225471.1869999999</v>
      </c>
      <c r="F8897">
        <v>1374465.7260400001</v>
      </c>
      <c r="G8897" t="s">
        <v>390</v>
      </c>
      <c r="H8897" t="s">
        <v>391</v>
      </c>
      <c r="I8897" t="s">
        <v>372</v>
      </c>
      <c r="J8897" t="s">
        <v>381</v>
      </c>
      <c r="K8897">
        <v>-84.400700000000001</v>
      </c>
      <c r="L8897">
        <v>33.778280000000002</v>
      </c>
      <c r="M8897" t="s">
        <v>374</v>
      </c>
      <c r="N8897">
        <v>4.3</v>
      </c>
      <c r="O8897">
        <v>28</v>
      </c>
      <c r="P8897">
        <v>11</v>
      </c>
      <c r="Q8897">
        <v>13</v>
      </c>
      <c r="R8897">
        <v>191.17</v>
      </c>
      <c r="S8897">
        <v>2.65</v>
      </c>
      <c r="T8897">
        <v>40.1</v>
      </c>
      <c r="U8897">
        <v>7.67</v>
      </c>
      <c r="V8897">
        <v>325</v>
      </c>
      <c r="W8897">
        <v>2.27</v>
      </c>
    </row>
    <row r="8898" spans="1:23" x14ac:dyDescent="0.25">
      <c r="A8898" t="s">
        <v>5527</v>
      </c>
      <c r="B8898">
        <v>10100</v>
      </c>
      <c r="C8898" t="s">
        <v>9711</v>
      </c>
      <c r="D8898" s="3">
        <v>41208</v>
      </c>
      <c r="E8898">
        <v>2225469.8020799998</v>
      </c>
      <c r="F8898">
        <v>1374469.88078</v>
      </c>
      <c r="G8898" t="s">
        <v>511</v>
      </c>
      <c r="H8898" t="s">
        <v>512</v>
      </c>
      <c r="I8898" t="s">
        <v>380</v>
      </c>
      <c r="J8898" t="s">
        <v>381</v>
      </c>
      <c r="K8898">
        <v>-84.400710000000004</v>
      </c>
      <c r="L8898">
        <v>33.778300000000002</v>
      </c>
      <c r="M8898" t="s">
        <v>374</v>
      </c>
      <c r="N8898">
        <v>2.2999999999999998</v>
      </c>
      <c r="O8898">
        <v>23</v>
      </c>
      <c r="P8898">
        <v>13</v>
      </c>
      <c r="Q8898">
        <v>12</v>
      </c>
      <c r="R8898">
        <v>237.99</v>
      </c>
      <c r="S8898">
        <v>4.6100000000000003</v>
      </c>
      <c r="T8898">
        <v>7.94</v>
      </c>
      <c r="U8898">
        <v>3.06</v>
      </c>
      <c r="V8898">
        <v>68</v>
      </c>
      <c r="W8898">
        <v>2.83</v>
      </c>
    </row>
    <row r="8899" spans="1:23" x14ac:dyDescent="0.25">
      <c r="A8899" t="s">
        <v>5527</v>
      </c>
      <c r="B8899">
        <v>10101</v>
      </c>
      <c r="C8899" t="s">
        <v>9712</v>
      </c>
      <c r="D8899" s="3">
        <v>41208</v>
      </c>
      <c r="E8899">
        <v>2225467.3092299998</v>
      </c>
      <c r="F8899">
        <v>1374463.2331900001</v>
      </c>
      <c r="G8899" t="s">
        <v>9713</v>
      </c>
      <c r="H8899" t="s">
        <v>9714</v>
      </c>
      <c r="I8899" t="s">
        <v>372</v>
      </c>
      <c r="J8899" t="s">
        <v>381</v>
      </c>
      <c r="K8899">
        <v>-84.400710000000004</v>
      </c>
      <c r="L8899">
        <v>33.778280000000002</v>
      </c>
      <c r="M8899" t="s">
        <v>374</v>
      </c>
      <c r="N8899">
        <v>3.1</v>
      </c>
      <c r="O8899">
        <v>24</v>
      </c>
      <c r="P8899">
        <v>12</v>
      </c>
      <c r="Q8899">
        <v>12</v>
      </c>
      <c r="R8899">
        <v>259.63</v>
      </c>
      <c r="S8899">
        <v>2.4500000000000002</v>
      </c>
      <c r="T8899">
        <v>14.95</v>
      </c>
      <c r="U8899">
        <v>3.06</v>
      </c>
      <c r="V8899">
        <v>118</v>
      </c>
      <c r="W8899">
        <v>3.08</v>
      </c>
    </row>
    <row r="8900" spans="1:23" x14ac:dyDescent="0.25">
      <c r="A8900" t="s">
        <v>5527</v>
      </c>
      <c r="B8900">
        <v>10102</v>
      </c>
      <c r="C8900" t="s">
        <v>9715</v>
      </c>
      <c r="D8900" s="3">
        <v>41208</v>
      </c>
      <c r="E8900">
        <v>2225463.7084499998</v>
      </c>
      <c r="F8900">
        <v>1374441.90548</v>
      </c>
      <c r="G8900" t="s">
        <v>518</v>
      </c>
      <c r="H8900" t="s">
        <v>519</v>
      </c>
      <c r="I8900" t="s">
        <v>372</v>
      </c>
      <c r="J8900" t="s">
        <v>381</v>
      </c>
      <c r="K8900">
        <v>-84.400720000000007</v>
      </c>
      <c r="L8900">
        <v>33.778219999999997</v>
      </c>
      <c r="M8900" t="s">
        <v>374</v>
      </c>
      <c r="N8900">
        <v>3.9</v>
      </c>
      <c r="O8900">
        <v>25</v>
      </c>
      <c r="P8900">
        <v>15</v>
      </c>
      <c r="Q8900">
        <v>11</v>
      </c>
      <c r="R8900">
        <v>288.8</v>
      </c>
      <c r="S8900">
        <v>5.25</v>
      </c>
      <c r="T8900">
        <v>25.51</v>
      </c>
      <c r="U8900">
        <v>4.54</v>
      </c>
      <c r="V8900">
        <v>288</v>
      </c>
      <c r="W8900">
        <v>3.43</v>
      </c>
    </row>
    <row r="8901" spans="1:23" x14ac:dyDescent="0.25">
      <c r="A8901" t="s">
        <v>5527</v>
      </c>
      <c r="B8901">
        <v>10103</v>
      </c>
      <c r="C8901" t="s">
        <v>9716</v>
      </c>
      <c r="D8901" s="3">
        <v>41208</v>
      </c>
      <c r="E8901">
        <v>2225460.6616400001</v>
      </c>
      <c r="F8901">
        <v>1374438.3047</v>
      </c>
      <c r="G8901" t="s">
        <v>518</v>
      </c>
      <c r="H8901" t="s">
        <v>519</v>
      </c>
      <c r="I8901" t="s">
        <v>380</v>
      </c>
      <c r="J8901" t="s">
        <v>381</v>
      </c>
      <c r="K8901">
        <v>-84.400729999999996</v>
      </c>
      <c r="L8901">
        <v>33.778210000000001</v>
      </c>
      <c r="M8901" t="s">
        <v>374</v>
      </c>
      <c r="N8901">
        <v>2.6</v>
      </c>
      <c r="O8901">
        <v>20</v>
      </c>
      <c r="P8901">
        <v>11</v>
      </c>
      <c r="Q8901">
        <v>9</v>
      </c>
      <c r="R8901">
        <v>152.31</v>
      </c>
      <c r="S8901">
        <v>2.78</v>
      </c>
      <c r="T8901">
        <v>9.61</v>
      </c>
      <c r="U8901">
        <v>2.58</v>
      </c>
      <c r="V8901">
        <v>122</v>
      </c>
      <c r="W8901">
        <v>1.81</v>
      </c>
    </row>
    <row r="8902" spans="1:23" x14ac:dyDescent="0.25">
      <c r="A8902" t="s">
        <v>5527</v>
      </c>
      <c r="B8902">
        <v>10104</v>
      </c>
      <c r="C8902" t="s">
        <v>9717</v>
      </c>
      <c r="D8902" s="3">
        <v>41208</v>
      </c>
      <c r="E8902">
        <v>2225458.16879</v>
      </c>
      <c r="F8902">
        <v>1374416.977</v>
      </c>
      <c r="G8902" t="s">
        <v>760</v>
      </c>
      <c r="H8902" t="s">
        <v>196</v>
      </c>
      <c r="I8902" t="s">
        <v>372</v>
      </c>
      <c r="J8902" t="s">
        <v>381</v>
      </c>
      <c r="K8902">
        <v>-84.400739999999999</v>
      </c>
      <c r="L8902">
        <v>33.778149999999997</v>
      </c>
      <c r="M8902" t="s">
        <v>374</v>
      </c>
      <c r="N8902">
        <v>3.8</v>
      </c>
      <c r="O8902">
        <v>33</v>
      </c>
      <c r="P8902">
        <v>18</v>
      </c>
      <c r="Q8902">
        <v>22</v>
      </c>
      <c r="R8902">
        <v>596.75</v>
      </c>
      <c r="S8902">
        <v>5.62</v>
      </c>
      <c r="T8902">
        <v>28.2</v>
      </c>
      <c r="U8902">
        <v>4.6500000000000004</v>
      </c>
      <c r="V8902">
        <v>187</v>
      </c>
      <c r="W8902">
        <v>7.09</v>
      </c>
    </row>
    <row r="8903" spans="1:23" x14ac:dyDescent="0.25">
      <c r="A8903" t="s">
        <v>5527</v>
      </c>
      <c r="B8903">
        <v>10105</v>
      </c>
      <c r="C8903" t="s">
        <v>9718</v>
      </c>
      <c r="D8903" s="3">
        <v>41208</v>
      </c>
      <c r="E8903">
        <v>2225441.2728200001</v>
      </c>
      <c r="F8903">
        <v>1374395.6492900001</v>
      </c>
      <c r="G8903" t="s">
        <v>1604</v>
      </c>
      <c r="H8903" t="s">
        <v>1605</v>
      </c>
      <c r="I8903" t="s">
        <v>380</v>
      </c>
      <c r="J8903" t="s">
        <v>381</v>
      </c>
      <c r="K8903">
        <v>-84.400800000000004</v>
      </c>
      <c r="L8903">
        <v>33.778089999999999</v>
      </c>
      <c r="M8903" t="s">
        <v>374</v>
      </c>
      <c r="N8903">
        <v>2</v>
      </c>
      <c r="O8903">
        <v>9</v>
      </c>
      <c r="P8903">
        <v>10</v>
      </c>
      <c r="Q8903">
        <v>8</v>
      </c>
      <c r="R8903">
        <v>152.74</v>
      </c>
      <c r="S8903">
        <v>1.08</v>
      </c>
      <c r="T8903">
        <v>5.42</v>
      </c>
      <c r="U8903">
        <v>2.38</v>
      </c>
      <c r="V8903">
        <v>75</v>
      </c>
      <c r="W8903">
        <v>1.81</v>
      </c>
    </row>
    <row r="8904" spans="1:23" x14ac:dyDescent="0.25">
      <c r="A8904" t="s">
        <v>5527</v>
      </c>
      <c r="B8904">
        <v>10106</v>
      </c>
      <c r="C8904" t="s">
        <v>9719</v>
      </c>
      <c r="D8904" s="3">
        <v>41208</v>
      </c>
      <c r="E8904">
        <v>2225444.9253699998</v>
      </c>
      <c r="F8904">
        <v>1374392.43753</v>
      </c>
      <c r="G8904" t="s">
        <v>390</v>
      </c>
      <c r="H8904" t="s">
        <v>391</v>
      </c>
      <c r="I8904" t="s">
        <v>372</v>
      </c>
      <c r="J8904" t="s">
        <v>381</v>
      </c>
      <c r="K8904">
        <v>-84.400790000000001</v>
      </c>
      <c r="L8904">
        <v>33.778080000000003</v>
      </c>
      <c r="M8904" t="s">
        <v>374</v>
      </c>
      <c r="N8904">
        <v>4.3</v>
      </c>
      <c r="O8904">
        <v>23</v>
      </c>
      <c r="P8904">
        <v>13</v>
      </c>
      <c r="Q8904">
        <v>14</v>
      </c>
      <c r="R8904">
        <v>475.12</v>
      </c>
      <c r="S8904">
        <v>6.55</v>
      </c>
      <c r="T8904">
        <v>40.1</v>
      </c>
      <c r="U8904">
        <v>7.67</v>
      </c>
      <c r="V8904">
        <v>342</v>
      </c>
      <c r="W8904">
        <v>5.64</v>
      </c>
    </row>
    <row r="8905" spans="1:23" x14ac:dyDescent="0.25">
      <c r="A8905" t="s">
        <v>5527</v>
      </c>
      <c r="B8905">
        <v>10107</v>
      </c>
      <c r="C8905" t="s">
        <v>9720</v>
      </c>
      <c r="D8905" s="3">
        <v>41208</v>
      </c>
      <c r="E8905">
        <v>2225446.3102899999</v>
      </c>
      <c r="F8905">
        <v>1374398.8081400001</v>
      </c>
      <c r="G8905" t="s">
        <v>3255</v>
      </c>
      <c r="H8905" t="s">
        <v>181</v>
      </c>
      <c r="I8905" t="s">
        <v>380</v>
      </c>
      <c r="J8905" t="s">
        <v>381</v>
      </c>
      <c r="K8905">
        <v>-84.400779999999997</v>
      </c>
      <c r="L8905">
        <v>33.778100000000002</v>
      </c>
      <c r="M8905" t="s">
        <v>374</v>
      </c>
      <c r="N8905">
        <v>4.3</v>
      </c>
      <c r="O8905">
        <v>25</v>
      </c>
      <c r="P8905">
        <v>19</v>
      </c>
      <c r="Q8905">
        <v>16</v>
      </c>
      <c r="R8905">
        <v>556.16999999999996</v>
      </c>
      <c r="S8905">
        <v>10.43</v>
      </c>
      <c r="T8905">
        <v>45.53</v>
      </c>
      <c r="U8905">
        <v>7.94</v>
      </c>
      <c r="V8905">
        <v>74</v>
      </c>
      <c r="W8905">
        <v>6.6</v>
      </c>
    </row>
    <row r="8906" spans="1:23" x14ac:dyDescent="0.25">
      <c r="A8906" t="s">
        <v>5527</v>
      </c>
      <c r="B8906">
        <v>10108</v>
      </c>
      <c r="C8906" t="s">
        <v>9721</v>
      </c>
      <c r="D8906" s="3">
        <v>41208</v>
      </c>
      <c r="E8906">
        <v>2225449.9110699999</v>
      </c>
      <c r="F8906">
        <v>1374414.0422100001</v>
      </c>
      <c r="G8906" t="s">
        <v>390</v>
      </c>
      <c r="H8906" t="s">
        <v>391</v>
      </c>
      <c r="I8906" t="s">
        <v>372</v>
      </c>
      <c r="J8906" t="s">
        <v>381</v>
      </c>
      <c r="K8906">
        <v>-84.400769999999994</v>
      </c>
      <c r="L8906">
        <v>33.77814</v>
      </c>
      <c r="M8906" t="s">
        <v>374</v>
      </c>
      <c r="N8906">
        <v>2</v>
      </c>
      <c r="O8906">
        <v>14</v>
      </c>
      <c r="P8906">
        <v>10</v>
      </c>
      <c r="Q8906">
        <v>12</v>
      </c>
      <c r="R8906">
        <v>225.4</v>
      </c>
      <c r="S8906">
        <v>3.11</v>
      </c>
      <c r="T8906">
        <v>6.57</v>
      </c>
      <c r="U8906">
        <v>2.84</v>
      </c>
      <c r="V8906">
        <v>87</v>
      </c>
      <c r="W8906">
        <v>2.68</v>
      </c>
    </row>
    <row r="8907" spans="1:23" x14ac:dyDescent="0.25">
      <c r="A8907" t="s">
        <v>5527</v>
      </c>
      <c r="B8907">
        <v>10109</v>
      </c>
      <c r="C8907" t="s">
        <v>9722</v>
      </c>
      <c r="D8907" s="3">
        <v>41208</v>
      </c>
      <c r="E8907">
        <v>2225454.0658200001</v>
      </c>
      <c r="F8907">
        <v>1374429.8302500001</v>
      </c>
      <c r="G8907" t="s">
        <v>2952</v>
      </c>
      <c r="H8907" t="s">
        <v>2953</v>
      </c>
      <c r="I8907" t="s">
        <v>380</v>
      </c>
      <c r="J8907" t="s">
        <v>381</v>
      </c>
      <c r="K8907">
        <v>-84.400760000000005</v>
      </c>
      <c r="L8907">
        <v>33.778190000000002</v>
      </c>
      <c r="M8907" t="s">
        <v>374</v>
      </c>
      <c r="N8907">
        <v>3.5</v>
      </c>
      <c r="O8907">
        <v>20</v>
      </c>
      <c r="P8907">
        <v>9</v>
      </c>
      <c r="Q8907">
        <v>9</v>
      </c>
      <c r="R8907">
        <v>166.95</v>
      </c>
      <c r="S8907">
        <v>2.78</v>
      </c>
      <c r="T8907">
        <v>12.94</v>
      </c>
      <c r="U8907">
        <v>2.4900000000000002</v>
      </c>
      <c r="V8907">
        <v>185</v>
      </c>
      <c r="W8907">
        <v>3.45</v>
      </c>
    </row>
    <row r="8908" spans="1:23" x14ac:dyDescent="0.25">
      <c r="A8908" t="s">
        <v>5527</v>
      </c>
      <c r="B8908">
        <v>10110</v>
      </c>
      <c r="C8908" t="s">
        <v>9723</v>
      </c>
      <c r="D8908" s="3">
        <v>41208</v>
      </c>
      <c r="E8908">
        <v>2225453.78883</v>
      </c>
      <c r="F8908">
        <v>1374436.2008700001</v>
      </c>
      <c r="G8908" t="s">
        <v>2952</v>
      </c>
      <c r="H8908" t="s">
        <v>2953</v>
      </c>
      <c r="I8908" t="s">
        <v>372</v>
      </c>
      <c r="J8908" t="s">
        <v>381</v>
      </c>
      <c r="K8908">
        <v>-84.400760000000005</v>
      </c>
      <c r="L8908">
        <v>33.778199999999998</v>
      </c>
      <c r="M8908" t="s">
        <v>374</v>
      </c>
      <c r="N8908">
        <v>4.0999999999999996</v>
      </c>
      <c r="O8908">
        <v>24</v>
      </c>
      <c r="P8908">
        <v>10</v>
      </c>
      <c r="Q8908">
        <v>13</v>
      </c>
      <c r="R8908">
        <v>290.2</v>
      </c>
      <c r="S8908">
        <v>4.83</v>
      </c>
      <c r="T8908">
        <v>19.64</v>
      </c>
      <c r="U8908">
        <v>3.15</v>
      </c>
      <c r="V8908">
        <v>254</v>
      </c>
      <c r="W8908">
        <v>5.99</v>
      </c>
    </row>
    <row r="8909" spans="1:23" x14ac:dyDescent="0.25">
      <c r="A8909" t="s">
        <v>5527</v>
      </c>
      <c r="B8909">
        <v>10111</v>
      </c>
      <c r="C8909" t="s">
        <v>9724</v>
      </c>
      <c r="D8909" s="3">
        <v>41208</v>
      </c>
      <c r="E8909">
        <v>2225454.6038500001</v>
      </c>
      <c r="F8909">
        <v>1374442.3140799999</v>
      </c>
      <c r="G8909" t="s">
        <v>1288</v>
      </c>
      <c r="H8909" t="s">
        <v>1289</v>
      </c>
      <c r="I8909" t="s">
        <v>380</v>
      </c>
      <c r="J8909" t="s">
        <v>381</v>
      </c>
      <c r="K8909">
        <v>-84.400750000000002</v>
      </c>
      <c r="L8909">
        <v>33.778219999999997</v>
      </c>
      <c r="M8909" t="s">
        <v>374</v>
      </c>
      <c r="N8909">
        <v>4</v>
      </c>
      <c r="O8909">
        <v>23</v>
      </c>
      <c r="P8909">
        <v>12</v>
      </c>
      <c r="Q8909">
        <v>14</v>
      </c>
      <c r="R8909">
        <v>151.99</v>
      </c>
      <c r="S8909">
        <v>2.0299999999999998</v>
      </c>
      <c r="T8909">
        <v>26.7</v>
      </c>
      <c r="U8909">
        <v>4.12</v>
      </c>
      <c r="V8909">
        <v>131</v>
      </c>
      <c r="W8909">
        <v>1.8</v>
      </c>
    </row>
    <row r="8910" spans="1:23" x14ac:dyDescent="0.25">
      <c r="A8910" t="s">
        <v>5527</v>
      </c>
      <c r="B8910">
        <v>10112</v>
      </c>
      <c r="C8910" t="s">
        <v>9725</v>
      </c>
      <c r="D8910" s="3">
        <v>41208</v>
      </c>
      <c r="E8910">
        <v>2225455.4347999999</v>
      </c>
      <c r="F8910">
        <v>1374456.1632399999</v>
      </c>
      <c r="G8910" t="s">
        <v>518</v>
      </c>
      <c r="H8910" t="s">
        <v>519</v>
      </c>
      <c r="I8910" t="s">
        <v>372</v>
      </c>
      <c r="J8910" t="s">
        <v>381</v>
      </c>
      <c r="K8910">
        <v>-84.400750000000002</v>
      </c>
      <c r="L8910">
        <v>33.778260000000003</v>
      </c>
      <c r="M8910" t="s">
        <v>374</v>
      </c>
      <c r="N8910">
        <v>4.7</v>
      </c>
      <c r="O8910">
        <v>25</v>
      </c>
      <c r="P8910">
        <v>11</v>
      </c>
      <c r="Q8910">
        <v>16</v>
      </c>
      <c r="R8910">
        <v>294.5</v>
      </c>
      <c r="S8910">
        <v>5.36</v>
      </c>
      <c r="T8910">
        <v>36.24</v>
      </c>
      <c r="U8910">
        <v>5.38</v>
      </c>
      <c r="V8910">
        <v>418</v>
      </c>
      <c r="W8910">
        <v>3.5</v>
      </c>
    </row>
    <row r="8911" spans="1:23" x14ac:dyDescent="0.25">
      <c r="A8911" t="s">
        <v>5527</v>
      </c>
      <c r="B8911">
        <v>10113</v>
      </c>
      <c r="C8911" t="s">
        <v>9726</v>
      </c>
      <c r="D8911" s="3">
        <v>41208</v>
      </c>
      <c r="E8911">
        <v>2225458.7585999998</v>
      </c>
      <c r="F8911">
        <v>1374459.7640199999</v>
      </c>
      <c r="G8911" t="s">
        <v>1160</v>
      </c>
      <c r="H8911" t="s">
        <v>1161</v>
      </c>
      <c r="I8911" t="s">
        <v>380</v>
      </c>
      <c r="J8911" t="s">
        <v>381</v>
      </c>
      <c r="K8911">
        <v>-84.400739999999999</v>
      </c>
      <c r="L8911">
        <v>33.778269999999999</v>
      </c>
      <c r="M8911" t="s">
        <v>374</v>
      </c>
      <c r="N8911">
        <v>5.0999999999999996</v>
      </c>
      <c r="O8911">
        <v>24</v>
      </c>
      <c r="P8911">
        <v>18</v>
      </c>
      <c r="Q8911">
        <v>18</v>
      </c>
      <c r="R8911">
        <v>480.82</v>
      </c>
      <c r="S8911">
        <v>8.3800000000000008</v>
      </c>
      <c r="T8911">
        <v>55.25</v>
      </c>
      <c r="U8911">
        <v>9.24</v>
      </c>
      <c r="V8911">
        <v>246</v>
      </c>
      <c r="W8911">
        <v>5.71</v>
      </c>
    </row>
    <row r="8912" spans="1:23" x14ac:dyDescent="0.25">
      <c r="A8912" t="s">
        <v>5527</v>
      </c>
      <c r="B8912">
        <v>10114</v>
      </c>
      <c r="C8912" t="s">
        <v>9727</v>
      </c>
      <c r="D8912" s="3">
        <v>41208</v>
      </c>
      <c r="E8912">
        <v>2225458.4816200002</v>
      </c>
      <c r="F8912">
        <v>1374467.24257</v>
      </c>
      <c r="G8912" t="s">
        <v>1288</v>
      </c>
      <c r="H8912" t="s">
        <v>1289</v>
      </c>
      <c r="I8912" t="s">
        <v>380</v>
      </c>
      <c r="J8912" t="s">
        <v>381</v>
      </c>
      <c r="K8912">
        <v>-84.400739999999999</v>
      </c>
      <c r="L8912">
        <v>33.778289999999998</v>
      </c>
      <c r="M8912" t="s">
        <v>374</v>
      </c>
      <c r="N8912">
        <v>3.5</v>
      </c>
      <c r="O8912">
        <v>24</v>
      </c>
      <c r="P8912">
        <v>17</v>
      </c>
      <c r="Q8912">
        <v>12</v>
      </c>
      <c r="R8912">
        <v>391.59</v>
      </c>
      <c r="S8912">
        <v>5.22</v>
      </c>
      <c r="T8912">
        <v>22.11</v>
      </c>
      <c r="U8912">
        <v>3.86</v>
      </c>
      <c r="V8912">
        <v>116</v>
      </c>
      <c r="W8912">
        <v>4.6500000000000004</v>
      </c>
    </row>
    <row r="8913" spans="1:23" x14ac:dyDescent="0.25">
      <c r="A8913" t="s">
        <v>5527</v>
      </c>
      <c r="B8913">
        <v>10115</v>
      </c>
      <c r="C8913" t="s">
        <v>9728</v>
      </c>
      <c r="D8913" s="3">
        <v>41208</v>
      </c>
      <c r="E8913">
        <v>2225453.21894</v>
      </c>
      <c r="F8913">
        <v>1374456.7172099999</v>
      </c>
      <c r="G8913" t="s">
        <v>1288</v>
      </c>
      <c r="H8913" t="s">
        <v>1289</v>
      </c>
      <c r="I8913" t="s">
        <v>380</v>
      </c>
      <c r="J8913" t="s">
        <v>381</v>
      </c>
      <c r="K8913">
        <v>-84.400760000000005</v>
      </c>
      <c r="L8913">
        <v>33.778260000000003</v>
      </c>
      <c r="M8913" t="s">
        <v>374</v>
      </c>
      <c r="N8913">
        <v>3.1</v>
      </c>
      <c r="O8913">
        <v>16</v>
      </c>
      <c r="P8913">
        <v>12</v>
      </c>
      <c r="Q8913">
        <v>9</v>
      </c>
      <c r="R8913">
        <v>205.38</v>
      </c>
      <c r="S8913">
        <v>2.73</v>
      </c>
      <c r="T8913">
        <v>12.83</v>
      </c>
      <c r="U8913">
        <v>2.6</v>
      </c>
      <c r="V8913">
        <v>96</v>
      </c>
      <c r="W8913">
        <v>2.44</v>
      </c>
    </row>
    <row r="8914" spans="1:23" x14ac:dyDescent="0.25">
      <c r="A8914" t="s">
        <v>5527</v>
      </c>
      <c r="B8914">
        <v>10116</v>
      </c>
      <c r="C8914" t="s">
        <v>9729</v>
      </c>
      <c r="D8914" s="3">
        <v>41208</v>
      </c>
      <c r="E8914">
        <v>2225447.4022900001</v>
      </c>
      <c r="F8914">
        <v>1374444.5299500001</v>
      </c>
      <c r="G8914" t="s">
        <v>2952</v>
      </c>
      <c r="H8914" t="s">
        <v>2953</v>
      </c>
      <c r="I8914" t="s">
        <v>372</v>
      </c>
      <c r="J8914" t="s">
        <v>381</v>
      </c>
      <c r="K8914">
        <v>-84.400779999999997</v>
      </c>
      <c r="L8914">
        <v>33.778230000000001</v>
      </c>
      <c r="M8914" t="s">
        <v>374</v>
      </c>
      <c r="N8914">
        <v>4.5999999999999996</v>
      </c>
      <c r="O8914">
        <v>30</v>
      </c>
      <c r="P8914">
        <v>11</v>
      </c>
      <c r="Q8914">
        <v>10</v>
      </c>
      <c r="R8914">
        <v>241.97</v>
      </c>
      <c r="S8914">
        <v>4.01</v>
      </c>
      <c r="T8914">
        <v>26.41</v>
      </c>
      <c r="U8914">
        <v>3.88</v>
      </c>
      <c r="V8914">
        <v>320</v>
      </c>
      <c r="W8914">
        <v>4.99</v>
      </c>
    </row>
    <row r="8915" spans="1:23" x14ac:dyDescent="0.25">
      <c r="A8915" t="s">
        <v>5527</v>
      </c>
      <c r="B8915">
        <v>10117</v>
      </c>
      <c r="C8915" t="s">
        <v>9730</v>
      </c>
      <c r="D8915" s="3">
        <v>41208</v>
      </c>
      <c r="E8915">
        <v>2225450.1721199998</v>
      </c>
      <c r="F8915">
        <v>1374436.2204499999</v>
      </c>
      <c r="G8915" t="s">
        <v>2952</v>
      </c>
      <c r="H8915" t="s">
        <v>2953</v>
      </c>
      <c r="I8915" t="s">
        <v>372</v>
      </c>
      <c r="J8915" t="s">
        <v>381</v>
      </c>
      <c r="K8915">
        <v>-84.400769999999994</v>
      </c>
      <c r="L8915">
        <v>33.778199999999998</v>
      </c>
      <c r="M8915" t="s">
        <v>374</v>
      </c>
      <c r="N8915">
        <v>4.9000000000000004</v>
      </c>
      <c r="O8915">
        <v>33</v>
      </c>
      <c r="P8915">
        <v>13</v>
      </c>
      <c r="Q8915">
        <v>10</v>
      </c>
      <c r="R8915">
        <v>290.2</v>
      </c>
      <c r="S8915">
        <v>4.83</v>
      </c>
      <c r="T8915">
        <v>31.46</v>
      </c>
      <c r="U8915">
        <v>4.32</v>
      </c>
      <c r="V8915">
        <v>363</v>
      </c>
      <c r="W8915">
        <v>5.99</v>
      </c>
    </row>
    <row r="8916" spans="1:23" x14ac:dyDescent="0.25">
      <c r="A8916" t="s">
        <v>5527</v>
      </c>
      <c r="B8916">
        <v>10118</v>
      </c>
      <c r="C8916" t="s">
        <v>9731</v>
      </c>
      <c r="D8916" s="3">
        <v>41208</v>
      </c>
      <c r="E8916">
        <v>2225449.8951400002</v>
      </c>
      <c r="F8916">
        <v>1374432.06571</v>
      </c>
      <c r="G8916" t="s">
        <v>1517</v>
      </c>
      <c r="H8916" t="s">
        <v>1518</v>
      </c>
      <c r="I8916" t="s">
        <v>372</v>
      </c>
      <c r="J8916" t="s">
        <v>381</v>
      </c>
      <c r="K8916">
        <v>-84.400769999999994</v>
      </c>
      <c r="L8916">
        <v>33.778190000000002</v>
      </c>
      <c r="M8916" t="s">
        <v>374</v>
      </c>
      <c r="N8916">
        <v>2.6</v>
      </c>
      <c r="O8916">
        <v>23</v>
      </c>
      <c r="P8916">
        <v>12</v>
      </c>
      <c r="Q8916">
        <v>12</v>
      </c>
      <c r="R8916">
        <v>308.49</v>
      </c>
      <c r="S8916">
        <v>3.73</v>
      </c>
      <c r="T8916">
        <v>8.9700000000000006</v>
      </c>
      <c r="U8916">
        <v>2.98</v>
      </c>
      <c r="V8916">
        <v>102</v>
      </c>
      <c r="W8916">
        <v>3.66</v>
      </c>
    </row>
    <row r="8917" spans="1:23" x14ac:dyDescent="0.25">
      <c r="A8917" t="s">
        <v>5527</v>
      </c>
      <c r="B8917">
        <v>10119</v>
      </c>
      <c r="C8917" t="s">
        <v>9732</v>
      </c>
      <c r="D8917" s="3">
        <v>41208</v>
      </c>
      <c r="E8917">
        <v>2225445.7403899999</v>
      </c>
      <c r="F8917">
        <v>1374429.84984</v>
      </c>
      <c r="G8917" t="s">
        <v>1255</v>
      </c>
      <c r="H8917" t="s">
        <v>1256</v>
      </c>
      <c r="I8917" t="s">
        <v>380</v>
      </c>
      <c r="J8917" t="s">
        <v>381</v>
      </c>
      <c r="K8917">
        <v>-84.400779999999997</v>
      </c>
      <c r="L8917">
        <v>33.778190000000002</v>
      </c>
      <c r="M8917" t="s">
        <v>374</v>
      </c>
      <c r="N8917">
        <v>2.7</v>
      </c>
      <c r="O8917">
        <v>21</v>
      </c>
      <c r="P8917">
        <v>12</v>
      </c>
      <c r="Q8917">
        <v>13</v>
      </c>
      <c r="R8917">
        <v>252.52</v>
      </c>
      <c r="S8917">
        <v>5.09</v>
      </c>
      <c r="T8917">
        <v>11.53</v>
      </c>
      <c r="U8917">
        <v>3.75</v>
      </c>
      <c r="V8917">
        <v>102</v>
      </c>
      <c r="W8917">
        <v>3</v>
      </c>
    </row>
    <row r="8918" spans="1:23" x14ac:dyDescent="0.25">
      <c r="A8918" t="s">
        <v>5527</v>
      </c>
      <c r="B8918">
        <v>10120</v>
      </c>
      <c r="C8918" t="s">
        <v>9733</v>
      </c>
      <c r="D8918" s="3">
        <v>41208</v>
      </c>
      <c r="E8918">
        <v>2225436.8769299998</v>
      </c>
      <c r="F8918">
        <v>1374435.11252</v>
      </c>
      <c r="G8918" t="s">
        <v>1255</v>
      </c>
      <c r="H8918" t="s">
        <v>1256</v>
      </c>
      <c r="I8918" t="s">
        <v>372</v>
      </c>
      <c r="J8918" t="s">
        <v>381</v>
      </c>
      <c r="K8918">
        <v>-84.400810000000007</v>
      </c>
      <c r="L8918">
        <v>33.778199999999998</v>
      </c>
      <c r="M8918" t="s">
        <v>374</v>
      </c>
      <c r="N8918">
        <v>3.3</v>
      </c>
      <c r="O8918">
        <v>25</v>
      </c>
      <c r="P8918">
        <v>13</v>
      </c>
      <c r="Q8918">
        <v>13</v>
      </c>
      <c r="R8918">
        <v>273.08</v>
      </c>
      <c r="S8918">
        <v>5.51</v>
      </c>
      <c r="T8918">
        <v>19.22</v>
      </c>
      <c r="U8918">
        <v>5.05</v>
      </c>
      <c r="V8918">
        <v>144</v>
      </c>
      <c r="W8918">
        <v>3.24</v>
      </c>
    </row>
    <row r="8919" spans="1:23" x14ac:dyDescent="0.25">
      <c r="A8919" t="s">
        <v>5527</v>
      </c>
      <c r="B8919">
        <v>10121</v>
      </c>
      <c r="C8919" t="s">
        <v>9734</v>
      </c>
      <c r="D8919" s="3">
        <v>41208</v>
      </c>
      <c r="E8919">
        <v>2225444.9094400001</v>
      </c>
      <c r="F8919">
        <v>1374432.6196699999</v>
      </c>
      <c r="G8919" t="s">
        <v>1255</v>
      </c>
      <c r="H8919" t="s">
        <v>1256</v>
      </c>
      <c r="I8919" t="s">
        <v>380</v>
      </c>
      <c r="J8919" t="s">
        <v>381</v>
      </c>
      <c r="K8919">
        <v>-84.400790000000001</v>
      </c>
      <c r="L8919">
        <v>33.778190000000002</v>
      </c>
      <c r="M8919" t="s">
        <v>374</v>
      </c>
      <c r="N8919">
        <v>1.6</v>
      </c>
      <c r="O8919">
        <v>17</v>
      </c>
      <c r="P8919">
        <v>11</v>
      </c>
      <c r="Q8919">
        <v>12</v>
      </c>
      <c r="R8919">
        <v>164.58</v>
      </c>
      <c r="S8919">
        <v>3.33</v>
      </c>
      <c r="T8919">
        <v>3.15</v>
      </c>
      <c r="U8919">
        <v>1.83</v>
      </c>
      <c r="V8919">
        <v>62</v>
      </c>
      <c r="W8919">
        <v>1.95</v>
      </c>
    </row>
    <row r="8920" spans="1:23" x14ac:dyDescent="0.25">
      <c r="A8920" t="s">
        <v>5527</v>
      </c>
      <c r="B8920">
        <v>10122</v>
      </c>
      <c r="C8920" t="s">
        <v>9735</v>
      </c>
      <c r="D8920" s="3">
        <v>41208</v>
      </c>
      <c r="E8920">
        <v>2225439.3697799998</v>
      </c>
      <c r="F8920">
        <v>1374441.76012</v>
      </c>
      <c r="G8920" t="s">
        <v>2952</v>
      </c>
      <c r="H8920" t="s">
        <v>2953</v>
      </c>
      <c r="I8920" t="s">
        <v>372</v>
      </c>
      <c r="J8920" t="s">
        <v>381</v>
      </c>
      <c r="K8920">
        <v>-84.400800000000004</v>
      </c>
      <c r="L8920">
        <v>33.778219999999997</v>
      </c>
      <c r="M8920" t="s">
        <v>374</v>
      </c>
      <c r="N8920">
        <v>3.8</v>
      </c>
      <c r="O8920">
        <v>24</v>
      </c>
      <c r="P8920">
        <v>12</v>
      </c>
      <c r="Q8920">
        <v>10</v>
      </c>
      <c r="R8920">
        <v>249.4</v>
      </c>
      <c r="S8920">
        <v>4.1399999999999997</v>
      </c>
      <c r="T8920">
        <v>16.82</v>
      </c>
      <c r="U8920">
        <v>2.91</v>
      </c>
      <c r="V8920">
        <v>219</v>
      </c>
      <c r="W8920">
        <v>5.15</v>
      </c>
    </row>
    <row r="8921" spans="1:23" x14ac:dyDescent="0.25">
      <c r="A8921" t="s">
        <v>5527</v>
      </c>
      <c r="B8921">
        <v>10123</v>
      </c>
      <c r="C8921" t="s">
        <v>9736</v>
      </c>
      <c r="D8921" s="3">
        <v>41208</v>
      </c>
      <c r="E8921">
        <v>2225437.1539099999</v>
      </c>
      <c r="F8921">
        <v>1374445.91487</v>
      </c>
      <c r="G8921" t="s">
        <v>2952</v>
      </c>
      <c r="H8921" t="s">
        <v>2953</v>
      </c>
      <c r="I8921" t="s">
        <v>380</v>
      </c>
      <c r="J8921" t="s">
        <v>381</v>
      </c>
      <c r="K8921">
        <v>-84.400810000000007</v>
      </c>
      <c r="L8921">
        <v>33.778230000000001</v>
      </c>
      <c r="M8921" t="s">
        <v>374</v>
      </c>
      <c r="N8921">
        <v>3</v>
      </c>
      <c r="O8921">
        <v>17</v>
      </c>
      <c r="P8921">
        <v>10</v>
      </c>
      <c r="Q8921">
        <v>9</v>
      </c>
      <c r="R8921">
        <v>198.06</v>
      </c>
      <c r="S8921">
        <v>3.28</v>
      </c>
      <c r="T8921">
        <v>9.3699999999999992</v>
      </c>
      <c r="U8921">
        <v>2.0099999999999998</v>
      </c>
      <c r="V8921">
        <v>143</v>
      </c>
      <c r="W8921">
        <v>4.09</v>
      </c>
    </row>
    <row r="8922" spans="1:23" x14ac:dyDescent="0.25">
      <c r="A8922" t="s">
        <v>5527</v>
      </c>
      <c r="B8922">
        <v>10124</v>
      </c>
      <c r="C8922" t="s">
        <v>9737</v>
      </c>
      <c r="D8922" s="3">
        <v>41208</v>
      </c>
      <c r="E8922">
        <v>2225438.2618499999</v>
      </c>
      <c r="F8922">
        <v>1374451.1775499999</v>
      </c>
      <c r="G8922" t="s">
        <v>1517</v>
      </c>
      <c r="H8922" t="s">
        <v>1518</v>
      </c>
      <c r="I8922" t="s">
        <v>372</v>
      </c>
      <c r="J8922" t="s">
        <v>381</v>
      </c>
      <c r="K8922">
        <v>-84.400810000000007</v>
      </c>
      <c r="L8922">
        <v>33.778239999999997</v>
      </c>
      <c r="M8922" t="s">
        <v>374</v>
      </c>
      <c r="N8922">
        <v>3.9</v>
      </c>
      <c r="O8922">
        <v>24</v>
      </c>
      <c r="P8922">
        <v>11</v>
      </c>
      <c r="Q8922">
        <v>12</v>
      </c>
      <c r="R8922">
        <v>283.31</v>
      </c>
      <c r="S8922">
        <v>3.42</v>
      </c>
      <c r="T8922">
        <v>23.72</v>
      </c>
      <c r="U8922">
        <v>5.09</v>
      </c>
      <c r="V8922">
        <v>230</v>
      </c>
      <c r="W8922">
        <v>3.36</v>
      </c>
    </row>
    <row r="8923" spans="1:23" x14ac:dyDescent="0.25">
      <c r="A8923" t="s">
        <v>5527</v>
      </c>
      <c r="B8923">
        <v>10125</v>
      </c>
      <c r="C8923" t="s">
        <v>9738</v>
      </c>
      <c r="D8923" s="3">
        <v>41208</v>
      </c>
      <c r="E8923">
        <v>2225434.6610599998</v>
      </c>
      <c r="F8923">
        <v>1374449.79263</v>
      </c>
      <c r="G8923" t="s">
        <v>2952</v>
      </c>
      <c r="H8923" t="s">
        <v>2953</v>
      </c>
      <c r="I8923" t="s">
        <v>372</v>
      </c>
      <c r="J8923" t="s">
        <v>381</v>
      </c>
      <c r="K8923">
        <v>-84.400819999999996</v>
      </c>
      <c r="L8923">
        <v>33.778239999999997</v>
      </c>
      <c r="M8923" t="s">
        <v>374</v>
      </c>
      <c r="N8923">
        <v>5</v>
      </c>
      <c r="O8923">
        <v>26</v>
      </c>
      <c r="P8923">
        <v>13</v>
      </c>
      <c r="Q8923">
        <v>11</v>
      </c>
      <c r="R8923">
        <v>316.02999999999997</v>
      </c>
      <c r="S8923">
        <v>5.25</v>
      </c>
      <c r="T8923">
        <v>29.65</v>
      </c>
      <c r="U8923">
        <v>4.01</v>
      </c>
      <c r="V8923">
        <v>378</v>
      </c>
      <c r="W8923">
        <v>6.52</v>
      </c>
    </row>
    <row r="8924" spans="1:23" x14ac:dyDescent="0.25">
      <c r="A8924" t="s">
        <v>5527</v>
      </c>
      <c r="B8924">
        <v>10126</v>
      </c>
      <c r="C8924" t="s">
        <v>9739</v>
      </c>
      <c r="D8924" s="3">
        <v>41208</v>
      </c>
      <c r="E8924">
        <v>2225433.2761499998</v>
      </c>
      <c r="F8924">
        <v>1374440.6521900001</v>
      </c>
      <c r="G8924" t="s">
        <v>2952</v>
      </c>
      <c r="H8924" t="s">
        <v>2953</v>
      </c>
      <c r="I8924" t="s">
        <v>380</v>
      </c>
      <c r="J8924" t="s">
        <v>381</v>
      </c>
      <c r="K8924">
        <v>-84.400829999999999</v>
      </c>
      <c r="L8924">
        <v>33.778219999999997</v>
      </c>
      <c r="M8924" t="s">
        <v>374</v>
      </c>
      <c r="N8924">
        <v>3.9</v>
      </c>
      <c r="O8924">
        <v>24</v>
      </c>
      <c r="P8924">
        <v>10</v>
      </c>
      <c r="Q8924">
        <v>9</v>
      </c>
      <c r="R8924">
        <v>186</v>
      </c>
      <c r="S8924">
        <v>3.09</v>
      </c>
      <c r="T8924">
        <v>17.22</v>
      </c>
      <c r="U8924">
        <v>2.98</v>
      </c>
      <c r="V8924">
        <v>230</v>
      </c>
      <c r="W8924">
        <v>3.84</v>
      </c>
    </row>
    <row r="8925" spans="1:23" x14ac:dyDescent="0.25">
      <c r="A8925" t="s">
        <v>5527</v>
      </c>
      <c r="B8925">
        <v>10127</v>
      </c>
      <c r="C8925" t="s">
        <v>9740</v>
      </c>
      <c r="D8925" s="3">
        <v>41208</v>
      </c>
      <c r="E8925">
        <v>2225435.4920100002</v>
      </c>
      <c r="F8925">
        <v>1374442.5910700001</v>
      </c>
      <c r="G8925" t="s">
        <v>390</v>
      </c>
      <c r="H8925" t="s">
        <v>391</v>
      </c>
      <c r="I8925" t="s">
        <v>372</v>
      </c>
      <c r="J8925" t="s">
        <v>381</v>
      </c>
      <c r="K8925">
        <v>-84.400819999999996</v>
      </c>
      <c r="L8925">
        <v>33.778219999999997</v>
      </c>
      <c r="M8925" t="s">
        <v>374</v>
      </c>
      <c r="N8925">
        <v>4.7</v>
      </c>
      <c r="O8925">
        <v>30</v>
      </c>
      <c r="P8925">
        <v>14</v>
      </c>
      <c r="Q8925">
        <v>13</v>
      </c>
      <c r="R8925">
        <v>339.49</v>
      </c>
      <c r="S8925">
        <v>4.67</v>
      </c>
      <c r="T8925">
        <v>49.49</v>
      </c>
      <c r="U8925">
        <v>8.6199999999999992</v>
      </c>
      <c r="V8925">
        <v>389</v>
      </c>
      <c r="W8925">
        <v>4.03</v>
      </c>
    </row>
    <row r="8926" spans="1:23" x14ac:dyDescent="0.25">
      <c r="A8926" t="s">
        <v>5527</v>
      </c>
      <c r="B8926">
        <v>10128</v>
      </c>
      <c r="C8926" t="s">
        <v>9741</v>
      </c>
      <c r="D8926" s="3">
        <v>41208</v>
      </c>
      <c r="E8926">
        <v>2225429.9523499999</v>
      </c>
      <c r="F8926">
        <v>1374437.60537</v>
      </c>
      <c r="G8926" t="s">
        <v>2952</v>
      </c>
      <c r="H8926" t="s">
        <v>2953</v>
      </c>
      <c r="I8926" t="s">
        <v>372</v>
      </c>
      <c r="J8926" t="s">
        <v>381</v>
      </c>
      <c r="K8926">
        <v>-84.400840000000002</v>
      </c>
      <c r="L8926">
        <v>33.778210000000001</v>
      </c>
      <c r="M8926" t="s">
        <v>374</v>
      </c>
      <c r="N8926">
        <v>3.7</v>
      </c>
      <c r="O8926">
        <v>28</v>
      </c>
      <c r="P8926">
        <v>9</v>
      </c>
      <c r="Q8926">
        <v>8</v>
      </c>
      <c r="R8926">
        <v>158.55000000000001</v>
      </c>
      <c r="S8926">
        <v>2.62</v>
      </c>
      <c r="T8926">
        <v>16.489999999999998</v>
      </c>
      <c r="U8926">
        <v>3</v>
      </c>
      <c r="V8926">
        <v>207</v>
      </c>
      <c r="W8926">
        <v>3.27</v>
      </c>
    </row>
    <row r="8927" spans="1:23" x14ac:dyDescent="0.25">
      <c r="A8927" t="s">
        <v>5527</v>
      </c>
      <c r="B8927">
        <v>10129</v>
      </c>
      <c r="C8927" t="s">
        <v>9742</v>
      </c>
      <c r="D8927" s="3">
        <v>41208</v>
      </c>
      <c r="E8927">
        <v>2225438.2618499999</v>
      </c>
      <c r="F8927">
        <v>1374438.7132999999</v>
      </c>
      <c r="G8927" t="s">
        <v>2952</v>
      </c>
      <c r="H8927" t="s">
        <v>2953</v>
      </c>
      <c r="I8927" t="s">
        <v>380</v>
      </c>
      <c r="J8927" t="s">
        <v>381</v>
      </c>
      <c r="K8927">
        <v>-84.400810000000007</v>
      </c>
      <c r="L8927">
        <v>33.778210000000001</v>
      </c>
      <c r="M8927" t="s">
        <v>374</v>
      </c>
      <c r="N8927">
        <v>3.8</v>
      </c>
      <c r="O8927">
        <v>33</v>
      </c>
      <c r="P8927">
        <v>9</v>
      </c>
      <c r="Q8927">
        <v>8</v>
      </c>
      <c r="R8927">
        <v>168.24</v>
      </c>
      <c r="S8927">
        <v>2.8</v>
      </c>
      <c r="T8927">
        <v>18.78</v>
      </c>
      <c r="U8927">
        <v>3.31</v>
      </c>
      <c r="V8927">
        <v>219</v>
      </c>
      <c r="W8927">
        <v>3.47</v>
      </c>
    </row>
    <row r="8928" spans="1:23" x14ac:dyDescent="0.25">
      <c r="A8928" t="s">
        <v>5527</v>
      </c>
      <c r="B8928">
        <v>10130</v>
      </c>
      <c r="C8928" t="s">
        <v>9743</v>
      </c>
      <c r="D8928" s="3">
        <v>41208</v>
      </c>
      <c r="E8928">
        <v>2225432.4452</v>
      </c>
      <c r="F8928">
        <v>1374435.11252</v>
      </c>
      <c r="G8928" t="s">
        <v>511</v>
      </c>
      <c r="H8928" t="s">
        <v>512</v>
      </c>
      <c r="I8928" t="s">
        <v>372</v>
      </c>
      <c r="J8928" t="s">
        <v>381</v>
      </c>
      <c r="K8928">
        <v>-84.400829999999999</v>
      </c>
      <c r="L8928">
        <v>33.778199999999998</v>
      </c>
      <c r="M8928" t="s">
        <v>374</v>
      </c>
      <c r="N8928">
        <v>2.2999999999999998</v>
      </c>
      <c r="O8928">
        <v>19</v>
      </c>
      <c r="P8928">
        <v>11</v>
      </c>
      <c r="Q8928">
        <v>8</v>
      </c>
      <c r="R8928">
        <v>145.85</v>
      </c>
      <c r="S8928">
        <v>2.82</v>
      </c>
      <c r="T8928">
        <v>7.72</v>
      </c>
      <c r="U8928">
        <v>3</v>
      </c>
      <c r="V8928">
        <v>65</v>
      </c>
      <c r="W8928">
        <v>1.73</v>
      </c>
    </row>
    <row r="8929" spans="1:23" x14ac:dyDescent="0.25">
      <c r="A8929" t="s">
        <v>5527</v>
      </c>
      <c r="B8929">
        <v>10131</v>
      </c>
      <c r="C8929" t="s">
        <v>9744</v>
      </c>
      <c r="D8929" s="3">
        <v>41208</v>
      </c>
      <c r="E8929">
        <v>2225424.37017</v>
      </c>
      <c r="F8929">
        <v>1374426.8484</v>
      </c>
      <c r="G8929" t="s">
        <v>1275</v>
      </c>
      <c r="H8929" t="s">
        <v>1276</v>
      </c>
      <c r="I8929" t="s">
        <v>380</v>
      </c>
      <c r="J8929" t="s">
        <v>381</v>
      </c>
      <c r="K8929">
        <v>-84.400850000000005</v>
      </c>
      <c r="L8929">
        <v>33.778179999999999</v>
      </c>
      <c r="M8929" t="s">
        <v>374</v>
      </c>
      <c r="N8929">
        <v>4.7</v>
      </c>
      <c r="O8929">
        <v>13</v>
      </c>
      <c r="P8929">
        <v>9</v>
      </c>
      <c r="Q8929">
        <v>12</v>
      </c>
      <c r="R8929">
        <v>195.9</v>
      </c>
      <c r="S8929">
        <v>3.99</v>
      </c>
      <c r="T8929">
        <v>42.15</v>
      </c>
      <c r="U8929">
        <v>7.47</v>
      </c>
      <c r="V8929">
        <v>246</v>
      </c>
      <c r="W8929">
        <v>2.33</v>
      </c>
    </row>
    <row r="8930" spans="1:23" x14ac:dyDescent="0.25">
      <c r="A8930" t="s">
        <v>5527</v>
      </c>
      <c r="B8930">
        <v>10132</v>
      </c>
      <c r="C8930" t="s">
        <v>9745</v>
      </c>
      <c r="D8930" s="3">
        <v>41208</v>
      </c>
      <c r="E8930">
        <v>2225420.4924099999</v>
      </c>
      <c r="F8930">
        <v>1374424.0785699999</v>
      </c>
      <c r="G8930" t="s">
        <v>1255</v>
      </c>
      <c r="H8930" t="s">
        <v>1256</v>
      </c>
      <c r="I8930" t="s">
        <v>372</v>
      </c>
      <c r="J8930" t="s">
        <v>381</v>
      </c>
      <c r="K8930">
        <v>-84.400869999999998</v>
      </c>
      <c r="L8930">
        <v>33.778170000000003</v>
      </c>
      <c r="M8930" t="s">
        <v>374</v>
      </c>
      <c r="N8930">
        <v>4.7</v>
      </c>
      <c r="O8930">
        <v>25</v>
      </c>
      <c r="P8930">
        <v>14</v>
      </c>
      <c r="Q8930">
        <v>16</v>
      </c>
      <c r="R8930">
        <v>363.6</v>
      </c>
      <c r="S8930">
        <v>7.34</v>
      </c>
      <c r="T8930">
        <v>45.46</v>
      </c>
      <c r="U8930">
        <v>8.27</v>
      </c>
      <c r="V8930">
        <v>308</v>
      </c>
      <c r="W8930">
        <v>4.32</v>
      </c>
    </row>
    <row r="8931" spans="1:23" x14ac:dyDescent="0.25">
      <c r="A8931" t="s">
        <v>5527</v>
      </c>
      <c r="B8931">
        <v>10133</v>
      </c>
      <c r="C8931" t="s">
        <v>9746</v>
      </c>
      <c r="D8931" s="3">
        <v>41208</v>
      </c>
      <c r="E8931">
        <v>2225411.6768</v>
      </c>
      <c r="F8931">
        <v>1374411.3546</v>
      </c>
      <c r="G8931" t="s">
        <v>1552</v>
      </c>
      <c r="H8931" t="s">
        <v>1553</v>
      </c>
      <c r="I8931" t="s">
        <v>380</v>
      </c>
      <c r="J8931" t="s">
        <v>381</v>
      </c>
      <c r="K8931">
        <v>-84.400899999999993</v>
      </c>
      <c r="L8931">
        <v>33.778129999999997</v>
      </c>
      <c r="M8931" t="s">
        <v>374</v>
      </c>
      <c r="N8931">
        <v>2</v>
      </c>
      <c r="O8931">
        <v>9</v>
      </c>
      <c r="P8931">
        <v>8</v>
      </c>
      <c r="Q8931">
        <v>10</v>
      </c>
      <c r="R8931">
        <v>135.19</v>
      </c>
      <c r="S8931">
        <v>0.95</v>
      </c>
      <c r="T8931">
        <v>5.42</v>
      </c>
      <c r="U8931">
        <v>2.38</v>
      </c>
      <c r="V8931">
        <v>71</v>
      </c>
      <c r="W8931">
        <v>1.61</v>
      </c>
    </row>
    <row r="8932" spans="1:23" x14ac:dyDescent="0.25">
      <c r="A8932" t="s">
        <v>5527</v>
      </c>
      <c r="B8932">
        <v>10134</v>
      </c>
      <c r="C8932" t="s">
        <v>9747</v>
      </c>
      <c r="D8932" s="3">
        <v>41208</v>
      </c>
      <c r="E8932">
        <v>2225413.0617200001</v>
      </c>
      <c r="F8932">
        <v>1374406.64588</v>
      </c>
      <c r="G8932" t="s">
        <v>1288</v>
      </c>
      <c r="H8932" t="s">
        <v>1289</v>
      </c>
      <c r="I8932" t="s">
        <v>380</v>
      </c>
      <c r="J8932" t="s">
        <v>381</v>
      </c>
      <c r="K8932">
        <v>-84.400890000000004</v>
      </c>
      <c r="L8932">
        <v>33.778120000000001</v>
      </c>
      <c r="M8932" t="s">
        <v>374</v>
      </c>
      <c r="N8932">
        <v>2.9</v>
      </c>
      <c r="O8932">
        <v>23</v>
      </c>
      <c r="P8932">
        <v>9</v>
      </c>
      <c r="Q8932">
        <v>12</v>
      </c>
      <c r="R8932">
        <v>169.96</v>
      </c>
      <c r="S8932">
        <v>2.27</v>
      </c>
      <c r="T8932">
        <v>15.56</v>
      </c>
      <c r="U8932">
        <v>3.28</v>
      </c>
      <c r="V8932">
        <v>80</v>
      </c>
      <c r="W8932">
        <v>2.02</v>
      </c>
    </row>
    <row r="8933" spans="1:23" x14ac:dyDescent="0.25">
      <c r="A8933" t="s">
        <v>5527</v>
      </c>
      <c r="B8933">
        <v>10135</v>
      </c>
      <c r="C8933" t="s">
        <v>9748</v>
      </c>
      <c r="D8933" s="3">
        <v>41208</v>
      </c>
      <c r="E8933">
        <v>2225409.7379200002</v>
      </c>
      <c r="F8933">
        <v>1374415.78633</v>
      </c>
      <c r="G8933" t="s">
        <v>944</v>
      </c>
      <c r="H8933" t="s">
        <v>945</v>
      </c>
      <c r="I8933" t="s">
        <v>380</v>
      </c>
      <c r="J8933" t="s">
        <v>381</v>
      </c>
      <c r="K8933">
        <v>-84.400899999999993</v>
      </c>
      <c r="L8933">
        <v>33.778149999999997</v>
      </c>
      <c r="M8933" t="s">
        <v>374</v>
      </c>
      <c r="N8933">
        <v>1.4</v>
      </c>
      <c r="O8933">
        <v>16</v>
      </c>
      <c r="P8933">
        <v>12</v>
      </c>
      <c r="Q8933">
        <v>15</v>
      </c>
      <c r="R8933">
        <v>333.36</v>
      </c>
      <c r="S8933">
        <v>3.06</v>
      </c>
      <c r="T8933">
        <v>2.0499999999999998</v>
      </c>
      <c r="U8933">
        <v>1.37</v>
      </c>
      <c r="V8933">
        <v>42</v>
      </c>
      <c r="W8933">
        <v>3.96</v>
      </c>
    </row>
    <row r="8934" spans="1:23" x14ac:dyDescent="0.25">
      <c r="A8934" t="s">
        <v>5527</v>
      </c>
      <c r="B8934">
        <v>10136</v>
      </c>
      <c r="C8934" t="s">
        <v>9749</v>
      </c>
      <c r="D8934" s="3">
        <v>41208</v>
      </c>
      <c r="E8934">
        <v>2225411.1228399999</v>
      </c>
      <c r="F8934">
        <v>1374402.7681199999</v>
      </c>
      <c r="G8934" t="s">
        <v>390</v>
      </c>
      <c r="H8934" t="s">
        <v>391</v>
      </c>
      <c r="I8934" t="s">
        <v>372</v>
      </c>
      <c r="J8934" t="s">
        <v>381</v>
      </c>
      <c r="K8934">
        <v>-84.400899999999993</v>
      </c>
      <c r="L8934">
        <v>33.778109999999998</v>
      </c>
      <c r="M8934" t="s">
        <v>374</v>
      </c>
      <c r="N8934">
        <v>5.0999999999999996</v>
      </c>
      <c r="O8934">
        <v>31</v>
      </c>
      <c r="P8934">
        <v>24</v>
      </c>
      <c r="Q8934">
        <v>19</v>
      </c>
      <c r="R8934">
        <v>1570.13</v>
      </c>
      <c r="S8934">
        <v>21.65</v>
      </c>
      <c r="T8934">
        <v>60.05</v>
      </c>
      <c r="U8934">
        <v>9.59</v>
      </c>
      <c r="V8934">
        <v>482</v>
      </c>
      <c r="W8934">
        <v>18.64</v>
      </c>
    </row>
    <row r="8935" spans="1:23" x14ac:dyDescent="0.25">
      <c r="A8935" t="s">
        <v>5527</v>
      </c>
      <c r="B8935">
        <v>10137</v>
      </c>
      <c r="C8935" t="s">
        <v>9750</v>
      </c>
      <c r="D8935" s="3">
        <v>41208</v>
      </c>
      <c r="E8935">
        <v>2225403.09032</v>
      </c>
      <c r="F8935">
        <v>1374412.4625299999</v>
      </c>
      <c r="G8935" t="s">
        <v>1517</v>
      </c>
      <c r="H8935" t="s">
        <v>1518</v>
      </c>
      <c r="I8935" t="s">
        <v>372</v>
      </c>
      <c r="J8935" t="s">
        <v>381</v>
      </c>
      <c r="K8935">
        <v>-84.400919999999999</v>
      </c>
      <c r="L8935">
        <v>33.77814</v>
      </c>
      <c r="M8935" t="s">
        <v>374</v>
      </c>
      <c r="N8935">
        <v>5</v>
      </c>
      <c r="O8935">
        <v>31</v>
      </c>
      <c r="P8935">
        <v>16</v>
      </c>
      <c r="Q8935">
        <v>18</v>
      </c>
      <c r="R8935">
        <v>1529.12</v>
      </c>
      <c r="S8935">
        <v>18.45</v>
      </c>
      <c r="T8935">
        <v>42.99</v>
      </c>
      <c r="U8935">
        <v>7.12</v>
      </c>
      <c r="V8935">
        <v>398</v>
      </c>
      <c r="W8935">
        <v>18.16</v>
      </c>
    </row>
    <row r="8936" spans="1:23" x14ac:dyDescent="0.25">
      <c r="A8936" t="s">
        <v>6913</v>
      </c>
      <c r="B8936">
        <v>10138</v>
      </c>
      <c r="C8936" t="s">
        <v>9751</v>
      </c>
      <c r="D8936" s="3">
        <v>41209</v>
      </c>
      <c r="E8936">
        <v>2224098.39745</v>
      </c>
      <c r="F8936">
        <v>1375497.70071</v>
      </c>
      <c r="G8936" t="s">
        <v>1255</v>
      </c>
      <c r="H8936" t="s">
        <v>1256</v>
      </c>
      <c r="I8936" t="s">
        <v>372</v>
      </c>
      <c r="J8936" t="s">
        <v>373</v>
      </c>
      <c r="K8936">
        <v>-84.405230000000003</v>
      </c>
      <c r="L8936">
        <v>33.781109999999998</v>
      </c>
      <c r="M8936" t="s">
        <v>374</v>
      </c>
      <c r="N8936">
        <v>17.7</v>
      </c>
      <c r="O8936">
        <v>55</v>
      </c>
      <c r="P8936">
        <v>51</v>
      </c>
      <c r="Q8936">
        <v>44</v>
      </c>
      <c r="R8936">
        <v>5957.61</v>
      </c>
      <c r="S8936">
        <v>120.42</v>
      </c>
      <c r="T8936">
        <v>1268.3</v>
      </c>
      <c r="U8936">
        <v>59.33</v>
      </c>
      <c r="V8936">
        <v>2520</v>
      </c>
      <c r="W8936">
        <v>70.739999999999995</v>
      </c>
    </row>
    <row r="8937" spans="1:23" x14ac:dyDescent="0.25">
      <c r="A8937" t="s">
        <v>6913</v>
      </c>
      <c r="B8937">
        <v>10139</v>
      </c>
      <c r="C8937" t="s">
        <v>9752</v>
      </c>
      <c r="D8937" s="3">
        <v>41209</v>
      </c>
      <c r="E8937">
        <v>2224093.9139899998</v>
      </c>
      <c r="F8937">
        <v>1375487.2627000001</v>
      </c>
      <c r="G8937" t="s">
        <v>463</v>
      </c>
      <c r="H8937" t="s">
        <v>464</v>
      </c>
      <c r="I8937" t="s">
        <v>372</v>
      </c>
      <c r="J8937" t="s">
        <v>381</v>
      </c>
      <c r="K8937">
        <v>-84.405240000000006</v>
      </c>
      <c r="L8937">
        <v>33.781080000000003</v>
      </c>
      <c r="M8937" t="s">
        <v>374</v>
      </c>
      <c r="N8937">
        <v>5.9</v>
      </c>
      <c r="O8937">
        <v>23</v>
      </c>
      <c r="P8937">
        <v>24</v>
      </c>
      <c r="Q8937">
        <v>21</v>
      </c>
      <c r="R8937">
        <v>954.44</v>
      </c>
      <c r="S8937">
        <v>14.64</v>
      </c>
      <c r="T8937">
        <v>203.55</v>
      </c>
      <c r="U8937">
        <v>18.559999999999999</v>
      </c>
      <c r="V8937">
        <v>977</v>
      </c>
      <c r="W8937">
        <v>11.33</v>
      </c>
    </row>
    <row r="8938" spans="1:23" x14ac:dyDescent="0.25">
      <c r="A8938" t="s">
        <v>6913</v>
      </c>
      <c r="B8938">
        <v>10140</v>
      </c>
      <c r="C8938" t="s">
        <v>9753</v>
      </c>
      <c r="D8938" s="3">
        <v>41209</v>
      </c>
      <c r="E8938">
        <v>2224088.9791799998</v>
      </c>
      <c r="F8938">
        <v>1375490.2784200001</v>
      </c>
      <c r="G8938" t="s">
        <v>463</v>
      </c>
      <c r="H8938" t="s">
        <v>464</v>
      </c>
      <c r="I8938" t="s">
        <v>372</v>
      </c>
      <c r="J8938" t="s">
        <v>381</v>
      </c>
      <c r="K8938">
        <v>-84.405259999999998</v>
      </c>
      <c r="L8938">
        <v>33.781089999999999</v>
      </c>
      <c r="M8938" t="s">
        <v>374</v>
      </c>
      <c r="N8938">
        <v>6</v>
      </c>
      <c r="O8938">
        <v>24</v>
      </c>
      <c r="P8938">
        <v>24</v>
      </c>
      <c r="Q8938">
        <v>18</v>
      </c>
      <c r="R8938">
        <v>879.2</v>
      </c>
      <c r="S8938">
        <v>13.49</v>
      </c>
      <c r="T8938">
        <v>321.92</v>
      </c>
      <c r="U8938">
        <v>24.21</v>
      </c>
      <c r="V8938">
        <v>1195</v>
      </c>
      <c r="W8938">
        <v>10.44</v>
      </c>
    </row>
    <row r="8939" spans="1:23" x14ac:dyDescent="0.25">
      <c r="A8939" t="s">
        <v>6913</v>
      </c>
      <c r="B8939">
        <v>10141</v>
      </c>
      <c r="C8939" t="s">
        <v>9754</v>
      </c>
      <c r="D8939" s="3">
        <v>41209</v>
      </c>
      <c r="E8939">
        <v>2224084.3185200002</v>
      </c>
      <c r="F8939">
        <v>1375493.0199899999</v>
      </c>
      <c r="G8939" t="s">
        <v>463</v>
      </c>
      <c r="H8939" t="s">
        <v>464</v>
      </c>
      <c r="I8939" t="s">
        <v>372</v>
      </c>
      <c r="J8939" t="s">
        <v>381</v>
      </c>
      <c r="K8939">
        <v>-84.405270000000002</v>
      </c>
      <c r="L8939">
        <v>33.781100000000002</v>
      </c>
      <c r="M8939" t="s">
        <v>374</v>
      </c>
      <c r="N8939">
        <v>6.3</v>
      </c>
      <c r="O8939">
        <v>23</v>
      </c>
      <c r="P8939">
        <v>22</v>
      </c>
      <c r="Q8939">
        <v>20</v>
      </c>
      <c r="R8939">
        <v>831.4</v>
      </c>
      <c r="S8939">
        <v>12.74</v>
      </c>
      <c r="T8939">
        <v>255.52</v>
      </c>
      <c r="U8939">
        <v>21.16</v>
      </c>
      <c r="V8939">
        <v>1075</v>
      </c>
      <c r="W8939">
        <v>9.8699999999999992</v>
      </c>
    </row>
    <row r="8940" spans="1:23" x14ac:dyDescent="0.25">
      <c r="A8940" t="s">
        <v>6913</v>
      </c>
      <c r="B8940">
        <v>10142</v>
      </c>
      <c r="C8940" t="s">
        <v>9755</v>
      </c>
      <c r="D8940" s="3">
        <v>41209</v>
      </c>
      <c r="E8940">
        <v>2224096.9905099999</v>
      </c>
      <c r="F8940">
        <v>1375549.27367</v>
      </c>
      <c r="G8940" t="s">
        <v>3255</v>
      </c>
      <c r="H8940" t="s">
        <v>181</v>
      </c>
      <c r="I8940" t="s">
        <v>407</v>
      </c>
      <c r="J8940" t="s">
        <v>373</v>
      </c>
      <c r="K8940">
        <v>-84.405230000000003</v>
      </c>
      <c r="L8940">
        <v>33.78125</v>
      </c>
      <c r="M8940" t="s">
        <v>374</v>
      </c>
      <c r="N8940">
        <v>17.8</v>
      </c>
      <c r="O8940">
        <v>43</v>
      </c>
      <c r="P8940">
        <v>38</v>
      </c>
      <c r="Q8940">
        <v>36</v>
      </c>
      <c r="R8940">
        <v>2163.33</v>
      </c>
      <c r="S8940">
        <v>40.54</v>
      </c>
      <c r="T8940">
        <v>1092.21</v>
      </c>
      <c r="U8940">
        <v>45.94</v>
      </c>
      <c r="V8940">
        <v>1047</v>
      </c>
      <c r="W8940">
        <v>25.69</v>
      </c>
    </row>
    <row r="8941" spans="1:23" x14ac:dyDescent="0.25">
      <c r="A8941" t="s">
        <v>6913</v>
      </c>
      <c r="B8941">
        <v>10143</v>
      </c>
      <c r="C8941" t="s">
        <v>9756</v>
      </c>
      <c r="D8941" s="3">
        <v>41209</v>
      </c>
      <c r="E8941">
        <v>2224100.2637</v>
      </c>
      <c r="F8941">
        <v>1375613.3047</v>
      </c>
      <c r="G8941" t="s">
        <v>905</v>
      </c>
      <c r="H8941" t="s">
        <v>160</v>
      </c>
      <c r="I8941" t="s">
        <v>380</v>
      </c>
      <c r="J8941" t="s">
        <v>373</v>
      </c>
      <c r="K8941">
        <v>-84.40522</v>
      </c>
      <c r="L8941">
        <v>33.78143</v>
      </c>
      <c r="M8941" t="s">
        <v>374</v>
      </c>
      <c r="N8941">
        <v>29</v>
      </c>
      <c r="O8941">
        <v>53</v>
      </c>
      <c r="P8941">
        <v>48</v>
      </c>
      <c r="Q8941">
        <v>59</v>
      </c>
      <c r="R8941">
        <v>13155.33</v>
      </c>
      <c r="S8941">
        <v>183.2</v>
      </c>
      <c r="T8941">
        <v>3582.25</v>
      </c>
      <c r="U8941">
        <v>99.85</v>
      </c>
      <c r="V8941">
        <v>3198</v>
      </c>
      <c r="W8941">
        <v>156.21</v>
      </c>
    </row>
    <row r="8942" spans="1:23" x14ac:dyDescent="0.25">
      <c r="A8942" t="s">
        <v>6913</v>
      </c>
      <c r="B8942">
        <v>10144</v>
      </c>
      <c r="C8942" t="s">
        <v>9757</v>
      </c>
      <c r="D8942" s="3">
        <v>41209</v>
      </c>
      <c r="E8942">
        <v>2224149.3377</v>
      </c>
      <c r="F8942">
        <v>1375602.6126000001</v>
      </c>
      <c r="G8942" t="s">
        <v>480</v>
      </c>
      <c r="H8942" t="s">
        <v>481</v>
      </c>
      <c r="I8942" t="s">
        <v>380</v>
      </c>
      <c r="J8942" t="s">
        <v>381</v>
      </c>
      <c r="K8942">
        <v>-84.405060000000006</v>
      </c>
      <c r="L8942">
        <v>33.781399999999998</v>
      </c>
      <c r="M8942" t="s">
        <v>374</v>
      </c>
      <c r="N8942">
        <v>8.4</v>
      </c>
      <c r="O8942">
        <v>13</v>
      </c>
      <c r="P8942">
        <v>19</v>
      </c>
      <c r="Q8942">
        <v>20</v>
      </c>
      <c r="R8942">
        <v>721.61</v>
      </c>
      <c r="S8942">
        <v>11.44</v>
      </c>
      <c r="T8942">
        <v>207.19</v>
      </c>
      <c r="U8942">
        <v>20.39</v>
      </c>
      <c r="V8942">
        <v>730</v>
      </c>
      <c r="W8942">
        <v>8.57</v>
      </c>
    </row>
    <row r="8943" spans="1:23" x14ac:dyDescent="0.25">
      <c r="A8943" t="s">
        <v>6913</v>
      </c>
      <c r="B8943">
        <v>10145</v>
      </c>
      <c r="C8943" t="s">
        <v>9758</v>
      </c>
      <c r="D8943" s="3">
        <v>41209</v>
      </c>
      <c r="E8943">
        <v>2224151.53095</v>
      </c>
      <c r="F8943">
        <v>1375610.28898</v>
      </c>
      <c r="G8943" t="s">
        <v>480</v>
      </c>
      <c r="H8943" t="s">
        <v>481</v>
      </c>
      <c r="I8943" t="s">
        <v>380</v>
      </c>
      <c r="J8943" t="s">
        <v>381</v>
      </c>
      <c r="K8943">
        <v>-84.405050000000003</v>
      </c>
      <c r="L8943">
        <v>33.781419999999997</v>
      </c>
      <c r="M8943" t="s">
        <v>374</v>
      </c>
      <c r="N8943">
        <v>6.5</v>
      </c>
      <c r="O8943">
        <v>12</v>
      </c>
      <c r="P8943">
        <v>17</v>
      </c>
      <c r="Q8943">
        <v>23</v>
      </c>
      <c r="R8943">
        <v>528.83000000000004</v>
      </c>
      <c r="S8943">
        <v>8.3800000000000008</v>
      </c>
      <c r="T8943">
        <v>110.91</v>
      </c>
      <c r="U8943">
        <v>14.22</v>
      </c>
      <c r="V8943">
        <v>596</v>
      </c>
      <c r="W8943">
        <v>6.28</v>
      </c>
    </row>
    <row r="8944" spans="1:23" x14ac:dyDescent="0.25">
      <c r="A8944" t="s">
        <v>6913</v>
      </c>
      <c r="B8944">
        <v>10146</v>
      </c>
      <c r="C8944" t="s">
        <v>9759</v>
      </c>
      <c r="D8944" s="3">
        <v>41209</v>
      </c>
      <c r="E8944">
        <v>2224173.1893099998</v>
      </c>
      <c r="F8944">
        <v>1375617.6912100001</v>
      </c>
      <c r="G8944" t="s">
        <v>480</v>
      </c>
      <c r="H8944" t="s">
        <v>481</v>
      </c>
      <c r="I8944" t="s">
        <v>380</v>
      </c>
      <c r="J8944" t="s">
        <v>381</v>
      </c>
      <c r="K8944">
        <v>-84.404979999999995</v>
      </c>
      <c r="L8944">
        <v>33.781440000000003</v>
      </c>
      <c r="M8944" t="s">
        <v>374</v>
      </c>
      <c r="N8944">
        <v>9.8000000000000007</v>
      </c>
      <c r="O8944">
        <v>15</v>
      </c>
      <c r="P8944">
        <v>23</v>
      </c>
      <c r="Q8944">
        <v>19</v>
      </c>
      <c r="R8944">
        <v>933.98</v>
      </c>
      <c r="S8944">
        <v>14.79</v>
      </c>
      <c r="T8944">
        <v>301.64</v>
      </c>
      <c r="U8944">
        <v>25.35</v>
      </c>
      <c r="V8944">
        <v>766</v>
      </c>
      <c r="W8944">
        <v>11.09</v>
      </c>
    </row>
    <row r="8945" spans="1:23" x14ac:dyDescent="0.25">
      <c r="A8945" t="s">
        <v>6913</v>
      </c>
      <c r="B8945">
        <v>10147</v>
      </c>
      <c r="C8945" t="s">
        <v>9760</v>
      </c>
      <c r="D8945" s="3">
        <v>41209</v>
      </c>
      <c r="E8945">
        <v>2224191.55779</v>
      </c>
      <c r="F8945">
        <v>1375617.6912100001</v>
      </c>
      <c r="G8945" t="s">
        <v>480</v>
      </c>
      <c r="H8945" t="s">
        <v>481</v>
      </c>
      <c r="I8945" t="s">
        <v>380</v>
      </c>
      <c r="J8945" t="s">
        <v>381</v>
      </c>
      <c r="K8945">
        <v>-84.404920000000004</v>
      </c>
      <c r="L8945">
        <v>33.781440000000003</v>
      </c>
      <c r="M8945" t="s">
        <v>374</v>
      </c>
      <c r="N8945">
        <v>9.1</v>
      </c>
      <c r="O8945">
        <v>13</v>
      </c>
      <c r="P8945">
        <v>24</v>
      </c>
      <c r="Q8945">
        <v>20</v>
      </c>
      <c r="R8945">
        <v>764.24</v>
      </c>
      <c r="S8945">
        <v>12.1</v>
      </c>
      <c r="T8945">
        <v>251.79</v>
      </c>
      <c r="U8945">
        <v>22.84</v>
      </c>
      <c r="V8945">
        <v>748</v>
      </c>
      <c r="W8945">
        <v>9.07</v>
      </c>
    </row>
    <row r="8946" spans="1:23" x14ac:dyDescent="0.25">
      <c r="A8946" t="s">
        <v>6913</v>
      </c>
      <c r="B8946">
        <v>10148</v>
      </c>
      <c r="C8946" t="s">
        <v>9761</v>
      </c>
      <c r="D8946" s="3">
        <v>41209</v>
      </c>
      <c r="E8946">
        <v>2224209.1038099998</v>
      </c>
      <c r="F8946">
        <v>1375616.04627</v>
      </c>
      <c r="G8946" t="s">
        <v>480</v>
      </c>
      <c r="H8946" t="s">
        <v>481</v>
      </c>
      <c r="I8946" t="s">
        <v>380</v>
      </c>
      <c r="J8946" t="s">
        <v>381</v>
      </c>
      <c r="K8946">
        <v>-84.404859999999999</v>
      </c>
      <c r="L8946">
        <v>33.781440000000003</v>
      </c>
      <c r="M8946" t="s">
        <v>374</v>
      </c>
      <c r="N8946">
        <v>7.8</v>
      </c>
      <c r="O8946">
        <v>13</v>
      </c>
      <c r="P8946">
        <v>15</v>
      </c>
      <c r="Q8946">
        <v>19</v>
      </c>
      <c r="R8946">
        <v>483.62</v>
      </c>
      <c r="S8946">
        <v>7.67</v>
      </c>
      <c r="T8946">
        <v>172.95</v>
      </c>
      <c r="U8946">
        <v>18.36</v>
      </c>
      <c r="V8946">
        <v>716</v>
      </c>
      <c r="W8946">
        <v>5.74</v>
      </c>
    </row>
    <row r="8947" spans="1:23" x14ac:dyDescent="0.25">
      <c r="A8947" t="s">
        <v>6913</v>
      </c>
      <c r="B8947">
        <v>10149</v>
      </c>
      <c r="C8947" t="s">
        <v>9762</v>
      </c>
      <c r="D8947" s="3">
        <v>41209</v>
      </c>
      <c r="E8947">
        <v>2224225.6902700001</v>
      </c>
      <c r="F8947">
        <v>1375615.2238</v>
      </c>
      <c r="G8947" t="s">
        <v>480</v>
      </c>
      <c r="H8947" t="s">
        <v>481</v>
      </c>
      <c r="I8947" t="s">
        <v>380</v>
      </c>
      <c r="J8947" t="s">
        <v>373</v>
      </c>
      <c r="K8947">
        <v>-84.404809999999998</v>
      </c>
      <c r="L8947">
        <v>33.781440000000003</v>
      </c>
      <c r="M8947" t="s">
        <v>374</v>
      </c>
      <c r="N8947">
        <v>16.899999999999999</v>
      </c>
      <c r="O8947">
        <v>23</v>
      </c>
      <c r="P8947">
        <v>34</v>
      </c>
      <c r="Q8947">
        <v>24</v>
      </c>
      <c r="R8947">
        <v>2537.38</v>
      </c>
      <c r="S8947">
        <v>40.21</v>
      </c>
      <c r="T8947">
        <v>1138.07</v>
      </c>
      <c r="U8947">
        <v>54.92</v>
      </c>
      <c r="V8947">
        <v>1036</v>
      </c>
      <c r="W8947">
        <v>30.13</v>
      </c>
    </row>
    <row r="8948" spans="1:23" x14ac:dyDescent="0.25">
      <c r="A8948" t="s">
        <v>6913</v>
      </c>
      <c r="B8948">
        <v>10150</v>
      </c>
      <c r="C8948" t="s">
        <v>9763</v>
      </c>
      <c r="D8948" s="3">
        <v>41209</v>
      </c>
      <c r="E8948">
        <v>2224283.8114299998</v>
      </c>
      <c r="F8948">
        <v>1375577.9385200001</v>
      </c>
      <c r="G8948" t="s">
        <v>1134</v>
      </c>
      <c r="H8948" t="s">
        <v>1135</v>
      </c>
      <c r="I8948" t="s">
        <v>372</v>
      </c>
      <c r="J8948" t="s">
        <v>381</v>
      </c>
      <c r="K8948">
        <v>-84.404619999999994</v>
      </c>
      <c r="L8948">
        <v>33.781329999999997</v>
      </c>
      <c r="M8948" t="s">
        <v>374</v>
      </c>
      <c r="N8948">
        <v>6.5</v>
      </c>
      <c r="O8948">
        <v>23</v>
      </c>
      <c r="P8948">
        <v>19</v>
      </c>
      <c r="Q8948">
        <v>16</v>
      </c>
      <c r="R8948">
        <v>801.05</v>
      </c>
      <c r="S8948">
        <v>16.18</v>
      </c>
      <c r="T8948">
        <v>51.26</v>
      </c>
      <c r="U8948">
        <v>5.86</v>
      </c>
      <c r="V8948">
        <v>767</v>
      </c>
      <c r="W8948">
        <v>9.51</v>
      </c>
    </row>
    <row r="8949" spans="1:23" x14ac:dyDescent="0.25">
      <c r="A8949" t="s">
        <v>6913</v>
      </c>
      <c r="B8949">
        <v>10151</v>
      </c>
      <c r="C8949" t="s">
        <v>9764</v>
      </c>
      <c r="D8949" s="3">
        <v>41209</v>
      </c>
      <c r="E8949">
        <v>2224306.8405800001</v>
      </c>
      <c r="F8949">
        <v>1375553.8127599999</v>
      </c>
      <c r="G8949" t="s">
        <v>390</v>
      </c>
      <c r="H8949" t="s">
        <v>391</v>
      </c>
      <c r="I8949" t="s">
        <v>380</v>
      </c>
      <c r="J8949" t="s">
        <v>381</v>
      </c>
      <c r="K8949">
        <v>-84.404539999999997</v>
      </c>
      <c r="L8949">
        <v>33.781269999999999</v>
      </c>
      <c r="M8949" t="s">
        <v>374</v>
      </c>
      <c r="N8949">
        <v>12</v>
      </c>
      <c r="O8949">
        <v>36</v>
      </c>
      <c r="P8949">
        <v>33</v>
      </c>
      <c r="Q8949">
        <v>31</v>
      </c>
      <c r="R8949">
        <v>3091.4</v>
      </c>
      <c r="S8949">
        <v>42.64</v>
      </c>
      <c r="T8949">
        <v>454.33</v>
      </c>
      <c r="U8949">
        <v>30.12</v>
      </c>
      <c r="V8949">
        <v>1633</v>
      </c>
      <c r="W8949">
        <v>36.71</v>
      </c>
    </row>
    <row r="8950" spans="1:23" x14ac:dyDescent="0.25">
      <c r="A8950" t="s">
        <v>6913</v>
      </c>
      <c r="B8950">
        <v>10152</v>
      </c>
      <c r="C8950" t="s">
        <v>9765</v>
      </c>
      <c r="D8950" s="3">
        <v>41209</v>
      </c>
      <c r="E8950">
        <v>2224335.9011599999</v>
      </c>
      <c r="F8950">
        <v>1375567.52058</v>
      </c>
      <c r="G8950" t="s">
        <v>437</v>
      </c>
      <c r="H8950" t="s">
        <v>438</v>
      </c>
      <c r="I8950" t="s">
        <v>372</v>
      </c>
      <c r="J8950" t="s">
        <v>381</v>
      </c>
      <c r="K8950">
        <v>-84.404449999999997</v>
      </c>
      <c r="L8950">
        <v>33.781309999999998</v>
      </c>
      <c r="M8950" t="s">
        <v>374</v>
      </c>
      <c r="N8950">
        <v>5.3</v>
      </c>
      <c r="O8950">
        <v>27</v>
      </c>
      <c r="P8950">
        <v>34</v>
      </c>
      <c r="Q8950">
        <v>23</v>
      </c>
      <c r="R8950">
        <v>2260.42</v>
      </c>
      <c r="S8950">
        <v>35.89</v>
      </c>
      <c r="T8950">
        <v>248.17</v>
      </c>
      <c r="U8950">
        <v>22.8</v>
      </c>
      <c r="V8950">
        <v>944</v>
      </c>
      <c r="W8950">
        <v>26.84</v>
      </c>
    </row>
    <row r="8951" spans="1:23" x14ac:dyDescent="0.25">
      <c r="A8951" t="s">
        <v>6913</v>
      </c>
      <c r="B8951">
        <v>10153</v>
      </c>
      <c r="C8951" t="s">
        <v>9766</v>
      </c>
      <c r="D8951" s="3">
        <v>41209</v>
      </c>
      <c r="E8951">
        <v>2224352.35054</v>
      </c>
      <c r="F8951">
        <v>1375577.9385200001</v>
      </c>
      <c r="G8951" t="s">
        <v>437</v>
      </c>
      <c r="H8951" t="s">
        <v>438</v>
      </c>
      <c r="I8951" t="s">
        <v>372</v>
      </c>
      <c r="J8951" t="s">
        <v>381</v>
      </c>
      <c r="K8951">
        <v>-84.404390000000006</v>
      </c>
      <c r="L8951">
        <v>33.781329999999997</v>
      </c>
      <c r="M8951" t="s">
        <v>374</v>
      </c>
      <c r="N8951">
        <v>4.7</v>
      </c>
      <c r="O8951">
        <v>23</v>
      </c>
      <c r="P8951">
        <v>22</v>
      </c>
      <c r="Q8951">
        <v>18</v>
      </c>
      <c r="R8951">
        <v>909.44</v>
      </c>
      <c r="S8951">
        <v>14.44</v>
      </c>
      <c r="T8951">
        <v>159.68</v>
      </c>
      <c r="U8951">
        <v>17.61</v>
      </c>
      <c r="V8951">
        <v>803</v>
      </c>
      <c r="W8951">
        <v>10.8</v>
      </c>
    </row>
    <row r="8952" spans="1:23" x14ac:dyDescent="0.25">
      <c r="A8952" t="s">
        <v>6913</v>
      </c>
      <c r="B8952">
        <v>10154</v>
      </c>
      <c r="C8952" t="s">
        <v>9767</v>
      </c>
      <c r="D8952" s="3">
        <v>41209</v>
      </c>
      <c r="E8952">
        <v>2224340.8359699999</v>
      </c>
      <c r="F8952">
        <v>1375586.16322</v>
      </c>
      <c r="G8952" t="s">
        <v>437</v>
      </c>
      <c r="H8952" t="s">
        <v>438</v>
      </c>
      <c r="I8952" t="s">
        <v>372</v>
      </c>
      <c r="J8952" t="s">
        <v>381</v>
      </c>
      <c r="K8952">
        <v>-84.404430000000005</v>
      </c>
      <c r="L8952">
        <v>33.781359999999999</v>
      </c>
      <c r="M8952" t="s">
        <v>374</v>
      </c>
      <c r="N8952">
        <v>4.7</v>
      </c>
      <c r="O8952">
        <v>23</v>
      </c>
      <c r="P8952">
        <v>31</v>
      </c>
      <c r="Q8952">
        <v>23</v>
      </c>
      <c r="R8952">
        <v>1784.76</v>
      </c>
      <c r="S8952">
        <v>28.33</v>
      </c>
      <c r="T8952">
        <v>218.61</v>
      </c>
      <c r="U8952">
        <v>21.16</v>
      </c>
      <c r="V8952">
        <v>898</v>
      </c>
      <c r="W8952">
        <v>21.19</v>
      </c>
    </row>
    <row r="8953" spans="1:23" x14ac:dyDescent="0.25">
      <c r="A8953" t="s">
        <v>6913</v>
      </c>
      <c r="B8953">
        <v>10155</v>
      </c>
      <c r="C8953" t="s">
        <v>9768</v>
      </c>
      <c r="D8953" s="3">
        <v>41209</v>
      </c>
      <c r="E8953">
        <v>2224353.4471700001</v>
      </c>
      <c r="F8953">
        <v>1375592.74297</v>
      </c>
      <c r="G8953" t="s">
        <v>437</v>
      </c>
      <c r="H8953" t="s">
        <v>438</v>
      </c>
      <c r="I8953" t="s">
        <v>372</v>
      </c>
      <c r="J8953" t="s">
        <v>381</v>
      </c>
      <c r="K8953">
        <v>-84.404390000000006</v>
      </c>
      <c r="L8953">
        <v>33.781370000000003</v>
      </c>
      <c r="M8953" t="s">
        <v>374</v>
      </c>
      <c r="N8953">
        <v>6.5</v>
      </c>
      <c r="O8953">
        <v>26</v>
      </c>
      <c r="P8953">
        <v>28</v>
      </c>
      <c r="Q8953">
        <v>23</v>
      </c>
      <c r="R8953">
        <v>1577.02</v>
      </c>
      <c r="S8953">
        <v>25.04</v>
      </c>
      <c r="T8953">
        <v>294.18</v>
      </c>
      <c r="U8953">
        <v>25.18</v>
      </c>
      <c r="V8953">
        <v>1013</v>
      </c>
      <c r="W8953">
        <v>18.73</v>
      </c>
    </row>
    <row r="8954" spans="1:23" x14ac:dyDescent="0.25">
      <c r="A8954" t="s">
        <v>6913</v>
      </c>
      <c r="B8954">
        <v>10156</v>
      </c>
      <c r="C8954" t="s">
        <v>9769</v>
      </c>
      <c r="D8954" s="3">
        <v>41209</v>
      </c>
      <c r="E8954">
        <v>2224370.4448699998</v>
      </c>
      <c r="F8954">
        <v>1375583.9699599999</v>
      </c>
      <c r="G8954" t="s">
        <v>437</v>
      </c>
      <c r="H8954" t="s">
        <v>438</v>
      </c>
      <c r="I8954" t="s">
        <v>372</v>
      </c>
      <c r="J8954" t="s">
        <v>381</v>
      </c>
      <c r="K8954">
        <v>-84.404330000000002</v>
      </c>
      <c r="L8954">
        <v>33.781350000000003</v>
      </c>
      <c r="M8954" t="s">
        <v>374</v>
      </c>
      <c r="N8954">
        <v>4.3</v>
      </c>
      <c r="O8954">
        <v>27</v>
      </c>
      <c r="P8954">
        <v>24</v>
      </c>
      <c r="Q8954">
        <v>24</v>
      </c>
      <c r="R8954">
        <v>1341.08</v>
      </c>
      <c r="S8954">
        <v>21.3</v>
      </c>
      <c r="T8954">
        <v>138.94</v>
      </c>
      <c r="U8954">
        <v>16.25</v>
      </c>
      <c r="V8954">
        <v>768</v>
      </c>
      <c r="W8954">
        <v>15.92</v>
      </c>
    </row>
    <row r="8955" spans="1:23" x14ac:dyDescent="0.25">
      <c r="A8955" t="s">
        <v>6913</v>
      </c>
      <c r="B8955">
        <v>10157</v>
      </c>
      <c r="C8955" t="s">
        <v>9770</v>
      </c>
      <c r="D8955" s="3">
        <v>41209</v>
      </c>
      <c r="E8955">
        <v>2224390.7324399999</v>
      </c>
      <c r="F8955">
        <v>1375593.29128</v>
      </c>
      <c r="G8955" t="s">
        <v>437</v>
      </c>
      <c r="H8955" t="s">
        <v>438</v>
      </c>
      <c r="I8955" t="s">
        <v>372</v>
      </c>
      <c r="J8955" t="s">
        <v>381</v>
      </c>
      <c r="K8955">
        <v>-84.404259999999994</v>
      </c>
      <c r="L8955">
        <v>33.781379999999999</v>
      </c>
      <c r="M8955" t="s">
        <v>374</v>
      </c>
      <c r="N8955">
        <v>7.6</v>
      </c>
      <c r="O8955">
        <v>33</v>
      </c>
      <c r="P8955">
        <v>26</v>
      </c>
      <c r="Q8955">
        <v>32</v>
      </c>
      <c r="R8955">
        <v>2434.4699999999998</v>
      </c>
      <c r="S8955">
        <v>38.65</v>
      </c>
      <c r="T8955">
        <v>538.66</v>
      </c>
      <c r="U8955">
        <v>35.909999999999997</v>
      </c>
      <c r="V8955">
        <v>1426</v>
      </c>
      <c r="W8955">
        <v>28.91</v>
      </c>
    </row>
    <row r="8956" spans="1:23" x14ac:dyDescent="0.25">
      <c r="A8956" t="s">
        <v>6913</v>
      </c>
      <c r="B8956">
        <v>10158</v>
      </c>
      <c r="C8956" t="s">
        <v>9771</v>
      </c>
      <c r="D8956" s="3">
        <v>41209</v>
      </c>
      <c r="E8956">
        <v>2224374.2830599998</v>
      </c>
      <c r="F8956">
        <v>1375603.7092299999</v>
      </c>
      <c r="G8956" t="s">
        <v>437</v>
      </c>
      <c r="H8956" t="s">
        <v>438</v>
      </c>
      <c r="I8956" t="s">
        <v>372</v>
      </c>
      <c r="J8956" t="s">
        <v>381</v>
      </c>
      <c r="K8956">
        <v>-84.404319999999998</v>
      </c>
      <c r="L8956">
        <v>33.781410000000001</v>
      </c>
      <c r="M8956" t="s">
        <v>374</v>
      </c>
      <c r="N8956">
        <v>7.2</v>
      </c>
      <c r="O8956">
        <v>29</v>
      </c>
      <c r="P8956">
        <v>36</v>
      </c>
      <c r="Q8956">
        <v>38</v>
      </c>
      <c r="R8956">
        <v>2944.14</v>
      </c>
      <c r="S8956">
        <v>46.74</v>
      </c>
      <c r="T8956">
        <v>562.47</v>
      </c>
      <c r="U8956">
        <v>36.840000000000003</v>
      </c>
      <c r="V8956">
        <v>1386</v>
      </c>
      <c r="W8956">
        <v>34.96</v>
      </c>
    </row>
    <row r="8957" spans="1:23" x14ac:dyDescent="0.25">
      <c r="A8957" t="s">
        <v>6913</v>
      </c>
      <c r="B8957">
        <v>10159</v>
      </c>
      <c r="C8957" t="s">
        <v>9772</v>
      </c>
      <c r="D8957" s="3">
        <v>41209</v>
      </c>
      <c r="E8957">
        <v>2224408.8267700002</v>
      </c>
      <c r="F8957">
        <v>1375547.78131</v>
      </c>
      <c r="G8957" t="s">
        <v>390</v>
      </c>
      <c r="H8957" t="s">
        <v>391</v>
      </c>
      <c r="I8957" t="s">
        <v>380</v>
      </c>
      <c r="J8957" t="s">
        <v>381</v>
      </c>
      <c r="K8957">
        <v>-84.404200000000003</v>
      </c>
      <c r="L8957">
        <v>33.78125</v>
      </c>
      <c r="M8957" t="s">
        <v>374</v>
      </c>
      <c r="N8957">
        <v>9.9</v>
      </c>
      <c r="O8957">
        <v>30</v>
      </c>
      <c r="P8957">
        <v>28</v>
      </c>
      <c r="Q8957">
        <v>26</v>
      </c>
      <c r="R8957">
        <v>2551.37</v>
      </c>
      <c r="S8957">
        <v>35.19</v>
      </c>
      <c r="T8957">
        <v>288.25</v>
      </c>
      <c r="U8957">
        <v>23.24</v>
      </c>
      <c r="V8957">
        <v>1228</v>
      </c>
      <c r="W8957">
        <v>30.3</v>
      </c>
    </row>
    <row r="8958" spans="1:23" x14ac:dyDescent="0.25">
      <c r="A8958" t="s">
        <v>6913</v>
      </c>
      <c r="B8958">
        <v>10160</v>
      </c>
      <c r="C8958" t="s">
        <v>9773</v>
      </c>
      <c r="D8958" s="3">
        <v>41209</v>
      </c>
      <c r="E8958">
        <v>2224434.0491599999</v>
      </c>
      <c r="F8958">
        <v>1375534.0734900001</v>
      </c>
      <c r="G8958" t="s">
        <v>390</v>
      </c>
      <c r="H8958" t="s">
        <v>391</v>
      </c>
      <c r="I8958" t="s">
        <v>380</v>
      </c>
      <c r="J8958" t="s">
        <v>381</v>
      </c>
      <c r="K8958">
        <v>-84.404120000000006</v>
      </c>
      <c r="L8958">
        <v>33.781210000000002</v>
      </c>
      <c r="M8958" t="s">
        <v>374</v>
      </c>
      <c r="N8958">
        <v>10.1</v>
      </c>
      <c r="O8958">
        <v>34</v>
      </c>
      <c r="P8958">
        <v>27</v>
      </c>
      <c r="Q8958">
        <v>28</v>
      </c>
      <c r="R8958">
        <v>3341.76</v>
      </c>
      <c r="S8958">
        <v>46.1</v>
      </c>
      <c r="T8958">
        <v>302.23</v>
      </c>
      <c r="U8958">
        <v>23.88</v>
      </c>
      <c r="V8958">
        <v>1329</v>
      </c>
      <c r="W8958">
        <v>39.68</v>
      </c>
    </row>
    <row r="8959" spans="1:23" x14ac:dyDescent="0.25">
      <c r="A8959" t="s">
        <v>6913</v>
      </c>
      <c r="B8959">
        <v>10161</v>
      </c>
      <c r="C8959" t="s">
        <v>9774</v>
      </c>
      <c r="D8959" s="3">
        <v>41209</v>
      </c>
      <c r="E8959">
        <v>2224445.5637300001</v>
      </c>
      <c r="F8959">
        <v>1375504.4646000001</v>
      </c>
      <c r="G8959" t="s">
        <v>390</v>
      </c>
      <c r="H8959" t="s">
        <v>391</v>
      </c>
      <c r="I8959" t="s">
        <v>380</v>
      </c>
      <c r="J8959" t="s">
        <v>381</v>
      </c>
      <c r="K8959">
        <v>-84.404079999999993</v>
      </c>
      <c r="L8959">
        <v>33.781129999999997</v>
      </c>
      <c r="M8959" t="s">
        <v>374</v>
      </c>
      <c r="N8959">
        <v>8.3000000000000007</v>
      </c>
      <c r="O8959">
        <v>31</v>
      </c>
      <c r="P8959">
        <v>22</v>
      </c>
      <c r="Q8959">
        <v>22</v>
      </c>
      <c r="R8959">
        <v>1406.95</v>
      </c>
      <c r="S8959">
        <v>19.399999999999999</v>
      </c>
      <c r="T8959">
        <v>189.99</v>
      </c>
      <c r="U8959">
        <v>18.34</v>
      </c>
      <c r="V8959">
        <v>1022</v>
      </c>
      <c r="W8959">
        <v>16.71</v>
      </c>
    </row>
    <row r="8960" spans="1:23" x14ac:dyDescent="0.25">
      <c r="A8960" t="s">
        <v>6913</v>
      </c>
      <c r="B8960">
        <v>10162</v>
      </c>
      <c r="C8960" t="s">
        <v>9775</v>
      </c>
      <c r="D8960" s="3">
        <v>41209</v>
      </c>
      <c r="E8960">
        <v>2224412.8998699998</v>
      </c>
      <c r="F8960">
        <v>1375457.4452800001</v>
      </c>
      <c r="G8960" t="s">
        <v>405</v>
      </c>
      <c r="H8960" t="s">
        <v>406</v>
      </c>
      <c r="I8960" t="s">
        <v>380</v>
      </c>
      <c r="J8960" t="s">
        <v>381</v>
      </c>
      <c r="K8960">
        <v>-84.40419</v>
      </c>
      <c r="L8960">
        <v>33.780999999999999</v>
      </c>
      <c r="M8960" t="s">
        <v>374</v>
      </c>
      <c r="N8960">
        <v>8.8000000000000007</v>
      </c>
      <c r="O8960">
        <v>19</v>
      </c>
      <c r="P8960">
        <v>24</v>
      </c>
      <c r="Q8960">
        <v>22</v>
      </c>
      <c r="R8960">
        <v>1362.93</v>
      </c>
      <c r="S8960">
        <v>16.23</v>
      </c>
      <c r="T8960">
        <v>203.44</v>
      </c>
      <c r="U8960">
        <v>18.649999999999999</v>
      </c>
      <c r="V8960">
        <v>960</v>
      </c>
      <c r="W8960">
        <v>16.18</v>
      </c>
    </row>
    <row r="8961" spans="1:23" x14ac:dyDescent="0.25">
      <c r="A8961" t="s">
        <v>6913</v>
      </c>
      <c r="B8961">
        <v>10163</v>
      </c>
      <c r="C8961" t="s">
        <v>9776</v>
      </c>
      <c r="D8961" s="3">
        <v>41209</v>
      </c>
      <c r="E8961">
        <v>2224447.7373600001</v>
      </c>
      <c r="F8961">
        <v>1375418.4686799999</v>
      </c>
      <c r="G8961" t="s">
        <v>1770</v>
      </c>
      <c r="H8961" t="s">
        <v>1771</v>
      </c>
      <c r="I8961" t="s">
        <v>380</v>
      </c>
      <c r="J8961" t="s">
        <v>381</v>
      </c>
      <c r="K8961">
        <v>-84.404079999999993</v>
      </c>
      <c r="L8961">
        <v>33.780900000000003</v>
      </c>
      <c r="M8961" t="s">
        <v>374</v>
      </c>
      <c r="N8961">
        <v>6.9</v>
      </c>
      <c r="O8961">
        <v>28</v>
      </c>
      <c r="P8961">
        <v>17</v>
      </c>
      <c r="Q8961">
        <v>15</v>
      </c>
      <c r="R8961">
        <v>1095.01</v>
      </c>
      <c r="S8961">
        <v>13.51</v>
      </c>
      <c r="T8961">
        <v>150.66</v>
      </c>
      <c r="U8961">
        <v>17.13</v>
      </c>
      <c r="V8961">
        <v>725</v>
      </c>
      <c r="W8961">
        <v>13</v>
      </c>
    </row>
    <row r="8962" spans="1:23" x14ac:dyDescent="0.25">
      <c r="A8962" t="s">
        <v>6913</v>
      </c>
      <c r="B8962">
        <v>10164</v>
      </c>
      <c r="C8962" t="s">
        <v>9777</v>
      </c>
      <c r="D8962" s="3">
        <v>41209</v>
      </c>
      <c r="E8962">
        <v>2224418.07375</v>
      </c>
      <c r="F8962">
        <v>1375419.50346</v>
      </c>
      <c r="G8962" t="s">
        <v>426</v>
      </c>
      <c r="H8962" t="s">
        <v>427</v>
      </c>
      <c r="I8962" t="s">
        <v>372</v>
      </c>
      <c r="J8962" t="s">
        <v>381</v>
      </c>
      <c r="K8962">
        <v>-84.404169999999993</v>
      </c>
      <c r="L8962">
        <v>33.780900000000003</v>
      </c>
      <c r="M8962" t="s">
        <v>374</v>
      </c>
      <c r="N8962">
        <v>6.9</v>
      </c>
      <c r="O8962">
        <v>22</v>
      </c>
      <c r="P8962">
        <v>17</v>
      </c>
      <c r="Q8962">
        <v>22</v>
      </c>
      <c r="R8962">
        <v>1161.32</v>
      </c>
      <c r="S8962">
        <v>31.79</v>
      </c>
      <c r="T8962">
        <v>317.99</v>
      </c>
      <c r="U8962">
        <v>23.46</v>
      </c>
      <c r="V8962">
        <v>1168</v>
      </c>
      <c r="W8962">
        <v>23.97</v>
      </c>
    </row>
    <row r="8963" spans="1:23" x14ac:dyDescent="0.25">
      <c r="A8963" t="s">
        <v>6913</v>
      </c>
      <c r="B8963">
        <v>10165</v>
      </c>
      <c r="C8963" t="s">
        <v>9778</v>
      </c>
      <c r="D8963" s="3">
        <v>41209</v>
      </c>
      <c r="E8963">
        <v>2224417.3838999998</v>
      </c>
      <c r="F8963">
        <v>1375409.8455399999</v>
      </c>
      <c r="G8963" t="s">
        <v>426</v>
      </c>
      <c r="H8963" t="s">
        <v>427</v>
      </c>
      <c r="I8963" t="s">
        <v>372</v>
      </c>
      <c r="J8963" t="s">
        <v>381</v>
      </c>
      <c r="K8963">
        <v>-84.404179999999997</v>
      </c>
      <c r="L8963">
        <v>33.78087</v>
      </c>
      <c r="M8963" t="s">
        <v>374</v>
      </c>
      <c r="N8963">
        <v>11</v>
      </c>
      <c r="O8963">
        <v>24</v>
      </c>
      <c r="P8963">
        <v>17</v>
      </c>
      <c r="Q8963">
        <v>18</v>
      </c>
      <c r="R8963">
        <v>663.7</v>
      </c>
      <c r="S8963">
        <v>18.170000000000002</v>
      </c>
      <c r="T8963">
        <v>341.1</v>
      </c>
      <c r="U8963">
        <v>24.74</v>
      </c>
      <c r="V8963">
        <v>1216</v>
      </c>
      <c r="W8963">
        <v>13.7</v>
      </c>
    </row>
    <row r="8964" spans="1:23" x14ac:dyDescent="0.25">
      <c r="A8964" t="s">
        <v>6913</v>
      </c>
      <c r="B8964">
        <v>10166</v>
      </c>
      <c r="C8964" t="s">
        <v>9779</v>
      </c>
      <c r="D8964" s="3">
        <v>41209</v>
      </c>
      <c r="E8964">
        <v>2224419.4534499999</v>
      </c>
      <c r="F8964">
        <v>1375393.6340300001</v>
      </c>
      <c r="G8964" t="s">
        <v>426</v>
      </c>
      <c r="H8964" t="s">
        <v>427</v>
      </c>
      <c r="I8964" t="s">
        <v>372</v>
      </c>
      <c r="J8964" t="s">
        <v>381</v>
      </c>
      <c r="K8964">
        <v>-84.404169999999993</v>
      </c>
      <c r="L8964">
        <v>33.780830000000002</v>
      </c>
      <c r="M8964" t="s">
        <v>374</v>
      </c>
      <c r="N8964">
        <v>7.2</v>
      </c>
      <c r="O8964">
        <v>18</v>
      </c>
      <c r="P8964">
        <v>16</v>
      </c>
      <c r="Q8964">
        <v>14</v>
      </c>
      <c r="R8964">
        <v>472.97</v>
      </c>
      <c r="S8964">
        <v>12.94</v>
      </c>
      <c r="T8964">
        <v>190.02</v>
      </c>
      <c r="U8964">
        <v>17.5</v>
      </c>
      <c r="V8964">
        <v>945</v>
      </c>
      <c r="W8964">
        <v>9.76</v>
      </c>
    </row>
    <row r="8965" spans="1:23" x14ac:dyDescent="0.25">
      <c r="A8965" t="s">
        <v>6913</v>
      </c>
      <c r="B8965">
        <v>10167</v>
      </c>
      <c r="C8965" t="s">
        <v>9780</v>
      </c>
      <c r="D8965" s="3">
        <v>41209</v>
      </c>
      <c r="E8965">
        <v>2224251.7091899998</v>
      </c>
      <c r="F8965">
        <v>1375525.6913099999</v>
      </c>
      <c r="G8965" t="s">
        <v>390</v>
      </c>
      <c r="H8965" t="s">
        <v>391</v>
      </c>
      <c r="I8965" t="s">
        <v>380</v>
      </c>
      <c r="J8965" t="s">
        <v>381</v>
      </c>
      <c r="K8965">
        <v>-84.404719999999998</v>
      </c>
      <c r="L8965">
        <v>33.781190000000002</v>
      </c>
      <c r="M8965" t="s">
        <v>374</v>
      </c>
      <c r="N8965">
        <v>8.9</v>
      </c>
      <c r="O8965">
        <v>34</v>
      </c>
      <c r="P8965">
        <v>25</v>
      </c>
      <c r="Q8965">
        <v>29</v>
      </c>
      <c r="R8965">
        <v>2472.58</v>
      </c>
      <c r="S8965">
        <v>34.11</v>
      </c>
      <c r="T8965">
        <v>224.08</v>
      </c>
      <c r="U8965">
        <v>20.149999999999999</v>
      </c>
      <c r="V8965">
        <v>1062</v>
      </c>
      <c r="W8965">
        <v>29.36</v>
      </c>
    </row>
    <row r="8966" spans="1:23" x14ac:dyDescent="0.25">
      <c r="A8966" t="s">
        <v>6913</v>
      </c>
      <c r="B8966">
        <v>10168</v>
      </c>
      <c r="C8966" t="s">
        <v>9781</v>
      </c>
      <c r="D8966" s="3">
        <v>41209</v>
      </c>
      <c r="E8966">
        <v>2224244.81067</v>
      </c>
      <c r="F8966">
        <v>1375517.4131</v>
      </c>
      <c r="G8966" t="s">
        <v>452</v>
      </c>
      <c r="H8966" t="s">
        <v>453</v>
      </c>
      <c r="I8966" t="s">
        <v>372</v>
      </c>
      <c r="J8966" t="s">
        <v>381</v>
      </c>
      <c r="K8966">
        <v>-84.404740000000004</v>
      </c>
      <c r="L8966">
        <v>33.781170000000003</v>
      </c>
      <c r="M8966" t="s">
        <v>374</v>
      </c>
      <c r="N8966">
        <v>5.0999999999999996</v>
      </c>
      <c r="O8966">
        <v>19</v>
      </c>
      <c r="P8966">
        <v>20</v>
      </c>
      <c r="Q8966">
        <v>16</v>
      </c>
      <c r="R8966">
        <v>664.78</v>
      </c>
      <c r="S8966">
        <v>7.67</v>
      </c>
      <c r="T8966">
        <v>62.15</v>
      </c>
      <c r="U8966">
        <v>9.26</v>
      </c>
      <c r="V8966">
        <v>257</v>
      </c>
      <c r="W8966">
        <v>7.89</v>
      </c>
    </row>
    <row r="8967" spans="1:23" x14ac:dyDescent="0.25">
      <c r="A8967" t="s">
        <v>6913</v>
      </c>
      <c r="B8967">
        <v>10169</v>
      </c>
      <c r="C8967" t="s">
        <v>9782</v>
      </c>
      <c r="D8967" s="3">
        <v>41209</v>
      </c>
      <c r="E8967">
        <v>2224247.2251499998</v>
      </c>
      <c r="F8967">
        <v>1375511.20444</v>
      </c>
      <c r="G8967" t="s">
        <v>452</v>
      </c>
      <c r="H8967" t="s">
        <v>453</v>
      </c>
      <c r="I8967" t="s">
        <v>372</v>
      </c>
      <c r="J8967" t="s">
        <v>381</v>
      </c>
      <c r="K8967">
        <v>-84.404740000000004</v>
      </c>
      <c r="L8967">
        <v>33.781149999999997</v>
      </c>
      <c r="M8967" t="s">
        <v>374</v>
      </c>
      <c r="N8967">
        <v>3.1</v>
      </c>
      <c r="O8967">
        <v>11</v>
      </c>
      <c r="P8967">
        <v>14</v>
      </c>
      <c r="Q8967">
        <v>17</v>
      </c>
      <c r="R8967">
        <v>464.68</v>
      </c>
      <c r="S8967">
        <v>5.36</v>
      </c>
      <c r="T8967">
        <v>19.11</v>
      </c>
      <c r="U8967">
        <v>4.83</v>
      </c>
      <c r="V8967">
        <v>95</v>
      </c>
      <c r="W8967">
        <v>5.52</v>
      </c>
    </row>
    <row r="8968" spans="1:23" x14ac:dyDescent="0.25">
      <c r="A8968" t="s">
        <v>6764</v>
      </c>
      <c r="B8968">
        <v>10170</v>
      </c>
      <c r="C8968" t="s">
        <v>9783</v>
      </c>
      <c r="D8968" s="3">
        <v>41209</v>
      </c>
      <c r="E8968">
        <v>2224075.1411799998</v>
      </c>
      <c r="F8968">
        <v>1375545.37151</v>
      </c>
      <c r="G8968" t="s">
        <v>511</v>
      </c>
      <c r="H8968" t="s">
        <v>512</v>
      </c>
      <c r="I8968" t="s">
        <v>372</v>
      </c>
      <c r="J8968" t="s">
        <v>373</v>
      </c>
      <c r="K8968">
        <v>-84.405299999999997</v>
      </c>
      <c r="L8968">
        <v>33.781239999999997</v>
      </c>
      <c r="M8968" t="s">
        <v>374</v>
      </c>
      <c r="N8968">
        <v>27.7</v>
      </c>
      <c r="O8968">
        <v>61</v>
      </c>
      <c r="P8968">
        <v>57</v>
      </c>
      <c r="Q8968">
        <v>41</v>
      </c>
      <c r="R8968">
        <v>5152.8999999999996</v>
      </c>
      <c r="S8968">
        <v>99.8</v>
      </c>
      <c r="T8968">
        <v>3840.78</v>
      </c>
      <c r="U8968">
        <v>115.04</v>
      </c>
      <c r="V8968">
        <v>5185</v>
      </c>
      <c r="W8968">
        <v>61.19</v>
      </c>
    </row>
    <row r="8969" spans="1:23" x14ac:dyDescent="0.25">
      <c r="A8969" t="s">
        <v>6913</v>
      </c>
      <c r="B8969">
        <v>10171</v>
      </c>
      <c r="C8969" t="s">
        <v>9784</v>
      </c>
      <c r="D8969" s="3">
        <v>41209</v>
      </c>
      <c r="E8969">
        <v>2224086.52373</v>
      </c>
      <c r="F8969">
        <v>1375579.5191500001</v>
      </c>
      <c r="G8969" t="s">
        <v>398</v>
      </c>
      <c r="H8969" t="s">
        <v>154</v>
      </c>
      <c r="I8969" t="s">
        <v>380</v>
      </c>
      <c r="J8969" t="s">
        <v>373</v>
      </c>
      <c r="K8969">
        <v>-84.405270000000002</v>
      </c>
      <c r="L8969">
        <v>33.78134</v>
      </c>
      <c r="M8969" t="s">
        <v>374</v>
      </c>
      <c r="N8969">
        <v>22.5</v>
      </c>
      <c r="O8969">
        <v>56</v>
      </c>
      <c r="P8969">
        <v>49</v>
      </c>
      <c r="Q8969">
        <v>68</v>
      </c>
      <c r="R8969">
        <v>4983.37</v>
      </c>
      <c r="S8969">
        <v>70.989999999999995</v>
      </c>
      <c r="T8969">
        <v>2290.98</v>
      </c>
      <c r="U8969">
        <v>85.98</v>
      </c>
      <c r="V8969">
        <v>4000</v>
      </c>
      <c r="W8969">
        <v>59.17</v>
      </c>
    </row>
    <row r="8970" spans="1:23" x14ac:dyDescent="0.25">
      <c r="A8970" t="s">
        <v>6764</v>
      </c>
      <c r="B8970">
        <v>10172</v>
      </c>
      <c r="C8970" t="s">
        <v>9785</v>
      </c>
      <c r="D8970" s="3">
        <v>41209</v>
      </c>
      <c r="E8970">
        <v>2224065.0915299999</v>
      </c>
      <c r="F8970">
        <v>1375612.20435</v>
      </c>
      <c r="G8970" t="s">
        <v>518</v>
      </c>
      <c r="H8970" t="s">
        <v>519</v>
      </c>
      <c r="I8970" t="s">
        <v>372</v>
      </c>
      <c r="J8970" t="s">
        <v>373</v>
      </c>
      <c r="K8970">
        <v>-84.405339999999995</v>
      </c>
      <c r="L8970">
        <v>33.78143</v>
      </c>
      <c r="M8970" t="s">
        <v>374</v>
      </c>
      <c r="N8970">
        <v>23.5</v>
      </c>
      <c r="O8970">
        <v>54</v>
      </c>
      <c r="P8970">
        <v>44</v>
      </c>
      <c r="Q8970">
        <v>47</v>
      </c>
      <c r="R8970">
        <v>6282.79</v>
      </c>
      <c r="S8970">
        <v>114.16</v>
      </c>
      <c r="T8970">
        <v>1557.5</v>
      </c>
      <c r="U8970">
        <v>49.23</v>
      </c>
      <c r="V8970">
        <v>5608</v>
      </c>
      <c r="W8970">
        <v>74.599999999999994</v>
      </c>
    </row>
    <row r="8971" spans="1:23" x14ac:dyDescent="0.25">
      <c r="A8971" t="s">
        <v>6764</v>
      </c>
      <c r="B8971">
        <v>10173</v>
      </c>
      <c r="C8971" t="s">
        <v>9786</v>
      </c>
      <c r="D8971" s="3">
        <v>41209</v>
      </c>
      <c r="E8971">
        <v>2224020.7838400002</v>
      </c>
      <c r="F8971">
        <v>1375569.4790699999</v>
      </c>
      <c r="G8971" t="s">
        <v>480</v>
      </c>
      <c r="H8971" t="s">
        <v>481</v>
      </c>
      <c r="I8971" t="s">
        <v>372</v>
      </c>
      <c r="J8971" t="s">
        <v>373</v>
      </c>
      <c r="K8971">
        <v>-84.405479999999997</v>
      </c>
      <c r="L8971">
        <v>33.781309999999998</v>
      </c>
      <c r="M8971" t="s">
        <v>374</v>
      </c>
      <c r="N8971">
        <v>8.6999999999999993</v>
      </c>
      <c r="O8971">
        <v>18</v>
      </c>
      <c r="P8971">
        <v>19</v>
      </c>
      <c r="Q8971">
        <v>19</v>
      </c>
      <c r="R8971">
        <v>971.34</v>
      </c>
      <c r="S8971">
        <v>15.39</v>
      </c>
      <c r="T8971">
        <v>225.67</v>
      </c>
      <c r="U8971">
        <v>21.43</v>
      </c>
      <c r="V8971">
        <v>776</v>
      </c>
      <c r="W8971">
        <v>11.53</v>
      </c>
    </row>
    <row r="8972" spans="1:23" x14ac:dyDescent="0.25">
      <c r="A8972" t="s">
        <v>6764</v>
      </c>
      <c r="B8972">
        <v>10174</v>
      </c>
      <c r="C8972" t="s">
        <v>9787</v>
      </c>
      <c r="D8972" s="3">
        <v>41209</v>
      </c>
      <c r="E8972">
        <v>2223952.47615</v>
      </c>
      <c r="F8972">
        <v>1375557.61094</v>
      </c>
      <c r="G8972" t="s">
        <v>390</v>
      </c>
      <c r="H8972" t="s">
        <v>391</v>
      </c>
      <c r="I8972" t="s">
        <v>380</v>
      </c>
      <c r="J8972" t="s">
        <v>373</v>
      </c>
      <c r="K8972">
        <v>-84.405709999999999</v>
      </c>
      <c r="L8972">
        <v>33.781280000000002</v>
      </c>
      <c r="M8972" t="s">
        <v>374</v>
      </c>
      <c r="N8972">
        <v>12</v>
      </c>
      <c r="O8972">
        <v>38</v>
      </c>
      <c r="P8972">
        <v>22</v>
      </c>
      <c r="Q8972">
        <v>23</v>
      </c>
      <c r="R8972">
        <v>2500.13</v>
      </c>
      <c r="S8972">
        <v>34.479999999999997</v>
      </c>
      <c r="T8972">
        <v>454.33</v>
      </c>
      <c r="U8972">
        <v>30.12</v>
      </c>
      <c r="V8972">
        <v>1719</v>
      </c>
      <c r="W8972">
        <v>29.69</v>
      </c>
    </row>
    <row r="8973" spans="1:23" x14ac:dyDescent="0.25">
      <c r="A8973" t="s">
        <v>6764</v>
      </c>
      <c r="B8973">
        <v>10175</v>
      </c>
      <c r="C8973" t="s">
        <v>9788</v>
      </c>
      <c r="D8973" s="3">
        <v>41209</v>
      </c>
      <c r="E8973">
        <v>2223938.2343899999</v>
      </c>
      <c r="F8973">
        <v>1375554.97358</v>
      </c>
      <c r="G8973" t="s">
        <v>390</v>
      </c>
      <c r="H8973" t="s">
        <v>391</v>
      </c>
      <c r="I8973" t="s">
        <v>380</v>
      </c>
      <c r="J8973" t="s">
        <v>373</v>
      </c>
      <c r="K8973">
        <v>-84.405749999999998</v>
      </c>
      <c r="L8973">
        <v>33.781269999999999</v>
      </c>
      <c r="M8973" t="s">
        <v>374</v>
      </c>
      <c r="N8973">
        <v>7.9</v>
      </c>
      <c r="O8973">
        <v>33</v>
      </c>
      <c r="P8973">
        <v>17</v>
      </c>
      <c r="Q8973">
        <v>16</v>
      </c>
      <c r="R8973">
        <v>843.68</v>
      </c>
      <c r="S8973">
        <v>11.64</v>
      </c>
      <c r="T8973">
        <v>169.05</v>
      </c>
      <c r="U8973">
        <v>17.170000000000002</v>
      </c>
      <c r="V8973">
        <v>962</v>
      </c>
      <c r="W8973">
        <v>10.02</v>
      </c>
    </row>
    <row r="8974" spans="1:23" x14ac:dyDescent="0.25">
      <c r="A8974" t="s">
        <v>6764</v>
      </c>
      <c r="B8974">
        <v>10176</v>
      </c>
      <c r="C8974" t="s">
        <v>9789</v>
      </c>
      <c r="D8974" s="3">
        <v>41209</v>
      </c>
      <c r="E8974">
        <v>2223930.8497700002</v>
      </c>
      <c r="F8974">
        <v>1375542.31424</v>
      </c>
      <c r="G8974" t="s">
        <v>390</v>
      </c>
      <c r="H8974" t="s">
        <v>391</v>
      </c>
      <c r="I8974" t="s">
        <v>380</v>
      </c>
      <c r="J8974" t="s">
        <v>373</v>
      </c>
      <c r="K8974">
        <v>-84.405779999999993</v>
      </c>
      <c r="L8974">
        <v>33.781230000000001</v>
      </c>
      <c r="M8974" t="s">
        <v>374</v>
      </c>
      <c r="N8974">
        <v>8.5</v>
      </c>
      <c r="O8974">
        <v>37</v>
      </c>
      <c r="P8974">
        <v>15</v>
      </c>
      <c r="Q8974">
        <v>16</v>
      </c>
      <c r="R8974">
        <v>957.99</v>
      </c>
      <c r="S8974">
        <v>13.21</v>
      </c>
      <c r="T8974">
        <v>201</v>
      </c>
      <c r="U8974">
        <v>18.940000000000001</v>
      </c>
      <c r="V8974">
        <v>1053</v>
      </c>
      <c r="W8974">
        <v>11.38</v>
      </c>
    </row>
    <row r="8975" spans="1:23" x14ac:dyDescent="0.25">
      <c r="A8975" t="s">
        <v>6764</v>
      </c>
      <c r="B8975">
        <v>10177</v>
      </c>
      <c r="C8975" t="s">
        <v>9790</v>
      </c>
      <c r="D8975" s="3">
        <v>41209</v>
      </c>
      <c r="E8975">
        <v>2223902.36626</v>
      </c>
      <c r="F8975">
        <v>1375549.17138</v>
      </c>
      <c r="G8975" t="s">
        <v>511</v>
      </c>
      <c r="H8975" t="s">
        <v>512</v>
      </c>
      <c r="I8975" t="s">
        <v>380</v>
      </c>
      <c r="J8975" t="s">
        <v>373</v>
      </c>
      <c r="K8975">
        <v>-84.405869999999993</v>
      </c>
      <c r="L8975">
        <v>33.78125</v>
      </c>
      <c r="M8975" t="s">
        <v>374</v>
      </c>
      <c r="N8975">
        <v>27.4</v>
      </c>
      <c r="O8975">
        <v>47</v>
      </c>
      <c r="P8975">
        <v>32</v>
      </c>
      <c r="Q8975">
        <v>39</v>
      </c>
      <c r="R8975">
        <v>3011.85</v>
      </c>
      <c r="S8975">
        <v>58.33</v>
      </c>
      <c r="T8975">
        <v>3655.73</v>
      </c>
      <c r="U8975">
        <v>111.29</v>
      </c>
      <c r="V8975">
        <v>4387</v>
      </c>
      <c r="W8975">
        <v>35.76</v>
      </c>
    </row>
    <row r="8976" spans="1:23" x14ac:dyDescent="0.25">
      <c r="A8976" t="s">
        <v>6764</v>
      </c>
      <c r="B8976">
        <v>10178</v>
      </c>
      <c r="C8976" t="s">
        <v>9791</v>
      </c>
      <c r="D8976" s="3">
        <v>41209</v>
      </c>
      <c r="E8976">
        <v>2223871.7728499998</v>
      </c>
      <c r="F8976">
        <v>1375571.8526999999</v>
      </c>
      <c r="G8976" t="s">
        <v>480</v>
      </c>
      <c r="H8976" t="s">
        <v>481</v>
      </c>
      <c r="I8976" t="s">
        <v>380</v>
      </c>
      <c r="J8976" t="s">
        <v>373</v>
      </c>
      <c r="K8976">
        <v>-84.405969999999996</v>
      </c>
      <c r="L8976">
        <v>33.781309999999998</v>
      </c>
      <c r="M8976" t="s">
        <v>374</v>
      </c>
      <c r="N8976">
        <v>9.4</v>
      </c>
      <c r="O8976">
        <v>17</v>
      </c>
      <c r="P8976">
        <v>17</v>
      </c>
      <c r="Q8976">
        <v>16</v>
      </c>
      <c r="R8976">
        <v>566.83000000000004</v>
      </c>
      <c r="S8976">
        <v>8.9700000000000006</v>
      </c>
      <c r="T8976">
        <v>272.51</v>
      </c>
      <c r="U8976">
        <v>23.9</v>
      </c>
      <c r="V8976">
        <v>756</v>
      </c>
      <c r="W8976">
        <v>6.73</v>
      </c>
    </row>
    <row r="8977" spans="1:23" x14ac:dyDescent="0.25">
      <c r="A8977" t="s">
        <v>6764</v>
      </c>
      <c r="B8977">
        <v>10179</v>
      </c>
      <c r="C8977" t="s">
        <v>9792</v>
      </c>
      <c r="D8977" s="3">
        <v>41209</v>
      </c>
      <c r="E8977">
        <v>2223838.01461</v>
      </c>
      <c r="F8977">
        <v>1375616.1603900001</v>
      </c>
      <c r="G8977" t="s">
        <v>518</v>
      </c>
      <c r="H8977" t="s">
        <v>519</v>
      </c>
      <c r="I8977" t="s">
        <v>380</v>
      </c>
      <c r="J8977" t="s">
        <v>373</v>
      </c>
      <c r="K8977">
        <v>-84.406080000000003</v>
      </c>
      <c r="L8977">
        <v>33.781440000000003</v>
      </c>
      <c r="M8977" t="s">
        <v>374</v>
      </c>
      <c r="N8977">
        <v>24.6</v>
      </c>
      <c r="O8977">
        <v>54</v>
      </c>
      <c r="P8977">
        <v>37</v>
      </c>
      <c r="Q8977">
        <v>36</v>
      </c>
      <c r="R8977">
        <v>3154.79</v>
      </c>
      <c r="S8977">
        <v>57.32</v>
      </c>
      <c r="T8977">
        <v>1697.78</v>
      </c>
      <c r="U8977">
        <v>51.61</v>
      </c>
      <c r="V8977">
        <v>6109</v>
      </c>
      <c r="W8977">
        <v>37.46</v>
      </c>
    </row>
    <row r="8978" spans="1:23" x14ac:dyDescent="0.25">
      <c r="A8978" t="s">
        <v>6764</v>
      </c>
      <c r="B8978">
        <v>10180</v>
      </c>
      <c r="C8978" t="s">
        <v>9793</v>
      </c>
      <c r="D8978" s="3">
        <v>41209</v>
      </c>
      <c r="E8978">
        <v>2223837.4871399999</v>
      </c>
      <c r="F8978">
        <v>1375529.6549</v>
      </c>
      <c r="G8978" t="s">
        <v>1663</v>
      </c>
      <c r="H8978" t="s">
        <v>1664</v>
      </c>
      <c r="I8978" t="s">
        <v>380</v>
      </c>
      <c r="J8978" t="s">
        <v>373</v>
      </c>
      <c r="K8978">
        <v>-84.406090000000006</v>
      </c>
      <c r="L8978">
        <v>33.781199999999998</v>
      </c>
      <c r="M8978" t="s">
        <v>374</v>
      </c>
      <c r="N8978">
        <v>9</v>
      </c>
      <c r="O8978">
        <v>11</v>
      </c>
      <c r="P8978">
        <v>24</v>
      </c>
      <c r="Q8978">
        <v>22</v>
      </c>
      <c r="R8978">
        <v>371.79</v>
      </c>
      <c r="S8978">
        <v>5.89</v>
      </c>
      <c r="T8978">
        <v>245.11</v>
      </c>
      <c r="U8978">
        <v>22.49</v>
      </c>
      <c r="V8978">
        <v>745</v>
      </c>
      <c r="W8978">
        <v>4.41</v>
      </c>
    </row>
    <row r="8979" spans="1:23" x14ac:dyDescent="0.25">
      <c r="A8979" t="s">
        <v>6764</v>
      </c>
      <c r="B8979">
        <v>10181</v>
      </c>
      <c r="C8979" t="s">
        <v>9794</v>
      </c>
      <c r="D8979" s="3">
        <v>41209</v>
      </c>
      <c r="E8979">
        <v>2223837.4871399999</v>
      </c>
      <c r="F8979">
        <v>1375507.5010500001</v>
      </c>
      <c r="G8979" t="s">
        <v>488</v>
      </c>
      <c r="H8979" t="s">
        <v>489</v>
      </c>
      <c r="I8979" t="s">
        <v>380</v>
      </c>
      <c r="J8979" t="s">
        <v>373</v>
      </c>
      <c r="K8979">
        <v>-84.406080000000003</v>
      </c>
      <c r="L8979">
        <v>33.781140000000001</v>
      </c>
      <c r="M8979" t="s">
        <v>374</v>
      </c>
      <c r="N8979">
        <v>14.7</v>
      </c>
      <c r="O8979">
        <v>32</v>
      </c>
      <c r="P8979">
        <v>22</v>
      </c>
      <c r="Q8979">
        <v>24</v>
      </c>
      <c r="R8979">
        <v>1886.81</v>
      </c>
      <c r="S8979">
        <v>28.95</v>
      </c>
      <c r="T8979">
        <v>680.37</v>
      </c>
      <c r="U8979">
        <v>37.54</v>
      </c>
      <c r="V8979">
        <v>1686</v>
      </c>
      <c r="W8979">
        <v>22.4</v>
      </c>
    </row>
    <row r="8980" spans="1:23" x14ac:dyDescent="0.25">
      <c r="A8980" t="s">
        <v>6764</v>
      </c>
      <c r="B8980">
        <v>10182</v>
      </c>
      <c r="C8980" t="s">
        <v>9795</v>
      </c>
      <c r="D8980" s="3">
        <v>41209</v>
      </c>
      <c r="E8980">
        <v>2223823.2453800002</v>
      </c>
      <c r="F8980">
        <v>1375492.20435</v>
      </c>
      <c r="G8980" t="s">
        <v>511</v>
      </c>
      <c r="H8980" t="s">
        <v>512</v>
      </c>
      <c r="I8980" t="s">
        <v>407</v>
      </c>
      <c r="J8980" t="s">
        <v>381</v>
      </c>
      <c r="K8980">
        <v>-84.406130000000005</v>
      </c>
      <c r="L8980">
        <v>33.781100000000002</v>
      </c>
      <c r="M8980" t="s">
        <v>374</v>
      </c>
      <c r="N8980">
        <v>2.6</v>
      </c>
      <c r="O8980">
        <v>11</v>
      </c>
      <c r="P8980">
        <v>5</v>
      </c>
      <c r="Q8980">
        <v>5</v>
      </c>
      <c r="R8980">
        <v>3.23</v>
      </c>
      <c r="S8980">
        <v>7.0000000000000007E-2</v>
      </c>
      <c r="T8980">
        <v>9.83</v>
      </c>
      <c r="U8980">
        <v>0.46</v>
      </c>
      <c r="V8980">
        <v>11</v>
      </c>
      <c r="W8980">
        <v>0.04</v>
      </c>
    </row>
    <row r="8981" spans="1:23" x14ac:dyDescent="0.25">
      <c r="A8981" t="s">
        <v>6764</v>
      </c>
      <c r="B8981">
        <v>10183</v>
      </c>
      <c r="C8981" t="s">
        <v>9796</v>
      </c>
      <c r="D8981" s="3">
        <v>41209</v>
      </c>
      <c r="E8981">
        <v>2223819.5530699999</v>
      </c>
      <c r="F8981">
        <v>1375490.0944600001</v>
      </c>
      <c r="G8981" t="s">
        <v>419</v>
      </c>
      <c r="H8981" t="s">
        <v>420</v>
      </c>
      <c r="I8981" t="s">
        <v>407</v>
      </c>
      <c r="J8981" t="s">
        <v>381</v>
      </c>
      <c r="K8981">
        <v>-84.406139999999994</v>
      </c>
      <c r="L8981">
        <v>33.781089999999999</v>
      </c>
      <c r="M8981" t="s">
        <v>374</v>
      </c>
      <c r="N8981">
        <v>2.5</v>
      </c>
      <c r="O8981">
        <v>11</v>
      </c>
      <c r="P8981">
        <v>4</v>
      </c>
      <c r="Q8981">
        <v>5</v>
      </c>
      <c r="R8981">
        <v>3.12</v>
      </c>
      <c r="S8981">
        <v>0.09</v>
      </c>
      <c r="T8981">
        <v>9.33</v>
      </c>
      <c r="U8981">
        <v>0.44</v>
      </c>
      <c r="V8981">
        <v>10</v>
      </c>
      <c r="W8981">
        <v>0.06</v>
      </c>
    </row>
    <row r="8982" spans="1:23" x14ac:dyDescent="0.25">
      <c r="A8982" t="s">
        <v>6764</v>
      </c>
      <c r="B8982">
        <v>10184</v>
      </c>
      <c r="C8982" t="s">
        <v>9797</v>
      </c>
      <c r="D8982" s="3">
        <v>41209</v>
      </c>
      <c r="E8982">
        <v>2223819.5530699999</v>
      </c>
      <c r="F8982">
        <v>1375486.9296200001</v>
      </c>
      <c r="G8982" t="s">
        <v>419</v>
      </c>
      <c r="H8982" t="s">
        <v>420</v>
      </c>
      <c r="I8982" t="s">
        <v>407</v>
      </c>
      <c r="J8982" t="s">
        <v>381</v>
      </c>
      <c r="K8982">
        <v>-84.406139999999994</v>
      </c>
      <c r="L8982">
        <v>33.781080000000003</v>
      </c>
      <c r="M8982" t="s">
        <v>374</v>
      </c>
      <c r="N8982">
        <v>3.5</v>
      </c>
      <c r="O8982">
        <v>12</v>
      </c>
      <c r="P8982">
        <v>12</v>
      </c>
      <c r="Q8982">
        <v>9</v>
      </c>
      <c r="R8982">
        <v>64.48</v>
      </c>
      <c r="S8982">
        <v>1.76</v>
      </c>
      <c r="T8982">
        <v>56.44</v>
      </c>
      <c r="U8982">
        <v>6.59</v>
      </c>
      <c r="V8982">
        <v>204</v>
      </c>
      <c r="W8982">
        <v>1.33</v>
      </c>
    </row>
    <row r="8983" spans="1:23" x14ac:dyDescent="0.25">
      <c r="A8983" t="s">
        <v>6764</v>
      </c>
      <c r="B8983">
        <v>10186</v>
      </c>
      <c r="C8983" t="s">
        <v>9798</v>
      </c>
      <c r="D8983" s="3">
        <v>41209</v>
      </c>
      <c r="E8983">
        <v>2223874.41567</v>
      </c>
      <c r="F8983">
        <v>1375412.26569</v>
      </c>
      <c r="G8983" t="s">
        <v>480</v>
      </c>
      <c r="H8983" t="s">
        <v>481</v>
      </c>
      <c r="I8983" t="s">
        <v>407</v>
      </c>
      <c r="J8983" t="s">
        <v>373</v>
      </c>
      <c r="K8983">
        <v>-84.405959999999993</v>
      </c>
      <c r="L8983">
        <v>33.780880000000003</v>
      </c>
      <c r="M8983" t="s">
        <v>374</v>
      </c>
      <c r="N8983">
        <v>6.7</v>
      </c>
      <c r="O8983">
        <v>13</v>
      </c>
      <c r="P8983">
        <v>19</v>
      </c>
      <c r="Q8983">
        <v>17</v>
      </c>
      <c r="R8983">
        <v>584.91</v>
      </c>
      <c r="S8983">
        <v>9.26</v>
      </c>
      <c r="T8983">
        <v>119.42</v>
      </c>
      <c r="U8983">
        <v>14.84</v>
      </c>
      <c r="V8983">
        <v>694</v>
      </c>
      <c r="W8983">
        <v>6.95</v>
      </c>
    </row>
    <row r="8984" spans="1:23" x14ac:dyDescent="0.25">
      <c r="A8984" t="s">
        <v>6913</v>
      </c>
      <c r="B8984">
        <v>10187</v>
      </c>
      <c r="C8984" t="s">
        <v>9799</v>
      </c>
      <c r="D8984" s="3">
        <v>41209</v>
      </c>
      <c r="E8984">
        <v>2224120.5309899999</v>
      </c>
      <c r="F8984">
        <v>1375341.15857</v>
      </c>
      <c r="G8984" t="s">
        <v>518</v>
      </c>
      <c r="H8984" t="s">
        <v>519</v>
      </c>
      <c r="I8984" t="s">
        <v>372</v>
      </c>
      <c r="J8984" t="s">
        <v>373</v>
      </c>
      <c r="K8984">
        <v>-84.405150000000006</v>
      </c>
      <c r="L8984">
        <v>33.780679999999997</v>
      </c>
      <c r="M8984" t="s">
        <v>374</v>
      </c>
      <c r="N8984">
        <v>20.8</v>
      </c>
      <c r="O8984">
        <v>49</v>
      </c>
      <c r="P8984">
        <v>35</v>
      </c>
      <c r="Q8984">
        <v>34</v>
      </c>
      <c r="R8984">
        <v>3939.59</v>
      </c>
      <c r="S8984">
        <v>71.58</v>
      </c>
      <c r="T8984">
        <v>1129.05</v>
      </c>
      <c r="U8984">
        <v>40.21</v>
      </c>
      <c r="V8984">
        <v>4475</v>
      </c>
      <c r="W8984">
        <v>46.78</v>
      </c>
    </row>
    <row r="8985" spans="1:23" x14ac:dyDescent="0.25">
      <c r="A8985" t="s">
        <v>6913</v>
      </c>
      <c r="B8985">
        <v>10188</v>
      </c>
      <c r="C8985" t="s">
        <v>9800</v>
      </c>
      <c r="D8985" s="3">
        <v>41209</v>
      </c>
      <c r="E8985">
        <v>2224144.3703600001</v>
      </c>
      <c r="F8985">
        <v>1375358.4665999999</v>
      </c>
      <c r="G8985" t="s">
        <v>1209</v>
      </c>
      <c r="H8985" t="s">
        <v>146</v>
      </c>
      <c r="I8985" t="s">
        <v>372</v>
      </c>
      <c r="J8985" t="s">
        <v>373</v>
      </c>
      <c r="K8985">
        <v>-84.405069999999995</v>
      </c>
      <c r="L8985">
        <v>33.780729999999998</v>
      </c>
      <c r="M8985" t="s">
        <v>374</v>
      </c>
      <c r="N8985">
        <v>15.4</v>
      </c>
      <c r="O8985">
        <v>30</v>
      </c>
      <c r="P8985">
        <v>27</v>
      </c>
      <c r="Q8985">
        <v>34</v>
      </c>
      <c r="R8985">
        <v>2632.74</v>
      </c>
      <c r="S8985">
        <v>40.369999999999997</v>
      </c>
      <c r="T8985">
        <v>757.6</v>
      </c>
      <c r="U8985">
        <v>39.950000000000003</v>
      </c>
      <c r="V8985">
        <v>2422</v>
      </c>
      <c r="W8985">
        <v>31.26</v>
      </c>
    </row>
    <row r="8986" spans="1:23" x14ac:dyDescent="0.25">
      <c r="A8986" t="s">
        <v>6913</v>
      </c>
      <c r="B8986">
        <v>10189</v>
      </c>
      <c r="C8986" t="s">
        <v>9801</v>
      </c>
      <c r="D8986" s="3">
        <v>41209</v>
      </c>
      <c r="E8986">
        <v>2224144.04379</v>
      </c>
      <c r="F8986">
        <v>1375379.0403</v>
      </c>
      <c r="G8986" t="s">
        <v>1209</v>
      </c>
      <c r="H8986" t="s">
        <v>146</v>
      </c>
      <c r="I8986" t="s">
        <v>380</v>
      </c>
      <c r="J8986" t="s">
        <v>373</v>
      </c>
      <c r="K8986">
        <v>-84.405079999999998</v>
      </c>
      <c r="L8986">
        <v>33.780790000000003</v>
      </c>
      <c r="M8986" t="s">
        <v>374</v>
      </c>
      <c r="N8986">
        <v>10.199999999999999</v>
      </c>
      <c r="O8986">
        <v>26</v>
      </c>
      <c r="P8986">
        <v>28</v>
      </c>
      <c r="Q8986">
        <v>30</v>
      </c>
      <c r="R8986">
        <v>1745.91</v>
      </c>
      <c r="S8986">
        <v>26.79</v>
      </c>
      <c r="T8986">
        <v>280.10000000000002</v>
      </c>
      <c r="U8986">
        <v>22.35</v>
      </c>
      <c r="V8986">
        <v>1294</v>
      </c>
      <c r="W8986">
        <v>20.73</v>
      </c>
    </row>
    <row r="8987" spans="1:23" x14ac:dyDescent="0.25">
      <c r="A8987" t="s">
        <v>6913</v>
      </c>
      <c r="B8987">
        <v>10190</v>
      </c>
      <c r="C8987" t="s">
        <v>9802</v>
      </c>
      <c r="D8987" s="3">
        <v>41209</v>
      </c>
      <c r="E8987">
        <v>2224144.6969300001</v>
      </c>
      <c r="F8987">
        <v>1375397.3280400001</v>
      </c>
      <c r="G8987" t="s">
        <v>1209</v>
      </c>
      <c r="H8987" t="s">
        <v>146</v>
      </c>
      <c r="I8987" t="s">
        <v>380</v>
      </c>
      <c r="J8987" t="s">
        <v>373</v>
      </c>
      <c r="K8987">
        <v>-84.405069999999995</v>
      </c>
      <c r="L8987">
        <v>33.780839999999998</v>
      </c>
      <c r="M8987" t="s">
        <v>374</v>
      </c>
      <c r="N8987">
        <v>12</v>
      </c>
      <c r="O8987">
        <v>26</v>
      </c>
      <c r="P8987">
        <v>32</v>
      </c>
      <c r="Q8987">
        <v>34</v>
      </c>
      <c r="R8987">
        <v>2421.4499999999998</v>
      </c>
      <c r="S8987">
        <v>37.130000000000003</v>
      </c>
      <c r="T8987">
        <v>413.15</v>
      </c>
      <c r="U8987">
        <v>28.02</v>
      </c>
      <c r="V8987">
        <v>1632</v>
      </c>
      <c r="W8987">
        <v>28.75</v>
      </c>
    </row>
    <row r="8988" spans="1:23" x14ac:dyDescent="0.25">
      <c r="A8988" t="s">
        <v>6913</v>
      </c>
      <c r="B8988">
        <v>10191</v>
      </c>
      <c r="C8988" t="s">
        <v>9803</v>
      </c>
      <c r="D8988" s="3">
        <v>41209</v>
      </c>
      <c r="E8988">
        <v>2224144.04379</v>
      </c>
      <c r="F8988">
        <v>1375415.61577</v>
      </c>
      <c r="G8988" t="s">
        <v>1209</v>
      </c>
      <c r="H8988" t="s">
        <v>146</v>
      </c>
      <c r="I8988" t="s">
        <v>380</v>
      </c>
      <c r="J8988" t="s">
        <v>373</v>
      </c>
      <c r="K8988">
        <v>-84.405079999999998</v>
      </c>
      <c r="L8988">
        <v>33.780889999999999</v>
      </c>
      <c r="M8988" t="s">
        <v>374</v>
      </c>
      <c r="N8988">
        <v>8.8000000000000007</v>
      </c>
      <c r="O8988">
        <v>25</v>
      </c>
      <c r="P8988">
        <v>26</v>
      </c>
      <c r="Q8988">
        <v>28</v>
      </c>
      <c r="R8988">
        <v>1774.32</v>
      </c>
      <c r="S8988">
        <v>27.21</v>
      </c>
      <c r="T8988">
        <v>196.39</v>
      </c>
      <c r="U8988">
        <v>18.190000000000001</v>
      </c>
      <c r="V8988">
        <v>1068</v>
      </c>
      <c r="W8988">
        <v>21.07</v>
      </c>
    </row>
    <row r="8989" spans="1:23" x14ac:dyDescent="0.25">
      <c r="A8989" t="s">
        <v>6913</v>
      </c>
      <c r="B8989">
        <v>10192</v>
      </c>
      <c r="C8989" t="s">
        <v>9804</v>
      </c>
      <c r="D8989" s="3">
        <v>41209</v>
      </c>
      <c r="E8989">
        <v>2224144.6969300001</v>
      </c>
      <c r="F8989">
        <v>1375425.4127700001</v>
      </c>
      <c r="G8989" t="s">
        <v>1209</v>
      </c>
      <c r="H8989" t="s">
        <v>146</v>
      </c>
      <c r="I8989" t="s">
        <v>380</v>
      </c>
      <c r="J8989" t="s">
        <v>373</v>
      </c>
      <c r="K8989">
        <v>-84.405069999999995</v>
      </c>
      <c r="L8989">
        <v>33.780909999999999</v>
      </c>
      <c r="M8989" t="s">
        <v>374</v>
      </c>
      <c r="N8989">
        <v>15.4</v>
      </c>
      <c r="O8989">
        <v>32</v>
      </c>
      <c r="P8989">
        <v>40</v>
      </c>
      <c r="Q8989">
        <v>38</v>
      </c>
      <c r="R8989">
        <v>3613.98</v>
      </c>
      <c r="S8989">
        <v>55.42</v>
      </c>
      <c r="T8989">
        <v>760.55</v>
      </c>
      <c r="U8989">
        <v>40.06</v>
      </c>
      <c r="V8989">
        <v>2422</v>
      </c>
      <c r="W8989">
        <v>42.91</v>
      </c>
    </row>
    <row r="8990" spans="1:23" x14ac:dyDescent="0.25">
      <c r="A8990" t="s">
        <v>6913</v>
      </c>
      <c r="B8990">
        <v>10193</v>
      </c>
      <c r="C8990" t="s">
        <v>9805</v>
      </c>
      <c r="D8990" s="3">
        <v>41209</v>
      </c>
      <c r="E8990">
        <v>2224150.9016900002</v>
      </c>
      <c r="F8990">
        <v>1375486.48074</v>
      </c>
      <c r="G8990" t="s">
        <v>390</v>
      </c>
      <c r="H8990" t="s">
        <v>391</v>
      </c>
      <c r="I8990" t="s">
        <v>380</v>
      </c>
      <c r="J8990" t="s">
        <v>373</v>
      </c>
      <c r="K8990">
        <v>-84.405050000000003</v>
      </c>
      <c r="L8990">
        <v>33.781080000000003</v>
      </c>
      <c r="M8990" t="s">
        <v>374</v>
      </c>
      <c r="N8990">
        <v>10.5</v>
      </c>
      <c r="O8990">
        <v>35</v>
      </c>
      <c r="P8990">
        <v>30</v>
      </c>
      <c r="Q8990">
        <v>26</v>
      </c>
      <c r="R8990">
        <v>2702.49</v>
      </c>
      <c r="S8990">
        <v>37.28</v>
      </c>
      <c r="T8990">
        <v>331.29</v>
      </c>
      <c r="U8990">
        <v>25.15</v>
      </c>
      <c r="V8990">
        <v>1406</v>
      </c>
      <c r="W8990">
        <v>32.090000000000003</v>
      </c>
    </row>
    <row r="8991" spans="1:23" x14ac:dyDescent="0.25">
      <c r="A8991" t="s">
        <v>6913</v>
      </c>
      <c r="B8991">
        <v>10194</v>
      </c>
      <c r="C8991" t="s">
        <v>9806</v>
      </c>
      <c r="D8991" s="3">
        <v>41209</v>
      </c>
      <c r="E8991">
        <v>2224162.00496</v>
      </c>
      <c r="F8991">
        <v>1375500.1965399999</v>
      </c>
      <c r="G8991" t="s">
        <v>390</v>
      </c>
      <c r="H8991" t="s">
        <v>391</v>
      </c>
      <c r="I8991" t="s">
        <v>380</v>
      </c>
      <c r="J8991" t="s">
        <v>373</v>
      </c>
      <c r="K8991">
        <v>-84.405019999999993</v>
      </c>
      <c r="L8991">
        <v>33.781120000000001</v>
      </c>
      <c r="M8991" t="s">
        <v>374</v>
      </c>
      <c r="N8991">
        <v>14.6</v>
      </c>
      <c r="O8991">
        <v>40</v>
      </c>
      <c r="P8991">
        <v>30</v>
      </c>
      <c r="Q8991">
        <v>28</v>
      </c>
      <c r="R8991">
        <v>3550.37</v>
      </c>
      <c r="S8991">
        <v>48.96</v>
      </c>
      <c r="T8991">
        <v>722.43</v>
      </c>
      <c r="U8991">
        <v>39.22</v>
      </c>
      <c r="V8991">
        <v>2360</v>
      </c>
      <c r="W8991">
        <v>42.16</v>
      </c>
    </row>
    <row r="8992" spans="1:23" x14ac:dyDescent="0.25">
      <c r="A8992" t="s">
        <v>6913</v>
      </c>
      <c r="B8992">
        <v>10195</v>
      </c>
      <c r="C8992" t="s">
        <v>9807</v>
      </c>
      <c r="D8992" s="3">
        <v>41209</v>
      </c>
      <c r="E8992">
        <v>2224207.0711599998</v>
      </c>
      <c r="F8992">
        <v>1375502.80907</v>
      </c>
      <c r="G8992" t="s">
        <v>463</v>
      </c>
      <c r="H8992" t="s">
        <v>464</v>
      </c>
      <c r="I8992" t="s">
        <v>380</v>
      </c>
      <c r="J8992" t="s">
        <v>381</v>
      </c>
      <c r="K8992">
        <v>-84.404870000000003</v>
      </c>
      <c r="L8992">
        <v>33.781129999999997</v>
      </c>
      <c r="M8992" t="s">
        <v>374</v>
      </c>
      <c r="N8992">
        <v>3.8</v>
      </c>
      <c r="O8992">
        <v>14</v>
      </c>
      <c r="P8992">
        <v>21</v>
      </c>
      <c r="Q8992">
        <v>23</v>
      </c>
      <c r="R8992">
        <v>764.24</v>
      </c>
      <c r="S8992">
        <v>11.73</v>
      </c>
      <c r="T8992">
        <v>137.30000000000001</v>
      </c>
      <c r="U8992">
        <v>14.73</v>
      </c>
      <c r="V8992">
        <v>852</v>
      </c>
      <c r="W8992">
        <v>9.07</v>
      </c>
    </row>
    <row r="8993" spans="1:23" x14ac:dyDescent="0.25">
      <c r="A8993" t="s">
        <v>6913</v>
      </c>
      <c r="B8993">
        <v>10196</v>
      </c>
      <c r="C8993" t="s">
        <v>9808</v>
      </c>
      <c r="D8993" s="3">
        <v>41209</v>
      </c>
      <c r="E8993">
        <v>2224184.2115000002</v>
      </c>
      <c r="F8993">
        <v>1375505.4216100001</v>
      </c>
      <c r="G8993" t="s">
        <v>463</v>
      </c>
      <c r="H8993" t="s">
        <v>464</v>
      </c>
      <c r="I8993" t="s">
        <v>380</v>
      </c>
      <c r="J8993" t="s">
        <v>373</v>
      </c>
      <c r="K8993">
        <v>-84.404939999999996</v>
      </c>
      <c r="L8993">
        <v>33.781129999999997</v>
      </c>
      <c r="M8993" t="s">
        <v>374</v>
      </c>
      <c r="N8993">
        <v>3.8</v>
      </c>
      <c r="O8993">
        <v>22</v>
      </c>
      <c r="P8993">
        <v>20</v>
      </c>
      <c r="Q8993">
        <v>20</v>
      </c>
      <c r="R8993">
        <v>836.68</v>
      </c>
      <c r="S8993">
        <v>12.83</v>
      </c>
      <c r="T8993">
        <v>142.94999999999999</v>
      </c>
      <c r="U8993">
        <v>15.12</v>
      </c>
      <c r="V8993">
        <v>857</v>
      </c>
      <c r="W8993">
        <v>9.94</v>
      </c>
    </row>
    <row r="8994" spans="1:23" x14ac:dyDescent="0.25">
      <c r="A8994" t="s">
        <v>6913</v>
      </c>
      <c r="B8994">
        <v>10197</v>
      </c>
      <c r="C8994" t="s">
        <v>9809</v>
      </c>
      <c r="D8994" s="3">
        <v>41209</v>
      </c>
      <c r="E8994">
        <v>2224182.90325</v>
      </c>
      <c r="F8994">
        <v>1375367.2765299999</v>
      </c>
      <c r="G8994" t="s">
        <v>3534</v>
      </c>
      <c r="H8994" t="s">
        <v>3535</v>
      </c>
      <c r="I8994" t="s">
        <v>380</v>
      </c>
      <c r="J8994" t="s">
        <v>381</v>
      </c>
      <c r="K8994">
        <v>-84.404949999999999</v>
      </c>
      <c r="L8994">
        <v>33.780749999999998</v>
      </c>
      <c r="M8994" t="s">
        <v>374</v>
      </c>
      <c r="N8994">
        <v>10.3</v>
      </c>
      <c r="O8994">
        <v>14</v>
      </c>
      <c r="P8994">
        <v>12</v>
      </c>
      <c r="Q8994">
        <v>11</v>
      </c>
      <c r="R8994">
        <v>319.89999999999998</v>
      </c>
      <c r="S8994">
        <v>8.75</v>
      </c>
      <c r="T8994">
        <v>281.16000000000003</v>
      </c>
      <c r="U8994">
        <v>22.13</v>
      </c>
      <c r="V8994">
        <v>1129</v>
      </c>
      <c r="W8994">
        <v>6.6</v>
      </c>
    </row>
    <row r="8995" spans="1:23" x14ac:dyDescent="0.25">
      <c r="A8995" t="s">
        <v>6913</v>
      </c>
      <c r="B8995">
        <v>10198</v>
      </c>
      <c r="C8995" t="s">
        <v>9810</v>
      </c>
      <c r="D8995" s="3">
        <v>41209</v>
      </c>
      <c r="E8995">
        <v>2224173.1372199999</v>
      </c>
      <c r="F8995">
        <v>1375371.2978399999</v>
      </c>
      <c r="G8995" t="s">
        <v>3534</v>
      </c>
      <c r="H8995" t="s">
        <v>3535</v>
      </c>
      <c r="I8995" t="s">
        <v>380</v>
      </c>
      <c r="J8995" t="s">
        <v>381</v>
      </c>
      <c r="K8995">
        <v>-84.404979999999995</v>
      </c>
      <c r="L8995">
        <v>33.780769999999997</v>
      </c>
      <c r="M8995" t="s">
        <v>374</v>
      </c>
      <c r="N8995">
        <v>4.2</v>
      </c>
      <c r="O8995">
        <v>12</v>
      </c>
      <c r="P8995">
        <v>12</v>
      </c>
      <c r="Q8995">
        <v>10</v>
      </c>
      <c r="R8995">
        <v>237.56</v>
      </c>
      <c r="S8995">
        <v>6.5</v>
      </c>
      <c r="T8995">
        <v>80.38</v>
      </c>
      <c r="U8995">
        <v>10.6</v>
      </c>
      <c r="V8995">
        <v>723</v>
      </c>
      <c r="W8995">
        <v>4.9000000000000004</v>
      </c>
    </row>
    <row r="8996" spans="1:23" x14ac:dyDescent="0.25">
      <c r="A8996" t="s">
        <v>6913</v>
      </c>
      <c r="B8996">
        <v>10199</v>
      </c>
      <c r="C8996" t="s">
        <v>9811</v>
      </c>
      <c r="D8996" s="3">
        <v>41209</v>
      </c>
      <c r="E8996">
        <v>2224163.9456699998</v>
      </c>
      <c r="F8996">
        <v>1375369.2871900001</v>
      </c>
      <c r="G8996" t="s">
        <v>3534</v>
      </c>
      <c r="H8996" t="s">
        <v>3535</v>
      </c>
      <c r="I8996" t="s">
        <v>380</v>
      </c>
      <c r="J8996" t="s">
        <v>381</v>
      </c>
      <c r="K8996">
        <v>-84.405010000000004</v>
      </c>
      <c r="L8996">
        <v>33.780760000000001</v>
      </c>
      <c r="M8996" t="s">
        <v>374</v>
      </c>
      <c r="N8996">
        <v>10.3</v>
      </c>
      <c r="O8996">
        <v>13</v>
      </c>
      <c r="P8996">
        <v>12</v>
      </c>
      <c r="Q8996">
        <v>13</v>
      </c>
      <c r="R8996">
        <v>353.06</v>
      </c>
      <c r="S8996">
        <v>9.68</v>
      </c>
      <c r="T8996">
        <v>280.74</v>
      </c>
      <c r="U8996">
        <v>22.09</v>
      </c>
      <c r="V8996">
        <v>1129</v>
      </c>
      <c r="W8996">
        <v>7.29</v>
      </c>
    </row>
    <row r="8997" spans="1:23" x14ac:dyDescent="0.25">
      <c r="A8997" t="s">
        <v>6913</v>
      </c>
      <c r="B8997">
        <v>10200</v>
      </c>
      <c r="C8997" t="s">
        <v>9812</v>
      </c>
      <c r="D8997" s="3">
        <v>41209</v>
      </c>
      <c r="E8997">
        <v>2224160.3552199998</v>
      </c>
      <c r="F8997">
        <v>1375381.4947200001</v>
      </c>
      <c r="G8997" t="s">
        <v>554</v>
      </c>
      <c r="H8997" t="s">
        <v>555</v>
      </c>
      <c r="I8997" t="s">
        <v>380</v>
      </c>
      <c r="J8997" t="s">
        <v>381</v>
      </c>
      <c r="K8997">
        <v>-84.405019999999993</v>
      </c>
      <c r="L8997">
        <v>33.780790000000003</v>
      </c>
      <c r="M8997" t="s">
        <v>374</v>
      </c>
      <c r="N8997">
        <v>3.5</v>
      </c>
      <c r="O8997">
        <v>7</v>
      </c>
      <c r="P8997">
        <v>4</v>
      </c>
      <c r="Q8997">
        <v>4</v>
      </c>
      <c r="R8997">
        <v>19.38</v>
      </c>
      <c r="S8997">
        <v>0.56999999999999995</v>
      </c>
      <c r="T8997">
        <v>20.190000000000001</v>
      </c>
      <c r="U8997">
        <v>4.92</v>
      </c>
      <c r="V8997">
        <v>201</v>
      </c>
      <c r="W8997">
        <v>0.23</v>
      </c>
    </row>
    <row r="8998" spans="1:23" x14ac:dyDescent="0.25">
      <c r="A8998" t="s">
        <v>6913</v>
      </c>
      <c r="B8998">
        <v>10201</v>
      </c>
      <c r="C8998" t="s">
        <v>9813</v>
      </c>
      <c r="D8998" s="3">
        <v>41209</v>
      </c>
      <c r="E8998">
        <v>2224160.3552199998</v>
      </c>
      <c r="F8998">
        <v>1375388.10115</v>
      </c>
      <c r="G8998" t="s">
        <v>554</v>
      </c>
      <c r="H8998" t="s">
        <v>555</v>
      </c>
      <c r="I8998" t="s">
        <v>380</v>
      </c>
      <c r="J8998" t="s">
        <v>381</v>
      </c>
      <c r="K8998">
        <v>-84.405019999999993</v>
      </c>
      <c r="L8998">
        <v>33.780810000000002</v>
      </c>
      <c r="M8998" t="s">
        <v>374</v>
      </c>
      <c r="N8998">
        <v>3</v>
      </c>
      <c r="O8998">
        <v>8</v>
      </c>
      <c r="P8998">
        <v>5</v>
      </c>
      <c r="Q8998">
        <v>4</v>
      </c>
      <c r="R8998">
        <v>30.03</v>
      </c>
      <c r="S8998">
        <v>0.88</v>
      </c>
      <c r="T8998">
        <v>22.22</v>
      </c>
      <c r="U8998">
        <v>5.18</v>
      </c>
      <c r="V8998">
        <v>217</v>
      </c>
      <c r="W8998">
        <v>0.36</v>
      </c>
    </row>
    <row r="8999" spans="1:23" x14ac:dyDescent="0.25">
      <c r="A8999" t="s">
        <v>6913</v>
      </c>
      <c r="B8999">
        <v>10202</v>
      </c>
      <c r="C8999" t="s">
        <v>9814</v>
      </c>
      <c r="D8999" s="3">
        <v>41209</v>
      </c>
      <c r="E8999">
        <v>2224160.0679799998</v>
      </c>
      <c r="F8999">
        <v>1375394.1331100001</v>
      </c>
      <c r="G8999" t="s">
        <v>554</v>
      </c>
      <c r="H8999" t="s">
        <v>555</v>
      </c>
      <c r="I8999" t="s">
        <v>380</v>
      </c>
      <c r="J8999" t="s">
        <v>381</v>
      </c>
      <c r="K8999">
        <v>-84.405019999999993</v>
      </c>
      <c r="L8999">
        <v>33.780830000000002</v>
      </c>
      <c r="M8999" t="s">
        <v>374</v>
      </c>
      <c r="N8999">
        <v>2.1</v>
      </c>
      <c r="O8999">
        <v>8</v>
      </c>
      <c r="P8999">
        <v>3</v>
      </c>
      <c r="Q8999">
        <v>3</v>
      </c>
      <c r="R8999">
        <v>19.48</v>
      </c>
      <c r="S8999">
        <v>0.56999999999999995</v>
      </c>
      <c r="T8999">
        <v>10.36</v>
      </c>
      <c r="U8999">
        <v>3.4</v>
      </c>
      <c r="V8999">
        <v>115</v>
      </c>
      <c r="W8999">
        <v>0.23</v>
      </c>
    </row>
    <row r="9000" spans="1:23" x14ac:dyDescent="0.25">
      <c r="A9000" t="s">
        <v>6913</v>
      </c>
      <c r="B9000">
        <v>10203</v>
      </c>
      <c r="C9000" t="s">
        <v>9815</v>
      </c>
      <c r="D9000" s="3">
        <v>41209</v>
      </c>
      <c r="E9000">
        <v>2224160.3552199998</v>
      </c>
      <c r="F9000">
        <v>1375397.5799400001</v>
      </c>
      <c r="G9000" t="s">
        <v>554</v>
      </c>
      <c r="H9000" t="s">
        <v>555</v>
      </c>
      <c r="I9000" t="s">
        <v>380</v>
      </c>
      <c r="J9000" t="s">
        <v>381</v>
      </c>
      <c r="K9000">
        <v>-84.405019999999993</v>
      </c>
      <c r="L9000">
        <v>33.780839999999998</v>
      </c>
      <c r="M9000" t="s">
        <v>374</v>
      </c>
      <c r="N9000">
        <v>1.7</v>
      </c>
      <c r="O9000">
        <v>13</v>
      </c>
      <c r="P9000">
        <v>8</v>
      </c>
      <c r="Q9000">
        <v>7</v>
      </c>
      <c r="R9000">
        <v>110.55</v>
      </c>
      <c r="S9000">
        <v>3.24</v>
      </c>
      <c r="T9000">
        <v>17.48</v>
      </c>
      <c r="U9000">
        <v>4.54</v>
      </c>
      <c r="V9000">
        <v>173</v>
      </c>
      <c r="W9000">
        <v>1.31</v>
      </c>
    </row>
    <row r="9001" spans="1:23" x14ac:dyDescent="0.25">
      <c r="A9001" t="s">
        <v>6913</v>
      </c>
      <c r="B9001">
        <v>10204</v>
      </c>
      <c r="C9001" t="s">
        <v>9816</v>
      </c>
      <c r="D9001" s="3">
        <v>41209</v>
      </c>
      <c r="E9001">
        <v>2224160.0679799998</v>
      </c>
      <c r="F9001">
        <v>1375400.73954</v>
      </c>
      <c r="G9001" t="s">
        <v>554</v>
      </c>
      <c r="H9001" t="s">
        <v>555</v>
      </c>
      <c r="I9001" t="s">
        <v>380</v>
      </c>
      <c r="J9001" t="s">
        <v>381</v>
      </c>
      <c r="K9001">
        <v>-84.405019999999993</v>
      </c>
      <c r="L9001">
        <v>33.780850000000001</v>
      </c>
      <c r="M9001" t="s">
        <v>374</v>
      </c>
      <c r="N9001">
        <v>2.4</v>
      </c>
      <c r="O9001">
        <v>13</v>
      </c>
      <c r="P9001">
        <v>8</v>
      </c>
      <c r="Q9001">
        <v>8</v>
      </c>
      <c r="R9001">
        <v>127.55</v>
      </c>
      <c r="S9001">
        <v>3.73</v>
      </c>
      <c r="T9001">
        <v>22.53</v>
      </c>
      <c r="U9001">
        <v>5.25</v>
      </c>
      <c r="V9001">
        <v>214</v>
      </c>
      <c r="W9001">
        <v>1.51</v>
      </c>
    </row>
    <row r="9002" spans="1:23" x14ac:dyDescent="0.25">
      <c r="A9002" t="s">
        <v>6913</v>
      </c>
      <c r="B9002">
        <v>10205</v>
      </c>
      <c r="C9002" t="s">
        <v>9817</v>
      </c>
      <c r="D9002" s="3">
        <v>41209</v>
      </c>
      <c r="E9002">
        <v>2224159.7807499999</v>
      </c>
      <c r="F9002">
        <v>1375406.1970200001</v>
      </c>
      <c r="G9002" t="s">
        <v>554</v>
      </c>
      <c r="H9002" t="s">
        <v>555</v>
      </c>
      <c r="I9002" t="s">
        <v>380</v>
      </c>
      <c r="J9002" t="s">
        <v>381</v>
      </c>
      <c r="K9002">
        <v>-84.405019999999993</v>
      </c>
      <c r="L9002">
        <v>33.780859999999997</v>
      </c>
      <c r="M9002" t="s">
        <v>374</v>
      </c>
      <c r="N9002">
        <v>1</v>
      </c>
      <c r="O9002">
        <v>12</v>
      </c>
      <c r="P9002">
        <v>5</v>
      </c>
      <c r="Q9002">
        <v>5</v>
      </c>
      <c r="R9002">
        <v>49.84</v>
      </c>
      <c r="S9002">
        <v>1.46</v>
      </c>
      <c r="T9002">
        <v>6.59</v>
      </c>
      <c r="U9002">
        <v>2.65</v>
      </c>
      <c r="V9002">
        <v>77</v>
      </c>
      <c r="W9002">
        <v>0.59</v>
      </c>
    </row>
    <row r="9003" spans="1:23" x14ac:dyDescent="0.25">
      <c r="A9003" t="s">
        <v>6913</v>
      </c>
      <c r="B9003">
        <v>10206</v>
      </c>
      <c r="C9003" t="s">
        <v>9818</v>
      </c>
      <c r="D9003" s="3">
        <v>41209</v>
      </c>
      <c r="E9003">
        <v>2224159.7807499999</v>
      </c>
      <c r="F9003">
        <v>1375411.65451</v>
      </c>
      <c r="G9003" t="s">
        <v>554</v>
      </c>
      <c r="H9003" t="s">
        <v>555</v>
      </c>
      <c r="I9003" t="s">
        <v>380</v>
      </c>
      <c r="J9003" t="s">
        <v>381</v>
      </c>
      <c r="K9003">
        <v>-84.405019999999993</v>
      </c>
      <c r="L9003">
        <v>33.780880000000003</v>
      </c>
      <c r="M9003" t="s">
        <v>374</v>
      </c>
      <c r="N9003">
        <v>2.7</v>
      </c>
      <c r="O9003">
        <v>13</v>
      </c>
      <c r="P9003">
        <v>6</v>
      </c>
      <c r="Q9003">
        <v>7</v>
      </c>
      <c r="R9003">
        <v>84.6</v>
      </c>
      <c r="S9003">
        <v>2.4700000000000002</v>
      </c>
      <c r="T9003">
        <v>29.15</v>
      </c>
      <c r="U9003">
        <v>6.06</v>
      </c>
      <c r="V9003">
        <v>266</v>
      </c>
      <c r="W9003">
        <v>1</v>
      </c>
    </row>
    <row r="9004" spans="1:23" x14ac:dyDescent="0.25">
      <c r="A9004" t="s">
        <v>6913</v>
      </c>
      <c r="B9004">
        <v>10207</v>
      </c>
      <c r="C9004" t="s">
        <v>9819</v>
      </c>
      <c r="D9004" s="3">
        <v>41209</v>
      </c>
      <c r="E9004">
        <v>2224160.3552199998</v>
      </c>
      <c r="F9004">
        <v>1375414.8141000001</v>
      </c>
      <c r="G9004" t="s">
        <v>554</v>
      </c>
      <c r="H9004" t="s">
        <v>555</v>
      </c>
      <c r="I9004" t="s">
        <v>380</v>
      </c>
      <c r="J9004" t="s">
        <v>381</v>
      </c>
      <c r="K9004">
        <v>-84.405019999999993</v>
      </c>
      <c r="L9004">
        <v>33.780880000000003</v>
      </c>
      <c r="M9004" t="s">
        <v>374</v>
      </c>
      <c r="N9004">
        <v>1.6</v>
      </c>
      <c r="O9004">
        <v>8</v>
      </c>
      <c r="P9004">
        <v>3</v>
      </c>
      <c r="Q9004">
        <v>3</v>
      </c>
      <c r="R9004">
        <v>13.99</v>
      </c>
      <c r="S9004">
        <v>0.42</v>
      </c>
      <c r="T9004">
        <v>7.74</v>
      </c>
      <c r="U9004">
        <v>2.89</v>
      </c>
      <c r="V9004">
        <v>90</v>
      </c>
      <c r="W9004">
        <v>0.17</v>
      </c>
    </row>
    <row r="9005" spans="1:23" x14ac:dyDescent="0.25">
      <c r="A9005" t="s">
        <v>6913</v>
      </c>
      <c r="B9005">
        <v>10208</v>
      </c>
      <c r="C9005" t="s">
        <v>9820</v>
      </c>
      <c r="D9005" s="3">
        <v>41209</v>
      </c>
      <c r="E9005">
        <v>2224160.0679799998</v>
      </c>
      <c r="F9005">
        <v>1375420.8460599999</v>
      </c>
      <c r="G9005" t="s">
        <v>554</v>
      </c>
      <c r="H9005" t="s">
        <v>555</v>
      </c>
      <c r="I9005" t="s">
        <v>380</v>
      </c>
      <c r="J9005" t="s">
        <v>381</v>
      </c>
      <c r="K9005">
        <v>-84.405019999999993</v>
      </c>
      <c r="L9005">
        <v>33.780900000000003</v>
      </c>
      <c r="M9005" t="s">
        <v>374</v>
      </c>
      <c r="N9005">
        <v>3</v>
      </c>
      <c r="O9005">
        <v>13</v>
      </c>
      <c r="P9005">
        <v>7</v>
      </c>
      <c r="Q9005">
        <v>7</v>
      </c>
      <c r="R9005">
        <v>106.56</v>
      </c>
      <c r="S9005">
        <v>3.13</v>
      </c>
      <c r="T9005">
        <v>60.3</v>
      </c>
      <c r="U9005">
        <v>9.17</v>
      </c>
      <c r="V9005">
        <v>490</v>
      </c>
      <c r="W9005">
        <v>1.27</v>
      </c>
    </row>
    <row r="9006" spans="1:23" x14ac:dyDescent="0.25">
      <c r="A9006" t="s">
        <v>6913</v>
      </c>
      <c r="B9006">
        <v>10209</v>
      </c>
      <c r="C9006" t="s">
        <v>9821</v>
      </c>
      <c r="D9006" s="3">
        <v>41209</v>
      </c>
      <c r="E9006">
        <v>2224163.2275800002</v>
      </c>
      <c r="F9006">
        <v>1375431.1865600001</v>
      </c>
      <c r="G9006" t="s">
        <v>3534</v>
      </c>
      <c r="H9006" t="s">
        <v>3535</v>
      </c>
      <c r="I9006" t="s">
        <v>380</v>
      </c>
      <c r="J9006" t="s">
        <v>381</v>
      </c>
      <c r="K9006">
        <v>-84.405010000000004</v>
      </c>
      <c r="L9006">
        <v>33.780929999999998</v>
      </c>
      <c r="M9006" t="s">
        <v>374</v>
      </c>
      <c r="N9006">
        <v>10.4</v>
      </c>
      <c r="O9006">
        <v>17</v>
      </c>
      <c r="P9006">
        <v>15</v>
      </c>
      <c r="Q9006">
        <v>16</v>
      </c>
      <c r="R9006">
        <v>563.71</v>
      </c>
      <c r="S9006">
        <v>15.43</v>
      </c>
      <c r="T9006">
        <v>292.73</v>
      </c>
      <c r="U9006">
        <v>22.58</v>
      </c>
      <c r="V9006">
        <v>1141</v>
      </c>
      <c r="W9006">
        <v>11.63</v>
      </c>
    </row>
    <row r="9007" spans="1:23" x14ac:dyDescent="0.25">
      <c r="A9007" t="s">
        <v>6913</v>
      </c>
      <c r="B9007">
        <v>10210</v>
      </c>
      <c r="C9007" t="s">
        <v>9822</v>
      </c>
      <c r="D9007" s="3">
        <v>41209</v>
      </c>
      <c r="E9007">
        <v>2224160.9296900001</v>
      </c>
      <c r="F9007">
        <v>1375441.52706</v>
      </c>
      <c r="G9007" t="s">
        <v>3534</v>
      </c>
      <c r="H9007" t="s">
        <v>3535</v>
      </c>
      <c r="I9007" t="s">
        <v>380</v>
      </c>
      <c r="J9007" t="s">
        <v>381</v>
      </c>
      <c r="K9007">
        <v>-84.405019999999993</v>
      </c>
      <c r="L9007">
        <v>33.78096</v>
      </c>
      <c r="M9007" t="s">
        <v>374</v>
      </c>
      <c r="N9007">
        <v>2.8</v>
      </c>
      <c r="O9007">
        <v>14</v>
      </c>
      <c r="P9007">
        <v>14</v>
      </c>
      <c r="Q9007">
        <v>14</v>
      </c>
      <c r="R9007">
        <v>393.31</v>
      </c>
      <c r="S9007">
        <v>10.78</v>
      </c>
      <c r="T9007">
        <v>121.03</v>
      </c>
      <c r="U9007">
        <v>13.4</v>
      </c>
      <c r="V9007">
        <v>809</v>
      </c>
      <c r="W9007">
        <v>8.1199999999999992</v>
      </c>
    </row>
    <row r="9008" spans="1:23" x14ac:dyDescent="0.25">
      <c r="A9008" t="s">
        <v>6913</v>
      </c>
      <c r="B9008">
        <v>10211</v>
      </c>
      <c r="C9008" t="s">
        <v>9823</v>
      </c>
      <c r="D9008" s="3">
        <v>41209</v>
      </c>
      <c r="E9008">
        <v>2224164.9509999999</v>
      </c>
      <c r="F9008">
        <v>1375436.35681</v>
      </c>
      <c r="G9008" t="s">
        <v>3534</v>
      </c>
      <c r="H9008" t="s">
        <v>3535</v>
      </c>
      <c r="I9008" t="s">
        <v>380</v>
      </c>
      <c r="J9008" t="s">
        <v>381</v>
      </c>
      <c r="K9008">
        <v>-84.405010000000004</v>
      </c>
      <c r="L9008">
        <v>33.780940000000001</v>
      </c>
      <c r="M9008" t="s">
        <v>374</v>
      </c>
      <c r="N9008">
        <v>7.8</v>
      </c>
      <c r="O9008">
        <v>16</v>
      </c>
      <c r="P9008">
        <v>12</v>
      </c>
      <c r="Q9008">
        <v>13</v>
      </c>
      <c r="R9008">
        <v>401.82</v>
      </c>
      <c r="S9008">
        <v>11</v>
      </c>
      <c r="T9008">
        <v>147.62</v>
      </c>
      <c r="U9008">
        <v>15.1</v>
      </c>
      <c r="V9008">
        <v>863</v>
      </c>
      <c r="W9008">
        <v>8.2899999999999991</v>
      </c>
    </row>
    <row r="9009" spans="1:23" x14ac:dyDescent="0.25">
      <c r="A9009" t="s">
        <v>6913</v>
      </c>
      <c r="B9009">
        <v>10212</v>
      </c>
      <c r="C9009" t="s">
        <v>9824</v>
      </c>
      <c r="D9009" s="3">
        <v>41209</v>
      </c>
      <c r="E9009">
        <v>2224167.8514899998</v>
      </c>
      <c r="F9009">
        <v>1375336.8147</v>
      </c>
      <c r="G9009" t="s">
        <v>405</v>
      </c>
      <c r="H9009" t="s">
        <v>406</v>
      </c>
      <c r="I9009" t="s">
        <v>380</v>
      </c>
      <c r="J9009" t="s">
        <v>381</v>
      </c>
      <c r="K9009">
        <v>-84.405000000000001</v>
      </c>
      <c r="L9009">
        <v>33.780670000000001</v>
      </c>
      <c r="M9009" t="s">
        <v>374</v>
      </c>
      <c r="N9009">
        <v>5.8</v>
      </c>
      <c r="O9009">
        <v>14</v>
      </c>
      <c r="P9009">
        <v>17</v>
      </c>
      <c r="Q9009">
        <v>14</v>
      </c>
      <c r="R9009">
        <v>476.73</v>
      </c>
      <c r="S9009">
        <v>5.67</v>
      </c>
      <c r="T9009">
        <v>75.31</v>
      </c>
      <c r="U9009">
        <v>10.63</v>
      </c>
      <c r="V9009">
        <v>375</v>
      </c>
      <c r="W9009">
        <v>5.66</v>
      </c>
    </row>
    <row r="9010" spans="1:23" x14ac:dyDescent="0.25">
      <c r="A9010" t="s">
        <v>6913</v>
      </c>
      <c r="B9010">
        <v>10213</v>
      </c>
      <c r="C9010" t="s">
        <v>9825</v>
      </c>
      <c r="D9010" s="3">
        <v>41209</v>
      </c>
      <c r="E9010">
        <v>2224175.0669399998</v>
      </c>
      <c r="F9010">
        <v>1375332.14588</v>
      </c>
      <c r="G9010" t="s">
        <v>405</v>
      </c>
      <c r="H9010" t="s">
        <v>406</v>
      </c>
      <c r="I9010" t="s">
        <v>380</v>
      </c>
      <c r="J9010" t="s">
        <v>381</v>
      </c>
      <c r="K9010">
        <v>-84.404970000000006</v>
      </c>
      <c r="L9010">
        <v>33.780659999999997</v>
      </c>
      <c r="M9010" t="s">
        <v>374</v>
      </c>
      <c r="N9010">
        <v>5.8</v>
      </c>
      <c r="O9010">
        <v>13</v>
      </c>
      <c r="P9010">
        <v>18</v>
      </c>
      <c r="Q9010">
        <v>14</v>
      </c>
      <c r="R9010">
        <v>451.44</v>
      </c>
      <c r="S9010">
        <v>5.38</v>
      </c>
      <c r="T9010">
        <v>75.31</v>
      </c>
      <c r="U9010">
        <v>10.63</v>
      </c>
      <c r="V9010">
        <v>395</v>
      </c>
      <c r="W9010">
        <v>5.36</v>
      </c>
    </row>
    <row r="9011" spans="1:23" x14ac:dyDescent="0.25">
      <c r="A9011" t="s">
        <v>6913</v>
      </c>
      <c r="B9011">
        <v>10214</v>
      </c>
      <c r="C9011" t="s">
        <v>9826</v>
      </c>
      <c r="D9011" s="3">
        <v>41209</v>
      </c>
      <c r="E9011">
        <v>2224190.3467100002</v>
      </c>
      <c r="F9011">
        <v>1375329.59925</v>
      </c>
      <c r="G9011" t="s">
        <v>405</v>
      </c>
      <c r="H9011" t="s">
        <v>406</v>
      </c>
      <c r="I9011" t="s">
        <v>380</v>
      </c>
      <c r="J9011" t="s">
        <v>381</v>
      </c>
      <c r="K9011">
        <v>-84.404920000000004</v>
      </c>
      <c r="L9011">
        <v>33.780650000000001</v>
      </c>
      <c r="M9011" t="s">
        <v>374</v>
      </c>
      <c r="N9011">
        <v>5</v>
      </c>
      <c r="O9011">
        <v>10</v>
      </c>
      <c r="P9011">
        <v>8</v>
      </c>
      <c r="Q9011">
        <v>9</v>
      </c>
      <c r="R9011">
        <v>108.93</v>
      </c>
      <c r="S9011">
        <v>1.3</v>
      </c>
      <c r="T9011">
        <v>52.87</v>
      </c>
      <c r="U9011">
        <v>8.7100000000000009</v>
      </c>
      <c r="V9011">
        <v>279</v>
      </c>
      <c r="W9011">
        <v>1.29</v>
      </c>
    </row>
    <row r="9012" spans="1:23" x14ac:dyDescent="0.25">
      <c r="A9012" t="s">
        <v>6913</v>
      </c>
      <c r="B9012">
        <v>10215</v>
      </c>
      <c r="C9012" t="s">
        <v>9827</v>
      </c>
      <c r="D9012" s="3">
        <v>41209</v>
      </c>
      <c r="E9012">
        <v>2224363.6531400001</v>
      </c>
      <c r="F9012">
        <v>1375363.2261300001</v>
      </c>
      <c r="G9012" t="s">
        <v>3534</v>
      </c>
      <c r="H9012" t="s">
        <v>3535</v>
      </c>
      <c r="I9012" t="s">
        <v>380</v>
      </c>
      <c r="J9012" t="s">
        <v>381</v>
      </c>
      <c r="K9012">
        <v>-84.404349999999994</v>
      </c>
      <c r="L9012">
        <v>33.780740000000002</v>
      </c>
      <c r="M9012" t="s">
        <v>374</v>
      </c>
      <c r="N9012">
        <v>4.9000000000000004</v>
      </c>
      <c r="O9012">
        <v>16</v>
      </c>
      <c r="P9012">
        <v>14</v>
      </c>
      <c r="Q9012">
        <v>17</v>
      </c>
      <c r="R9012">
        <v>607.95000000000005</v>
      </c>
      <c r="S9012">
        <v>16.64</v>
      </c>
      <c r="T9012">
        <v>242.99</v>
      </c>
      <c r="U9012">
        <v>20.170000000000002</v>
      </c>
      <c r="V9012">
        <v>1048</v>
      </c>
      <c r="W9012">
        <v>12.55</v>
      </c>
    </row>
    <row r="9013" spans="1:23" x14ac:dyDescent="0.25">
      <c r="A9013" t="s">
        <v>6913</v>
      </c>
      <c r="B9013">
        <v>10216</v>
      </c>
      <c r="C9013" t="s">
        <v>9828</v>
      </c>
      <c r="D9013" s="3">
        <v>41209</v>
      </c>
      <c r="E9013">
        <v>2224372.3315099999</v>
      </c>
      <c r="F9013">
        <v>1375362.53186</v>
      </c>
      <c r="G9013" t="s">
        <v>3534</v>
      </c>
      <c r="H9013" t="s">
        <v>3535</v>
      </c>
      <c r="I9013" t="s">
        <v>380</v>
      </c>
      <c r="J9013" t="s">
        <v>381</v>
      </c>
      <c r="K9013">
        <v>-84.404319999999998</v>
      </c>
      <c r="L9013">
        <v>33.780740000000002</v>
      </c>
      <c r="M9013" t="s">
        <v>374</v>
      </c>
      <c r="N9013">
        <v>4.4000000000000004</v>
      </c>
      <c r="O9013">
        <v>17</v>
      </c>
      <c r="P9013">
        <v>15</v>
      </c>
      <c r="Q9013">
        <v>13</v>
      </c>
      <c r="R9013">
        <v>555.85</v>
      </c>
      <c r="S9013">
        <v>15.21</v>
      </c>
      <c r="T9013">
        <v>188.25</v>
      </c>
      <c r="U9013">
        <v>17.350000000000001</v>
      </c>
      <c r="V9013">
        <v>941</v>
      </c>
      <c r="W9013">
        <v>11.47</v>
      </c>
    </row>
    <row r="9014" spans="1:23" x14ac:dyDescent="0.25">
      <c r="A9014" t="s">
        <v>6913</v>
      </c>
      <c r="B9014">
        <v>10217</v>
      </c>
      <c r="C9014" t="s">
        <v>9829</v>
      </c>
      <c r="D9014" s="3">
        <v>41209</v>
      </c>
      <c r="E9014">
        <v>2224442.45279</v>
      </c>
      <c r="F9014">
        <v>1375323.99988</v>
      </c>
      <c r="G9014" t="s">
        <v>511</v>
      </c>
      <c r="H9014" t="s">
        <v>512</v>
      </c>
      <c r="I9014" t="s">
        <v>380</v>
      </c>
      <c r="J9014" t="s">
        <v>399</v>
      </c>
      <c r="K9014">
        <v>-84.404089999999997</v>
      </c>
      <c r="L9014">
        <v>33.780639999999998</v>
      </c>
      <c r="M9014" t="s">
        <v>374</v>
      </c>
      <c r="N9014">
        <v>25.6</v>
      </c>
      <c r="O9014">
        <v>58</v>
      </c>
      <c r="P9014">
        <v>64</v>
      </c>
      <c r="Q9014">
        <v>62</v>
      </c>
      <c r="R9014">
        <v>10037.56</v>
      </c>
      <c r="S9014">
        <v>194.4</v>
      </c>
      <c r="T9014">
        <v>3149.57</v>
      </c>
      <c r="U9014">
        <v>102.1</v>
      </c>
      <c r="V9014">
        <v>4732</v>
      </c>
      <c r="W9014">
        <v>119.19</v>
      </c>
    </row>
    <row r="9015" spans="1:23" x14ac:dyDescent="0.25">
      <c r="A9015" t="s">
        <v>6913</v>
      </c>
      <c r="B9015">
        <v>10218</v>
      </c>
      <c r="C9015" t="s">
        <v>9830</v>
      </c>
      <c r="D9015" s="3">
        <v>41209</v>
      </c>
      <c r="E9015">
        <v>2224452.8668399998</v>
      </c>
      <c r="F9015">
        <v>1375329.2069000001</v>
      </c>
      <c r="G9015" t="s">
        <v>405</v>
      </c>
      <c r="H9015" t="s">
        <v>406</v>
      </c>
      <c r="I9015" t="s">
        <v>380</v>
      </c>
      <c r="J9015" t="s">
        <v>381</v>
      </c>
      <c r="K9015">
        <v>-84.404060000000001</v>
      </c>
      <c r="L9015">
        <v>33.780650000000001</v>
      </c>
      <c r="M9015" t="s">
        <v>374</v>
      </c>
      <c r="N9015">
        <v>4</v>
      </c>
      <c r="O9015">
        <v>7</v>
      </c>
      <c r="P9015">
        <v>16</v>
      </c>
      <c r="Q9015">
        <v>15</v>
      </c>
      <c r="R9015">
        <v>452.95</v>
      </c>
      <c r="S9015">
        <v>5.38</v>
      </c>
      <c r="T9015">
        <v>31.06</v>
      </c>
      <c r="U9015">
        <v>6.46</v>
      </c>
      <c r="V9015">
        <v>188</v>
      </c>
      <c r="W9015">
        <v>5.38</v>
      </c>
    </row>
    <row r="9016" spans="1:23" x14ac:dyDescent="0.25">
      <c r="A9016" t="s">
        <v>6913</v>
      </c>
      <c r="B9016">
        <v>10219</v>
      </c>
      <c r="C9016" t="s">
        <v>9831</v>
      </c>
      <c r="D9016" s="3">
        <v>41209</v>
      </c>
      <c r="E9016">
        <v>2224424.0546300001</v>
      </c>
      <c r="F9016">
        <v>1375377.8058</v>
      </c>
      <c r="G9016" t="s">
        <v>1807</v>
      </c>
      <c r="H9016" t="s">
        <v>1808</v>
      </c>
      <c r="I9016" t="s">
        <v>380</v>
      </c>
      <c r="J9016" t="s">
        <v>381</v>
      </c>
      <c r="K9016">
        <v>-84.404150000000001</v>
      </c>
      <c r="L9016">
        <v>33.78078</v>
      </c>
      <c r="M9016" t="s">
        <v>374</v>
      </c>
      <c r="N9016">
        <v>4.2</v>
      </c>
      <c r="O9016">
        <v>21</v>
      </c>
      <c r="P9016">
        <v>15</v>
      </c>
      <c r="Q9016">
        <v>21</v>
      </c>
      <c r="R9016">
        <v>787.92</v>
      </c>
      <c r="S9016">
        <v>10.78</v>
      </c>
      <c r="T9016">
        <v>131.09</v>
      </c>
      <c r="U9016">
        <v>14.37</v>
      </c>
      <c r="V9016">
        <v>879</v>
      </c>
      <c r="W9016">
        <v>9.36</v>
      </c>
    </row>
    <row r="9017" spans="1:23" x14ac:dyDescent="0.25">
      <c r="A9017" t="s">
        <v>6913</v>
      </c>
      <c r="B9017">
        <v>10220</v>
      </c>
      <c r="C9017" t="s">
        <v>9832</v>
      </c>
      <c r="D9017" s="3">
        <v>41209</v>
      </c>
      <c r="E9017">
        <v>2224156.36937</v>
      </c>
      <c r="F9017">
        <v>1375526.8216200001</v>
      </c>
      <c r="G9017" t="s">
        <v>452</v>
      </c>
      <c r="H9017" t="s">
        <v>453</v>
      </c>
      <c r="I9017" t="s">
        <v>380</v>
      </c>
      <c r="J9017" t="s">
        <v>381</v>
      </c>
      <c r="K9017">
        <v>-84.40504</v>
      </c>
      <c r="L9017">
        <v>33.781190000000002</v>
      </c>
      <c r="M9017" t="s">
        <v>374</v>
      </c>
      <c r="N9017">
        <v>7.2</v>
      </c>
      <c r="O9017">
        <v>13</v>
      </c>
      <c r="P9017">
        <v>18</v>
      </c>
      <c r="Q9017">
        <v>19</v>
      </c>
      <c r="R9017">
        <v>739.16</v>
      </c>
      <c r="S9017">
        <v>8.51</v>
      </c>
      <c r="T9017">
        <v>125.44</v>
      </c>
      <c r="U9017">
        <v>13.47</v>
      </c>
      <c r="V9017">
        <v>795</v>
      </c>
      <c r="W9017">
        <v>8.7799999999999994</v>
      </c>
    </row>
    <row r="9018" spans="1:23" x14ac:dyDescent="0.25">
      <c r="A9018" t="s">
        <v>6913</v>
      </c>
      <c r="B9018">
        <v>10221</v>
      </c>
      <c r="C9018" t="s">
        <v>9833</v>
      </c>
      <c r="D9018" s="3">
        <v>41209</v>
      </c>
      <c r="E9018">
        <v>2224248.4719799999</v>
      </c>
      <c r="F9018">
        <v>1375511.4276999999</v>
      </c>
      <c r="G9018" t="s">
        <v>452</v>
      </c>
      <c r="H9018" t="s">
        <v>453</v>
      </c>
      <c r="I9018" t="s">
        <v>380</v>
      </c>
      <c r="J9018" t="s">
        <v>381</v>
      </c>
      <c r="K9018">
        <v>-84.404730000000001</v>
      </c>
      <c r="L9018">
        <v>33.781149999999997</v>
      </c>
      <c r="M9018" t="s">
        <v>374</v>
      </c>
      <c r="N9018">
        <v>4</v>
      </c>
      <c r="O9018">
        <v>17</v>
      </c>
      <c r="P9018">
        <v>18</v>
      </c>
      <c r="Q9018">
        <v>12</v>
      </c>
      <c r="R9018">
        <v>506.44</v>
      </c>
      <c r="S9018">
        <v>5.84</v>
      </c>
      <c r="T9018">
        <v>35.94</v>
      </c>
      <c r="U9018">
        <v>6.88</v>
      </c>
      <c r="V9018">
        <v>158</v>
      </c>
      <c r="W9018">
        <v>6.01</v>
      </c>
    </row>
    <row r="9019" spans="1:23" x14ac:dyDescent="0.25">
      <c r="A9019" t="s">
        <v>6913</v>
      </c>
      <c r="B9019">
        <v>10222</v>
      </c>
      <c r="C9019" t="s">
        <v>9834</v>
      </c>
      <c r="D9019" s="3">
        <v>41209</v>
      </c>
      <c r="E9019">
        <v>2224092.4454700002</v>
      </c>
      <c r="F9019">
        <v>1375440.98095</v>
      </c>
      <c r="G9019" t="s">
        <v>3534</v>
      </c>
      <c r="H9019" t="s">
        <v>3535</v>
      </c>
      <c r="I9019" t="s">
        <v>380</v>
      </c>
      <c r="J9019" t="s">
        <v>373</v>
      </c>
      <c r="K9019">
        <v>-84.405249999999995</v>
      </c>
      <c r="L9019">
        <v>33.78096</v>
      </c>
      <c r="M9019" t="s">
        <v>374</v>
      </c>
      <c r="N9019">
        <v>10.9</v>
      </c>
      <c r="O9019">
        <v>14</v>
      </c>
      <c r="P9019">
        <v>14</v>
      </c>
      <c r="Q9019">
        <v>13</v>
      </c>
      <c r="R9019">
        <v>458.65</v>
      </c>
      <c r="S9019">
        <v>12.57</v>
      </c>
      <c r="T9019">
        <v>323.24</v>
      </c>
      <c r="U9019">
        <v>23.96</v>
      </c>
      <c r="V9019">
        <v>1203</v>
      </c>
      <c r="W9019">
        <v>9.4700000000000006</v>
      </c>
    </row>
    <row r="9020" spans="1:23" x14ac:dyDescent="0.25">
      <c r="A9020" t="s">
        <v>6764</v>
      </c>
      <c r="B9020">
        <v>10223</v>
      </c>
      <c r="C9020" t="s">
        <v>9835</v>
      </c>
      <c r="D9020" s="3">
        <v>41209</v>
      </c>
      <c r="E9020">
        <v>2224037.90729</v>
      </c>
      <c r="F9020">
        <v>1375450.90912</v>
      </c>
      <c r="G9020" t="s">
        <v>1766</v>
      </c>
      <c r="H9020" t="s">
        <v>48</v>
      </c>
      <c r="I9020" t="s">
        <v>380</v>
      </c>
      <c r="J9020" t="s">
        <v>373</v>
      </c>
      <c r="K9020">
        <v>-84.405420000000007</v>
      </c>
      <c r="L9020">
        <v>33.78098</v>
      </c>
      <c r="M9020" t="s">
        <v>374</v>
      </c>
      <c r="N9020">
        <v>7.7</v>
      </c>
      <c r="O9020">
        <v>17</v>
      </c>
      <c r="P9020">
        <v>20</v>
      </c>
      <c r="Q9020">
        <v>17</v>
      </c>
      <c r="R9020">
        <v>878.55</v>
      </c>
      <c r="S9020">
        <v>13.93</v>
      </c>
      <c r="T9020">
        <v>167.6</v>
      </c>
      <c r="U9020">
        <v>18.03</v>
      </c>
      <c r="V9020">
        <v>752</v>
      </c>
      <c r="W9020">
        <v>10.43</v>
      </c>
    </row>
    <row r="9021" spans="1:23" x14ac:dyDescent="0.25">
      <c r="A9021" t="s">
        <v>6764</v>
      </c>
      <c r="B9021">
        <v>10224</v>
      </c>
      <c r="C9021" t="s">
        <v>9836</v>
      </c>
      <c r="D9021" s="3">
        <v>41209</v>
      </c>
      <c r="E9021">
        <v>2224050.44551</v>
      </c>
      <c r="F9021">
        <v>1375430.1938199999</v>
      </c>
      <c r="G9021" t="s">
        <v>511</v>
      </c>
      <c r="H9021" t="s">
        <v>512</v>
      </c>
      <c r="I9021" t="s">
        <v>380</v>
      </c>
      <c r="J9021" t="s">
        <v>399</v>
      </c>
      <c r="K9021">
        <v>-84.405379999999994</v>
      </c>
      <c r="L9021">
        <v>33.780929999999998</v>
      </c>
      <c r="M9021" t="s">
        <v>374</v>
      </c>
      <c r="N9021">
        <v>27.6</v>
      </c>
      <c r="O9021">
        <v>51</v>
      </c>
      <c r="P9021">
        <v>62</v>
      </c>
      <c r="Q9021">
        <v>60</v>
      </c>
      <c r="R9021">
        <v>4839.67</v>
      </c>
      <c r="S9021">
        <v>93.74</v>
      </c>
      <c r="T9021">
        <v>3746.27</v>
      </c>
      <c r="U9021">
        <v>113.05</v>
      </c>
      <c r="V9021">
        <v>5422</v>
      </c>
      <c r="W9021">
        <v>57.47</v>
      </c>
    </row>
    <row r="9022" spans="1:23" x14ac:dyDescent="0.25">
      <c r="A9022" t="s">
        <v>6764</v>
      </c>
      <c r="B9022">
        <v>10225</v>
      </c>
      <c r="C9022" t="s">
        <v>9837</v>
      </c>
      <c r="D9022" s="3">
        <v>41209</v>
      </c>
      <c r="E9022">
        <v>2224062.9837199999</v>
      </c>
      <c r="F9022">
        <v>1375397.4854299999</v>
      </c>
      <c r="G9022" t="s">
        <v>463</v>
      </c>
      <c r="H9022" t="s">
        <v>464</v>
      </c>
      <c r="I9022" t="s">
        <v>380</v>
      </c>
      <c r="J9022" t="s">
        <v>373</v>
      </c>
      <c r="K9022">
        <v>-84.405339999999995</v>
      </c>
      <c r="L9022">
        <v>33.780839999999998</v>
      </c>
      <c r="M9022" t="s">
        <v>374</v>
      </c>
      <c r="N9022">
        <v>10.6</v>
      </c>
      <c r="O9022">
        <v>21</v>
      </c>
      <c r="P9022">
        <v>17</v>
      </c>
      <c r="Q9022">
        <v>16</v>
      </c>
      <c r="R9022">
        <v>513.33000000000004</v>
      </c>
      <c r="S9022">
        <v>7.87</v>
      </c>
      <c r="T9022">
        <v>303.16000000000003</v>
      </c>
      <c r="U9022">
        <v>23.37</v>
      </c>
      <c r="V9022">
        <v>1166</v>
      </c>
      <c r="W9022">
        <v>6.1</v>
      </c>
    </row>
    <row r="9023" spans="1:23" x14ac:dyDescent="0.25">
      <c r="A9023" t="s">
        <v>6764</v>
      </c>
      <c r="B9023">
        <v>10226</v>
      </c>
      <c r="C9023" t="s">
        <v>9838</v>
      </c>
      <c r="D9023" s="3">
        <v>41209</v>
      </c>
      <c r="E9023">
        <v>2224055.8969000001</v>
      </c>
      <c r="F9023">
        <v>1375390.9437599999</v>
      </c>
      <c r="G9023" t="s">
        <v>463</v>
      </c>
      <c r="H9023" t="s">
        <v>464</v>
      </c>
      <c r="I9023" t="s">
        <v>380</v>
      </c>
      <c r="J9023" t="s">
        <v>373</v>
      </c>
      <c r="K9023">
        <v>-84.405370000000005</v>
      </c>
      <c r="L9023">
        <v>33.780819999999999</v>
      </c>
      <c r="M9023" t="s">
        <v>374</v>
      </c>
      <c r="N9023">
        <v>6.9</v>
      </c>
      <c r="O9023">
        <v>21</v>
      </c>
      <c r="P9023">
        <v>17</v>
      </c>
      <c r="Q9023">
        <v>18</v>
      </c>
      <c r="R9023">
        <v>852.29</v>
      </c>
      <c r="S9023">
        <v>13.07</v>
      </c>
      <c r="T9023">
        <v>221.9</v>
      </c>
      <c r="U9023">
        <v>19.489999999999998</v>
      </c>
      <c r="V9023">
        <v>1014</v>
      </c>
      <c r="W9023">
        <v>10.119999999999999</v>
      </c>
    </row>
    <row r="9024" spans="1:23" x14ac:dyDescent="0.25">
      <c r="A9024" t="s">
        <v>6764</v>
      </c>
      <c r="B9024">
        <v>10227</v>
      </c>
      <c r="C9024" t="s">
        <v>9839</v>
      </c>
      <c r="D9024" s="3">
        <v>41209</v>
      </c>
      <c r="E9024">
        <v>2224049.9003699999</v>
      </c>
      <c r="F9024">
        <v>1375398.0305699999</v>
      </c>
      <c r="G9024" t="s">
        <v>463</v>
      </c>
      <c r="H9024" t="s">
        <v>464</v>
      </c>
      <c r="I9024" t="s">
        <v>380</v>
      </c>
      <c r="J9024" t="s">
        <v>381</v>
      </c>
      <c r="K9024">
        <v>-84.405389999999997</v>
      </c>
      <c r="L9024">
        <v>33.780839999999998</v>
      </c>
      <c r="M9024" t="s">
        <v>374</v>
      </c>
      <c r="N9024">
        <v>7.5</v>
      </c>
      <c r="O9024">
        <v>16</v>
      </c>
      <c r="P9024">
        <v>15</v>
      </c>
      <c r="Q9024">
        <v>12</v>
      </c>
      <c r="R9024">
        <v>343.58</v>
      </c>
      <c r="S9024">
        <v>5.27</v>
      </c>
      <c r="T9024">
        <v>130.38</v>
      </c>
      <c r="U9024">
        <v>14.31</v>
      </c>
      <c r="V9024">
        <v>836</v>
      </c>
      <c r="W9024">
        <v>4.08</v>
      </c>
    </row>
    <row r="9025" spans="1:23" x14ac:dyDescent="0.25">
      <c r="A9025" t="s">
        <v>6764</v>
      </c>
      <c r="B9025">
        <v>10228</v>
      </c>
      <c r="C9025" t="s">
        <v>9840</v>
      </c>
      <c r="D9025" s="3">
        <v>41209</v>
      </c>
      <c r="E9025">
        <v>2224043.3586900001</v>
      </c>
      <c r="F9025">
        <v>1375391.4889</v>
      </c>
      <c r="G9025" t="s">
        <v>463</v>
      </c>
      <c r="H9025" t="s">
        <v>464</v>
      </c>
      <c r="I9025" t="s">
        <v>372</v>
      </c>
      <c r="J9025" t="s">
        <v>373</v>
      </c>
      <c r="K9025">
        <v>-84.405410000000003</v>
      </c>
      <c r="L9025">
        <v>33.780819999999999</v>
      </c>
      <c r="M9025" t="s">
        <v>374</v>
      </c>
      <c r="N9025">
        <v>9.9</v>
      </c>
      <c r="O9025">
        <v>17</v>
      </c>
      <c r="P9025">
        <v>13</v>
      </c>
      <c r="Q9025">
        <v>14</v>
      </c>
      <c r="R9025">
        <v>397.51</v>
      </c>
      <c r="S9025">
        <v>6.11</v>
      </c>
      <c r="T9025">
        <v>254.55</v>
      </c>
      <c r="U9025">
        <v>21.08</v>
      </c>
      <c r="V9025">
        <v>1081</v>
      </c>
      <c r="W9025">
        <v>4.72</v>
      </c>
    </row>
    <row r="9026" spans="1:23" x14ac:dyDescent="0.25">
      <c r="A9026" t="s">
        <v>6764</v>
      </c>
      <c r="B9026">
        <v>10229</v>
      </c>
      <c r="C9026" t="s">
        <v>9841</v>
      </c>
      <c r="D9026" s="3">
        <v>41209</v>
      </c>
      <c r="E9026">
        <v>2224036.2718799999</v>
      </c>
      <c r="F9026">
        <v>1375398.0305699999</v>
      </c>
      <c r="G9026" t="s">
        <v>463</v>
      </c>
      <c r="H9026" t="s">
        <v>464</v>
      </c>
      <c r="I9026" t="s">
        <v>380</v>
      </c>
      <c r="J9026" t="s">
        <v>381</v>
      </c>
      <c r="K9026">
        <v>-84.405429999999996</v>
      </c>
      <c r="L9026">
        <v>33.780839999999998</v>
      </c>
      <c r="M9026" t="s">
        <v>374</v>
      </c>
      <c r="N9026">
        <v>7.1</v>
      </c>
      <c r="O9026">
        <v>16</v>
      </c>
      <c r="P9026">
        <v>13</v>
      </c>
      <c r="Q9026">
        <v>11</v>
      </c>
      <c r="R9026">
        <v>282.45</v>
      </c>
      <c r="S9026">
        <v>4.32</v>
      </c>
      <c r="T9026">
        <v>114.35</v>
      </c>
      <c r="U9026">
        <v>13.25</v>
      </c>
      <c r="V9026">
        <v>802</v>
      </c>
      <c r="W9026">
        <v>3.35</v>
      </c>
    </row>
    <row r="9027" spans="1:23" x14ac:dyDescent="0.25">
      <c r="A9027" t="s">
        <v>6764</v>
      </c>
      <c r="B9027">
        <v>10231</v>
      </c>
      <c r="C9027" t="s">
        <v>9842</v>
      </c>
      <c r="D9027" s="3">
        <v>41209</v>
      </c>
      <c r="E9027">
        <v>2223916.3411500002</v>
      </c>
      <c r="F9027">
        <v>1375372.9541499999</v>
      </c>
      <c r="G9027" t="s">
        <v>463</v>
      </c>
      <c r="H9027" t="s">
        <v>464</v>
      </c>
      <c r="I9027" t="s">
        <v>380</v>
      </c>
      <c r="J9027" t="s">
        <v>373</v>
      </c>
      <c r="K9027">
        <v>-84.405820000000006</v>
      </c>
      <c r="L9027">
        <v>33.780769999999997</v>
      </c>
      <c r="M9027" t="s">
        <v>374</v>
      </c>
      <c r="N9027">
        <v>11.5</v>
      </c>
      <c r="O9027">
        <v>16</v>
      </c>
      <c r="P9027">
        <v>12</v>
      </c>
      <c r="Q9027">
        <v>12</v>
      </c>
      <c r="R9027">
        <v>325.29000000000002</v>
      </c>
      <c r="S9027">
        <v>4.9800000000000004</v>
      </c>
      <c r="T9027">
        <v>364.01</v>
      </c>
      <c r="U9027">
        <v>25.95</v>
      </c>
      <c r="V9027">
        <v>1218</v>
      </c>
      <c r="W9027">
        <v>3.86</v>
      </c>
    </row>
    <row r="9028" spans="1:23" x14ac:dyDescent="0.25">
      <c r="A9028" t="s">
        <v>6764</v>
      </c>
      <c r="B9028">
        <v>10232</v>
      </c>
      <c r="C9028" t="s">
        <v>9843</v>
      </c>
      <c r="D9028" s="3">
        <v>41209</v>
      </c>
      <c r="E9028">
        <v>2223933.2404800002</v>
      </c>
      <c r="F9028">
        <v>1375374.04443</v>
      </c>
      <c r="G9028" t="s">
        <v>463</v>
      </c>
      <c r="H9028" t="s">
        <v>464</v>
      </c>
      <c r="I9028" t="s">
        <v>380</v>
      </c>
      <c r="J9028" t="s">
        <v>381</v>
      </c>
      <c r="K9028">
        <v>-84.405770000000004</v>
      </c>
      <c r="L9028">
        <v>33.780769999999997</v>
      </c>
      <c r="M9028" t="s">
        <v>374</v>
      </c>
      <c r="N9028">
        <v>10.1</v>
      </c>
      <c r="O9028">
        <v>16</v>
      </c>
      <c r="P9028">
        <v>18</v>
      </c>
      <c r="Q9028">
        <v>14</v>
      </c>
      <c r="R9028">
        <v>543.36</v>
      </c>
      <c r="S9028">
        <v>8.33</v>
      </c>
      <c r="T9028">
        <v>266.33999999999997</v>
      </c>
      <c r="U9028">
        <v>21.63</v>
      </c>
      <c r="V9028">
        <v>1105</v>
      </c>
      <c r="W9028">
        <v>6.45</v>
      </c>
    </row>
    <row r="9029" spans="1:23" x14ac:dyDescent="0.25">
      <c r="A9029" t="s">
        <v>6764</v>
      </c>
      <c r="B9029">
        <v>10233</v>
      </c>
      <c r="C9029" t="s">
        <v>9844</v>
      </c>
      <c r="D9029" s="3">
        <v>41209</v>
      </c>
      <c r="E9029">
        <v>2223936.51131</v>
      </c>
      <c r="F9029">
        <v>1375384.4020799999</v>
      </c>
      <c r="G9029" t="s">
        <v>463</v>
      </c>
      <c r="H9029" t="s">
        <v>464</v>
      </c>
      <c r="I9029" t="s">
        <v>380</v>
      </c>
      <c r="J9029" t="s">
        <v>373</v>
      </c>
      <c r="K9029">
        <v>-84.405760000000001</v>
      </c>
      <c r="L9029">
        <v>33.780799999999999</v>
      </c>
      <c r="M9029" t="s">
        <v>374</v>
      </c>
      <c r="N9029">
        <v>9.1999999999999993</v>
      </c>
      <c r="O9029">
        <v>15</v>
      </c>
      <c r="P9029">
        <v>18</v>
      </c>
      <c r="Q9029">
        <v>17</v>
      </c>
      <c r="R9029">
        <v>778.98</v>
      </c>
      <c r="S9029">
        <v>11.95</v>
      </c>
      <c r="T9029">
        <v>212.19</v>
      </c>
      <c r="U9029">
        <v>18.940000000000001</v>
      </c>
      <c r="V9029">
        <v>1003</v>
      </c>
      <c r="W9029">
        <v>9.25</v>
      </c>
    </row>
    <row r="9030" spans="1:23" x14ac:dyDescent="0.25">
      <c r="A9030" t="s">
        <v>6764</v>
      </c>
      <c r="B9030">
        <v>10234</v>
      </c>
      <c r="C9030" t="s">
        <v>9845</v>
      </c>
      <c r="D9030" s="3">
        <v>41209</v>
      </c>
      <c r="E9030">
        <v>2224033.7594599999</v>
      </c>
      <c r="F9030">
        <v>1375503.47364</v>
      </c>
      <c r="G9030" t="s">
        <v>1766</v>
      </c>
      <c r="H9030" t="s">
        <v>48</v>
      </c>
      <c r="I9030" t="s">
        <v>380</v>
      </c>
      <c r="J9030" t="s">
        <v>381</v>
      </c>
      <c r="K9030">
        <v>-84.405439999999999</v>
      </c>
      <c r="L9030">
        <v>33.781129999999997</v>
      </c>
      <c r="M9030" t="s">
        <v>374</v>
      </c>
      <c r="N9030">
        <v>6.3</v>
      </c>
      <c r="O9030">
        <v>15</v>
      </c>
      <c r="P9030">
        <v>15</v>
      </c>
      <c r="Q9030">
        <v>15</v>
      </c>
      <c r="R9030">
        <v>423.99</v>
      </c>
      <c r="S9030">
        <v>6.72</v>
      </c>
      <c r="T9030">
        <v>102.78</v>
      </c>
      <c r="U9030">
        <v>13.62</v>
      </c>
      <c r="V9030">
        <v>723</v>
      </c>
      <c r="W9030">
        <v>5.03</v>
      </c>
    </row>
    <row r="9031" spans="1:23" x14ac:dyDescent="0.25">
      <c r="A9031" t="s">
        <v>6764</v>
      </c>
      <c r="B9031">
        <v>10235</v>
      </c>
      <c r="C9031" t="s">
        <v>9846</v>
      </c>
      <c r="D9031" s="3">
        <v>41209</v>
      </c>
      <c r="E9031">
        <v>2224029.0417499999</v>
      </c>
      <c r="F9031">
        <v>1375489.3205200001</v>
      </c>
      <c r="G9031" t="s">
        <v>1766</v>
      </c>
      <c r="H9031" t="s">
        <v>48</v>
      </c>
      <c r="I9031" t="s">
        <v>380</v>
      </c>
      <c r="J9031" t="s">
        <v>373</v>
      </c>
      <c r="K9031">
        <v>-84.405450000000002</v>
      </c>
      <c r="L9031">
        <v>33.781089999999999</v>
      </c>
      <c r="M9031" t="s">
        <v>374</v>
      </c>
      <c r="N9031">
        <v>7.8</v>
      </c>
      <c r="O9031">
        <v>14</v>
      </c>
      <c r="P9031">
        <v>17</v>
      </c>
      <c r="Q9031">
        <v>19</v>
      </c>
      <c r="R9031">
        <v>480.18</v>
      </c>
      <c r="S9031">
        <v>7.61</v>
      </c>
      <c r="T9031">
        <v>172.95</v>
      </c>
      <c r="U9031">
        <v>18.36</v>
      </c>
      <c r="V9031">
        <v>754</v>
      </c>
      <c r="W9031">
        <v>5.7</v>
      </c>
    </row>
    <row r="9032" spans="1:23" x14ac:dyDescent="0.25">
      <c r="A9032" t="s">
        <v>6764</v>
      </c>
      <c r="B9032">
        <v>10236</v>
      </c>
      <c r="C9032" t="s">
        <v>9847</v>
      </c>
      <c r="D9032" s="3">
        <v>41209</v>
      </c>
      <c r="E9032">
        <v>2224023.69502</v>
      </c>
      <c r="F9032">
        <v>1375503.47364</v>
      </c>
      <c r="G9032" t="s">
        <v>1766</v>
      </c>
      <c r="H9032" t="s">
        <v>48</v>
      </c>
      <c r="I9032" t="s">
        <v>407</v>
      </c>
      <c r="J9032" t="s">
        <v>399</v>
      </c>
      <c r="K9032">
        <v>-84.405469999999994</v>
      </c>
      <c r="L9032">
        <v>33.781129999999997</v>
      </c>
      <c r="M9032" t="s">
        <v>374</v>
      </c>
      <c r="N9032">
        <v>9.3000000000000007</v>
      </c>
      <c r="O9032">
        <v>16</v>
      </c>
      <c r="P9032">
        <v>16</v>
      </c>
      <c r="Q9032">
        <v>18</v>
      </c>
      <c r="R9032">
        <v>691.37</v>
      </c>
      <c r="S9032">
        <v>10.96</v>
      </c>
      <c r="T9032">
        <v>265.5</v>
      </c>
      <c r="U9032">
        <v>23.55</v>
      </c>
      <c r="V9032">
        <v>753</v>
      </c>
      <c r="W9032">
        <v>8.2100000000000009</v>
      </c>
    </row>
    <row r="9033" spans="1:23" x14ac:dyDescent="0.25">
      <c r="A9033" t="s">
        <v>6764</v>
      </c>
      <c r="B9033">
        <v>10237</v>
      </c>
      <c r="C9033" t="s">
        <v>9848</v>
      </c>
      <c r="D9033" s="3">
        <v>41209</v>
      </c>
      <c r="E9033">
        <v>2223982.1792000001</v>
      </c>
      <c r="F9033">
        <v>1375484.6028100001</v>
      </c>
      <c r="G9033" t="s">
        <v>2858</v>
      </c>
      <c r="H9033" t="s">
        <v>2859</v>
      </c>
      <c r="I9033" t="s">
        <v>380</v>
      </c>
      <c r="J9033" t="s">
        <v>373</v>
      </c>
      <c r="K9033">
        <v>-84.405609999999996</v>
      </c>
      <c r="L9033">
        <v>33.781080000000003</v>
      </c>
      <c r="M9033" t="s">
        <v>374</v>
      </c>
      <c r="N9033">
        <v>7.3</v>
      </c>
      <c r="O9033">
        <v>11</v>
      </c>
      <c r="P9033">
        <v>17</v>
      </c>
      <c r="Q9033">
        <v>16</v>
      </c>
      <c r="R9033">
        <v>457.04</v>
      </c>
      <c r="S9033">
        <v>7.23</v>
      </c>
      <c r="T9033">
        <v>147.16</v>
      </c>
      <c r="U9033">
        <v>16.73</v>
      </c>
      <c r="V9033">
        <v>743</v>
      </c>
      <c r="W9033">
        <v>5.43</v>
      </c>
    </row>
    <row r="9034" spans="1:23" x14ac:dyDescent="0.25">
      <c r="A9034" t="s">
        <v>6764</v>
      </c>
      <c r="B9034">
        <v>10238</v>
      </c>
      <c r="C9034" t="s">
        <v>9849</v>
      </c>
      <c r="D9034" s="3">
        <v>41209</v>
      </c>
      <c r="E9034">
        <v>2223987.52593</v>
      </c>
      <c r="F9034">
        <v>1375466.9900400001</v>
      </c>
      <c r="G9034" t="s">
        <v>488</v>
      </c>
      <c r="H9034" t="s">
        <v>489</v>
      </c>
      <c r="I9034" t="s">
        <v>380</v>
      </c>
      <c r="J9034" t="s">
        <v>373</v>
      </c>
      <c r="K9034">
        <v>-84.405590000000004</v>
      </c>
      <c r="L9034">
        <v>33.781030000000001</v>
      </c>
      <c r="M9034" t="s">
        <v>374</v>
      </c>
      <c r="N9034">
        <v>10.4</v>
      </c>
      <c r="O9034">
        <v>30</v>
      </c>
      <c r="P9034">
        <v>25</v>
      </c>
      <c r="Q9034">
        <v>21</v>
      </c>
      <c r="R9034">
        <v>1995.2</v>
      </c>
      <c r="S9034">
        <v>30.6</v>
      </c>
      <c r="T9034">
        <v>296.35000000000002</v>
      </c>
      <c r="U9034">
        <v>23.13</v>
      </c>
      <c r="V9034">
        <v>1141</v>
      </c>
      <c r="W9034">
        <v>23.69</v>
      </c>
    </row>
    <row r="9035" spans="1:23" x14ac:dyDescent="0.25">
      <c r="A9035" t="s">
        <v>6764</v>
      </c>
      <c r="B9035">
        <v>10239</v>
      </c>
      <c r="C9035" t="s">
        <v>9850</v>
      </c>
      <c r="D9035" s="3">
        <v>41209</v>
      </c>
      <c r="E9035">
        <v>2223962.6793399998</v>
      </c>
      <c r="F9035">
        <v>1375473.5948300001</v>
      </c>
      <c r="G9035" t="s">
        <v>488</v>
      </c>
      <c r="H9035" t="s">
        <v>489</v>
      </c>
      <c r="I9035" t="s">
        <v>380</v>
      </c>
      <c r="J9035" t="s">
        <v>373</v>
      </c>
      <c r="K9035">
        <v>-84.405670000000001</v>
      </c>
      <c r="L9035">
        <v>33.781039999999997</v>
      </c>
      <c r="M9035" t="s">
        <v>374</v>
      </c>
      <c r="N9035">
        <v>11.9</v>
      </c>
      <c r="O9035">
        <v>32</v>
      </c>
      <c r="P9035">
        <v>25</v>
      </c>
      <c r="Q9035">
        <v>30</v>
      </c>
      <c r="R9035">
        <v>2497.0100000000002</v>
      </c>
      <c r="S9035">
        <v>38.29</v>
      </c>
      <c r="T9035">
        <v>410.59</v>
      </c>
      <c r="U9035">
        <v>27.98</v>
      </c>
      <c r="V9035">
        <v>1337</v>
      </c>
      <c r="W9035">
        <v>29.65</v>
      </c>
    </row>
    <row r="9036" spans="1:23" x14ac:dyDescent="0.25">
      <c r="A9036" t="s">
        <v>6764</v>
      </c>
      <c r="B9036">
        <v>10240</v>
      </c>
      <c r="C9036" t="s">
        <v>9851</v>
      </c>
      <c r="D9036" s="3">
        <v>41209</v>
      </c>
      <c r="E9036">
        <v>2223874.7727299999</v>
      </c>
      <c r="F9036">
        <v>1375449.84904</v>
      </c>
      <c r="G9036" t="s">
        <v>1766</v>
      </c>
      <c r="H9036" t="s">
        <v>48</v>
      </c>
      <c r="I9036" t="s">
        <v>380</v>
      </c>
      <c r="J9036" t="s">
        <v>373</v>
      </c>
      <c r="K9036">
        <v>-84.405959999999993</v>
      </c>
      <c r="L9036">
        <v>33.78098</v>
      </c>
      <c r="M9036" t="s">
        <v>374</v>
      </c>
      <c r="N9036">
        <v>5.5</v>
      </c>
      <c r="O9036">
        <v>13</v>
      </c>
      <c r="P9036">
        <v>16</v>
      </c>
      <c r="Q9036">
        <v>14</v>
      </c>
      <c r="R9036">
        <v>423.13</v>
      </c>
      <c r="S9036">
        <v>6.7</v>
      </c>
      <c r="T9036">
        <v>73.83</v>
      </c>
      <c r="U9036">
        <v>11.27</v>
      </c>
      <c r="V9036">
        <v>90</v>
      </c>
      <c r="W9036">
        <v>5.0199999999999996</v>
      </c>
    </row>
    <row r="9037" spans="1:23" x14ac:dyDescent="0.25">
      <c r="A9037" t="s">
        <v>6764</v>
      </c>
      <c r="B9037">
        <v>10241</v>
      </c>
      <c r="C9037" t="s">
        <v>9852</v>
      </c>
      <c r="D9037" s="3">
        <v>41209</v>
      </c>
      <c r="E9037">
        <v>2223888.2968199998</v>
      </c>
      <c r="F9037">
        <v>1375435.0668899999</v>
      </c>
      <c r="G9037" t="s">
        <v>1766</v>
      </c>
      <c r="H9037" t="s">
        <v>48</v>
      </c>
      <c r="I9037" t="s">
        <v>380</v>
      </c>
      <c r="J9037" t="s">
        <v>373</v>
      </c>
      <c r="K9037">
        <v>-84.405919999999995</v>
      </c>
      <c r="L9037">
        <v>33.780940000000001</v>
      </c>
      <c r="M9037" t="s">
        <v>374</v>
      </c>
      <c r="N9037">
        <v>7.4</v>
      </c>
      <c r="O9037">
        <v>15</v>
      </c>
      <c r="P9037">
        <v>18</v>
      </c>
      <c r="Q9037">
        <v>16</v>
      </c>
      <c r="R9037">
        <v>691.37</v>
      </c>
      <c r="S9037">
        <v>10.96</v>
      </c>
      <c r="T9037">
        <v>152.12</v>
      </c>
      <c r="U9037">
        <v>17.059999999999999</v>
      </c>
      <c r="V9037">
        <v>745</v>
      </c>
      <c r="W9037">
        <v>8.2100000000000009</v>
      </c>
    </row>
    <row r="9038" spans="1:23" x14ac:dyDescent="0.25">
      <c r="A9038" t="s">
        <v>6764</v>
      </c>
      <c r="B9038">
        <v>10242</v>
      </c>
      <c r="C9038" t="s">
        <v>9853</v>
      </c>
      <c r="D9038" s="3">
        <v>41211</v>
      </c>
      <c r="E9038">
        <v>2223709.9389900002</v>
      </c>
      <c r="F9038">
        <v>1375312.9266600001</v>
      </c>
      <c r="G9038" t="s">
        <v>3642</v>
      </c>
      <c r="H9038" t="s">
        <v>3643</v>
      </c>
      <c r="I9038" t="s">
        <v>380</v>
      </c>
      <c r="J9038" t="s">
        <v>373</v>
      </c>
      <c r="K9038">
        <v>-84.406499999999994</v>
      </c>
      <c r="L9038">
        <v>33.7806</v>
      </c>
      <c r="M9038" t="s">
        <v>374</v>
      </c>
      <c r="N9038">
        <v>11.1</v>
      </c>
      <c r="O9038">
        <v>45</v>
      </c>
      <c r="P9038">
        <v>19</v>
      </c>
      <c r="Q9038">
        <v>22</v>
      </c>
      <c r="R9038">
        <v>3859.94</v>
      </c>
      <c r="S9038">
        <v>76.19</v>
      </c>
      <c r="T9038">
        <v>213.05</v>
      </c>
      <c r="U9038">
        <v>11.93</v>
      </c>
      <c r="V9038">
        <v>1282</v>
      </c>
      <c r="W9038">
        <v>79.66</v>
      </c>
    </row>
    <row r="9039" spans="1:23" x14ac:dyDescent="0.25">
      <c r="A9039" t="s">
        <v>6764</v>
      </c>
      <c r="B9039">
        <v>10243</v>
      </c>
      <c r="C9039" t="s">
        <v>9854</v>
      </c>
      <c r="D9039" s="3">
        <v>41211</v>
      </c>
      <c r="E9039">
        <v>2223718.0395</v>
      </c>
      <c r="F9039">
        <v>1375315.83454</v>
      </c>
      <c r="G9039" t="s">
        <v>3642</v>
      </c>
      <c r="H9039" t="s">
        <v>3643</v>
      </c>
      <c r="I9039" t="s">
        <v>380</v>
      </c>
      <c r="J9039" t="s">
        <v>399</v>
      </c>
      <c r="K9039">
        <v>-84.406480000000002</v>
      </c>
      <c r="L9039">
        <v>33.780610000000003</v>
      </c>
      <c r="M9039" t="s">
        <v>374</v>
      </c>
      <c r="N9039">
        <v>13.3</v>
      </c>
      <c r="O9039">
        <v>47</v>
      </c>
      <c r="P9039">
        <v>29</v>
      </c>
      <c r="Q9039">
        <v>28</v>
      </c>
      <c r="R9039">
        <v>4745.7</v>
      </c>
      <c r="S9039">
        <v>93.67</v>
      </c>
      <c r="T9039">
        <v>308.20999999999998</v>
      </c>
      <c r="U9039">
        <v>14.88</v>
      </c>
      <c r="V9039">
        <v>1630</v>
      </c>
      <c r="W9039">
        <v>97.95</v>
      </c>
    </row>
    <row r="9040" spans="1:23" x14ac:dyDescent="0.25">
      <c r="A9040" t="s">
        <v>6764</v>
      </c>
      <c r="B9040">
        <v>10244</v>
      </c>
      <c r="C9040" t="s">
        <v>9855</v>
      </c>
      <c r="D9040" s="3">
        <v>41211</v>
      </c>
      <c r="E9040">
        <v>2223746.07974</v>
      </c>
      <c r="F9040">
        <v>1375316.66536</v>
      </c>
      <c r="G9040" t="s">
        <v>3642</v>
      </c>
      <c r="H9040" t="s">
        <v>3643</v>
      </c>
      <c r="I9040" t="s">
        <v>380</v>
      </c>
      <c r="J9040" t="s">
        <v>373</v>
      </c>
      <c r="K9040">
        <v>-84.406379999999999</v>
      </c>
      <c r="L9040">
        <v>33.780610000000003</v>
      </c>
      <c r="M9040" t="s">
        <v>374</v>
      </c>
      <c r="N9040">
        <v>14.5</v>
      </c>
      <c r="O9040">
        <v>40</v>
      </c>
      <c r="P9040">
        <v>25</v>
      </c>
      <c r="Q9040">
        <v>30</v>
      </c>
      <c r="R9040">
        <v>3145.43</v>
      </c>
      <c r="S9040">
        <v>62.08</v>
      </c>
      <c r="T9040">
        <v>326.81</v>
      </c>
      <c r="U9040">
        <v>15.5</v>
      </c>
      <c r="V9040">
        <v>1754</v>
      </c>
      <c r="W9040">
        <v>64.92</v>
      </c>
    </row>
    <row r="9041" spans="1:23" x14ac:dyDescent="0.25">
      <c r="A9041" t="s">
        <v>6764</v>
      </c>
      <c r="B9041">
        <v>10245</v>
      </c>
      <c r="C9041" t="s">
        <v>9856</v>
      </c>
      <c r="D9041" s="3">
        <v>41211</v>
      </c>
      <c r="E9041">
        <v>2223755.2187800002</v>
      </c>
      <c r="F9041">
        <v>1375330.99704</v>
      </c>
      <c r="G9041" t="s">
        <v>1014</v>
      </c>
      <c r="H9041" t="s">
        <v>130</v>
      </c>
      <c r="I9041" t="s">
        <v>380</v>
      </c>
      <c r="J9041" t="s">
        <v>381</v>
      </c>
      <c r="K9041">
        <v>-84.406350000000003</v>
      </c>
      <c r="L9041">
        <v>33.780650000000001</v>
      </c>
      <c r="M9041" t="s">
        <v>374</v>
      </c>
      <c r="N9041">
        <v>2.1</v>
      </c>
      <c r="O9041">
        <v>12</v>
      </c>
      <c r="P9041">
        <v>5</v>
      </c>
      <c r="Q9041">
        <v>5</v>
      </c>
      <c r="R9041">
        <v>112.91</v>
      </c>
      <c r="S9041">
        <v>3.62</v>
      </c>
      <c r="T9041">
        <v>5.53</v>
      </c>
      <c r="U9041">
        <v>1.52</v>
      </c>
      <c r="V9041">
        <v>38</v>
      </c>
      <c r="W9041">
        <v>2.33</v>
      </c>
    </row>
    <row r="9042" spans="1:23" x14ac:dyDescent="0.25">
      <c r="A9042" t="s">
        <v>6764</v>
      </c>
      <c r="B9042">
        <v>10246</v>
      </c>
      <c r="C9042" t="s">
        <v>9857</v>
      </c>
      <c r="D9042" s="3">
        <v>41211</v>
      </c>
      <c r="E9042">
        <v>2223755.01107</v>
      </c>
      <c r="F9042">
        <v>1375334.3203199999</v>
      </c>
      <c r="G9042" t="s">
        <v>1014</v>
      </c>
      <c r="H9042" t="s">
        <v>130</v>
      </c>
      <c r="I9042" t="s">
        <v>380</v>
      </c>
      <c r="J9042" t="s">
        <v>381</v>
      </c>
      <c r="K9042">
        <v>-84.406360000000006</v>
      </c>
      <c r="L9042">
        <v>33.780659999999997</v>
      </c>
      <c r="M9042" t="s">
        <v>374</v>
      </c>
      <c r="N9042">
        <v>1.5</v>
      </c>
      <c r="O9042">
        <v>12</v>
      </c>
      <c r="P9042">
        <v>4</v>
      </c>
      <c r="Q9042">
        <v>4</v>
      </c>
      <c r="R9042">
        <v>86.86</v>
      </c>
      <c r="S9042">
        <v>2.78</v>
      </c>
      <c r="T9042">
        <v>4.74</v>
      </c>
      <c r="U9042">
        <v>1.43</v>
      </c>
      <c r="V9042">
        <v>38</v>
      </c>
      <c r="W9042">
        <v>1.79</v>
      </c>
    </row>
    <row r="9043" spans="1:23" x14ac:dyDescent="0.25">
      <c r="A9043" t="s">
        <v>6764</v>
      </c>
      <c r="B9043">
        <v>10247</v>
      </c>
      <c r="C9043" t="s">
        <v>9858</v>
      </c>
      <c r="D9043" s="3">
        <v>41211</v>
      </c>
      <c r="E9043">
        <v>2223755.01107</v>
      </c>
      <c r="F9043">
        <v>1375339.3052600001</v>
      </c>
      <c r="G9043" t="s">
        <v>1014</v>
      </c>
      <c r="H9043" t="s">
        <v>130</v>
      </c>
      <c r="I9043" t="s">
        <v>380</v>
      </c>
      <c r="J9043" t="s">
        <v>381</v>
      </c>
      <c r="K9043">
        <v>-84.406360000000006</v>
      </c>
      <c r="L9043">
        <v>33.780670000000001</v>
      </c>
      <c r="M9043" t="s">
        <v>374</v>
      </c>
      <c r="N9043">
        <v>4.5999999999999996</v>
      </c>
      <c r="O9043">
        <v>23</v>
      </c>
      <c r="P9043">
        <v>11</v>
      </c>
      <c r="Q9043">
        <v>10</v>
      </c>
      <c r="R9043">
        <v>795.02</v>
      </c>
      <c r="S9043">
        <v>25.51</v>
      </c>
      <c r="T9043">
        <v>35.03</v>
      </c>
      <c r="U9043">
        <v>4.03</v>
      </c>
      <c r="V9043">
        <v>169</v>
      </c>
      <c r="W9043">
        <v>16.41</v>
      </c>
    </row>
    <row r="9044" spans="1:23" x14ac:dyDescent="0.25">
      <c r="A9044" t="s">
        <v>6764</v>
      </c>
      <c r="B9044">
        <v>10248</v>
      </c>
      <c r="C9044" t="s">
        <v>9859</v>
      </c>
      <c r="D9044" s="3">
        <v>41211</v>
      </c>
      <c r="E9044">
        <v>2223740.2639899999</v>
      </c>
      <c r="F9044">
        <v>1375377.52306</v>
      </c>
      <c r="G9044" t="s">
        <v>463</v>
      </c>
      <c r="H9044" t="s">
        <v>464</v>
      </c>
      <c r="I9044" t="s">
        <v>380</v>
      </c>
      <c r="J9044" t="s">
        <v>381</v>
      </c>
      <c r="K9044">
        <v>-84.406400000000005</v>
      </c>
      <c r="L9044">
        <v>33.78078</v>
      </c>
      <c r="M9044" t="s">
        <v>374</v>
      </c>
      <c r="N9044">
        <v>3.5</v>
      </c>
      <c r="O9044">
        <v>16</v>
      </c>
      <c r="P9044">
        <v>12</v>
      </c>
      <c r="Q9044">
        <v>12</v>
      </c>
      <c r="R9044">
        <v>342.94</v>
      </c>
      <c r="S9044">
        <v>5.27</v>
      </c>
      <c r="T9044">
        <v>119.38</v>
      </c>
      <c r="U9044">
        <v>13.6</v>
      </c>
      <c r="V9044">
        <v>813</v>
      </c>
      <c r="W9044">
        <v>4.07</v>
      </c>
    </row>
    <row r="9045" spans="1:23" x14ac:dyDescent="0.25">
      <c r="A9045" t="s">
        <v>6764</v>
      </c>
      <c r="B9045">
        <v>10249</v>
      </c>
      <c r="C9045" t="s">
        <v>9860</v>
      </c>
      <c r="D9045" s="3">
        <v>41211</v>
      </c>
      <c r="E9045">
        <v>2223755.2187800002</v>
      </c>
      <c r="F9045">
        <v>1375378.3538800001</v>
      </c>
      <c r="G9045" t="s">
        <v>463</v>
      </c>
      <c r="H9045" t="s">
        <v>464</v>
      </c>
      <c r="I9045" t="s">
        <v>380</v>
      </c>
      <c r="J9045" t="s">
        <v>381</v>
      </c>
      <c r="K9045">
        <v>-84.406350000000003</v>
      </c>
      <c r="L9045">
        <v>33.78078</v>
      </c>
      <c r="M9045" t="s">
        <v>374</v>
      </c>
      <c r="N9045">
        <v>2.8</v>
      </c>
      <c r="O9045">
        <v>16</v>
      </c>
      <c r="P9045">
        <v>15</v>
      </c>
      <c r="Q9045">
        <v>14</v>
      </c>
      <c r="R9045">
        <v>468.77</v>
      </c>
      <c r="S9045">
        <v>7.19</v>
      </c>
      <c r="T9045">
        <v>114.02</v>
      </c>
      <c r="U9045">
        <v>13.23</v>
      </c>
      <c r="V9045">
        <v>801</v>
      </c>
      <c r="W9045">
        <v>5.57</v>
      </c>
    </row>
    <row r="9046" spans="1:23" x14ac:dyDescent="0.25">
      <c r="A9046" t="s">
        <v>6764</v>
      </c>
      <c r="B9046">
        <v>10250</v>
      </c>
      <c r="C9046" t="s">
        <v>9861</v>
      </c>
      <c r="D9046" s="3">
        <v>41211</v>
      </c>
      <c r="E9046">
        <v>2223762.28076</v>
      </c>
      <c r="F9046">
        <v>1375300.25663</v>
      </c>
      <c r="G9046" t="s">
        <v>3642</v>
      </c>
      <c r="H9046" t="s">
        <v>3643</v>
      </c>
      <c r="I9046" t="s">
        <v>407</v>
      </c>
      <c r="J9046" t="s">
        <v>399</v>
      </c>
      <c r="K9046">
        <v>-84.406329999999997</v>
      </c>
      <c r="L9046">
        <v>33.780569999999997</v>
      </c>
      <c r="M9046" t="s">
        <v>374</v>
      </c>
      <c r="N9046">
        <v>8.9</v>
      </c>
      <c r="O9046">
        <v>36</v>
      </c>
      <c r="P9046">
        <v>22</v>
      </c>
      <c r="Q9046">
        <v>19</v>
      </c>
      <c r="R9046">
        <v>1155.83</v>
      </c>
      <c r="S9046">
        <v>22.82</v>
      </c>
      <c r="T9046">
        <v>113.6</v>
      </c>
      <c r="U9046">
        <v>8.5500000000000007</v>
      </c>
      <c r="V9046">
        <v>997</v>
      </c>
      <c r="W9046">
        <v>23.86</v>
      </c>
    </row>
    <row r="9047" spans="1:23" x14ac:dyDescent="0.25">
      <c r="A9047" t="s">
        <v>6764</v>
      </c>
      <c r="B9047">
        <v>10251</v>
      </c>
      <c r="C9047" t="s">
        <v>9862</v>
      </c>
      <c r="D9047" s="3">
        <v>41211</v>
      </c>
      <c r="E9047">
        <v>2223774.74309</v>
      </c>
      <c r="F9047">
        <v>1375306.9032000001</v>
      </c>
      <c r="G9047" t="s">
        <v>3642</v>
      </c>
      <c r="H9047" t="s">
        <v>3643</v>
      </c>
      <c r="I9047" t="s">
        <v>380</v>
      </c>
      <c r="J9047" t="s">
        <v>373</v>
      </c>
      <c r="K9047">
        <v>-84.406289999999998</v>
      </c>
      <c r="L9047">
        <v>33.780589999999997</v>
      </c>
      <c r="M9047" t="s">
        <v>374</v>
      </c>
      <c r="N9047">
        <v>10.7</v>
      </c>
      <c r="O9047">
        <v>42</v>
      </c>
      <c r="P9047">
        <v>20</v>
      </c>
      <c r="Q9047">
        <v>19</v>
      </c>
      <c r="R9047">
        <v>1874.86</v>
      </c>
      <c r="S9047">
        <v>37.020000000000003</v>
      </c>
      <c r="T9047">
        <v>178.73</v>
      </c>
      <c r="U9047">
        <v>11.16</v>
      </c>
      <c r="V9047">
        <v>1226</v>
      </c>
      <c r="W9047">
        <v>38.700000000000003</v>
      </c>
    </row>
    <row r="9048" spans="1:23" x14ac:dyDescent="0.25">
      <c r="A9048" t="s">
        <v>6764</v>
      </c>
      <c r="B9048">
        <v>10252</v>
      </c>
      <c r="C9048" t="s">
        <v>9863</v>
      </c>
      <c r="D9048" s="3">
        <v>41211</v>
      </c>
      <c r="E9048">
        <v>2223785.9591899998</v>
      </c>
      <c r="F9048">
        <v>1375304.8261500001</v>
      </c>
      <c r="G9048" t="s">
        <v>3642</v>
      </c>
      <c r="H9048" t="s">
        <v>3643</v>
      </c>
      <c r="I9048" t="s">
        <v>380</v>
      </c>
      <c r="J9048" t="s">
        <v>381</v>
      </c>
      <c r="K9048">
        <v>-84.40625</v>
      </c>
      <c r="L9048">
        <v>33.78058</v>
      </c>
      <c r="M9048" t="s">
        <v>374</v>
      </c>
      <c r="N9048">
        <v>14.5</v>
      </c>
      <c r="O9048">
        <v>47</v>
      </c>
      <c r="P9048">
        <v>21</v>
      </c>
      <c r="Q9048">
        <v>22</v>
      </c>
      <c r="R9048">
        <v>1845.04</v>
      </c>
      <c r="S9048">
        <v>36.42</v>
      </c>
      <c r="T9048">
        <v>338.45</v>
      </c>
      <c r="U9048">
        <v>16.399999999999999</v>
      </c>
      <c r="V9048">
        <v>1847</v>
      </c>
      <c r="W9048">
        <v>38.08</v>
      </c>
    </row>
    <row r="9049" spans="1:23" x14ac:dyDescent="0.25">
      <c r="A9049" t="s">
        <v>6764</v>
      </c>
      <c r="B9049">
        <v>10253</v>
      </c>
      <c r="C9049" t="s">
        <v>9864</v>
      </c>
      <c r="D9049" s="3">
        <v>41211</v>
      </c>
      <c r="E9049">
        <v>2223802.9910300002</v>
      </c>
      <c r="F9049">
        <v>1375305.24156</v>
      </c>
      <c r="G9049" t="s">
        <v>3642</v>
      </c>
      <c r="H9049" t="s">
        <v>3643</v>
      </c>
      <c r="I9049" t="s">
        <v>380</v>
      </c>
      <c r="J9049" t="s">
        <v>381</v>
      </c>
      <c r="K9049">
        <v>-84.406199999999998</v>
      </c>
      <c r="L9049">
        <v>33.78058</v>
      </c>
      <c r="M9049" t="s">
        <v>374</v>
      </c>
      <c r="N9049">
        <v>10.7</v>
      </c>
      <c r="O9049">
        <v>42</v>
      </c>
      <c r="P9049">
        <v>19</v>
      </c>
      <c r="Q9049">
        <v>18</v>
      </c>
      <c r="R9049">
        <v>1164.76</v>
      </c>
      <c r="S9049">
        <v>22.99</v>
      </c>
      <c r="T9049">
        <v>173.11</v>
      </c>
      <c r="U9049">
        <v>11.16</v>
      </c>
      <c r="V9049">
        <v>1226</v>
      </c>
      <c r="W9049">
        <v>24.04</v>
      </c>
    </row>
    <row r="9050" spans="1:23" x14ac:dyDescent="0.25">
      <c r="A9050" t="s">
        <v>6764</v>
      </c>
      <c r="B9050">
        <v>10254</v>
      </c>
      <c r="C9050" t="s">
        <v>9865</v>
      </c>
      <c r="D9050" s="3">
        <v>41211</v>
      </c>
      <c r="E9050">
        <v>2223808.8067899998</v>
      </c>
      <c r="F9050">
        <v>1375301.08745</v>
      </c>
      <c r="G9050" t="s">
        <v>3642</v>
      </c>
      <c r="H9050" t="s">
        <v>3643</v>
      </c>
      <c r="I9050" t="s">
        <v>380</v>
      </c>
      <c r="J9050" t="s">
        <v>373</v>
      </c>
      <c r="K9050">
        <v>-84.406180000000006</v>
      </c>
      <c r="L9050">
        <v>33.780569999999997</v>
      </c>
      <c r="M9050" t="s">
        <v>374</v>
      </c>
      <c r="N9050">
        <v>17.100000000000001</v>
      </c>
      <c r="O9050">
        <v>45</v>
      </c>
      <c r="P9050">
        <v>24</v>
      </c>
      <c r="Q9050">
        <v>26</v>
      </c>
      <c r="R9050">
        <v>2576.13</v>
      </c>
      <c r="S9050">
        <v>50.86</v>
      </c>
      <c r="T9050">
        <v>468.61</v>
      </c>
      <c r="U9050">
        <v>19.53</v>
      </c>
      <c r="V9050">
        <v>2379</v>
      </c>
      <c r="W9050">
        <v>53.17</v>
      </c>
    </row>
    <row r="9051" spans="1:23" x14ac:dyDescent="0.25">
      <c r="A9051" t="s">
        <v>6764</v>
      </c>
      <c r="B9051">
        <v>10255</v>
      </c>
      <c r="C9051" t="s">
        <v>9866</v>
      </c>
      <c r="D9051" s="3">
        <v>41211</v>
      </c>
      <c r="E9051">
        <v>2223801.7448</v>
      </c>
      <c r="F9051">
        <v>1375324.3504600001</v>
      </c>
      <c r="G9051" t="s">
        <v>3642</v>
      </c>
      <c r="H9051" t="s">
        <v>3643</v>
      </c>
      <c r="I9051" t="s">
        <v>380</v>
      </c>
      <c r="J9051" t="s">
        <v>373</v>
      </c>
      <c r="K9051">
        <v>-84.406199999999998</v>
      </c>
      <c r="L9051">
        <v>33.780630000000002</v>
      </c>
      <c r="M9051" t="s">
        <v>374</v>
      </c>
      <c r="N9051">
        <v>14.2</v>
      </c>
      <c r="O9051">
        <v>43</v>
      </c>
      <c r="P9051">
        <v>20</v>
      </c>
      <c r="Q9051">
        <v>27</v>
      </c>
      <c r="R9051">
        <v>2291.1</v>
      </c>
      <c r="S9051">
        <v>45.22</v>
      </c>
      <c r="T9051">
        <v>316.20999999999998</v>
      </c>
      <c r="U9051">
        <v>15.5</v>
      </c>
      <c r="V9051">
        <v>1791</v>
      </c>
      <c r="W9051">
        <v>47.29</v>
      </c>
    </row>
    <row r="9052" spans="1:23" x14ac:dyDescent="0.25">
      <c r="A9052" t="s">
        <v>6764</v>
      </c>
      <c r="B9052">
        <v>10256</v>
      </c>
      <c r="C9052" t="s">
        <v>9867</v>
      </c>
      <c r="D9052" s="3">
        <v>41211</v>
      </c>
      <c r="E9052">
        <v>2223807.97596</v>
      </c>
      <c r="F9052">
        <v>1375326.4275199999</v>
      </c>
      <c r="G9052" t="s">
        <v>3642</v>
      </c>
      <c r="H9052" t="s">
        <v>3643</v>
      </c>
      <c r="I9052" t="s">
        <v>380</v>
      </c>
      <c r="J9052" t="s">
        <v>373</v>
      </c>
      <c r="K9052">
        <v>-84.406180000000006</v>
      </c>
      <c r="L9052">
        <v>33.780639999999998</v>
      </c>
      <c r="M9052" t="s">
        <v>374</v>
      </c>
      <c r="N9052">
        <v>12.2</v>
      </c>
      <c r="O9052">
        <v>30</v>
      </c>
      <c r="P9052">
        <v>18</v>
      </c>
      <c r="Q9052">
        <v>15</v>
      </c>
      <c r="R9052">
        <v>683.08</v>
      </c>
      <c r="S9052">
        <v>13.49</v>
      </c>
      <c r="T9052">
        <v>192.84</v>
      </c>
      <c r="U9052">
        <v>11.55</v>
      </c>
      <c r="V9052">
        <v>1448</v>
      </c>
      <c r="W9052">
        <v>14.1</v>
      </c>
    </row>
    <row r="9053" spans="1:23" x14ac:dyDescent="0.25">
      <c r="A9053" t="s">
        <v>6764</v>
      </c>
      <c r="B9053">
        <v>10257</v>
      </c>
      <c r="C9053" t="s">
        <v>9868</v>
      </c>
      <c r="D9053" s="3">
        <v>41211</v>
      </c>
      <c r="E9053">
        <v>2223809.2222000002</v>
      </c>
      <c r="F9053">
        <v>1375333.4894999999</v>
      </c>
      <c r="G9053" t="s">
        <v>3642</v>
      </c>
      <c r="H9053" t="s">
        <v>3643</v>
      </c>
      <c r="I9053" t="s">
        <v>380</v>
      </c>
      <c r="J9053" t="s">
        <v>373</v>
      </c>
      <c r="K9053">
        <v>-84.406180000000006</v>
      </c>
      <c r="L9053">
        <v>33.780659999999997</v>
      </c>
      <c r="M9053" t="s">
        <v>374</v>
      </c>
      <c r="N9053">
        <v>11.9</v>
      </c>
      <c r="O9053">
        <v>40</v>
      </c>
      <c r="P9053">
        <v>19</v>
      </c>
      <c r="Q9053">
        <v>24</v>
      </c>
      <c r="R9053">
        <v>1539.13</v>
      </c>
      <c r="S9053">
        <v>30.38</v>
      </c>
      <c r="T9053">
        <v>212.08</v>
      </c>
      <c r="U9053">
        <v>12.35</v>
      </c>
      <c r="V9053">
        <v>1402</v>
      </c>
      <c r="W9053">
        <v>31.77</v>
      </c>
    </row>
    <row r="9054" spans="1:23" x14ac:dyDescent="0.25">
      <c r="A9054" t="s">
        <v>6764</v>
      </c>
      <c r="B9054">
        <v>10258</v>
      </c>
      <c r="C9054" t="s">
        <v>9869</v>
      </c>
      <c r="D9054" s="3">
        <v>41211</v>
      </c>
      <c r="E9054">
        <v>2223816.1327999998</v>
      </c>
      <c r="F9054">
        <v>1375343.6290500001</v>
      </c>
      <c r="G9054" t="s">
        <v>3642</v>
      </c>
      <c r="H9054" t="s">
        <v>3643</v>
      </c>
      <c r="I9054" t="s">
        <v>380</v>
      </c>
      <c r="J9054" t="s">
        <v>373</v>
      </c>
      <c r="K9054">
        <v>-84.406149999999997</v>
      </c>
      <c r="L9054">
        <v>33.78069</v>
      </c>
      <c r="M9054" t="s">
        <v>374</v>
      </c>
      <c r="N9054">
        <v>11.6</v>
      </c>
      <c r="O9054">
        <v>37</v>
      </c>
      <c r="P9054">
        <v>18</v>
      </c>
      <c r="Q9054">
        <v>14</v>
      </c>
      <c r="R9054">
        <v>671.78</v>
      </c>
      <c r="S9054">
        <v>13.25</v>
      </c>
      <c r="T9054">
        <v>188.63</v>
      </c>
      <c r="U9054">
        <v>11.66</v>
      </c>
      <c r="V9054">
        <v>1356</v>
      </c>
      <c r="W9054">
        <v>13.86</v>
      </c>
    </row>
    <row r="9055" spans="1:23" x14ac:dyDescent="0.25">
      <c r="A9055" t="s">
        <v>6764</v>
      </c>
      <c r="B9055">
        <v>10259</v>
      </c>
      <c r="C9055" t="s">
        <v>9870</v>
      </c>
      <c r="D9055" s="3">
        <v>41211</v>
      </c>
      <c r="E9055">
        <v>2223806.8684399999</v>
      </c>
      <c r="F9055">
        <v>1375342.1209</v>
      </c>
      <c r="G9055" t="s">
        <v>3642</v>
      </c>
      <c r="H9055" t="s">
        <v>3643</v>
      </c>
      <c r="I9055" t="s">
        <v>380</v>
      </c>
      <c r="J9055" t="s">
        <v>373</v>
      </c>
      <c r="K9055">
        <v>-84.406180000000006</v>
      </c>
      <c r="L9055">
        <v>33.780679999999997</v>
      </c>
      <c r="M9055" t="s">
        <v>374</v>
      </c>
      <c r="N9055">
        <v>5.9</v>
      </c>
      <c r="O9055">
        <v>38</v>
      </c>
      <c r="P9055">
        <v>6</v>
      </c>
      <c r="Q9055">
        <v>7</v>
      </c>
      <c r="R9055">
        <v>103.98</v>
      </c>
      <c r="S9055">
        <v>2.0499999999999998</v>
      </c>
      <c r="T9055">
        <v>46.98</v>
      </c>
      <c r="U9055">
        <v>5.58</v>
      </c>
      <c r="V9055">
        <v>451</v>
      </c>
      <c r="W9055">
        <v>2.15</v>
      </c>
    </row>
    <row r="9056" spans="1:23" x14ac:dyDescent="0.25">
      <c r="A9056" t="s">
        <v>6764</v>
      </c>
      <c r="B9056">
        <v>10260</v>
      </c>
      <c r="C9056" t="s">
        <v>9871</v>
      </c>
      <c r="D9056" s="3">
        <v>41211</v>
      </c>
      <c r="E9056">
        <v>2223783.8152399999</v>
      </c>
      <c r="F9056">
        <v>1375354.83247</v>
      </c>
      <c r="G9056" t="s">
        <v>426</v>
      </c>
      <c r="H9056" t="s">
        <v>427</v>
      </c>
      <c r="I9056" t="s">
        <v>407</v>
      </c>
      <c r="J9056" t="s">
        <v>399</v>
      </c>
      <c r="K9056">
        <v>-84.406260000000003</v>
      </c>
      <c r="L9056">
        <v>33.780720000000002</v>
      </c>
      <c r="M9056" t="s">
        <v>374</v>
      </c>
      <c r="N9056">
        <v>5.2</v>
      </c>
      <c r="O9056">
        <v>23</v>
      </c>
      <c r="P9056">
        <v>12</v>
      </c>
      <c r="Q9056">
        <v>6</v>
      </c>
      <c r="R9056">
        <v>152.74</v>
      </c>
      <c r="S9056">
        <v>4.1900000000000004</v>
      </c>
      <c r="T9056">
        <v>86.93</v>
      </c>
      <c r="U9056">
        <v>8.4700000000000006</v>
      </c>
      <c r="V9056">
        <v>454</v>
      </c>
      <c r="W9056">
        <v>3.15</v>
      </c>
    </row>
    <row r="9057" spans="1:23" x14ac:dyDescent="0.25">
      <c r="A9057" t="s">
        <v>6764</v>
      </c>
      <c r="B9057">
        <v>10261</v>
      </c>
      <c r="C9057" t="s">
        <v>9872</v>
      </c>
      <c r="D9057" s="3">
        <v>41211</v>
      </c>
      <c r="E9057">
        <v>2223787.0469999998</v>
      </c>
      <c r="F9057">
        <v>1375352.24707</v>
      </c>
      <c r="G9057" t="s">
        <v>426</v>
      </c>
      <c r="H9057" t="s">
        <v>427</v>
      </c>
      <c r="I9057" t="s">
        <v>380</v>
      </c>
      <c r="J9057" t="s">
        <v>381</v>
      </c>
      <c r="K9057">
        <v>-84.40625</v>
      </c>
      <c r="L9057">
        <v>33.780709999999999</v>
      </c>
      <c r="M9057" t="s">
        <v>374</v>
      </c>
      <c r="N9057">
        <v>3.1</v>
      </c>
      <c r="O9057">
        <v>18</v>
      </c>
      <c r="P9057">
        <v>10</v>
      </c>
      <c r="Q9057">
        <v>10</v>
      </c>
      <c r="R9057">
        <v>156.08000000000001</v>
      </c>
      <c r="S9057">
        <v>4.28</v>
      </c>
      <c r="T9057">
        <v>26.54</v>
      </c>
      <c r="U9057">
        <v>5.56</v>
      </c>
      <c r="V9057">
        <v>163</v>
      </c>
      <c r="W9057">
        <v>3.22</v>
      </c>
    </row>
    <row r="9058" spans="1:23" x14ac:dyDescent="0.25">
      <c r="A9058" t="s">
        <v>6764</v>
      </c>
      <c r="B9058">
        <v>10262</v>
      </c>
      <c r="C9058" t="s">
        <v>9873</v>
      </c>
      <c r="D9058" s="3">
        <v>41211</v>
      </c>
      <c r="E9058">
        <v>2223787.2624499998</v>
      </c>
      <c r="F9058">
        <v>1375356.98697</v>
      </c>
      <c r="G9058" t="s">
        <v>426</v>
      </c>
      <c r="H9058" t="s">
        <v>427</v>
      </c>
      <c r="I9058" t="s">
        <v>775</v>
      </c>
      <c r="J9058" t="s">
        <v>373</v>
      </c>
      <c r="K9058">
        <v>-84.40625</v>
      </c>
      <c r="L9058">
        <v>33.780720000000002</v>
      </c>
      <c r="M9058" t="s">
        <v>374</v>
      </c>
      <c r="N9058">
        <v>3.6</v>
      </c>
      <c r="O9058">
        <v>23</v>
      </c>
      <c r="P9058">
        <v>-1</v>
      </c>
      <c r="Q9058">
        <v>-1</v>
      </c>
      <c r="R9058">
        <v>0</v>
      </c>
      <c r="S9058">
        <v>0</v>
      </c>
      <c r="T9058">
        <v>36.22</v>
      </c>
      <c r="U9058">
        <v>0</v>
      </c>
      <c r="V9058">
        <v>0</v>
      </c>
      <c r="W9058">
        <v>0</v>
      </c>
    </row>
    <row r="9059" spans="1:23" x14ac:dyDescent="0.25">
      <c r="A9059" t="s">
        <v>6764</v>
      </c>
      <c r="B9059">
        <v>10263</v>
      </c>
      <c r="C9059" t="s">
        <v>9874</v>
      </c>
      <c r="D9059" s="3">
        <v>41211</v>
      </c>
      <c r="E9059">
        <v>2223789.8478600001</v>
      </c>
      <c r="F9059">
        <v>1375355.04792</v>
      </c>
      <c r="G9059" t="s">
        <v>426</v>
      </c>
      <c r="H9059" t="s">
        <v>427</v>
      </c>
      <c r="I9059" t="s">
        <v>380</v>
      </c>
      <c r="J9059" t="s">
        <v>381</v>
      </c>
      <c r="K9059">
        <v>-84.406239999999997</v>
      </c>
      <c r="L9059">
        <v>33.780720000000002</v>
      </c>
      <c r="M9059" t="s">
        <v>374</v>
      </c>
      <c r="N9059">
        <v>1.8</v>
      </c>
      <c r="O9059">
        <v>24</v>
      </c>
      <c r="P9059">
        <v>14</v>
      </c>
      <c r="Q9059">
        <v>10</v>
      </c>
      <c r="R9059">
        <v>193.43</v>
      </c>
      <c r="S9059">
        <v>5.29</v>
      </c>
      <c r="T9059">
        <v>16.62</v>
      </c>
      <c r="U9059">
        <v>4.1399999999999997</v>
      </c>
      <c r="V9059">
        <v>100</v>
      </c>
      <c r="W9059">
        <v>3.99</v>
      </c>
    </row>
    <row r="9060" spans="1:23" x14ac:dyDescent="0.25">
      <c r="A9060" t="s">
        <v>6764</v>
      </c>
      <c r="B9060">
        <v>10264</v>
      </c>
      <c r="C9060" t="s">
        <v>9875</v>
      </c>
      <c r="D9060" s="3">
        <v>41211</v>
      </c>
      <c r="E9060">
        <v>2223790.2787600001</v>
      </c>
      <c r="F9060">
        <v>1375354.40157</v>
      </c>
      <c r="G9060" t="s">
        <v>511</v>
      </c>
      <c r="H9060" t="s">
        <v>512</v>
      </c>
      <c r="I9060" t="s">
        <v>380</v>
      </c>
      <c r="J9060" t="s">
        <v>373</v>
      </c>
      <c r="K9060">
        <v>-84.406239999999997</v>
      </c>
      <c r="L9060">
        <v>33.780720000000002</v>
      </c>
      <c r="M9060" t="s">
        <v>374</v>
      </c>
      <c r="N9060">
        <v>15.9</v>
      </c>
      <c r="O9060">
        <v>47</v>
      </c>
      <c r="P9060">
        <v>36</v>
      </c>
      <c r="Q9060">
        <v>31</v>
      </c>
      <c r="R9060">
        <v>2146.54</v>
      </c>
      <c r="S9060">
        <v>41.58</v>
      </c>
      <c r="T9060">
        <v>959.14</v>
      </c>
      <c r="U9060">
        <v>50.11</v>
      </c>
      <c r="V9060">
        <v>2122</v>
      </c>
      <c r="W9060">
        <v>25.49</v>
      </c>
    </row>
    <row r="9061" spans="1:23" x14ac:dyDescent="0.25">
      <c r="A9061" t="s">
        <v>6764</v>
      </c>
      <c r="B9061">
        <v>10265</v>
      </c>
      <c r="C9061" t="s">
        <v>9876</v>
      </c>
      <c r="D9061" s="3">
        <v>41211</v>
      </c>
      <c r="E9061">
        <v>2223790.4942100001</v>
      </c>
      <c r="F9061">
        <v>1375359.35693</v>
      </c>
      <c r="G9061" t="s">
        <v>426</v>
      </c>
      <c r="H9061" t="s">
        <v>427</v>
      </c>
      <c r="I9061" t="s">
        <v>775</v>
      </c>
      <c r="J9061" t="s">
        <v>373</v>
      </c>
      <c r="K9061">
        <v>-84.406239999999997</v>
      </c>
      <c r="L9061">
        <v>33.780729999999998</v>
      </c>
      <c r="M9061" t="s">
        <v>374</v>
      </c>
      <c r="N9061">
        <v>1.8</v>
      </c>
      <c r="O9061">
        <v>16</v>
      </c>
      <c r="P9061">
        <v>-1</v>
      </c>
      <c r="Q9061">
        <v>-1</v>
      </c>
      <c r="R9061">
        <v>0</v>
      </c>
      <c r="S9061">
        <v>0</v>
      </c>
      <c r="T9061">
        <v>4.45</v>
      </c>
      <c r="U9061">
        <v>0</v>
      </c>
      <c r="V9061">
        <v>0</v>
      </c>
      <c r="W9061">
        <v>0</v>
      </c>
    </row>
    <row r="9062" spans="1:23" x14ac:dyDescent="0.25">
      <c r="A9062" t="s">
        <v>6764</v>
      </c>
      <c r="B9062">
        <v>10266</v>
      </c>
      <c r="C9062" t="s">
        <v>9877</v>
      </c>
      <c r="D9062" s="3">
        <v>41211</v>
      </c>
      <c r="E9062">
        <v>2223791.3560100002</v>
      </c>
      <c r="F9062">
        <v>1375362.37323</v>
      </c>
      <c r="G9062" t="s">
        <v>426</v>
      </c>
      <c r="H9062" t="s">
        <v>427</v>
      </c>
      <c r="I9062" t="s">
        <v>775</v>
      </c>
      <c r="J9062" t="s">
        <v>373</v>
      </c>
      <c r="K9062">
        <v>-84.406239999999997</v>
      </c>
      <c r="L9062">
        <v>33.780740000000002</v>
      </c>
      <c r="M9062" t="s">
        <v>374</v>
      </c>
      <c r="N9062">
        <v>2</v>
      </c>
      <c r="O9062">
        <v>14</v>
      </c>
      <c r="P9062">
        <v>-1</v>
      </c>
      <c r="Q9062">
        <v>-1</v>
      </c>
      <c r="R9062">
        <v>0</v>
      </c>
      <c r="S9062">
        <v>0</v>
      </c>
      <c r="T9062">
        <v>5.62</v>
      </c>
      <c r="U9062">
        <v>0</v>
      </c>
      <c r="V9062">
        <v>0</v>
      </c>
      <c r="W9062">
        <v>0</v>
      </c>
    </row>
    <row r="9063" spans="1:23" x14ac:dyDescent="0.25">
      <c r="A9063" t="s">
        <v>6764</v>
      </c>
      <c r="B9063">
        <v>10267</v>
      </c>
      <c r="C9063" t="s">
        <v>9878</v>
      </c>
      <c r="D9063" s="3">
        <v>41211</v>
      </c>
      <c r="E9063">
        <v>2223794.58776</v>
      </c>
      <c r="F9063">
        <v>1375361.51143</v>
      </c>
      <c r="G9063" t="s">
        <v>426</v>
      </c>
      <c r="H9063" t="s">
        <v>427</v>
      </c>
      <c r="I9063" t="s">
        <v>380</v>
      </c>
      <c r="J9063" t="s">
        <v>381</v>
      </c>
      <c r="K9063">
        <v>-84.406229999999994</v>
      </c>
      <c r="L9063">
        <v>33.780740000000002</v>
      </c>
      <c r="M9063" t="s">
        <v>374</v>
      </c>
      <c r="N9063">
        <v>5</v>
      </c>
      <c r="O9063">
        <v>25</v>
      </c>
      <c r="P9063">
        <v>15</v>
      </c>
      <c r="Q9063">
        <v>16</v>
      </c>
      <c r="R9063">
        <v>400.85</v>
      </c>
      <c r="S9063">
        <v>10.98</v>
      </c>
      <c r="T9063">
        <v>55.75</v>
      </c>
      <c r="U9063">
        <v>8.42</v>
      </c>
      <c r="V9063">
        <v>279</v>
      </c>
      <c r="W9063">
        <v>8.27</v>
      </c>
    </row>
    <row r="9064" spans="1:23" x14ac:dyDescent="0.25">
      <c r="A9064" t="s">
        <v>6764</v>
      </c>
      <c r="B9064">
        <v>10268</v>
      </c>
      <c r="C9064" t="s">
        <v>9879</v>
      </c>
      <c r="D9064" s="3">
        <v>41211</v>
      </c>
      <c r="E9064">
        <v>2223794.37231</v>
      </c>
      <c r="F9064">
        <v>1375356.77152</v>
      </c>
      <c r="G9064" t="s">
        <v>905</v>
      </c>
      <c r="H9064" t="s">
        <v>160</v>
      </c>
      <c r="I9064" t="s">
        <v>380</v>
      </c>
      <c r="J9064" t="s">
        <v>373</v>
      </c>
      <c r="K9064">
        <v>-84.406229999999994</v>
      </c>
      <c r="L9064">
        <v>33.780720000000002</v>
      </c>
      <c r="M9064" t="s">
        <v>374</v>
      </c>
      <c r="N9064">
        <v>8</v>
      </c>
      <c r="O9064">
        <v>42</v>
      </c>
      <c r="P9064">
        <v>29</v>
      </c>
      <c r="Q9064">
        <v>19</v>
      </c>
      <c r="R9064">
        <v>2433.29</v>
      </c>
      <c r="S9064">
        <v>33.89</v>
      </c>
      <c r="T9064">
        <v>164.22</v>
      </c>
      <c r="U9064">
        <v>16.53</v>
      </c>
      <c r="V9064">
        <v>809</v>
      </c>
      <c r="W9064">
        <v>28.89</v>
      </c>
    </row>
    <row r="9065" spans="1:23" x14ac:dyDescent="0.25">
      <c r="A9065" t="s">
        <v>6764</v>
      </c>
      <c r="B9065">
        <v>10269</v>
      </c>
      <c r="C9065" t="s">
        <v>9880</v>
      </c>
      <c r="D9065" s="3">
        <v>41211</v>
      </c>
      <c r="E9065">
        <v>2223799.7585700001</v>
      </c>
      <c r="F9065">
        <v>1375362.37323</v>
      </c>
      <c r="G9065" t="s">
        <v>905</v>
      </c>
      <c r="H9065" t="s">
        <v>160</v>
      </c>
      <c r="I9065" t="s">
        <v>407</v>
      </c>
      <c r="J9065" t="s">
        <v>373</v>
      </c>
      <c r="K9065">
        <v>-84.406210000000002</v>
      </c>
      <c r="L9065">
        <v>33.780740000000002</v>
      </c>
      <c r="M9065" t="s">
        <v>374</v>
      </c>
      <c r="N9065">
        <v>2.1</v>
      </c>
      <c r="O9065">
        <v>17</v>
      </c>
      <c r="P9065">
        <v>12</v>
      </c>
      <c r="Q9065">
        <v>9</v>
      </c>
      <c r="R9065">
        <v>251.55</v>
      </c>
      <c r="S9065">
        <v>3.51</v>
      </c>
      <c r="T9065">
        <v>6.44</v>
      </c>
      <c r="U9065">
        <v>1.96</v>
      </c>
      <c r="V9065">
        <v>19</v>
      </c>
      <c r="W9065">
        <v>2.99</v>
      </c>
    </row>
    <row r="9066" spans="1:23" x14ac:dyDescent="0.25">
      <c r="A9066" t="s">
        <v>6764</v>
      </c>
      <c r="B9066">
        <v>10270</v>
      </c>
      <c r="C9066" t="s">
        <v>9881</v>
      </c>
      <c r="D9066" s="3">
        <v>41211</v>
      </c>
      <c r="E9066">
        <v>2223807.7302399999</v>
      </c>
      <c r="F9066">
        <v>1375353.97067</v>
      </c>
      <c r="G9066" t="s">
        <v>3642</v>
      </c>
      <c r="H9066" t="s">
        <v>3643</v>
      </c>
      <c r="I9066" t="s">
        <v>380</v>
      </c>
      <c r="J9066" t="s">
        <v>373</v>
      </c>
      <c r="K9066">
        <v>-84.406180000000006</v>
      </c>
      <c r="L9066">
        <v>33.780720000000002</v>
      </c>
      <c r="M9066" t="s">
        <v>374</v>
      </c>
      <c r="N9066">
        <v>9.6</v>
      </c>
      <c r="O9066">
        <v>41</v>
      </c>
      <c r="P9066">
        <v>16</v>
      </c>
      <c r="Q9066">
        <v>22</v>
      </c>
      <c r="R9066">
        <v>1288.76</v>
      </c>
      <c r="S9066">
        <v>25.44</v>
      </c>
      <c r="T9066">
        <v>139.77000000000001</v>
      </c>
      <c r="U9066">
        <v>9.7899999999999991</v>
      </c>
      <c r="V9066">
        <v>1027</v>
      </c>
      <c r="W9066">
        <v>26.6</v>
      </c>
    </row>
    <row r="9067" spans="1:23" x14ac:dyDescent="0.25">
      <c r="A9067" t="s">
        <v>6764</v>
      </c>
      <c r="B9067">
        <v>10271</v>
      </c>
      <c r="C9067" t="s">
        <v>9882</v>
      </c>
      <c r="D9067" s="3">
        <v>41211</v>
      </c>
      <c r="E9067">
        <v>2223809.2383900001</v>
      </c>
      <c r="F9067">
        <v>1375356.98697</v>
      </c>
      <c r="G9067" t="s">
        <v>414</v>
      </c>
      <c r="H9067" t="s">
        <v>142</v>
      </c>
      <c r="I9067" t="s">
        <v>380</v>
      </c>
      <c r="J9067" t="s">
        <v>381</v>
      </c>
      <c r="K9067">
        <v>-84.406180000000006</v>
      </c>
      <c r="L9067">
        <v>33.780720000000002</v>
      </c>
      <c r="M9067" t="s">
        <v>374</v>
      </c>
      <c r="N9067">
        <v>1.5</v>
      </c>
      <c r="O9067">
        <v>14</v>
      </c>
      <c r="P9067">
        <v>8</v>
      </c>
      <c r="Q9067">
        <v>6</v>
      </c>
      <c r="R9067">
        <v>106.13</v>
      </c>
      <c r="S9067">
        <v>1.68</v>
      </c>
      <c r="T9067">
        <v>3.79</v>
      </c>
      <c r="U9067">
        <v>1.94</v>
      </c>
      <c r="V9067">
        <v>14</v>
      </c>
      <c r="W9067">
        <v>2.19</v>
      </c>
    </row>
    <row r="9068" spans="1:23" x14ac:dyDescent="0.25">
      <c r="A9068" t="s">
        <v>6764</v>
      </c>
      <c r="B9068">
        <v>10272</v>
      </c>
      <c r="C9068" t="s">
        <v>9883</v>
      </c>
      <c r="D9068" s="3">
        <v>41211</v>
      </c>
      <c r="E9068">
        <v>2223810.9619900002</v>
      </c>
      <c r="F9068">
        <v>1375365.1740900001</v>
      </c>
      <c r="G9068" t="s">
        <v>3642</v>
      </c>
      <c r="H9068" t="s">
        <v>3643</v>
      </c>
      <c r="I9068" t="s">
        <v>380</v>
      </c>
      <c r="J9068" t="s">
        <v>373</v>
      </c>
      <c r="K9068">
        <v>-84.406170000000003</v>
      </c>
      <c r="L9068">
        <v>33.780749999999998</v>
      </c>
      <c r="M9068" t="s">
        <v>374</v>
      </c>
      <c r="N9068">
        <v>22</v>
      </c>
      <c r="O9068">
        <v>46</v>
      </c>
      <c r="P9068">
        <v>32</v>
      </c>
      <c r="Q9068">
        <v>27</v>
      </c>
      <c r="R9068">
        <v>2580.3200000000002</v>
      </c>
      <c r="S9068">
        <v>50.93</v>
      </c>
      <c r="T9068">
        <v>788.64</v>
      </c>
      <c r="U9068">
        <v>26.46</v>
      </c>
      <c r="V9068">
        <v>3621</v>
      </c>
      <c r="W9068">
        <v>53.26</v>
      </c>
    </row>
    <row r="9069" spans="1:23" x14ac:dyDescent="0.25">
      <c r="A9069" t="s">
        <v>6764</v>
      </c>
      <c r="B9069">
        <v>10273</v>
      </c>
      <c r="C9069" t="s">
        <v>9884</v>
      </c>
      <c r="D9069" s="3">
        <v>41211</v>
      </c>
      <c r="E9069">
        <v>2223805.1448300001</v>
      </c>
      <c r="F9069">
        <v>1375367.9749499999</v>
      </c>
      <c r="G9069" t="s">
        <v>426</v>
      </c>
      <c r="H9069" t="s">
        <v>427</v>
      </c>
      <c r="I9069" t="s">
        <v>380</v>
      </c>
      <c r="J9069" t="s">
        <v>381</v>
      </c>
      <c r="K9069">
        <v>-84.406189999999995</v>
      </c>
      <c r="L9069">
        <v>33.780749999999998</v>
      </c>
      <c r="M9069" t="s">
        <v>374</v>
      </c>
      <c r="N9069">
        <v>2.2999999999999998</v>
      </c>
      <c r="O9069">
        <v>18</v>
      </c>
      <c r="P9069">
        <v>12</v>
      </c>
      <c r="Q9069">
        <v>23</v>
      </c>
      <c r="R9069">
        <v>577.38</v>
      </c>
      <c r="S9069">
        <v>15.81</v>
      </c>
      <c r="T9069">
        <v>26.32</v>
      </c>
      <c r="U9069">
        <v>4.92</v>
      </c>
      <c r="V9069">
        <v>135</v>
      </c>
      <c r="W9069">
        <v>11.92</v>
      </c>
    </row>
    <row r="9070" spans="1:23" x14ac:dyDescent="0.25">
      <c r="A9070" t="s">
        <v>6764</v>
      </c>
      <c r="B9070">
        <v>10274</v>
      </c>
      <c r="C9070" t="s">
        <v>9885</v>
      </c>
      <c r="D9070" s="3">
        <v>41211</v>
      </c>
      <c r="E9070">
        <v>2223804.06758</v>
      </c>
      <c r="F9070">
        <v>1375372.2839500001</v>
      </c>
      <c r="G9070" t="s">
        <v>426</v>
      </c>
      <c r="H9070" t="s">
        <v>427</v>
      </c>
      <c r="I9070" t="s">
        <v>775</v>
      </c>
      <c r="J9070" t="s">
        <v>373</v>
      </c>
      <c r="K9070">
        <v>-84.406189999999995</v>
      </c>
      <c r="L9070">
        <v>33.780769999999997</v>
      </c>
      <c r="M9070" t="s">
        <v>374</v>
      </c>
      <c r="N9070">
        <v>2</v>
      </c>
      <c r="O9070">
        <v>18</v>
      </c>
      <c r="P9070">
        <v>-1</v>
      </c>
      <c r="Q9070">
        <v>-1</v>
      </c>
      <c r="R9070">
        <v>0</v>
      </c>
      <c r="S9070">
        <v>0</v>
      </c>
      <c r="T9070">
        <v>5.78</v>
      </c>
      <c r="U9070">
        <v>0</v>
      </c>
      <c r="V9070">
        <v>0</v>
      </c>
      <c r="W9070">
        <v>0</v>
      </c>
    </row>
    <row r="9071" spans="1:23" x14ac:dyDescent="0.25">
      <c r="A9071" t="s">
        <v>6764</v>
      </c>
      <c r="B9071">
        <v>10275</v>
      </c>
      <c r="C9071" t="s">
        <v>9886</v>
      </c>
      <c r="D9071" s="3">
        <v>41211</v>
      </c>
      <c r="E9071">
        <v>2223805.7911899998</v>
      </c>
      <c r="F9071">
        <v>1375372.7148500001</v>
      </c>
      <c r="G9071" t="s">
        <v>426</v>
      </c>
      <c r="H9071" t="s">
        <v>427</v>
      </c>
      <c r="I9071" t="s">
        <v>775</v>
      </c>
      <c r="J9071" t="s">
        <v>373</v>
      </c>
      <c r="K9071">
        <v>-84.406189999999995</v>
      </c>
      <c r="L9071">
        <v>33.780769999999997</v>
      </c>
      <c r="M9071" t="s">
        <v>374</v>
      </c>
      <c r="N9071">
        <v>1.5</v>
      </c>
      <c r="O9071">
        <v>16</v>
      </c>
      <c r="P9071">
        <v>-1</v>
      </c>
      <c r="Q9071">
        <v>-1</v>
      </c>
      <c r="R9071">
        <v>0</v>
      </c>
      <c r="S9071">
        <v>0</v>
      </c>
      <c r="T9071">
        <v>2.91</v>
      </c>
      <c r="U9071">
        <v>0</v>
      </c>
      <c r="V9071">
        <v>0</v>
      </c>
      <c r="W9071">
        <v>0</v>
      </c>
    </row>
    <row r="9072" spans="1:23" x14ac:dyDescent="0.25">
      <c r="A9072" t="s">
        <v>6764</v>
      </c>
      <c r="B9072">
        <v>10276</v>
      </c>
      <c r="C9072" t="s">
        <v>9887</v>
      </c>
      <c r="D9072" s="3">
        <v>41211</v>
      </c>
      <c r="E9072">
        <v>2223810.3156400002</v>
      </c>
      <c r="F9072">
        <v>1375371.42215</v>
      </c>
      <c r="G9072" t="s">
        <v>426</v>
      </c>
      <c r="H9072" t="s">
        <v>427</v>
      </c>
      <c r="I9072" t="s">
        <v>380</v>
      </c>
      <c r="J9072" t="s">
        <v>381</v>
      </c>
      <c r="K9072">
        <v>-84.406170000000003</v>
      </c>
      <c r="L9072">
        <v>33.780760000000001</v>
      </c>
      <c r="M9072" t="s">
        <v>374</v>
      </c>
      <c r="N9072">
        <v>3</v>
      </c>
      <c r="O9072">
        <v>21</v>
      </c>
      <c r="P9072">
        <v>16</v>
      </c>
      <c r="Q9072">
        <v>14</v>
      </c>
      <c r="R9072">
        <v>399.77</v>
      </c>
      <c r="S9072">
        <v>10.96</v>
      </c>
      <c r="T9072">
        <v>37.35</v>
      </c>
      <c r="U9072">
        <v>6.55</v>
      </c>
      <c r="V9072">
        <v>204</v>
      </c>
      <c r="W9072">
        <v>8.25</v>
      </c>
    </row>
    <row r="9073" spans="1:23" x14ac:dyDescent="0.25">
      <c r="A9073" t="s">
        <v>6764</v>
      </c>
      <c r="B9073">
        <v>10277</v>
      </c>
      <c r="C9073" t="s">
        <v>9888</v>
      </c>
      <c r="D9073" s="3">
        <v>41211</v>
      </c>
      <c r="E9073">
        <v>2223786.8315499998</v>
      </c>
      <c r="F9073">
        <v>1375377.2393100001</v>
      </c>
      <c r="G9073" t="s">
        <v>463</v>
      </c>
      <c r="H9073" t="s">
        <v>464</v>
      </c>
      <c r="I9073" t="s">
        <v>380</v>
      </c>
      <c r="J9073" t="s">
        <v>381</v>
      </c>
      <c r="K9073">
        <v>-84.40625</v>
      </c>
      <c r="L9073">
        <v>33.78078</v>
      </c>
      <c r="M9073" t="s">
        <v>374</v>
      </c>
      <c r="N9073">
        <v>1.6</v>
      </c>
      <c r="O9073">
        <v>8</v>
      </c>
      <c r="P9073">
        <v>4</v>
      </c>
      <c r="Q9073">
        <v>5</v>
      </c>
      <c r="R9073">
        <v>27.23</v>
      </c>
      <c r="S9073">
        <v>0.42</v>
      </c>
      <c r="T9073">
        <v>9.0399999999999991</v>
      </c>
      <c r="U9073">
        <v>3.13</v>
      </c>
      <c r="V9073">
        <v>73</v>
      </c>
      <c r="W9073">
        <v>0.32</v>
      </c>
    </row>
    <row r="9074" spans="1:23" x14ac:dyDescent="0.25">
      <c r="A9074" t="s">
        <v>6764</v>
      </c>
      <c r="B9074">
        <v>10278</v>
      </c>
      <c r="C9074" t="s">
        <v>9889</v>
      </c>
      <c r="D9074" s="3">
        <v>41211</v>
      </c>
      <c r="E9074">
        <v>2223802.9903299999</v>
      </c>
      <c r="F9074">
        <v>1375376.37751</v>
      </c>
      <c r="G9074" t="s">
        <v>426</v>
      </c>
      <c r="H9074" t="s">
        <v>427</v>
      </c>
      <c r="I9074" t="s">
        <v>775</v>
      </c>
      <c r="J9074" t="s">
        <v>373</v>
      </c>
      <c r="K9074">
        <v>-84.406199999999998</v>
      </c>
      <c r="L9074">
        <v>33.78078</v>
      </c>
      <c r="M9074" t="s">
        <v>374</v>
      </c>
      <c r="N9074">
        <v>1.7</v>
      </c>
      <c r="O9074">
        <v>20</v>
      </c>
      <c r="P9074">
        <v>-1</v>
      </c>
      <c r="Q9074">
        <v>-1</v>
      </c>
      <c r="R9074">
        <v>0</v>
      </c>
      <c r="S9074">
        <v>0</v>
      </c>
      <c r="T9074">
        <v>4.03</v>
      </c>
      <c r="U9074">
        <v>0</v>
      </c>
      <c r="V9074">
        <v>0</v>
      </c>
      <c r="W9074">
        <v>0</v>
      </c>
    </row>
    <row r="9075" spans="1:23" x14ac:dyDescent="0.25">
      <c r="A9075" t="s">
        <v>6764</v>
      </c>
      <c r="B9075">
        <v>10279</v>
      </c>
      <c r="C9075" t="s">
        <v>9890</v>
      </c>
      <c r="D9075" s="3">
        <v>41211</v>
      </c>
      <c r="E9075">
        <v>2223807.2993399999</v>
      </c>
      <c r="F9075">
        <v>1375375.3002599999</v>
      </c>
      <c r="G9075" t="s">
        <v>426</v>
      </c>
      <c r="H9075" t="s">
        <v>427</v>
      </c>
      <c r="I9075" t="s">
        <v>380</v>
      </c>
      <c r="J9075" t="s">
        <v>373</v>
      </c>
      <c r="K9075">
        <v>-84.406180000000006</v>
      </c>
      <c r="L9075">
        <v>33.780769999999997</v>
      </c>
      <c r="M9075" t="s">
        <v>374</v>
      </c>
      <c r="N9075">
        <v>2.1</v>
      </c>
      <c r="O9075">
        <v>22</v>
      </c>
      <c r="P9075">
        <v>6</v>
      </c>
      <c r="Q9075">
        <v>14</v>
      </c>
      <c r="R9075">
        <v>80.19</v>
      </c>
      <c r="S9075">
        <v>2.2000000000000002</v>
      </c>
      <c r="T9075">
        <v>15.48</v>
      </c>
      <c r="U9075">
        <v>3.09</v>
      </c>
      <c r="V9075">
        <v>63</v>
      </c>
      <c r="W9075">
        <v>1.66</v>
      </c>
    </row>
    <row r="9076" spans="1:23" x14ac:dyDescent="0.25">
      <c r="A9076" t="s">
        <v>6764</v>
      </c>
      <c r="B9076">
        <v>10280</v>
      </c>
      <c r="C9076" t="s">
        <v>9891</v>
      </c>
      <c r="D9076" s="3">
        <v>41211</v>
      </c>
      <c r="E9076">
        <v>2223815.4864500002</v>
      </c>
      <c r="F9076">
        <v>1375372.9302999999</v>
      </c>
      <c r="G9076" t="s">
        <v>528</v>
      </c>
      <c r="H9076" t="s">
        <v>529</v>
      </c>
      <c r="I9076" t="s">
        <v>407</v>
      </c>
      <c r="J9076" t="s">
        <v>373</v>
      </c>
      <c r="K9076">
        <v>-84.40616</v>
      </c>
      <c r="L9076">
        <v>33.780769999999997</v>
      </c>
      <c r="M9076" t="s">
        <v>374</v>
      </c>
      <c r="N9076">
        <v>3.2</v>
      </c>
      <c r="O9076">
        <v>19</v>
      </c>
      <c r="P9076">
        <v>16</v>
      </c>
      <c r="Q9076">
        <v>15</v>
      </c>
      <c r="R9076">
        <v>307.95999999999998</v>
      </c>
      <c r="S9076">
        <v>4.59</v>
      </c>
      <c r="T9076">
        <v>14.93</v>
      </c>
      <c r="U9076">
        <v>3.97</v>
      </c>
      <c r="V9076">
        <v>77</v>
      </c>
      <c r="W9076">
        <v>3.66</v>
      </c>
    </row>
    <row r="9077" spans="1:23" x14ac:dyDescent="0.25">
      <c r="A9077" t="s">
        <v>6764</v>
      </c>
      <c r="B9077">
        <v>10281</v>
      </c>
      <c r="C9077" t="s">
        <v>9892</v>
      </c>
      <c r="D9077" s="3">
        <v>41211</v>
      </c>
      <c r="E9077">
        <v>2223817.21006</v>
      </c>
      <c r="F9077">
        <v>1375370.99125</v>
      </c>
      <c r="G9077" t="s">
        <v>414</v>
      </c>
      <c r="H9077" t="s">
        <v>142</v>
      </c>
      <c r="I9077" t="s">
        <v>380</v>
      </c>
      <c r="J9077" t="s">
        <v>381</v>
      </c>
      <c r="K9077">
        <v>-84.406149999999997</v>
      </c>
      <c r="L9077">
        <v>33.780760000000001</v>
      </c>
      <c r="M9077" t="s">
        <v>374</v>
      </c>
      <c r="N9077">
        <v>1.2</v>
      </c>
      <c r="O9077">
        <v>13</v>
      </c>
      <c r="P9077">
        <v>6</v>
      </c>
      <c r="Q9077">
        <v>5</v>
      </c>
      <c r="R9077">
        <v>37.35</v>
      </c>
      <c r="S9077">
        <v>0.6</v>
      </c>
      <c r="T9077">
        <v>2.0499999999999998</v>
      </c>
      <c r="U9077">
        <v>1.46</v>
      </c>
      <c r="V9077">
        <v>14</v>
      </c>
      <c r="W9077">
        <v>0.77</v>
      </c>
    </row>
    <row r="9078" spans="1:23" x14ac:dyDescent="0.25">
      <c r="A9078" t="s">
        <v>6764</v>
      </c>
      <c r="B9078">
        <v>10282</v>
      </c>
      <c r="C9078" t="s">
        <v>9893</v>
      </c>
      <c r="D9078" s="3">
        <v>41211</v>
      </c>
      <c r="E9078">
        <v>2223816.9946099999</v>
      </c>
      <c r="F9078">
        <v>1375374.2230100001</v>
      </c>
      <c r="G9078" t="s">
        <v>3642</v>
      </c>
      <c r="H9078" t="s">
        <v>3643</v>
      </c>
      <c r="I9078" t="s">
        <v>380</v>
      </c>
      <c r="J9078" t="s">
        <v>373</v>
      </c>
      <c r="K9078">
        <v>-84.406149999999997</v>
      </c>
      <c r="L9078">
        <v>33.780769999999997</v>
      </c>
      <c r="M9078" t="s">
        <v>374</v>
      </c>
      <c r="N9078">
        <v>20</v>
      </c>
      <c r="O9078">
        <v>38</v>
      </c>
      <c r="P9078">
        <v>20</v>
      </c>
      <c r="Q9078">
        <v>21</v>
      </c>
      <c r="R9078">
        <v>1413.41</v>
      </c>
      <c r="S9078">
        <v>27.91</v>
      </c>
      <c r="T9078">
        <v>594.08000000000004</v>
      </c>
      <c r="U9078">
        <v>22.24</v>
      </c>
      <c r="V9078">
        <v>2923</v>
      </c>
      <c r="W9078">
        <v>29.17</v>
      </c>
    </row>
    <row r="9079" spans="1:23" x14ac:dyDescent="0.25">
      <c r="A9079" t="s">
        <v>6764</v>
      </c>
      <c r="B9079">
        <v>10283</v>
      </c>
      <c r="C9079" t="s">
        <v>9894</v>
      </c>
      <c r="D9079" s="3">
        <v>41211</v>
      </c>
      <c r="E9079">
        <v>2223802.1285299999</v>
      </c>
      <c r="F9079">
        <v>1375379.6092699999</v>
      </c>
      <c r="G9079" t="s">
        <v>426</v>
      </c>
      <c r="H9079" t="s">
        <v>427</v>
      </c>
      <c r="I9079" t="s">
        <v>775</v>
      </c>
      <c r="J9079" t="s">
        <v>373</v>
      </c>
      <c r="K9079">
        <v>-84.406199999999998</v>
      </c>
      <c r="L9079">
        <v>33.780790000000003</v>
      </c>
      <c r="M9079" t="s">
        <v>374</v>
      </c>
      <c r="N9079">
        <v>3</v>
      </c>
      <c r="O9079">
        <v>22</v>
      </c>
      <c r="P9079">
        <v>-1</v>
      </c>
      <c r="Q9079">
        <v>-1</v>
      </c>
      <c r="R9079">
        <v>0</v>
      </c>
      <c r="S9079">
        <v>0</v>
      </c>
      <c r="T9079">
        <v>30.18</v>
      </c>
      <c r="U9079">
        <v>0</v>
      </c>
      <c r="V9079">
        <v>0</v>
      </c>
      <c r="W9079">
        <v>0</v>
      </c>
    </row>
    <row r="9080" spans="1:23" x14ac:dyDescent="0.25">
      <c r="A9080" t="s">
        <v>6764</v>
      </c>
      <c r="B9080">
        <v>10284</v>
      </c>
      <c r="C9080" t="s">
        <v>9895</v>
      </c>
      <c r="D9080" s="3">
        <v>41211</v>
      </c>
      <c r="E9080">
        <v>2223810.1001900001</v>
      </c>
      <c r="F9080">
        <v>1375377.4547600001</v>
      </c>
      <c r="G9080" t="s">
        <v>426</v>
      </c>
      <c r="H9080" t="s">
        <v>427</v>
      </c>
      <c r="I9080" t="s">
        <v>380</v>
      </c>
      <c r="J9080" t="s">
        <v>381</v>
      </c>
      <c r="K9080">
        <v>-84.406170000000003</v>
      </c>
      <c r="L9080">
        <v>33.78078</v>
      </c>
      <c r="M9080" t="s">
        <v>374</v>
      </c>
      <c r="N9080">
        <v>2.4</v>
      </c>
      <c r="O9080">
        <v>23</v>
      </c>
      <c r="P9080">
        <v>11</v>
      </c>
      <c r="Q9080">
        <v>8</v>
      </c>
      <c r="R9080">
        <v>170.18</v>
      </c>
      <c r="S9080">
        <v>4.6500000000000004</v>
      </c>
      <c r="T9080">
        <v>28.18</v>
      </c>
      <c r="U9080">
        <v>5.78</v>
      </c>
      <c r="V9080">
        <v>167</v>
      </c>
      <c r="W9080">
        <v>3.51</v>
      </c>
    </row>
    <row r="9081" spans="1:23" x14ac:dyDescent="0.25">
      <c r="A9081" t="s">
        <v>6764</v>
      </c>
      <c r="B9081">
        <v>10285</v>
      </c>
      <c r="C9081" t="s">
        <v>9896</v>
      </c>
      <c r="D9081" s="3">
        <v>41211</v>
      </c>
      <c r="E9081">
        <v>2223818.7182100001</v>
      </c>
      <c r="F9081">
        <v>1375380.25562</v>
      </c>
      <c r="G9081" t="s">
        <v>511</v>
      </c>
      <c r="H9081" t="s">
        <v>512</v>
      </c>
      <c r="I9081" t="s">
        <v>380</v>
      </c>
      <c r="J9081" t="s">
        <v>381</v>
      </c>
      <c r="K9081">
        <v>-84.406149999999997</v>
      </c>
      <c r="L9081">
        <v>33.780790000000003</v>
      </c>
      <c r="M9081" t="s">
        <v>374</v>
      </c>
      <c r="N9081">
        <v>1.9</v>
      </c>
      <c r="O9081">
        <v>22</v>
      </c>
      <c r="P9081">
        <v>11</v>
      </c>
      <c r="Q9081">
        <v>9</v>
      </c>
      <c r="R9081">
        <v>152.31</v>
      </c>
      <c r="S9081">
        <v>2.95</v>
      </c>
      <c r="T9081">
        <v>4.96</v>
      </c>
      <c r="U9081">
        <v>2.36</v>
      </c>
      <c r="V9081">
        <v>61</v>
      </c>
      <c r="W9081">
        <v>1.81</v>
      </c>
    </row>
    <row r="9082" spans="1:23" x14ac:dyDescent="0.25">
      <c r="A9082" t="s">
        <v>6764</v>
      </c>
      <c r="B9082">
        <v>10286</v>
      </c>
      <c r="C9082" t="s">
        <v>9897</v>
      </c>
      <c r="D9082" s="3">
        <v>41211</v>
      </c>
      <c r="E9082">
        <v>2223795.8804700002</v>
      </c>
      <c r="F9082">
        <v>1375389.3045399999</v>
      </c>
      <c r="G9082" t="s">
        <v>390</v>
      </c>
      <c r="H9082" t="s">
        <v>391</v>
      </c>
      <c r="I9082" t="s">
        <v>372</v>
      </c>
      <c r="J9082" t="s">
        <v>373</v>
      </c>
      <c r="K9082">
        <v>-84.406220000000005</v>
      </c>
      <c r="L9082">
        <v>33.780810000000002</v>
      </c>
      <c r="M9082" t="s">
        <v>374</v>
      </c>
      <c r="N9082">
        <v>14.7</v>
      </c>
      <c r="O9082">
        <v>39</v>
      </c>
      <c r="P9082">
        <v>40</v>
      </c>
      <c r="Q9082">
        <v>38</v>
      </c>
      <c r="R9082">
        <v>3929.15</v>
      </c>
      <c r="S9082">
        <v>54.19</v>
      </c>
      <c r="T9082">
        <v>734.21</v>
      </c>
      <c r="U9082">
        <v>39.57</v>
      </c>
      <c r="V9082">
        <v>2387</v>
      </c>
      <c r="W9082">
        <v>46.66</v>
      </c>
    </row>
    <row r="9083" spans="1:23" x14ac:dyDescent="0.25">
      <c r="A9083" t="s">
        <v>6764</v>
      </c>
      <c r="B9083">
        <v>10287</v>
      </c>
      <c r="C9083" t="s">
        <v>9898</v>
      </c>
      <c r="D9083" s="3">
        <v>41211</v>
      </c>
      <c r="E9083">
        <v>2223806.34356</v>
      </c>
      <c r="F9083">
        <v>1375385.1355399999</v>
      </c>
      <c r="G9083" t="s">
        <v>426</v>
      </c>
      <c r="H9083" t="s">
        <v>427</v>
      </c>
      <c r="I9083" t="s">
        <v>380</v>
      </c>
      <c r="J9083" t="s">
        <v>381</v>
      </c>
      <c r="K9083">
        <v>-84.406189999999995</v>
      </c>
      <c r="L9083">
        <v>33.780799999999999</v>
      </c>
      <c r="M9083" t="s">
        <v>374</v>
      </c>
      <c r="N9083">
        <v>3.1</v>
      </c>
      <c r="O9083">
        <v>19</v>
      </c>
      <c r="P9083">
        <v>11</v>
      </c>
      <c r="Q9083">
        <v>10</v>
      </c>
      <c r="R9083">
        <v>207.85</v>
      </c>
      <c r="S9083">
        <v>5.69</v>
      </c>
      <c r="T9083">
        <v>51.81</v>
      </c>
      <c r="U9083">
        <v>8.2200000000000006</v>
      </c>
      <c r="V9083">
        <v>290</v>
      </c>
      <c r="W9083">
        <v>4.29</v>
      </c>
    </row>
    <row r="9084" spans="1:23" x14ac:dyDescent="0.25">
      <c r="A9084" t="s">
        <v>6764</v>
      </c>
      <c r="B9084">
        <v>10288</v>
      </c>
      <c r="C9084" t="s">
        <v>9899</v>
      </c>
      <c r="D9084" s="3">
        <v>41211</v>
      </c>
      <c r="E9084">
        <v>2223812.83195</v>
      </c>
      <c r="F9084">
        <v>1375383.6524799999</v>
      </c>
      <c r="G9084" t="s">
        <v>426</v>
      </c>
      <c r="H9084" t="s">
        <v>427</v>
      </c>
      <c r="I9084" t="s">
        <v>380</v>
      </c>
      <c r="J9084" t="s">
        <v>381</v>
      </c>
      <c r="K9084">
        <v>-84.406170000000003</v>
      </c>
      <c r="L9084">
        <v>33.780799999999999</v>
      </c>
      <c r="M9084" t="s">
        <v>374</v>
      </c>
      <c r="N9084">
        <v>2.2999999999999998</v>
      </c>
      <c r="O9084">
        <v>25</v>
      </c>
      <c r="P9084">
        <v>9</v>
      </c>
      <c r="Q9084">
        <v>13</v>
      </c>
      <c r="R9084">
        <v>188.8</v>
      </c>
      <c r="S9084">
        <v>5.16</v>
      </c>
      <c r="T9084">
        <v>16.64</v>
      </c>
      <c r="U9084">
        <v>4.17</v>
      </c>
      <c r="V9084">
        <v>100</v>
      </c>
      <c r="W9084">
        <v>3.9</v>
      </c>
    </row>
    <row r="9085" spans="1:23" x14ac:dyDescent="0.25">
      <c r="A9085" t="s">
        <v>6764</v>
      </c>
      <c r="B9085">
        <v>10289</v>
      </c>
      <c r="C9085" t="s">
        <v>9900</v>
      </c>
      <c r="D9085" s="3">
        <v>41211</v>
      </c>
      <c r="E9085">
        <v>2223807.45585</v>
      </c>
      <c r="F9085">
        <v>1375388.8432</v>
      </c>
      <c r="G9085" t="s">
        <v>426</v>
      </c>
      <c r="H9085" t="s">
        <v>427</v>
      </c>
      <c r="I9085" t="s">
        <v>380</v>
      </c>
      <c r="J9085" t="s">
        <v>381</v>
      </c>
      <c r="K9085">
        <v>-84.406180000000006</v>
      </c>
      <c r="L9085">
        <v>33.780810000000002</v>
      </c>
      <c r="M9085" t="s">
        <v>374</v>
      </c>
      <c r="N9085">
        <v>3.2</v>
      </c>
      <c r="O9085">
        <v>23</v>
      </c>
      <c r="P9085">
        <v>12</v>
      </c>
      <c r="Q9085">
        <v>12</v>
      </c>
      <c r="R9085">
        <v>271.47000000000003</v>
      </c>
      <c r="S9085">
        <v>7.43</v>
      </c>
      <c r="T9085">
        <v>20.81</v>
      </c>
      <c r="U9085">
        <v>4.6500000000000004</v>
      </c>
      <c r="V9085">
        <v>120</v>
      </c>
      <c r="W9085">
        <v>5.6</v>
      </c>
    </row>
    <row r="9086" spans="1:23" x14ac:dyDescent="0.25">
      <c r="A9086" t="s">
        <v>6764</v>
      </c>
      <c r="B9086">
        <v>10290</v>
      </c>
      <c r="C9086" t="s">
        <v>9901</v>
      </c>
      <c r="D9086" s="3">
        <v>41211</v>
      </c>
      <c r="E9086">
        <v>2223810.9781200001</v>
      </c>
      <c r="F9086">
        <v>1375390.5116399999</v>
      </c>
      <c r="G9086" t="s">
        <v>426</v>
      </c>
      <c r="H9086" t="s">
        <v>427</v>
      </c>
      <c r="I9086" t="s">
        <v>380</v>
      </c>
      <c r="J9086" t="s">
        <v>381</v>
      </c>
      <c r="K9086">
        <v>-84.406170000000003</v>
      </c>
      <c r="L9086">
        <v>33.780819999999999</v>
      </c>
      <c r="M9086" t="s">
        <v>374</v>
      </c>
      <c r="N9086">
        <v>1.9</v>
      </c>
      <c r="O9086">
        <v>13</v>
      </c>
      <c r="P9086">
        <v>9</v>
      </c>
      <c r="Q9086">
        <v>8</v>
      </c>
      <c r="R9086">
        <v>128.41</v>
      </c>
      <c r="S9086">
        <v>3.51</v>
      </c>
      <c r="T9086">
        <v>12.59</v>
      </c>
      <c r="U9086">
        <v>3.55</v>
      </c>
      <c r="V9086">
        <v>85</v>
      </c>
      <c r="W9086">
        <v>2.65</v>
      </c>
    </row>
    <row r="9087" spans="1:23" x14ac:dyDescent="0.25">
      <c r="A9087" t="s">
        <v>6764</v>
      </c>
      <c r="B9087">
        <v>10291</v>
      </c>
      <c r="C9087" t="s">
        <v>9902</v>
      </c>
      <c r="D9087" s="3">
        <v>41211</v>
      </c>
      <c r="E9087">
        <v>2223816.5395999998</v>
      </c>
      <c r="F9087">
        <v>1375391.06779</v>
      </c>
      <c r="G9087" t="s">
        <v>426</v>
      </c>
      <c r="H9087" t="s">
        <v>427</v>
      </c>
      <c r="I9087" t="s">
        <v>380</v>
      </c>
      <c r="J9087" t="s">
        <v>381</v>
      </c>
      <c r="K9087">
        <v>-84.406149999999997</v>
      </c>
      <c r="L9087">
        <v>33.780819999999999</v>
      </c>
      <c r="M9087" t="s">
        <v>374</v>
      </c>
      <c r="N9087">
        <v>3.6</v>
      </c>
      <c r="O9087">
        <v>14</v>
      </c>
      <c r="P9087">
        <v>11</v>
      </c>
      <c r="Q9087">
        <v>6</v>
      </c>
      <c r="R9087">
        <v>144.02000000000001</v>
      </c>
      <c r="S9087">
        <v>3.95</v>
      </c>
      <c r="T9087">
        <v>30.86</v>
      </c>
      <c r="U9087">
        <v>6.08</v>
      </c>
      <c r="V9087">
        <v>190</v>
      </c>
      <c r="W9087">
        <v>2.97</v>
      </c>
    </row>
    <row r="9088" spans="1:23" x14ac:dyDescent="0.25">
      <c r="A9088" t="s">
        <v>6764</v>
      </c>
      <c r="B9088">
        <v>10292</v>
      </c>
      <c r="C9088" t="s">
        <v>9903</v>
      </c>
      <c r="D9088" s="3">
        <v>41211</v>
      </c>
      <c r="E9088">
        <v>2223820.0618699999</v>
      </c>
      <c r="F9088">
        <v>1375392.9216100001</v>
      </c>
      <c r="G9088" t="s">
        <v>426</v>
      </c>
      <c r="H9088" t="s">
        <v>427</v>
      </c>
      <c r="I9088" t="s">
        <v>380</v>
      </c>
      <c r="J9088" t="s">
        <v>381</v>
      </c>
      <c r="K9088">
        <v>-84.406139999999994</v>
      </c>
      <c r="L9088">
        <v>33.780819999999999</v>
      </c>
      <c r="M9088" t="s">
        <v>374</v>
      </c>
      <c r="N9088">
        <v>1.7</v>
      </c>
      <c r="O9088">
        <v>14</v>
      </c>
      <c r="P9088">
        <v>9</v>
      </c>
      <c r="Q9088">
        <v>6</v>
      </c>
      <c r="R9088">
        <v>106.02</v>
      </c>
      <c r="S9088">
        <v>2.91</v>
      </c>
      <c r="T9088">
        <v>17</v>
      </c>
      <c r="U9088">
        <v>4.3</v>
      </c>
      <c r="V9088">
        <v>113</v>
      </c>
      <c r="W9088">
        <v>2.19</v>
      </c>
    </row>
    <row r="9089" spans="1:23" x14ac:dyDescent="0.25">
      <c r="A9089" t="s">
        <v>6764</v>
      </c>
      <c r="B9089">
        <v>10293</v>
      </c>
      <c r="C9089" t="s">
        <v>9904</v>
      </c>
      <c r="D9089" s="3">
        <v>41211</v>
      </c>
      <c r="E9089">
        <v>2223815.24193</v>
      </c>
      <c r="F9089">
        <v>1375393.4777599999</v>
      </c>
      <c r="G9089" t="s">
        <v>426</v>
      </c>
      <c r="H9089" t="s">
        <v>427</v>
      </c>
      <c r="I9089" t="s">
        <v>380</v>
      </c>
      <c r="J9089" t="s">
        <v>381</v>
      </c>
      <c r="K9089">
        <v>-84.40616</v>
      </c>
      <c r="L9089">
        <v>33.780819999999999</v>
      </c>
      <c r="M9089" t="s">
        <v>374</v>
      </c>
      <c r="N9089">
        <v>1.6</v>
      </c>
      <c r="O9089">
        <v>8</v>
      </c>
      <c r="P9089">
        <v>4</v>
      </c>
      <c r="Q9089">
        <v>5</v>
      </c>
      <c r="R9089">
        <v>40.36</v>
      </c>
      <c r="S9089">
        <v>1.1000000000000001</v>
      </c>
      <c r="T9089">
        <v>14.13</v>
      </c>
      <c r="U9089">
        <v>3.95</v>
      </c>
      <c r="V9089">
        <v>103</v>
      </c>
      <c r="W9089">
        <v>0.83</v>
      </c>
    </row>
    <row r="9090" spans="1:23" x14ac:dyDescent="0.25">
      <c r="A9090" t="s">
        <v>6764</v>
      </c>
      <c r="B9090">
        <v>10294</v>
      </c>
      <c r="C9090" t="s">
        <v>9905</v>
      </c>
      <c r="D9090" s="3">
        <v>41211</v>
      </c>
      <c r="E9090">
        <v>2223808.1973799998</v>
      </c>
      <c r="F9090">
        <v>1375394.03391</v>
      </c>
      <c r="G9090" t="s">
        <v>426</v>
      </c>
      <c r="H9090" t="s">
        <v>427</v>
      </c>
      <c r="I9090" t="s">
        <v>380</v>
      </c>
      <c r="J9090" t="s">
        <v>381</v>
      </c>
      <c r="K9090">
        <v>-84.406180000000006</v>
      </c>
      <c r="L9090">
        <v>33.780830000000002</v>
      </c>
      <c r="M9090" t="s">
        <v>374</v>
      </c>
      <c r="N9090">
        <v>2.1</v>
      </c>
      <c r="O9090">
        <v>15</v>
      </c>
      <c r="P9090">
        <v>10</v>
      </c>
      <c r="Q9090">
        <v>12</v>
      </c>
      <c r="R9090">
        <v>217.65</v>
      </c>
      <c r="S9090">
        <v>5.95</v>
      </c>
      <c r="T9090">
        <v>27.18</v>
      </c>
      <c r="U9090">
        <v>5.53</v>
      </c>
      <c r="V9090">
        <v>164</v>
      </c>
      <c r="W9090">
        <v>4.49</v>
      </c>
    </row>
    <row r="9091" spans="1:23" x14ac:dyDescent="0.25">
      <c r="A9091" t="s">
        <v>6764</v>
      </c>
      <c r="B9091">
        <v>10295</v>
      </c>
      <c r="C9091" t="s">
        <v>9906</v>
      </c>
      <c r="D9091" s="3">
        <v>41211</v>
      </c>
      <c r="E9091">
        <v>2223819.69111</v>
      </c>
      <c r="F9091">
        <v>1375397.18542</v>
      </c>
      <c r="G9091" t="s">
        <v>426</v>
      </c>
      <c r="H9091" t="s">
        <v>427</v>
      </c>
      <c r="I9091" t="s">
        <v>380</v>
      </c>
      <c r="J9091" t="s">
        <v>381</v>
      </c>
      <c r="K9091">
        <v>-84.406139999999994</v>
      </c>
      <c r="L9091">
        <v>33.780830000000002</v>
      </c>
      <c r="M9091" t="s">
        <v>374</v>
      </c>
      <c r="N9091">
        <v>3.5</v>
      </c>
      <c r="O9091">
        <v>12</v>
      </c>
      <c r="P9091">
        <v>6</v>
      </c>
      <c r="Q9091">
        <v>6</v>
      </c>
      <c r="R9091">
        <v>67.92</v>
      </c>
      <c r="S9091">
        <v>1.85</v>
      </c>
      <c r="T9091">
        <v>36.99</v>
      </c>
      <c r="U9091">
        <v>6.86</v>
      </c>
      <c r="V9091">
        <v>229</v>
      </c>
      <c r="W9091">
        <v>1.4</v>
      </c>
    </row>
    <row r="9092" spans="1:23" x14ac:dyDescent="0.25">
      <c r="A9092" t="s">
        <v>6764</v>
      </c>
      <c r="B9092">
        <v>10296</v>
      </c>
      <c r="C9092" t="s">
        <v>9907</v>
      </c>
      <c r="D9092" s="3">
        <v>41211</v>
      </c>
      <c r="E9092">
        <v>2223815.0565399998</v>
      </c>
      <c r="F9092">
        <v>1375398.8538599999</v>
      </c>
      <c r="G9092" t="s">
        <v>426</v>
      </c>
      <c r="H9092" t="s">
        <v>427</v>
      </c>
      <c r="I9092" t="s">
        <v>380</v>
      </c>
      <c r="J9092" t="s">
        <v>381</v>
      </c>
      <c r="K9092">
        <v>-84.40616</v>
      </c>
      <c r="L9092">
        <v>33.780839999999998</v>
      </c>
      <c r="M9092" t="s">
        <v>374</v>
      </c>
      <c r="N9092">
        <v>2.2000000000000002</v>
      </c>
      <c r="O9092">
        <v>11</v>
      </c>
      <c r="P9092">
        <v>10</v>
      </c>
      <c r="Q9092">
        <v>11</v>
      </c>
      <c r="R9092">
        <v>148.11000000000001</v>
      </c>
      <c r="S9092">
        <v>4.0599999999999996</v>
      </c>
      <c r="T9092">
        <v>17.239999999999998</v>
      </c>
      <c r="U9092">
        <v>4.25</v>
      </c>
      <c r="V9092">
        <v>108</v>
      </c>
      <c r="W9092">
        <v>3.06</v>
      </c>
    </row>
    <row r="9093" spans="1:23" x14ac:dyDescent="0.25">
      <c r="A9093" t="s">
        <v>6764</v>
      </c>
      <c r="B9093">
        <v>10297</v>
      </c>
      <c r="C9093" t="s">
        <v>9908</v>
      </c>
      <c r="D9093" s="3">
        <v>41211</v>
      </c>
      <c r="E9093">
        <v>2223821.3595500002</v>
      </c>
      <c r="F9093">
        <v>1375399.0392400001</v>
      </c>
      <c r="G9093" t="s">
        <v>511</v>
      </c>
      <c r="H9093" t="s">
        <v>512</v>
      </c>
      <c r="I9093" t="s">
        <v>380</v>
      </c>
      <c r="J9093" t="s">
        <v>381</v>
      </c>
      <c r="K9093">
        <v>-84.406139999999994</v>
      </c>
      <c r="L9093">
        <v>33.780839999999998</v>
      </c>
      <c r="M9093" t="s">
        <v>374</v>
      </c>
      <c r="N9093">
        <v>1.8</v>
      </c>
      <c r="O9093">
        <v>20</v>
      </c>
      <c r="P9093">
        <v>11</v>
      </c>
      <c r="Q9093">
        <v>10</v>
      </c>
      <c r="R9093">
        <v>157.69</v>
      </c>
      <c r="S9093">
        <v>3.06</v>
      </c>
      <c r="T9093">
        <v>4.3</v>
      </c>
      <c r="U9093">
        <v>2.16</v>
      </c>
      <c r="V9093">
        <v>61</v>
      </c>
      <c r="W9093">
        <v>1.87</v>
      </c>
    </row>
    <row r="9094" spans="1:23" x14ac:dyDescent="0.25">
      <c r="A9094" t="s">
        <v>6764</v>
      </c>
      <c r="B9094">
        <v>10298</v>
      </c>
      <c r="C9094" t="s">
        <v>9909</v>
      </c>
      <c r="D9094" s="3">
        <v>41211</v>
      </c>
      <c r="E9094">
        <v>2223818.0226699999</v>
      </c>
      <c r="F9094">
        <v>1375400.15154</v>
      </c>
      <c r="G9094" t="s">
        <v>511</v>
      </c>
      <c r="H9094" t="s">
        <v>512</v>
      </c>
      <c r="I9094" t="s">
        <v>380</v>
      </c>
      <c r="J9094" t="s">
        <v>381</v>
      </c>
      <c r="K9094">
        <v>-84.406149999999997</v>
      </c>
      <c r="L9094">
        <v>33.780839999999998</v>
      </c>
      <c r="M9094" t="s">
        <v>374</v>
      </c>
      <c r="N9094">
        <v>2.1</v>
      </c>
      <c r="O9094">
        <v>22</v>
      </c>
      <c r="P9094">
        <v>12</v>
      </c>
      <c r="Q9094">
        <v>12</v>
      </c>
      <c r="R9094">
        <v>281.91000000000003</v>
      </c>
      <c r="S9094">
        <v>5.47</v>
      </c>
      <c r="T9094">
        <v>6.33</v>
      </c>
      <c r="U9094">
        <v>2.69</v>
      </c>
      <c r="V9094">
        <v>61</v>
      </c>
      <c r="W9094">
        <v>3.35</v>
      </c>
    </row>
    <row r="9095" spans="1:23" x14ac:dyDescent="0.25">
      <c r="A9095" t="s">
        <v>6764</v>
      </c>
      <c r="B9095">
        <v>10299</v>
      </c>
      <c r="C9095" t="s">
        <v>9910</v>
      </c>
      <c r="D9095" s="3">
        <v>41211</v>
      </c>
      <c r="E9095">
        <v>2223820.2472600001</v>
      </c>
      <c r="F9095">
        <v>1375400.7076900001</v>
      </c>
      <c r="G9095" t="s">
        <v>426</v>
      </c>
      <c r="H9095" t="s">
        <v>427</v>
      </c>
      <c r="I9095" t="s">
        <v>380</v>
      </c>
      <c r="J9095" t="s">
        <v>381</v>
      </c>
      <c r="K9095">
        <v>-84.406139999999994</v>
      </c>
      <c r="L9095">
        <v>33.780839999999998</v>
      </c>
      <c r="M9095" t="s">
        <v>374</v>
      </c>
      <c r="N9095">
        <v>2.4</v>
      </c>
      <c r="O9095">
        <v>13</v>
      </c>
      <c r="P9095">
        <v>6</v>
      </c>
      <c r="Q9095">
        <v>4</v>
      </c>
      <c r="R9095">
        <v>49.84</v>
      </c>
      <c r="S9095">
        <v>1.37</v>
      </c>
      <c r="T9095">
        <v>21.43</v>
      </c>
      <c r="U9095">
        <v>5.03</v>
      </c>
      <c r="V9095">
        <v>144</v>
      </c>
      <c r="W9095">
        <v>1.03</v>
      </c>
    </row>
    <row r="9096" spans="1:23" x14ac:dyDescent="0.25">
      <c r="A9096" t="s">
        <v>6764</v>
      </c>
      <c r="B9096">
        <v>10300</v>
      </c>
      <c r="C9096" t="s">
        <v>9911</v>
      </c>
      <c r="D9096" s="3">
        <v>41211</v>
      </c>
      <c r="E9096">
        <v>2223820.2472600001</v>
      </c>
      <c r="F9096">
        <v>1375402.9322800001</v>
      </c>
      <c r="G9096" t="s">
        <v>511</v>
      </c>
      <c r="H9096" t="s">
        <v>512</v>
      </c>
      <c r="I9096" t="s">
        <v>380</v>
      </c>
      <c r="J9096" t="s">
        <v>373</v>
      </c>
      <c r="K9096">
        <v>-84.406139999999994</v>
      </c>
      <c r="L9096">
        <v>33.780850000000001</v>
      </c>
      <c r="M9096" t="s">
        <v>374</v>
      </c>
      <c r="N9096">
        <v>7.5</v>
      </c>
      <c r="O9096">
        <v>35</v>
      </c>
      <c r="P9096">
        <v>25</v>
      </c>
      <c r="Q9096">
        <v>26</v>
      </c>
      <c r="R9096">
        <v>1860.76</v>
      </c>
      <c r="S9096">
        <v>36.049999999999997</v>
      </c>
      <c r="T9096">
        <v>147.91</v>
      </c>
      <c r="U9096">
        <v>16.53</v>
      </c>
      <c r="V9096">
        <v>848</v>
      </c>
      <c r="W9096">
        <v>22.1</v>
      </c>
    </row>
    <row r="9097" spans="1:23" x14ac:dyDescent="0.25">
      <c r="A9097" t="s">
        <v>6764</v>
      </c>
      <c r="B9097">
        <v>10301</v>
      </c>
      <c r="C9097" t="s">
        <v>9912</v>
      </c>
      <c r="D9097" s="3">
        <v>41211</v>
      </c>
      <c r="E9097">
        <v>2223818.20805</v>
      </c>
      <c r="F9097">
        <v>1375403.3030399999</v>
      </c>
      <c r="G9097" t="s">
        <v>426</v>
      </c>
      <c r="H9097" t="s">
        <v>427</v>
      </c>
      <c r="I9097" t="s">
        <v>380</v>
      </c>
      <c r="J9097" t="s">
        <v>381</v>
      </c>
      <c r="K9097">
        <v>-84.406149999999997</v>
      </c>
      <c r="L9097">
        <v>33.780850000000001</v>
      </c>
      <c r="M9097" t="s">
        <v>374</v>
      </c>
      <c r="N9097">
        <v>3</v>
      </c>
      <c r="O9097">
        <v>16</v>
      </c>
      <c r="P9097">
        <v>4</v>
      </c>
      <c r="Q9097">
        <v>6</v>
      </c>
      <c r="R9097">
        <v>47.15</v>
      </c>
      <c r="S9097">
        <v>1.3</v>
      </c>
      <c r="T9097">
        <v>36.770000000000003</v>
      </c>
      <c r="U9097">
        <v>6.88</v>
      </c>
      <c r="V9097">
        <v>226</v>
      </c>
      <c r="W9097">
        <v>0.97</v>
      </c>
    </row>
    <row r="9098" spans="1:23" x14ac:dyDescent="0.25">
      <c r="A9098" t="s">
        <v>6764</v>
      </c>
      <c r="B9098">
        <v>10302</v>
      </c>
      <c r="C9098" t="s">
        <v>9913</v>
      </c>
      <c r="D9098" s="3">
        <v>41211</v>
      </c>
      <c r="E9098">
        <v>2223809.1242999998</v>
      </c>
      <c r="F9098">
        <v>1375406.6399300001</v>
      </c>
      <c r="G9098" t="s">
        <v>1770</v>
      </c>
      <c r="H9098" t="s">
        <v>1771</v>
      </c>
      <c r="I9098" t="s">
        <v>380</v>
      </c>
      <c r="J9098" t="s">
        <v>373</v>
      </c>
      <c r="K9098">
        <v>-84.406180000000006</v>
      </c>
      <c r="L9098">
        <v>33.780859999999997</v>
      </c>
      <c r="M9098" t="s">
        <v>374</v>
      </c>
      <c r="N9098">
        <v>13.5</v>
      </c>
      <c r="O9098">
        <v>41</v>
      </c>
      <c r="P9098">
        <v>34</v>
      </c>
      <c r="Q9098">
        <v>29</v>
      </c>
      <c r="R9098">
        <v>3460.81</v>
      </c>
      <c r="S9098">
        <v>42.7</v>
      </c>
      <c r="T9098">
        <v>707.33</v>
      </c>
      <c r="U9098">
        <v>40.479999999999997</v>
      </c>
      <c r="V9098">
        <v>1300</v>
      </c>
      <c r="W9098">
        <v>41.1</v>
      </c>
    </row>
    <row r="9099" spans="1:23" x14ac:dyDescent="0.25">
      <c r="A9099" t="s">
        <v>6764</v>
      </c>
      <c r="B9099">
        <v>10303</v>
      </c>
      <c r="C9099" t="s">
        <v>9914</v>
      </c>
      <c r="D9099" s="3">
        <v>41211</v>
      </c>
      <c r="E9099">
        <v>2223814.7138800002</v>
      </c>
      <c r="F9099">
        <v>1375406.4826499999</v>
      </c>
      <c r="G9099" t="s">
        <v>426</v>
      </c>
      <c r="H9099" t="s">
        <v>427</v>
      </c>
      <c r="I9099" t="s">
        <v>380</v>
      </c>
      <c r="J9099" t="s">
        <v>381</v>
      </c>
      <c r="K9099">
        <v>-84.40616</v>
      </c>
      <c r="L9099">
        <v>33.780859999999997</v>
      </c>
      <c r="M9099" t="s">
        <v>374</v>
      </c>
      <c r="N9099">
        <v>2.1</v>
      </c>
      <c r="O9099">
        <v>12</v>
      </c>
      <c r="P9099">
        <v>9</v>
      </c>
      <c r="Q9099">
        <v>11</v>
      </c>
      <c r="R9099">
        <v>166.84</v>
      </c>
      <c r="S9099">
        <v>4.5599999999999996</v>
      </c>
      <c r="T9099">
        <v>15.9</v>
      </c>
      <c r="U9099">
        <v>4.03</v>
      </c>
      <c r="V9099">
        <v>103</v>
      </c>
      <c r="W9099">
        <v>3.44</v>
      </c>
    </row>
    <row r="9100" spans="1:23" x14ac:dyDescent="0.25">
      <c r="A9100" t="s">
        <v>6764</v>
      </c>
      <c r="B9100">
        <v>10304</v>
      </c>
      <c r="C9100" t="s">
        <v>9915</v>
      </c>
      <c r="D9100" s="3">
        <v>41211</v>
      </c>
      <c r="E9100">
        <v>2223822.3245100002</v>
      </c>
      <c r="F9100">
        <v>1375406.12867</v>
      </c>
      <c r="G9100" t="s">
        <v>426</v>
      </c>
      <c r="H9100" t="s">
        <v>427</v>
      </c>
      <c r="I9100" t="s">
        <v>380</v>
      </c>
      <c r="J9100" t="s">
        <v>381</v>
      </c>
      <c r="K9100">
        <v>-84.406130000000005</v>
      </c>
      <c r="L9100">
        <v>33.780859999999997</v>
      </c>
      <c r="M9100" t="s">
        <v>374</v>
      </c>
      <c r="N9100">
        <v>3</v>
      </c>
      <c r="O9100">
        <v>15</v>
      </c>
      <c r="P9100">
        <v>5</v>
      </c>
      <c r="Q9100">
        <v>5</v>
      </c>
      <c r="R9100">
        <v>38.97</v>
      </c>
      <c r="S9100">
        <v>1.06</v>
      </c>
      <c r="T9100">
        <v>22.29</v>
      </c>
      <c r="U9100">
        <v>5.16</v>
      </c>
      <c r="V9100">
        <v>148</v>
      </c>
      <c r="W9100">
        <v>0.8</v>
      </c>
    </row>
    <row r="9101" spans="1:23" x14ac:dyDescent="0.25">
      <c r="A9101" t="s">
        <v>6764</v>
      </c>
      <c r="B9101">
        <v>10305</v>
      </c>
      <c r="C9101" t="s">
        <v>9916</v>
      </c>
      <c r="D9101" s="3">
        <v>41211</v>
      </c>
      <c r="E9101">
        <v>2223822.6784899998</v>
      </c>
      <c r="F9101">
        <v>1375407.3676100001</v>
      </c>
      <c r="G9101" t="s">
        <v>511</v>
      </c>
      <c r="H9101" t="s">
        <v>512</v>
      </c>
      <c r="I9101" t="s">
        <v>380</v>
      </c>
      <c r="J9101" t="s">
        <v>373</v>
      </c>
      <c r="K9101">
        <v>-84.406130000000005</v>
      </c>
      <c r="L9101">
        <v>33.780859999999997</v>
      </c>
      <c r="M9101" t="s">
        <v>374</v>
      </c>
      <c r="N9101">
        <v>1.9</v>
      </c>
      <c r="O9101">
        <v>19</v>
      </c>
      <c r="P9101">
        <v>10</v>
      </c>
      <c r="Q9101">
        <v>11</v>
      </c>
      <c r="R9101">
        <v>201.93</v>
      </c>
      <c r="S9101">
        <v>3.9</v>
      </c>
      <c r="T9101">
        <v>4.8499999999999996</v>
      </c>
      <c r="U9101">
        <v>2.31</v>
      </c>
      <c r="V9101">
        <v>61</v>
      </c>
      <c r="W9101">
        <v>2.4</v>
      </c>
    </row>
    <row r="9102" spans="1:23" x14ac:dyDescent="0.25">
      <c r="A9102" t="s">
        <v>6764</v>
      </c>
      <c r="B9102">
        <v>10306</v>
      </c>
      <c r="C9102" t="s">
        <v>9917</v>
      </c>
      <c r="D9102" s="3">
        <v>41211</v>
      </c>
      <c r="E9102">
        <v>2223820.2006100002</v>
      </c>
      <c r="F9102">
        <v>1375410.19948</v>
      </c>
      <c r="G9102" t="s">
        <v>426</v>
      </c>
      <c r="H9102" t="s">
        <v>427</v>
      </c>
      <c r="I9102" t="s">
        <v>380</v>
      </c>
      <c r="J9102" t="s">
        <v>373</v>
      </c>
      <c r="K9102">
        <v>-84.406139999999994</v>
      </c>
      <c r="L9102">
        <v>33.78087</v>
      </c>
      <c r="M9102" t="s">
        <v>374</v>
      </c>
      <c r="N9102">
        <v>3</v>
      </c>
      <c r="O9102">
        <v>17</v>
      </c>
      <c r="P9102">
        <v>11</v>
      </c>
      <c r="Q9102">
        <v>10</v>
      </c>
      <c r="R9102">
        <v>252.95</v>
      </c>
      <c r="S9102">
        <v>6.92</v>
      </c>
      <c r="T9102">
        <v>58.44</v>
      </c>
      <c r="U9102">
        <v>8.77</v>
      </c>
      <c r="V9102">
        <v>322</v>
      </c>
      <c r="W9102">
        <v>5.22</v>
      </c>
    </row>
    <row r="9103" spans="1:23" x14ac:dyDescent="0.25">
      <c r="A9103" t="s">
        <v>6764</v>
      </c>
      <c r="B9103">
        <v>10307</v>
      </c>
      <c r="C9103" t="s">
        <v>9918</v>
      </c>
      <c r="D9103" s="3">
        <v>41211</v>
      </c>
      <c r="E9103">
        <v>2223815.42184</v>
      </c>
      <c r="F9103">
        <v>1375410.7304499999</v>
      </c>
      <c r="G9103" t="s">
        <v>426</v>
      </c>
      <c r="H9103" t="s">
        <v>427</v>
      </c>
      <c r="I9103" t="s">
        <v>380</v>
      </c>
      <c r="J9103" t="s">
        <v>381</v>
      </c>
      <c r="K9103">
        <v>-84.40616</v>
      </c>
      <c r="L9103">
        <v>33.78087</v>
      </c>
      <c r="M9103" t="s">
        <v>374</v>
      </c>
      <c r="N9103">
        <v>2.2999999999999998</v>
      </c>
      <c r="O9103">
        <v>11</v>
      </c>
      <c r="P9103">
        <v>6</v>
      </c>
      <c r="Q9103">
        <v>7</v>
      </c>
      <c r="R9103">
        <v>70.5</v>
      </c>
      <c r="S9103">
        <v>1.94</v>
      </c>
      <c r="T9103">
        <v>14.22</v>
      </c>
      <c r="U9103">
        <v>3.92</v>
      </c>
      <c r="V9103">
        <v>100</v>
      </c>
      <c r="W9103">
        <v>1.46</v>
      </c>
    </row>
    <row r="9104" spans="1:23" x14ac:dyDescent="0.25">
      <c r="A9104" t="s">
        <v>6764</v>
      </c>
      <c r="B9104">
        <v>10308</v>
      </c>
      <c r="C9104" t="s">
        <v>9919</v>
      </c>
      <c r="D9104" s="3">
        <v>41211</v>
      </c>
      <c r="E9104">
        <v>2223816.3067999999</v>
      </c>
      <c r="F9104">
        <v>1375411.43842</v>
      </c>
      <c r="G9104" t="s">
        <v>511</v>
      </c>
      <c r="H9104" t="s">
        <v>512</v>
      </c>
      <c r="I9104" t="s">
        <v>380</v>
      </c>
      <c r="J9104" t="s">
        <v>381</v>
      </c>
      <c r="K9104">
        <v>-84.406149999999997</v>
      </c>
      <c r="L9104">
        <v>33.78087</v>
      </c>
      <c r="M9104" t="s">
        <v>374</v>
      </c>
      <c r="N9104">
        <v>2.4</v>
      </c>
      <c r="O9104">
        <v>21</v>
      </c>
      <c r="P9104">
        <v>8</v>
      </c>
      <c r="Q9104">
        <v>8</v>
      </c>
      <c r="R9104">
        <v>139.82</v>
      </c>
      <c r="S9104">
        <v>2.71</v>
      </c>
      <c r="T9104">
        <v>8.66</v>
      </c>
      <c r="U9104">
        <v>3.2</v>
      </c>
      <c r="V9104">
        <v>75</v>
      </c>
      <c r="W9104">
        <v>1.66</v>
      </c>
    </row>
    <row r="9105" spans="1:23" x14ac:dyDescent="0.25">
      <c r="A9105" t="s">
        <v>6764</v>
      </c>
      <c r="B9105">
        <v>10309</v>
      </c>
      <c r="C9105" t="s">
        <v>9920</v>
      </c>
      <c r="D9105" s="3">
        <v>41211</v>
      </c>
      <c r="E9105">
        <v>2223819.84663</v>
      </c>
      <c r="F9105">
        <v>1375411.43842</v>
      </c>
      <c r="G9105" t="s">
        <v>511</v>
      </c>
      <c r="H9105" t="s">
        <v>512</v>
      </c>
      <c r="I9105" t="s">
        <v>380</v>
      </c>
      <c r="J9105" t="s">
        <v>381</v>
      </c>
      <c r="K9105">
        <v>-84.406139999999994</v>
      </c>
      <c r="L9105">
        <v>33.78087</v>
      </c>
      <c r="M9105" t="s">
        <v>374</v>
      </c>
      <c r="N9105">
        <v>1.7</v>
      </c>
      <c r="O9105">
        <v>22</v>
      </c>
      <c r="P9105">
        <v>4</v>
      </c>
      <c r="Q9105">
        <v>4</v>
      </c>
      <c r="R9105">
        <v>38.43</v>
      </c>
      <c r="S9105">
        <v>0.75</v>
      </c>
      <c r="T9105">
        <v>3.79</v>
      </c>
      <c r="U9105">
        <v>2.0299999999999998</v>
      </c>
      <c r="V9105">
        <v>58</v>
      </c>
      <c r="W9105">
        <v>0.46</v>
      </c>
    </row>
    <row r="9106" spans="1:23" x14ac:dyDescent="0.25">
      <c r="A9106" t="s">
        <v>6764</v>
      </c>
      <c r="B9106">
        <v>10310</v>
      </c>
      <c r="C9106" t="s">
        <v>9921</v>
      </c>
      <c r="D9106" s="3">
        <v>41211</v>
      </c>
      <c r="E9106">
        <v>2223820.73159</v>
      </c>
      <c r="F9106">
        <v>1375410.90744</v>
      </c>
      <c r="G9106" t="s">
        <v>549</v>
      </c>
      <c r="H9106" t="s">
        <v>550</v>
      </c>
      <c r="I9106" t="s">
        <v>380</v>
      </c>
      <c r="J9106" t="s">
        <v>381</v>
      </c>
      <c r="K9106">
        <v>-84.406139999999994</v>
      </c>
      <c r="L9106">
        <v>33.78087</v>
      </c>
      <c r="M9106" t="s">
        <v>374</v>
      </c>
      <c r="N9106">
        <v>1.4</v>
      </c>
      <c r="O9106">
        <v>7</v>
      </c>
      <c r="P9106">
        <v>4</v>
      </c>
      <c r="Q9106">
        <v>5</v>
      </c>
      <c r="R9106">
        <v>27.23</v>
      </c>
      <c r="S9106">
        <v>0.44</v>
      </c>
      <c r="T9106">
        <v>2.69</v>
      </c>
      <c r="U9106">
        <v>1.83</v>
      </c>
      <c r="V9106">
        <v>14</v>
      </c>
      <c r="W9106">
        <v>0.32</v>
      </c>
    </row>
    <row r="9107" spans="1:23" x14ac:dyDescent="0.25">
      <c r="A9107" t="s">
        <v>6764</v>
      </c>
      <c r="B9107">
        <v>10311</v>
      </c>
      <c r="C9107" t="s">
        <v>9922</v>
      </c>
      <c r="D9107" s="3">
        <v>41211</v>
      </c>
      <c r="E9107">
        <v>2223813.6519300002</v>
      </c>
      <c r="F9107">
        <v>1375412.8543499999</v>
      </c>
      <c r="G9107" t="s">
        <v>426</v>
      </c>
      <c r="H9107" t="s">
        <v>427</v>
      </c>
      <c r="I9107" t="s">
        <v>380</v>
      </c>
      <c r="J9107" t="s">
        <v>381</v>
      </c>
      <c r="K9107">
        <v>-84.40616</v>
      </c>
      <c r="L9107">
        <v>33.780880000000003</v>
      </c>
      <c r="M9107" t="s">
        <v>374</v>
      </c>
      <c r="N9107">
        <v>1.8</v>
      </c>
      <c r="O9107">
        <v>10</v>
      </c>
      <c r="P9107">
        <v>8</v>
      </c>
      <c r="Q9107">
        <v>8</v>
      </c>
      <c r="R9107">
        <v>58.23</v>
      </c>
      <c r="S9107">
        <v>1.59</v>
      </c>
      <c r="T9107">
        <v>13.71</v>
      </c>
      <c r="U9107">
        <v>3.86</v>
      </c>
      <c r="V9107">
        <v>81</v>
      </c>
      <c r="W9107">
        <v>1.2</v>
      </c>
    </row>
    <row r="9108" spans="1:23" x14ac:dyDescent="0.25">
      <c r="A9108" t="s">
        <v>6764</v>
      </c>
      <c r="B9108">
        <v>10312</v>
      </c>
      <c r="C9108" t="s">
        <v>9923</v>
      </c>
      <c r="D9108" s="3">
        <v>41211</v>
      </c>
      <c r="E9108">
        <v>2223815.42184</v>
      </c>
      <c r="F9108">
        <v>1375412.3233700001</v>
      </c>
      <c r="G9108" t="s">
        <v>511</v>
      </c>
      <c r="H9108" t="s">
        <v>512</v>
      </c>
      <c r="I9108" t="s">
        <v>380</v>
      </c>
      <c r="J9108" t="s">
        <v>381</v>
      </c>
      <c r="K9108">
        <v>-84.40616</v>
      </c>
      <c r="L9108">
        <v>33.780880000000003</v>
      </c>
      <c r="M9108" t="s">
        <v>374</v>
      </c>
      <c r="N9108">
        <v>2.5</v>
      </c>
      <c r="O9108">
        <v>21</v>
      </c>
      <c r="P9108">
        <v>11</v>
      </c>
      <c r="Q9108">
        <v>10</v>
      </c>
      <c r="R9108">
        <v>225.18</v>
      </c>
      <c r="S9108">
        <v>4.37</v>
      </c>
      <c r="T9108">
        <v>9.57</v>
      </c>
      <c r="U9108">
        <v>3.4</v>
      </c>
      <c r="V9108">
        <v>81</v>
      </c>
      <c r="W9108">
        <v>2.67</v>
      </c>
    </row>
    <row r="9109" spans="1:23" x14ac:dyDescent="0.25">
      <c r="A9109" t="s">
        <v>6764</v>
      </c>
      <c r="B9109">
        <v>10313</v>
      </c>
      <c r="C9109" t="s">
        <v>9924</v>
      </c>
      <c r="D9109" s="3">
        <v>41211</v>
      </c>
      <c r="E9109">
        <v>2223818.9616700001</v>
      </c>
      <c r="F9109">
        <v>1375413.03134</v>
      </c>
      <c r="G9109" t="s">
        <v>426</v>
      </c>
      <c r="H9109" t="s">
        <v>427</v>
      </c>
      <c r="I9109" t="s">
        <v>380</v>
      </c>
      <c r="J9109" t="s">
        <v>381</v>
      </c>
      <c r="K9109">
        <v>-84.406149999999997</v>
      </c>
      <c r="L9109">
        <v>33.780880000000003</v>
      </c>
      <c r="M9109" t="s">
        <v>374</v>
      </c>
      <c r="N9109">
        <v>1.5</v>
      </c>
      <c r="O9109">
        <v>10</v>
      </c>
      <c r="P9109">
        <v>4</v>
      </c>
      <c r="Q9109">
        <v>4</v>
      </c>
      <c r="R9109">
        <v>31.86</v>
      </c>
      <c r="S9109">
        <v>0.88</v>
      </c>
      <c r="T9109">
        <v>3.11</v>
      </c>
      <c r="U9109">
        <v>1.65</v>
      </c>
      <c r="V9109">
        <v>55</v>
      </c>
      <c r="W9109">
        <v>0.66</v>
      </c>
    </row>
    <row r="9110" spans="1:23" x14ac:dyDescent="0.25">
      <c r="A9110" t="s">
        <v>6764</v>
      </c>
      <c r="B9110">
        <v>10314</v>
      </c>
      <c r="C9110" t="s">
        <v>9925</v>
      </c>
      <c r="D9110" s="3">
        <v>41211</v>
      </c>
      <c r="E9110">
        <v>2223818.9616700001</v>
      </c>
      <c r="F9110">
        <v>1375414.2702800001</v>
      </c>
      <c r="G9110" t="s">
        <v>426</v>
      </c>
      <c r="H9110" t="s">
        <v>427</v>
      </c>
      <c r="I9110" t="s">
        <v>380</v>
      </c>
      <c r="J9110" t="s">
        <v>381</v>
      </c>
      <c r="K9110">
        <v>-84.406149999999997</v>
      </c>
      <c r="L9110">
        <v>33.780880000000003</v>
      </c>
      <c r="M9110" t="s">
        <v>374</v>
      </c>
      <c r="N9110">
        <v>1.8</v>
      </c>
      <c r="O9110">
        <v>8</v>
      </c>
      <c r="P9110">
        <v>2</v>
      </c>
      <c r="Q9110">
        <v>2</v>
      </c>
      <c r="R9110">
        <v>7.97</v>
      </c>
      <c r="S9110">
        <v>0.22</v>
      </c>
      <c r="T9110">
        <v>4.25</v>
      </c>
      <c r="U9110">
        <v>2.0499999999999998</v>
      </c>
      <c r="V9110">
        <v>55</v>
      </c>
      <c r="W9110">
        <v>0.16</v>
      </c>
    </row>
    <row r="9111" spans="1:23" x14ac:dyDescent="0.25">
      <c r="A9111" t="s">
        <v>6764</v>
      </c>
      <c r="B9111">
        <v>10315</v>
      </c>
      <c r="C9111" t="s">
        <v>9926</v>
      </c>
      <c r="D9111" s="3">
        <v>41211</v>
      </c>
      <c r="E9111">
        <v>2223820.3775999998</v>
      </c>
      <c r="F9111">
        <v>1375415.8632</v>
      </c>
      <c r="G9111" t="s">
        <v>511</v>
      </c>
      <c r="H9111" t="s">
        <v>512</v>
      </c>
      <c r="I9111" t="s">
        <v>380</v>
      </c>
      <c r="J9111" t="s">
        <v>373</v>
      </c>
      <c r="K9111">
        <v>-84.406139999999994</v>
      </c>
      <c r="L9111">
        <v>33.780889999999999</v>
      </c>
      <c r="M9111" t="s">
        <v>374</v>
      </c>
      <c r="N9111">
        <v>3.9</v>
      </c>
      <c r="O9111">
        <v>22</v>
      </c>
      <c r="P9111">
        <v>17</v>
      </c>
      <c r="Q9111">
        <v>14</v>
      </c>
      <c r="R9111">
        <v>386.85</v>
      </c>
      <c r="S9111">
        <v>7.5</v>
      </c>
      <c r="T9111">
        <v>28.42</v>
      </c>
      <c r="U9111">
        <v>6.28</v>
      </c>
      <c r="V9111">
        <v>197</v>
      </c>
      <c r="W9111">
        <v>4.59</v>
      </c>
    </row>
    <row r="9112" spans="1:23" x14ac:dyDescent="0.25">
      <c r="A9112" t="s">
        <v>6764</v>
      </c>
      <c r="B9112">
        <v>10316</v>
      </c>
      <c r="C9112" t="s">
        <v>9927</v>
      </c>
      <c r="D9112" s="3">
        <v>41211</v>
      </c>
      <c r="E9112">
        <v>2223820.5545999999</v>
      </c>
      <c r="F9112">
        <v>1375415.15524</v>
      </c>
      <c r="G9112" t="s">
        <v>592</v>
      </c>
      <c r="H9112" t="s">
        <v>593</v>
      </c>
      <c r="I9112" t="s">
        <v>380</v>
      </c>
      <c r="J9112" t="s">
        <v>381</v>
      </c>
      <c r="K9112">
        <v>-84.406139999999994</v>
      </c>
      <c r="L9112">
        <v>33.780880000000003</v>
      </c>
      <c r="M9112" t="s">
        <v>374</v>
      </c>
      <c r="N9112">
        <v>1.7</v>
      </c>
      <c r="O9112">
        <v>18</v>
      </c>
      <c r="P9112">
        <v>8</v>
      </c>
      <c r="Q9112">
        <v>4</v>
      </c>
      <c r="R9112">
        <v>34.770000000000003</v>
      </c>
      <c r="S9112">
        <v>0.55000000000000004</v>
      </c>
      <c r="T9112">
        <v>3.68</v>
      </c>
      <c r="U9112">
        <v>1.98</v>
      </c>
      <c r="V9112">
        <v>70</v>
      </c>
      <c r="W9112">
        <v>0.41</v>
      </c>
    </row>
    <row r="9113" spans="1:23" x14ac:dyDescent="0.25">
      <c r="A9113" t="s">
        <v>6764</v>
      </c>
      <c r="B9113">
        <v>10317</v>
      </c>
      <c r="C9113" t="s">
        <v>9928</v>
      </c>
      <c r="D9113" s="3">
        <v>41211</v>
      </c>
      <c r="E9113">
        <v>2223814.5368900001</v>
      </c>
      <c r="F9113">
        <v>1375416.92515</v>
      </c>
      <c r="G9113" t="s">
        <v>426</v>
      </c>
      <c r="H9113" t="s">
        <v>427</v>
      </c>
      <c r="I9113" t="s">
        <v>380</v>
      </c>
      <c r="J9113" t="s">
        <v>381</v>
      </c>
      <c r="K9113">
        <v>-84.40616</v>
      </c>
      <c r="L9113">
        <v>33.780889999999999</v>
      </c>
      <c r="M9113" t="s">
        <v>374</v>
      </c>
      <c r="N9113">
        <v>3.6</v>
      </c>
      <c r="O9113">
        <v>9</v>
      </c>
      <c r="P9113">
        <v>4</v>
      </c>
      <c r="Q9113">
        <v>7</v>
      </c>
      <c r="R9113">
        <v>40.69</v>
      </c>
      <c r="S9113">
        <v>1.1000000000000001</v>
      </c>
      <c r="T9113">
        <v>22.29</v>
      </c>
      <c r="U9113">
        <v>5.14</v>
      </c>
      <c r="V9113">
        <v>152</v>
      </c>
      <c r="W9113">
        <v>0.84</v>
      </c>
    </row>
    <row r="9114" spans="1:23" x14ac:dyDescent="0.25">
      <c r="A9114" t="s">
        <v>6764</v>
      </c>
      <c r="B9114">
        <v>10318</v>
      </c>
      <c r="C9114" t="s">
        <v>9929</v>
      </c>
      <c r="D9114" s="3">
        <v>41211</v>
      </c>
      <c r="E9114">
        <v>2223820.5545999999</v>
      </c>
      <c r="F9114">
        <v>1375419.58002</v>
      </c>
      <c r="G9114" t="s">
        <v>426</v>
      </c>
      <c r="H9114" t="s">
        <v>427</v>
      </c>
      <c r="I9114" t="s">
        <v>380</v>
      </c>
      <c r="J9114" t="s">
        <v>381</v>
      </c>
      <c r="K9114">
        <v>-84.406139999999994</v>
      </c>
      <c r="L9114">
        <v>33.780900000000003</v>
      </c>
      <c r="M9114" t="s">
        <v>374</v>
      </c>
      <c r="N9114">
        <v>2.2000000000000002</v>
      </c>
      <c r="O9114">
        <v>13</v>
      </c>
      <c r="P9114">
        <v>5</v>
      </c>
      <c r="Q9114">
        <v>5</v>
      </c>
      <c r="R9114">
        <v>47.15</v>
      </c>
      <c r="S9114">
        <v>1.3</v>
      </c>
      <c r="T9114">
        <v>13.98</v>
      </c>
      <c r="U9114">
        <v>3.92</v>
      </c>
      <c r="V9114">
        <v>99</v>
      </c>
      <c r="W9114">
        <v>0.97</v>
      </c>
    </row>
    <row r="9115" spans="1:23" x14ac:dyDescent="0.25">
      <c r="A9115" t="s">
        <v>6764</v>
      </c>
      <c r="B9115">
        <v>10319</v>
      </c>
      <c r="C9115" t="s">
        <v>9930</v>
      </c>
      <c r="D9115" s="3">
        <v>41211</v>
      </c>
      <c r="E9115">
        <v>2223819.4926499999</v>
      </c>
      <c r="F9115">
        <v>1375420.9959499999</v>
      </c>
      <c r="G9115" t="s">
        <v>511</v>
      </c>
      <c r="H9115" t="s">
        <v>512</v>
      </c>
      <c r="I9115" t="s">
        <v>380</v>
      </c>
      <c r="J9115" t="s">
        <v>381</v>
      </c>
      <c r="K9115">
        <v>-84.406139999999994</v>
      </c>
      <c r="L9115">
        <v>33.780900000000003</v>
      </c>
      <c r="M9115" t="s">
        <v>374</v>
      </c>
      <c r="N9115">
        <v>1.9</v>
      </c>
      <c r="O9115">
        <v>17</v>
      </c>
      <c r="P9115">
        <v>10</v>
      </c>
      <c r="Q9115">
        <v>9</v>
      </c>
      <c r="R9115">
        <v>149.51</v>
      </c>
      <c r="S9115">
        <v>2.89</v>
      </c>
      <c r="T9115">
        <v>4.78</v>
      </c>
      <c r="U9115">
        <v>2.29</v>
      </c>
      <c r="V9115">
        <v>61</v>
      </c>
      <c r="W9115">
        <v>1.78</v>
      </c>
    </row>
    <row r="9116" spans="1:23" x14ac:dyDescent="0.25">
      <c r="A9116" t="s">
        <v>6764</v>
      </c>
      <c r="B9116">
        <v>10320</v>
      </c>
      <c r="C9116" t="s">
        <v>9931</v>
      </c>
      <c r="D9116" s="3">
        <v>41211</v>
      </c>
      <c r="E9116">
        <v>2223818.4306999999</v>
      </c>
      <c r="F9116">
        <v>1375422.2349</v>
      </c>
      <c r="G9116" t="s">
        <v>592</v>
      </c>
      <c r="H9116" t="s">
        <v>593</v>
      </c>
      <c r="I9116" t="s">
        <v>380</v>
      </c>
      <c r="J9116" t="s">
        <v>373</v>
      </c>
      <c r="K9116">
        <v>-84.406149999999997</v>
      </c>
      <c r="L9116">
        <v>33.780900000000003</v>
      </c>
      <c r="M9116" t="s">
        <v>374</v>
      </c>
      <c r="N9116">
        <v>3.6</v>
      </c>
      <c r="O9116">
        <v>21</v>
      </c>
      <c r="P9116">
        <v>13</v>
      </c>
      <c r="Q9116">
        <v>12</v>
      </c>
      <c r="R9116">
        <v>221.41</v>
      </c>
      <c r="S9116">
        <v>3.53</v>
      </c>
      <c r="T9116">
        <v>23.24</v>
      </c>
      <c r="U9116">
        <v>5.6</v>
      </c>
      <c r="V9116">
        <v>194</v>
      </c>
      <c r="W9116">
        <v>2.63</v>
      </c>
    </row>
    <row r="9117" spans="1:23" x14ac:dyDescent="0.25">
      <c r="A9117" t="s">
        <v>6764</v>
      </c>
      <c r="B9117">
        <v>10321</v>
      </c>
      <c r="C9117" t="s">
        <v>9932</v>
      </c>
      <c r="D9117" s="3">
        <v>41211</v>
      </c>
      <c r="E9117">
        <v>2223819.3156599998</v>
      </c>
      <c r="F9117">
        <v>1375423.4738400001</v>
      </c>
      <c r="G9117" t="s">
        <v>511</v>
      </c>
      <c r="H9117" t="s">
        <v>512</v>
      </c>
      <c r="I9117" t="s">
        <v>407</v>
      </c>
      <c r="J9117" t="s">
        <v>373</v>
      </c>
      <c r="K9117">
        <v>-84.406139999999994</v>
      </c>
      <c r="L9117">
        <v>33.780909999999999</v>
      </c>
      <c r="M9117" t="s">
        <v>374</v>
      </c>
      <c r="N9117">
        <v>2.8</v>
      </c>
      <c r="O9117">
        <v>18</v>
      </c>
      <c r="P9117">
        <v>19</v>
      </c>
      <c r="Q9117">
        <v>20</v>
      </c>
      <c r="R9117">
        <v>533.24</v>
      </c>
      <c r="S9117">
        <v>10.32</v>
      </c>
      <c r="T9117">
        <v>12.37</v>
      </c>
      <c r="U9117">
        <v>3.9</v>
      </c>
      <c r="V9117">
        <v>101</v>
      </c>
      <c r="W9117">
        <v>6.33</v>
      </c>
    </row>
    <row r="9118" spans="1:23" x14ac:dyDescent="0.25">
      <c r="A9118" t="s">
        <v>6764</v>
      </c>
      <c r="B9118">
        <v>10322</v>
      </c>
      <c r="C9118" t="s">
        <v>9933</v>
      </c>
      <c r="D9118" s="3">
        <v>41211</v>
      </c>
      <c r="E9118">
        <v>2223817.8997200001</v>
      </c>
      <c r="F9118">
        <v>1375423.6508299999</v>
      </c>
      <c r="G9118" t="s">
        <v>426</v>
      </c>
      <c r="H9118" t="s">
        <v>427</v>
      </c>
      <c r="I9118" t="s">
        <v>380</v>
      </c>
      <c r="J9118" t="s">
        <v>381</v>
      </c>
      <c r="K9118">
        <v>-84.406149999999997</v>
      </c>
      <c r="L9118">
        <v>33.780909999999999</v>
      </c>
      <c r="M9118" t="s">
        <v>374</v>
      </c>
      <c r="N9118">
        <v>2.1</v>
      </c>
      <c r="O9118">
        <v>13</v>
      </c>
      <c r="P9118">
        <v>6</v>
      </c>
      <c r="Q9118">
        <v>4</v>
      </c>
      <c r="R9118">
        <v>44.45</v>
      </c>
      <c r="S9118">
        <v>1.21</v>
      </c>
      <c r="T9118">
        <v>13.87</v>
      </c>
      <c r="U9118">
        <v>3.92</v>
      </c>
      <c r="V9118">
        <v>99</v>
      </c>
      <c r="W9118">
        <v>0.92</v>
      </c>
    </row>
    <row r="9119" spans="1:23" x14ac:dyDescent="0.25">
      <c r="A9119" t="s">
        <v>6764</v>
      </c>
      <c r="B9119">
        <v>10323</v>
      </c>
      <c r="C9119" t="s">
        <v>9934</v>
      </c>
      <c r="D9119" s="3">
        <v>41211</v>
      </c>
      <c r="E9119">
        <v>2223817.72273</v>
      </c>
      <c r="F9119">
        <v>1375425.42074</v>
      </c>
      <c r="G9119" t="s">
        <v>511</v>
      </c>
      <c r="H9119" t="s">
        <v>512</v>
      </c>
      <c r="I9119" t="s">
        <v>380</v>
      </c>
      <c r="J9119" t="s">
        <v>373</v>
      </c>
      <c r="K9119">
        <v>-84.406149999999997</v>
      </c>
      <c r="L9119">
        <v>33.780909999999999</v>
      </c>
      <c r="M9119" t="s">
        <v>374</v>
      </c>
      <c r="N9119">
        <v>4.5</v>
      </c>
      <c r="O9119">
        <v>22</v>
      </c>
      <c r="P9119">
        <v>15</v>
      </c>
      <c r="Q9119">
        <v>18</v>
      </c>
      <c r="R9119">
        <v>426.68</v>
      </c>
      <c r="S9119">
        <v>8.27</v>
      </c>
      <c r="T9119">
        <v>40.299999999999997</v>
      </c>
      <c r="U9119">
        <v>7.69</v>
      </c>
      <c r="V9119">
        <v>262</v>
      </c>
      <c r="W9119">
        <v>5.07</v>
      </c>
    </row>
    <row r="9120" spans="1:23" x14ac:dyDescent="0.25">
      <c r="A9120" t="s">
        <v>6764</v>
      </c>
      <c r="B9120">
        <v>10324</v>
      </c>
      <c r="C9120" t="s">
        <v>9935</v>
      </c>
      <c r="D9120" s="3">
        <v>41211</v>
      </c>
      <c r="E9120">
        <v>2223815.59883</v>
      </c>
      <c r="F9120">
        <v>1375426.3056999999</v>
      </c>
      <c r="G9120" t="s">
        <v>426</v>
      </c>
      <c r="H9120" t="s">
        <v>427</v>
      </c>
      <c r="I9120" t="s">
        <v>380</v>
      </c>
      <c r="J9120" t="s">
        <v>381</v>
      </c>
      <c r="K9120">
        <v>-84.40616</v>
      </c>
      <c r="L9120">
        <v>33.780909999999999</v>
      </c>
      <c r="M9120" t="s">
        <v>374</v>
      </c>
      <c r="N9120">
        <v>1.4</v>
      </c>
      <c r="O9120">
        <v>10</v>
      </c>
      <c r="P9120">
        <v>8</v>
      </c>
      <c r="Q9120">
        <v>8</v>
      </c>
      <c r="R9120">
        <v>65.23</v>
      </c>
      <c r="S9120">
        <v>1.79</v>
      </c>
      <c r="T9120">
        <v>7.21</v>
      </c>
      <c r="U9120">
        <v>2.62</v>
      </c>
      <c r="V9120">
        <v>55</v>
      </c>
      <c r="W9120">
        <v>1.35</v>
      </c>
    </row>
    <row r="9121" spans="1:23" x14ac:dyDescent="0.25">
      <c r="A9121" t="s">
        <v>6764</v>
      </c>
      <c r="B9121">
        <v>10325</v>
      </c>
      <c r="C9121" t="s">
        <v>9936</v>
      </c>
      <c r="D9121" s="3">
        <v>41211</v>
      </c>
      <c r="E9121">
        <v>2223810.1121</v>
      </c>
      <c r="F9121">
        <v>1375427.0136599999</v>
      </c>
      <c r="G9121" t="s">
        <v>511</v>
      </c>
      <c r="H9121" t="s">
        <v>512</v>
      </c>
      <c r="I9121" t="s">
        <v>380</v>
      </c>
      <c r="J9121" t="s">
        <v>373</v>
      </c>
      <c r="K9121">
        <v>-84.406170000000003</v>
      </c>
      <c r="L9121">
        <v>33.780920000000002</v>
      </c>
      <c r="M9121" t="s">
        <v>374</v>
      </c>
      <c r="N9121">
        <v>3.7</v>
      </c>
      <c r="O9121">
        <v>18</v>
      </c>
      <c r="P9121">
        <v>14</v>
      </c>
      <c r="Q9121">
        <v>9</v>
      </c>
      <c r="R9121">
        <v>221.95</v>
      </c>
      <c r="S9121">
        <v>4.3</v>
      </c>
      <c r="T9121">
        <v>24.45</v>
      </c>
      <c r="U9121">
        <v>5.73</v>
      </c>
      <c r="V9121">
        <v>177</v>
      </c>
      <c r="W9121">
        <v>2.64</v>
      </c>
    </row>
    <row r="9122" spans="1:23" x14ac:dyDescent="0.25">
      <c r="A9122" t="s">
        <v>6764</v>
      </c>
      <c r="B9122">
        <v>10326</v>
      </c>
      <c r="C9122" t="s">
        <v>9937</v>
      </c>
      <c r="D9122" s="3">
        <v>41211</v>
      </c>
      <c r="E9122">
        <v>2223809.05015</v>
      </c>
      <c r="F9122">
        <v>1375427.8986200001</v>
      </c>
      <c r="G9122" t="s">
        <v>426</v>
      </c>
      <c r="H9122" t="s">
        <v>427</v>
      </c>
      <c r="I9122" t="s">
        <v>380</v>
      </c>
      <c r="J9122" t="s">
        <v>381</v>
      </c>
      <c r="K9122">
        <v>-84.406180000000006</v>
      </c>
      <c r="L9122">
        <v>33.780920000000002</v>
      </c>
      <c r="M9122" t="s">
        <v>374</v>
      </c>
      <c r="N9122">
        <v>2.2999999999999998</v>
      </c>
      <c r="O9122">
        <v>12</v>
      </c>
      <c r="P9122">
        <v>10</v>
      </c>
      <c r="Q9122">
        <v>12</v>
      </c>
      <c r="R9122">
        <v>188.8</v>
      </c>
      <c r="S9122">
        <v>5.16</v>
      </c>
      <c r="T9122">
        <v>20.46</v>
      </c>
      <c r="U9122">
        <v>4.67</v>
      </c>
      <c r="V9122">
        <v>130</v>
      </c>
      <c r="W9122">
        <v>3.9</v>
      </c>
    </row>
    <row r="9123" spans="1:23" x14ac:dyDescent="0.25">
      <c r="A9123" t="s">
        <v>6764</v>
      </c>
      <c r="B9123">
        <v>10327</v>
      </c>
      <c r="C9123" t="s">
        <v>9938</v>
      </c>
      <c r="D9123" s="3">
        <v>41211</v>
      </c>
      <c r="E9123">
        <v>2223805.68731</v>
      </c>
      <c r="F9123">
        <v>1375428.60659</v>
      </c>
      <c r="G9123" t="s">
        <v>1770</v>
      </c>
      <c r="H9123" t="s">
        <v>1771</v>
      </c>
      <c r="I9123" t="s">
        <v>380</v>
      </c>
      <c r="J9123" t="s">
        <v>373</v>
      </c>
      <c r="K9123">
        <v>-84.406189999999995</v>
      </c>
      <c r="L9123">
        <v>33.780920000000002</v>
      </c>
      <c r="M9123" t="s">
        <v>374</v>
      </c>
      <c r="N9123">
        <v>11.9</v>
      </c>
      <c r="O9123">
        <v>48</v>
      </c>
      <c r="P9123">
        <v>30</v>
      </c>
      <c r="Q9123">
        <v>25</v>
      </c>
      <c r="R9123">
        <v>4789.83</v>
      </c>
      <c r="S9123">
        <v>59.11</v>
      </c>
      <c r="T9123">
        <v>528.91</v>
      </c>
      <c r="U9123">
        <v>34.409999999999997</v>
      </c>
      <c r="V9123">
        <v>1138</v>
      </c>
      <c r="W9123">
        <v>56.88</v>
      </c>
    </row>
    <row r="9124" spans="1:23" x14ac:dyDescent="0.25">
      <c r="A9124" t="s">
        <v>6764</v>
      </c>
      <c r="B9124">
        <v>10328</v>
      </c>
      <c r="C9124" t="s">
        <v>9939</v>
      </c>
      <c r="D9124" s="3">
        <v>41211</v>
      </c>
      <c r="E9124">
        <v>2223813.6519300002</v>
      </c>
      <c r="F9124">
        <v>1375428.78358</v>
      </c>
      <c r="G9124" t="s">
        <v>426</v>
      </c>
      <c r="H9124" t="s">
        <v>427</v>
      </c>
      <c r="I9124" t="s">
        <v>380</v>
      </c>
      <c r="J9124" t="s">
        <v>381</v>
      </c>
      <c r="K9124">
        <v>-84.40616</v>
      </c>
      <c r="L9124">
        <v>33.780920000000002</v>
      </c>
      <c r="M9124" t="s">
        <v>374</v>
      </c>
      <c r="N9124">
        <v>1.5</v>
      </c>
      <c r="O9124">
        <v>14</v>
      </c>
      <c r="P9124">
        <v>9</v>
      </c>
      <c r="Q9124">
        <v>9</v>
      </c>
      <c r="R9124">
        <v>135.19</v>
      </c>
      <c r="S9124">
        <v>3.7</v>
      </c>
      <c r="T9124">
        <v>5.89</v>
      </c>
      <c r="U9124">
        <v>2.14</v>
      </c>
      <c r="V9124">
        <v>55</v>
      </c>
      <c r="W9124">
        <v>2.79</v>
      </c>
    </row>
    <row r="9125" spans="1:23" x14ac:dyDescent="0.25">
      <c r="A9125" t="s">
        <v>6764</v>
      </c>
      <c r="B9125">
        <v>10329</v>
      </c>
      <c r="C9125" t="s">
        <v>9940</v>
      </c>
      <c r="D9125" s="3">
        <v>41211</v>
      </c>
      <c r="E9125">
        <v>2223820.73159</v>
      </c>
      <c r="F9125">
        <v>1375428.4295999999</v>
      </c>
      <c r="G9125" t="s">
        <v>426</v>
      </c>
      <c r="H9125" t="s">
        <v>427</v>
      </c>
      <c r="I9125" t="s">
        <v>380</v>
      </c>
      <c r="J9125" t="s">
        <v>381</v>
      </c>
      <c r="K9125">
        <v>-84.406139999999994</v>
      </c>
      <c r="L9125">
        <v>33.780920000000002</v>
      </c>
      <c r="M9125" t="s">
        <v>374</v>
      </c>
      <c r="N9125">
        <v>2.5</v>
      </c>
      <c r="O9125">
        <v>17</v>
      </c>
      <c r="P9125">
        <v>10</v>
      </c>
      <c r="Q9125">
        <v>8</v>
      </c>
      <c r="R9125">
        <v>126.37</v>
      </c>
      <c r="S9125">
        <v>3.46</v>
      </c>
      <c r="T9125">
        <v>19.510000000000002</v>
      </c>
      <c r="U9125">
        <v>4.6500000000000004</v>
      </c>
      <c r="V9125">
        <v>125</v>
      </c>
      <c r="W9125">
        <v>2.61</v>
      </c>
    </row>
    <row r="9126" spans="1:23" x14ac:dyDescent="0.25">
      <c r="A9126" t="s">
        <v>6764</v>
      </c>
      <c r="B9126">
        <v>10330</v>
      </c>
      <c r="C9126" t="s">
        <v>9941</v>
      </c>
      <c r="D9126" s="3">
        <v>41211</v>
      </c>
      <c r="E9126">
        <v>2223821.79354</v>
      </c>
      <c r="F9126">
        <v>1375428.60659</v>
      </c>
      <c r="G9126" t="s">
        <v>511</v>
      </c>
      <c r="H9126" t="s">
        <v>512</v>
      </c>
      <c r="I9126" t="s">
        <v>380</v>
      </c>
      <c r="J9126" t="s">
        <v>373</v>
      </c>
      <c r="K9126">
        <v>-84.406139999999994</v>
      </c>
      <c r="L9126">
        <v>33.780920000000002</v>
      </c>
      <c r="M9126" t="s">
        <v>374</v>
      </c>
      <c r="N9126">
        <v>2.7</v>
      </c>
      <c r="O9126">
        <v>16</v>
      </c>
      <c r="P9126">
        <v>11</v>
      </c>
      <c r="Q9126">
        <v>10</v>
      </c>
      <c r="R9126">
        <v>169.85</v>
      </c>
      <c r="S9126">
        <v>3.28</v>
      </c>
      <c r="T9126">
        <v>11.18</v>
      </c>
      <c r="U9126">
        <v>3.66</v>
      </c>
      <c r="V9126">
        <v>94</v>
      </c>
      <c r="W9126">
        <v>2.02</v>
      </c>
    </row>
    <row r="9127" spans="1:23" x14ac:dyDescent="0.25">
      <c r="A9127" t="s">
        <v>6764</v>
      </c>
      <c r="B9127">
        <v>10331</v>
      </c>
      <c r="C9127" t="s">
        <v>9942</v>
      </c>
      <c r="D9127" s="3">
        <v>41211</v>
      </c>
      <c r="E9127">
        <v>2223817.54574</v>
      </c>
      <c r="F9127">
        <v>1375429.84553</v>
      </c>
      <c r="G9127" t="s">
        <v>511</v>
      </c>
      <c r="H9127" t="s">
        <v>512</v>
      </c>
      <c r="I9127" t="s">
        <v>380</v>
      </c>
      <c r="J9127" t="s">
        <v>373</v>
      </c>
      <c r="K9127">
        <v>-84.406149999999997</v>
      </c>
      <c r="L9127">
        <v>33.780920000000002</v>
      </c>
      <c r="M9127" t="s">
        <v>374</v>
      </c>
      <c r="N9127">
        <v>2.6</v>
      </c>
      <c r="O9127">
        <v>21</v>
      </c>
      <c r="P9127">
        <v>9</v>
      </c>
      <c r="Q9127">
        <v>8</v>
      </c>
      <c r="R9127">
        <v>111.94</v>
      </c>
      <c r="S9127">
        <v>2.16</v>
      </c>
      <c r="T9127">
        <v>10.54</v>
      </c>
      <c r="U9127">
        <v>3.57</v>
      </c>
      <c r="V9127">
        <v>88</v>
      </c>
      <c r="W9127">
        <v>1.33</v>
      </c>
    </row>
    <row r="9128" spans="1:23" x14ac:dyDescent="0.25">
      <c r="A9128" t="s">
        <v>6764</v>
      </c>
      <c r="B9128">
        <v>10332</v>
      </c>
      <c r="C9128" t="s">
        <v>9943</v>
      </c>
      <c r="D9128" s="3">
        <v>41211</v>
      </c>
      <c r="E9128">
        <v>2223821.97053</v>
      </c>
      <c r="F9128">
        <v>1375431.43845</v>
      </c>
      <c r="G9128" t="s">
        <v>426</v>
      </c>
      <c r="H9128" t="s">
        <v>427</v>
      </c>
      <c r="I9128" t="s">
        <v>380</v>
      </c>
      <c r="J9128" t="s">
        <v>381</v>
      </c>
      <c r="K9128">
        <v>-84.406139999999994</v>
      </c>
      <c r="L9128">
        <v>33.780929999999998</v>
      </c>
      <c r="M9128" t="s">
        <v>374</v>
      </c>
      <c r="N9128">
        <v>1.8</v>
      </c>
      <c r="O9128">
        <v>9</v>
      </c>
      <c r="P9128">
        <v>5</v>
      </c>
      <c r="Q9128">
        <v>5</v>
      </c>
      <c r="R9128">
        <v>52.53</v>
      </c>
      <c r="S9128">
        <v>1.43</v>
      </c>
      <c r="T9128">
        <v>6.35</v>
      </c>
      <c r="U9128">
        <v>2.4700000000000002</v>
      </c>
      <c r="V9128">
        <v>55</v>
      </c>
      <c r="W9128">
        <v>1.08</v>
      </c>
    </row>
    <row r="9129" spans="1:23" x14ac:dyDescent="0.25">
      <c r="A9129" t="s">
        <v>6764</v>
      </c>
      <c r="B9129">
        <v>10333</v>
      </c>
      <c r="C9129" t="s">
        <v>9944</v>
      </c>
      <c r="D9129" s="3">
        <v>41211</v>
      </c>
      <c r="E9129">
        <v>2223808.3421800002</v>
      </c>
      <c r="F9129">
        <v>1375430.5534900001</v>
      </c>
      <c r="G9129" t="s">
        <v>426</v>
      </c>
      <c r="H9129" t="s">
        <v>427</v>
      </c>
      <c r="I9129" t="s">
        <v>380</v>
      </c>
      <c r="J9129" t="s">
        <v>381</v>
      </c>
      <c r="K9129">
        <v>-84.406180000000006</v>
      </c>
      <c r="L9129">
        <v>33.780929999999998</v>
      </c>
      <c r="M9129" t="s">
        <v>374</v>
      </c>
      <c r="N9129">
        <v>1.8</v>
      </c>
      <c r="O9129">
        <v>13</v>
      </c>
      <c r="P9129">
        <v>9</v>
      </c>
      <c r="Q9129">
        <v>10</v>
      </c>
      <c r="R9129">
        <v>140.79</v>
      </c>
      <c r="S9129">
        <v>3.86</v>
      </c>
      <c r="T9129">
        <v>9.6300000000000008</v>
      </c>
      <c r="U9129">
        <v>2.98</v>
      </c>
      <c r="V9129">
        <v>64</v>
      </c>
      <c r="W9129">
        <v>2.91</v>
      </c>
    </row>
    <row r="9130" spans="1:23" x14ac:dyDescent="0.25">
      <c r="A9130" t="s">
        <v>6764</v>
      </c>
      <c r="B9130">
        <v>10334</v>
      </c>
      <c r="C9130" t="s">
        <v>9945</v>
      </c>
      <c r="D9130" s="3">
        <v>41211</v>
      </c>
      <c r="E9130">
        <v>2223811.7050200002</v>
      </c>
      <c r="F9130">
        <v>1375432.8543799999</v>
      </c>
      <c r="G9130" t="s">
        <v>511</v>
      </c>
      <c r="H9130" t="s">
        <v>512</v>
      </c>
      <c r="I9130" t="s">
        <v>380</v>
      </c>
      <c r="J9130" t="s">
        <v>381</v>
      </c>
      <c r="K9130">
        <v>-84.406170000000003</v>
      </c>
      <c r="L9130">
        <v>33.780929999999998</v>
      </c>
      <c r="M9130" t="s">
        <v>374</v>
      </c>
      <c r="N9130">
        <v>1.3</v>
      </c>
      <c r="O9130">
        <v>15</v>
      </c>
      <c r="P9130">
        <v>6</v>
      </c>
      <c r="Q9130">
        <v>4</v>
      </c>
      <c r="R9130">
        <v>40.36</v>
      </c>
      <c r="S9130">
        <v>0.77</v>
      </c>
      <c r="T9130">
        <v>1.87</v>
      </c>
      <c r="U9130">
        <v>1.37</v>
      </c>
      <c r="V9130">
        <v>61</v>
      </c>
      <c r="W9130">
        <v>0.48</v>
      </c>
    </row>
    <row r="9131" spans="1:23" x14ac:dyDescent="0.25">
      <c r="A9131" t="s">
        <v>6764</v>
      </c>
      <c r="B9131">
        <v>10335</v>
      </c>
      <c r="C9131" t="s">
        <v>9946</v>
      </c>
      <c r="D9131" s="3">
        <v>41211</v>
      </c>
      <c r="E9131">
        <v>2223816.8377700001</v>
      </c>
      <c r="F9131">
        <v>1375433.2083699999</v>
      </c>
      <c r="G9131" t="s">
        <v>511</v>
      </c>
      <c r="H9131" t="s">
        <v>512</v>
      </c>
      <c r="I9131" t="s">
        <v>380</v>
      </c>
      <c r="J9131" t="s">
        <v>381</v>
      </c>
      <c r="K9131">
        <v>-84.406149999999997</v>
      </c>
      <c r="L9131">
        <v>33.780929999999998</v>
      </c>
      <c r="M9131" t="s">
        <v>374</v>
      </c>
      <c r="N9131">
        <v>1.4</v>
      </c>
      <c r="O9131">
        <v>16</v>
      </c>
      <c r="P9131">
        <v>4</v>
      </c>
      <c r="Q9131">
        <v>3</v>
      </c>
      <c r="R9131">
        <v>22.07</v>
      </c>
      <c r="S9131">
        <v>0.42</v>
      </c>
      <c r="T9131">
        <v>2.27</v>
      </c>
      <c r="U9131">
        <v>1.52</v>
      </c>
      <c r="V9131">
        <v>61</v>
      </c>
      <c r="W9131">
        <v>0.26</v>
      </c>
    </row>
    <row r="9132" spans="1:23" x14ac:dyDescent="0.25">
      <c r="A9132" t="s">
        <v>6764</v>
      </c>
      <c r="B9132">
        <v>10336</v>
      </c>
      <c r="C9132" t="s">
        <v>9947</v>
      </c>
      <c r="D9132" s="3">
        <v>41211</v>
      </c>
      <c r="E9132">
        <v>2223820.0236200001</v>
      </c>
      <c r="F9132">
        <v>1375433.03137</v>
      </c>
      <c r="G9132" t="s">
        <v>426</v>
      </c>
      <c r="H9132" t="s">
        <v>427</v>
      </c>
      <c r="I9132" t="s">
        <v>380</v>
      </c>
      <c r="J9132" t="s">
        <v>381</v>
      </c>
      <c r="K9132">
        <v>-84.406139999999994</v>
      </c>
      <c r="L9132">
        <v>33.780929999999998</v>
      </c>
      <c r="M9132" t="s">
        <v>374</v>
      </c>
      <c r="N9132">
        <v>1.4</v>
      </c>
      <c r="O9132">
        <v>11</v>
      </c>
      <c r="P9132">
        <v>4</v>
      </c>
      <c r="Q9132">
        <v>3</v>
      </c>
      <c r="R9132">
        <v>26.59</v>
      </c>
      <c r="S9132">
        <v>0.73</v>
      </c>
      <c r="T9132">
        <v>2.67</v>
      </c>
      <c r="U9132">
        <v>1.54</v>
      </c>
      <c r="V9132">
        <v>55</v>
      </c>
      <c r="W9132">
        <v>0.55000000000000004</v>
      </c>
    </row>
    <row r="9133" spans="1:23" x14ac:dyDescent="0.25">
      <c r="A9133" t="s">
        <v>6764</v>
      </c>
      <c r="B9133">
        <v>10337</v>
      </c>
      <c r="C9133" t="s">
        <v>9948</v>
      </c>
      <c r="D9133" s="3">
        <v>41211</v>
      </c>
      <c r="E9133">
        <v>2223821.0855700001</v>
      </c>
      <c r="F9133">
        <v>1375433.7393400001</v>
      </c>
      <c r="G9133" t="s">
        <v>511</v>
      </c>
      <c r="H9133" t="s">
        <v>512</v>
      </c>
      <c r="I9133" t="s">
        <v>407</v>
      </c>
      <c r="J9133" t="s">
        <v>373</v>
      </c>
      <c r="K9133">
        <v>-84.406139999999994</v>
      </c>
      <c r="L9133">
        <v>33.780929999999998</v>
      </c>
      <c r="M9133" t="s">
        <v>374</v>
      </c>
      <c r="N9133">
        <v>4.7</v>
      </c>
      <c r="O9133">
        <v>25</v>
      </c>
      <c r="P9133">
        <v>10</v>
      </c>
      <c r="Q9133">
        <v>11</v>
      </c>
      <c r="R9133">
        <v>232.72</v>
      </c>
      <c r="S9133">
        <v>4.5</v>
      </c>
      <c r="T9133">
        <v>45.46</v>
      </c>
      <c r="U9133">
        <v>8.27</v>
      </c>
      <c r="V9133">
        <v>286</v>
      </c>
      <c r="W9133">
        <v>2.76</v>
      </c>
    </row>
    <row r="9134" spans="1:23" x14ac:dyDescent="0.25">
      <c r="A9134" t="s">
        <v>6764</v>
      </c>
      <c r="B9134">
        <v>10338</v>
      </c>
      <c r="C9134" t="s">
        <v>9949</v>
      </c>
      <c r="D9134" s="3">
        <v>41211</v>
      </c>
      <c r="E9134">
        <v>2223820.5545999999</v>
      </c>
      <c r="F9134">
        <v>1375434.6243</v>
      </c>
      <c r="G9134" t="s">
        <v>511</v>
      </c>
      <c r="H9134" t="s">
        <v>512</v>
      </c>
      <c r="I9134" t="s">
        <v>380</v>
      </c>
      <c r="J9134" t="s">
        <v>381</v>
      </c>
      <c r="K9134">
        <v>-84.406139999999994</v>
      </c>
      <c r="L9134">
        <v>33.780940000000001</v>
      </c>
      <c r="M9134" t="s">
        <v>374</v>
      </c>
      <c r="N9134">
        <v>1.2</v>
      </c>
      <c r="O9134">
        <v>18</v>
      </c>
      <c r="P9134">
        <v>3</v>
      </c>
      <c r="Q9134">
        <v>3</v>
      </c>
      <c r="R9134">
        <v>16.25</v>
      </c>
      <c r="S9134">
        <v>0.31</v>
      </c>
      <c r="T9134">
        <v>1.59</v>
      </c>
      <c r="U9134">
        <v>1.28</v>
      </c>
      <c r="V9134">
        <v>61</v>
      </c>
      <c r="W9134">
        <v>0.19</v>
      </c>
    </row>
    <row r="9135" spans="1:23" x14ac:dyDescent="0.25">
      <c r="A9135" t="s">
        <v>6764</v>
      </c>
      <c r="B9135">
        <v>10339</v>
      </c>
      <c r="C9135" t="s">
        <v>9950</v>
      </c>
      <c r="D9135" s="3">
        <v>41211</v>
      </c>
      <c r="E9135">
        <v>2223807.6342199999</v>
      </c>
      <c r="F9135">
        <v>1375433.9163299999</v>
      </c>
      <c r="G9135" t="s">
        <v>426</v>
      </c>
      <c r="H9135" t="s">
        <v>427</v>
      </c>
      <c r="I9135" t="s">
        <v>380</v>
      </c>
      <c r="J9135" t="s">
        <v>381</v>
      </c>
      <c r="K9135">
        <v>-84.406180000000006</v>
      </c>
      <c r="L9135">
        <v>33.780929999999998</v>
      </c>
      <c r="M9135" t="s">
        <v>374</v>
      </c>
      <c r="N9135">
        <v>2.5</v>
      </c>
      <c r="O9135">
        <v>15</v>
      </c>
      <c r="P9135">
        <v>9</v>
      </c>
      <c r="Q9135">
        <v>11</v>
      </c>
      <c r="R9135">
        <v>134.33000000000001</v>
      </c>
      <c r="S9135">
        <v>3.68</v>
      </c>
      <c r="T9135">
        <v>15.79</v>
      </c>
      <c r="U9135">
        <v>4.08</v>
      </c>
      <c r="V9135">
        <v>103</v>
      </c>
      <c r="W9135">
        <v>2.77</v>
      </c>
    </row>
    <row r="9136" spans="1:23" x14ac:dyDescent="0.25">
      <c r="A9136" t="s">
        <v>6764</v>
      </c>
      <c r="B9136">
        <v>10340</v>
      </c>
      <c r="C9136" t="s">
        <v>9951</v>
      </c>
      <c r="D9136" s="3">
        <v>41211</v>
      </c>
      <c r="E9136">
        <v>2223807.6342199999</v>
      </c>
      <c r="F9136">
        <v>1375436.0402299999</v>
      </c>
      <c r="G9136" t="s">
        <v>511</v>
      </c>
      <c r="H9136" t="s">
        <v>512</v>
      </c>
      <c r="I9136" t="s">
        <v>380</v>
      </c>
      <c r="J9136" t="s">
        <v>381</v>
      </c>
      <c r="K9136">
        <v>-84.406180000000006</v>
      </c>
      <c r="L9136">
        <v>33.780940000000001</v>
      </c>
      <c r="M9136" t="s">
        <v>374</v>
      </c>
      <c r="N9136">
        <v>2</v>
      </c>
      <c r="O9136">
        <v>18</v>
      </c>
      <c r="P9136">
        <v>7</v>
      </c>
      <c r="Q9136">
        <v>10</v>
      </c>
      <c r="R9136">
        <v>76.53</v>
      </c>
      <c r="S9136">
        <v>1.48</v>
      </c>
      <c r="T9136">
        <v>5.45</v>
      </c>
      <c r="U9136">
        <v>2.4700000000000002</v>
      </c>
      <c r="V9136">
        <v>61</v>
      </c>
      <c r="W9136">
        <v>0.91</v>
      </c>
    </row>
    <row r="9137" spans="1:23" x14ac:dyDescent="0.25">
      <c r="A9137" t="s">
        <v>6764</v>
      </c>
      <c r="B9137">
        <v>10341</v>
      </c>
      <c r="C9137" t="s">
        <v>9952</v>
      </c>
      <c r="D9137" s="3">
        <v>41211</v>
      </c>
      <c r="E9137">
        <v>2223811.17405</v>
      </c>
      <c r="F9137">
        <v>1375437.1021799999</v>
      </c>
      <c r="G9137" t="s">
        <v>426</v>
      </c>
      <c r="H9137" t="s">
        <v>427</v>
      </c>
      <c r="I9137" t="s">
        <v>380</v>
      </c>
      <c r="J9137" t="s">
        <v>381</v>
      </c>
      <c r="K9137">
        <v>-84.406170000000003</v>
      </c>
      <c r="L9137">
        <v>33.780940000000001</v>
      </c>
      <c r="M9137" t="s">
        <v>374</v>
      </c>
      <c r="N9137">
        <v>2.2999999999999998</v>
      </c>
      <c r="O9137">
        <v>11</v>
      </c>
      <c r="P9137">
        <v>6</v>
      </c>
      <c r="Q9137">
        <v>8</v>
      </c>
      <c r="R9137">
        <v>71.150000000000006</v>
      </c>
      <c r="S9137">
        <v>1.94</v>
      </c>
      <c r="T9137">
        <v>8.4</v>
      </c>
      <c r="U9137">
        <v>2.87</v>
      </c>
      <c r="V9137">
        <v>62</v>
      </c>
      <c r="W9137">
        <v>1.47</v>
      </c>
    </row>
    <row r="9138" spans="1:23" x14ac:dyDescent="0.25">
      <c r="A9138" t="s">
        <v>6764</v>
      </c>
      <c r="B9138">
        <v>10342</v>
      </c>
      <c r="C9138" t="s">
        <v>9953</v>
      </c>
      <c r="D9138" s="3">
        <v>41211</v>
      </c>
      <c r="E9138">
        <v>2223789.2271099999</v>
      </c>
      <c r="F9138">
        <v>1375445.0667900001</v>
      </c>
      <c r="G9138" t="s">
        <v>398</v>
      </c>
      <c r="H9138" t="s">
        <v>154</v>
      </c>
      <c r="I9138" t="s">
        <v>380</v>
      </c>
      <c r="J9138" t="s">
        <v>399</v>
      </c>
      <c r="K9138">
        <v>-84.406239999999997</v>
      </c>
      <c r="L9138">
        <v>33.780970000000003</v>
      </c>
      <c r="M9138" t="s">
        <v>374</v>
      </c>
      <c r="N9138">
        <v>17.100000000000001</v>
      </c>
      <c r="O9138">
        <v>48</v>
      </c>
      <c r="P9138">
        <v>33</v>
      </c>
      <c r="Q9138">
        <v>38</v>
      </c>
      <c r="R9138">
        <v>3259.96</v>
      </c>
      <c r="S9138">
        <v>46.43</v>
      </c>
      <c r="T9138">
        <v>1144.1099999999999</v>
      </c>
      <c r="U9138">
        <v>56.68</v>
      </c>
      <c r="V9138">
        <v>2382</v>
      </c>
      <c r="W9138">
        <v>38.71</v>
      </c>
    </row>
    <row r="9139" spans="1:23" x14ac:dyDescent="0.25">
      <c r="A9139" t="s">
        <v>6764</v>
      </c>
      <c r="B9139">
        <v>10343</v>
      </c>
      <c r="C9139" t="s">
        <v>9954</v>
      </c>
      <c r="D9139" s="3">
        <v>41211</v>
      </c>
      <c r="E9139">
        <v>2223807.6342199999</v>
      </c>
      <c r="F9139">
        <v>1375441.8809499999</v>
      </c>
      <c r="G9139" t="s">
        <v>426</v>
      </c>
      <c r="H9139" t="s">
        <v>427</v>
      </c>
      <c r="I9139" t="s">
        <v>380</v>
      </c>
      <c r="J9139" t="s">
        <v>381</v>
      </c>
      <c r="K9139">
        <v>-84.406180000000006</v>
      </c>
      <c r="L9139">
        <v>33.78096</v>
      </c>
      <c r="M9139" t="s">
        <v>374</v>
      </c>
      <c r="N9139">
        <v>4.5</v>
      </c>
      <c r="O9139">
        <v>14</v>
      </c>
      <c r="P9139">
        <v>9</v>
      </c>
      <c r="Q9139">
        <v>10</v>
      </c>
      <c r="R9139">
        <v>179.97</v>
      </c>
      <c r="S9139">
        <v>4.92</v>
      </c>
      <c r="T9139">
        <v>40.15</v>
      </c>
      <c r="U9139">
        <v>7.08</v>
      </c>
      <c r="V9139">
        <v>238</v>
      </c>
      <c r="W9139">
        <v>3.71</v>
      </c>
    </row>
    <row r="9140" spans="1:23" x14ac:dyDescent="0.25">
      <c r="A9140" t="s">
        <v>6764</v>
      </c>
      <c r="B9140">
        <v>10344</v>
      </c>
      <c r="C9140" t="s">
        <v>9955</v>
      </c>
      <c r="D9140" s="3">
        <v>41211</v>
      </c>
      <c r="E9140">
        <v>2223810.1121</v>
      </c>
      <c r="F9140">
        <v>1375444.0048499999</v>
      </c>
      <c r="G9140" t="s">
        <v>511</v>
      </c>
      <c r="H9140" t="s">
        <v>512</v>
      </c>
      <c r="I9140" t="s">
        <v>380</v>
      </c>
      <c r="J9140" t="s">
        <v>373</v>
      </c>
      <c r="K9140">
        <v>-84.406170000000003</v>
      </c>
      <c r="L9140">
        <v>33.78096</v>
      </c>
      <c r="M9140" t="s">
        <v>374</v>
      </c>
      <c r="N9140">
        <v>4.7</v>
      </c>
      <c r="O9140">
        <v>32</v>
      </c>
      <c r="P9140">
        <v>13</v>
      </c>
      <c r="Q9140">
        <v>11</v>
      </c>
      <c r="R9140">
        <v>276.52</v>
      </c>
      <c r="S9140">
        <v>5.36</v>
      </c>
      <c r="T9140">
        <v>46.91</v>
      </c>
      <c r="U9140">
        <v>8.4700000000000006</v>
      </c>
      <c r="V9140">
        <v>272</v>
      </c>
      <c r="W9140">
        <v>3.28</v>
      </c>
    </row>
    <row r="9141" spans="1:23" x14ac:dyDescent="0.25">
      <c r="A9141" t="s">
        <v>6764</v>
      </c>
      <c r="B9141">
        <v>10345</v>
      </c>
      <c r="C9141" t="s">
        <v>9956</v>
      </c>
      <c r="D9141" s="3">
        <v>41211</v>
      </c>
      <c r="E9141">
        <v>2223811.3510400001</v>
      </c>
      <c r="F9141">
        <v>1375444.5358200001</v>
      </c>
      <c r="G9141" t="s">
        <v>426</v>
      </c>
      <c r="H9141" t="s">
        <v>427</v>
      </c>
      <c r="I9141" t="s">
        <v>380</v>
      </c>
      <c r="J9141" t="s">
        <v>381</v>
      </c>
      <c r="K9141">
        <v>-84.406170000000003</v>
      </c>
      <c r="L9141">
        <v>33.78096</v>
      </c>
      <c r="M9141" t="s">
        <v>374</v>
      </c>
      <c r="N9141">
        <v>1.5</v>
      </c>
      <c r="O9141">
        <v>12</v>
      </c>
      <c r="P9141">
        <v>11</v>
      </c>
      <c r="Q9141">
        <v>8</v>
      </c>
      <c r="R9141">
        <v>179.97</v>
      </c>
      <c r="S9141">
        <v>4.92</v>
      </c>
      <c r="T9141">
        <v>8.33</v>
      </c>
      <c r="U9141">
        <v>2.6</v>
      </c>
      <c r="V9141">
        <v>55</v>
      </c>
      <c r="W9141">
        <v>3.71</v>
      </c>
    </row>
    <row r="9142" spans="1:23" x14ac:dyDescent="0.25">
      <c r="A9142" t="s">
        <v>6764</v>
      </c>
      <c r="B9142">
        <v>10346</v>
      </c>
      <c r="C9142" t="s">
        <v>9957</v>
      </c>
      <c r="D9142" s="3">
        <v>41211</v>
      </c>
      <c r="E9142">
        <v>2223816.3067999999</v>
      </c>
      <c r="F9142">
        <v>1375443.82785</v>
      </c>
      <c r="G9142" t="s">
        <v>426</v>
      </c>
      <c r="H9142" t="s">
        <v>427</v>
      </c>
      <c r="I9142" t="s">
        <v>380</v>
      </c>
      <c r="J9142" t="s">
        <v>381</v>
      </c>
      <c r="K9142">
        <v>-84.406149999999997</v>
      </c>
      <c r="L9142">
        <v>33.78096</v>
      </c>
      <c r="M9142" t="s">
        <v>374</v>
      </c>
      <c r="N9142">
        <v>2</v>
      </c>
      <c r="O9142">
        <v>13</v>
      </c>
      <c r="P9142">
        <v>7</v>
      </c>
      <c r="Q9142">
        <v>7</v>
      </c>
      <c r="R9142">
        <v>55.22</v>
      </c>
      <c r="S9142">
        <v>1.52</v>
      </c>
      <c r="T9142">
        <v>11.82</v>
      </c>
      <c r="U9142">
        <v>3.55</v>
      </c>
      <c r="V9142">
        <v>85</v>
      </c>
      <c r="W9142">
        <v>1.1399999999999999</v>
      </c>
    </row>
    <row r="9143" spans="1:23" x14ac:dyDescent="0.25">
      <c r="A9143" t="s">
        <v>6764</v>
      </c>
      <c r="B9143">
        <v>10347</v>
      </c>
      <c r="C9143" t="s">
        <v>9958</v>
      </c>
      <c r="D9143" s="3">
        <v>41211</v>
      </c>
      <c r="E9143">
        <v>2223818.78468</v>
      </c>
      <c r="F9143">
        <v>1375442.4119200001</v>
      </c>
      <c r="G9143" t="s">
        <v>511</v>
      </c>
      <c r="H9143" t="s">
        <v>512</v>
      </c>
      <c r="I9143" t="s">
        <v>380</v>
      </c>
      <c r="J9143" t="s">
        <v>381</v>
      </c>
      <c r="K9143">
        <v>-84.406149999999997</v>
      </c>
      <c r="L9143">
        <v>33.78096</v>
      </c>
      <c r="M9143" t="s">
        <v>374</v>
      </c>
      <c r="N9143">
        <v>2.5</v>
      </c>
      <c r="O9143">
        <v>20</v>
      </c>
      <c r="P9143">
        <v>5</v>
      </c>
      <c r="Q9143">
        <v>5</v>
      </c>
      <c r="R9143">
        <v>59.85</v>
      </c>
      <c r="S9143">
        <v>1.17</v>
      </c>
      <c r="T9143">
        <v>9.5</v>
      </c>
      <c r="U9143">
        <v>3.37</v>
      </c>
      <c r="V9143">
        <v>81</v>
      </c>
      <c r="W9143">
        <v>0.71</v>
      </c>
    </row>
    <row r="9144" spans="1:23" x14ac:dyDescent="0.25">
      <c r="A9144" t="s">
        <v>6764</v>
      </c>
      <c r="B9144">
        <v>10348</v>
      </c>
      <c r="C9144" t="s">
        <v>9959</v>
      </c>
      <c r="D9144" s="3">
        <v>41211</v>
      </c>
      <c r="E9144">
        <v>2223821.0855700001</v>
      </c>
      <c r="F9144">
        <v>1375442.5889099999</v>
      </c>
      <c r="G9144" t="s">
        <v>426</v>
      </c>
      <c r="H9144" t="s">
        <v>427</v>
      </c>
      <c r="I9144" t="s">
        <v>407</v>
      </c>
      <c r="J9144" t="s">
        <v>381</v>
      </c>
      <c r="K9144">
        <v>-84.406139999999994</v>
      </c>
      <c r="L9144">
        <v>33.78096</v>
      </c>
      <c r="M9144" t="s">
        <v>374</v>
      </c>
      <c r="N9144">
        <v>1.7</v>
      </c>
      <c r="O9144">
        <v>13</v>
      </c>
      <c r="P9144">
        <v>7</v>
      </c>
      <c r="Q9144">
        <v>6</v>
      </c>
      <c r="R9144">
        <v>79.650000000000006</v>
      </c>
      <c r="S9144">
        <v>2.1800000000000002</v>
      </c>
      <c r="T9144">
        <v>4.67</v>
      </c>
      <c r="U9144">
        <v>1.98</v>
      </c>
      <c r="V9144">
        <v>55</v>
      </c>
      <c r="W9144">
        <v>1.64</v>
      </c>
    </row>
    <row r="9145" spans="1:23" x14ac:dyDescent="0.25">
      <c r="A9145" t="s">
        <v>6764</v>
      </c>
      <c r="B9145">
        <v>10349</v>
      </c>
      <c r="C9145" t="s">
        <v>9960</v>
      </c>
      <c r="D9145" s="3">
        <v>41211</v>
      </c>
      <c r="E9145">
        <v>2223821.4395499998</v>
      </c>
      <c r="F9145">
        <v>1375441.7039600001</v>
      </c>
      <c r="G9145" t="s">
        <v>426</v>
      </c>
      <c r="H9145" t="s">
        <v>427</v>
      </c>
      <c r="I9145" t="s">
        <v>407</v>
      </c>
      <c r="J9145" t="s">
        <v>381</v>
      </c>
      <c r="K9145">
        <v>-84.406139999999994</v>
      </c>
      <c r="L9145">
        <v>33.78096</v>
      </c>
      <c r="M9145" t="s">
        <v>374</v>
      </c>
      <c r="N9145">
        <v>2.5</v>
      </c>
      <c r="O9145">
        <v>12</v>
      </c>
      <c r="P9145">
        <v>6</v>
      </c>
      <c r="Q9145">
        <v>4</v>
      </c>
      <c r="R9145">
        <v>38.97</v>
      </c>
      <c r="S9145">
        <v>1.06</v>
      </c>
      <c r="T9145">
        <v>9.7899999999999991</v>
      </c>
      <c r="U9145">
        <v>3.22</v>
      </c>
      <c r="V9145">
        <v>73</v>
      </c>
      <c r="W9145">
        <v>0.8</v>
      </c>
    </row>
    <row r="9146" spans="1:23" x14ac:dyDescent="0.25">
      <c r="A9146" t="s">
        <v>6764</v>
      </c>
      <c r="B9146">
        <v>10350</v>
      </c>
      <c r="C9146" t="s">
        <v>9961</v>
      </c>
      <c r="D9146" s="3">
        <v>41211</v>
      </c>
      <c r="E9146">
        <v>2223823.0324800001</v>
      </c>
      <c r="F9146">
        <v>1375444.0048499999</v>
      </c>
      <c r="G9146" t="s">
        <v>511</v>
      </c>
      <c r="H9146" t="s">
        <v>512</v>
      </c>
      <c r="I9146" t="s">
        <v>380</v>
      </c>
      <c r="J9146" t="s">
        <v>373</v>
      </c>
      <c r="K9146">
        <v>-84.406130000000005</v>
      </c>
      <c r="L9146">
        <v>33.78096</v>
      </c>
      <c r="M9146" t="s">
        <v>374</v>
      </c>
      <c r="N9146">
        <v>4.0999999999999996</v>
      </c>
      <c r="O9146">
        <v>21</v>
      </c>
      <c r="P9146">
        <v>13</v>
      </c>
      <c r="Q9146">
        <v>14</v>
      </c>
      <c r="R9146">
        <v>284.81</v>
      </c>
      <c r="S9146">
        <v>5.51</v>
      </c>
      <c r="T9146">
        <v>31.94</v>
      </c>
      <c r="U9146">
        <v>6.72</v>
      </c>
      <c r="V9146">
        <v>218</v>
      </c>
      <c r="W9146">
        <v>3.38</v>
      </c>
    </row>
    <row r="9147" spans="1:23" x14ac:dyDescent="0.25">
      <c r="A9147" t="s">
        <v>6764</v>
      </c>
      <c r="B9147">
        <v>10351</v>
      </c>
      <c r="C9147" t="s">
        <v>9962</v>
      </c>
      <c r="D9147" s="3">
        <v>41211</v>
      </c>
      <c r="E9147">
        <v>2223822.3245100002</v>
      </c>
      <c r="F9147">
        <v>1375445.95175</v>
      </c>
      <c r="G9147" t="s">
        <v>426</v>
      </c>
      <c r="H9147" t="s">
        <v>427</v>
      </c>
      <c r="I9147" t="s">
        <v>380</v>
      </c>
      <c r="J9147" t="s">
        <v>381</v>
      </c>
      <c r="K9147">
        <v>-84.406130000000005</v>
      </c>
      <c r="L9147">
        <v>33.780970000000003</v>
      </c>
      <c r="M9147" t="s">
        <v>374</v>
      </c>
      <c r="N9147">
        <v>2.2999999999999998</v>
      </c>
      <c r="O9147">
        <v>13</v>
      </c>
      <c r="P9147">
        <v>7</v>
      </c>
      <c r="Q9147">
        <v>6</v>
      </c>
      <c r="R9147">
        <v>65.88</v>
      </c>
      <c r="S9147">
        <v>1.81</v>
      </c>
      <c r="T9147">
        <v>17.39</v>
      </c>
      <c r="U9147">
        <v>4.43</v>
      </c>
      <c r="V9147">
        <v>119</v>
      </c>
      <c r="W9147">
        <v>1.36</v>
      </c>
    </row>
    <row r="9148" spans="1:23" x14ac:dyDescent="0.25">
      <c r="A9148" t="s">
        <v>6764</v>
      </c>
      <c r="B9148">
        <v>10352</v>
      </c>
      <c r="C9148" t="s">
        <v>9963</v>
      </c>
      <c r="D9148" s="3">
        <v>41211</v>
      </c>
      <c r="E9148">
        <v>2223818.9778700001</v>
      </c>
      <c r="F9148">
        <v>1375447.16729</v>
      </c>
      <c r="G9148" t="s">
        <v>511</v>
      </c>
      <c r="H9148" t="s">
        <v>512</v>
      </c>
      <c r="I9148" t="s">
        <v>407</v>
      </c>
      <c r="J9148" t="s">
        <v>373</v>
      </c>
      <c r="K9148">
        <v>-84.406149999999997</v>
      </c>
      <c r="L9148">
        <v>33.780970000000003</v>
      </c>
      <c r="M9148" t="s">
        <v>374</v>
      </c>
      <c r="N9148">
        <v>4.7</v>
      </c>
      <c r="O9148">
        <v>25</v>
      </c>
      <c r="P9148">
        <v>12</v>
      </c>
      <c r="Q9148">
        <v>16</v>
      </c>
      <c r="R9148">
        <v>381.69</v>
      </c>
      <c r="S9148">
        <v>7.39</v>
      </c>
      <c r="T9148">
        <v>45.46</v>
      </c>
      <c r="U9148">
        <v>8.27</v>
      </c>
      <c r="V9148">
        <v>286</v>
      </c>
      <c r="W9148">
        <v>4.53</v>
      </c>
    </row>
    <row r="9149" spans="1:23" x14ac:dyDescent="0.25">
      <c r="A9149" t="s">
        <v>6764</v>
      </c>
      <c r="B9149">
        <v>10353</v>
      </c>
      <c r="C9149" t="s">
        <v>9964</v>
      </c>
      <c r="D9149" s="3">
        <v>41211</v>
      </c>
      <c r="E9149">
        <v>2223825.5931500001</v>
      </c>
      <c r="F9149">
        <v>1375449.6703699999</v>
      </c>
      <c r="G9149" t="s">
        <v>426</v>
      </c>
      <c r="H9149" t="s">
        <v>427</v>
      </c>
      <c r="I9149" t="s">
        <v>380</v>
      </c>
      <c r="J9149" t="s">
        <v>381</v>
      </c>
      <c r="K9149">
        <v>-84.406120000000001</v>
      </c>
      <c r="L9149">
        <v>33.78098</v>
      </c>
      <c r="M9149" t="s">
        <v>374</v>
      </c>
      <c r="N9149">
        <v>2.2000000000000002</v>
      </c>
      <c r="O9149">
        <v>11</v>
      </c>
      <c r="P9149">
        <v>8</v>
      </c>
      <c r="Q9149">
        <v>4</v>
      </c>
      <c r="R9149">
        <v>67.92</v>
      </c>
      <c r="S9149">
        <v>1.85</v>
      </c>
      <c r="T9149">
        <v>13.34</v>
      </c>
      <c r="U9149">
        <v>3.79</v>
      </c>
      <c r="V9149">
        <v>95</v>
      </c>
      <c r="W9149">
        <v>1.4</v>
      </c>
    </row>
    <row r="9150" spans="1:23" x14ac:dyDescent="0.25">
      <c r="A9150" t="s">
        <v>6764</v>
      </c>
      <c r="B9150">
        <v>10354</v>
      </c>
      <c r="C9150" t="s">
        <v>9965</v>
      </c>
      <c r="D9150" s="3">
        <v>41211</v>
      </c>
      <c r="E9150">
        <v>2223820.7657900001</v>
      </c>
      <c r="F9150">
        <v>1375449.3127900001</v>
      </c>
      <c r="G9150" t="s">
        <v>511</v>
      </c>
      <c r="H9150" t="s">
        <v>512</v>
      </c>
      <c r="I9150" t="s">
        <v>380</v>
      </c>
      <c r="J9150" t="s">
        <v>373</v>
      </c>
      <c r="K9150">
        <v>-84.406139999999994</v>
      </c>
      <c r="L9150">
        <v>33.78098</v>
      </c>
      <c r="M9150" t="s">
        <v>374</v>
      </c>
      <c r="N9150">
        <v>4.2</v>
      </c>
      <c r="O9150">
        <v>25</v>
      </c>
      <c r="P9150">
        <v>14</v>
      </c>
      <c r="Q9150">
        <v>13</v>
      </c>
      <c r="R9150">
        <v>351.66</v>
      </c>
      <c r="S9150">
        <v>6.81</v>
      </c>
      <c r="T9150">
        <v>34.57</v>
      </c>
      <c r="U9150">
        <v>7.05</v>
      </c>
      <c r="V9150">
        <v>228</v>
      </c>
      <c r="W9150">
        <v>4.18</v>
      </c>
    </row>
    <row r="9151" spans="1:23" x14ac:dyDescent="0.25">
      <c r="A9151" t="s">
        <v>6764</v>
      </c>
      <c r="B9151">
        <v>10355</v>
      </c>
      <c r="C9151" t="s">
        <v>9966</v>
      </c>
      <c r="D9151" s="3">
        <v>41211</v>
      </c>
      <c r="E9151">
        <v>2223821.8385299998</v>
      </c>
      <c r="F9151">
        <v>1375455.21291</v>
      </c>
      <c r="G9151" t="s">
        <v>426</v>
      </c>
      <c r="H9151" t="s">
        <v>427</v>
      </c>
      <c r="I9151" t="s">
        <v>380</v>
      </c>
      <c r="J9151" t="s">
        <v>381</v>
      </c>
      <c r="K9151">
        <v>-84.406139999999994</v>
      </c>
      <c r="L9151">
        <v>33.780990000000003</v>
      </c>
      <c r="M9151" t="s">
        <v>374</v>
      </c>
      <c r="N9151">
        <v>1.8</v>
      </c>
      <c r="O9151">
        <v>16</v>
      </c>
      <c r="P9151">
        <v>8</v>
      </c>
      <c r="Q9151">
        <v>8</v>
      </c>
      <c r="R9151">
        <v>120.66</v>
      </c>
      <c r="S9151">
        <v>3.31</v>
      </c>
      <c r="T9151">
        <v>12.74</v>
      </c>
      <c r="U9151">
        <v>3.59</v>
      </c>
      <c r="V9151">
        <v>85</v>
      </c>
      <c r="W9151">
        <v>2.4900000000000002</v>
      </c>
    </row>
    <row r="9152" spans="1:23" x14ac:dyDescent="0.25">
      <c r="A9152" t="s">
        <v>6764</v>
      </c>
      <c r="B9152">
        <v>10356</v>
      </c>
      <c r="C9152" t="s">
        <v>9967</v>
      </c>
      <c r="D9152" s="3">
        <v>41211</v>
      </c>
      <c r="E9152">
        <v>2223822.9112800001</v>
      </c>
      <c r="F9152">
        <v>1375454.49774</v>
      </c>
      <c r="G9152" t="s">
        <v>511</v>
      </c>
      <c r="H9152" t="s">
        <v>512</v>
      </c>
      <c r="I9152" t="s">
        <v>380</v>
      </c>
      <c r="J9152" t="s">
        <v>373</v>
      </c>
      <c r="K9152">
        <v>-84.406130000000005</v>
      </c>
      <c r="L9152">
        <v>33.780990000000003</v>
      </c>
      <c r="M9152" t="s">
        <v>374</v>
      </c>
      <c r="N9152">
        <v>4.0999999999999996</v>
      </c>
      <c r="O9152">
        <v>22</v>
      </c>
      <c r="P9152">
        <v>13</v>
      </c>
      <c r="Q9152">
        <v>14</v>
      </c>
      <c r="R9152">
        <v>232.39</v>
      </c>
      <c r="S9152">
        <v>4.5</v>
      </c>
      <c r="T9152">
        <v>32.1</v>
      </c>
      <c r="U9152">
        <v>6.75</v>
      </c>
      <c r="V9152">
        <v>218</v>
      </c>
      <c r="W9152">
        <v>2.76</v>
      </c>
    </row>
    <row r="9153" spans="1:23" x14ac:dyDescent="0.25">
      <c r="A9153" t="s">
        <v>6764</v>
      </c>
      <c r="B9153">
        <v>10357</v>
      </c>
      <c r="C9153" t="s">
        <v>9968</v>
      </c>
      <c r="D9153" s="3">
        <v>41211</v>
      </c>
      <c r="E9153">
        <v>2223821.65974</v>
      </c>
      <c r="F9153">
        <v>1375452.53103</v>
      </c>
      <c r="G9153" t="s">
        <v>426</v>
      </c>
      <c r="H9153" t="s">
        <v>427</v>
      </c>
      <c r="I9153" t="s">
        <v>380</v>
      </c>
      <c r="J9153" t="s">
        <v>381</v>
      </c>
      <c r="K9153">
        <v>-84.406139999999994</v>
      </c>
      <c r="L9153">
        <v>33.780990000000003</v>
      </c>
      <c r="M9153" t="s">
        <v>374</v>
      </c>
      <c r="N9153">
        <v>2</v>
      </c>
      <c r="O9153">
        <v>12</v>
      </c>
      <c r="P9153">
        <v>7</v>
      </c>
      <c r="Q9153">
        <v>5</v>
      </c>
      <c r="R9153">
        <v>56.19</v>
      </c>
      <c r="S9153">
        <v>1.54</v>
      </c>
      <c r="T9153">
        <v>13.14</v>
      </c>
      <c r="U9153">
        <v>3.77</v>
      </c>
      <c r="V9153">
        <v>94</v>
      </c>
      <c r="W9153">
        <v>1.1599999999999999</v>
      </c>
    </row>
    <row r="9154" spans="1:23" x14ac:dyDescent="0.25">
      <c r="A9154" t="s">
        <v>6764</v>
      </c>
      <c r="B9154">
        <v>10358</v>
      </c>
      <c r="C9154" t="s">
        <v>9969</v>
      </c>
      <c r="D9154" s="3">
        <v>41211</v>
      </c>
      <c r="E9154">
        <v>2223817.0111699998</v>
      </c>
      <c r="F9154">
        <v>1375450.3855399999</v>
      </c>
      <c r="G9154" t="s">
        <v>426</v>
      </c>
      <c r="H9154" t="s">
        <v>427</v>
      </c>
      <c r="I9154" t="s">
        <v>380</v>
      </c>
      <c r="J9154" t="s">
        <v>381</v>
      </c>
      <c r="K9154">
        <v>-84.406149999999997</v>
      </c>
      <c r="L9154">
        <v>33.78098</v>
      </c>
      <c r="M9154" t="s">
        <v>374</v>
      </c>
      <c r="N9154">
        <v>1.5</v>
      </c>
      <c r="O9154">
        <v>13</v>
      </c>
      <c r="P9154">
        <v>6</v>
      </c>
      <c r="Q9154">
        <v>5</v>
      </c>
      <c r="R9154">
        <v>37.35</v>
      </c>
      <c r="S9154">
        <v>1.01</v>
      </c>
      <c r="T9154">
        <v>5.89</v>
      </c>
      <c r="U9154">
        <v>2.4</v>
      </c>
      <c r="V9154">
        <v>55</v>
      </c>
      <c r="W9154">
        <v>0.77</v>
      </c>
    </row>
    <row r="9155" spans="1:23" x14ac:dyDescent="0.25">
      <c r="A9155" t="s">
        <v>6764</v>
      </c>
      <c r="B9155">
        <v>10359</v>
      </c>
      <c r="C9155" t="s">
        <v>9970</v>
      </c>
      <c r="D9155" s="3">
        <v>41211</v>
      </c>
      <c r="E9155">
        <v>2223708.3417600002</v>
      </c>
      <c r="F9155">
        <v>1375427.7863100001</v>
      </c>
      <c r="G9155" t="s">
        <v>592</v>
      </c>
      <c r="H9155" t="s">
        <v>593</v>
      </c>
      <c r="I9155" t="s">
        <v>380</v>
      </c>
      <c r="J9155" t="s">
        <v>399</v>
      </c>
      <c r="K9155">
        <v>-84.406509999999997</v>
      </c>
      <c r="L9155">
        <v>33.780920000000002</v>
      </c>
      <c r="M9155" t="s">
        <v>374</v>
      </c>
      <c r="N9155">
        <v>30.2</v>
      </c>
      <c r="O9155">
        <v>67</v>
      </c>
      <c r="P9155">
        <v>57</v>
      </c>
      <c r="Q9155">
        <v>56</v>
      </c>
      <c r="R9155">
        <v>7581.78</v>
      </c>
      <c r="S9155">
        <v>121.1</v>
      </c>
      <c r="T9155">
        <v>4791.92</v>
      </c>
      <c r="U9155">
        <v>131.47999999999999</v>
      </c>
      <c r="V9155">
        <v>7117</v>
      </c>
      <c r="W9155">
        <v>90.03</v>
      </c>
    </row>
    <row r="9156" spans="1:23" x14ac:dyDescent="0.25">
      <c r="A9156" t="s">
        <v>5663</v>
      </c>
      <c r="B9156">
        <v>10360</v>
      </c>
      <c r="C9156" t="s">
        <v>9971</v>
      </c>
      <c r="D9156" s="3">
        <v>41211</v>
      </c>
      <c r="E9156">
        <v>2225312.2863699999</v>
      </c>
      <c r="F9156">
        <v>1372741.6273399999</v>
      </c>
      <c r="G9156" t="s">
        <v>511</v>
      </c>
      <c r="H9156" t="s">
        <v>512</v>
      </c>
      <c r="I9156" t="s">
        <v>372</v>
      </c>
      <c r="J9156" t="s">
        <v>373</v>
      </c>
      <c r="K9156">
        <v>-84.401210000000006</v>
      </c>
      <c r="L9156">
        <v>33.77355</v>
      </c>
      <c r="M9156" t="s">
        <v>374</v>
      </c>
      <c r="N9156">
        <v>23.6</v>
      </c>
      <c r="O9156">
        <v>40</v>
      </c>
      <c r="P9156">
        <v>44</v>
      </c>
      <c r="Q9156">
        <v>46</v>
      </c>
      <c r="R9156">
        <v>2890.65</v>
      </c>
      <c r="S9156">
        <v>55.98</v>
      </c>
      <c r="T9156">
        <v>2498.56</v>
      </c>
      <c r="U9156">
        <v>88.47</v>
      </c>
      <c r="V9156">
        <v>4094</v>
      </c>
      <c r="W9156">
        <v>34.32</v>
      </c>
    </row>
    <row r="9157" spans="1:23" x14ac:dyDescent="0.25">
      <c r="A9157" t="s">
        <v>5663</v>
      </c>
      <c r="B9157">
        <v>10361</v>
      </c>
      <c r="C9157" t="s">
        <v>9972</v>
      </c>
      <c r="D9157" s="3">
        <v>41211</v>
      </c>
      <c r="E9157">
        <v>2225340.2021499998</v>
      </c>
      <c r="F9157">
        <v>1372738.86335</v>
      </c>
      <c r="G9157" t="s">
        <v>463</v>
      </c>
      <c r="H9157" t="s">
        <v>464</v>
      </c>
      <c r="I9157" t="s">
        <v>380</v>
      </c>
      <c r="J9157" t="s">
        <v>381</v>
      </c>
      <c r="K9157">
        <v>-84.401120000000006</v>
      </c>
      <c r="L9157">
        <v>33.773539999999997</v>
      </c>
      <c r="M9157" t="s">
        <v>374</v>
      </c>
      <c r="N9157">
        <v>3.4</v>
      </c>
      <c r="O9157">
        <v>22</v>
      </c>
      <c r="P9157">
        <v>22</v>
      </c>
      <c r="Q9157">
        <v>20</v>
      </c>
      <c r="R9157">
        <v>1231.71</v>
      </c>
      <c r="S9157">
        <v>18.89</v>
      </c>
      <c r="T9157">
        <v>109.66</v>
      </c>
      <c r="U9157">
        <v>12.99</v>
      </c>
      <c r="V9157">
        <v>787</v>
      </c>
      <c r="W9157">
        <v>14.63</v>
      </c>
    </row>
    <row r="9158" spans="1:23" x14ac:dyDescent="0.25">
      <c r="A9158" t="s">
        <v>5663</v>
      </c>
      <c r="B9158">
        <v>10362</v>
      </c>
      <c r="C9158" t="s">
        <v>9973</v>
      </c>
      <c r="D9158" s="3">
        <v>41211</v>
      </c>
      <c r="E9158">
        <v>2225351.83757</v>
      </c>
      <c r="F9158">
        <v>1372742.5201999999</v>
      </c>
      <c r="G9158" t="s">
        <v>463</v>
      </c>
      <c r="H9158" t="s">
        <v>464</v>
      </c>
      <c r="I9158" t="s">
        <v>380</v>
      </c>
      <c r="J9158" t="s">
        <v>381</v>
      </c>
      <c r="K9158">
        <v>-84.401079999999993</v>
      </c>
      <c r="L9158">
        <v>33.77355</v>
      </c>
      <c r="M9158" t="s">
        <v>374</v>
      </c>
      <c r="N9158">
        <v>4.3</v>
      </c>
      <c r="O9158">
        <v>23</v>
      </c>
      <c r="P9158">
        <v>17</v>
      </c>
      <c r="Q9158">
        <v>16</v>
      </c>
      <c r="R9158">
        <v>745.94</v>
      </c>
      <c r="S9158">
        <v>11.44</v>
      </c>
      <c r="T9158">
        <v>107.01</v>
      </c>
      <c r="U9158">
        <v>12.81</v>
      </c>
      <c r="V9158">
        <v>780</v>
      </c>
      <c r="W9158">
        <v>8.86</v>
      </c>
    </row>
    <row r="9159" spans="1:23" x14ac:dyDescent="0.25">
      <c r="A9159" t="s">
        <v>5663</v>
      </c>
      <c r="B9159">
        <v>10363</v>
      </c>
      <c r="C9159" t="s">
        <v>9974</v>
      </c>
      <c r="D9159" s="3">
        <v>41211</v>
      </c>
      <c r="E9159">
        <v>2225357.1566300001</v>
      </c>
      <c r="F9159">
        <v>1372734.54162</v>
      </c>
      <c r="G9159" t="s">
        <v>463</v>
      </c>
      <c r="H9159" t="s">
        <v>464</v>
      </c>
      <c r="I9159" t="s">
        <v>380</v>
      </c>
      <c r="J9159" t="s">
        <v>381</v>
      </c>
      <c r="K9159">
        <v>-84.401060000000001</v>
      </c>
      <c r="L9159">
        <v>33.773530000000001</v>
      </c>
      <c r="M9159" t="s">
        <v>374</v>
      </c>
      <c r="N9159">
        <v>3.6</v>
      </c>
      <c r="O9159">
        <v>21</v>
      </c>
      <c r="P9159">
        <v>15</v>
      </c>
      <c r="Q9159">
        <v>18</v>
      </c>
      <c r="R9159">
        <v>618.16999999999996</v>
      </c>
      <c r="S9159">
        <v>9.48</v>
      </c>
      <c r="T9159">
        <v>76.5</v>
      </c>
      <c r="U9159">
        <v>10.56</v>
      </c>
      <c r="V9159">
        <v>416</v>
      </c>
      <c r="W9159">
        <v>7.34</v>
      </c>
    </row>
    <row r="9160" spans="1:23" x14ac:dyDescent="0.25">
      <c r="A9160" t="s">
        <v>5663</v>
      </c>
      <c r="B9160">
        <v>10364</v>
      </c>
      <c r="C9160" t="s">
        <v>9975</v>
      </c>
      <c r="D9160" s="3">
        <v>41211</v>
      </c>
      <c r="E9160">
        <v>2225574.8759300001</v>
      </c>
      <c r="F9160">
        <v>1372787.4290199999</v>
      </c>
      <c r="G9160" t="s">
        <v>4883</v>
      </c>
      <c r="H9160" t="s">
        <v>4884</v>
      </c>
      <c r="I9160" t="s">
        <v>407</v>
      </c>
      <c r="J9160" t="s">
        <v>399</v>
      </c>
      <c r="K9160">
        <v>-84.400350000000003</v>
      </c>
      <c r="L9160">
        <v>33.773670000000003</v>
      </c>
      <c r="M9160" t="s">
        <v>374</v>
      </c>
      <c r="N9160">
        <v>20.3</v>
      </c>
      <c r="O9160">
        <v>36</v>
      </c>
      <c r="P9160">
        <v>38</v>
      </c>
      <c r="Q9160">
        <v>34</v>
      </c>
      <c r="R9160">
        <v>2840.81</v>
      </c>
      <c r="S9160">
        <v>57.43</v>
      </c>
      <c r="T9160">
        <v>1709.33</v>
      </c>
      <c r="U9160">
        <v>70.44</v>
      </c>
      <c r="V9160">
        <v>3366</v>
      </c>
      <c r="W9160">
        <v>33.729999999999997</v>
      </c>
    </row>
    <row r="9161" spans="1:23" x14ac:dyDescent="0.25">
      <c r="A9161" t="s">
        <v>5663</v>
      </c>
      <c r="B9161">
        <v>10365</v>
      </c>
      <c r="C9161" t="s">
        <v>9976</v>
      </c>
      <c r="D9161" s="3">
        <v>41211</v>
      </c>
      <c r="E9161">
        <v>2225560.0665799999</v>
      </c>
      <c r="F9161">
        <v>1372790.86513</v>
      </c>
      <c r="G9161" t="s">
        <v>4883</v>
      </c>
      <c r="H9161" t="s">
        <v>4884</v>
      </c>
      <c r="I9161" t="s">
        <v>380</v>
      </c>
      <c r="J9161" t="s">
        <v>399</v>
      </c>
      <c r="K9161">
        <v>-84.400400000000005</v>
      </c>
      <c r="L9161">
        <v>33.773679999999999</v>
      </c>
      <c r="M9161" t="s">
        <v>374</v>
      </c>
      <c r="N9161">
        <v>27.7</v>
      </c>
      <c r="O9161">
        <v>41</v>
      </c>
      <c r="P9161">
        <v>43</v>
      </c>
      <c r="Q9161">
        <v>37</v>
      </c>
      <c r="R9161">
        <v>2583.66</v>
      </c>
      <c r="S9161">
        <v>52.23</v>
      </c>
      <c r="T9161">
        <v>3718.32</v>
      </c>
      <c r="U9161">
        <v>112.26</v>
      </c>
      <c r="V9161">
        <v>5868</v>
      </c>
      <c r="W9161">
        <v>30.68</v>
      </c>
    </row>
    <row r="9162" spans="1:23" x14ac:dyDescent="0.25">
      <c r="A9162" t="s">
        <v>5663</v>
      </c>
      <c r="B9162">
        <v>10366</v>
      </c>
      <c r="C9162" t="s">
        <v>9977</v>
      </c>
      <c r="D9162" s="3">
        <v>41211</v>
      </c>
      <c r="E9162">
        <v>2225554.7813300001</v>
      </c>
      <c r="F9162">
        <v>1372804.2336800001</v>
      </c>
      <c r="G9162" t="s">
        <v>5928</v>
      </c>
      <c r="H9162" t="s">
        <v>5929</v>
      </c>
      <c r="I9162" t="s">
        <v>407</v>
      </c>
      <c r="J9162" t="s">
        <v>399</v>
      </c>
      <c r="K9162">
        <v>-84.400409999999994</v>
      </c>
      <c r="L9162">
        <v>33.773719999999997</v>
      </c>
      <c r="M9162" t="s">
        <v>374</v>
      </c>
      <c r="N9162">
        <v>9.8000000000000007</v>
      </c>
      <c r="O9162">
        <v>31</v>
      </c>
      <c r="P9162">
        <v>15</v>
      </c>
      <c r="Q9162">
        <v>20</v>
      </c>
      <c r="R9162">
        <v>477.38</v>
      </c>
      <c r="S9162">
        <v>11.11</v>
      </c>
      <c r="T9162">
        <v>257.89999999999998</v>
      </c>
      <c r="U9162">
        <v>21.34</v>
      </c>
      <c r="V9162">
        <v>877</v>
      </c>
      <c r="W9162">
        <v>5.67</v>
      </c>
    </row>
    <row r="9163" spans="1:23" x14ac:dyDescent="0.25">
      <c r="A9163" t="s">
        <v>5663</v>
      </c>
      <c r="B9163">
        <v>10367</v>
      </c>
      <c r="C9163" t="s">
        <v>9978</v>
      </c>
      <c r="D9163" s="3">
        <v>41211</v>
      </c>
      <c r="E9163">
        <v>2225540.91738</v>
      </c>
      <c r="F9163">
        <v>1372801.5912899999</v>
      </c>
      <c r="G9163" t="s">
        <v>4883</v>
      </c>
      <c r="H9163" t="s">
        <v>4884</v>
      </c>
      <c r="I9163" t="s">
        <v>380</v>
      </c>
      <c r="J9163" t="s">
        <v>399</v>
      </c>
      <c r="K9163">
        <v>-84.400459999999995</v>
      </c>
      <c r="L9163">
        <v>33.773710000000001</v>
      </c>
      <c r="M9163" t="s">
        <v>374</v>
      </c>
      <c r="N9163">
        <v>13.7</v>
      </c>
      <c r="O9163">
        <v>38</v>
      </c>
      <c r="P9163">
        <v>37</v>
      </c>
      <c r="Q9163">
        <v>36</v>
      </c>
      <c r="R9163">
        <v>2717.03</v>
      </c>
      <c r="S9163">
        <v>54.92</v>
      </c>
      <c r="T9163">
        <v>3034.29</v>
      </c>
      <c r="U9163">
        <v>99.32</v>
      </c>
      <c r="V9163">
        <v>4814</v>
      </c>
      <c r="W9163">
        <v>32.26</v>
      </c>
    </row>
    <row r="9164" spans="1:23" x14ac:dyDescent="0.25">
      <c r="A9164" t="s">
        <v>5663</v>
      </c>
      <c r="B9164">
        <v>10368</v>
      </c>
      <c r="C9164" t="s">
        <v>9979</v>
      </c>
      <c r="D9164" s="3">
        <v>41211</v>
      </c>
      <c r="E9164">
        <v>2225529.29159</v>
      </c>
      <c r="F9164">
        <v>1372802.7538699999</v>
      </c>
      <c r="G9164" t="s">
        <v>4883</v>
      </c>
      <c r="H9164" t="s">
        <v>4884</v>
      </c>
      <c r="I9164" t="s">
        <v>380</v>
      </c>
      <c r="J9164" t="s">
        <v>399</v>
      </c>
      <c r="K9164">
        <v>-84.400499999999994</v>
      </c>
      <c r="L9164">
        <v>33.773710000000001</v>
      </c>
      <c r="M9164" t="s">
        <v>374</v>
      </c>
      <c r="N9164">
        <v>12.1</v>
      </c>
      <c r="O9164">
        <v>32</v>
      </c>
      <c r="P9164">
        <v>26</v>
      </c>
      <c r="Q9164">
        <v>28</v>
      </c>
      <c r="R9164">
        <v>1877.23</v>
      </c>
      <c r="S9164">
        <v>37.94</v>
      </c>
      <c r="T9164">
        <v>473</v>
      </c>
      <c r="U9164">
        <v>32.74</v>
      </c>
      <c r="V9164">
        <v>1495</v>
      </c>
      <c r="W9164">
        <v>22.29</v>
      </c>
    </row>
    <row r="9165" spans="1:23" x14ac:dyDescent="0.25">
      <c r="A9165" t="s">
        <v>5663</v>
      </c>
      <c r="B9165">
        <v>10369</v>
      </c>
      <c r="C9165" t="s">
        <v>9980</v>
      </c>
      <c r="D9165" s="3">
        <v>41211</v>
      </c>
      <c r="E9165">
        <v>2225509.9152899999</v>
      </c>
      <c r="F9165">
        <v>1372799.6536600001</v>
      </c>
      <c r="G9165" t="s">
        <v>4883</v>
      </c>
      <c r="H9165" t="s">
        <v>4884</v>
      </c>
      <c r="I9165" t="s">
        <v>380</v>
      </c>
      <c r="J9165" t="s">
        <v>399</v>
      </c>
      <c r="K9165">
        <v>-84.400559999999999</v>
      </c>
      <c r="L9165">
        <v>33.773710000000001</v>
      </c>
      <c r="M9165" t="s">
        <v>374</v>
      </c>
      <c r="N9165">
        <v>20.5</v>
      </c>
      <c r="O9165">
        <v>42</v>
      </c>
      <c r="P9165">
        <v>46</v>
      </c>
      <c r="Q9165">
        <v>38</v>
      </c>
      <c r="R9165">
        <v>2789.04</v>
      </c>
      <c r="S9165">
        <v>56.37</v>
      </c>
      <c r="T9165">
        <v>1772.08</v>
      </c>
      <c r="U9165">
        <v>72.09</v>
      </c>
      <c r="V9165">
        <v>3252</v>
      </c>
      <c r="W9165">
        <v>33.119999999999997</v>
      </c>
    </row>
    <row r="9166" spans="1:23" x14ac:dyDescent="0.25">
      <c r="A9166" t="s">
        <v>5663</v>
      </c>
      <c r="B9166">
        <v>10370</v>
      </c>
      <c r="C9166" t="s">
        <v>9981</v>
      </c>
      <c r="D9166" s="3">
        <v>41211</v>
      </c>
      <c r="E9166">
        <v>2225520.76602</v>
      </c>
      <c r="F9166">
        <v>1372803.52892</v>
      </c>
      <c r="G9166" t="s">
        <v>4883</v>
      </c>
      <c r="H9166" t="s">
        <v>4884</v>
      </c>
      <c r="I9166" t="s">
        <v>380</v>
      </c>
      <c r="J9166" t="s">
        <v>399</v>
      </c>
      <c r="K9166">
        <v>-84.40052</v>
      </c>
      <c r="L9166">
        <v>33.773719999999997</v>
      </c>
      <c r="M9166" t="s">
        <v>374</v>
      </c>
      <c r="N9166">
        <v>18.3</v>
      </c>
      <c r="O9166">
        <v>38</v>
      </c>
      <c r="P9166">
        <v>29</v>
      </c>
      <c r="Q9166">
        <v>26</v>
      </c>
      <c r="R9166">
        <v>2053.86</v>
      </c>
      <c r="S9166">
        <v>41.51</v>
      </c>
      <c r="T9166">
        <v>1328.86</v>
      </c>
      <c r="U9166">
        <v>60.65</v>
      </c>
      <c r="V9166">
        <v>2822</v>
      </c>
      <c r="W9166">
        <v>24.39</v>
      </c>
    </row>
    <row r="9167" spans="1:23" x14ac:dyDescent="0.25">
      <c r="A9167" t="s">
        <v>5663</v>
      </c>
      <c r="B9167">
        <v>10371</v>
      </c>
      <c r="C9167" t="s">
        <v>9982</v>
      </c>
      <c r="D9167" s="3">
        <v>41211</v>
      </c>
      <c r="E9167">
        <v>2225493.2516700001</v>
      </c>
      <c r="F9167">
        <v>1372803.52892</v>
      </c>
      <c r="G9167" t="s">
        <v>4883</v>
      </c>
      <c r="H9167" t="s">
        <v>4884</v>
      </c>
      <c r="I9167" t="s">
        <v>380</v>
      </c>
      <c r="J9167" t="s">
        <v>399</v>
      </c>
      <c r="K9167">
        <v>-84.400620000000004</v>
      </c>
      <c r="L9167">
        <v>33.773719999999997</v>
      </c>
      <c r="M9167" t="s">
        <v>374</v>
      </c>
      <c r="N9167">
        <v>22.3</v>
      </c>
      <c r="O9167">
        <v>42</v>
      </c>
      <c r="P9167">
        <v>38</v>
      </c>
      <c r="Q9167">
        <v>32</v>
      </c>
      <c r="R9167">
        <v>2553.85</v>
      </c>
      <c r="S9167">
        <v>51.63</v>
      </c>
      <c r="T9167">
        <v>2180.5500000000002</v>
      </c>
      <c r="U9167">
        <v>81.59</v>
      </c>
      <c r="V9167">
        <v>3966</v>
      </c>
      <c r="W9167">
        <v>30.33</v>
      </c>
    </row>
    <row r="9168" spans="1:23" x14ac:dyDescent="0.25">
      <c r="A9168" t="s">
        <v>5663</v>
      </c>
      <c r="B9168">
        <v>10372</v>
      </c>
      <c r="C9168" t="s">
        <v>9983</v>
      </c>
      <c r="D9168" s="3">
        <v>41211</v>
      </c>
      <c r="E9168">
        <v>2225480.8508299999</v>
      </c>
      <c r="F9168">
        <v>1372806.2416099999</v>
      </c>
      <c r="G9168" t="s">
        <v>4883</v>
      </c>
      <c r="H9168" t="s">
        <v>4884</v>
      </c>
      <c r="I9168" t="s">
        <v>380</v>
      </c>
      <c r="J9168" t="s">
        <v>399</v>
      </c>
      <c r="K9168">
        <v>-84.400660000000002</v>
      </c>
      <c r="L9168">
        <v>33.773719999999997</v>
      </c>
      <c r="M9168" t="s">
        <v>374</v>
      </c>
      <c r="N9168">
        <v>25.8</v>
      </c>
      <c r="O9168">
        <v>41</v>
      </c>
      <c r="P9168">
        <v>46</v>
      </c>
      <c r="Q9168">
        <v>36</v>
      </c>
      <c r="R9168">
        <v>2933.17</v>
      </c>
      <c r="S9168">
        <v>59.28</v>
      </c>
      <c r="T9168">
        <v>3119.41</v>
      </c>
      <c r="U9168">
        <v>101.04</v>
      </c>
      <c r="V9168">
        <v>5152</v>
      </c>
      <c r="W9168">
        <v>34.83</v>
      </c>
    </row>
    <row r="9169" spans="1:23" x14ac:dyDescent="0.25">
      <c r="A9169" t="s">
        <v>5663</v>
      </c>
      <c r="B9169">
        <v>10373</v>
      </c>
      <c r="C9169" t="s">
        <v>9984</v>
      </c>
      <c r="D9169" s="3">
        <v>41211</v>
      </c>
      <c r="E9169">
        <v>2225465.82388</v>
      </c>
      <c r="F9169">
        <v>1372809.62014</v>
      </c>
      <c r="G9169" t="s">
        <v>4883</v>
      </c>
      <c r="H9169" t="s">
        <v>4884</v>
      </c>
      <c r="I9169" t="s">
        <v>380</v>
      </c>
      <c r="J9169" t="s">
        <v>399</v>
      </c>
      <c r="K9169">
        <v>-84.400710000000004</v>
      </c>
      <c r="L9169">
        <v>33.77373</v>
      </c>
      <c r="M9169" t="s">
        <v>374</v>
      </c>
      <c r="N9169">
        <v>27.6</v>
      </c>
      <c r="O9169">
        <v>44</v>
      </c>
      <c r="P9169">
        <v>37</v>
      </c>
      <c r="Q9169">
        <v>42</v>
      </c>
      <c r="R9169">
        <v>3076.86</v>
      </c>
      <c r="S9169">
        <v>62.19</v>
      </c>
      <c r="T9169">
        <v>3703.59</v>
      </c>
      <c r="U9169">
        <v>112.06</v>
      </c>
      <c r="V9169">
        <v>5829</v>
      </c>
      <c r="W9169">
        <v>36.54</v>
      </c>
    </row>
    <row r="9170" spans="1:23" x14ac:dyDescent="0.25">
      <c r="A9170" t="s">
        <v>5663</v>
      </c>
      <c r="B9170">
        <v>10374</v>
      </c>
      <c r="C9170" t="s">
        <v>9985</v>
      </c>
      <c r="D9170" s="3">
        <v>41211</v>
      </c>
      <c r="E9170">
        <v>2225441.9832799998</v>
      </c>
      <c r="F9170">
        <v>1372824.31593</v>
      </c>
      <c r="G9170" t="s">
        <v>5928</v>
      </c>
      <c r="H9170" t="s">
        <v>5929</v>
      </c>
      <c r="I9170" t="s">
        <v>380</v>
      </c>
      <c r="J9170" t="s">
        <v>373</v>
      </c>
      <c r="K9170">
        <v>-84.400779999999997</v>
      </c>
      <c r="L9170">
        <v>33.773769999999999</v>
      </c>
      <c r="M9170" t="s">
        <v>374</v>
      </c>
      <c r="N9170">
        <v>16.5</v>
      </c>
      <c r="O9170">
        <v>38</v>
      </c>
      <c r="P9170">
        <v>31</v>
      </c>
      <c r="Q9170">
        <v>28</v>
      </c>
      <c r="R9170">
        <v>1614.59</v>
      </c>
      <c r="S9170">
        <v>37.590000000000003</v>
      </c>
      <c r="T9170">
        <v>907.27</v>
      </c>
      <c r="U9170">
        <v>44.49</v>
      </c>
      <c r="V9170">
        <v>1726</v>
      </c>
      <c r="W9170">
        <v>19.170000000000002</v>
      </c>
    </row>
    <row r="9171" spans="1:23" x14ac:dyDescent="0.25">
      <c r="A9171" t="s">
        <v>5663</v>
      </c>
      <c r="B9171">
        <v>10375</v>
      </c>
      <c r="C9171" t="s">
        <v>9986</v>
      </c>
      <c r="D9171" s="3">
        <v>41211</v>
      </c>
      <c r="E9171">
        <v>2225392.6955599999</v>
      </c>
      <c r="F9171">
        <v>1372824.31593</v>
      </c>
      <c r="G9171" t="s">
        <v>4883</v>
      </c>
      <c r="H9171" t="s">
        <v>4884</v>
      </c>
      <c r="I9171" t="s">
        <v>380</v>
      </c>
      <c r="J9171" t="s">
        <v>399</v>
      </c>
      <c r="K9171">
        <v>-84.400949999999995</v>
      </c>
      <c r="L9171">
        <v>33.773769999999999</v>
      </c>
      <c r="M9171" t="s">
        <v>374</v>
      </c>
      <c r="N9171">
        <v>30.2</v>
      </c>
      <c r="O9171">
        <v>41</v>
      </c>
      <c r="P9171">
        <v>44</v>
      </c>
      <c r="Q9171">
        <v>38</v>
      </c>
      <c r="R9171">
        <v>2926.17</v>
      </c>
      <c r="S9171">
        <v>59.15</v>
      </c>
      <c r="T9171">
        <v>4604.42</v>
      </c>
      <c r="U9171">
        <v>127.58</v>
      </c>
      <c r="V9171">
        <v>6744</v>
      </c>
      <c r="W9171">
        <v>34.75</v>
      </c>
    </row>
    <row r="9172" spans="1:23" x14ac:dyDescent="0.25">
      <c r="A9172" t="s">
        <v>5663</v>
      </c>
      <c r="B9172">
        <v>10376</v>
      </c>
      <c r="C9172" t="s">
        <v>9987</v>
      </c>
      <c r="D9172" s="3">
        <v>41211</v>
      </c>
      <c r="E9172">
        <v>2225360.0047200001</v>
      </c>
      <c r="F9172">
        <v>1372831.8599700001</v>
      </c>
      <c r="G9172" t="s">
        <v>4883</v>
      </c>
      <c r="H9172" t="s">
        <v>4884</v>
      </c>
      <c r="I9172" t="s">
        <v>380</v>
      </c>
      <c r="J9172" t="s">
        <v>373</v>
      </c>
      <c r="K9172">
        <v>-84.401049999999998</v>
      </c>
      <c r="L9172">
        <v>33.773789999999998</v>
      </c>
      <c r="M9172" t="s">
        <v>374</v>
      </c>
      <c r="N9172">
        <v>17.399999999999999</v>
      </c>
      <c r="O9172">
        <v>35</v>
      </c>
      <c r="P9172">
        <v>38</v>
      </c>
      <c r="Q9172">
        <v>34</v>
      </c>
      <c r="R9172">
        <v>2495.7199999999998</v>
      </c>
      <c r="S9172">
        <v>50.44</v>
      </c>
      <c r="T9172">
        <v>1165.96</v>
      </c>
      <c r="U9172">
        <v>56.04</v>
      </c>
      <c r="V9172">
        <v>2596</v>
      </c>
      <c r="W9172">
        <v>29.64</v>
      </c>
    </row>
    <row r="9173" spans="1:23" x14ac:dyDescent="0.25">
      <c r="A9173" t="s">
        <v>5663</v>
      </c>
      <c r="B9173">
        <v>10377</v>
      </c>
      <c r="C9173" t="s">
        <v>9988</v>
      </c>
      <c r="D9173" s="3">
        <v>41211</v>
      </c>
      <c r="E9173">
        <v>2225341.3960899999</v>
      </c>
      <c r="F9173">
        <v>1372834.8775800001</v>
      </c>
      <c r="G9173" t="s">
        <v>4883</v>
      </c>
      <c r="H9173" t="s">
        <v>4884</v>
      </c>
      <c r="I9173" t="s">
        <v>380</v>
      </c>
      <c r="J9173" t="s">
        <v>373</v>
      </c>
      <c r="K9173">
        <v>-84.401120000000006</v>
      </c>
      <c r="L9173">
        <v>33.773800000000001</v>
      </c>
      <c r="M9173" t="s">
        <v>374</v>
      </c>
      <c r="N9173">
        <v>7.5</v>
      </c>
      <c r="O9173">
        <v>32</v>
      </c>
      <c r="P9173">
        <v>36</v>
      </c>
      <c r="Q9173">
        <v>34</v>
      </c>
      <c r="R9173">
        <v>2998.93</v>
      </c>
      <c r="S9173">
        <v>60.63</v>
      </c>
      <c r="T9173">
        <v>3158.94</v>
      </c>
      <c r="U9173">
        <v>101.57</v>
      </c>
      <c r="V9173">
        <v>5260</v>
      </c>
      <c r="W9173">
        <v>35.61</v>
      </c>
    </row>
    <row r="9174" spans="1:23" x14ac:dyDescent="0.25">
      <c r="A9174" t="s">
        <v>5663</v>
      </c>
      <c r="B9174">
        <v>10378</v>
      </c>
      <c r="C9174" t="s">
        <v>9989</v>
      </c>
      <c r="D9174" s="3">
        <v>41211</v>
      </c>
      <c r="E9174">
        <v>2225334.6505300002</v>
      </c>
      <c r="F9174">
        <v>1372846.99471</v>
      </c>
      <c r="G9174" t="s">
        <v>500</v>
      </c>
      <c r="H9174" t="s">
        <v>501</v>
      </c>
      <c r="I9174" t="s">
        <v>380</v>
      </c>
      <c r="J9174" t="s">
        <v>373</v>
      </c>
      <c r="K9174">
        <v>-84.401139999999998</v>
      </c>
      <c r="L9174">
        <v>33.77384</v>
      </c>
      <c r="M9174" t="s">
        <v>374</v>
      </c>
      <c r="N9174">
        <v>11.1</v>
      </c>
      <c r="O9174">
        <v>34</v>
      </c>
      <c r="P9174">
        <v>17</v>
      </c>
      <c r="Q9174">
        <v>20</v>
      </c>
      <c r="R9174">
        <v>1242.9100000000001</v>
      </c>
      <c r="S9174">
        <v>34.369999999999997</v>
      </c>
      <c r="T9174">
        <v>363.19</v>
      </c>
      <c r="U9174">
        <v>25.49</v>
      </c>
      <c r="V9174">
        <v>1500</v>
      </c>
      <c r="W9174">
        <v>25.65</v>
      </c>
    </row>
    <row r="9175" spans="1:23" x14ac:dyDescent="0.25">
      <c r="A9175" t="s">
        <v>5663</v>
      </c>
      <c r="B9175">
        <v>10379</v>
      </c>
      <c r="C9175" t="s">
        <v>9990</v>
      </c>
      <c r="D9175" s="3">
        <v>41211</v>
      </c>
      <c r="E9175">
        <v>2225311.9095299998</v>
      </c>
      <c r="F9175">
        <v>1372851.2255899999</v>
      </c>
      <c r="G9175" t="s">
        <v>500</v>
      </c>
      <c r="H9175" t="s">
        <v>501</v>
      </c>
      <c r="I9175" t="s">
        <v>380</v>
      </c>
      <c r="J9175" t="s">
        <v>373</v>
      </c>
      <c r="K9175">
        <v>-84.401210000000006</v>
      </c>
      <c r="L9175">
        <v>33.773850000000003</v>
      </c>
      <c r="M9175" t="s">
        <v>374</v>
      </c>
      <c r="N9175">
        <v>15</v>
      </c>
      <c r="O9175">
        <v>31</v>
      </c>
      <c r="P9175">
        <v>24</v>
      </c>
      <c r="Q9175">
        <v>28</v>
      </c>
      <c r="R9175">
        <v>2940.92</v>
      </c>
      <c r="S9175">
        <v>81.349999999999994</v>
      </c>
      <c r="T9175">
        <v>745.23</v>
      </c>
      <c r="U9175">
        <v>38.56</v>
      </c>
      <c r="V9175">
        <v>2413</v>
      </c>
      <c r="W9175">
        <v>60.7</v>
      </c>
    </row>
    <row r="9176" spans="1:23" x14ac:dyDescent="0.25">
      <c r="A9176" t="s">
        <v>5663</v>
      </c>
      <c r="B9176">
        <v>10380</v>
      </c>
      <c r="C9176" t="s">
        <v>9991</v>
      </c>
      <c r="D9176" s="3">
        <v>41211</v>
      </c>
      <c r="E9176">
        <v>2225315.4852499999</v>
      </c>
      <c r="F9176">
        <v>1372910.26623</v>
      </c>
      <c r="G9176" t="s">
        <v>390</v>
      </c>
      <c r="H9176" t="s">
        <v>391</v>
      </c>
      <c r="I9176" t="s">
        <v>380</v>
      </c>
      <c r="J9176" t="s">
        <v>399</v>
      </c>
      <c r="K9176">
        <v>-84.401200000000003</v>
      </c>
      <c r="L9176">
        <v>33.774009999999997</v>
      </c>
      <c r="M9176" t="s">
        <v>374</v>
      </c>
      <c r="N9176">
        <v>11</v>
      </c>
      <c r="O9176">
        <v>49</v>
      </c>
      <c r="P9176">
        <v>18</v>
      </c>
      <c r="Q9176">
        <v>15</v>
      </c>
      <c r="R9176">
        <v>1966.89</v>
      </c>
      <c r="S9176">
        <v>27.14</v>
      </c>
      <c r="T9176">
        <v>369.83</v>
      </c>
      <c r="U9176">
        <v>26.79</v>
      </c>
      <c r="V9176">
        <v>1430</v>
      </c>
      <c r="W9176">
        <v>23.36</v>
      </c>
    </row>
    <row r="9177" spans="1:23" x14ac:dyDescent="0.25">
      <c r="A9177" t="s">
        <v>5663</v>
      </c>
      <c r="B9177">
        <v>10381</v>
      </c>
      <c r="C9177" t="s">
        <v>9992</v>
      </c>
      <c r="D9177" s="3">
        <v>41211</v>
      </c>
      <c r="E9177">
        <v>2225316.9355199998</v>
      </c>
      <c r="F9177">
        <v>1372915.58391</v>
      </c>
      <c r="G9177" t="s">
        <v>390</v>
      </c>
      <c r="H9177" t="s">
        <v>391</v>
      </c>
      <c r="I9177" t="s">
        <v>380</v>
      </c>
      <c r="J9177" t="s">
        <v>399</v>
      </c>
      <c r="K9177">
        <v>-84.401200000000003</v>
      </c>
      <c r="L9177">
        <v>33.77402</v>
      </c>
      <c r="M9177" t="s">
        <v>374</v>
      </c>
      <c r="N9177">
        <v>6.4</v>
      </c>
      <c r="O9177">
        <v>36</v>
      </c>
      <c r="P9177">
        <v>9</v>
      </c>
      <c r="Q9177">
        <v>8</v>
      </c>
      <c r="R9177">
        <v>232.61</v>
      </c>
      <c r="S9177">
        <v>3.22</v>
      </c>
      <c r="T9177">
        <v>102.74</v>
      </c>
      <c r="U9177">
        <v>12.96</v>
      </c>
      <c r="V9177">
        <v>626</v>
      </c>
      <c r="W9177">
        <v>2.76</v>
      </c>
    </row>
    <row r="9178" spans="1:23" x14ac:dyDescent="0.25">
      <c r="A9178" t="s">
        <v>5663</v>
      </c>
      <c r="B9178">
        <v>10382</v>
      </c>
      <c r="C9178" t="s">
        <v>9993</v>
      </c>
      <c r="D9178" s="3">
        <v>41211</v>
      </c>
      <c r="E9178">
        <v>2225317.9023699998</v>
      </c>
      <c r="F9178">
        <v>1372919.9347399999</v>
      </c>
      <c r="G9178" t="s">
        <v>390</v>
      </c>
      <c r="H9178" t="s">
        <v>391</v>
      </c>
      <c r="I9178" t="s">
        <v>380</v>
      </c>
      <c r="J9178" t="s">
        <v>399</v>
      </c>
      <c r="K9178">
        <v>-84.40119</v>
      </c>
      <c r="L9178">
        <v>33.774039999999999</v>
      </c>
      <c r="M9178" t="s">
        <v>374</v>
      </c>
      <c r="N9178">
        <v>5.3</v>
      </c>
      <c r="O9178">
        <v>27</v>
      </c>
      <c r="P9178">
        <v>8</v>
      </c>
      <c r="Q9178">
        <v>8</v>
      </c>
      <c r="R9178">
        <v>184.71</v>
      </c>
      <c r="S9178">
        <v>2.56</v>
      </c>
      <c r="T9178">
        <v>65.760000000000005</v>
      </c>
      <c r="U9178">
        <v>10.1</v>
      </c>
      <c r="V9178">
        <v>494</v>
      </c>
      <c r="W9178">
        <v>2.19</v>
      </c>
    </row>
    <row r="9179" spans="1:23" x14ac:dyDescent="0.25">
      <c r="A9179" t="s">
        <v>5663</v>
      </c>
      <c r="B9179">
        <v>10383</v>
      </c>
      <c r="C9179" t="s">
        <v>9994</v>
      </c>
      <c r="D9179" s="3">
        <v>41211</v>
      </c>
      <c r="E9179">
        <v>2225318.3857999998</v>
      </c>
      <c r="F9179">
        <v>1372924.2855799999</v>
      </c>
      <c r="G9179" t="s">
        <v>390</v>
      </c>
      <c r="H9179" t="s">
        <v>391</v>
      </c>
      <c r="I9179" t="s">
        <v>380</v>
      </c>
      <c r="J9179" t="s">
        <v>399</v>
      </c>
      <c r="K9179">
        <v>-84.40119</v>
      </c>
      <c r="L9179">
        <v>33.774050000000003</v>
      </c>
      <c r="M9179" t="s">
        <v>374</v>
      </c>
      <c r="N9179">
        <v>9.5</v>
      </c>
      <c r="O9179">
        <v>48</v>
      </c>
      <c r="P9179">
        <v>14</v>
      </c>
      <c r="Q9179">
        <v>14</v>
      </c>
      <c r="R9179">
        <v>1251.3</v>
      </c>
      <c r="S9179">
        <v>17.260000000000002</v>
      </c>
      <c r="T9179">
        <v>261.47000000000003</v>
      </c>
      <c r="U9179">
        <v>22</v>
      </c>
      <c r="V9179">
        <v>1220</v>
      </c>
      <c r="W9179">
        <v>14.86</v>
      </c>
    </row>
    <row r="9180" spans="1:23" x14ac:dyDescent="0.25">
      <c r="A9180" t="s">
        <v>5663</v>
      </c>
      <c r="B9180">
        <v>10384</v>
      </c>
      <c r="C9180" t="s">
        <v>9995</v>
      </c>
      <c r="D9180" s="3">
        <v>41211</v>
      </c>
      <c r="E9180">
        <v>2225329.98802</v>
      </c>
      <c r="F9180">
        <v>1372978.9126800001</v>
      </c>
      <c r="G9180" t="s">
        <v>390</v>
      </c>
      <c r="H9180" t="s">
        <v>391</v>
      </c>
      <c r="I9180" t="s">
        <v>407</v>
      </c>
      <c r="J9180" t="s">
        <v>399</v>
      </c>
      <c r="K9180">
        <v>-84.401150000000001</v>
      </c>
      <c r="L9180">
        <v>33.7742</v>
      </c>
      <c r="M9180" t="s">
        <v>374</v>
      </c>
      <c r="N9180">
        <v>9.4</v>
      </c>
      <c r="O9180">
        <v>42</v>
      </c>
      <c r="P9180">
        <v>12</v>
      </c>
      <c r="Q9180">
        <v>16</v>
      </c>
      <c r="R9180">
        <v>1043.56</v>
      </c>
      <c r="S9180">
        <v>14.4</v>
      </c>
      <c r="T9180">
        <v>255.01</v>
      </c>
      <c r="U9180">
        <v>21.67</v>
      </c>
      <c r="V9180">
        <v>1142</v>
      </c>
      <c r="W9180">
        <v>12.39</v>
      </c>
    </row>
    <row r="9181" spans="1:23" x14ac:dyDescent="0.25">
      <c r="A9181" t="s">
        <v>5663</v>
      </c>
      <c r="B9181">
        <v>10385</v>
      </c>
      <c r="C9181" t="s">
        <v>9996</v>
      </c>
      <c r="D9181" s="3">
        <v>41211</v>
      </c>
      <c r="E9181">
        <v>2225330.95487</v>
      </c>
      <c r="F9181">
        <v>1372986.6474899999</v>
      </c>
      <c r="G9181" t="s">
        <v>390</v>
      </c>
      <c r="H9181" t="s">
        <v>391</v>
      </c>
      <c r="I9181" t="s">
        <v>407</v>
      </c>
      <c r="J9181" t="s">
        <v>604</v>
      </c>
      <c r="K9181">
        <v>-84.401150000000001</v>
      </c>
      <c r="L9181">
        <v>33.77422</v>
      </c>
      <c r="M9181" t="s">
        <v>374</v>
      </c>
      <c r="N9181">
        <v>6.3</v>
      </c>
      <c r="O9181">
        <v>31</v>
      </c>
      <c r="P9181">
        <v>12</v>
      </c>
      <c r="Q9181">
        <v>12</v>
      </c>
      <c r="R9181">
        <v>337.23</v>
      </c>
      <c r="S9181">
        <v>4.6500000000000004</v>
      </c>
      <c r="T9181">
        <v>98.99</v>
      </c>
      <c r="U9181">
        <v>12.7</v>
      </c>
      <c r="V9181">
        <v>714</v>
      </c>
      <c r="W9181">
        <v>4</v>
      </c>
    </row>
    <row r="9182" spans="1:23" x14ac:dyDescent="0.25">
      <c r="A9182" t="s">
        <v>5663</v>
      </c>
      <c r="B9182">
        <v>10386</v>
      </c>
      <c r="C9182" t="s">
        <v>9997</v>
      </c>
      <c r="D9182" s="3">
        <v>41211</v>
      </c>
      <c r="E9182">
        <v>2225332.6468600002</v>
      </c>
      <c r="F9182">
        <v>1372995.1074399999</v>
      </c>
      <c r="G9182" t="s">
        <v>390</v>
      </c>
      <c r="H9182" t="s">
        <v>391</v>
      </c>
      <c r="I9182" t="s">
        <v>407</v>
      </c>
      <c r="J9182" t="s">
        <v>399</v>
      </c>
      <c r="K9182">
        <v>-84.401150000000001</v>
      </c>
      <c r="L9182">
        <v>33.774239999999999</v>
      </c>
      <c r="M9182" t="s">
        <v>374</v>
      </c>
      <c r="N9182">
        <v>8.1999999999999993</v>
      </c>
      <c r="O9182">
        <v>41</v>
      </c>
      <c r="P9182">
        <v>14</v>
      </c>
      <c r="Q9182">
        <v>15</v>
      </c>
      <c r="R9182">
        <v>902.88</v>
      </c>
      <c r="S9182">
        <v>12.46</v>
      </c>
      <c r="T9182">
        <v>184.62</v>
      </c>
      <c r="U9182">
        <v>18.059999999999999</v>
      </c>
      <c r="V9182">
        <v>956</v>
      </c>
      <c r="W9182">
        <v>10.72</v>
      </c>
    </row>
    <row r="9183" spans="1:23" x14ac:dyDescent="0.25">
      <c r="A9183" t="s">
        <v>5663</v>
      </c>
      <c r="B9183">
        <v>10387</v>
      </c>
      <c r="C9183" t="s">
        <v>9998</v>
      </c>
      <c r="D9183" s="3">
        <v>41211</v>
      </c>
      <c r="E9183">
        <v>2225332.6468600002</v>
      </c>
      <c r="F9183">
        <v>1373001.3919800001</v>
      </c>
      <c r="G9183" t="s">
        <v>390</v>
      </c>
      <c r="H9183" t="s">
        <v>391</v>
      </c>
      <c r="I9183" t="s">
        <v>407</v>
      </c>
      <c r="J9183" t="s">
        <v>399</v>
      </c>
      <c r="K9183">
        <v>-84.401150000000001</v>
      </c>
      <c r="L9183">
        <v>33.774259999999998</v>
      </c>
      <c r="M9183" t="s">
        <v>374</v>
      </c>
      <c r="N9183">
        <v>8.8000000000000007</v>
      </c>
      <c r="O9183">
        <v>42</v>
      </c>
      <c r="P9183">
        <v>11</v>
      </c>
      <c r="Q9183">
        <v>13</v>
      </c>
      <c r="R9183">
        <v>648.85</v>
      </c>
      <c r="S9183">
        <v>8.9499999999999993</v>
      </c>
      <c r="T9183">
        <v>218.17</v>
      </c>
      <c r="U9183">
        <v>19.84</v>
      </c>
      <c r="V9183">
        <v>1046</v>
      </c>
      <c r="W9183">
        <v>7.7</v>
      </c>
    </row>
    <row r="9184" spans="1:23" x14ac:dyDescent="0.25">
      <c r="A9184" t="s">
        <v>5663</v>
      </c>
      <c r="B9184">
        <v>10388</v>
      </c>
      <c r="C9184" t="s">
        <v>9999</v>
      </c>
      <c r="D9184" s="3">
        <v>41211</v>
      </c>
      <c r="E9184">
        <v>2225347.1496299999</v>
      </c>
      <c r="F9184">
        <v>1373067.6213</v>
      </c>
      <c r="G9184" t="s">
        <v>390</v>
      </c>
      <c r="H9184" t="s">
        <v>391</v>
      </c>
      <c r="I9184" t="s">
        <v>407</v>
      </c>
      <c r="J9184" t="s">
        <v>399</v>
      </c>
      <c r="K9184">
        <v>-84.4011</v>
      </c>
      <c r="L9184">
        <v>33.774439999999998</v>
      </c>
      <c r="M9184" t="s">
        <v>374</v>
      </c>
      <c r="N9184">
        <v>10.5</v>
      </c>
      <c r="O9184">
        <v>43</v>
      </c>
      <c r="P9184">
        <v>15</v>
      </c>
      <c r="Q9184">
        <v>16</v>
      </c>
      <c r="R9184">
        <v>1618.68</v>
      </c>
      <c r="S9184">
        <v>22.33</v>
      </c>
      <c r="T9184">
        <v>331.29</v>
      </c>
      <c r="U9184">
        <v>25.15</v>
      </c>
      <c r="V9184">
        <v>1153</v>
      </c>
      <c r="W9184">
        <v>19.22</v>
      </c>
    </row>
    <row r="9185" spans="1:23" x14ac:dyDescent="0.25">
      <c r="A9185" t="s">
        <v>5663</v>
      </c>
      <c r="B9185">
        <v>10389</v>
      </c>
      <c r="C9185" t="s">
        <v>10000</v>
      </c>
      <c r="D9185" s="3">
        <v>41211</v>
      </c>
      <c r="E9185">
        <v>2225348.5999099999</v>
      </c>
      <c r="F9185">
        <v>1373075.83953</v>
      </c>
      <c r="G9185" t="s">
        <v>390</v>
      </c>
      <c r="H9185" t="s">
        <v>391</v>
      </c>
      <c r="I9185" t="s">
        <v>380</v>
      </c>
      <c r="J9185" t="s">
        <v>373</v>
      </c>
      <c r="K9185">
        <v>-84.401089999999996</v>
      </c>
      <c r="L9185">
        <v>33.774459999999998</v>
      </c>
      <c r="M9185" t="s">
        <v>374</v>
      </c>
      <c r="N9185">
        <v>6.2</v>
      </c>
      <c r="O9185">
        <v>38</v>
      </c>
      <c r="P9185">
        <v>11</v>
      </c>
      <c r="Q9185">
        <v>12</v>
      </c>
      <c r="R9185">
        <v>396</v>
      </c>
      <c r="S9185">
        <v>5.47</v>
      </c>
      <c r="T9185">
        <v>95.31</v>
      </c>
      <c r="U9185">
        <v>12.43</v>
      </c>
      <c r="V9185">
        <v>703</v>
      </c>
      <c r="W9185">
        <v>4.7</v>
      </c>
    </row>
    <row r="9186" spans="1:23" x14ac:dyDescent="0.25">
      <c r="A9186" t="s">
        <v>5663</v>
      </c>
      <c r="B9186">
        <v>10390</v>
      </c>
      <c r="C9186" t="s">
        <v>10001</v>
      </c>
      <c r="D9186" s="3">
        <v>41211</v>
      </c>
      <c r="E9186">
        <v>2225349.5667599998</v>
      </c>
      <c r="F9186">
        <v>1373082.1240699999</v>
      </c>
      <c r="G9186" t="s">
        <v>390</v>
      </c>
      <c r="H9186" t="s">
        <v>391</v>
      </c>
      <c r="I9186" t="s">
        <v>380</v>
      </c>
      <c r="J9186" t="s">
        <v>399</v>
      </c>
      <c r="K9186">
        <v>-84.401089999999996</v>
      </c>
      <c r="L9186">
        <v>33.774479999999997</v>
      </c>
      <c r="M9186" t="s">
        <v>374</v>
      </c>
      <c r="N9186">
        <v>10.4</v>
      </c>
      <c r="O9186">
        <v>41</v>
      </c>
      <c r="P9186">
        <v>17</v>
      </c>
      <c r="Q9186">
        <v>20</v>
      </c>
      <c r="R9186">
        <v>2429.41</v>
      </c>
      <c r="S9186">
        <v>33.51</v>
      </c>
      <c r="T9186">
        <v>323.88</v>
      </c>
      <c r="U9186">
        <v>24.82</v>
      </c>
      <c r="V9186">
        <v>1317</v>
      </c>
      <c r="W9186">
        <v>28.85</v>
      </c>
    </row>
    <row r="9187" spans="1:23" x14ac:dyDescent="0.25">
      <c r="A9187" t="s">
        <v>5663</v>
      </c>
      <c r="B9187">
        <v>10391</v>
      </c>
      <c r="C9187" t="s">
        <v>10002</v>
      </c>
      <c r="D9187" s="3">
        <v>41211</v>
      </c>
      <c r="E9187">
        <v>2225411.4452499999</v>
      </c>
      <c r="F9187">
        <v>1373158.5053300001</v>
      </c>
      <c r="G9187" t="s">
        <v>463</v>
      </c>
      <c r="H9187" t="s">
        <v>464</v>
      </c>
      <c r="I9187" t="s">
        <v>372</v>
      </c>
      <c r="J9187" t="s">
        <v>373</v>
      </c>
      <c r="K9187">
        <v>-84.400890000000004</v>
      </c>
      <c r="L9187">
        <v>33.77469</v>
      </c>
      <c r="M9187" t="s">
        <v>374</v>
      </c>
      <c r="N9187">
        <v>3.4</v>
      </c>
      <c r="O9187">
        <v>18</v>
      </c>
      <c r="P9187">
        <v>20</v>
      </c>
      <c r="Q9187">
        <v>20</v>
      </c>
      <c r="R9187">
        <v>1095.1199999999999</v>
      </c>
      <c r="S9187">
        <v>16.8</v>
      </c>
      <c r="T9187">
        <v>83.47</v>
      </c>
      <c r="U9187">
        <v>11.07</v>
      </c>
      <c r="V9187">
        <v>732</v>
      </c>
      <c r="W9187">
        <v>13</v>
      </c>
    </row>
    <row r="9188" spans="1:23" x14ac:dyDescent="0.25">
      <c r="A9188" t="s">
        <v>6764</v>
      </c>
      <c r="B9188">
        <v>10392</v>
      </c>
      <c r="C9188" t="s">
        <v>10003</v>
      </c>
      <c r="D9188" s="3">
        <v>41211</v>
      </c>
      <c r="E9188">
        <v>2223796.9400399998</v>
      </c>
      <c r="F9188">
        <v>1375593.1268800001</v>
      </c>
      <c r="G9188" t="s">
        <v>426</v>
      </c>
      <c r="H9188" t="s">
        <v>427</v>
      </c>
      <c r="I9188" t="s">
        <v>380</v>
      </c>
      <c r="J9188" t="s">
        <v>381</v>
      </c>
      <c r="K9188">
        <v>-84.406220000000005</v>
      </c>
      <c r="L9188">
        <v>33.781370000000003</v>
      </c>
      <c r="M9188" t="s">
        <v>374</v>
      </c>
      <c r="N9188">
        <v>6.8</v>
      </c>
      <c r="O9188">
        <v>22</v>
      </c>
      <c r="P9188">
        <v>14</v>
      </c>
      <c r="Q9188">
        <v>19</v>
      </c>
      <c r="R9188">
        <v>513.33000000000004</v>
      </c>
      <c r="S9188">
        <v>14.04</v>
      </c>
      <c r="T9188">
        <v>160.36000000000001</v>
      </c>
      <c r="U9188">
        <v>15.83</v>
      </c>
      <c r="V9188">
        <v>881</v>
      </c>
      <c r="W9188">
        <v>10.59</v>
      </c>
    </row>
    <row r="9189" spans="1:23" x14ac:dyDescent="0.25">
      <c r="A9189" t="s">
        <v>6764</v>
      </c>
      <c r="B9189">
        <v>10393</v>
      </c>
      <c r="C9189" t="s">
        <v>10004</v>
      </c>
      <c r="D9189" s="3">
        <v>41211</v>
      </c>
      <c r="E9189">
        <v>2223818.2216599998</v>
      </c>
      <c r="F9189">
        <v>1375605.7133800001</v>
      </c>
      <c r="G9189" t="s">
        <v>4441</v>
      </c>
      <c r="H9189" t="s">
        <v>4442</v>
      </c>
      <c r="I9189" t="s">
        <v>380</v>
      </c>
      <c r="J9189" t="s">
        <v>381</v>
      </c>
      <c r="K9189">
        <v>-84.406149999999997</v>
      </c>
      <c r="L9189">
        <v>33.781410000000001</v>
      </c>
      <c r="M9189" t="s">
        <v>374</v>
      </c>
      <c r="N9189">
        <v>4.5999999999999996</v>
      </c>
      <c r="O9189">
        <v>15</v>
      </c>
      <c r="P9189">
        <v>15</v>
      </c>
      <c r="Q9189">
        <v>14</v>
      </c>
      <c r="R9189">
        <v>396.43</v>
      </c>
      <c r="S9189">
        <v>7.83</v>
      </c>
      <c r="T9189">
        <v>40.43</v>
      </c>
      <c r="U9189">
        <v>7.3</v>
      </c>
      <c r="V9189">
        <v>248</v>
      </c>
      <c r="W9189">
        <v>4.71</v>
      </c>
    </row>
    <row r="9190" spans="1:23" x14ac:dyDescent="0.25">
      <c r="A9190" t="s">
        <v>6764</v>
      </c>
      <c r="B9190">
        <v>10394</v>
      </c>
      <c r="C9190" t="s">
        <v>10005</v>
      </c>
      <c r="D9190" s="3">
        <v>41211</v>
      </c>
      <c r="E9190">
        <v>2223815.338</v>
      </c>
      <c r="F9190">
        <v>1375597.42285</v>
      </c>
      <c r="G9190" t="s">
        <v>4441</v>
      </c>
      <c r="H9190" t="s">
        <v>4442</v>
      </c>
      <c r="I9190" t="s">
        <v>380</v>
      </c>
      <c r="J9190" t="s">
        <v>381</v>
      </c>
      <c r="K9190">
        <v>-84.40616</v>
      </c>
      <c r="L9190">
        <v>33.781379999999999</v>
      </c>
      <c r="M9190" t="s">
        <v>374</v>
      </c>
      <c r="N9190">
        <v>2.9</v>
      </c>
      <c r="O9190">
        <v>15</v>
      </c>
      <c r="P9190">
        <v>12</v>
      </c>
      <c r="Q9190">
        <v>14</v>
      </c>
      <c r="R9190">
        <v>318.61</v>
      </c>
      <c r="S9190">
        <v>6.31</v>
      </c>
      <c r="T9190">
        <v>13.54</v>
      </c>
      <c r="U9190">
        <v>3.95</v>
      </c>
      <c r="V9190">
        <v>99</v>
      </c>
      <c r="W9190">
        <v>3.78</v>
      </c>
    </row>
    <row r="9191" spans="1:23" x14ac:dyDescent="0.25">
      <c r="A9191" t="s">
        <v>6764</v>
      </c>
      <c r="B9191">
        <v>10395</v>
      </c>
      <c r="C9191" t="s">
        <v>10006</v>
      </c>
      <c r="D9191" s="3">
        <v>41211</v>
      </c>
      <c r="E9191">
        <v>2223814.6170800002</v>
      </c>
      <c r="F9191">
        <v>1375594.17873</v>
      </c>
      <c r="G9191" t="s">
        <v>4441</v>
      </c>
      <c r="H9191" t="s">
        <v>4442</v>
      </c>
      <c r="I9191" t="s">
        <v>407</v>
      </c>
      <c r="J9191" t="s">
        <v>381</v>
      </c>
      <c r="K9191">
        <v>-84.40616</v>
      </c>
      <c r="L9191">
        <v>33.781379999999999</v>
      </c>
      <c r="M9191" t="s">
        <v>374</v>
      </c>
      <c r="N9191">
        <v>1.6</v>
      </c>
      <c r="O9191">
        <v>5</v>
      </c>
      <c r="P9191">
        <v>5</v>
      </c>
      <c r="Q9191">
        <v>4</v>
      </c>
      <c r="R9191">
        <v>35.950000000000003</v>
      </c>
      <c r="S9191">
        <v>0.71</v>
      </c>
      <c r="T9191">
        <v>3.06</v>
      </c>
      <c r="U9191">
        <v>1.74</v>
      </c>
      <c r="V9191">
        <v>55</v>
      </c>
      <c r="W9191">
        <v>0.43</v>
      </c>
    </row>
    <row r="9192" spans="1:23" x14ac:dyDescent="0.25">
      <c r="A9192" t="s">
        <v>6764</v>
      </c>
      <c r="B9192">
        <v>10396</v>
      </c>
      <c r="C9192" t="s">
        <v>10007</v>
      </c>
      <c r="D9192" s="3">
        <v>41211</v>
      </c>
      <c r="E9192">
        <v>2223803.4428900001</v>
      </c>
      <c r="F9192">
        <v>1375592.7368999999</v>
      </c>
      <c r="G9192" t="s">
        <v>426</v>
      </c>
      <c r="H9192" t="s">
        <v>427</v>
      </c>
      <c r="I9192" t="s">
        <v>380</v>
      </c>
      <c r="J9192" t="s">
        <v>381</v>
      </c>
      <c r="K9192">
        <v>-84.406199999999998</v>
      </c>
      <c r="L9192">
        <v>33.781370000000003</v>
      </c>
      <c r="M9192" t="s">
        <v>374</v>
      </c>
      <c r="N9192">
        <v>3.3</v>
      </c>
      <c r="O9192">
        <v>22</v>
      </c>
      <c r="P9192">
        <v>16</v>
      </c>
      <c r="Q9192">
        <v>14</v>
      </c>
      <c r="R9192">
        <v>587.91999999999996</v>
      </c>
      <c r="S9192">
        <v>16.09</v>
      </c>
      <c r="T9192">
        <v>40.1</v>
      </c>
      <c r="U9192">
        <v>6.61</v>
      </c>
      <c r="V9192">
        <v>207</v>
      </c>
      <c r="W9192">
        <v>12.13</v>
      </c>
    </row>
    <row r="9193" spans="1:23" x14ac:dyDescent="0.25">
      <c r="A9193" t="s">
        <v>6764</v>
      </c>
      <c r="B9193">
        <v>10397</v>
      </c>
      <c r="C9193" t="s">
        <v>10008</v>
      </c>
      <c r="D9193" s="3">
        <v>41211</v>
      </c>
      <c r="E9193">
        <v>2223799.47786</v>
      </c>
      <c r="F9193">
        <v>1375589.49278</v>
      </c>
      <c r="G9193" t="s">
        <v>426</v>
      </c>
      <c r="H9193" t="s">
        <v>427</v>
      </c>
      <c r="I9193" t="s">
        <v>380</v>
      </c>
      <c r="J9193" t="s">
        <v>381</v>
      </c>
      <c r="K9193">
        <v>-84.406210000000002</v>
      </c>
      <c r="L9193">
        <v>33.781359999999999</v>
      </c>
      <c r="M9193" t="s">
        <v>374</v>
      </c>
      <c r="N9193">
        <v>3.1</v>
      </c>
      <c r="O9193">
        <v>15</v>
      </c>
      <c r="P9193">
        <v>10</v>
      </c>
      <c r="Q9193">
        <v>9</v>
      </c>
      <c r="R9193">
        <v>160.38</v>
      </c>
      <c r="S9193">
        <v>4.3899999999999997</v>
      </c>
      <c r="T9193">
        <v>24.12</v>
      </c>
      <c r="U9193">
        <v>5.22</v>
      </c>
      <c r="V9193">
        <v>151</v>
      </c>
      <c r="W9193">
        <v>3.31</v>
      </c>
    </row>
    <row r="9194" spans="1:23" x14ac:dyDescent="0.25">
      <c r="A9194" t="s">
        <v>6764</v>
      </c>
      <c r="B9194">
        <v>10398</v>
      </c>
      <c r="C9194" t="s">
        <v>10009</v>
      </c>
      <c r="D9194" s="3">
        <v>41211</v>
      </c>
      <c r="E9194">
        <v>2223798.3964800001</v>
      </c>
      <c r="F9194">
        <v>1375587.3300300001</v>
      </c>
      <c r="G9194" t="s">
        <v>511</v>
      </c>
      <c r="H9194" t="s">
        <v>512</v>
      </c>
      <c r="I9194" t="s">
        <v>380</v>
      </c>
      <c r="J9194" t="s">
        <v>381</v>
      </c>
      <c r="K9194">
        <v>-84.406210000000002</v>
      </c>
      <c r="L9194">
        <v>33.781359999999999</v>
      </c>
      <c r="M9194" t="s">
        <v>374</v>
      </c>
      <c r="N9194">
        <v>4</v>
      </c>
      <c r="O9194">
        <v>26</v>
      </c>
      <c r="P9194">
        <v>14</v>
      </c>
      <c r="Q9194">
        <v>20</v>
      </c>
      <c r="R9194">
        <v>440.14</v>
      </c>
      <c r="S9194">
        <v>8.5299999999999994</v>
      </c>
      <c r="T9194">
        <v>30.84</v>
      </c>
      <c r="U9194">
        <v>6.61</v>
      </c>
      <c r="V9194">
        <v>197</v>
      </c>
      <c r="W9194">
        <v>5.23</v>
      </c>
    </row>
    <row r="9195" spans="1:23" x14ac:dyDescent="0.25">
      <c r="A9195" t="s">
        <v>6764</v>
      </c>
      <c r="B9195">
        <v>10399</v>
      </c>
      <c r="C9195" t="s">
        <v>10010</v>
      </c>
      <c r="D9195" s="3">
        <v>41211</v>
      </c>
      <c r="E9195">
        <v>2223804.4489699998</v>
      </c>
      <c r="F9195">
        <v>1375587.5959600001</v>
      </c>
      <c r="G9195" t="s">
        <v>426</v>
      </c>
      <c r="H9195" t="s">
        <v>427</v>
      </c>
      <c r="I9195" t="s">
        <v>380</v>
      </c>
      <c r="J9195" t="s">
        <v>381</v>
      </c>
      <c r="K9195">
        <v>-84.406189999999995</v>
      </c>
      <c r="L9195">
        <v>33.781359999999999</v>
      </c>
      <c r="M9195" t="s">
        <v>374</v>
      </c>
      <c r="N9195">
        <v>2.2000000000000002</v>
      </c>
      <c r="O9195">
        <v>17</v>
      </c>
      <c r="P9195">
        <v>7</v>
      </c>
      <c r="Q9195">
        <v>6</v>
      </c>
      <c r="R9195">
        <v>79.650000000000006</v>
      </c>
      <c r="S9195">
        <v>2.1800000000000002</v>
      </c>
      <c r="T9195">
        <v>13.29</v>
      </c>
      <c r="U9195">
        <v>3.77</v>
      </c>
      <c r="V9195">
        <v>86</v>
      </c>
      <c r="W9195">
        <v>1.64</v>
      </c>
    </row>
    <row r="9196" spans="1:23" x14ac:dyDescent="0.25">
      <c r="A9196" t="s">
        <v>6764</v>
      </c>
      <c r="B9196">
        <v>10400</v>
      </c>
      <c r="C9196" t="s">
        <v>10011</v>
      </c>
      <c r="D9196" s="3">
        <v>41211</v>
      </c>
      <c r="E9196">
        <v>2223804.0885200002</v>
      </c>
      <c r="F9196">
        <v>1375585.79367</v>
      </c>
      <c r="G9196" t="s">
        <v>511</v>
      </c>
      <c r="H9196" t="s">
        <v>512</v>
      </c>
      <c r="I9196" t="s">
        <v>380</v>
      </c>
      <c r="J9196" t="s">
        <v>381</v>
      </c>
      <c r="K9196">
        <v>-84.406199999999998</v>
      </c>
      <c r="L9196">
        <v>33.781350000000003</v>
      </c>
      <c r="M9196" t="s">
        <v>374</v>
      </c>
      <c r="N9196">
        <v>2</v>
      </c>
      <c r="O9196">
        <v>21</v>
      </c>
      <c r="P9196">
        <v>5</v>
      </c>
      <c r="Q9196">
        <v>7</v>
      </c>
      <c r="R9196">
        <v>48.11</v>
      </c>
      <c r="S9196">
        <v>0.93</v>
      </c>
      <c r="T9196">
        <v>5.58</v>
      </c>
      <c r="U9196">
        <v>2.5099999999999998</v>
      </c>
      <c r="V9196">
        <v>58</v>
      </c>
      <c r="W9196">
        <v>0.56999999999999995</v>
      </c>
    </row>
    <row r="9197" spans="1:23" x14ac:dyDescent="0.25">
      <c r="A9197" t="s">
        <v>6764</v>
      </c>
      <c r="B9197">
        <v>10401</v>
      </c>
      <c r="C9197" t="s">
        <v>10012</v>
      </c>
      <c r="D9197" s="3">
        <v>41211</v>
      </c>
      <c r="E9197">
        <v>2223813.8208699999</v>
      </c>
      <c r="F9197">
        <v>1375587.2355</v>
      </c>
      <c r="G9197" t="s">
        <v>426</v>
      </c>
      <c r="H9197" t="s">
        <v>427</v>
      </c>
      <c r="I9197" t="s">
        <v>380</v>
      </c>
      <c r="J9197" t="s">
        <v>381</v>
      </c>
      <c r="K9197">
        <v>-84.40616</v>
      </c>
      <c r="L9197">
        <v>33.781359999999999</v>
      </c>
      <c r="M9197" t="s">
        <v>374</v>
      </c>
      <c r="N9197">
        <v>3.9</v>
      </c>
      <c r="O9197">
        <v>18</v>
      </c>
      <c r="P9197">
        <v>7</v>
      </c>
      <c r="Q9197">
        <v>9</v>
      </c>
      <c r="R9197">
        <v>113.77</v>
      </c>
      <c r="S9197">
        <v>3.11</v>
      </c>
      <c r="T9197">
        <v>78.040000000000006</v>
      </c>
      <c r="U9197">
        <v>10.56</v>
      </c>
      <c r="V9197">
        <v>421</v>
      </c>
      <c r="W9197">
        <v>2.35</v>
      </c>
    </row>
    <row r="9198" spans="1:23" x14ac:dyDescent="0.25">
      <c r="A9198" t="s">
        <v>6764</v>
      </c>
      <c r="B9198">
        <v>10402</v>
      </c>
      <c r="C9198" t="s">
        <v>10013</v>
      </c>
      <c r="D9198" s="3">
        <v>41211</v>
      </c>
      <c r="E9198">
        <v>2223815.9836200001</v>
      </c>
      <c r="F9198">
        <v>1375590.84008</v>
      </c>
      <c r="G9198" t="s">
        <v>426</v>
      </c>
      <c r="H9198" t="s">
        <v>427</v>
      </c>
      <c r="I9198" t="s">
        <v>407</v>
      </c>
      <c r="J9198" t="s">
        <v>381</v>
      </c>
      <c r="K9198">
        <v>-84.40616</v>
      </c>
      <c r="L9198">
        <v>33.781370000000003</v>
      </c>
      <c r="M9198" t="s">
        <v>374</v>
      </c>
      <c r="N9198">
        <v>4.5999999999999996</v>
      </c>
      <c r="O9198">
        <v>16</v>
      </c>
      <c r="P9198">
        <v>10</v>
      </c>
      <c r="Q9198">
        <v>12</v>
      </c>
      <c r="R9198">
        <v>201.93</v>
      </c>
      <c r="S9198">
        <v>5.53</v>
      </c>
      <c r="T9198">
        <v>63.21</v>
      </c>
      <c r="U9198">
        <v>9.24</v>
      </c>
      <c r="V9198">
        <v>332</v>
      </c>
      <c r="W9198">
        <v>4.17</v>
      </c>
    </row>
    <row r="9199" spans="1:23" x14ac:dyDescent="0.25">
      <c r="A9199" t="s">
        <v>6764</v>
      </c>
      <c r="B9199">
        <v>10403</v>
      </c>
      <c r="C9199" t="s">
        <v>10014</v>
      </c>
      <c r="D9199" s="3">
        <v>41211</v>
      </c>
      <c r="E9199">
        <v>2223819.22774</v>
      </c>
      <c r="F9199">
        <v>1375589.7586999999</v>
      </c>
      <c r="G9199" t="s">
        <v>4441</v>
      </c>
      <c r="H9199" t="s">
        <v>4442</v>
      </c>
      <c r="I9199" t="s">
        <v>407</v>
      </c>
      <c r="J9199" t="s">
        <v>381</v>
      </c>
      <c r="K9199">
        <v>-84.406149999999997</v>
      </c>
      <c r="L9199">
        <v>33.781359999999999</v>
      </c>
      <c r="M9199" t="s">
        <v>374</v>
      </c>
      <c r="N9199">
        <v>2</v>
      </c>
      <c r="O9199">
        <v>8</v>
      </c>
      <c r="P9199">
        <v>7</v>
      </c>
      <c r="Q9199">
        <v>5</v>
      </c>
      <c r="R9199">
        <v>9.36</v>
      </c>
      <c r="S9199">
        <v>0.18</v>
      </c>
      <c r="T9199">
        <v>5.36</v>
      </c>
      <c r="U9199">
        <v>0.33</v>
      </c>
      <c r="V9199">
        <v>7</v>
      </c>
      <c r="W9199">
        <v>0.11</v>
      </c>
    </row>
    <row r="9200" spans="1:23" x14ac:dyDescent="0.25">
      <c r="A9200" t="s">
        <v>6764</v>
      </c>
      <c r="B9200">
        <v>10404</v>
      </c>
      <c r="C9200" t="s">
        <v>10015</v>
      </c>
      <c r="D9200" s="3">
        <v>41211</v>
      </c>
      <c r="E9200">
        <v>2223817.7859100001</v>
      </c>
      <c r="F9200">
        <v>1375593.0028200001</v>
      </c>
      <c r="G9200" t="s">
        <v>511</v>
      </c>
      <c r="H9200" t="s">
        <v>512</v>
      </c>
      <c r="I9200" t="s">
        <v>380</v>
      </c>
      <c r="J9200" t="s">
        <v>381</v>
      </c>
      <c r="K9200">
        <v>-84.406149999999997</v>
      </c>
      <c r="L9200">
        <v>33.781370000000003</v>
      </c>
      <c r="M9200" t="s">
        <v>374</v>
      </c>
      <c r="N9200">
        <v>2.1</v>
      </c>
      <c r="O9200">
        <v>19</v>
      </c>
      <c r="P9200">
        <v>10</v>
      </c>
      <c r="Q9200">
        <v>12</v>
      </c>
      <c r="R9200">
        <v>184.28</v>
      </c>
      <c r="S9200">
        <v>3.57</v>
      </c>
      <c r="T9200">
        <v>6.19</v>
      </c>
      <c r="U9200">
        <v>2.65</v>
      </c>
      <c r="V9200">
        <v>61</v>
      </c>
      <c r="W9200">
        <v>2.19</v>
      </c>
    </row>
    <row r="9201" spans="1:23" x14ac:dyDescent="0.25">
      <c r="A9201" t="s">
        <v>6764</v>
      </c>
      <c r="B9201">
        <v>10405</v>
      </c>
      <c r="C9201" t="s">
        <v>10016</v>
      </c>
      <c r="D9201" s="3">
        <v>41211</v>
      </c>
      <c r="E9201">
        <v>2223816.7045399998</v>
      </c>
      <c r="F9201">
        <v>1375581.8286299999</v>
      </c>
      <c r="G9201" t="s">
        <v>426</v>
      </c>
      <c r="H9201" t="s">
        <v>427</v>
      </c>
      <c r="I9201" t="s">
        <v>380</v>
      </c>
      <c r="J9201" t="s">
        <v>381</v>
      </c>
      <c r="K9201">
        <v>-84.406149999999997</v>
      </c>
      <c r="L9201">
        <v>33.78134</v>
      </c>
      <c r="M9201" t="s">
        <v>374</v>
      </c>
      <c r="N9201">
        <v>2.2999999999999998</v>
      </c>
      <c r="O9201">
        <v>15</v>
      </c>
      <c r="P9201">
        <v>7</v>
      </c>
      <c r="Q9201">
        <v>8</v>
      </c>
      <c r="R9201">
        <v>100</v>
      </c>
      <c r="S9201">
        <v>2.73</v>
      </c>
      <c r="T9201">
        <v>21.1</v>
      </c>
      <c r="U9201">
        <v>4.92</v>
      </c>
      <c r="V9201">
        <v>130</v>
      </c>
      <c r="W9201">
        <v>2.06</v>
      </c>
    </row>
    <row r="9202" spans="1:23" x14ac:dyDescent="0.25">
      <c r="A9202" t="s">
        <v>6764</v>
      </c>
      <c r="B9202">
        <v>10406</v>
      </c>
      <c r="C9202" t="s">
        <v>10017</v>
      </c>
      <c r="D9202" s="3">
        <v>41211</v>
      </c>
      <c r="E9202">
        <v>2223813.8208699999</v>
      </c>
      <c r="F9202">
        <v>1375579.3054299999</v>
      </c>
      <c r="G9202" t="s">
        <v>511</v>
      </c>
      <c r="H9202" t="s">
        <v>512</v>
      </c>
      <c r="I9202" t="s">
        <v>407</v>
      </c>
      <c r="J9202" t="s">
        <v>381</v>
      </c>
      <c r="K9202">
        <v>-84.40616</v>
      </c>
      <c r="L9202">
        <v>33.781329999999997</v>
      </c>
      <c r="M9202" t="s">
        <v>374</v>
      </c>
      <c r="N9202">
        <v>4.2</v>
      </c>
      <c r="O9202">
        <v>22</v>
      </c>
      <c r="P9202">
        <v>8</v>
      </c>
      <c r="Q9202">
        <v>9</v>
      </c>
      <c r="R9202">
        <v>110.01</v>
      </c>
      <c r="S9202">
        <v>2.14</v>
      </c>
      <c r="T9202">
        <v>34.04</v>
      </c>
      <c r="U9202">
        <v>6.97</v>
      </c>
      <c r="V9202">
        <v>217</v>
      </c>
      <c r="W9202">
        <v>1.31</v>
      </c>
    </row>
    <row r="9203" spans="1:23" x14ac:dyDescent="0.25">
      <c r="A9203" t="s">
        <v>6764</v>
      </c>
      <c r="B9203">
        <v>10407</v>
      </c>
      <c r="C9203" t="s">
        <v>10018</v>
      </c>
      <c r="D9203" s="3">
        <v>41211</v>
      </c>
      <c r="E9203">
        <v>2223813.8208699999</v>
      </c>
      <c r="F9203">
        <v>1375583.27046</v>
      </c>
      <c r="G9203" t="s">
        <v>511</v>
      </c>
      <c r="H9203" t="s">
        <v>512</v>
      </c>
      <c r="I9203" t="s">
        <v>380</v>
      </c>
      <c r="J9203" t="s">
        <v>381</v>
      </c>
      <c r="K9203">
        <v>-84.40616</v>
      </c>
      <c r="L9203">
        <v>33.781350000000003</v>
      </c>
      <c r="M9203" t="s">
        <v>374</v>
      </c>
      <c r="N9203">
        <v>2.2999999999999998</v>
      </c>
      <c r="O9203">
        <v>16</v>
      </c>
      <c r="P9203">
        <v>7</v>
      </c>
      <c r="Q9203">
        <v>9</v>
      </c>
      <c r="R9203">
        <v>91.49</v>
      </c>
      <c r="S9203">
        <v>1.76</v>
      </c>
      <c r="T9203">
        <v>7.54</v>
      </c>
      <c r="U9203">
        <v>2.95</v>
      </c>
      <c r="V9203">
        <v>68</v>
      </c>
      <c r="W9203">
        <v>1.0900000000000001</v>
      </c>
    </row>
    <row r="9204" spans="1:23" x14ac:dyDescent="0.25">
      <c r="A9204" t="s">
        <v>6764</v>
      </c>
      <c r="B9204">
        <v>10408</v>
      </c>
      <c r="C9204" t="s">
        <v>10019</v>
      </c>
      <c r="D9204" s="3">
        <v>41211</v>
      </c>
      <c r="E9204">
        <v>2223813.8208699999</v>
      </c>
      <c r="F9204">
        <v>1375582.5495500001</v>
      </c>
      <c r="G9204" t="s">
        <v>426</v>
      </c>
      <c r="H9204" t="s">
        <v>427</v>
      </c>
      <c r="I9204" t="s">
        <v>380</v>
      </c>
      <c r="J9204" t="s">
        <v>381</v>
      </c>
      <c r="K9204">
        <v>-84.40616</v>
      </c>
      <c r="L9204">
        <v>33.78134</v>
      </c>
      <c r="M9204" t="s">
        <v>374</v>
      </c>
      <c r="N9204">
        <v>5</v>
      </c>
      <c r="O9204">
        <v>16</v>
      </c>
      <c r="P9204">
        <v>7</v>
      </c>
      <c r="Q9204">
        <v>10</v>
      </c>
      <c r="R9204">
        <v>120.56</v>
      </c>
      <c r="S9204">
        <v>3.31</v>
      </c>
      <c r="T9204">
        <v>50.84</v>
      </c>
      <c r="U9204">
        <v>8.1999999999999993</v>
      </c>
      <c r="V9204">
        <v>293</v>
      </c>
      <c r="W9204">
        <v>2.4900000000000002</v>
      </c>
    </row>
    <row r="9205" spans="1:23" x14ac:dyDescent="0.25">
      <c r="A9205" t="s">
        <v>6764</v>
      </c>
      <c r="B9205">
        <v>10409</v>
      </c>
      <c r="C9205" t="s">
        <v>10020</v>
      </c>
      <c r="D9205" s="3">
        <v>41211</v>
      </c>
      <c r="E9205">
        <v>2223805.16989</v>
      </c>
      <c r="F9205">
        <v>1375580.0263400001</v>
      </c>
      <c r="G9205" t="s">
        <v>1770</v>
      </c>
      <c r="H9205" t="s">
        <v>1771</v>
      </c>
      <c r="I9205" t="s">
        <v>380</v>
      </c>
      <c r="J9205" t="s">
        <v>373</v>
      </c>
      <c r="K9205">
        <v>-84.406189999999995</v>
      </c>
      <c r="L9205">
        <v>33.78134</v>
      </c>
      <c r="M9205" t="s">
        <v>374</v>
      </c>
      <c r="N9205">
        <v>11.1</v>
      </c>
      <c r="O9205">
        <v>38</v>
      </c>
      <c r="P9205">
        <v>23</v>
      </c>
      <c r="Q9205">
        <v>19</v>
      </c>
      <c r="R9205">
        <v>2737.59</v>
      </c>
      <c r="S9205">
        <v>33.770000000000003</v>
      </c>
      <c r="T9205">
        <v>450.56</v>
      </c>
      <c r="U9205">
        <v>31.46</v>
      </c>
      <c r="V9205">
        <v>1065</v>
      </c>
      <c r="W9205">
        <v>32.51</v>
      </c>
    </row>
    <row r="9206" spans="1:23" x14ac:dyDescent="0.25">
      <c r="A9206" t="s">
        <v>6764</v>
      </c>
      <c r="B9206">
        <v>10410</v>
      </c>
      <c r="C9206" t="s">
        <v>10021</v>
      </c>
      <c r="D9206" s="3">
        <v>41211</v>
      </c>
      <c r="E9206">
        <v>2223813.8208699999</v>
      </c>
      <c r="F9206">
        <v>1375576.7822199999</v>
      </c>
      <c r="G9206" t="s">
        <v>426</v>
      </c>
      <c r="H9206" t="s">
        <v>427</v>
      </c>
      <c r="I9206" t="s">
        <v>407</v>
      </c>
      <c r="J9206" t="s">
        <v>381</v>
      </c>
      <c r="K9206">
        <v>-84.40616</v>
      </c>
      <c r="L9206">
        <v>33.781329999999997</v>
      </c>
      <c r="M9206" t="s">
        <v>374</v>
      </c>
      <c r="N9206">
        <v>2.7</v>
      </c>
      <c r="O9206">
        <v>16</v>
      </c>
      <c r="P9206">
        <v>6</v>
      </c>
      <c r="Q9206">
        <v>6</v>
      </c>
      <c r="R9206">
        <v>56.19</v>
      </c>
      <c r="S9206">
        <v>1.54</v>
      </c>
      <c r="T9206">
        <v>18.39</v>
      </c>
      <c r="U9206">
        <v>4.6100000000000003</v>
      </c>
      <c r="V9206">
        <v>117</v>
      </c>
      <c r="W9206">
        <v>1.1599999999999999</v>
      </c>
    </row>
    <row r="9207" spans="1:23" x14ac:dyDescent="0.25">
      <c r="A9207" t="s">
        <v>6764</v>
      </c>
      <c r="B9207">
        <v>10411</v>
      </c>
      <c r="C9207" t="s">
        <v>10022</v>
      </c>
      <c r="D9207" s="3">
        <v>41211</v>
      </c>
      <c r="E9207">
        <v>2223817.0649899999</v>
      </c>
      <c r="F9207">
        <v>1375575.7008499999</v>
      </c>
      <c r="G9207" t="s">
        <v>426</v>
      </c>
      <c r="H9207" t="s">
        <v>427</v>
      </c>
      <c r="I9207" t="s">
        <v>380</v>
      </c>
      <c r="J9207" t="s">
        <v>381</v>
      </c>
      <c r="K9207">
        <v>-84.406149999999997</v>
      </c>
      <c r="L9207">
        <v>33.781320000000001</v>
      </c>
      <c r="M9207" t="s">
        <v>374</v>
      </c>
      <c r="N9207">
        <v>2.1</v>
      </c>
      <c r="O9207">
        <v>14</v>
      </c>
      <c r="P9207">
        <v>5</v>
      </c>
      <c r="Q9207">
        <v>6</v>
      </c>
      <c r="R9207">
        <v>47.15</v>
      </c>
      <c r="S9207">
        <v>1.3</v>
      </c>
      <c r="T9207">
        <v>6.81</v>
      </c>
      <c r="U9207">
        <v>2.6</v>
      </c>
      <c r="V9207">
        <v>52</v>
      </c>
      <c r="W9207">
        <v>0.97</v>
      </c>
    </row>
    <row r="9208" spans="1:23" x14ac:dyDescent="0.25">
      <c r="A9208" t="s">
        <v>6764</v>
      </c>
      <c r="B9208">
        <v>10412</v>
      </c>
      <c r="C9208" t="s">
        <v>10023</v>
      </c>
      <c r="D9208" s="3">
        <v>41211</v>
      </c>
      <c r="E9208">
        <v>2223814.1813300001</v>
      </c>
      <c r="F9208">
        <v>1375572.45673</v>
      </c>
      <c r="G9208" t="s">
        <v>511</v>
      </c>
      <c r="H9208" t="s">
        <v>512</v>
      </c>
      <c r="I9208" t="s">
        <v>407</v>
      </c>
      <c r="J9208" t="s">
        <v>381</v>
      </c>
      <c r="K9208">
        <v>-84.40616</v>
      </c>
      <c r="L9208">
        <v>33.781320000000001</v>
      </c>
      <c r="M9208" t="s">
        <v>374</v>
      </c>
      <c r="N9208">
        <v>4.4000000000000004</v>
      </c>
      <c r="O9208">
        <v>16</v>
      </c>
      <c r="P9208">
        <v>7</v>
      </c>
      <c r="Q9208">
        <v>6</v>
      </c>
      <c r="R9208">
        <v>60.39</v>
      </c>
      <c r="S9208">
        <v>1.17</v>
      </c>
      <c r="T9208">
        <v>37.020000000000003</v>
      </c>
      <c r="U9208">
        <v>7.28</v>
      </c>
      <c r="V9208">
        <v>206</v>
      </c>
      <c r="W9208">
        <v>0.72</v>
      </c>
    </row>
    <row r="9209" spans="1:23" x14ac:dyDescent="0.25">
      <c r="A9209" t="s">
        <v>6764</v>
      </c>
      <c r="B9209">
        <v>10413</v>
      </c>
      <c r="C9209" t="s">
        <v>10024</v>
      </c>
      <c r="D9209" s="3">
        <v>41211</v>
      </c>
      <c r="E9209">
        <v>2223813.0999599998</v>
      </c>
      <c r="F9209">
        <v>1375573.17765</v>
      </c>
      <c r="G9209" t="s">
        <v>426</v>
      </c>
      <c r="H9209" t="s">
        <v>427</v>
      </c>
      <c r="I9209" t="s">
        <v>380</v>
      </c>
      <c r="J9209" t="s">
        <v>381</v>
      </c>
      <c r="K9209">
        <v>-84.406170000000003</v>
      </c>
      <c r="L9209">
        <v>33.781320000000001</v>
      </c>
      <c r="M9209" t="s">
        <v>374</v>
      </c>
      <c r="N9209">
        <v>2.2999999999999998</v>
      </c>
      <c r="O9209">
        <v>14</v>
      </c>
      <c r="P9209">
        <v>6</v>
      </c>
      <c r="Q9209">
        <v>6</v>
      </c>
      <c r="R9209">
        <v>60.06</v>
      </c>
      <c r="S9209">
        <v>1.65</v>
      </c>
      <c r="T9209">
        <v>8.44</v>
      </c>
      <c r="U9209">
        <v>2.91</v>
      </c>
      <c r="V9209">
        <v>62</v>
      </c>
      <c r="W9209">
        <v>1.24</v>
      </c>
    </row>
    <row r="9210" spans="1:23" x14ac:dyDescent="0.25">
      <c r="A9210" t="s">
        <v>6764</v>
      </c>
      <c r="B9210">
        <v>10414</v>
      </c>
      <c r="C9210" t="s">
        <v>10025</v>
      </c>
      <c r="D9210" s="3">
        <v>41211</v>
      </c>
      <c r="E9210">
        <v>2223817.0649899999</v>
      </c>
      <c r="F9210">
        <v>1375572.0962700001</v>
      </c>
      <c r="G9210" t="s">
        <v>426</v>
      </c>
      <c r="H9210" t="s">
        <v>427</v>
      </c>
      <c r="I9210" t="s">
        <v>380</v>
      </c>
      <c r="J9210" t="s">
        <v>381</v>
      </c>
      <c r="K9210">
        <v>-84.406149999999997</v>
      </c>
      <c r="L9210">
        <v>33.781309999999998</v>
      </c>
      <c r="M9210" t="s">
        <v>374</v>
      </c>
      <c r="N9210">
        <v>1.6</v>
      </c>
      <c r="O9210">
        <v>13</v>
      </c>
      <c r="P9210">
        <v>9</v>
      </c>
      <c r="Q9210">
        <v>7</v>
      </c>
      <c r="R9210">
        <v>86</v>
      </c>
      <c r="S9210">
        <v>2.36</v>
      </c>
      <c r="T9210">
        <v>11.38</v>
      </c>
      <c r="U9210">
        <v>3.42</v>
      </c>
      <c r="V9210">
        <v>76</v>
      </c>
      <c r="W9210">
        <v>1.78</v>
      </c>
    </row>
    <row r="9211" spans="1:23" x14ac:dyDescent="0.25">
      <c r="A9211" t="s">
        <v>6764</v>
      </c>
      <c r="B9211">
        <v>10415</v>
      </c>
      <c r="C9211" t="s">
        <v>10026</v>
      </c>
      <c r="D9211" s="3">
        <v>41211</v>
      </c>
      <c r="E9211">
        <v>2223817.7859100001</v>
      </c>
      <c r="F9211">
        <v>1375569.21261</v>
      </c>
      <c r="G9211" t="s">
        <v>390</v>
      </c>
      <c r="H9211" t="s">
        <v>391</v>
      </c>
      <c r="I9211" t="s">
        <v>407</v>
      </c>
      <c r="J9211" t="s">
        <v>381</v>
      </c>
      <c r="K9211">
        <v>-84.406149999999997</v>
      </c>
      <c r="L9211">
        <v>33.781309999999998</v>
      </c>
      <c r="M9211" t="s">
        <v>374</v>
      </c>
      <c r="N9211">
        <v>2.2000000000000002</v>
      </c>
      <c r="O9211">
        <v>21</v>
      </c>
      <c r="P9211">
        <v>8</v>
      </c>
      <c r="Q9211">
        <v>7</v>
      </c>
      <c r="R9211">
        <v>113.24</v>
      </c>
      <c r="S9211">
        <v>1.57</v>
      </c>
      <c r="T9211">
        <v>8.2200000000000006</v>
      </c>
      <c r="U9211">
        <v>3.22</v>
      </c>
      <c r="V9211">
        <v>90</v>
      </c>
      <c r="W9211">
        <v>1.34</v>
      </c>
    </row>
    <row r="9212" spans="1:23" x14ac:dyDescent="0.25">
      <c r="A9212" t="s">
        <v>6764</v>
      </c>
      <c r="B9212">
        <v>10416</v>
      </c>
      <c r="C9212" t="s">
        <v>10027</v>
      </c>
      <c r="D9212" s="3">
        <v>41211</v>
      </c>
      <c r="E9212">
        <v>2223816.7045399998</v>
      </c>
      <c r="F9212">
        <v>1375568.4916999999</v>
      </c>
      <c r="G9212" t="s">
        <v>511</v>
      </c>
      <c r="H9212" t="s">
        <v>512</v>
      </c>
      <c r="I9212" t="s">
        <v>407</v>
      </c>
      <c r="J9212" t="s">
        <v>381</v>
      </c>
      <c r="K9212">
        <v>-84.406149999999997</v>
      </c>
      <c r="L9212">
        <v>33.781300000000002</v>
      </c>
      <c r="M9212" t="s">
        <v>374</v>
      </c>
      <c r="N9212">
        <v>2</v>
      </c>
      <c r="O9212">
        <v>13</v>
      </c>
      <c r="P9212">
        <v>6</v>
      </c>
      <c r="Q9212">
        <v>9</v>
      </c>
      <c r="R9212">
        <v>64.8</v>
      </c>
      <c r="S9212">
        <v>1.26</v>
      </c>
      <c r="T9212">
        <v>6.9</v>
      </c>
      <c r="U9212">
        <v>2.78</v>
      </c>
      <c r="V9212">
        <v>53</v>
      </c>
      <c r="W9212">
        <v>0.77</v>
      </c>
    </row>
    <row r="9213" spans="1:23" x14ac:dyDescent="0.25">
      <c r="A9213" t="s">
        <v>6764</v>
      </c>
      <c r="B9213">
        <v>10417</v>
      </c>
      <c r="C9213" t="s">
        <v>10028</v>
      </c>
      <c r="D9213" s="3">
        <v>41211</v>
      </c>
      <c r="E9213">
        <v>2223813.4604199999</v>
      </c>
      <c r="F9213">
        <v>1375568.13124</v>
      </c>
      <c r="G9213" t="s">
        <v>511</v>
      </c>
      <c r="H9213" t="s">
        <v>512</v>
      </c>
      <c r="I9213" t="s">
        <v>407</v>
      </c>
      <c r="J9213" t="s">
        <v>373</v>
      </c>
      <c r="K9213">
        <v>-84.40616</v>
      </c>
      <c r="L9213">
        <v>33.781300000000002</v>
      </c>
      <c r="M9213" t="s">
        <v>374</v>
      </c>
      <c r="N9213">
        <v>6.7</v>
      </c>
      <c r="O9213">
        <v>32</v>
      </c>
      <c r="P9213">
        <v>16</v>
      </c>
      <c r="Q9213">
        <v>23</v>
      </c>
      <c r="R9213">
        <v>852.61</v>
      </c>
      <c r="S9213">
        <v>16.510000000000002</v>
      </c>
      <c r="T9213">
        <v>111.14</v>
      </c>
      <c r="U9213">
        <v>13.96</v>
      </c>
      <c r="V9213">
        <v>736</v>
      </c>
      <c r="W9213">
        <v>10.119999999999999</v>
      </c>
    </row>
    <row r="9214" spans="1:23" x14ac:dyDescent="0.25">
      <c r="A9214" t="s">
        <v>6764</v>
      </c>
      <c r="B9214">
        <v>10418</v>
      </c>
      <c r="C9214" t="s">
        <v>10029</v>
      </c>
      <c r="D9214" s="3">
        <v>41211</v>
      </c>
      <c r="E9214">
        <v>2223810.57675</v>
      </c>
      <c r="F9214">
        <v>1375568.4916999999</v>
      </c>
      <c r="G9214" t="s">
        <v>426</v>
      </c>
      <c r="H9214" t="s">
        <v>427</v>
      </c>
      <c r="I9214" t="s">
        <v>380</v>
      </c>
      <c r="J9214" t="s">
        <v>381</v>
      </c>
      <c r="K9214">
        <v>-84.406170000000003</v>
      </c>
      <c r="L9214">
        <v>33.781300000000002</v>
      </c>
      <c r="M9214" t="s">
        <v>374</v>
      </c>
      <c r="N9214">
        <v>1.9</v>
      </c>
      <c r="O9214">
        <v>11</v>
      </c>
      <c r="P9214">
        <v>9</v>
      </c>
      <c r="Q9214">
        <v>7</v>
      </c>
      <c r="R9214">
        <v>106.78</v>
      </c>
      <c r="S9214">
        <v>2.93</v>
      </c>
      <c r="T9214">
        <v>11.53</v>
      </c>
      <c r="U9214">
        <v>3.4</v>
      </c>
      <c r="V9214">
        <v>80</v>
      </c>
      <c r="W9214">
        <v>2.2000000000000002</v>
      </c>
    </row>
    <row r="9215" spans="1:23" x14ac:dyDescent="0.25">
      <c r="A9215" t="s">
        <v>6764</v>
      </c>
      <c r="B9215">
        <v>10419</v>
      </c>
      <c r="C9215" t="s">
        <v>10030</v>
      </c>
      <c r="D9215" s="3">
        <v>41211</v>
      </c>
      <c r="E9215">
        <v>2223809.1349200001</v>
      </c>
      <c r="F9215">
        <v>1375566.32895</v>
      </c>
      <c r="G9215" t="s">
        <v>426</v>
      </c>
      <c r="H9215" t="s">
        <v>427</v>
      </c>
      <c r="I9215" t="s">
        <v>380</v>
      </c>
      <c r="J9215" t="s">
        <v>381</v>
      </c>
      <c r="K9215">
        <v>-84.406180000000006</v>
      </c>
      <c r="L9215">
        <v>33.781300000000002</v>
      </c>
      <c r="M9215" t="s">
        <v>374</v>
      </c>
      <c r="N9215">
        <v>2.2000000000000002</v>
      </c>
      <c r="O9215">
        <v>15</v>
      </c>
      <c r="P9215">
        <v>14</v>
      </c>
      <c r="Q9215">
        <v>14</v>
      </c>
      <c r="R9215">
        <v>327.01</v>
      </c>
      <c r="S9215">
        <v>8.9499999999999993</v>
      </c>
      <c r="T9215">
        <v>10.65</v>
      </c>
      <c r="U9215">
        <v>2.76</v>
      </c>
      <c r="V9215">
        <v>57</v>
      </c>
      <c r="W9215">
        <v>6.75</v>
      </c>
    </row>
    <row r="9216" spans="1:23" x14ac:dyDescent="0.25">
      <c r="A9216" t="s">
        <v>6764</v>
      </c>
      <c r="B9216">
        <v>10420</v>
      </c>
      <c r="C9216" t="s">
        <v>10031</v>
      </c>
      <c r="D9216" s="3">
        <v>41211</v>
      </c>
      <c r="E9216">
        <v>2223814.1813300001</v>
      </c>
      <c r="F9216">
        <v>1375563.4452899999</v>
      </c>
      <c r="G9216" t="s">
        <v>426</v>
      </c>
      <c r="H9216" t="s">
        <v>427</v>
      </c>
      <c r="I9216" t="s">
        <v>380</v>
      </c>
      <c r="J9216" t="s">
        <v>381</v>
      </c>
      <c r="K9216">
        <v>-84.40616</v>
      </c>
      <c r="L9216">
        <v>33.781289999999998</v>
      </c>
      <c r="M9216" t="s">
        <v>374</v>
      </c>
      <c r="N9216">
        <v>3</v>
      </c>
      <c r="O9216">
        <v>14</v>
      </c>
      <c r="P9216">
        <v>6</v>
      </c>
      <c r="Q9216">
        <v>8</v>
      </c>
      <c r="R9216">
        <v>87.08</v>
      </c>
      <c r="S9216">
        <v>2.38</v>
      </c>
      <c r="T9216">
        <v>26.19</v>
      </c>
      <c r="U9216">
        <v>5.6</v>
      </c>
      <c r="V9216">
        <v>168</v>
      </c>
      <c r="W9216">
        <v>1.8</v>
      </c>
    </row>
    <row r="9217" spans="1:23" x14ac:dyDescent="0.25">
      <c r="A9217" t="s">
        <v>6764</v>
      </c>
      <c r="B9217">
        <v>10421</v>
      </c>
      <c r="C9217" t="s">
        <v>10032</v>
      </c>
      <c r="D9217" s="3">
        <v>41211</v>
      </c>
      <c r="E9217">
        <v>2223818.1463700002</v>
      </c>
      <c r="F9217">
        <v>1375563.8057500001</v>
      </c>
      <c r="G9217" t="s">
        <v>511</v>
      </c>
      <c r="H9217" t="s">
        <v>512</v>
      </c>
      <c r="I9217" t="s">
        <v>407</v>
      </c>
      <c r="J9217" t="s">
        <v>381</v>
      </c>
      <c r="K9217">
        <v>-84.406149999999997</v>
      </c>
      <c r="L9217">
        <v>33.781289999999998</v>
      </c>
      <c r="M9217" t="s">
        <v>374</v>
      </c>
      <c r="N9217">
        <v>2.2000000000000002</v>
      </c>
      <c r="O9217">
        <v>14</v>
      </c>
      <c r="P9217">
        <v>5</v>
      </c>
      <c r="Q9217">
        <v>4</v>
      </c>
      <c r="R9217">
        <v>4.5199999999999996</v>
      </c>
      <c r="S9217">
        <v>0.09</v>
      </c>
      <c r="T9217">
        <v>6.68</v>
      </c>
      <c r="U9217">
        <v>0.37</v>
      </c>
      <c r="V9217">
        <v>8</v>
      </c>
      <c r="W9217">
        <v>0.05</v>
      </c>
    </row>
    <row r="9218" spans="1:23" x14ac:dyDescent="0.25">
      <c r="A9218" t="s">
        <v>6764</v>
      </c>
      <c r="B9218">
        <v>10422</v>
      </c>
      <c r="C9218" t="s">
        <v>10033</v>
      </c>
      <c r="D9218" s="3">
        <v>41211</v>
      </c>
      <c r="E9218">
        <v>2223819.5882000001</v>
      </c>
      <c r="F9218">
        <v>1375565.6080400001</v>
      </c>
      <c r="G9218" t="s">
        <v>426</v>
      </c>
      <c r="H9218" t="s">
        <v>427</v>
      </c>
      <c r="I9218" t="s">
        <v>380</v>
      </c>
      <c r="J9218" t="s">
        <v>381</v>
      </c>
      <c r="K9218">
        <v>-84.406139999999994</v>
      </c>
      <c r="L9218">
        <v>33.781300000000002</v>
      </c>
      <c r="M9218" t="s">
        <v>374</v>
      </c>
      <c r="N9218">
        <v>1.8</v>
      </c>
      <c r="O9218">
        <v>13</v>
      </c>
      <c r="P9218">
        <v>8</v>
      </c>
      <c r="Q9218">
        <v>8</v>
      </c>
      <c r="R9218">
        <v>51.34</v>
      </c>
      <c r="S9218">
        <v>1.41</v>
      </c>
      <c r="T9218">
        <v>12.7</v>
      </c>
      <c r="U9218">
        <v>3.7</v>
      </c>
      <c r="V9218">
        <v>86</v>
      </c>
      <c r="W9218">
        <v>1.06</v>
      </c>
    </row>
    <row r="9219" spans="1:23" x14ac:dyDescent="0.25">
      <c r="A9219" t="s">
        <v>6764</v>
      </c>
      <c r="B9219">
        <v>10423</v>
      </c>
      <c r="C9219" t="s">
        <v>10034</v>
      </c>
      <c r="D9219" s="3">
        <v>41211</v>
      </c>
      <c r="E9219">
        <v>2223819.22774</v>
      </c>
      <c r="F9219">
        <v>1375559.48025</v>
      </c>
      <c r="G9219" t="s">
        <v>426</v>
      </c>
      <c r="H9219" t="s">
        <v>427</v>
      </c>
      <c r="I9219" t="s">
        <v>380</v>
      </c>
      <c r="J9219" t="s">
        <v>381</v>
      </c>
      <c r="K9219">
        <v>-84.406149999999997</v>
      </c>
      <c r="L9219">
        <v>33.781280000000002</v>
      </c>
      <c r="M9219" t="s">
        <v>374</v>
      </c>
      <c r="N9219">
        <v>1.6</v>
      </c>
      <c r="O9219">
        <v>13</v>
      </c>
      <c r="P9219">
        <v>6</v>
      </c>
      <c r="Q9219">
        <v>6</v>
      </c>
      <c r="R9219">
        <v>52.31</v>
      </c>
      <c r="S9219">
        <v>1.43</v>
      </c>
      <c r="T9219">
        <v>8.02</v>
      </c>
      <c r="U9219">
        <v>2.84</v>
      </c>
      <c r="V9219">
        <v>60</v>
      </c>
      <c r="W9219">
        <v>1.08</v>
      </c>
    </row>
    <row r="9220" spans="1:23" x14ac:dyDescent="0.25">
      <c r="A9220" t="s">
        <v>6764</v>
      </c>
      <c r="B9220">
        <v>10424</v>
      </c>
      <c r="C9220" t="s">
        <v>10035</v>
      </c>
      <c r="D9220" s="3">
        <v>41211</v>
      </c>
      <c r="E9220">
        <v>2223819.9486500002</v>
      </c>
      <c r="F9220">
        <v>1375558.39888</v>
      </c>
      <c r="G9220" t="s">
        <v>511</v>
      </c>
      <c r="H9220" t="s">
        <v>512</v>
      </c>
      <c r="I9220" t="s">
        <v>407</v>
      </c>
      <c r="J9220" t="s">
        <v>373</v>
      </c>
      <c r="K9220">
        <v>-84.406139999999994</v>
      </c>
      <c r="L9220">
        <v>33.781280000000002</v>
      </c>
      <c r="M9220" t="s">
        <v>374</v>
      </c>
      <c r="N9220">
        <v>5.5</v>
      </c>
      <c r="O9220">
        <v>20</v>
      </c>
      <c r="P9220">
        <v>9</v>
      </c>
      <c r="Q9220">
        <v>16</v>
      </c>
      <c r="R9220">
        <v>194.4</v>
      </c>
      <c r="S9220">
        <v>3.77</v>
      </c>
      <c r="T9220">
        <v>77.23</v>
      </c>
      <c r="U9220">
        <v>11.2</v>
      </c>
      <c r="V9220">
        <v>368</v>
      </c>
      <c r="W9220">
        <v>2.31</v>
      </c>
    </row>
    <row r="9221" spans="1:23" x14ac:dyDescent="0.25">
      <c r="A9221" t="s">
        <v>6764</v>
      </c>
      <c r="B9221">
        <v>10425</v>
      </c>
      <c r="C9221" t="s">
        <v>10036</v>
      </c>
      <c r="D9221" s="3">
        <v>41211</v>
      </c>
      <c r="E9221">
        <v>2223819.5882000001</v>
      </c>
      <c r="F9221">
        <v>1375555.8756800001</v>
      </c>
      <c r="G9221" t="s">
        <v>5281</v>
      </c>
      <c r="H9221" t="s">
        <v>5282</v>
      </c>
      <c r="I9221" t="s">
        <v>380</v>
      </c>
      <c r="J9221" t="s">
        <v>381</v>
      </c>
      <c r="K9221">
        <v>-84.406139999999994</v>
      </c>
      <c r="L9221">
        <v>33.781269999999999</v>
      </c>
      <c r="M9221" t="s">
        <v>374</v>
      </c>
      <c r="N9221">
        <v>2.5</v>
      </c>
      <c r="O9221">
        <v>18</v>
      </c>
      <c r="P9221">
        <v>5</v>
      </c>
      <c r="Q9221">
        <v>6</v>
      </c>
      <c r="R9221">
        <v>57.05</v>
      </c>
      <c r="S9221">
        <v>0.9</v>
      </c>
      <c r="T9221">
        <v>11.18</v>
      </c>
      <c r="U9221">
        <v>3.81</v>
      </c>
      <c r="V9221">
        <v>19</v>
      </c>
      <c r="W9221">
        <v>1.18</v>
      </c>
    </row>
    <row r="9222" spans="1:23" x14ac:dyDescent="0.25">
      <c r="A9222" t="s">
        <v>6764</v>
      </c>
      <c r="B9222">
        <v>10426</v>
      </c>
      <c r="C9222" t="s">
        <v>10037</v>
      </c>
      <c r="D9222" s="3">
        <v>41211</v>
      </c>
      <c r="E9222">
        <v>2223819.5882000001</v>
      </c>
      <c r="F9222">
        <v>1375551.9106399999</v>
      </c>
      <c r="G9222" t="s">
        <v>511</v>
      </c>
      <c r="H9222" t="s">
        <v>512</v>
      </c>
      <c r="I9222" t="s">
        <v>407</v>
      </c>
      <c r="J9222" t="s">
        <v>381</v>
      </c>
      <c r="K9222">
        <v>-84.406139999999994</v>
      </c>
      <c r="L9222">
        <v>33.781260000000003</v>
      </c>
      <c r="M9222" t="s">
        <v>374</v>
      </c>
      <c r="N9222">
        <v>5.9</v>
      </c>
      <c r="O9222">
        <v>20</v>
      </c>
      <c r="P9222">
        <v>16</v>
      </c>
      <c r="Q9222">
        <v>18</v>
      </c>
      <c r="R9222">
        <v>343.26</v>
      </c>
      <c r="S9222">
        <v>6.66</v>
      </c>
      <c r="T9222">
        <v>77.62</v>
      </c>
      <c r="U9222">
        <v>11.22</v>
      </c>
      <c r="V9222">
        <v>370</v>
      </c>
      <c r="W9222">
        <v>4.08</v>
      </c>
    </row>
    <row r="9223" spans="1:23" x14ac:dyDescent="0.25">
      <c r="A9223" t="s">
        <v>6764</v>
      </c>
      <c r="B9223">
        <v>10427</v>
      </c>
      <c r="C9223" t="s">
        <v>10038</v>
      </c>
      <c r="D9223" s="3">
        <v>41211</v>
      </c>
      <c r="E9223">
        <v>2223817.42545</v>
      </c>
      <c r="F9223">
        <v>1375551.18973</v>
      </c>
      <c r="G9223" t="s">
        <v>426</v>
      </c>
      <c r="H9223" t="s">
        <v>427</v>
      </c>
      <c r="I9223" t="s">
        <v>380</v>
      </c>
      <c r="J9223" t="s">
        <v>381</v>
      </c>
      <c r="K9223">
        <v>-84.406149999999997</v>
      </c>
      <c r="L9223">
        <v>33.781260000000003</v>
      </c>
      <c r="M9223" t="s">
        <v>374</v>
      </c>
      <c r="N9223">
        <v>2</v>
      </c>
      <c r="O9223">
        <v>15</v>
      </c>
      <c r="P9223">
        <v>9</v>
      </c>
      <c r="Q9223">
        <v>8</v>
      </c>
      <c r="R9223">
        <v>120.56</v>
      </c>
      <c r="S9223">
        <v>3.31</v>
      </c>
      <c r="T9223">
        <v>15.63</v>
      </c>
      <c r="U9223">
        <v>4.08</v>
      </c>
      <c r="V9223">
        <v>103</v>
      </c>
      <c r="W9223">
        <v>2.4900000000000002</v>
      </c>
    </row>
    <row r="9224" spans="1:23" x14ac:dyDescent="0.25">
      <c r="A9224" t="s">
        <v>6764</v>
      </c>
      <c r="B9224">
        <v>10428</v>
      </c>
      <c r="C9224" t="s">
        <v>10039</v>
      </c>
      <c r="D9224" s="3">
        <v>41211</v>
      </c>
      <c r="E9224">
        <v>2223815.9836200001</v>
      </c>
      <c r="F9224">
        <v>1375557.6779700001</v>
      </c>
      <c r="G9224" t="s">
        <v>511</v>
      </c>
      <c r="H9224" t="s">
        <v>512</v>
      </c>
      <c r="I9224" t="s">
        <v>372</v>
      </c>
      <c r="J9224" t="s">
        <v>381</v>
      </c>
      <c r="K9224">
        <v>-84.40616</v>
      </c>
      <c r="L9224">
        <v>33.781269999999999</v>
      </c>
      <c r="M9224" t="s">
        <v>374</v>
      </c>
      <c r="N9224">
        <v>5</v>
      </c>
      <c r="O9224">
        <v>31</v>
      </c>
      <c r="P9224">
        <v>10</v>
      </c>
      <c r="Q9224">
        <v>11</v>
      </c>
      <c r="R9224">
        <v>242.94</v>
      </c>
      <c r="S9224">
        <v>4.7</v>
      </c>
      <c r="T9224">
        <v>54.3</v>
      </c>
      <c r="U9224">
        <v>9.19</v>
      </c>
      <c r="V9224">
        <v>324</v>
      </c>
      <c r="W9224">
        <v>2.88</v>
      </c>
    </row>
    <row r="9225" spans="1:23" x14ac:dyDescent="0.25">
      <c r="A9225" t="s">
        <v>6764</v>
      </c>
      <c r="B9225">
        <v>10429</v>
      </c>
      <c r="C9225" t="s">
        <v>10040</v>
      </c>
      <c r="D9225" s="3">
        <v>41211</v>
      </c>
      <c r="E9225">
        <v>2223802.2862300002</v>
      </c>
      <c r="F9225">
        <v>1375563.4452899999</v>
      </c>
      <c r="G9225" t="s">
        <v>405</v>
      </c>
      <c r="H9225" t="s">
        <v>406</v>
      </c>
      <c r="I9225" t="s">
        <v>407</v>
      </c>
      <c r="J9225" t="s">
        <v>381</v>
      </c>
      <c r="K9225">
        <v>-84.406199999999998</v>
      </c>
      <c r="L9225">
        <v>33.781289999999998</v>
      </c>
      <c r="M9225" t="s">
        <v>374</v>
      </c>
      <c r="N9225">
        <v>3.1</v>
      </c>
      <c r="O9225">
        <v>9</v>
      </c>
      <c r="P9225">
        <v>12</v>
      </c>
      <c r="Q9225">
        <v>8</v>
      </c>
      <c r="R9225">
        <v>145.21</v>
      </c>
      <c r="S9225">
        <v>1.72</v>
      </c>
      <c r="T9225">
        <v>16.91</v>
      </c>
      <c r="U9225">
        <v>4.6100000000000003</v>
      </c>
      <c r="V9225">
        <v>113</v>
      </c>
      <c r="W9225">
        <v>1.72</v>
      </c>
    </row>
    <row r="9226" spans="1:23" x14ac:dyDescent="0.25">
      <c r="A9226" t="s">
        <v>6764</v>
      </c>
      <c r="B9226">
        <v>10430</v>
      </c>
      <c r="C9226" t="s">
        <v>10041</v>
      </c>
      <c r="D9226" s="3">
        <v>41211</v>
      </c>
      <c r="E9226">
        <v>2223814.1813300001</v>
      </c>
      <c r="F9226">
        <v>1375561.28254</v>
      </c>
      <c r="G9226" t="s">
        <v>426</v>
      </c>
      <c r="H9226" t="s">
        <v>427</v>
      </c>
      <c r="I9226" t="s">
        <v>380</v>
      </c>
      <c r="J9226" t="s">
        <v>381</v>
      </c>
      <c r="K9226">
        <v>-84.40616</v>
      </c>
      <c r="L9226">
        <v>33.781280000000002</v>
      </c>
      <c r="M9226" t="s">
        <v>374</v>
      </c>
      <c r="N9226">
        <v>3.1</v>
      </c>
      <c r="O9226">
        <v>17</v>
      </c>
      <c r="P9226">
        <v>7</v>
      </c>
      <c r="Q9226">
        <v>8</v>
      </c>
      <c r="R9226">
        <v>100</v>
      </c>
      <c r="S9226">
        <v>2.73</v>
      </c>
      <c r="T9226">
        <v>25.26</v>
      </c>
      <c r="U9226">
        <v>5.47</v>
      </c>
      <c r="V9226">
        <v>160</v>
      </c>
      <c r="W9226">
        <v>2.06</v>
      </c>
    </row>
    <row r="9227" spans="1:23" x14ac:dyDescent="0.25">
      <c r="A9227" t="s">
        <v>6764</v>
      </c>
      <c r="B9227">
        <v>10431</v>
      </c>
      <c r="C9227" t="s">
        <v>10042</v>
      </c>
      <c r="D9227" s="3">
        <v>41211</v>
      </c>
      <c r="E9227">
        <v>2223810.57675</v>
      </c>
      <c r="F9227">
        <v>1375551.55018</v>
      </c>
      <c r="G9227" t="s">
        <v>426</v>
      </c>
      <c r="H9227" t="s">
        <v>427</v>
      </c>
      <c r="I9227" t="s">
        <v>380</v>
      </c>
      <c r="J9227" t="s">
        <v>381</v>
      </c>
      <c r="K9227">
        <v>-84.406170000000003</v>
      </c>
      <c r="L9227">
        <v>33.781260000000003</v>
      </c>
      <c r="M9227" t="s">
        <v>374</v>
      </c>
      <c r="N9227">
        <v>2.8</v>
      </c>
      <c r="O9227">
        <v>16</v>
      </c>
      <c r="P9227">
        <v>6</v>
      </c>
      <c r="Q9227">
        <v>7</v>
      </c>
      <c r="R9227">
        <v>75.02</v>
      </c>
      <c r="S9227">
        <v>2.0499999999999998</v>
      </c>
      <c r="T9227">
        <v>25.88</v>
      </c>
      <c r="U9227">
        <v>5.58</v>
      </c>
      <c r="V9227">
        <v>165</v>
      </c>
      <c r="W9227">
        <v>1.55</v>
      </c>
    </row>
    <row r="9228" spans="1:23" x14ac:dyDescent="0.25">
      <c r="A9228" t="s">
        <v>6764</v>
      </c>
      <c r="B9228">
        <v>10432</v>
      </c>
      <c r="C9228" t="s">
        <v>10043</v>
      </c>
      <c r="D9228" s="3">
        <v>41211</v>
      </c>
      <c r="E9228">
        <v>2223809.1349200001</v>
      </c>
      <c r="F9228">
        <v>1375551.9106399999</v>
      </c>
      <c r="G9228" t="s">
        <v>511</v>
      </c>
      <c r="H9228" t="s">
        <v>512</v>
      </c>
      <c r="I9228" t="s">
        <v>380</v>
      </c>
      <c r="J9228" t="s">
        <v>381</v>
      </c>
      <c r="K9228">
        <v>-84.406180000000006</v>
      </c>
      <c r="L9228">
        <v>33.781260000000003</v>
      </c>
      <c r="M9228" t="s">
        <v>374</v>
      </c>
      <c r="N9228">
        <v>2.7</v>
      </c>
      <c r="O9228">
        <v>23</v>
      </c>
      <c r="P9228">
        <v>7</v>
      </c>
      <c r="Q9228">
        <v>7</v>
      </c>
      <c r="R9228">
        <v>79.22</v>
      </c>
      <c r="S9228">
        <v>1.54</v>
      </c>
      <c r="T9228">
        <v>11.68</v>
      </c>
      <c r="U9228">
        <v>3.79</v>
      </c>
      <c r="V9228">
        <v>94</v>
      </c>
      <c r="W9228">
        <v>0.94</v>
      </c>
    </row>
    <row r="9229" spans="1:23" x14ac:dyDescent="0.25">
      <c r="A9229" t="s">
        <v>6764</v>
      </c>
      <c r="B9229">
        <v>10433</v>
      </c>
      <c r="C9229" t="s">
        <v>10044</v>
      </c>
      <c r="D9229" s="3">
        <v>41211</v>
      </c>
      <c r="E9229">
        <v>2223810.9372100001</v>
      </c>
      <c r="F9229">
        <v>1375548.3060600001</v>
      </c>
      <c r="G9229" t="s">
        <v>511</v>
      </c>
      <c r="H9229" t="s">
        <v>512</v>
      </c>
      <c r="I9229" t="s">
        <v>380</v>
      </c>
      <c r="J9229" t="s">
        <v>381</v>
      </c>
      <c r="K9229">
        <v>-84.406170000000003</v>
      </c>
      <c r="L9229">
        <v>33.78125</v>
      </c>
      <c r="M9229" t="s">
        <v>374</v>
      </c>
      <c r="N9229">
        <v>2.2000000000000002</v>
      </c>
      <c r="O9229">
        <v>18</v>
      </c>
      <c r="P9229">
        <v>5</v>
      </c>
      <c r="Q9229">
        <v>6</v>
      </c>
      <c r="R9229">
        <v>43.27</v>
      </c>
      <c r="S9229">
        <v>0.84</v>
      </c>
      <c r="T9229">
        <v>6.88</v>
      </c>
      <c r="U9229">
        <v>2.8</v>
      </c>
      <c r="V9229">
        <v>63</v>
      </c>
      <c r="W9229">
        <v>0.51</v>
      </c>
    </row>
    <row r="9230" spans="1:23" x14ac:dyDescent="0.25">
      <c r="A9230" t="s">
        <v>6764</v>
      </c>
      <c r="B9230">
        <v>10434</v>
      </c>
      <c r="C9230" t="s">
        <v>10045</v>
      </c>
      <c r="D9230" s="3">
        <v>41211</v>
      </c>
      <c r="E9230">
        <v>2223811.2976700002</v>
      </c>
      <c r="F9230">
        <v>1375546.5037799999</v>
      </c>
      <c r="G9230" t="s">
        <v>426</v>
      </c>
      <c r="H9230" t="s">
        <v>427</v>
      </c>
      <c r="I9230" t="s">
        <v>380</v>
      </c>
      <c r="J9230" t="s">
        <v>381</v>
      </c>
      <c r="K9230">
        <v>-84.406170000000003</v>
      </c>
      <c r="L9230">
        <v>33.781239999999997</v>
      </c>
      <c r="M9230" t="s">
        <v>374</v>
      </c>
      <c r="N9230">
        <v>3.7</v>
      </c>
      <c r="O9230">
        <v>17</v>
      </c>
      <c r="P9230">
        <v>13</v>
      </c>
      <c r="Q9230">
        <v>9</v>
      </c>
      <c r="R9230">
        <v>201.93</v>
      </c>
      <c r="S9230">
        <v>5.53</v>
      </c>
      <c r="T9230">
        <v>26.57</v>
      </c>
      <c r="U9230">
        <v>5.49</v>
      </c>
      <c r="V9230">
        <v>153</v>
      </c>
      <c r="W9230">
        <v>4.17</v>
      </c>
    </row>
    <row r="9231" spans="1:23" x14ac:dyDescent="0.25">
      <c r="A9231" t="s">
        <v>6764</v>
      </c>
      <c r="B9231">
        <v>10435</v>
      </c>
      <c r="C9231" t="s">
        <v>10046</v>
      </c>
      <c r="D9231" s="3">
        <v>41211</v>
      </c>
      <c r="E9231">
        <v>2223806.2512599998</v>
      </c>
      <c r="F9231">
        <v>1375548.3060600001</v>
      </c>
      <c r="G9231" t="s">
        <v>426</v>
      </c>
      <c r="H9231" t="s">
        <v>427</v>
      </c>
      <c r="I9231" t="s">
        <v>380</v>
      </c>
      <c r="J9231" t="s">
        <v>381</v>
      </c>
      <c r="K9231">
        <v>-84.406189999999995</v>
      </c>
      <c r="L9231">
        <v>33.78125</v>
      </c>
      <c r="M9231" t="s">
        <v>374</v>
      </c>
      <c r="N9231">
        <v>3</v>
      </c>
      <c r="O9231">
        <v>15</v>
      </c>
      <c r="P9231">
        <v>9</v>
      </c>
      <c r="Q9231">
        <v>8</v>
      </c>
      <c r="R9231">
        <v>136.16</v>
      </c>
      <c r="S9231">
        <v>3.73</v>
      </c>
      <c r="T9231">
        <v>26.85</v>
      </c>
      <c r="U9231">
        <v>5.62</v>
      </c>
      <c r="V9231">
        <v>168</v>
      </c>
      <c r="W9231">
        <v>2.81</v>
      </c>
    </row>
    <row r="9232" spans="1:23" x14ac:dyDescent="0.25">
      <c r="A9232" t="s">
        <v>6764</v>
      </c>
      <c r="B9232">
        <v>10436</v>
      </c>
      <c r="C9232" t="s">
        <v>10047</v>
      </c>
      <c r="D9232" s="3">
        <v>41211</v>
      </c>
      <c r="E9232">
        <v>2223808.0535499998</v>
      </c>
      <c r="F9232">
        <v>1375542.8992000001</v>
      </c>
      <c r="G9232" t="s">
        <v>426</v>
      </c>
      <c r="H9232" t="s">
        <v>427</v>
      </c>
      <c r="I9232" t="s">
        <v>380</v>
      </c>
      <c r="J9232" t="s">
        <v>381</v>
      </c>
      <c r="K9232">
        <v>-84.406180000000006</v>
      </c>
      <c r="L9232">
        <v>33.781230000000001</v>
      </c>
      <c r="M9232" t="s">
        <v>374</v>
      </c>
      <c r="N9232">
        <v>2.7</v>
      </c>
      <c r="O9232">
        <v>18</v>
      </c>
      <c r="P9232">
        <v>10</v>
      </c>
      <c r="Q9232">
        <v>7</v>
      </c>
      <c r="R9232">
        <v>120.56</v>
      </c>
      <c r="S9232">
        <v>3.31</v>
      </c>
      <c r="T9232">
        <v>26.54</v>
      </c>
      <c r="U9232">
        <v>5.62</v>
      </c>
      <c r="V9232">
        <v>165</v>
      </c>
      <c r="W9232">
        <v>2.4900000000000002</v>
      </c>
    </row>
    <row r="9233" spans="1:23" x14ac:dyDescent="0.25">
      <c r="A9233" t="s">
        <v>6764</v>
      </c>
      <c r="B9233">
        <v>10437</v>
      </c>
      <c r="C9233" t="s">
        <v>10048</v>
      </c>
      <c r="D9233" s="3">
        <v>41211</v>
      </c>
      <c r="E9233">
        <v>2223813.4604199999</v>
      </c>
      <c r="F9233">
        <v>1375542.1782800001</v>
      </c>
      <c r="G9233" t="s">
        <v>426</v>
      </c>
      <c r="H9233" t="s">
        <v>427</v>
      </c>
      <c r="I9233" t="s">
        <v>380</v>
      </c>
      <c r="J9233" t="s">
        <v>381</v>
      </c>
      <c r="K9233">
        <v>-84.40616</v>
      </c>
      <c r="L9233">
        <v>33.781230000000001</v>
      </c>
      <c r="M9233" t="s">
        <v>374</v>
      </c>
      <c r="N9233">
        <v>3.5</v>
      </c>
      <c r="O9233">
        <v>16</v>
      </c>
      <c r="P9233">
        <v>9</v>
      </c>
      <c r="Q9233">
        <v>7</v>
      </c>
      <c r="R9233">
        <v>113.77</v>
      </c>
      <c r="S9233">
        <v>3.11</v>
      </c>
      <c r="T9233">
        <v>30.09</v>
      </c>
      <c r="U9233">
        <v>6.04</v>
      </c>
      <c r="V9233">
        <v>186</v>
      </c>
      <c r="W9233">
        <v>2.35</v>
      </c>
    </row>
    <row r="9234" spans="1:23" x14ac:dyDescent="0.25">
      <c r="A9234" t="s">
        <v>6764</v>
      </c>
      <c r="B9234">
        <v>10438</v>
      </c>
      <c r="C9234" t="s">
        <v>10049</v>
      </c>
      <c r="D9234" s="3">
        <v>41211</v>
      </c>
      <c r="E9234">
        <v>2223806.2512599998</v>
      </c>
      <c r="F9234">
        <v>1375543.25966</v>
      </c>
      <c r="G9234" t="s">
        <v>1770</v>
      </c>
      <c r="H9234" t="s">
        <v>1771</v>
      </c>
      <c r="I9234" t="s">
        <v>380</v>
      </c>
      <c r="J9234" t="s">
        <v>381</v>
      </c>
      <c r="K9234">
        <v>-84.406189999999995</v>
      </c>
      <c r="L9234">
        <v>33.781239999999997</v>
      </c>
      <c r="M9234" t="s">
        <v>374</v>
      </c>
      <c r="N9234">
        <v>8.8000000000000007</v>
      </c>
      <c r="O9234">
        <v>28</v>
      </c>
      <c r="P9234">
        <v>19</v>
      </c>
      <c r="Q9234">
        <v>16</v>
      </c>
      <c r="R9234">
        <v>1097.3800000000001</v>
      </c>
      <c r="S9234">
        <v>13.54</v>
      </c>
      <c r="T9234">
        <v>263.87</v>
      </c>
      <c r="U9234">
        <v>23.37</v>
      </c>
      <c r="V9234">
        <v>882</v>
      </c>
      <c r="W9234">
        <v>13.03</v>
      </c>
    </row>
    <row r="9235" spans="1:23" x14ac:dyDescent="0.25">
      <c r="A9235" t="s">
        <v>6764</v>
      </c>
      <c r="B9235">
        <v>10439</v>
      </c>
      <c r="C9235" t="s">
        <v>10050</v>
      </c>
      <c r="D9235" s="3">
        <v>41211</v>
      </c>
      <c r="E9235">
        <v>2223806.2512599998</v>
      </c>
      <c r="F9235">
        <v>1375537.49233</v>
      </c>
      <c r="G9235" t="s">
        <v>426</v>
      </c>
      <c r="H9235" t="s">
        <v>427</v>
      </c>
      <c r="I9235" t="s">
        <v>380</v>
      </c>
      <c r="J9235" t="s">
        <v>381</v>
      </c>
      <c r="K9235">
        <v>-84.406189999999995</v>
      </c>
      <c r="L9235">
        <v>33.781219999999998</v>
      </c>
      <c r="M9235" t="s">
        <v>374</v>
      </c>
      <c r="N9235">
        <v>4.4000000000000004</v>
      </c>
      <c r="O9235">
        <v>16</v>
      </c>
      <c r="P9235">
        <v>10</v>
      </c>
      <c r="Q9235">
        <v>13</v>
      </c>
      <c r="R9235">
        <v>249.29</v>
      </c>
      <c r="S9235">
        <v>6.83</v>
      </c>
      <c r="T9235">
        <v>57.47</v>
      </c>
      <c r="U9235">
        <v>8.69</v>
      </c>
      <c r="V9235">
        <v>319</v>
      </c>
      <c r="W9235">
        <v>5.15</v>
      </c>
    </row>
    <row r="9236" spans="1:23" x14ac:dyDescent="0.25">
      <c r="A9236" t="s">
        <v>6764</v>
      </c>
      <c r="B9236">
        <v>10440</v>
      </c>
      <c r="C9236" t="s">
        <v>10051</v>
      </c>
      <c r="D9236" s="3">
        <v>41211</v>
      </c>
      <c r="E9236">
        <v>2223806.6117199999</v>
      </c>
      <c r="F9236">
        <v>1375541.8178300001</v>
      </c>
      <c r="G9236" t="s">
        <v>511</v>
      </c>
      <c r="H9236" t="s">
        <v>512</v>
      </c>
      <c r="I9236" t="s">
        <v>380</v>
      </c>
      <c r="J9236" t="s">
        <v>381</v>
      </c>
      <c r="K9236">
        <v>-84.406189999999995</v>
      </c>
      <c r="L9236">
        <v>33.781230000000001</v>
      </c>
      <c r="M9236" t="s">
        <v>374</v>
      </c>
      <c r="N9236">
        <v>2.5</v>
      </c>
      <c r="O9236">
        <v>11</v>
      </c>
      <c r="P9236">
        <v>12</v>
      </c>
      <c r="Q9236">
        <v>12</v>
      </c>
      <c r="R9236">
        <v>219.26</v>
      </c>
      <c r="S9236">
        <v>4.25</v>
      </c>
      <c r="T9236">
        <v>8.93</v>
      </c>
      <c r="U9236">
        <v>3.22</v>
      </c>
      <c r="V9236">
        <v>81</v>
      </c>
      <c r="W9236">
        <v>2.6</v>
      </c>
    </row>
    <row r="9237" spans="1:23" x14ac:dyDescent="0.25">
      <c r="A9237" t="s">
        <v>6764</v>
      </c>
      <c r="B9237">
        <v>10441</v>
      </c>
      <c r="C9237" t="s">
        <v>10052</v>
      </c>
      <c r="D9237" s="3">
        <v>41211</v>
      </c>
      <c r="E9237">
        <v>2223808.0535499998</v>
      </c>
      <c r="F9237">
        <v>1375540.73645</v>
      </c>
      <c r="G9237" t="s">
        <v>426</v>
      </c>
      <c r="H9237" t="s">
        <v>427</v>
      </c>
      <c r="I9237" t="s">
        <v>407</v>
      </c>
      <c r="J9237" t="s">
        <v>381</v>
      </c>
      <c r="K9237">
        <v>-84.406180000000006</v>
      </c>
      <c r="L9237">
        <v>33.781230000000001</v>
      </c>
      <c r="M9237" t="s">
        <v>374</v>
      </c>
      <c r="N9237">
        <v>2.2999999999999998</v>
      </c>
      <c r="O9237">
        <v>14</v>
      </c>
      <c r="P9237">
        <v>5</v>
      </c>
      <c r="Q9237">
        <v>7</v>
      </c>
      <c r="R9237">
        <v>36.700000000000003</v>
      </c>
      <c r="S9237">
        <v>1.01</v>
      </c>
      <c r="T9237">
        <v>16.34</v>
      </c>
      <c r="U9237">
        <v>4.32</v>
      </c>
      <c r="V9237">
        <v>93</v>
      </c>
      <c r="W9237">
        <v>0.76</v>
      </c>
    </row>
    <row r="9238" spans="1:23" x14ac:dyDescent="0.25">
      <c r="A9238" t="s">
        <v>6764</v>
      </c>
      <c r="B9238">
        <v>10442</v>
      </c>
      <c r="C9238" t="s">
        <v>10053</v>
      </c>
      <c r="D9238" s="3">
        <v>41211</v>
      </c>
      <c r="E9238">
        <v>2223808.7744700001</v>
      </c>
      <c r="F9238">
        <v>1375541.0969100001</v>
      </c>
      <c r="G9238" t="s">
        <v>511</v>
      </c>
      <c r="H9238" t="s">
        <v>512</v>
      </c>
      <c r="I9238" t="s">
        <v>407</v>
      </c>
      <c r="J9238" t="s">
        <v>381</v>
      </c>
      <c r="K9238">
        <v>-84.406180000000006</v>
      </c>
      <c r="L9238">
        <v>33.781230000000001</v>
      </c>
      <c r="M9238" t="s">
        <v>374</v>
      </c>
      <c r="N9238">
        <v>3.5</v>
      </c>
      <c r="O9238">
        <v>21</v>
      </c>
      <c r="P9238">
        <v>11</v>
      </c>
      <c r="Q9238">
        <v>12</v>
      </c>
      <c r="R9238">
        <v>189.12</v>
      </c>
      <c r="S9238">
        <v>3.66</v>
      </c>
      <c r="T9238">
        <v>21.69</v>
      </c>
      <c r="U9238">
        <v>5.38</v>
      </c>
      <c r="V9238">
        <v>151</v>
      </c>
      <c r="W9238">
        <v>2.25</v>
      </c>
    </row>
    <row r="9239" spans="1:23" x14ac:dyDescent="0.25">
      <c r="A9239" t="s">
        <v>6764</v>
      </c>
      <c r="B9239">
        <v>10443</v>
      </c>
      <c r="C9239" t="s">
        <v>10054</v>
      </c>
      <c r="D9239" s="3">
        <v>41211</v>
      </c>
      <c r="E9239">
        <v>2223808.7744700001</v>
      </c>
      <c r="F9239">
        <v>1375540.0155400001</v>
      </c>
      <c r="G9239" t="s">
        <v>426</v>
      </c>
      <c r="H9239" t="s">
        <v>427</v>
      </c>
      <c r="I9239" t="s">
        <v>380</v>
      </c>
      <c r="J9239" t="s">
        <v>381</v>
      </c>
      <c r="K9239">
        <v>-84.406180000000006</v>
      </c>
      <c r="L9239">
        <v>33.781230000000001</v>
      </c>
      <c r="M9239" t="s">
        <v>374</v>
      </c>
      <c r="N9239">
        <v>2.4</v>
      </c>
      <c r="O9239">
        <v>15</v>
      </c>
      <c r="P9239">
        <v>6</v>
      </c>
      <c r="Q9239">
        <v>11</v>
      </c>
      <c r="R9239">
        <v>120.56</v>
      </c>
      <c r="S9239">
        <v>3.31</v>
      </c>
      <c r="T9239">
        <v>18.28</v>
      </c>
      <c r="U9239">
        <v>4.4800000000000004</v>
      </c>
      <c r="V9239">
        <v>119</v>
      </c>
      <c r="W9239">
        <v>2.4900000000000002</v>
      </c>
    </row>
    <row r="9240" spans="1:23" x14ac:dyDescent="0.25">
      <c r="A9240" t="s">
        <v>6764</v>
      </c>
      <c r="B9240">
        <v>10444</v>
      </c>
      <c r="C9240" t="s">
        <v>10055</v>
      </c>
      <c r="D9240" s="3">
        <v>41211</v>
      </c>
      <c r="E9240">
        <v>2223809.1349200001</v>
      </c>
      <c r="F9240">
        <v>1375539.2946200001</v>
      </c>
      <c r="G9240" t="s">
        <v>426</v>
      </c>
      <c r="H9240" t="s">
        <v>427</v>
      </c>
      <c r="I9240" t="s">
        <v>380</v>
      </c>
      <c r="J9240" t="s">
        <v>381</v>
      </c>
      <c r="K9240">
        <v>-84.406180000000006</v>
      </c>
      <c r="L9240">
        <v>33.781219999999998</v>
      </c>
      <c r="M9240" t="s">
        <v>374</v>
      </c>
      <c r="N9240">
        <v>2.9</v>
      </c>
      <c r="O9240">
        <v>13</v>
      </c>
      <c r="P9240">
        <v>10</v>
      </c>
      <c r="Q9240">
        <v>13</v>
      </c>
      <c r="R9240">
        <v>234.98</v>
      </c>
      <c r="S9240">
        <v>6.44</v>
      </c>
      <c r="T9240">
        <v>27.43</v>
      </c>
      <c r="U9240">
        <v>5.53</v>
      </c>
      <c r="V9240">
        <v>166</v>
      </c>
      <c r="W9240">
        <v>4.8499999999999996</v>
      </c>
    </row>
    <row r="9241" spans="1:23" x14ac:dyDescent="0.25">
      <c r="A9241" t="s">
        <v>6764</v>
      </c>
      <c r="B9241">
        <v>10445</v>
      </c>
      <c r="C9241" t="s">
        <v>10056</v>
      </c>
      <c r="D9241" s="3">
        <v>41211</v>
      </c>
      <c r="E9241">
        <v>2223814.9022499998</v>
      </c>
      <c r="F9241">
        <v>1375537.8527899999</v>
      </c>
      <c r="G9241" t="s">
        <v>511</v>
      </c>
      <c r="H9241" t="s">
        <v>512</v>
      </c>
      <c r="I9241" t="s">
        <v>380</v>
      </c>
      <c r="J9241" t="s">
        <v>381</v>
      </c>
      <c r="K9241">
        <v>-84.40616</v>
      </c>
      <c r="L9241">
        <v>33.781219999999998</v>
      </c>
      <c r="M9241" t="s">
        <v>374</v>
      </c>
      <c r="N9241">
        <v>2</v>
      </c>
      <c r="O9241">
        <v>12</v>
      </c>
      <c r="P9241">
        <v>6</v>
      </c>
      <c r="Q9241">
        <v>5</v>
      </c>
      <c r="R9241">
        <v>43.27</v>
      </c>
      <c r="S9241">
        <v>0.84</v>
      </c>
      <c r="T9241">
        <v>5.2</v>
      </c>
      <c r="U9241">
        <v>2.38</v>
      </c>
      <c r="V9241">
        <v>58</v>
      </c>
      <c r="W9241">
        <v>0.51</v>
      </c>
    </row>
    <row r="9242" spans="1:23" x14ac:dyDescent="0.25">
      <c r="A9242" t="s">
        <v>6764</v>
      </c>
      <c r="B9242">
        <v>10446</v>
      </c>
      <c r="C9242" t="s">
        <v>10057</v>
      </c>
      <c r="D9242" s="3">
        <v>41211</v>
      </c>
      <c r="E9242">
        <v>2223815.9836200001</v>
      </c>
      <c r="F9242">
        <v>1375538.21325</v>
      </c>
      <c r="G9242" t="s">
        <v>4441</v>
      </c>
      <c r="H9242" t="s">
        <v>4442</v>
      </c>
      <c r="I9242" t="s">
        <v>380</v>
      </c>
      <c r="J9242" t="s">
        <v>381</v>
      </c>
      <c r="K9242">
        <v>-84.40616</v>
      </c>
      <c r="L9242">
        <v>33.781219999999998</v>
      </c>
      <c r="M9242" t="s">
        <v>374</v>
      </c>
      <c r="N9242">
        <v>3.2</v>
      </c>
      <c r="O9242">
        <v>10</v>
      </c>
      <c r="P9242">
        <v>7</v>
      </c>
      <c r="Q9242">
        <v>13</v>
      </c>
      <c r="R9242">
        <v>177.71</v>
      </c>
      <c r="S9242">
        <v>3.51</v>
      </c>
      <c r="T9242">
        <v>47.16</v>
      </c>
      <c r="U9242">
        <v>7.96</v>
      </c>
      <c r="V9242">
        <v>288</v>
      </c>
      <c r="W9242">
        <v>2.11</v>
      </c>
    </row>
    <row r="9243" spans="1:23" x14ac:dyDescent="0.25">
      <c r="A9243" t="s">
        <v>6764</v>
      </c>
      <c r="B9243">
        <v>10447</v>
      </c>
      <c r="C9243" t="s">
        <v>10058</v>
      </c>
      <c r="D9243" s="3">
        <v>41211</v>
      </c>
      <c r="E9243">
        <v>2223817.0649899999</v>
      </c>
      <c r="F9243">
        <v>1375531.0040899999</v>
      </c>
      <c r="G9243" t="s">
        <v>4441</v>
      </c>
      <c r="H9243" t="s">
        <v>4442</v>
      </c>
      <c r="I9243" t="s">
        <v>407</v>
      </c>
      <c r="J9243" t="s">
        <v>381</v>
      </c>
      <c r="K9243">
        <v>-84.406149999999997</v>
      </c>
      <c r="L9243">
        <v>33.781199999999998</v>
      </c>
      <c r="M9243" t="s">
        <v>374</v>
      </c>
      <c r="N9243">
        <v>2.1</v>
      </c>
      <c r="O9243">
        <v>9</v>
      </c>
      <c r="P9243">
        <v>5</v>
      </c>
      <c r="Q9243">
        <v>7</v>
      </c>
      <c r="R9243">
        <v>9.36</v>
      </c>
      <c r="S9243">
        <v>0.18</v>
      </c>
      <c r="T9243">
        <v>9.3699999999999992</v>
      </c>
      <c r="U9243">
        <v>0.44</v>
      </c>
      <c r="V9243">
        <v>10</v>
      </c>
      <c r="W9243">
        <v>0.11</v>
      </c>
    </row>
    <row r="9244" spans="1:23" x14ac:dyDescent="0.25">
      <c r="A9244" t="s">
        <v>6764</v>
      </c>
      <c r="B9244">
        <v>10448</v>
      </c>
      <c r="C9244" t="s">
        <v>10059</v>
      </c>
      <c r="D9244" s="3">
        <v>41211</v>
      </c>
      <c r="E9244">
        <v>2223819.5882000001</v>
      </c>
      <c r="F9244">
        <v>1375529.2017999999</v>
      </c>
      <c r="G9244" t="s">
        <v>4441</v>
      </c>
      <c r="H9244" t="s">
        <v>4442</v>
      </c>
      <c r="I9244" t="s">
        <v>407</v>
      </c>
      <c r="J9244" t="s">
        <v>381</v>
      </c>
      <c r="K9244">
        <v>-84.406139999999994</v>
      </c>
      <c r="L9244">
        <v>33.781199999999998</v>
      </c>
      <c r="M9244" t="s">
        <v>374</v>
      </c>
      <c r="N9244">
        <v>3</v>
      </c>
      <c r="O9244">
        <v>16</v>
      </c>
      <c r="P9244">
        <v>8</v>
      </c>
      <c r="Q9244">
        <v>13</v>
      </c>
      <c r="R9244">
        <v>148.11000000000001</v>
      </c>
      <c r="S9244">
        <v>2.93</v>
      </c>
      <c r="T9244">
        <v>14.75</v>
      </c>
      <c r="U9244">
        <v>4.1399999999999997</v>
      </c>
      <c r="V9244">
        <v>87</v>
      </c>
      <c r="W9244">
        <v>1.76</v>
      </c>
    </row>
    <row r="9245" spans="1:23" x14ac:dyDescent="0.25">
      <c r="A9245" t="s">
        <v>6764</v>
      </c>
      <c r="B9245">
        <v>10449</v>
      </c>
      <c r="C9245" t="s">
        <v>10060</v>
      </c>
      <c r="D9245" s="3">
        <v>41211</v>
      </c>
      <c r="E9245">
        <v>2223809.8558399999</v>
      </c>
      <c r="F9245">
        <v>1375534.60867</v>
      </c>
      <c r="G9245" t="s">
        <v>426</v>
      </c>
      <c r="H9245" t="s">
        <v>427</v>
      </c>
      <c r="I9245" t="s">
        <v>380</v>
      </c>
      <c r="J9245" t="s">
        <v>381</v>
      </c>
      <c r="K9245">
        <v>-84.406180000000006</v>
      </c>
      <c r="L9245">
        <v>33.781210000000002</v>
      </c>
      <c r="M9245" t="s">
        <v>374</v>
      </c>
      <c r="N9245">
        <v>3.2</v>
      </c>
      <c r="O9245">
        <v>19</v>
      </c>
      <c r="P9245">
        <v>10</v>
      </c>
      <c r="Q9245">
        <v>8</v>
      </c>
      <c r="R9245">
        <v>135.19</v>
      </c>
      <c r="S9245">
        <v>3.7</v>
      </c>
      <c r="T9245">
        <v>32.119999999999997</v>
      </c>
      <c r="U9245">
        <v>6.26</v>
      </c>
      <c r="V9245">
        <v>184</v>
      </c>
      <c r="W9245">
        <v>2.79</v>
      </c>
    </row>
    <row r="9246" spans="1:23" x14ac:dyDescent="0.25">
      <c r="A9246" t="s">
        <v>6764</v>
      </c>
      <c r="B9246">
        <v>10450</v>
      </c>
      <c r="C9246" t="s">
        <v>10061</v>
      </c>
      <c r="D9246" s="3">
        <v>41211</v>
      </c>
      <c r="E9246">
        <v>2223807.6930900002</v>
      </c>
      <c r="F9246">
        <v>1375535.32959</v>
      </c>
      <c r="G9246" t="s">
        <v>511</v>
      </c>
      <c r="H9246" t="s">
        <v>512</v>
      </c>
      <c r="I9246" t="s">
        <v>380</v>
      </c>
      <c r="J9246" t="s">
        <v>381</v>
      </c>
      <c r="K9246">
        <v>-84.406180000000006</v>
      </c>
      <c r="L9246">
        <v>33.781210000000002</v>
      </c>
      <c r="M9246" t="s">
        <v>374</v>
      </c>
      <c r="N9246">
        <v>2</v>
      </c>
      <c r="O9246">
        <v>14</v>
      </c>
      <c r="P9246">
        <v>5</v>
      </c>
      <c r="Q9246">
        <v>5</v>
      </c>
      <c r="R9246">
        <v>35.74</v>
      </c>
      <c r="S9246">
        <v>0.68</v>
      </c>
      <c r="T9246">
        <v>5.29</v>
      </c>
      <c r="U9246">
        <v>2.4</v>
      </c>
      <c r="V9246">
        <v>61</v>
      </c>
      <c r="W9246">
        <v>0.42</v>
      </c>
    </row>
    <row r="9247" spans="1:23" x14ac:dyDescent="0.25">
      <c r="A9247" t="s">
        <v>6764</v>
      </c>
      <c r="B9247">
        <v>10451</v>
      </c>
      <c r="C9247" t="s">
        <v>10062</v>
      </c>
      <c r="D9247" s="3">
        <v>41211</v>
      </c>
      <c r="E9247">
        <v>2223805.8908000002</v>
      </c>
      <c r="F9247">
        <v>1375534.2482100001</v>
      </c>
      <c r="G9247" t="s">
        <v>426</v>
      </c>
      <c r="H9247" t="s">
        <v>427</v>
      </c>
      <c r="I9247" t="s">
        <v>380</v>
      </c>
      <c r="J9247" t="s">
        <v>381</v>
      </c>
      <c r="K9247">
        <v>-84.406189999999995</v>
      </c>
      <c r="L9247">
        <v>33.781210000000002</v>
      </c>
      <c r="M9247" t="s">
        <v>374</v>
      </c>
      <c r="N9247">
        <v>2</v>
      </c>
      <c r="O9247">
        <v>14</v>
      </c>
      <c r="P9247">
        <v>6</v>
      </c>
      <c r="Q9247">
        <v>11</v>
      </c>
      <c r="R9247">
        <v>128.41</v>
      </c>
      <c r="S9247">
        <v>3.51</v>
      </c>
      <c r="T9247">
        <v>14.09</v>
      </c>
      <c r="U9247">
        <v>3.81</v>
      </c>
      <c r="V9247">
        <v>94</v>
      </c>
      <c r="W9247">
        <v>2.65</v>
      </c>
    </row>
    <row r="9248" spans="1:23" x14ac:dyDescent="0.25">
      <c r="A9248" t="s">
        <v>6764</v>
      </c>
      <c r="B9248">
        <v>10452</v>
      </c>
      <c r="C9248" t="s">
        <v>10063</v>
      </c>
      <c r="D9248" s="3">
        <v>41211</v>
      </c>
      <c r="E9248">
        <v>2223809.4953800002</v>
      </c>
      <c r="F9248">
        <v>1375529.9227199999</v>
      </c>
      <c r="G9248" t="s">
        <v>426</v>
      </c>
      <c r="H9248" t="s">
        <v>427</v>
      </c>
      <c r="I9248" t="s">
        <v>380</v>
      </c>
      <c r="J9248" t="s">
        <v>381</v>
      </c>
      <c r="K9248">
        <v>-84.406180000000006</v>
      </c>
      <c r="L9248">
        <v>33.781199999999998</v>
      </c>
      <c r="M9248" t="s">
        <v>374</v>
      </c>
      <c r="N9248">
        <v>2.5</v>
      </c>
      <c r="O9248">
        <v>19</v>
      </c>
      <c r="P9248">
        <v>9</v>
      </c>
      <c r="Q9248">
        <v>10</v>
      </c>
      <c r="R9248">
        <v>150.59</v>
      </c>
      <c r="S9248">
        <v>4.12</v>
      </c>
      <c r="T9248">
        <v>19.14</v>
      </c>
      <c r="U9248">
        <v>4.59</v>
      </c>
      <c r="V9248">
        <v>120</v>
      </c>
      <c r="W9248">
        <v>3.11</v>
      </c>
    </row>
    <row r="9249" spans="1:23" x14ac:dyDescent="0.25">
      <c r="A9249" t="s">
        <v>6764</v>
      </c>
      <c r="B9249">
        <v>10453</v>
      </c>
      <c r="C9249" t="s">
        <v>10064</v>
      </c>
      <c r="D9249" s="3">
        <v>41211</v>
      </c>
      <c r="E9249">
        <v>2223805.8908000002</v>
      </c>
      <c r="F9249">
        <v>1375523.7949399999</v>
      </c>
      <c r="G9249" t="s">
        <v>944</v>
      </c>
      <c r="H9249" t="s">
        <v>945</v>
      </c>
      <c r="I9249" t="s">
        <v>380</v>
      </c>
      <c r="J9249" t="s">
        <v>381</v>
      </c>
      <c r="K9249">
        <v>-84.406189999999995</v>
      </c>
      <c r="L9249">
        <v>33.781179999999999</v>
      </c>
      <c r="M9249" t="s">
        <v>374</v>
      </c>
      <c r="N9249">
        <v>11.4</v>
      </c>
      <c r="O9249">
        <v>31</v>
      </c>
      <c r="P9249">
        <v>17</v>
      </c>
      <c r="Q9249">
        <v>13</v>
      </c>
      <c r="R9249">
        <v>736.14</v>
      </c>
      <c r="S9249">
        <v>6.75</v>
      </c>
      <c r="T9249">
        <v>314.25</v>
      </c>
      <c r="U9249">
        <v>22.27</v>
      </c>
      <c r="V9249">
        <v>1139</v>
      </c>
      <c r="W9249">
        <v>8.74</v>
      </c>
    </row>
    <row r="9250" spans="1:23" x14ac:dyDescent="0.25">
      <c r="A9250" t="s">
        <v>6764</v>
      </c>
      <c r="B9250">
        <v>10454</v>
      </c>
      <c r="C9250" t="s">
        <v>10065</v>
      </c>
      <c r="D9250" s="3">
        <v>41211</v>
      </c>
      <c r="E9250">
        <v>2223806.2512599998</v>
      </c>
      <c r="F9250">
        <v>1375524.87631</v>
      </c>
      <c r="G9250" t="s">
        <v>511</v>
      </c>
      <c r="H9250" t="s">
        <v>512</v>
      </c>
      <c r="I9250" t="s">
        <v>380</v>
      </c>
      <c r="J9250" t="s">
        <v>381</v>
      </c>
      <c r="K9250">
        <v>-84.406189999999995</v>
      </c>
      <c r="L9250">
        <v>33.781179999999999</v>
      </c>
      <c r="M9250" t="s">
        <v>374</v>
      </c>
      <c r="N9250">
        <v>1.7</v>
      </c>
      <c r="O9250">
        <v>12</v>
      </c>
      <c r="P9250">
        <v>7</v>
      </c>
      <c r="Q9250">
        <v>8</v>
      </c>
      <c r="R9250">
        <v>80.41</v>
      </c>
      <c r="S9250">
        <v>1.57</v>
      </c>
      <c r="T9250">
        <v>3.51</v>
      </c>
      <c r="U9250">
        <v>1.92</v>
      </c>
      <c r="V9250">
        <v>61</v>
      </c>
      <c r="W9250">
        <v>0.95</v>
      </c>
    </row>
    <row r="9251" spans="1:23" x14ac:dyDescent="0.25">
      <c r="A9251" t="s">
        <v>6764</v>
      </c>
      <c r="B9251">
        <v>10455</v>
      </c>
      <c r="C9251" t="s">
        <v>10066</v>
      </c>
      <c r="D9251" s="3">
        <v>41211</v>
      </c>
      <c r="E9251">
        <v>2223807.6930900002</v>
      </c>
      <c r="F9251">
        <v>1375523.0740199999</v>
      </c>
      <c r="G9251" t="s">
        <v>426</v>
      </c>
      <c r="H9251" t="s">
        <v>427</v>
      </c>
      <c r="I9251" t="s">
        <v>380</v>
      </c>
      <c r="J9251" t="s">
        <v>381</v>
      </c>
      <c r="K9251">
        <v>-84.406180000000006</v>
      </c>
      <c r="L9251">
        <v>33.781179999999999</v>
      </c>
      <c r="M9251" t="s">
        <v>374</v>
      </c>
      <c r="N9251">
        <v>3.6</v>
      </c>
      <c r="O9251">
        <v>23</v>
      </c>
      <c r="P9251">
        <v>9</v>
      </c>
      <c r="Q9251">
        <v>8</v>
      </c>
      <c r="R9251">
        <v>120.56</v>
      </c>
      <c r="S9251">
        <v>3.31</v>
      </c>
      <c r="T9251">
        <v>37.54</v>
      </c>
      <c r="U9251">
        <v>6.9</v>
      </c>
      <c r="V9251">
        <v>220</v>
      </c>
      <c r="W9251">
        <v>2.4900000000000002</v>
      </c>
    </row>
    <row r="9252" spans="1:23" x14ac:dyDescent="0.25">
      <c r="A9252" t="s">
        <v>6764</v>
      </c>
      <c r="B9252">
        <v>10456</v>
      </c>
      <c r="C9252" t="s">
        <v>10067</v>
      </c>
      <c r="D9252" s="3">
        <v>41211</v>
      </c>
      <c r="E9252">
        <v>2223811.6581299999</v>
      </c>
      <c r="F9252">
        <v>1375520.1903599999</v>
      </c>
      <c r="G9252" t="s">
        <v>426</v>
      </c>
      <c r="H9252" t="s">
        <v>427</v>
      </c>
      <c r="I9252" t="s">
        <v>380</v>
      </c>
      <c r="J9252" t="s">
        <v>381</v>
      </c>
      <c r="K9252">
        <v>-84.406170000000003</v>
      </c>
      <c r="L9252">
        <v>33.781170000000003</v>
      </c>
      <c r="M9252" t="s">
        <v>374</v>
      </c>
      <c r="N9252">
        <v>2.5</v>
      </c>
      <c r="O9252">
        <v>25</v>
      </c>
      <c r="P9252">
        <v>8</v>
      </c>
      <c r="Q9252">
        <v>11</v>
      </c>
      <c r="R9252">
        <v>160.38</v>
      </c>
      <c r="S9252">
        <v>4.3899999999999997</v>
      </c>
      <c r="T9252">
        <v>32.69</v>
      </c>
      <c r="U9252">
        <v>6.33</v>
      </c>
      <c r="V9252">
        <v>191</v>
      </c>
      <c r="W9252">
        <v>3.31</v>
      </c>
    </row>
    <row r="9253" spans="1:23" x14ac:dyDescent="0.25">
      <c r="A9253" t="s">
        <v>6764</v>
      </c>
      <c r="B9253">
        <v>10457</v>
      </c>
      <c r="C9253" t="s">
        <v>10068</v>
      </c>
      <c r="D9253" s="3">
        <v>41211</v>
      </c>
      <c r="E9253">
        <v>2223808.4140099999</v>
      </c>
      <c r="F9253">
        <v>1375517.66716</v>
      </c>
      <c r="G9253" t="s">
        <v>426</v>
      </c>
      <c r="H9253" t="s">
        <v>427</v>
      </c>
      <c r="I9253" t="s">
        <v>380</v>
      </c>
      <c r="J9253" t="s">
        <v>381</v>
      </c>
      <c r="K9253">
        <v>-84.406180000000006</v>
      </c>
      <c r="L9253">
        <v>33.78116</v>
      </c>
      <c r="M9253" t="s">
        <v>374</v>
      </c>
      <c r="N9253">
        <v>4.0999999999999996</v>
      </c>
      <c r="O9253">
        <v>19</v>
      </c>
      <c r="P9253">
        <v>12</v>
      </c>
      <c r="Q9253">
        <v>11</v>
      </c>
      <c r="R9253">
        <v>234.98</v>
      </c>
      <c r="S9253">
        <v>6.44</v>
      </c>
      <c r="T9253">
        <v>47</v>
      </c>
      <c r="U9253">
        <v>7.74</v>
      </c>
      <c r="V9253">
        <v>265</v>
      </c>
      <c r="W9253">
        <v>4.8499999999999996</v>
      </c>
    </row>
    <row r="9254" spans="1:23" x14ac:dyDescent="0.25">
      <c r="A9254" t="s">
        <v>6764</v>
      </c>
      <c r="B9254">
        <v>10458</v>
      </c>
      <c r="C9254" t="s">
        <v>10069</v>
      </c>
      <c r="D9254" s="3">
        <v>41211</v>
      </c>
      <c r="E9254">
        <v>2223810.9372100001</v>
      </c>
      <c r="F9254">
        <v>1375516.94624</v>
      </c>
      <c r="G9254" t="s">
        <v>511</v>
      </c>
      <c r="H9254" t="s">
        <v>512</v>
      </c>
      <c r="I9254" t="s">
        <v>407</v>
      </c>
      <c r="J9254" t="s">
        <v>381</v>
      </c>
      <c r="K9254">
        <v>-84.406170000000003</v>
      </c>
      <c r="L9254">
        <v>33.78116</v>
      </c>
      <c r="M9254" t="s">
        <v>374</v>
      </c>
      <c r="N9254">
        <v>5.5</v>
      </c>
      <c r="O9254">
        <v>24</v>
      </c>
      <c r="P9254">
        <v>12</v>
      </c>
      <c r="Q9254">
        <v>10</v>
      </c>
      <c r="R9254">
        <v>184.28</v>
      </c>
      <c r="S9254">
        <v>3.57</v>
      </c>
      <c r="T9254">
        <v>66.47</v>
      </c>
      <c r="U9254">
        <v>10.3</v>
      </c>
      <c r="V9254">
        <v>372</v>
      </c>
      <c r="W9254">
        <v>2.19</v>
      </c>
    </row>
    <row r="9255" spans="1:23" x14ac:dyDescent="0.25">
      <c r="A9255" t="s">
        <v>6764</v>
      </c>
      <c r="B9255">
        <v>10459</v>
      </c>
      <c r="C9255" t="s">
        <v>10070</v>
      </c>
      <c r="D9255" s="3">
        <v>41211</v>
      </c>
      <c r="E9255">
        <v>2223819.5882000001</v>
      </c>
      <c r="F9255">
        <v>1375517.66716</v>
      </c>
      <c r="G9255" t="s">
        <v>5281</v>
      </c>
      <c r="H9255" t="s">
        <v>5282</v>
      </c>
      <c r="I9255" t="s">
        <v>380</v>
      </c>
      <c r="J9255" t="s">
        <v>381</v>
      </c>
      <c r="K9255">
        <v>-84.406139999999994</v>
      </c>
      <c r="L9255">
        <v>33.781170000000003</v>
      </c>
      <c r="M9255" t="s">
        <v>374</v>
      </c>
      <c r="N9255">
        <v>2.1</v>
      </c>
      <c r="O9255">
        <v>17</v>
      </c>
      <c r="P9255">
        <v>5</v>
      </c>
      <c r="Q9255">
        <v>6</v>
      </c>
      <c r="R9255">
        <v>53.71</v>
      </c>
      <c r="S9255">
        <v>0.86</v>
      </c>
      <c r="T9255">
        <v>7.41</v>
      </c>
      <c r="U9255">
        <v>3.02</v>
      </c>
      <c r="V9255">
        <v>14</v>
      </c>
      <c r="W9255">
        <v>1.1100000000000001</v>
      </c>
    </row>
    <row r="9256" spans="1:23" x14ac:dyDescent="0.25">
      <c r="A9256" t="s">
        <v>6764</v>
      </c>
      <c r="B9256">
        <v>10460</v>
      </c>
      <c r="C9256" t="s">
        <v>10071</v>
      </c>
      <c r="D9256" s="3">
        <v>41211</v>
      </c>
      <c r="E9256">
        <v>2223815.62316</v>
      </c>
      <c r="F9256">
        <v>1375515.8648699999</v>
      </c>
      <c r="G9256" t="s">
        <v>426</v>
      </c>
      <c r="H9256" t="s">
        <v>427</v>
      </c>
      <c r="I9256" t="s">
        <v>380</v>
      </c>
      <c r="J9256" t="s">
        <v>381</v>
      </c>
      <c r="K9256">
        <v>-84.40616</v>
      </c>
      <c r="L9256">
        <v>33.78116</v>
      </c>
      <c r="M9256" t="s">
        <v>374</v>
      </c>
      <c r="N9256">
        <v>2.5</v>
      </c>
      <c r="O9256">
        <v>16</v>
      </c>
      <c r="P9256">
        <v>7</v>
      </c>
      <c r="Q9256">
        <v>6</v>
      </c>
      <c r="R9256">
        <v>65.88</v>
      </c>
      <c r="S9256">
        <v>1.81</v>
      </c>
      <c r="T9256">
        <v>13.45</v>
      </c>
      <c r="U9256">
        <v>3.81</v>
      </c>
      <c r="V9256">
        <v>88</v>
      </c>
      <c r="W9256">
        <v>1.36</v>
      </c>
    </row>
    <row r="9257" spans="1:23" x14ac:dyDescent="0.25">
      <c r="A9257" t="s">
        <v>6764</v>
      </c>
      <c r="B9257">
        <v>10461</v>
      </c>
      <c r="C9257" t="s">
        <v>10072</v>
      </c>
      <c r="D9257" s="3">
        <v>41211</v>
      </c>
      <c r="E9257">
        <v>2223814.1813300001</v>
      </c>
      <c r="F9257">
        <v>1375513.70212</v>
      </c>
      <c r="G9257" t="s">
        <v>511</v>
      </c>
      <c r="H9257" t="s">
        <v>512</v>
      </c>
      <c r="I9257" t="s">
        <v>380</v>
      </c>
      <c r="J9257" t="s">
        <v>381</v>
      </c>
      <c r="K9257">
        <v>-84.40616</v>
      </c>
      <c r="L9257">
        <v>33.781149999999997</v>
      </c>
      <c r="M9257" t="s">
        <v>374</v>
      </c>
      <c r="N9257">
        <v>3.2</v>
      </c>
      <c r="O9257">
        <v>22</v>
      </c>
      <c r="P9257">
        <v>6</v>
      </c>
      <c r="Q9257">
        <v>8</v>
      </c>
      <c r="R9257">
        <v>74.59</v>
      </c>
      <c r="S9257">
        <v>1.46</v>
      </c>
      <c r="T9257">
        <v>17.55</v>
      </c>
      <c r="U9257">
        <v>4.76</v>
      </c>
      <c r="V9257">
        <v>133</v>
      </c>
      <c r="W9257">
        <v>0.89</v>
      </c>
    </row>
    <row r="9258" spans="1:23" x14ac:dyDescent="0.25">
      <c r="A9258" t="s">
        <v>6764</v>
      </c>
      <c r="B9258">
        <v>10462</v>
      </c>
      <c r="C9258" t="s">
        <v>10073</v>
      </c>
      <c r="D9258" s="3">
        <v>41211</v>
      </c>
      <c r="E9258">
        <v>2223808.4140099999</v>
      </c>
      <c r="F9258">
        <v>1375515.1439499999</v>
      </c>
      <c r="G9258" t="s">
        <v>549</v>
      </c>
      <c r="H9258" t="s">
        <v>550</v>
      </c>
      <c r="I9258" t="s">
        <v>380</v>
      </c>
      <c r="J9258" t="s">
        <v>381</v>
      </c>
      <c r="K9258">
        <v>-84.406180000000006</v>
      </c>
      <c r="L9258">
        <v>33.78116</v>
      </c>
      <c r="M9258" t="s">
        <v>374</v>
      </c>
      <c r="N9258">
        <v>3</v>
      </c>
      <c r="O9258">
        <v>18</v>
      </c>
      <c r="P9258">
        <v>14</v>
      </c>
      <c r="Q9258">
        <v>14</v>
      </c>
      <c r="R9258">
        <v>369.53</v>
      </c>
      <c r="S9258">
        <v>5.86</v>
      </c>
      <c r="T9258">
        <v>17.420000000000002</v>
      </c>
      <c r="U9258">
        <v>5.07</v>
      </c>
      <c r="V9258">
        <v>27</v>
      </c>
      <c r="W9258">
        <v>4.3899999999999997</v>
      </c>
    </row>
    <row r="9259" spans="1:23" x14ac:dyDescent="0.25">
      <c r="A9259" t="s">
        <v>6764</v>
      </c>
      <c r="B9259">
        <v>10463</v>
      </c>
      <c r="C9259" t="s">
        <v>10074</v>
      </c>
      <c r="D9259" s="3">
        <v>41211</v>
      </c>
      <c r="E9259">
        <v>2223812.0185799999</v>
      </c>
      <c r="F9259">
        <v>1375513.70212</v>
      </c>
      <c r="G9259" t="s">
        <v>426</v>
      </c>
      <c r="H9259" t="s">
        <v>427</v>
      </c>
      <c r="I9259" t="s">
        <v>380</v>
      </c>
      <c r="J9259" t="s">
        <v>381</v>
      </c>
      <c r="K9259">
        <v>-84.406170000000003</v>
      </c>
      <c r="L9259">
        <v>33.781149999999997</v>
      </c>
      <c r="M9259" t="s">
        <v>374</v>
      </c>
      <c r="N9259">
        <v>3.5</v>
      </c>
      <c r="O9259">
        <v>15</v>
      </c>
      <c r="P9259">
        <v>9</v>
      </c>
      <c r="Q9259">
        <v>10</v>
      </c>
      <c r="R9259">
        <v>160.38</v>
      </c>
      <c r="S9259">
        <v>4.3899999999999997</v>
      </c>
      <c r="T9259">
        <v>32.19</v>
      </c>
      <c r="U9259">
        <v>6.22</v>
      </c>
      <c r="V9259">
        <v>195</v>
      </c>
      <c r="W9259">
        <v>3.31</v>
      </c>
    </row>
    <row r="9260" spans="1:23" x14ac:dyDescent="0.25">
      <c r="A9260" t="s">
        <v>6764</v>
      </c>
      <c r="B9260">
        <v>10464</v>
      </c>
      <c r="C9260" t="s">
        <v>10075</v>
      </c>
      <c r="D9260" s="3">
        <v>41211</v>
      </c>
      <c r="E9260">
        <v>2223811.6581299999</v>
      </c>
      <c r="F9260">
        <v>1375510.4580000001</v>
      </c>
      <c r="G9260" t="s">
        <v>426</v>
      </c>
      <c r="H9260" t="s">
        <v>427</v>
      </c>
      <c r="I9260" t="s">
        <v>380</v>
      </c>
      <c r="J9260" t="s">
        <v>381</v>
      </c>
      <c r="K9260">
        <v>-84.406170000000003</v>
      </c>
      <c r="L9260">
        <v>33.781149999999997</v>
      </c>
      <c r="M9260" t="s">
        <v>374</v>
      </c>
      <c r="N9260">
        <v>2.8</v>
      </c>
      <c r="O9260">
        <v>14</v>
      </c>
      <c r="P9260">
        <v>7</v>
      </c>
      <c r="Q9260">
        <v>8</v>
      </c>
      <c r="R9260">
        <v>100</v>
      </c>
      <c r="S9260">
        <v>2.73</v>
      </c>
      <c r="T9260">
        <v>20.48</v>
      </c>
      <c r="U9260">
        <v>4.83</v>
      </c>
      <c r="V9260">
        <v>134</v>
      </c>
      <c r="W9260">
        <v>2.06</v>
      </c>
    </row>
    <row r="9261" spans="1:23" x14ac:dyDescent="0.25">
      <c r="A9261" t="s">
        <v>6764</v>
      </c>
      <c r="B9261">
        <v>10465</v>
      </c>
      <c r="C9261" t="s">
        <v>10076</v>
      </c>
      <c r="D9261" s="3">
        <v>41211</v>
      </c>
      <c r="E9261">
        <v>2223814.9022499998</v>
      </c>
      <c r="F9261">
        <v>1375510.81846</v>
      </c>
      <c r="G9261" t="s">
        <v>511</v>
      </c>
      <c r="H9261" t="s">
        <v>512</v>
      </c>
      <c r="I9261" t="s">
        <v>407</v>
      </c>
      <c r="J9261" t="s">
        <v>381</v>
      </c>
      <c r="K9261">
        <v>-84.40616</v>
      </c>
      <c r="L9261">
        <v>33.781149999999997</v>
      </c>
      <c r="M9261" t="s">
        <v>374</v>
      </c>
      <c r="N9261">
        <v>6.1</v>
      </c>
      <c r="O9261">
        <v>26</v>
      </c>
      <c r="P9261">
        <v>16</v>
      </c>
      <c r="Q9261">
        <v>15</v>
      </c>
      <c r="R9261">
        <v>424.64</v>
      </c>
      <c r="S9261">
        <v>8.2200000000000006</v>
      </c>
      <c r="T9261">
        <v>149.97999999999999</v>
      </c>
      <c r="U9261">
        <v>16.579999999999998</v>
      </c>
      <c r="V9261">
        <v>819</v>
      </c>
      <c r="W9261">
        <v>5.04</v>
      </c>
    </row>
    <row r="9262" spans="1:23" x14ac:dyDescent="0.25">
      <c r="A9262" t="s">
        <v>6764</v>
      </c>
      <c r="B9262">
        <v>10466</v>
      </c>
      <c r="C9262" t="s">
        <v>10077</v>
      </c>
      <c r="D9262" s="3">
        <v>41211</v>
      </c>
      <c r="E9262">
        <v>2223815.62316</v>
      </c>
      <c r="F9262">
        <v>1375508.6557100001</v>
      </c>
      <c r="G9262" t="s">
        <v>426</v>
      </c>
      <c r="H9262" t="s">
        <v>427</v>
      </c>
      <c r="I9262" t="s">
        <v>407</v>
      </c>
      <c r="J9262" t="s">
        <v>381</v>
      </c>
      <c r="K9262">
        <v>-84.40616</v>
      </c>
      <c r="L9262">
        <v>33.781140000000001</v>
      </c>
      <c r="M9262" t="s">
        <v>374</v>
      </c>
      <c r="N9262">
        <v>2.6</v>
      </c>
      <c r="O9262">
        <v>15</v>
      </c>
      <c r="P9262">
        <v>6</v>
      </c>
      <c r="Q9262">
        <v>6</v>
      </c>
      <c r="R9262">
        <v>56.19</v>
      </c>
      <c r="S9262">
        <v>1.54</v>
      </c>
      <c r="T9262">
        <v>20.41</v>
      </c>
      <c r="U9262">
        <v>4.8899999999999997</v>
      </c>
      <c r="V9262">
        <v>129</v>
      </c>
      <c r="W9262">
        <v>1.1599999999999999</v>
      </c>
    </row>
    <row r="9263" spans="1:23" x14ac:dyDescent="0.25">
      <c r="A9263" t="s">
        <v>6764</v>
      </c>
      <c r="B9263">
        <v>10467</v>
      </c>
      <c r="C9263" t="s">
        <v>10078</v>
      </c>
      <c r="D9263" s="3">
        <v>41211</v>
      </c>
      <c r="E9263">
        <v>2223819.5882000001</v>
      </c>
      <c r="F9263">
        <v>1375510.0975500001</v>
      </c>
      <c r="G9263" t="s">
        <v>5281</v>
      </c>
      <c r="H9263" t="s">
        <v>5282</v>
      </c>
      <c r="I9263" t="s">
        <v>380</v>
      </c>
      <c r="J9263" t="s">
        <v>381</v>
      </c>
      <c r="K9263">
        <v>-84.406139999999994</v>
      </c>
      <c r="L9263">
        <v>33.781140000000001</v>
      </c>
      <c r="M9263" t="s">
        <v>374</v>
      </c>
      <c r="N9263">
        <v>2</v>
      </c>
      <c r="O9263">
        <v>17</v>
      </c>
      <c r="P9263">
        <v>10</v>
      </c>
      <c r="Q9263">
        <v>8</v>
      </c>
      <c r="R9263">
        <v>135.19</v>
      </c>
      <c r="S9263">
        <v>2.14</v>
      </c>
      <c r="T9263">
        <v>7.14</v>
      </c>
      <c r="U9263">
        <v>2.82</v>
      </c>
      <c r="V9263">
        <v>14</v>
      </c>
      <c r="W9263">
        <v>2.79</v>
      </c>
    </row>
    <row r="9264" spans="1:23" x14ac:dyDescent="0.25">
      <c r="A9264" t="s">
        <v>6764</v>
      </c>
      <c r="B9264">
        <v>10468</v>
      </c>
      <c r="C9264" t="s">
        <v>10079</v>
      </c>
      <c r="D9264" s="3">
        <v>41211</v>
      </c>
      <c r="E9264">
        <v>2223817.42545</v>
      </c>
      <c r="F9264">
        <v>1375506.8534299999</v>
      </c>
      <c r="G9264" t="s">
        <v>426</v>
      </c>
      <c r="H9264" t="s">
        <v>427</v>
      </c>
      <c r="I9264" t="s">
        <v>407</v>
      </c>
      <c r="J9264" t="s">
        <v>381</v>
      </c>
      <c r="K9264">
        <v>-84.406149999999997</v>
      </c>
      <c r="L9264">
        <v>33.781140000000001</v>
      </c>
      <c r="M9264" t="s">
        <v>374</v>
      </c>
      <c r="N9264">
        <v>4.7</v>
      </c>
      <c r="O9264">
        <v>16</v>
      </c>
      <c r="P9264">
        <v>7</v>
      </c>
      <c r="Q9264">
        <v>9</v>
      </c>
      <c r="R9264">
        <v>106.78</v>
      </c>
      <c r="S9264">
        <v>2.93</v>
      </c>
      <c r="T9264">
        <v>61.18</v>
      </c>
      <c r="U9264">
        <v>9.15</v>
      </c>
      <c r="V9264">
        <v>327</v>
      </c>
      <c r="W9264">
        <v>2.2000000000000002</v>
      </c>
    </row>
    <row r="9265" spans="1:23" x14ac:dyDescent="0.25">
      <c r="A9265" t="s">
        <v>6764</v>
      </c>
      <c r="B9265">
        <v>10469</v>
      </c>
      <c r="C9265" t="s">
        <v>10080</v>
      </c>
      <c r="D9265" s="3">
        <v>41211</v>
      </c>
      <c r="E9265">
        <v>2223810.57675</v>
      </c>
      <c r="F9265">
        <v>1375503.96976</v>
      </c>
      <c r="G9265" t="s">
        <v>426</v>
      </c>
      <c r="H9265" t="s">
        <v>427</v>
      </c>
      <c r="I9265" t="s">
        <v>380</v>
      </c>
      <c r="J9265" t="s">
        <v>381</v>
      </c>
      <c r="K9265">
        <v>-84.406170000000003</v>
      </c>
      <c r="L9265">
        <v>33.781129999999997</v>
      </c>
      <c r="M9265" t="s">
        <v>374</v>
      </c>
      <c r="N9265">
        <v>3.3</v>
      </c>
      <c r="O9265">
        <v>18</v>
      </c>
      <c r="P9265">
        <v>10</v>
      </c>
      <c r="Q9265">
        <v>13</v>
      </c>
      <c r="R9265">
        <v>234.98</v>
      </c>
      <c r="S9265">
        <v>6.44</v>
      </c>
      <c r="T9265">
        <v>40.21</v>
      </c>
      <c r="U9265">
        <v>7.03</v>
      </c>
      <c r="V9265">
        <v>231</v>
      </c>
      <c r="W9265">
        <v>4.8499999999999996</v>
      </c>
    </row>
    <row r="9266" spans="1:23" x14ac:dyDescent="0.25">
      <c r="A9266" t="s">
        <v>6764</v>
      </c>
      <c r="B9266">
        <v>10470</v>
      </c>
      <c r="C9266" t="s">
        <v>10081</v>
      </c>
      <c r="D9266" s="3">
        <v>41211</v>
      </c>
      <c r="E9266">
        <v>2223810.9372100001</v>
      </c>
      <c r="F9266">
        <v>1375497.4815199999</v>
      </c>
      <c r="G9266" t="s">
        <v>426</v>
      </c>
      <c r="H9266" t="s">
        <v>427</v>
      </c>
      <c r="I9266" t="s">
        <v>380</v>
      </c>
      <c r="J9266" t="s">
        <v>381</v>
      </c>
      <c r="K9266">
        <v>-84.406170000000003</v>
      </c>
      <c r="L9266">
        <v>33.781109999999998</v>
      </c>
      <c r="M9266" t="s">
        <v>374</v>
      </c>
      <c r="N9266">
        <v>3</v>
      </c>
      <c r="O9266">
        <v>13</v>
      </c>
      <c r="P9266">
        <v>8</v>
      </c>
      <c r="Q9266">
        <v>9</v>
      </c>
      <c r="R9266">
        <v>128.41</v>
      </c>
      <c r="S9266">
        <v>3.51</v>
      </c>
      <c r="T9266">
        <v>25.57</v>
      </c>
      <c r="U9266">
        <v>5.45</v>
      </c>
      <c r="V9266">
        <v>162</v>
      </c>
      <c r="W9266">
        <v>2.65</v>
      </c>
    </row>
    <row r="9267" spans="1:23" x14ac:dyDescent="0.25">
      <c r="A9267" t="s">
        <v>6764</v>
      </c>
      <c r="B9267">
        <v>10471</v>
      </c>
      <c r="C9267" t="s">
        <v>10082</v>
      </c>
      <c r="D9267" s="3">
        <v>41211</v>
      </c>
      <c r="E9267">
        <v>2223814.5417900002</v>
      </c>
      <c r="F9267">
        <v>1375495.3187800001</v>
      </c>
      <c r="G9267" t="s">
        <v>511</v>
      </c>
      <c r="H9267" t="s">
        <v>512</v>
      </c>
      <c r="I9267" t="s">
        <v>380</v>
      </c>
      <c r="J9267" t="s">
        <v>381</v>
      </c>
      <c r="K9267">
        <v>-84.40616</v>
      </c>
      <c r="L9267">
        <v>33.781100000000002</v>
      </c>
      <c r="M9267" t="s">
        <v>374</v>
      </c>
      <c r="N9267">
        <v>1.6</v>
      </c>
      <c r="O9267">
        <v>15</v>
      </c>
      <c r="P9267">
        <v>6</v>
      </c>
      <c r="Q9267">
        <v>6</v>
      </c>
      <c r="R9267">
        <v>54.79</v>
      </c>
      <c r="S9267">
        <v>1.06</v>
      </c>
      <c r="T9267">
        <v>3.09</v>
      </c>
      <c r="U9267">
        <v>1.81</v>
      </c>
      <c r="V9267">
        <v>61</v>
      </c>
      <c r="W9267">
        <v>0.65</v>
      </c>
    </row>
    <row r="9268" spans="1:23" x14ac:dyDescent="0.25">
      <c r="A9268" t="s">
        <v>6764</v>
      </c>
      <c r="B9268">
        <v>10472</v>
      </c>
      <c r="C9268" t="s">
        <v>10083</v>
      </c>
      <c r="D9268" s="3">
        <v>41211</v>
      </c>
      <c r="E9268">
        <v>2223815.9836200001</v>
      </c>
      <c r="F9268">
        <v>1375493.5164900001</v>
      </c>
      <c r="G9268" t="s">
        <v>426</v>
      </c>
      <c r="H9268" t="s">
        <v>427</v>
      </c>
      <c r="I9268" t="s">
        <v>407</v>
      </c>
      <c r="J9268" t="s">
        <v>381</v>
      </c>
      <c r="K9268">
        <v>-84.40616</v>
      </c>
      <c r="L9268">
        <v>33.781100000000002</v>
      </c>
      <c r="M9268" t="s">
        <v>374</v>
      </c>
      <c r="N9268">
        <v>3.1</v>
      </c>
      <c r="O9268">
        <v>14</v>
      </c>
      <c r="P9268">
        <v>8</v>
      </c>
      <c r="Q9268">
        <v>7</v>
      </c>
      <c r="R9268">
        <v>93.86</v>
      </c>
      <c r="S9268">
        <v>2.58</v>
      </c>
      <c r="T9268">
        <v>34.26</v>
      </c>
      <c r="U9268">
        <v>6.53</v>
      </c>
      <c r="V9268">
        <v>173</v>
      </c>
      <c r="W9268">
        <v>1.94</v>
      </c>
    </row>
    <row r="9269" spans="1:23" x14ac:dyDescent="0.25">
      <c r="A9269" t="s">
        <v>6764</v>
      </c>
      <c r="B9269">
        <v>10473</v>
      </c>
      <c r="C9269" t="s">
        <v>10084</v>
      </c>
      <c r="D9269" s="3">
        <v>41211</v>
      </c>
      <c r="E9269">
        <v>2223812.37904</v>
      </c>
      <c r="F9269">
        <v>1375493.15603</v>
      </c>
      <c r="G9269" t="s">
        <v>426</v>
      </c>
      <c r="H9269" t="s">
        <v>427</v>
      </c>
      <c r="I9269" t="s">
        <v>380</v>
      </c>
      <c r="J9269" t="s">
        <v>381</v>
      </c>
      <c r="K9269">
        <v>-84.406170000000003</v>
      </c>
      <c r="L9269">
        <v>33.781100000000002</v>
      </c>
      <c r="M9269" t="s">
        <v>374</v>
      </c>
      <c r="N9269">
        <v>2.5</v>
      </c>
      <c r="O9269">
        <v>13</v>
      </c>
      <c r="P9269">
        <v>9</v>
      </c>
      <c r="Q9269">
        <v>7</v>
      </c>
      <c r="R9269">
        <v>113.77</v>
      </c>
      <c r="S9269">
        <v>3.11</v>
      </c>
      <c r="T9269">
        <v>14.24</v>
      </c>
      <c r="U9269">
        <v>3.86</v>
      </c>
      <c r="V9269">
        <v>96</v>
      </c>
      <c r="W9269">
        <v>2.35</v>
      </c>
    </row>
    <row r="9270" spans="1:23" x14ac:dyDescent="0.25">
      <c r="A9270" t="s">
        <v>6764</v>
      </c>
      <c r="B9270">
        <v>10474</v>
      </c>
      <c r="C9270" t="s">
        <v>10085</v>
      </c>
      <c r="D9270" s="3">
        <v>41211</v>
      </c>
      <c r="E9270">
        <v>2223816.3440800002</v>
      </c>
      <c r="F9270">
        <v>1375491.3537399999</v>
      </c>
      <c r="G9270" t="s">
        <v>426</v>
      </c>
      <c r="H9270" t="s">
        <v>427</v>
      </c>
      <c r="I9270" t="s">
        <v>407</v>
      </c>
      <c r="J9270" t="s">
        <v>381</v>
      </c>
      <c r="K9270">
        <v>-84.406149999999997</v>
      </c>
      <c r="L9270">
        <v>33.781089999999999</v>
      </c>
      <c r="M9270" t="s">
        <v>374</v>
      </c>
      <c r="N9270">
        <v>2.2999999999999998</v>
      </c>
      <c r="O9270">
        <v>12</v>
      </c>
      <c r="P9270">
        <v>6</v>
      </c>
      <c r="Q9270">
        <v>7</v>
      </c>
      <c r="R9270">
        <v>65.88</v>
      </c>
      <c r="S9270">
        <v>1.81</v>
      </c>
      <c r="T9270">
        <v>16.47</v>
      </c>
      <c r="U9270">
        <v>4.3</v>
      </c>
      <c r="V9270">
        <v>93</v>
      </c>
      <c r="W9270">
        <v>1.36</v>
      </c>
    </row>
    <row r="9271" spans="1:23" x14ac:dyDescent="0.25">
      <c r="A9271" t="s">
        <v>6764</v>
      </c>
      <c r="B9271">
        <v>10475</v>
      </c>
      <c r="C9271" t="s">
        <v>10086</v>
      </c>
      <c r="D9271" s="3">
        <v>41211</v>
      </c>
      <c r="E9271">
        <v>2223817.42545</v>
      </c>
      <c r="F9271">
        <v>1375489.91191</v>
      </c>
      <c r="G9271" t="s">
        <v>511</v>
      </c>
      <c r="H9271" t="s">
        <v>512</v>
      </c>
      <c r="I9271" t="s">
        <v>407</v>
      </c>
      <c r="J9271" t="s">
        <v>373</v>
      </c>
      <c r="K9271">
        <v>-84.406149999999997</v>
      </c>
      <c r="L9271">
        <v>33.781089999999999</v>
      </c>
      <c r="M9271" t="s">
        <v>374</v>
      </c>
      <c r="N9271">
        <v>9.8000000000000007</v>
      </c>
      <c r="O9271">
        <v>27</v>
      </c>
      <c r="P9271">
        <v>19</v>
      </c>
      <c r="Q9271">
        <v>16</v>
      </c>
      <c r="R9271">
        <v>556.16999999999996</v>
      </c>
      <c r="S9271">
        <v>10.78</v>
      </c>
      <c r="T9271">
        <v>277.52</v>
      </c>
      <c r="U9271">
        <v>23.83</v>
      </c>
      <c r="V9271">
        <v>907</v>
      </c>
      <c r="W9271">
        <v>6.6</v>
      </c>
    </row>
    <row r="9272" spans="1:23" x14ac:dyDescent="0.25">
      <c r="A9272" t="s">
        <v>6764</v>
      </c>
      <c r="B9272">
        <v>10476</v>
      </c>
      <c r="C9272" t="s">
        <v>10087</v>
      </c>
      <c r="D9272" s="3">
        <v>41211</v>
      </c>
      <c r="E9272">
        <v>2223816.7045399998</v>
      </c>
      <c r="F9272">
        <v>1375488.4700800001</v>
      </c>
      <c r="G9272" t="s">
        <v>426</v>
      </c>
      <c r="H9272" t="s">
        <v>427</v>
      </c>
      <c r="I9272" t="s">
        <v>407</v>
      </c>
      <c r="J9272" t="s">
        <v>381</v>
      </c>
      <c r="K9272">
        <v>-84.406149999999997</v>
      </c>
      <c r="L9272">
        <v>33.781080000000003</v>
      </c>
      <c r="M9272" t="s">
        <v>374</v>
      </c>
      <c r="N9272">
        <v>2.2999999999999998</v>
      </c>
      <c r="O9272">
        <v>11</v>
      </c>
      <c r="P9272">
        <v>7</v>
      </c>
      <c r="Q9272">
        <v>5</v>
      </c>
      <c r="R9272">
        <v>52.31</v>
      </c>
      <c r="S9272">
        <v>1.43</v>
      </c>
      <c r="T9272">
        <v>17.920000000000002</v>
      </c>
      <c r="U9272">
        <v>4.5199999999999996</v>
      </c>
      <c r="V9272">
        <v>102</v>
      </c>
      <c r="W9272">
        <v>1.08</v>
      </c>
    </row>
    <row r="9273" spans="1:23" x14ac:dyDescent="0.25">
      <c r="A9273" t="s">
        <v>6764</v>
      </c>
      <c r="B9273">
        <v>10477</v>
      </c>
      <c r="C9273" t="s">
        <v>10088</v>
      </c>
      <c r="D9273" s="3">
        <v>41211</v>
      </c>
      <c r="E9273">
        <v>2223813.4604199999</v>
      </c>
      <c r="F9273">
        <v>1375490.2723699999</v>
      </c>
      <c r="G9273" t="s">
        <v>426</v>
      </c>
      <c r="H9273" t="s">
        <v>427</v>
      </c>
      <c r="I9273" t="s">
        <v>407</v>
      </c>
      <c r="J9273" t="s">
        <v>381</v>
      </c>
      <c r="K9273">
        <v>-84.40616</v>
      </c>
      <c r="L9273">
        <v>33.781089999999999</v>
      </c>
      <c r="M9273" t="s">
        <v>374</v>
      </c>
      <c r="N9273">
        <v>2.6</v>
      </c>
      <c r="O9273">
        <v>11</v>
      </c>
      <c r="P9273">
        <v>7</v>
      </c>
      <c r="Q9273">
        <v>6</v>
      </c>
      <c r="R9273">
        <v>70.5</v>
      </c>
      <c r="S9273">
        <v>1.94</v>
      </c>
      <c r="T9273">
        <v>15.7</v>
      </c>
      <c r="U9273">
        <v>4.17</v>
      </c>
      <c r="V9273">
        <v>109</v>
      </c>
      <c r="W9273">
        <v>1.46</v>
      </c>
    </row>
    <row r="9274" spans="1:23" x14ac:dyDescent="0.25">
      <c r="A9274" t="s">
        <v>6764</v>
      </c>
      <c r="B9274">
        <v>10478</v>
      </c>
      <c r="C9274" t="s">
        <v>10089</v>
      </c>
      <c r="D9274" s="3">
        <v>41211</v>
      </c>
      <c r="E9274">
        <v>2223806.6117199999</v>
      </c>
      <c r="F9274">
        <v>1375495.67924</v>
      </c>
      <c r="G9274" t="s">
        <v>1770</v>
      </c>
      <c r="H9274" t="s">
        <v>1771</v>
      </c>
      <c r="I9274" t="s">
        <v>380</v>
      </c>
      <c r="J9274" t="s">
        <v>381</v>
      </c>
      <c r="K9274">
        <v>-84.406189999999995</v>
      </c>
      <c r="L9274">
        <v>33.781100000000002</v>
      </c>
      <c r="M9274" t="s">
        <v>374</v>
      </c>
      <c r="N9274">
        <v>12.2</v>
      </c>
      <c r="O9274">
        <v>37</v>
      </c>
      <c r="P9274">
        <v>27</v>
      </c>
      <c r="Q9274">
        <v>23</v>
      </c>
      <c r="R9274">
        <v>3484.17</v>
      </c>
      <c r="S9274">
        <v>42.99</v>
      </c>
      <c r="T9274">
        <v>560.15</v>
      </c>
      <c r="U9274">
        <v>35.54</v>
      </c>
      <c r="V9274">
        <v>1167</v>
      </c>
      <c r="W9274">
        <v>41.37</v>
      </c>
    </row>
    <row r="9275" spans="1:23" x14ac:dyDescent="0.25">
      <c r="A9275" t="s">
        <v>6764</v>
      </c>
      <c r="B9275">
        <v>10479</v>
      </c>
      <c r="C9275" t="s">
        <v>10090</v>
      </c>
      <c r="D9275" s="3">
        <v>41211</v>
      </c>
      <c r="E9275">
        <v>2223810.2163</v>
      </c>
      <c r="F9275">
        <v>1375488.4700800001</v>
      </c>
      <c r="G9275" t="s">
        <v>511</v>
      </c>
      <c r="H9275" t="s">
        <v>512</v>
      </c>
      <c r="I9275" t="s">
        <v>407</v>
      </c>
      <c r="J9275" t="s">
        <v>381</v>
      </c>
      <c r="K9275">
        <v>-84.406170000000003</v>
      </c>
      <c r="L9275">
        <v>33.781080000000003</v>
      </c>
      <c r="M9275" t="s">
        <v>374</v>
      </c>
      <c r="N9275">
        <v>4</v>
      </c>
      <c r="O9275">
        <v>24</v>
      </c>
      <c r="P9275">
        <v>9</v>
      </c>
      <c r="Q9275">
        <v>10</v>
      </c>
      <c r="R9275">
        <v>120.66</v>
      </c>
      <c r="S9275">
        <v>2.34</v>
      </c>
      <c r="T9275">
        <v>30.53</v>
      </c>
      <c r="U9275">
        <v>6.57</v>
      </c>
      <c r="V9275">
        <v>197</v>
      </c>
      <c r="W9275">
        <v>1.43</v>
      </c>
    </row>
    <row r="9276" spans="1:23" x14ac:dyDescent="0.25">
      <c r="A9276" t="s">
        <v>6764</v>
      </c>
      <c r="B9276">
        <v>10480</v>
      </c>
      <c r="C9276" t="s">
        <v>10091</v>
      </c>
      <c r="D9276" s="3">
        <v>41211</v>
      </c>
      <c r="E9276">
        <v>2223809.8558399999</v>
      </c>
      <c r="F9276">
        <v>1375487.02825</v>
      </c>
      <c r="G9276" t="s">
        <v>426</v>
      </c>
      <c r="H9276" t="s">
        <v>427</v>
      </c>
      <c r="I9276" t="s">
        <v>380</v>
      </c>
      <c r="J9276" t="s">
        <v>381</v>
      </c>
      <c r="K9276">
        <v>-84.406180000000006</v>
      </c>
      <c r="L9276">
        <v>33.781080000000003</v>
      </c>
      <c r="M9276" t="s">
        <v>374</v>
      </c>
      <c r="N9276">
        <v>2.5</v>
      </c>
      <c r="O9276">
        <v>11</v>
      </c>
      <c r="P9276">
        <v>9</v>
      </c>
      <c r="Q9276">
        <v>10</v>
      </c>
      <c r="R9276">
        <v>140.79</v>
      </c>
      <c r="S9276">
        <v>3.86</v>
      </c>
      <c r="T9276">
        <v>19.91</v>
      </c>
      <c r="U9276">
        <v>4.67</v>
      </c>
      <c r="V9276">
        <v>130</v>
      </c>
      <c r="W9276">
        <v>2.91</v>
      </c>
    </row>
    <row r="9277" spans="1:23" x14ac:dyDescent="0.25">
      <c r="A9277" t="s">
        <v>6764</v>
      </c>
      <c r="B9277">
        <v>10481</v>
      </c>
      <c r="C9277" t="s">
        <v>10092</v>
      </c>
      <c r="D9277" s="3">
        <v>41211</v>
      </c>
      <c r="E9277">
        <v>2223814.9022499998</v>
      </c>
      <c r="F9277">
        <v>1375487.02825</v>
      </c>
      <c r="G9277" t="s">
        <v>426</v>
      </c>
      <c r="H9277" t="s">
        <v>427</v>
      </c>
      <c r="I9277" t="s">
        <v>407</v>
      </c>
      <c r="J9277" t="s">
        <v>381</v>
      </c>
      <c r="K9277">
        <v>-84.40616</v>
      </c>
      <c r="L9277">
        <v>33.781080000000003</v>
      </c>
      <c r="M9277" t="s">
        <v>374</v>
      </c>
      <c r="N9277">
        <v>3</v>
      </c>
      <c r="O9277">
        <v>15</v>
      </c>
      <c r="P9277">
        <v>5</v>
      </c>
      <c r="Q9277">
        <v>5</v>
      </c>
      <c r="R9277">
        <v>30.89</v>
      </c>
      <c r="S9277">
        <v>0.84</v>
      </c>
      <c r="T9277">
        <v>25.71</v>
      </c>
      <c r="U9277">
        <v>4.21</v>
      </c>
      <c r="V9277">
        <v>104</v>
      </c>
      <c r="W9277">
        <v>0.64</v>
      </c>
    </row>
    <row r="9278" spans="1:23" x14ac:dyDescent="0.25">
      <c r="A9278" t="s">
        <v>6764</v>
      </c>
      <c r="B9278">
        <v>10482</v>
      </c>
      <c r="C9278" t="s">
        <v>10093</v>
      </c>
      <c r="D9278" s="3">
        <v>41211</v>
      </c>
      <c r="E9278">
        <v>2223812.7395000001</v>
      </c>
      <c r="F9278">
        <v>1375484.50505</v>
      </c>
      <c r="G9278" t="s">
        <v>426</v>
      </c>
      <c r="H9278" t="s">
        <v>427</v>
      </c>
      <c r="I9278" t="s">
        <v>407</v>
      </c>
      <c r="J9278" t="s">
        <v>381</v>
      </c>
      <c r="K9278">
        <v>-84.406170000000003</v>
      </c>
      <c r="L9278">
        <v>33.78107</v>
      </c>
      <c r="M9278" t="s">
        <v>374</v>
      </c>
      <c r="N9278">
        <v>2.5</v>
      </c>
      <c r="O9278">
        <v>10</v>
      </c>
      <c r="P9278">
        <v>6</v>
      </c>
      <c r="Q9278">
        <v>6</v>
      </c>
      <c r="R9278">
        <v>48.33</v>
      </c>
      <c r="S9278">
        <v>1.32</v>
      </c>
      <c r="T9278">
        <v>9.77</v>
      </c>
      <c r="U9278">
        <v>3.17</v>
      </c>
      <c r="V9278">
        <v>60</v>
      </c>
      <c r="W9278">
        <v>1</v>
      </c>
    </row>
    <row r="9279" spans="1:23" x14ac:dyDescent="0.25">
      <c r="A9279" t="s">
        <v>6764</v>
      </c>
      <c r="B9279">
        <v>10483</v>
      </c>
      <c r="C9279" t="s">
        <v>10094</v>
      </c>
      <c r="D9279" s="3">
        <v>41211</v>
      </c>
      <c r="E9279">
        <v>2223815.62316</v>
      </c>
      <c r="F9279">
        <v>1375481.98184</v>
      </c>
      <c r="G9279" t="s">
        <v>426</v>
      </c>
      <c r="H9279" t="s">
        <v>427</v>
      </c>
      <c r="I9279" t="s">
        <v>407</v>
      </c>
      <c r="J9279" t="s">
        <v>381</v>
      </c>
      <c r="K9279">
        <v>-84.40616</v>
      </c>
      <c r="L9279">
        <v>33.78107</v>
      </c>
      <c r="M9279" t="s">
        <v>374</v>
      </c>
      <c r="N9279">
        <v>3.3</v>
      </c>
      <c r="O9279">
        <v>10</v>
      </c>
      <c r="P9279">
        <v>2</v>
      </c>
      <c r="Q9279">
        <v>2</v>
      </c>
      <c r="R9279">
        <v>0.22</v>
      </c>
      <c r="S9279">
        <v>0</v>
      </c>
      <c r="T9279">
        <v>17.86</v>
      </c>
      <c r="U9279">
        <v>0.64</v>
      </c>
      <c r="V9279">
        <v>17</v>
      </c>
      <c r="W9279">
        <v>0</v>
      </c>
    </row>
    <row r="9280" spans="1:23" x14ac:dyDescent="0.25">
      <c r="A9280" t="s">
        <v>6764</v>
      </c>
      <c r="B9280">
        <v>10484</v>
      </c>
      <c r="C9280" t="s">
        <v>10095</v>
      </c>
      <c r="D9280" s="3">
        <v>41211</v>
      </c>
      <c r="E9280">
        <v>2223815.62316</v>
      </c>
      <c r="F9280">
        <v>1375480.90047</v>
      </c>
      <c r="G9280" t="s">
        <v>511</v>
      </c>
      <c r="H9280" t="s">
        <v>512</v>
      </c>
      <c r="I9280" t="s">
        <v>407</v>
      </c>
      <c r="J9280" t="s">
        <v>381</v>
      </c>
      <c r="K9280">
        <v>-84.40616</v>
      </c>
      <c r="L9280">
        <v>33.781059999999997</v>
      </c>
      <c r="M9280" t="s">
        <v>374</v>
      </c>
      <c r="N9280">
        <v>5.7</v>
      </c>
      <c r="O9280">
        <v>17</v>
      </c>
      <c r="P9280">
        <v>9</v>
      </c>
      <c r="Q9280">
        <v>14</v>
      </c>
      <c r="R9280">
        <v>164.58</v>
      </c>
      <c r="S9280">
        <v>3.2</v>
      </c>
      <c r="T9280">
        <v>70.39</v>
      </c>
      <c r="U9280">
        <v>10.58</v>
      </c>
      <c r="V9280">
        <v>345</v>
      </c>
      <c r="W9280">
        <v>1.95</v>
      </c>
    </row>
    <row r="9281" spans="1:23" x14ac:dyDescent="0.25">
      <c r="A9281" t="s">
        <v>6764</v>
      </c>
      <c r="B9281">
        <v>10485</v>
      </c>
      <c r="C9281" t="s">
        <v>10096</v>
      </c>
      <c r="D9281" s="3">
        <v>41211</v>
      </c>
      <c r="E9281">
        <v>2223812.0185799999</v>
      </c>
      <c r="F9281">
        <v>1375480.5400100001</v>
      </c>
      <c r="G9281" t="s">
        <v>426</v>
      </c>
      <c r="H9281" t="s">
        <v>427</v>
      </c>
      <c r="I9281" t="s">
        <v>407</v>
      </c>
      <c r="J9281" t="s">
        <v>381</v>
      </c>
      <c r="K9281">
        <v>-84.406170000000003</v>
      </c>
      <c r="L9281">
        <v>33.781059999999997</v>
      </c>
      <c r="M9281" t="s">
        <v>374</v>
      </c>
      <c r="N9281">
        <v>2.5</v>
      </c>
      <c r="O9281">
        <v>13</v>
      </c>
      <c r="P9281">
        <v>5</v>
      </c>
      <c r="Q9281">
        <v>8</v>
      </c>
      <c r="R9281">
        <v>61.35</v>
      </c>
      <c r="S9281">
        <v>1.68</v>
      </c>
      <c r="T9281">
        <v>14.22</v>
      </c>
      <c r="U9281">
        <v>3.95</v>
      </c>
      <c r="V9281">
        <v>82</v>
      </c>
      <c r="W9281">
        <v>1.27</v>
      </c>
    </row>
    <row r="9282" spans="1:23" x14ac:dyDescent="0.25">
      <c r="A9282" t="s">
        <v>6764</v>
      </c>
      <c r="B9282">
        <v>10486</v>
      </c>
      <c r="C9282" t="s">
        <v>10097</v>
      </c>
      <c r="D9282" s="3">
        <v>41211</v>
      </c>
      <c r="E9282">
        <v>2223818.1463700002</v>
      </c>
      <c r="F9282">
        <v>1375478.3772700001</v>
      </c>
      <c r="G9282" t="s">
        <v>426</v>
      </c>
      <c r="H9282" t="s">
        <v>427</v>
      </c>
      <c r="I9282" t="s">
        <v>407</v>
      </c>
      <c r="J9282" t="s">
        <v>381</v>
      </c>
      <c r="K9282">
        <v>-84.406149999999997</v>
      </c>
      <c r="L9282">
        <v>33.781059999999997</v>
      </c>
      <c r="M9282" t="s">
        <v>374</v>
      </c>
      <c r="N9282">
        <v>2.6</v>
      </c>
      <c r="O9282">
        <v>9</v>
      </c>
      <c r="P9282">
        <v>4</v>
      </c>
      <c r="Q9282">
        <v>3</v>
      </c>
      <c r="R9282">
        <v>4.5199999999999996</v>
      </c>
      <c r="S9282">
        <v>0.13</v>
      </c>
      <c r="T9282">
        <v>17.55</v>
      </c>
      <c r="U9282">
        <v>1.83</v>
      </c>
      <c r="V9282">
        <v>47</v>
      </c>
      <c r="W9282">
        <v>0.09</v>
      </c>
    </row>
    <row r="9283" spans="1:23" x14ac:dyDescent="0.25">
      <c r="A9283" t="s">
        <v>6764</v>
      </c>
      <c r="B9283">
        <v>10487</v>
      </c>
      <c r="C9283" t="s">
        <v>10098</v>
      </c>
      <c r="D9283" s="3">
        <v>41211</v>
      </c>
      <c r="E9283">
        <v>2223806.97218</v>
      </c>
      <c r="F9283">
        <v>1375476.2145199999</v>
      </c>
      <c r="G9283" t="s">
        <v>1770</v>
      </c>
      <c r="H9283" t="s">
        <v>1771</v>
      </c>
      <c r="I9283" t="s">
        <v>380</v>
      </c>
      <c r="J9283" t="s">
        <v>381</v>
      </c>
      <c r="K9283">
        <v>-84.406189999999995</v>
      </c>
      <c r="L9283">
        <v>33.78105</v>
      </c>
      <c r="M9283" t="s">
        <v>374</v>
      </c>
      <c r="N9283">
        <v>11.8</v>
      </c>
      <c r="O9283">
        <v>42</v>
      </c>
      <c r="P9283">
        <v>23</v>
      </c>
      <c r="Q9283">
        <v>18</v>
      </c>
      <c r="R9283">
        <v>3372.98</v>
      </c>
      <c r="S9283">
        <v>41.62</v>
      </c>
      <c r="T9283">
        <v>518.73</v>
      </c>
      <c r="U9283">
        <v>34.04</v>
      </c>
      <c r="V9283">
        <v>1072</v>
      </c>
      <c r="W9283">
        <v>40.049999999999997</v>
      </c>
    </row>
    <row r="9284" spans="1:23" x14ac:dyDescent="0.25">
      <c r="A9284" t="s">
        <v>6764</v>
      </c>
      <c r="B9284">
        <v>10488</v>
      </c>
      <c r="C9284" t="s">
        <v>10099</v>
      </c>
      <c r="D9284" s="3">
        <v>41211</v>
      </c>
      <c r="E9284">
        <v>2223813.3184799999</v>
      </c>
      <c r="F9284">
        <v>1375476.2806599999</v>
      </c>
      <c r="G9284" t="s">
        <v>426</v>
      </c>
      <c r="H9284" t="s">
        <v>427</v>
      </c>
      <c r="I9284" t="s">
        <v>407</v>
      </c>
      <c r="J9284" t="s">
        <v>381</v>
      </c>
      <c r="K9284">
        <v>-84.40616</v>
      </c>
      <c r="L9284">
        <v>33.78105</v>
      </c>
      <c r="M9284" t="s">
        <v>374</v>
      </c>
      <c r="N9284">
        <v>2</v>
      </c>
      <c r="O9284">
        <v>9</v>
      </c>
      <c r="P9284">
        <v>5</v>
      </c>
      <c r="Q9284">
        <v>4</v>
      </c>
      <c r="R9284">
        <v>9.69</v>
      </c>
      <c r="S9284">
        <v>0.26</v>
      </c>
      <c r="T9284">
        <v>11.68</v>
      </c>
      <c r="U9284">
        <v>2.69</v>
      </c>
      <c r="V9284">
        <v>55</v>
      </c>
      <c r="W9284">
        <v>0.2</v>
      </c>
    </row>
    <row r="9285" spans="1:23" x14ac:dyDescent="0.25">
      <c r="A9285" t="s">
        <v>6764</v>
      </c>
      <c r="B9285">
        <v>10489</v>
      </c>
      <c r="C9285" t="s">
        <v>10100</v>
      </c>
      <c r="D9285" s="3">
        <v>41211</v>
      </c>
      <c r="E9285">
        <v>2223818.7253399999</v>
      </c>
      <c r="F9285">
        <v>1375475.9202099999</v>
      </c>
      <c r="G9285" t="s">
        <v>518</v>
      </c>
      <c r="H9285" t="s">
        <v>519</v>
      </c>
      <c r="I9285" t="s">
        <v>380</v>
      </c>
      <c r="J9285" t="s">
        <v>381</v>
      </c>
      <c r="K9285">
        <v>-84.406149999999997</v>
      </c>
      <c r="L9285">
        <v>33.78105</v>
      </c>
      <c r="M9285" t="s">
        <v>374</v>
      </c>
      <c r="N9285">
        <v>1.5</v>
      </c>
      <c r="O9285">
        <v>18</v>
      </c>
      <c r="P9285">
        <v>6</v>
      </c>
      <c r="Q9285">
        <v>10</v>
      </c>
      <c r="R9285">
        <v>79.650000000000006</v>
      </c>
      <c r="S9285">
        <v>1.46</v>
      </c>
      <c r="T9285">
        <v>4.63</v>
      </c>
      <c r="U9285">
        <v>1.76</v>
      </c>
      <c r="V9285">
        <v>73</v>
      </c>
      <c r="W9285">
        <v>0.95</v>
      </c>
    </row>
    <row r="9286" spans="1:23" x14ac:dyDescent="0.25">
      <c r="A9286" t="s">
        <v>6764</v>
      </c>
      <c r="B9286">
        <v>10490</v>
      </c>
      <c r="C9286" t="s">
        <v>10101</v>
      </c>
      <c r="D9286" s="3">
        <v>41211</v>
      </c>
      <c r="E9286">
        <v>2223818.0044300002</v>
      </c>
      <c r="F9286">
        <v>1375473.75746</v>
      </c>
      <c r="G9286" t="s">
        <v>426</v>
      </c>
      <c r="H9286" t="s">
        <v>427</v>
      </c>
      <c r="I9286" t="s">
        <v>407</v>
      </c>
      <c r="J9286" t="s">
        <v>381</v>
      </c>
      <c r="K9286">
        <v>-84.406149999999997</v>
      </c>
      <c r="L9286">
        <v>33.781039999999997</v>
      </c>
      <c r="M9286" t="s">
        <v>374</v>
      </c>
      <c r="N9286">
        <v>2.1</v>
      </c>
      <c r="O9286">
        <v>12</v>
      </c>
      <c r="P9286">
        <v>5</v>
      </c>
      <c r="Q9286">
        <v>6</v>
      </c>
      <c r="R9286">
        <v>11.19</v>
      </c>
      <c r="S9286">
        <v>0.31</v>
      </c>
      <c r="T9286">
        <v>13.43</v>
      </c>
      <c r="U9286">
        <v>2.91</v>
      </c>
      <c r="V9286">
        <v>61</v>
      </c>
      <c r="W9286">
        <v>0.23</v>
      </c>
    </row>
    <row r="9287" spans="1:23" x14ac:dyDescent="0.25">
      <c r="A9287" t="s">
        <v>6764</v>
      </c>
      <c r="B9287">
        <v>10491</v>
      </c>
      <c r="C9287" t="s">
        <v>10102</v>
      </c>
      <c r="D9287" s="3">
        <v>41211</v>
      </c>
      <c r="E9287">
        <v>2223816.5625999998</v>
      </c>
      <c r="F9287">
        <v>1375473.75746</v>
      </c>
      <c r="G9287" t="s">
        <v>518</v>
      </c>
      <c r="H9287" t="s">
        <v>519</v>
      </c>
      <c r="I9287" t="s">
        <v>380</v>
      </c>
      <c r="J9287" t="s">
        <v>381</v>
      </c>
      <c r="K9287">
        <v>-84.406149999999997</v>
      </c>
      <c r="L9287">
        <v>33.781039999999997</v>
      </c>
      <c r="M9287" t="s">
        <v>374</v>
      </c>
      <c r="N9287">
        <v>3.7</v>
      </c>
      <c r="O9287">
        <v>17</v>
      </c>
      <c r="P9287">
        <v>8</v>
      </c>
      <c r="Q9287">
        <v>10</v>
      </c>
      <c r="R9287">
        <v>108.28</v>
      </c>
      <c r="S9287">
        <v>1.96</v>
      </c>
      <c r="T9287">
        <v>16.05</v>
      </c>
      <c r="U9287">
        <v>3.09</v>
      </c>
      <c r="V9287">
        <v>246</v>
      </c>
      <c r="W9287">
        <v>1.29</v>
      </c>
    </row>
    <row r="9288" spans="1:23" x14ac:dyDescent="0.25">
      <c r="A9288" t="s">
        <v>6764</v>
      </c>
      <c r="B9288">
        <v>10492</v>
      </c>
      <c r="C9288" t="s">
        <v>10103</v>
      </c>
      <c r="D9288" s="3">
        <v>41211</v>
      </c>
      <c r="E9288">
        <v>2223814.7603099998</v>
      </c>
      <c r="F9288">
        <v>1375471.95517</v>
      </c>
      <c r="G9288" t="s">
        <v>511</v>
      </c>
      <c r="H9288" t="s">
        <v>512</v>
      </c>
      <c r="I9288" t="s">
        <v>380</v>
      </c>
      <c r="J9288" t="s">
        <v>381</v>
      </c>
      <c r="K9288">
        <v>-84.40616</v>
      </c>
      <c r="L9288">
        <v>33.781039999999997</v>
      </c>
      <c r="M9288" t="s">
        <v>374</v>
      </c>
      <c r="N9288">
        <v>4.3</v>
      </c>
      <c r="O9288">
        <v>20</v>
      </c>
      <c r="P9288">
        <v>12</v>
      </c>
      <c r="Q9288">
        <v>7</v>
      </c>
      <c r="R9288">
        <v>134.12</v>
      </c>
      <c r="S9288">
        <v>2.6</v>
      </c>
      <c r="T9288">
        <v>35.71</v>
      </c>
      <c r="U9288">
        <v>7.14</v>
      </c>
      <c r="V9288">
        <v>227</v>
      </c>
      <c r="W9288">
        <v>1.59</v>
      </c>
    </row>
    <row r="9289" spans="1:23" x14ac:dyDescent="0.25">
      <c r="A9289" t="s">
        <v>6764</v>
      </c>
      <c r="B9289">
        <v>10493</v>
      </c>
      <c r="C9289" t="s">
        <v>10104</v>
      </c>
      <c r="D9289" s="3">
        <v>41211</v>
      </c>
      <c r="E9289">
        <v>2223814.3998500002</v>
      </c>
      <c r="F9289">
        <v>1375470.5133400001</v>
      </c>
      <c r="G9289" t="s">
        <v>426</v>
      </c>
      <c r="H9289" t="s">
        <v>427</v>
      </c>
      <c r="I9289" t="s">
        <v>407</v>
      </c>
      <c r="J9289" t="s">
        <v>381</v>
      </c>
      <c r="K9289">
        <v>-84.40616</v>
      </c>
      <c r="L9289">
        <v>33.781039999999997</v>
      </c>
      <c r="M9289" t="s">
        <v>374</v>
      </c>
      <c r="N9289">
        <v>1.6</v>
      </c>
      <c r="O9289">
        <v>11</v>
      </c>
      <c r="P9289">
        <v>7</v>
      </c>
      <c r="Q9289">
        <v>7</v>
      </c>
      <c r="R9289">
        <v>23.36</v>
      </c>
      <c r="S9289">
        <v>0.64</v>
      </c>
      <c r="T9289">
        <v>7.61</v>
      </c>
      <c r="U9289">
        <v>2.09</v>
      </c>
      <c r="V9289">
        <v>37</v>
      </c>
      <c r="W9289">
        <v>0.48</v>
      </c>
    </row>
    <row r="9290" spans="1:23" x14ac:dyDescent="0.25">
      <c r="A9290" t="s">
        <v>6764</v>
      </c>
      <c r="B9290">
        <v>10494</v>
      </c>
      <c r="C9290" t="s">
        <v>10105</v>
      </c>
      <c r="D9290" s="3">
        <v>41211</v>
      </c>
      <c r="E9290">
        <v>2223818.3648899999</v>
      </c>
      <c r="F9290">
        <v>1375470.8737999999</v>
      </c>
      <c r="G9290" t="s">
        <v>518</v>
      </c>
      <c r="H9290" t="s">
        <v>519</v>
      </c>
      <c r="I9290" t="s">
        <v>380</v>
      </c>
      <c r="J9290" t="s">
        <v>381</v>
      </c>
      <c r="K9290">
        <v>-84.406149999999997</v>
      </c>
      <c r="L9290">
        <v>33.781039999999997</v>
      </c>
      <c r="M9290" t="s">
        <v>374</v>
      </c>
      <c r="N9290">
        <v>3.7</v>
      </c>
      <c r="O9290">
        <v>20</v>
      </c>
      <c r="P9290">
        <v>8</v>
      </c>
      <c r="Q9290">
        <v>10</v>
      </c>
      <c r="R9290">
        <v>123.35</v>
      </c>
      <c r="S9290">
        <v>2.25</v>
      </c>
      <c r="T9290">
        <v>20.260000000000002</v>
      </c>
      <c r="U9290">
        <v>3.7</v>
      </c>
      <c r="V9290">
        <v>268</v>
      </c>
      <c r="W9290">
        <v>1.46</v>
      </c>
    </row>
    <row r="9291" spans="1:23" x14ac:dyDescent="0.25">
      <c r="A9291" t="s">
        <v>6764</v>
      </c>
      <c r="B9291">
        <v>10495</v>
      </c>
      <c r="C9291" t="s">
        <v>10106</v>
      </c>
      <c r="D9291" s="3">
        <v>41211</v>
      </c>
      <c r="E9291">
        <v>2223817.28351</v>
      </c>
      <c r="F9291">
        <v>1375469.43197</v>
      </c>
      <c r="G9291" t="s">
        <v>426</v>
      </c>
      <c r="H9291" t="s">
        <v>427</v>
      </c>
      <c r="I9291" t="s">
        <v>407</v>
      </c>
      <c r="J9291" t="s">
        <v>381</v>
      </c>
      <c r="K9291">
        <v>-84.406149999999997</v>
      </c>
      <c r="L9291">
        <v>33.781030000000001</v>
      </c>
      <c r="M9291" t="s">
        <v>374</v>
      </c>
      <c r="N9291">
        <v>2.2999999999999998</v>
      </c>
      <c r="O9291">
        <v>14</v>
      </c>
      <c r="P9291">
        <v>5</v>
      </c>
      <c r="Q9291">
        <v>5</v>
      </c>
      <c r="R9291">
        <v>14.64</v>
      </c>
      <c r="S9291">
        <v>0.4</v>
      </c>
      <c r="T9291">
        <v>17.64</v>
      </c>
      <c r="U9291">
        <v>3.4</v>
      </c>
      <c r="V9291">
        <v>76</v>
      </c>
      <c r="W9291">
        <v>0.3</v>
      </c>
    </row>
    <row r="9292" spans="1:23" x14ac:dyDescent="0.25">
      <c r="A9292" t="s">
        <v>6764</v>
      </c>
      <c r="B9292">
        <v>10496</v>
      </c>
      <c r="C9292" t="s">
        <v>10107</v>
      </c>
      <c r="D9292" s="3">
        <v>41211</v>
      </c>
      <c r="E9292">
        <v>2223817.6439700001</v>
      </c>
      <c r="F9292">
        <v>1375467.9901399999</v>
      </c>
      <c r="G9292" t="s">
        <v>511</v>
      </c>
      <c r="H9292" t="s">
        <v>512</v>
      </c>
      <c r="I9292" t="s">
        <v>407</v>
      </c>
      <c r="J9292" t="s">
        <v>381</v>
      </c>
      <c r="K9292">
        <v>-84.406149999999997</v>
      </c>
      <c r="L9292">
        <v>33.781030000000001</v>
      </c>
      <c r="M9292" t="s">
        <v>374</v>
      </c>
      <c r="N9292">
        <v>3.1</v>
      </c>
      <c r="O9292">
        <v>19</v>
      </c>
      <c r="P9292">
        <v>8</v>
      </c>
      <c r="Q9292">
        <v>9</v>
      </c>
      <c r="R9292">
        <v>103.33</v>
      </c>
      <c r="S9292">
        <v>2.0099999999999998</v>
      </c>
      <c r="T9292">
        <v>15.96</v>
      </c>
      <c r="U9292">
        <v>4.5</v>
      </c>
      <c r="V9292">
        <v>118</v>
      </c>
      <c r="W9292">
        <v>1.23</v>
      </c>
    </row>
    <row r="9293" spans="1:23" x14ac:dyDescent="0.25">
      <c r="A9293" t="s">
        <v>6764</v>
      </c>
      <c r="B9293">
        <v>10497</v>
      </c>
      <c r="C9293" t="s">
        <v>10108</v>
      </c>
      <c r="D9293" s="3">
        <v>41211</v>
      </c>
      <c r="E9293">
        <v>2223817.6439700001</v>
      </c>
      <c r="F9293">
        <v>1375464.3855600001</v>
      </c>
      <c r="G9293" t="s">
        <v>426</v>
      </c>
      <c r="H9293" t="s">
        <v>427</v>
      </c>
      <c r="I9293" t="s">
        <v>380</v>
      </c>
      <c r="J9293" t="s">
        <v>381</v>
      </c>
      <c r="K9293">
        <v>-84.406149999999997</v>
      </c>
      <c r="L9293">
        <v>33.781019999999998</v>
      </c>
      <c r="M9293" t="s">
        <v>374</v>
      </c>
      <c r="N9293">
        <v>2.2999999999999998</v>
      </c>
      <c r="O9293">
        <v>14</v>
      </c>
      <c r="P9293">
        <v>7</v>
      </c>
      <c r="Q9293">
        <v>8</v>
      </c>
      <c r="R9293">
        <v>75.56</v>
      </c>
      <c r="S9293">
        <v>2.0699999999999998</v>
      </c>
      <c r="T9293">
        <v>15.96</v>
      </c>
      <c r="U9293">
        <v>4.21</v>
      </c>
      <c r="V9293">
        <v>89</v>
      </c>
      <c r="W9293">
        <v>1.56</v>
      </c>
    </row>
    <row r="9294" spans="1:23" x14ac:dyDescent="0.25">
      <c r="A9294" t="s">
        <v>6764</v>
      </c>
      <c r="B9294">
        <v>10498</v>
      </c>
      <c r="C9294" t="s">
        <v>10109</v>
      </c>
      <c r="D9294" s="3">
        <v>41211</v>
      </c>
      <c r="E9294">
        <v>2223815.48122</v>
      </c>
      <c r="F9294">
        <v>1375463.6646400001</v>
      </c>
      <c r="G9294" t="s">
        <v>511</v>
      </c>
      <c r="H9294" t="s">
        <v>512</v>
      </c>
      <c r="I9294" t="s">
        <v>407</v>
      </c>
      <c r="J9294" t="s">
        <v>381</v>
      </c>
      <c r="K9294">
        <v>-84.40616</v>
      </c>
      <c r="L9294">
        <v>33.781019999999998</v>
      </c>
      <c r="M9294" t="s">
        <v>374</v>
      </c>
      <c r="N9294">
        <v>4.9000000000000004</v>
      </c>
      <c r="O9294">
        <v>25</v>
      </c>
      <c r="P9294">
        <v>11</v>
      </c>
      <c r="Q9294">
        <v>14</v>
      </c>
      <c r="R9294">
        <v>247.14</v>
      </c>
      <c r="S9294">
        <v>4.78</v>
      </c>
      <c r="T9294">
        <v>50.33</v>
      </c>
      <c r="U9294">
        <v>8.75</v>
      </c>
      <c r="V9294">
        <v>295</v>
      </c>
      <c r="W9294">
        <v>2.93</v>
      </c>
    </row>
    <row r="9295" spans="1:23" x14ac:dyDescent="0.25">
      <c r="A9295" t="s">
        <v>6764</v>
      </c>
      <c r="B9295">
        <v>10499</v>
      </c>
      <c r="C9295" t="s">
        <v>10110</v>
      </c>
      <c r="D9295" s="3">
        <v>41211</v>
      </c>
      <c r="E9295">
        <v>2223812.9580199998</v>
      </c>
      <c r="F9295">
        <v>1375462.5832700001</v>
      </c>
      <c r="G9295" t="s">
        <v>426</v>
      </c>
      <c r="H9295" t="s">
        <v>427</v>
      </c>
      <c r="I9295" t="s">
        <v>407</v>
      </c>
      <c r="J9295" t="s">
        <v>381</v>
      </c>
      <c r="K9295">
        <v>-84.406170000000003</v>
      </c>
      <c r="L9295">
        <v>33.781010000000002</v>
      </c>
      <c r="M9295" t="s">
        <v>374</v>
      </c>
      <c r="N9295">
        <v>1.8</v>
      </c>
      <c r="O9295">
        <v>11</v>
      </c>
      <c r="P9295">
        <v>6</v>
      </c>
      <c r="Q9295">
        <v>7</v>
      </c>
      <c r="R9295">
        <v>47.58</v>
      </c>
      <c r="S9295">
        <v>1.3</v>
      </c>
      <c r="T9295">
        <v>4.8099999999999996</v>
      </c>
      <c r="U9295">
        <v>2.09</v>
      </c>
      <c r="V9295">
        <v>52</v>
      </c>
      <c r="W9295">
        <v>0.98</v>
      </c>
    </row>
    <row r="9296" spans="1:23" x14ac:dyDescent="0.25">
      <c r="A9296" t="s">
        <v>6764</v>
      </c>
      <c r="B9296">
        <v>10500</v>
      </c>
      <c r="C9296" t="s">
        <v>10111</v>
      </c>
      <c r="D9296" s="3">
        <v>41211</v>
      </c>
      <c r="E9296">
        <v>2223817.6439700001</v>
      </c>
      <c r="F9296">
        <v>1375460.0600699999</v>
      </c>
      <c r="G9296" t="s">
        <v>426</v>
      </c>
      <c r="H9296" t="s">
        <v>427</v>
      </c>
      <c r="I9296" t="s">
        <v>380</v>
      </c>
      <c r="J9296" t="s">
        <v>381</v>
      </c>
      <c r="K9296">
        <v>-84.406149999999997</v>
      </c>
      <c r="L9296">
        <v>33.781010000000002</v>
      </c>
      <c r="M9296" t="s">
        <v>374</v>
      </c>
      <c r="N9296">
        <v>2.2000000000000002</v>
      </c>
      <c r="O9296">
        <v>12</v>
      </c>
      <c r="P9296">
        <v>6</v>
      </c>
      <c r="Q9296">
        <v>6</v>
      </c>
      <c r="R9296">
        <v>21.1</v>
      </c>
      <c r="S9296">
        <v>0.56999999999999995</v>
      </c>
      <c r="T9296">
        <v>14.33</v>
      </c>
      <c r="U9296">
        <v>3.02</v>
      </c>
      <c r="V9296">
        <v>64</v>
      </c>
      <c r="W9296">
        <v>0.44</v>
      </c>
    </row>
    <row r="9297" spans="1:23" x14ac:dyDescent="0.25">
      <c r="A9297" t="s">
        <v>6764</v>
      </c>
      <c r="B9297">
        <v>10501</v>
      </c>
      <c r="C9297" t="s">
        <v>10112</v>
      </c>
      <c r="D9297" s="3">
        <v>41211</v>
      </c>
      <c r="E9297">
        <v>2223812.5975600001</v>
      </c>
      <c r="F9297">
        <v>1375454.2927399999</v>
      </c>
      <c r="G9297" t="s">
        <v>426</v>
      </c>
      <c r="H9297" t="s">
        <v>427</v>
      </c>
      <c r="I9297" t="s">
        <v>380</v>
      </c>
      <c r="J9297" t="s">
        <v>381</v>
      </c>
      <c r="K9297">
        <v>-84.406170000000003</v>
      </c>
      <c r="L9297">
        <v>33.780990000000003</v>
      </c>
      <c r="M9297" t="s">
        <v>374</v>
      </c>
      <c r="N9297">
        <v>1.4</v>
      </c>
      <c r="O9297">
        <v>9</v>
      </c>
      <c r="P9297">
        <v>7</v>
      </c>
      <c r="Q9297">
        <v>5</v>
      </c>
      <c r="R9297">
        <v>56.19</v>
      </c>
      <c r="S9297">
        <v>1.54</v>
      </c>
      <c r="T9297">
        <v>4.72</v>
      </c>
      <c r="U9297">
        <v>2.0499999999999998</v>
      </c>
      <c r="V9297">
        <v>52</v>
      </c>
      <c r="W9297">
        <v>1.1599999999999999</v>
      </c>
    </row>
    <row r="9298" spans="1:23" x14ac:dyDescent="0.25">
      <c r="A9298" t="s">
        <v>6764</v>
      </c>
      <c r="B9298">
        <v>10502</v>
      </c>
      <c r="C9298" t="s">
        <v>10113</v>
      </c>
      <c r="D9298" s="3">
        <v>41211</v>
      </c>
      <c r="E9298">
        <v>2223807.5511500002</v>
      </c>
      <c r="F9298">
        <v>1375453.9322800001</v>
      </c>
      <c r="G9298" t="s">
        <v>1770</v>
      </c>
      <c r="H9298" t="s">
        <v>1771</v>
      </c>
      <c r="I9298" t="s">
        <v>407</v>
      </c>
      <c r="J9298" t="s">
        <v>399</v>
      </c>
      <c r="K9298">
        <v>-84.406180000000006</v>
      </c>
      <c r="L9298">
        <v>33.780990000000003</v>
      </c>
      <c r="M9298" t="s">
        <v>374</v>
      </c>
      <c r="N9298">
        <v>10.5</v>
      </c>
      <c r="O9298">
        <v>38</v>
      </c>
      <c r="P9298">
        <v>19</v>
      </c>
      <c r="Q9298">
        <v>24</v>
      </c>
      <c r="R9298">
        <v>1102.01</v>
      </c>
      <c r="S9298">
        <v>13.6</v>
      </c>
      <c r="T9298">
        <v>396.39</v>
      </c>
      <c r="U9298">
        <v>22.16</v>
      </c>
      <c r="V9298">
        <v>628</v>
      </c>
      <c r="W9298">
        <v>13.09</v>
      </c>
    </row>
    <row r="9299" spans="1:23" x14ac:dyDescent="0.25">
      <c r="A9299" t="s">
        <v>6764</v>
      </c>
      <c r="B9299">
        <v>10503</v>
      </c>
      <c r="C9299" t="s">
        <v>10114</v>
      </c>
      <c r="D9299" s="3">
        <v>41211</v>
      </c>
      <c r="E9299">
        <v>2223808.9929800001</v>
      </c>
      <c r="F9299">
        <v>1375451.4090799999</v>
      </c>
      <c r="G9299" t="s">
        <v>426</v>
      </c>
      <c r="H9299" t="s">
        <v>427</v>
      </c>
      <c r="I9299" t="s">
        <v>380</v>
      </c>
      <c r="J9299" t="s">
        <v>381</v>
      </c>
      <c r="K9299">
        <v>-84.406180000000006</v>
      </c>
      <c r="L9299">
        <v>33.78098</v>
      </c>
      <c r="M9299" t="s">
        <v>374</v>
      </c>
      <c r="N9299">
        <v>1.9</v>
      </c>
      <c r="O9299">
        <v>15</v>
      </c>
      <c r="P9299">
        <v>6</v>
      </c>
      <c r="Q9299">
        <v>7</v>
      </c>
      <c r="R9299">
        <v>65.88</v>
      </c>
      <c r="S9299">
        <v>1.81</v>
      </c>
      <c r="T9299">
        <v>5.73</v>
      </c>
      <c r="U9299">
        <v>2.29</v>
      </c>
      <c r="V9299">
        <v>52</v>
      </c>
      <c r="W9299">
        <v>1.36</v>
      </c>
    </row>
    <row r="9300" spans="1:23" x14ac:dyDescent="0.25">
      <c r="A9300" t="s">
        <v>6764</v>
      </c>
      <c r="B9300">
        <v>10504</v>
      </c>
      <c r="C9300" t="s">
        <v>10115</v>
      </c>
      <c r="D9300" s="3">
        <v>41211</v>
      </c>
      <c r="E9300">
        <v>2223806.83024</v>
      </c>
      <c r="F9300">
        <v>1375449.24633</v>
      </c>
      <c r="G9300" t="s">
        <v>426</v>
      </c>
      <c r="H9300" t="s">
        <v>427</v>
      </c>
      <c r="I9300" t="s">
        <v>380</v>
      </c>
      <c r="J9300" t="s">
        <v>381</v>
      </c>
      <c r="K9300">
        <v>-84.406189999999995</v>
      </c>
      <c r="L9300">
        <v>33.78098</v>
      </c>
      <c r="M9300" t="s">
        <v>374</v>
      </c>
      <c r="N9300">
        <v>2.7</v>
      </c>
      <c r="O9300">
        <v>18</v>
      </c>
      <c r="P9300">
        <v>8</v>
      </c>
      <c r="Q9300">
        <v>10</v>
      </c>
      <c r="R9300">
        <v>143.91</v>
      </c>
      <c r="S9300">
        <v>3.95</v>
      </c>
      <c r="T9300">
        <v>20.28</v>
      </c>
      <c r="U9300">
        <v>4.74</v>
      </c>
      <c r="V9300">
        <v>128</v>
      </c>
      <c r="W9300">
        <v>2.97</v>
      </c>
    </row>
    <row r="9301" spans="1:23" x14ac:dyDescent="0.25">
      <c r="A9301" t="s">
        <v>6764</v>
      </c>
      <c r="B9301">
        <v>10505</v>
      </c>
      <c r="C9301" t="s">
        <v>10116</v>
      </c>
      <c r="D9301" s="3">
        <v>41211</v>
      </c>
      <c r="E9301">
        <v>2223806.1093199998</v>
      </c>
      <c r="F9301">
        <v>1375446.7231300001</v>
      </c>
      <c r="G9301" t="s">
        <v>426</v>
      </c>
      <c r="H9301" t="s">
        <v>427</v>
      </c>
      <c r="I9301" t="s">
        <v>380</v>
      </c>
      <c r="J9301" t="s">
        <v>381</v>
      </c>
      <c r="K9301">
        <v>-84.406189999999995</v>
      </c>
      <c r="L9301">
        <v>33.780970000000003</v>
      </c>
      <c r="M9301" t="s">
        <v>374</v>
      </c>
      <c r="N9301">
        <v>2.2000000000000002</v>
      </c>
      <c r="O9301">
        <v>16</v>
      </c>
      <c r="P9301">
        <v>8</v>
      </c>
      <c r="Q9301">
        <v>8</v>
      </c>
      <c r="R9301">
        <v>106.78</v>
      </c>
      <c r="S9301">
        <v>2.93</v>
      </c>
      <c r="T9301">
        <v>12.32</v>
      </c>
      <c r="U9301">
        <v>3.55</v>
      </c>
      <c r="V9301">
        <v>83</v>
      </c>
      <c r="W9301">
        <v>2.2000000000000002</v>
      </c>
    </row>
    <row r="9302" spans="1:23" x14ac:dyDescent="0.25">
      <c r="A9302" t="s">
        <v>6764</v>
      </c>
      <c r="B9302">
        <v>10506</v>
      </c>
      <c r="C9302" t="s">
        <v>10117</v>
      </c>
      <c r="D9302" s="3">
        <v>41211</v>
      </c>
      <c r="E9302">
        <v>2223810.07436</v>
      </c>
      <c r="F9302">
        <v>1375447.0835899999</v>
      </c>
      <c r="G9302" t="s">
        <v>426</v>
      </c>
      <c r="H9302" t="s">
        <v>427</v>
      </c>
      <c r="I9302" t="s">
        <v>380</v>
      </c>
      <c r="J9302" t="s">
        <v>381</v>
      </c>
      <c r="K9302">
        <v>-84.406170000000003</v>
      </c>
      <c r="L9302">
        <v>33.780970000000003</v>
      </c>
      <c r="M9302" t="s">
        <v>374</v>
      </c>
      <c r="N9302">
        <v>1.6</v>
      </c>
      <c r="O9302">
        <v>15</v>
      </c>
      <c r="P9302">
        <v>6</v>
      </c>
      <c r="Q9302">
        <v>8</v>
      </c>
      <c r="R9302">
        <v>81.81</v>
      </c>
      <c r="S9302">
        <v>2.25</v>
      </c>
      <c r="T9302">
        <v>7.91</v>
      </c>
      <c r="U9302">
        <v>2.76</v>
      </c>
      <c r="V9302">
        <v>56</v>
      </c>
      <c r="W9302">
        <v>1.69</v>
      </c>
    </row>
    <row r="9303" spans="1:23" x14ac:dyDescent="0.25">
      <c r="A9303" t="s">
        <v>6764</v>
      </c>
      <c r="B9303">
        <v>10507</v>
      </c>
      <c r="C9303" t="s">
        <v>10118</v>
      </c>
      <c r="D9303" s="3">
        <v>41211</v>
      </c>
      <c r="E9303">
        <v>2223737.9828499998</v>
      </c>
      <c r="F9303">
        <v>1375582.4184399999</v>
      </c>
      <c r="G9303" t="s">
        <v>1517</v>
      </c>
      <c r="H9303" t="s">
        <v>1518</v>
      </c>
      <c r="I9303" t="s">
        <v>372</v>
      </c>
      <c r="J9303" t="s">
        <v>381</v>
      </c>
      <c r="K9303">
        <v>-84.406409999999994</v>
      </c>
      <c r="L9303">
        <v>33.78134</v>
      </c>
      <c r="M9303" t="s">
        <v>374</v>
      </c>
      <c r="N9303">
        <v>17</v>
      </c>
      <c r="O9303">
        <v>53</v>
      </c>
      <c r="P9303">
        <v>32</v>
      </c>
      <c r="Q9303">
        <v>31</v>
      </c>
      <c r="R9303">
        <v>5220.6000000000004</v>
      </c>
      <c r="S9303">
        <v>63.03</v>
      </c>
      <c r="T9303">
        <v>806.47</v>
      </c>
      <c r="U9303">
        <v>38.01</v>
      </c>
      <c r="V9303">
        <v>2735</v>
      </c>
      <c r="W9303">
        <v>61.99</v>
      </c>
    </row>
    <row r="9304" spans="1:23" x14ac:dyDescent="0.25">
      <c r="A9304" t="s">
        <v>6764</v>
      </c>
      <c r="B9304">
        <v>10508</v>
      </c>
      <c r="C9304" t="s">
        <v>10119</v>
      </c>
      <c r="D9304" s="3">
        <v>41211</v>
      </c>
      <c r="E9304">
        <v>2223708.78577</v>
      </c>
      <c r="F9304">
        <v>1375571.9651599999</v>
      </c>
      <c r="G9304" t="s">
        <v>395</v>
      </c>
      <c r="H9304" t="s">
        <v>396</v>
      </c>
      <c r="I9304" t="s">
        <v>372</v>
      </c>
      <c r="J9304" t="s">
        <v>381</v>
      </c>
      <c r="K9304">
        <v>-84.406509999999997</v>
      </c>
      <c r="L9304">
        <v>33.781309999999998</v>
      </c>
      <c r="M9304" t="s">
        <v>374</v>
      </c>
      <c r="N9304">
        <v>4.4000000000000004</v>
      </c>
      <c r="O9304">
        <v>17</v>
      </c>
      <c r="P9304">
        <v>13</v>
      </c>
      <c r="Q9304">
        <v>14</v>
      </c>
      <c r="R9304">
        <v>344.01</v>
      </c>
      <c r="S9304">
        <v>9.41</v>
      </c>
      <c r="T9304">
        <v>40.479999999999997</v>
      </c>
      <c r="U9304">
        <v>6.92</v>
      </c>
      <c r="V9304">
        <v>227</v>
      </c>
      <c r="W9304">
        <v>7.1</v>
      </c>
    </row>
    <row r="9305" spans="1:23" x14ac:dyDescent="0.25">
      <c r="A9305" t="s">
        <v>6764</v>
      </c>
      <c r="B9305">
        <v>10509</v>
      </c>
      <c r="C9305" t="s">
        <v>10120</v>
      </c>
      <c r="D9305" s="3">
        <v>41211</v>
      </c>
      <c r="E9305">
        <v>2223748.1869399999</v>
      </c>
      <c r="F9305">
        <v>1375478.7356400001</v>
      </c>
      <c r="G9305" t="s">
        <v>395</v>
      </c>
      <c r="H9305" t="s">
        <v>396</v>
      </c>
      <c r="I9305" t="s">
        <v>380</v>
      </c>
      <c r="J9305" t="s">
        <v>381</v>
      </c>
      <c r="K9305">
        <v>-84.406379999999999</v>
      </c>
      <c r="L9305">
        <v>33.781059999999997</v>
      </c>
      <c r="M9305" t="s">
        <v>374</v>
      </c>
      <c r="N9305">
        <v>13.7</v>
      </c>
      <c r="O9305">
        <v>39</v>
      </c>
      <c r="P9305">
        <v>21</v>
      </c>
      <c r="Q9305">
        <v>22</v>
      </c>
      <c r="R9305">
        <v>1818.89</v>
      </c>
      <c r="S9305">
        <v>49.8</v>
      </c>
      <c r="T9305">
        <v>603.01</v>
      </c>
      <c r="U9305">
        <v>34.369999999999997</v>
      </c>
      <c r="V9305">
        <v>1608</v>
      </c>
      <c r="W9305">
        <v>37.54</v>
      </c>
    </row>
    <row r="9306" spans="1:23" x14ac:dyDescent="0.25">
      <c r="A9306" t="s">
        <v>6764</v>
      </c>
      <c r="B9306">
        <v>10510</v>
      </c>
      <c r="C9306" t="s">
        <v>10121</v>
      </c>
      <c r="D9306" s="3">
        <v>41211</v>
      </c>
      <c r="E9306">
        <v>2223746.74511</v>
      </c>
      <c r="F9306">
        <v>1375466.11962</v>
      </c>
      <c r="G9306" t="s">
        <v>395</v>
      </c>
      <c r="H9306" t="s">
        <v>396</v>
      </c>
      <c r="I9306" t="s">
        <v>380</v>
      </c>
      <c r="J9306" t="s">
        <v>381</v>
      </c>
      <c r="K9306">
        <v>-84.406379999999999</v>
      </c>
      <c r="L9306">
        <v>33.781019999999998</v>
      </c>
      <c r="M9306" t="s">
        <v>374</v>
      </c>
      <c r="N9306">
        <v>10.5</v>
      </c>
      <c r="O9306">
        <v>37</v>
      </c>
      <c r="P9306">
        <v>20</v>
      </c>
      <c r="Q9306">
        <v>19</v>
      </c>
      <c r="R9306">
        <v>1511.15</v>
      </c>
      <c r="S9306">
        <v>41.38</v>
      </c>
      <c r="T9306">
        <v>324.89999999999998</v>
      </c>
      <c r="U9306">
        <v>23.72</v>
      </c>
      <c r="V9306">
        <v>1153</v>
      </c>
      <c r="W9306">
        <v>31.19</v>
      </c>
    </row>
    <row r="9307" spans="1:23" x14ac:dyDescent="0.25">
      <c r="A9307" t="s">
        <v>6764</v>
      </c>
      <c r="B9307">
        <v>10511</v>
      </c>
      <c r="C9307" t="s">
        <v>10122</v>
      </c>
      <c r="D9307" s="3">
        <v>41211</v>
      </c>
      <c r="E9307">
        <v>2223739.1754899998</v>
      </c>
      <c r="F9307">
        <v>1375455.6663500001</v>
      </c>
      <c r="G9307" t="s">
        <v>395</v>
      </c>
      <c r="H9307" t="s">
        <v>396</v>
      </c>
      <c r="I9307" t="s">
        <v>380</v>
      </c>
      <c r="J9307" t="s">
        <v>381</v>
      </c>
      <c r="K9307">
        <v>-84.406409999999994</v>
      </c>
      <c r="L9307">
        <v>33.780990000000003</v>
      </c>
      <c r="M9307" t="s">
        <v>374</v>
      </c>
      <c r="N9307">
        <v>4</v>
      </c>
      <c r="O9307">
        <v>22</v>
      </c>
      <c r="P9307">
        <v>18</v>
      </c>
      <c r="Q9307">
        <v>17</v>
      </c>
      <c r="R9307">
        <v>577.38</v>
      </c>
      <c r="S9307">
        <v>15.81</v>
      </c>
      <c r="T9307">
        <v>167.2</v>
      </c>
      <c r="U9307">
        <v>16.18</v>
      </c>
      <c r="V9307">
        <v>893</v>
      </c>
      <c r="W9307">
        <v>11.92</v>
      </c>
    </row>
    <row r="9308" spans="1:23" x14ac:dyDescent="0.25">
      <c r="A9308" t="s">
        <v>5663</v>
      </c>
      <c r="B9308">
        <v>10512</v>
      </c>
      <c r="C9308" t="s">
        <v>10123</v>
      </c>
      <c r="D9308" s="3">
        <v>41211</v>
      </c>
      <c r="E9308">
        <v>2225287.3333000001</v>
      </c>
      <c r="F9308">
        <v>1373215.7755199999</v>
      </c>
      <c r="G9308" t="s">
        <v>390</v>
      </c>
      <c r="H9308" t="s">
        <v>391</v>
      </c>
      <c r="I9308" t="s">
        <v>380</v>
      </c>
      <c r="J9308" t="s">
        <v>373</v>
      </c>
      <c r="K9308">
        <v>-84.401300000000006</v>
      </c>
      <c r="L9308">
        <v>33.774850000000001</v>
      </c>
      <c r="M9308" t="s">
        <v>374</v>
      </c>
      <c r="N9308">
        <v>10.3</v>
      </c>
      <c r="O9308">
        <v>32</v>
      </c>
      <c r="P9308">
        <v>32</v>
      </c>
      <c r="Q9308">
        <v>25</v>
      </c>
      <c r="R9308">
        <v>2402.83</v>
      </c>
      <c r="S9308">
        <v>33.14</v>
      </c>
      <c r="T9308">
        <v>316.56</v>
      </c>
      <c r="U9308">
        <v>24.52</v>
      </c>
      <c r="V9308">
        <v>1367</v>
      </c>
      <c r="W9308">
        <v>28.53</v>
      </c>
    </row>
    <row r="9309" spans="1:23" x14ac:dyDescent="0.25">
      <c r="A9309" t="s">
        <v>5663</v>
      </c>
      <c r="B9309">
        <v>10513</v>
      </c>
      <c r="C9309" t="s">
        <v>10124</v>
      </c>
      <c r="D9309" s="3">
        <v>41211</v>
      </c>
      <c r="E9309">
        <v>2225306.0809999998</v>
      </c>
      <c r="F9309">
        <v>1373223.4450399999</v>
      </c>
      <c r="G9309" t="s">
        <v>390</v>
      </c>
      <c r="H9309" t="s">
        <v>391</v>
      </c>
      <c r="I9309" t="s">
        <v>380</v>
      </c>
      <c r="J9309" t="s">
        <v>381</v>
      </c>
      <c r="K9309">
        <v>-84.401229999999998</v>
      </c>
      <c r="L9309">
        <v>33.77487</v>
      </c>
      <c r="M9309" t="s">
        <v>374</v>
      </c>
      <c r="N9309">
        <v>11</v>
      </c>
      <c r="O9309">
        <v>27</v>
      </c>
      <c r="P9309">
        <v>32</v>
      </c>
      <c r="Q9309">
        <v>28</v>
      </c>
      <c r="R9309">
        <v>2108.87</v>
      </c>
      <c r="S9309">
        <v>29.08</v>
      </c>
      <c r="T9309">
        <v>369.83</v>
      </c>
      <c r="U9309">
        <v>26.79</v>
      </c>
      <c r="V9309">
        <v>1430</v>
      </c>
      <c r="W9309">
        <v>25.04</v>
      </c>
    </row>
    <row r="9310" spans="1:23" x14ac:dyDescent="0.25">
      <c r="A9310" t="s">
        <v>5663</v>
      </c>
      <c r="B9310">
        <v>10514</v>
      </c>
      <c r="C9310" t="s">
        <v>10125</v>
      </c>
      <c r="D9310" s="3">
        <v>41211</v>
      </c>
      <c r="E9310">
        <v>2225321.4200300002</v>
      </c>
      <c r="F9310">
        <v>1373203.8451700001</v>
      </c>
      <c r="G9310" t="s">
        <v>463</v>
      </c>
      <c r="H9310" t="s">
        <v>464</v>
      </c>
      <c r="I9310" t="s">
        <v>372</v>
      </c>
      <c r="J9310" t="s">
        <v>381</v>
      </c>
      <c r="K9310">
        <v>-84.401179999999997</v>
      </c>
      <c r="L9310">
        <v>33.774819999999998</v>
      </c>
      <c r="M9310" t="s">
        <v>374</v>
      </c>
      <c r="N9310">
        <v>6.9</v>
      </c>
      <c r="O9310">
        <v>20</v>
      </c>
      <c r="P9310">
        <v>23</v>
      </c>
      <c r="Q9310">
        <v>27</v>
      </c>
      <c r="R9310">
        <v>1178.33</v>
      </c>
      <c r="S9310">
        <v>18.079999999999998</v>
      </c>
      <c r="T9310">
        <v>511.32</v>
      </c>
      <c r="U9310">
        <v>31.66</v>
      </c>
      <c r="V9310">
        <v>1528</v>
      </c>
      <c r="W9310">
        <v>13.99</v>
      </c>
    </row>
    <row r="9311" spans="1:23" x14ac:dyDescent="0.25">
      <c r="A9311" t="s">
        <v>5663</v>
      </c>
      <c r="B9311">
        <v>10515</v>
      </c>
      <c r="C9311" t="s">
        <v>10126</v>
      </c>
      <c r="D9311" s="3">
        <v>41211</v>
      </c>
      <c r="E9311">
        <v>2225320.5678599998</v>
      </c>
      <c r="F9311">
        <v>1373185.94964</v>
      </c>
      <c r="G9311" t="s">
        <v>463</v>
      </c>
      <c r="H9311" t="s">
        <v>464</v>
      </c>
      <c r="I9311" t="s">
        <v>372</v>
      </c>
      <c r="J9311" t="s">
        <v>381</v>
      </c>
      <c r="K9311">
        <v>-84.40119</v>
      </c>
      <c r="L9311">
        <v>33.774769999999997</v>
      </c>
      <c r="M9311" t="s">
        <v>374</v>
      </c>
      <c r="N9311">
        <v>8.3000000000000007</v>
      </c>
      <c r="O9311">
        <v>16</v>
      </c>
      <c r="P9311">
        <v>21</v>
      </c>
      <c r="Q9311">
        <v>18</v>
      </c>
      <c r="R9311">
        <v>578.55999999999995</v>
      </c>
      <c r="S9311">
        <v>8.86</v>
      </c>
      <c r="T9311">
        <v>354.81</v>
      </c>
      <c r="U9311">
        <v>25.55</v>
      </c>
      <c r="V9311">
        <v>1266</v>
      </c>
      <c r="W9311">
        <v>6.87</v>
      </c>
    </row>
    <row r="9312" spans="1:23" x14ac:dyDescent="0.25">
      <c r="A9312" t="s">
        <v>5663</v>
      </c>
      <c r="B9312">
        <v>10516</v>
      </c>
      <c r="C9312" t="s">
        <v>10127</v>
      </c>
      <c r="D9312" s="3">
        <v>41211</v>
      </c>
      <c r="E9312">
        <v>2225312.0461800001</v>
      </c>
      <c r="F9312">
        <v>1373151.0107400001</v>
      </c>
      <c r="G9312" t="s">
        <v>463</v>
      </c>
      <c r="H9312" t="s">
        <v>464</v>
      </c>
      <c r="I9312" t="s">
        <v>372</v>
      </c>
      <c r="J9312" t="s">
        <v>381</v>
      </c>
      <c r="K9312">
        <v>-84.401210000000006</v>
      </c>
      <c r="L9312">
        <v>33.77467</v>
      </c>
      <c r="M9312" t="s">
        <v>374</v>
      </c>
      <c r="N9312">
        <v>4.5999999999999996</v>
      </c>
      <c r="O9312">
        <v>16</v>
      </c>
      <c r="P9312">
        <v>19</v>
      </c>
      <c r="Q9312">
        <v>20</v>
      </c>
      <c r="R9312">
        <v>741.31</v>
      </c>
      <c r="S9312">
        <v>11.38</v>
      </c>
      <c r="T9312">
        <v>191.05</v>
      </c>
      <c r="U9312">
        <v>17.84</v>
      </c>
      <c r="V9312">
        <v>960</v>
      </c>
      <c r="W9312">
        <v>8.8000000000000007</v>
      </c>
    </row>
    <row r="9313" spans="1:23" x14ac:dyDescent="0.25">
      <c r="A9313" t="s">
        <v>5663</v>
      </c>
      <c r="B9313">
        <v>10517</v>
      </c>
      <c r="C9313" t="s">
        <v>10128</v>
      </c>
      <c r="D9313" s="3">
        <v>41211</v>
      </c>
      <c r="E9313">
        <v>2225307.7853399999</v>
      </c>
      <c r="F9313">
        <v>1373137.3760500001</v>
      </c>
      <c r="G9313" t="s">
        <v>463</v>
      </c>
      <c r="H9313" t="s">
        <v>464</v>
      </c>
      <c r="I9313" t="s">
        <v>372</v>
      </c>
      <c r="J9313" t="s">
        <v>381</v>
      </c>
      <c r="K9313">
        <v>-84.401229999999998</v>
      </c>
      <c r="L9313">
        <v>33.774630000000002</v>
      </c>
      <c r="M9313" t="s">
        <v>374</v>
      </c>
      <c r="N9313">
        <v>5.3</v>
      </c>
      <c r="O9313">
        <v>15</v>
      </c>
      <c r="P9313">
        <v>15</v>
      </c>
      <c r="Q9313">
        <v>17</v>
      </c>
      <c r="R9313">
        <v>482.65</v>
      </c>
      <c r="S9313">
        <v>7.41</v>
      </c>
      <c r="T9313">
        <v>103.66</v>
      </c>
      <c r="U9313">
        <v>12.52</v>
      </c>
      <c r="V9313">
        <v>779</v>
      </c>
      <c r="W9313">
        <v>5.73</v>
      </c>
    </row>
    <row r="9314" spans="1:23" x14ac:dyDescent="0.25">
      <c r="A9314" t="s">
        <v>5663</v>
      </c>
      <c r="B9314">
        <v>10518</v>
      </c>
      <c r="C9314" t="s">
        <v>10129</v>
      </c>
      <c r="D9314" s="3">
        <v>41211</v>
      </c>
      <c r="E9314">
        <v>2225305.2288299999</v>
      </c>
      <c r="F9314">
        <v>1373128.0022</v>
      </c>
      <c r="G9314" t="s">
        <v>463</v>
      </c>
      <c r="H9314" t="s">
        <v>464</v>
      </c>
      <c r="I9314" t="s">
        <v>372</v>
      </c>
      <c r="J9314" t="s">
        <v>381</v>
      </c>
      <c r="K9314">
        <v>-84.401240000000001</v>
      </c>
      <c r="L9314">
        <v>33.774610000000003</v>
      </c>
      <c r="M9314" t="s">
        <v>374</v>
      </c>
      <c r="N9314">
        <v>8</v>
      </c>
      <c r="O9314">
        <v>15</v>
      </c>
      <c r="P9314">
        <v>17</v>
      </c>
      <c r="Q9314">
        <v>20</v>
      </c>
      <c r="R9314">
        <v>645.29999999999995</v>
      </c>
      <c r="S9314">
        <v>9.9</v>
      </c>
      <c r="T9314">
        <v>255.6</v>
      </c>
      <c r="U9314">
        <v>21.12</v>
      </c>
      <c r="V9314">
        <v>1086</v>
      </c>
      <c r="W9314">
        <v>7.66</v>
      </c>
    </row>
    <row r="9315" spans="1:23" x14ac:dyDescent="0.25">
      <c r="A9315" t="s">
        <v>5663</v>
      </c>
      <c r="B9315">
        <v>10519</v>
      </c>
      <c r="C9315" t="s">
        <v>10130</v>
      </c>
      <c r="D9315" s="3">
        <v>41211</v>
      </c>
      <c r="E9315">
        <v>2225303.5244999998</v>
      </c>
      <c r="F9315">
        <v>1373116.92401</v>
      </c>
      <c r="G9315" t="s">
        <v>463</v>
      </c>
      <c r="H9315" t="s">
        <v>464</v>
      </c>
      <c r="I9315" t="s">
        <v>380</v>
      </c>
      <c r="J9315" t="s">
        <v>381</v>
      </c>
      <c r="K9315">
        <v>-84.401240000000001</v>
      </c>
      <c r="L9315">
        <v>33.77458</v>
      </c>
      <c r="M9315" t="s">
        <v>374</v>
      </c>
      <c r="N9315">
        <v>5.3</v>
      </c>
      <c r="O9315">
        <v>17</v>
      </c>
      <c r="P9315">
        <v>15</v>
      </c>
      <c r="Q9315">
        <v>19</v>
      </c>
      <c r="R9315">
        <v>516.34</v>
      </c>
      <c r="S9315">
        <v>7.91</v>
      </c>
      <c r="T9315">
        <v>177.14</v>
      </c>
      <c r="U9315">
        <v>17.09</v>
      </c>
      <c r="V9315">
        <v>885</v>
      </c>
      <c r="W9315">
        <v>6.13</v>
      </c>
    </row>
    <row r="9316" spans="1:23" x14ac:dyDescent="0.25">
      <c r="A9316" t="s">
        <v>5663</v>
      </c>
      <c r="B9316">
        <v>10520</v>
      </c>
      <c r="C9316" t="s">
        <v>10131</v>
      </c>
      <c r="D9316" s="3">
        <v>41211</v>
      </c>
      <c r="E9316">
        <v>2225280.51596</v>
      </c>
      <c r="F9316">
        <v>1373137.3760500001</v>
      </c>
      <c r="G9316" t="s">
        <v>1255</v>
      </c>
      <c r="H9316" t="s">
        <v>1256</v>
      </c>
      <c r="I9316" t="s">
        <v>372</v>
      </c>
      <c r="J9316" t="s">
        <v>373</v>
      </c>
      <c r="K9316">
        <v>-84.401319999999998</v>
      </c>
      <c r="L9316">
        <v>33.774630000000002</v>
      </c>
      <c r="M9316" t="s">
        <v>374</v>
      </c>
      <c r="N9316">
        <v>17.5</v>
      </c>
      <c r="O9316">
        <v>47</v>
      </c>
      <c r="P9316">
        <v>41</v>
      </c>
      <c r="Q9316">
        <v>32</v>
      </c>
      <c r="R9316">
        <v>2885.05</v>
      </c>
      <c r="S9316">
        <v>58.31</v>
      </c>
      <c r="T9316">
        <v>1213.27</v>
      </c>
      <c r="U9316">
        <v>57.63</v>
      </c>
      <c r="V9316">
        <v>2604</v>
      </c>
      <c r="W9316">
        <v>34.26</v>
      </c>
    </row>
    <row r="9317" spans="1:23" x14ac:dyDescent="0.25">
      <c r="A9317" t="s">
        <v>5663</v>
      </c>
      <c r="B9317">
        <v>10521</v>
      </c>
      <c r="C9317" t="s">
        <v>10132</v>
      </c>
      <c r="D9317" s="3">
        <v>41211</v>
      </c>
      <c r="E9317">
        <v>2225259.2117499998</v>
      </c>
      <c r="F9317">
        <v>1373144.1933899999</v>
      </c>
      <c r="G9317" t="s">
        <v>1255</v>
      </c>
      <c r="H9317" t="s">
        <v>1256</v>
      </c>
      <c r="I9317" t="s">
        <v>380</v>
      </c>
      <c r="J9317" t="s">
        <v>373</v>
      </c>
      <c r="K9317">
        <v>-84.401390000000006</v>
      </c>
      <c r="L9317">
        <v>33.774650000000001</v>
      </c>
      <c r="M9317" t="s">
        <v>374</v>
      </c>
      <c r="N9317">
        <v>14.5</v>
      </c>
      <c r="O9317">
        <v>38</v>
      </c>
      <c r="P9317">
        <v>30</v>
      </c>
      <c r="Q9317">
        <v>34</v>
      </c>
      <c r="R9317">
        <v>2008.87</v>
      </c>
      <c r="S9317">
        <v>40.61</v>
      </c>
      <c r="T9317">
        <v>749.37</v>
      </c>
      <c r="U9317">
        <v>43.14</v>
      </c>
      <c r="V9317">
        <v>1837</v>
      </c>
      <c r="W9317">
        <v>23.85</v>
      </c>
    </row>
    <row r="9318" spans="1:23" x14ac:dyDescent="0.25">
      <c r="A9318" t="s">
        <v>5663</v>
      </c>
      <c r="B9318">
        <v>10522</v>
      </c>
      <c r="C9318" t="s">
        <v>10133</v>
      </c>
      <c r="D9318" s="3">
        <v>41211</v>
      </c>
      <c r="E9318">
        <v>2225225.97719</v>
      </c>
      <c r="F9318">
        <v>1373151.8629099999</v>
      </c>
      <c r="G9318" t="s">
        <v>1255</v>
      </c>
      <c r="H9318" t="s">
        <v>1256</v>
      </c>
      <c r="I9318" t="s">
        <v>407</v>
      </c>
      <c r="J9318" t="s">
        <v>373</v>
      </c>
      <c r="K9318">
        <v>-84.401499999999999</v>
      </c>
      <c r="L9318">
        <v>33.77467</v>
      </c>
      <c r="M9318" t="s">
        <v>374</v>
      </c>
      <c r="N9318">
        <v>11</v>
      </c>
      <c r="O9318">
        <v>35</v>
      </c>
      <c r="P9318">
        <v>25</v>
      </c>
      <c r="Q9318">
        <v>24</v>
      </c>
      <c r="R9318">
        <v>691.26</v>
      </c>
      <c r="S9318">
        <v>13.98</v>
      </c>
      <c r="T9318">
        <v>377.37</v>
      </c>
      <c r="U9318">
        <v>28.68</v>
      </c>
      <c r="V9318">
        <v>1075</v>
      </c>
      <c r="W9318">
        <v>8.2100000000000009</v>
      </c>
    </row>
    <row r="9319" spans="1:23" x14ac:dyDescent="0.25">
      <c r="A9319" t="s">
        <v>5663</v>
      </c>
      <c r="B9319">
        <v>10523</v>
      </c>
      <c r="C9319" t="s">
        <v>10134</v>
      </c>
      <c r="D9319" s="3">
        <v>41211</v>
      </c>
      <c r="E9319">
        <v>2225224.2728499998</v>
      </c>
      <c r="F9319">
        <v>1373081.98511</v>
      </c>
      <c r="G9319" t="s">
        <v>1255</v>
      </c>
      <c r="H9319" t="s">
        <v>1256</v>
      </c>
      <c r="I9319" t="s">
        <v>380</v>
      </c>
      <c r="J9319" t="s">
        <v>373</v>
      </c>
      <c r="K9319">
        <v>-84.401499999999999</v>
      </c>
      <c r="L9319">
        <v>33.774479999999997</v>
      </c>
      <c r="M9319" t="s">
        <v>374</v>
      </c>
      <c r="N9319">
        <v>12.9</v>
      </c>
      <c r="O9319">
        <v>35</v>
      </c>
      <c r="P9319">
        <v>28</v>
      </c>
      <c r="Q9319">
        <v>24</v>
      </c>
      <c r="R9319">
        <v>1992.94</v>
      </c>
      <c r="S9319">
        <v>40.28</v>
      </c>
      <c r="T9319">
        <v>558.05999999999995</v>
      </c>
      <c r="U9319">
        <v>36.18</v>
      </c>
      <c r="V9319">
        <v>1546</v>
      </c>
      <c r="W9319">
        <v>23.67</v>
      </c>
    </row>
    <row r="9320" spans="1:23" x14ac:dyDescent="0.25">
      <c r="A9320" t="s">
        <v>5663</v>
      </c>
      <c r="B9320">
        <v>10524</v>
      </c>
      <c r="C9320" t="s">
        <v>10135</v>
      </c>
      <c r="D9320" s="3">
        <v>41211</v>
      </c>
      <c r="E9320">
        <v>2225254.9509100001</v>
      </c>
      <c r="F9320">
        <v>1373072.6112599999</v>
      </c>
      <c r="G9320" t="s">
        <v>1255</v>
      </c>
      <c r="H9320" t="s">
        <v>1256</v>
      </c>
      <c r="I9320" t="s">
        <v>372</v>
      </c>
      <c r="J9320" t="s">
        <v>373</v>
      </c>
      <c r="K9320">
        <v>-84.401399999999995</v>
      </c>
      <c r="L9320">
        <v>33.774450000000002</v>
      </c>
      <c r="M9320" t="s">
        <v>374</v>
      </c>
      <c r="N9320">
        <v>17.8</v>
      </c>
      <c r="O9320">
        <v>38</v>
      </c>
      <c r="P9320">
        <v>38</v>
      </c>
      <c r="Q9320">
        <v>37</v>
      </c>
      <c r="R9320">
        <v>3493.97</v>
      </c>
      <c r="S9320">
        <v>70.61</v>
      </c>
      <c r="T9320">
        <v>1241.1600000000001</v>
      </c>
      <c r="U9320">
        <v>58.22</v>
      </c>
      <c r="V9320">
        <v>2677</v>
      </c>
      <c r="W9320">
        <v>41.49</v>
      </c>
    </row>
    <row r="9321" spans="1:23" x14ac:dyDescent="0.25">
      <c r="A9321" t="s">
        <v>5663</v>
      </c>
      <c r="B9321">
        <v>10525</v>
      </c>
      <c r="C9321" t="s">
        <v>10136</v>
      </c>
      <c r="D9321" s="3">
        <v>41211</v>
      </c>
      <c r="E9321">
        <v>2225298.4114899999</v>
      </c>
      <c r="F9321">
        <v>1373084.54162</v>
      </c>
      <c r="G9321" t="s">
        <v>463</v>
      </c>
      <c r="H9321" t="s">
        <v>464</v>
      </c>
      <c r="I9321" t="s">
        <v>372</v>
      </c>
      <c r="J9321" t="s">
        <v>381</v>
      </c>
      <c r="K9321">
        <v>-84.401259999999994</v>
      </c>
      <c r="L9321">
        <v>33.77449</v>
      </c>
      <c r="M9321" t="s">
        <v>374</v>
      </c>
      <c r="N9321">
        <v>6.4</v>
      </c>
      <c r="O9321">
        <v>25</v>
      </c>
      <c r="P9321">
        <v>24</v>
      </c>
      <c r="Q9321">
        <v>28</v>
      </c>
      <c r="R9321">
        <v>1736.97</v>
      </c>
      <c r="S9321">
        <v>26.63</v>
      </c>
      <c r="T9321">
        <v>540.95000000000005</v>
      </c>
      <c r="U9321">
        <v>32.78</v>
      </c>
      <c r="V9321">
        <v>1488</v>
      </c>
      <c r="W9321">
        <v>20.63</v>
      </c>
    </row>
    <row r="9322" spans="1:23" x14ac:dyDescent="0.25">
      <c r="A9322" t="s">
        <v>5663</v>
      </c>
      <c r="B9322">
        <v>10526</v>
      </c>
      <c r="C9322" t="s">
        <v>10137</v>
      </c>
      <c r="D9322" s="3">
        <v>41211</v>
      </c>
      <c r="E9322">
        <v>2225296.7071500001</v>
      </c>
      <c r="F9322">
        <v>1373076.01994</v>
      </c>
      <c r="G9322" t="s">
        <v>463</v>
      </c>
      <c r="H9322" t="s">
        <v>464</v>
      </c>
      <c r="I9322" t="s">
        <v>380</v>
      </c>
      <c r="J9322" t="s">
        <v>381</v>
      </c>
      <c r="K9322">
        <v>-84.401259999999994</v>
      </c>
      <c r="L9322">
        <v>33.774459999999998</v>
      </c>
      <c r="M9322" t="s">
        <v>374</v>
      </c>
      <c r="N9322">
        <v>6.8</v>
      </c>
      <c r="O9322">
        <v>23</v>
      </c>
      <c r="P9322">
        <v>18</v>
      </c>
      <c r="Q9322">
        <v>26</v>
      </c>
      <c r="R9322">
        <v>860.04</v>
      </c>
      <c r="S9322">
        <v>13.18</v>
      </c>
      <c r="T9322">
        <v>199.17</v>
      </c>
      <c r="U9322">
        <v>18.32</v>
      </c>
      <c r="V9322">
        <v>968</v>
      </c>
      <c r="W9322">
        <v>10.210000000000001</v>
      </c>
    </row>
    <row r="9323" spans="1:23" x14ac:dyDescent="0.25">
      <c r="A9323" t="s">
        <v>5663</v>
      </c>
      <c r="B9323">
        <v>10527</v>
      </c>
      <c r="C9323" t="s">
        <v>10138</v>
      </c>
      <c r="D9323" s="3">
        <v>41211</v>
      </c>
      <c r="E9323">
        <v>2225289.8898100001</v>
      </c>
      <c r="F9323">
        <v>1373070.9069300001</v>
      </c>
      <c r="G9323" t="s">
        <v>463</v>
      </c>
      <c r="H9323" t="s">
        <v>464</v>
      </c>
      <c r="I9323" t="s">
        <v>380</v>
      </c>
      <c r="J9323" t="s">
        <v>381</v>
      </c>
      <c r="K9323">
        <v>-84.401290000000003</v>
      </c>
      <c r="L9323">
        <v>33.774450000000002</v>
      </c>
      <c r="M9323" t="s">
        <v>374</v>
      </c>
      <c r="N9323">
        <v>4</v>
      </c>
      <c r="O9323">
        <v>17</v>
      </c>
      <c r="P9323">
        <v>9</v>
      </c>
      <c r="Q9323">
        <v>16</v>
      </c>
      <c r="R9323">
        <v>277.60000000000002</v>
      </c>
      <c r="S9323">
        <v>4.25</v>
      </c>
      <c r="T9323">
        <v>89.79</v>
      </c>
      <c r="U9323">
        <v>11.55</v>
      </c>
      <c r="V9323">
        <v>747</v>
      </c>
      <c r="W9323">
        <v>3.3</v>
      </c>
    </row>
    <row r="9324" spans="1:23" x14ac:dyDescent="0.25">
      <c r="A9324" t="s">
        <v>5663</v>
      </c>
      <c r="B9324">
        <v>10528</v>
      </c>
      <c r="C9324" t="s">
        <v>10139</v>
      </c>
      <c r="D9324" s="3">
        <v>41211</v>
      </c>
      <c r="E9324">
        <v>2225289.8898100001</v>
      </c>
      <c r="F9324">
        <v>1373047.0462199999</v>
      </c>
      <c r="G9324" t="s">
        <v>463</v>
      </c>
      <c r="H9324" t="s">
        <v>464</v>
      </c>
      <c r="I9324" t="s">
        <v>372</v>
      </c>
      <c r="J9324" t="s">
        <v>381</v>
      </c>
      <c r="K9324">
        <v>-84.401290000000003</v>
      </c>
      <c r="L9324">
        <v>33.774380000000001</v>
      </c>
      <c r="M9324" t="s">
        <v>374</v>
      </c>
      <c r="N9324">
        <v>4.4000000000000004</v>
      </c>
      <c r="O9324">
        <v>16</v>
      </c>
      <c r="P9324">
        <v>20</v>
      </c>
      <c r="Q9324">
        <v>16</v>
      </c>
      <c r="R9324">
        <v>580.16999999999996</v>
      </c>
      <c r="S9324">
        <v>8.91</v>
      </c>
      <c r="T9324">
        <v>115.79</v>
      </c>
      <c r="U9324">
        <v>13.36</v>
      </c>
      <c r="V9324">
        <v>805</v>
      </c>
      <c r="W9324">
        <v>6.89</v>
      </c>
    </row>
    <row r="9325" spans="1:23" x14ac:dyDescent="0.25">
      <c r="A9325" t="s">
        <v>5663</v>
      </c>
      <c r="B9325">
        <v>10529</v>
      </c>
      <c r="C9325" t="s">
        <v>10140</v>
      </c>
      <c r="D9325" s="3">
        <v>41211</v>
      </c>
      <c r="E9325">
        <v>2225234.56476</v>
      </c>
      <c r="F9325">
        <v>1373006.4173399999</v>
      </c>
      <c r="G9325" t="s">
        <v>1255</v>
      </c>
      <c r="H9325" t="s">
        <v>1256</v>
      </c>
      <c r="I9325" t="s">
        <v>380</v>
      </c>
      <c r="J9325" t="s">
        <v>373</v>
      </c>
      <c r="K9325">
        <v>-84.401470000000003</v>
      </c>
      <c r="L9325">
        <v>33.774270000000001</v>
      </c>
      <c r="M9325" t="s">
        <v>374</v>
      </c>
      <c r="N9325">
        <v>15.9</v>
      </c>
      <c r="O9325">
        <v>42</v>
      </c>
      <c r="P9325">
        <v>36</v>
      </c>
      <c r="Q9325">
        <v>36</v>
      </c>
      <c r="R9325">
        <v>3202.8</v>
      </c>
      <c r="S9325">
        <v>64.75</v>
      </c>
      <c r="T9325">
        <v>948.52</v>
      </c>
      <c r="U9325">
        <v>49.69</v>
      </c>
      <c r="V9325">
        <v>2119</v>
      </c>
      <c r="W9325">
        <v>38.03</v>
      </c>
    </row>
    <row r="9326" spans="1:23" x14ac:dyDescent="0.25">
      <c r="A9326" t="s">
        <v>5663</v>
      </c>
      <c r="B9326">
        <v>10530</v>
      </c>
      <c r="C9326" t="s">
        <v>10141</v>
      </c>
      <c r="D9326" s="3">
        <v>41211</v>
      </c>
      <c r="E9326">
        <v>2225287.3991899998</v>
      </c>
      <c r="F9326">
        <v>1373015.79119</v>
      </c>
      <c r="G9326" t="s">
        <v>463</v>
      </c>
      <c r="H9326" t="s">
        <v>464</v>
      </c>
      <c r="I9326" t="s">
        <v>380</v>
      </c>
      <c r="J9326" t="s">
        <v>381</v>
      </c>
      <c r="K9326">
        <v>-84.401290000000003</v>
      </c>
      <c r="L9326">
        <v>33.774299999999997</v>
      </c>
      <c r="M9326" t="s">
        <v>374</v>
      </c>
      <c r="N9326">
        <v>5.0999999999999996</v>
      </c>
      <c r="O9326">
        <v>20</v>
      </c>
      <c r="P9326">
        <v>25</v>
      </c>
      <c r="Q9326">
        <v>24</v>
      </c>
      <c r="R9326">
        <v>1360.56</v>
      </c>
      <c r="S9326">
        <v>20.86</v>
      </c>
      <c r="T9326">
        <v>331.33</v>
      </c>
      <c r="U9326">
        <v>24.58</v>
      </c>
      <c r="V9326">
        <v>1218</v>
      </c>
      <c r="W9326">
        <v>16.16</v>
      </c>
    </row>
    <row r="9327" spans="1:23" x14ac:dyDescent="0.25">
      <c r="A9327" t="s">
        <v>5663</v>
      </c>
      <c r="B9327">
        <v>10531</v>
      </c>
      <c r="C9327" t="s">
        <v>10142</v>
      </c>
      <c r="D9327" s="3">
        <v>41211</v>
      </c>
      <c r="E9327">
        <v>2225282.2861799998</v>
      </c>
      <c r="F9327">
        <v>1372999.59999</v>
      </c>
      <c r="G9327" t="s">
        <v>463</v>
      </c>
      <c r="H9327" t="s">
        <v>464</v>
      </c>
      <c r="I9327" t="s">
        <v>380</v>
      </c>
      <c r="J9327" t="s">
        <v>381</v>
      </c>
      <c r="K9327">
        <v>-84.401309999999995</v>
      </c>
      <c r="L9327">
        <v>33.774250000000002</v>
      </c>
      <c r="M9327" t="s">
        <v>374</v>
      </c>
      <c r="N9327">
        <v>5.8</v>
      </c>
      <c r="O9327">
        <v>23</v>
      </c>
      <c r="P9327">
        <v>21</v>
      </c>
      <c r="Q9327">
        <v>24</v>
      </c>
      <c r="R9327">
        <v>1069.5</v>
      </c>
      <c r="S9327">
        <v>16.399999999999999</v>
      </c>
      <c r="T9327">
        <v>380.63</v>
      </c>
      <c r="U9327">
        <v>26.68</v>
      </c>
      <c r="V9327">
        <v>1066</v>
      </c>
      <c r="W9327">
        <v>12.7</v>
      </c>
    </row>
    <row r="9328" spans="1:23" x14ac:dyDescent="0.25">
      <c r="A9328" t="s">
        <v>5663</v>
      </c>
      <c r="B9328">
        <v>10532</v>
      </c>
      <c r="C9328" t="s">
        <v>10143</v>
      </c>
      <c r="D9328" s="3">
        <v>41211</v>
      </c>
      <c r="E9328">
        <v>2225283.1383500001</v>
      </c>
      <c r="F9328">
        <v>1372973.1827799999</v>
      </c>
      <c r="G9328" t="s">
        <v>463</v>
      </c>
      <c r="H9328" t="s">
        <v>464</v>
      </c>
      <c r="I9328" t="s">
        <v>380</v>
      </c>
      <c r="J9328" t="s">
        <v>381</v>
      </c>
      <c r="K9328">
        <v>-84.401309999999995</v>
      </c>
      <c r="L9328">
        <v>33.774180000000001</v>
      </c>
      <c r="M9328" t="s">
        <v>374</v>
      </c>
      <c r="N9328">
        <v>5.7</v>
      </c>
      <c r="O9328">
        <v>19</v>
      </c>
      <c r="P9328">
        <v>17</v>
      </c>
      <c r="Q9328">
        <v>19</v>
      </c>
      <c r="R9328">
        <v>638.29999999999995</v>
      </c>
      <c r="S9328">
        <v>9.7899999999999991</v>
      </c>
      <c r="T9328">
        <v>303.51</v>
      </c>
      <c r="U9328">
        <v>23.37</v>
      </c>
      <c r="V9328">
        <v>1111</v>
      </c>
      <c r="W9328">
        <v>7.58</v>
      </c>
    </row>
    <row r="9329" spans="1:23" x14ac:dyDescent="0.25">
      <c r="A9329" t="s">
        <v>5663</v>
      </c>
      <c r="B9329">
        <v>10533</v>
      </c>
      <c r="C9329" t="s">
        <v>10144</v>
      </c>
      <c r="D9329" s="3">
        <v>41211</v>
      </c>
      <c r="E9329">
        <v>2225281.43402</v>
      </c>
      <c r="F9329">
        <v>1372959.5480899999</v>
      </c>
      <c r="G9329" t="s">
        <v>463</v>
      </c>
      <c r="H9329" t="s">
        <v>464</v>
      </c>
      <c r="I9329" t="s">
        <v>380</v>
      </c>
      <c r="J9329" t="s">
        <v>381</v>
      </c>
      <c r="K9329">
        <v>-84.401309999999995</v>
      </c>
      <c r="L9329">
        <v>33.774140000000003</v>
      </c>
      <c r="M9329" t="s">
        <v>374</v>
      </c>
      <c r="N9329">
        <v>5.6</v>
      </c>
      <c r="O9329">
        <v>17</v>
      </c>
      <c r="P9329">
        <v>17</v>
      </c>
      <c r="Q9329">
        <v>18</v>
      </c>
      <c r="R9329">
        <v>584.70000000000005</v>
      </c>
      <c r="S9329">
        <v>8.9700000000000006</v>
      </c>
      <c r="T9329">
        <v>169.6</v>
      </c>
      <c r="U9329">
        <v>16.64</v>
      </c>
      <c r="V9329">
        <v>870</v>
      </c>
      <c r="W9329">
        <v>6.94</v>
      </c>
    </row>
    <row r="9330" spans="1:23" x14ac:dyDescent="0.25">
      <c r="A9330" t="s">
        <v>5663</v>
      </c>
      <c r="B9330">
        <v>10534</v>
      </c>
      <c r="C9330" t="s">
        <v>10145</v>
      </c>
      <c r="D9330" s="3">
        <v>41211</v>
      </c>
      <c r="E9330">
        <v>2225278.0253400002</v>
      </c>
      <c r="F9330">
        <v>1372948.4698999999</v>
      </c>
      <c r="G9330" t="s">
        <v>463</v>
      </c>
      <c r="H9330" t="s">
        <v>464</v>
      </c>
      <c r="I9330" t="s">
        <v>372</v>
      </c>
      <c r="J9330" t="s">
        <v>381</v>
      </c>
      <c r="K9330">
        <v>-84.401319999999998</v>
      </c>
      <c r="L9330">
        <v>33.77411</v>
      </c>
      <c r="M9330" t="s">
        <v>374</v>
      </c>
      <c r="N9330">
        <v>3.7</v>
      </c>
      <c r="O9330">
        <v>22</v>
      </c>
      <c r="P9330">
        <v>18</v>
      </c>
      <c r="Q9330">
        <v>21</v>
      </c>
      <c r="R9330">
        <v>848.2</v>
      </c>
      <c r="S9330">
        <v>13.01</v>
      </c>
      <c r="T9330">
        <v>162.38999999999999</v>
      </c>
      <c r="U9330">
        <v>16.27</v>
      </c>
      <c r="V9330">
        <v>896</v>
      </c>
      <c r="W9330">
        <v>10.07</v>
      </c>
    </row>
    <row r="9331" spans="1:23" x14ac:dyDescent="0.25">
      <c r="A9331" t="s">
        <v>5663</v>
      </c>
      <c r="B9331">
        <v>10535</v>
      </c>
      <c r="C9331" t="s">
        <v>10146</v>
      </c>
      <c r="D9331" s="3">
        <v>41211</v>
      </c>
      <c r="E9331">
        <v>2225277.1731699998</v>
      </c>
      <c r="F9331">
        <v>1372937.3917100001</v>
      </c>
      <c r="G9331" t="s">
        <v>463</v>
      </c>
      <c r="H9331" t="s">
        <v>464</v>
      </c>
      <c r="I9331" t="s">
        <v>380</v>
      </c>
      <c r="J9331" t="s">
        <v>381</v>
      </c>
      <c r="K9331">
        <v>-84.401330000000002</v>
      </c>
      <c r="L9331">
        <v>33.774079999999998</v>
      </c>
      <c r="M9331" t="s">
        <v>374</v>
      </c>
      <c r="N9331">
        <v>3.9</v>
      </c>
      <c r="O9331">
        <v>23</v>
      </c>
      <c r="P9331">
        <v>20</v>
      </c>
      <c r="Q9331">
        <v>20</v>
      </c>
      <c r="R9331">
        <v>866.71</v>
      </c>
      <c r="S9331">
        <v>13.29</v>
      </c>
      <c r="T9331">
        <v>153.79</v>
      </c>
      <c r="U9331">
        <v>15.79</v>
      </c>
      <c r="V9331">
        <v>878</v>
      </c>
      <c r="W9331">
        <v>10.29</v>
      </c>
    </row>
    <row r="9332" spans="1:23" x14ac:dyDescent="0.25">
      <c r="A9332" t="s">
        <v>5663</v>
      </c>
      <c r="B9332">
        <v>10536</v>
      </c>
      <c r="C9332" t="s">
        <v>10147</v>
      </c>
      <c r="D9332" s="3">
        <v>41211</v>
      </c>
      <c r="E9332">
        <v>2225272.06017</v>
      </c>
      <c r="F9332">
        <v>1372922.90485</v>
      </c>
      <c r="G9332" t="s">
        <v>463</v>
      </c>
      <c r="H9332" t="s">
        <v>464</v>
      </c>
      <c r="I9332" t="s">
        <v>380</v>
      </c>
      <c r="J9332" t="s">
        <v>381</v>
      </c>
      <c r="K9332">
        <v>-84.401340000000005</v>
      </c>
      <c r="L9332">
        <v>33.774039999999999</v>
      </c>
      <c r="M9332" t="s">
        <v>374</v>
      </c>
      <c r="N9332">
        <v>4</v>
      </c>
      <c r="O9332">
        <v>24</v>
      </c>
      <c r="P9332">
        <v>18</v>
      </c>
      <c r="Q9332">
        <v>24</v>
      </c>
      <c r="R9332">
        <v>783.61</v>
      </c>
      <c r="S9332">
        <v>12.02</v>
      </c>
      <c r="T9332">
        <v>164.6</v>
      </c>
      <c r="U9332">
        <v>16.420000000000002</v>
      </c>
      <c r="V9332">
        <v>854</v>
      </c>
      <c r="W9332">
        <v>9.3000000000000007</v>
      </c>
    </row>
    <row r="9333" spans="1:23" x14ac:dyDescent="0.25">
      <c r="A9333" t="s">
        <v>5663</v>
      </c>
      <c r="B9333">
        <v>10537</v>
      </c>
      <c r="C9333" t="s">
        <v>10148</v>
      </c>
      <c r="D9333" s="3">
        <v>41211</v>
      </c>
      <c r="E9333">
        <v>2225269.5036599999</v>
      </c>
      <c r="F9333">
        <v>1372910.1223299999</v>
      </c>
      <c r="G9333" t="s">
        <v>463</v>
      </c>
      <c r="H9333" t="s">
        <v>464</v>
      </c>
      <c r="I9333" t="s">
        <v>380</v>
      </c>
      <c r="J9333" t="s">
        <v>381</v>
      </c>
      <c r="K9333">
        <v>-84.401349999999994</v>
      </c>
      <c r="L9333">
        <v>33.774009999999997</v>
      </c>
      <c r="M9333" t="s">
        <v>374</v>
      </c>
      <c r="N9333">
        <v>2.9</v>
      </c>
      <c r="O9333">
        <v>18</v>
      </c>
      <c r="P9333">
        <v>16</v>
      </c>
      <c r="Q9333">
        <v>18</v>
      </c>
      <c r="R9333">
        <v>513.54999999999995</v>
      </c>
      <c r="S9333">
        <v>7.87</v>
      </c>
      <c r="T9333">
        <v>83.31</v>
      </c>
      <c r="U9333">
        <v>11.07</v>
      </c>
      <c r="V9333">
        <v>731</v>
      </c>
      <c r="W9333">
        <v>6.1</v>
      </c>
    </row>
    <row r="9334" spans="1:23" x14ac:dyDescent="0.25">
      <c r="A9334" t="s">
        <v>5663</v>
      </c>
      <c r="B9334">
        <v>10538</v>
      </c>
      <c r="C9334" t="s">
        <v>10149</v>
      </c>
      <c r="D9334" s="3">
        <v>41211</v>
      </c>
      <c r="E9334">
        <v>2225267.7993200002</v>
      </c>
      <c r="F9334">
        <v>1372899.89631</v>
      </c>
      <c r="G9334" t="s">
        <v>463</v>
      </c>
      <c r="H9334" t="s">
        <v>464</v>
      </c>
      <c r="I9334" t="s">
        <v>380</v>
      </c>
      <c r="J9334" t="s">
        <v>381</v>
      </c>
      <c r="K9334">
        <v>-84.401359999999997</v>
      </c>
      <c r="L9334">
        <v>33.773980000000002</v>
      </c>
      <c r="M9334" t="s">
        <v>374</v>
      </c>
      <c r="N9334">
        <v>4.0999999999999996</v>
      </c>
      <c r="O9334">
        <v>17</v>
      </c>
      <c r="P9334">
        <v>21</v>
      </c>
      <c r="Q9334">
        <v>20</v>
      </c>
      <c r="R9334">
        <v>746.8</v>
      </c>
      <c r="S9334">
        <v>11.44</v>
      </c>
      <c r="T9334">
        <v>130.22999999999999</v>
      </c>
      <c r="U9334">
        <v>14.31</v>
      </c>
      <c r="V9334">
        <v>793</v>
      </c>
      <c r="W9334">
        <v>8.8699999999999992</v>
      </c>
    </row>
    <row r="9335" spans="1:23" x14ac:dyDescent="0.25">
      <c r="A9335" t="s">
        <v>5663</v>
      </c>
      <c r="B9335">
        <v>10539</v>
      </c>
      <c r="C9335" t="s">
        <v>10150</v>
      </c>
      <c r="D9335" s="3">
        <v>41211</v>
      </c>
      <c r="E9335">
        <v>2225258.4254700001</v>
      </c>
      <c r="F9335">
        <v>1372870.07042</v>
      </c>
      <c r="G9335" t="s">
        <v>463</v>
      </c>
      <c r="H9335" t="s">
        <v>464</v>
      </c>
      <c r="I9335" t="s">
        <v>380</v>
      </c>
      <c r="J9335" t="s">
        <v>381</v>
      </c>
      <c r="K9335">
        <v>-84.401390000000006</v>
      </c>
      <c r="L9335">
        <v>33.773899999999998</v>
      </c>
      <c r="M9335" t="s">
        <v>374</v>
      </c>
      <c r="N9335">
        <v>4.3</v>
      </c>
      <c r="O9335">
        <v>18</v>
      </c>
      <c r="P9335">
        <v>18</v>
      </c>
      <c r="Q9335">
        <v>19</v>
      </c>
      <c r="R9335">
        <v>608.16</v>
      </c>
      <c r="S9335">
        <v>9.33</v>
      </c>
      <c r="T9335">
        <v>350.36</v>
      </c>
      <c r="U9335">
        <v>25.4</v>
      </c>
      <c r="V9335">
        <v>1192</v>
      </c>
      <c r="W9335">
        <v>7.22</v>
      </c>
    </row>
    <row r="9336" spans="1:23" x14ac:dyDescent="0.25">
      <c r="A9336" t="s">
        <v>5663</v>
      </c>
      <c r="B9336">
        <v>10540</v>
      </c>
      <c r="C9336" t="s">
        <v>10151</v>
      </c>
      <c r="D9336" s="3">
        <v>41211</v>
      </c>
      <c r="E9336">
        <v>2225259.27764</v>
      </c>
      <c r="F9336">
        <v>1372873.4791000001</v>
      </c>
      <c r="G9336" t="s">
        <v>463</v>
      </c>
      <c r="H9336" t="s">
        <v>464</v>
      </c>
      <c r="I9336" t="s">
        <v>407</v>
      </c>
      <c r="J9336" t="s">
        <v>381</v>
      </c>
      <c r="K9336">
        <v>-84.401390000000006</v>
      </c>
      <c r="L9336">
        <v>33.773910000000001</v>
      </c>
      <c r="M9336" t="s">
        <v>374</v>
      </c>
      <c r="N9336">
        <v>3.6</v>
      </c>
      <c r="O9336">
        <v>18</v>
      </c>
      <c r="P9336">
        <v>17</v>
      </c>
      <c r="Q9336">
        <v>21</v>
      </c>
      <c r="R9336">
        <v>524.09</v>
      </c>
      <c r="S9336">
        <v>8.0500000000000007</v>
      </c>
      <c r="T9336">
        <v>118.48</v>
      </c>
      <c r="U9336">
        <v>13.54</v>
      </c>
      <c r="V9336">
        <v>663</v>
      </c>
      <c r="W9336">
        <v>6.22</v>
      </c>
    </row>
    <row r="9337" spans="1:23" x14ac:dyDescent="0.25">
      <c r="A9337" t="s">
        <v>5663</v>
      </c>
      <c r="B9337">
        <v>10541</v>
      </c>
      <c r="C9337" t="s">
        <v>10152</v>
      </c>
      <c r="D9337" s="3">
        <v>41211</v>
      </c>
      <c r="E9337">
        <v>2225246.82926</v>
      </c>
      <c r="F9337">
        <v>1372921.2925100001</v>
      </c>
      <c r="G9337" t="s">
        <v>528</v>
      </c>
      <c r="H9337" t="s">
        <v>529</v>
      </c>
      <c r="I9337" t="s">
        <v>380</v>
      </c>
      <c r="J9337" t="s">
        <v>399</v>
      </c>
      <c r="K9337">
        <v>-84.401430000000005</v>
      </c>
      <c r="L9337">
        <v>33.774039999999999</v>
      </c>
      <c r="M9337" t="s">
        <v>374</v>
      </c>
      <c r="N9337">
        <v>49.1</v>
      </c>
      <c r="O9337">
        <v>67</v>
      </c>
      <c r="P9337">
        <v>79</v>
      </c>
      <c r="Q9337">
        <v>74</v>
      </c>
      <c r="R9337">
        <v>13858</v>
      </c>
      <c r="S9337">
        <v>206.42</v>
      </c>
      <c r="T9337">
        <v>10433.879999999999</v>
      </c>
      <c r="U9337">
        <v>169.01</v>
      </c>
      <c r="V9337">
        <v>6443</v>
      </c>
      <c r="W9337">
        <v>164.56</v>
      </c>
    </row>
    <row r="9338" spans="1:23" x14ac:dyDescent="0.25">
      <c r="A9338" t="s">
        <v>5663</v>
      </c>
      <c r="B9338">
        <v>10542</v>
      </c>
      <c r="C9338" t="s">
        <v>10153</v>
      </c>
      <c r="D9338" s="3">
        <v>41211</v>
      </c>
      <c r="E9338">
        <v>2225213.5946999998</v>
      </c>
      <c r="F9338">
        <v>1372920.44034</v>
      </c>
      <c r="G9338" t="s">
        <v>1281</v>
      </c>
      <c r="H9338" t="s">
        <v>1282</v>
      </c>
      <c r="I9338" t="s">
        <v>380</v>
      </c>
      <c r="J9338" t="s">
        <v>381</v>
      </c>
      <c r="K9338">
        <v>-84.401539999999997</v>
      </c>
      <c r="L9338">
        <v>33.774039999999999</v>
      </c>
      <c r="M9338" t="s">
        <v>374</v>
      </c>
      <c r="N9338">
        <v>1.5</v>
      </c>
      <c r="O9338">
        <v>13</v>
      </c>
      <c r="P9338">
        <v>9</v>
      </c>
      <c r="Q9338">
        <v>10</v>
      </c>
      <c r="R9338">
        <v>129.06</v>
      </c>
      <c r="S9338">
        <v>2.6</v>
      </c>
      <c r="T9338">
        <v>2.6</v>
      </c>
      <c r="U9338">
        <v>1.63</v>
      </c>
      <c r="V9338">
        <v>54</v>
      </c>
      <c r="W9338">
        <v>1.53</v>
      </c>
    </row>
    <row r="9339" spans="1:23" x14ac:dyDescent="0.25">
      <c r="A9339" t="s">
        <v>7260</v>
      </c>
      <c r="B9339">
        <v>10543</v>
      </c>
      <c r="C9339" t="s">
        <v>10154</v>
      </c>
      <c r="D9339" s="3">
        <v>41211</v>
      </c>
      <c r="E9339">
        <v>2225200.8121799999</v>
      </c>
      <c r="F9339">
        <v>1372922.1446799999</v>
      </c>
      <c r="G9339" t="s">
        <v>1770</v>
      </c>
      <c r="H9339" t="s">
        <v>1771</v>
      </c>
      <c r="I9339" t="s">
        <v>380</v>
      </c>
      <c r="J9339" t="s">
        <v>381</v>
      </c>
      <c r="K9339">
        <v>-84.401579999999996</v>
      </c>
      <c r="L9339">
        <v>33.774039999999999</v>
      </c>
      <c r="M9339" t="s">
        <v>374</v>
      </c>
      <c r="N9339">
        <v>1.7</v>
      </c>
      <c r="O9339">
        <v>12</v>
      </c>
      <c r="P9339">
        <v>4</v>
      </c>
      <c r="Q9339">
        <v>3</v>
      </c>
      <c r="R9339">
        <v>67.489999999999995</v>
      </c>
      <c r="S9339">
        <v>0.84</v>
      </c>
      <c r="T9339">
        <v>5.97</v>
      </c>
      <c r="U9339">
        <v>3.02</v>
      </c>
      <c r="V9339">
        <v>38</v>
      </c>
      <c r="W9339">
        <v>0.8</v>
      </c>
    </row>
    <row r="9340" spans="1:23" x14ac:dyDescent="0.25">
      <c r="A9340" t="s">
        <v>7260</v>
      </c>
      <c r="B9340">
        <v>10544</v>
      </c>
      <c r="C9340" t="s">
        <v>10155</v>
      </c>
      <c r="D9340" s="3">
        <v>41211</v>
      </c>
      <c r="E9340">
        <v>2225167.5776200001</v>
      </c>
      <c r="F9340">
        <v>1372930.6663599999</v>
      </c>
      <c r="G9340" t="s">
        <v>390</v>
      </c>
      <c r="H9340" t="s">
        <v>391</v>
      </c>
      <c r="I9340" t="s">
        <v>372</v>
      </c>
      <c r="J9340" t="s">
        <v>381</v>
      </c>
      <c r="K9340">
        <v>-84.401690000000002</v>
      </c>
      <c r="L9340">
        <v>33.774059999999999</v>
      </c>
      <c r="M9340" t="s">
        <v>374</v>
      </c>
      <c r="N9340">
        <v>2</v>
      </c>
      <c r="O9340">
        <v>12</v>
      </c>
      <c r="P9340">
        <v>6</v>
      </c>
      <c r="Q9340">
        <v>7</v>
      </c>
      <c r="R9340">
        <v>97.31</v>
      </c>
      <c r="S9340">
        <v>1.34</v>
      </c>
      <c r="T9340">
        <v>6.57</v>
      </c>
      <c r="U9340">
        <v>2.84</v>
      </c>
      <c r="V9340">
        <v>87</v>
      </c>
      <c r="W9340">
        <v>1.1599999999999999</v>
      </c>
    </row>
    <row r="9341" spans="1:23" x14ac:dyDescent="0.25">
      <c r="A9341" t="s">
        <v>5663</v>
      </c>
      <c r="B9341">
        <v>10545</v>
      </c>
      <c r="C9341" t="s">
        <v>10156</v>
      </c>
      <c r="D9341" s="3">
        <v>41211</v>
      </c>
      <c r="E9341">
        <v>2225216.1512000002</v>
      </c>
      <c r="F9341">
        <v>1372873.57109</v>
      </c>
      <c r="G9341" t="s">
        <v>4883</v>
      </c>
      <c r="H9341" t="s">
        <v>4884</v>
      </c>
      <c r="I9341" t="s">
        <v>372</v>
      </c>
      <c r="J9341" t="s">
        <v>381</v>
      </c>
      <c r="K9341">
        <v>-84.401529999999994</v>
      </c>
      <c r="L9341">
        <v>33.773910000000001</v>
      </c>
      <c r="M9341" t="s">
        <v>374</v>
      </c>
      <c r="N9341">
        <v>27.2</v>
      </c>
      <c r="O9341">
        <v>38</v>
      </c>
      <c r="P9341">
        <v>49</v>
      </c>
      <c r="Q9341">
        <v>31</v>
      </c>
      <c r="R9341">
        <v>3064.59</v>
      </c>
      <c r="S9341">
        <v>61.95</v>
      </c>
      <c r="T9341">
        <v>3536.66</v>
      </c>
      <c r="U9341">
        <v>108.84</v>
      </c>
      <c r="V9341">
        <v>5674</v>
      </c>
      <c r="W9341">
        <v>36.39</v>
      </c>
    </row>
    <row r="9342" spans="1:23" x14ac:dyDescent="0.25">
      <c r="A9342" t="s">
        <v>5663</v>
      </c>
      <c r="B9342">
        <v>10546</v>
      </c>
      <c r="C9342" t="s">
        <v>10157</v>
      </c>
      <c r="D9342" s="3">
        <v>41211</v>
      </c>
      <c r="E9342">
        <v>2225229.7859</v>
      </c>
      <c r="F9342">
        <v>1372868.45808</v>
      </c>
      <c r="G9342" t="s">
        <v>4883</v>
      </c>
      <c r="H9342" t="s">
        <v>4884</v>
      </c>
      <c r="I9342" t="s">
        <v>380</v>
      </c>
      <c r="J9342" t="s">
        <v>381</v>
      </c>
      <c r="K9342">
        <v>-84.401480000000006</v>
      </c>
      <c r="L9342">
        <v>33.773890000000002</v>
      </c>
      <c r="M9342" t="s">
        <v>374</v>
      </c>
      <c r="N9342">
        <v>15</v>
      </c>
      <c r="O9342">
        <v>33</v>
      </c>
      <c r="P9342">
        <v>44</v>
      </c>
      <c r="Q9342">
        <v>25</v>
      </c>
      <c r="R9342">
        <v>2326.3000000000002</v>
      </c>
      <c r="S9342">
        <v>47.02</v>
      </c>
      <c r="T9342">
        <v>1894.43</v>
      </c>
      <c r="U9342">
        <v>74.819999999999993</v>
      </c>
      <c r="V9342">
        <v>3633</v>
      </c>
      <c r="W9342">
        <v>27.62</v>
      </c>
    </row>
    <row r="9343" spans="1:23" x14ac:dyDescent="0.25">
      <c r="A9343" t="s">
        <v>5663</v>
      </c>
      <c r="B9343">
        <v>10547</v>
      </c>
      <c r="C9343" t="s">
        <v>10158</v>
      </c>
      <c r="D9343" s="3">
        <v>41211</v>
      </c>
      <c r="E9343">
        <v>2225241.7162500001</v>
      </c>
      <c r="F9343">
        <v>1372859.0842299999</v>
      </c>
      <c r="G9343" t="s">
        <v>4883</v>
      </c>
      <c r="H9343" t="s">
        <v>4884</v>
      </c>
      <c r="I9343" t="s">
        <v>407</v>
      </c>
      <c r="J9343" t="s">
        <v>399</v>
      </c>
      <c r="K9343">
        <v>-84.401439999999994</v>
      </c>
      <c r="L9343">
        <v>33.773870000000002</v>
      </c>
      <c r="M9343" t="s">
        <v>374</v>
      </c>
      <c r="N9343">
        <v>22.6</v>
      </c>
      <c r="O9343">
        <v>23</v>
      </c>
      <c r="P9343">
        <v>32</v>
      </c>
      <c r="Q9343">
        <v>20</v>
      </c>
      <c r="R9343">
        <v>701.91</v>
      </c>
      <c r="S9343">
        <v>14.2</v>
      </c>
      <c r="T9343">
        <v>2173.41</v>
      </c>
      <c r="U9343">
        <v>61.4</v>
      </c>
      <c r="V9343">
        <v>2518</v>
      </c>
      <c r="W9343">
        <v>8.33</v>
      </c>
    </row>
    <row r="9344" spans="1:23" x14ac:dyDescent="0.25">
      <c r="A9344" t="s">
        <v>5663</v>
      </c>
      <c r="B9344">
        <v>10548</v>
      </c>
      <c r="C9344" t="s">
        <v>10159</v>
      </c>
      <c r="D9344" s="3">
        <v>41211</v>
      </c>
      <c r="E9344">
        <v>2225518.6709199999</v>
      </c>
      <c r="F9344">
        <v>1373142.8562400001</v>
      </c>
      <c r="G9344" t="s">
        <v>500</v>
      </c>
      <c r="H9344" t="s">
        <v>501</v>
      </c>
      <c r="I9344" t="s">
        <v>372</v>
      </c>
      <c r="J9344" t="s">
        <v>381</v>
      </c>
      <c r="K9344">
        <v>-84.400530000000003</v>
      </c>
      <c r="L9344">
        <v>33.774650000000001</v>
      </c>
      <c r="M9344" t="s">
        <v>374</v>
      </c>
      <c r="N9344">
        <v>8</v>
      </c>
      <c r="O9344">
        <v>33</v>
      </c>
      <c r="P9344">
        <v>18</v>
      </c>
      <c r="Q9344">
        <v>17</v>
      </c>
      <c r="R9344">
        <v>1687.57</v>
      </c>
      <c r="S9344">
        <v>46.67</v>
      </c>
      <c r="T9344">
        <v>229.83</v>
      </c>
      <c r="U9344">
        <v>19.03</v>
      </c>
      <c r="V9344">
        <v>1119</v>
      </c>
      <c r="W9344">
        <v>34.83</v>
      </c>
    </row>
    <row r="9345" spans="1:23" x14ac:dyDescent="0.25">
      <c r="A9345" t="s">
        <v>5663</v>
      </c>
      <c r="B9345">
        <v>10549</v>
      </c>
      <c r="C9345" t="s">
        <v>10160</v>
      </c>
      <c r="D9345" s="3">
        <v>41211</v>
      </c>
      <c r="E9345">
        <v>2225522.0795900002</v>
      </c>
      <c r="F9345">
        <v>1373168.42129</v>
      </c>
      <c r="G9345" t="s">
        <v>500</v>
      </c>
      <c r="H9345" t="s">
        <v>501</v>
      </c>
      <c r="I9345" t="s">
        <v>372</v>
      </c>
      <c r="J9345" t="s">
        <v>381</v>
      </c>
      <c r="K9345">
        <v>-84.40052</v>
      </c>
      <c r="L9345">
        <v>33.774720000000002</v>
      </c>
      <c r="M9345" t="s">
        <v>374</v>
      </c>
      <c r="N9345">
        <v>6.7</v>
      </c>
      <c r="O9345">
        <v>21</v>
      </c>
      <c r="P9345">
        <v>13</v>
      </c>
      <c r="Q9345">
        <v>15</v>
      </c>
      <c r="R9345">
        <v>661.98</v>
      </c>
      <c r="S9345">
        <v>18.32</v>
      </c>
      <c r="T9345">
        <v>108.62</v>
      </c>
      <c r="U9345">
        <v>12.39</v>
      </c>
      <c r="V9345">
        <v>797</v>
      </c>
      <c r="W9345">
        <v>13.66</v>
      </c>
    </row>
    <row r="9346" spans="1:23" x14ac:dyDescent="0.25">
      <c r="A9346" t="s">
        <v>5663</v>
      </c>
      <c r="B9346">
        <v>10550</v>
      </c>
      <c r="C9346" t="s">
        <v>10161</v>
      </c>
      <c r="D9346" s="3">
        <v>41211</v>
      </c>
      <c r="E9346">
        <v>2225507.5927300001</v>
      </c>
      <c r="F9346">
        <v>1373148.8214199999</v>
      </c>
      <c r="G9346" t="s">
        <v>500</v>
      </c>
      <c r="H9346" t="s">
        <v>501</v>
      </c>
      <c r="I9346" t="s">
        <v>372</v>
      </c>
      <c r="J9346" t="s">
        <v>381</v>
      </c>
      <c r="K9346">
        <v>-84.400570000000002</v>
      </c>
      <c r="L9346">
        <v>33.77467</v>
      </c>
      <c r="M9346" t="s">
        <v>374</v>
      </c>
      <c r="N9346">
        <v>9.1999999999999993</v>
      </c>
      <c r="O9346">
        <v>34</v>
      </c>
      <c r="P9346">
        <v>18</v>
      </c>
      <c r="Q9346">
        <v>19</v>
      </c>
      <c r="R9346">
        <v>1934.38</v>
      </c>
      <c r="S9346">
        <v>53.51</v>
      </c>
      <c r="T9346">
        <v>245.07</v>
      </c>
      <c r="U9346">
        <v>19.690000000000001</v>
      </c>
      <c r="V9346">
        <v>1154</v>
      </c>
      <c r="W9346">
        <v>39.92</v>
      </c>
    </row>
    <row r="9347" spans="1:23" x14ac:dyDescent="0.25">
      <c r="A9347" t="s">
        <v>5663</v>
      </c>
      <c r="B9347">
        <v>10551</v>
      </c>
      <c r="C9347" t="s">
        <v>10162</v>
      </c>
      <c r="D9347" s="3">
        <v>41211</v>
      </c>
      <c r="E9347">
        <v>2225507.5927300001</v>
      </c>
      <c r="F9347">
        <v>1373137.7432299999</v>
      </c>
      <c r="G9347" t="s">
        <v>500</v>
      </c>
      <c r="H9347" t="s">
        <v>501</v>
      </c>
      <c r="I9347" t="s">
        <v>372</v>
      </c>
      <c r="J9347" t="s">
        <v>381</v>
      </c>
      <c r="K9347">
        <v>-84.400570000000002</v>
      </c>
      <c r="L9347">
        <v>33.774639999999998</v>
      </c>
      <c r="M9347" t="s">
        <v>374</v>
      </c>
      <c r="N9347">
        <v>6.9</v>
      </c>
      <c r="O9347">
        <v>30</v>
      </c>
      <c r="P9347">
        <v>14</v>
      </c>
      <c r="Q9347">
        <v>15</v>
      </c>
      <c r="R9347">
        <v>730.12</v>
      </c>
      <c r="S9347">
        <v>20.190000000000001</v>
      </c>
      <c r="T9347">
        <v>119.95</v>
      </c>
      <c r="U9347">
        <v>13.18</v>
      </c>
      <c r="V9347">
        <v>821</v>
      </c>
      <c r="W9347">
        <v>15.07</v>
      </c>
    </row>
    <row r="9348" spans="1:23" x14ac:dyDescent="0.25">
      <c r="A9348" t="s">
        <v>5663</v>
      </c>
      <c r="B9348">
        <v>10552</v>
      </c>
      <c r="C9348" t="s">
        <v>10163</v>
      </c>
      <c r="D9348" s="3">
        <v>41211</v>
      </c>
      <c r="E9348">
        <v>2225501.6275499999</v>
      </c>
      <c r="F9348">
        <v>1373146.2649099999</v>
      </c>
      <c r="G9348" t="s">
        <v>500</v>
      </c>
      <c r="H9348" t="s">
        <v>501</v>
      </c>
      <c r="I9348" t="s">
        <v>380</v>
      </c>
      <c r="J9348" t="s">
        <v>381</v>
      </c>
      <c r="K9348">
        <v>-84.400589999999994</v>
      </c>
      <c r="L9348">
        <v>33.774659999999997</v>
      </c>
      <c r="M9348" t="s">
        <v>374</v>
      </c>
      <c r="N9348">
        <v>5.9</v>
      </c>
      <c r="O9348">
        <v>28</v>
      </c>
      <c r="P9348">
        <v>16</v>
      </c>
      <c r="Q9348">
        <v>16</v>
      </c>
      <c r="R9348">
        <v>482.65</v>
      </c>
      <c r="S9348">
        <v>13.36</v>
      </c>
      <c r="T9348">
        <v>125.42</v>
      </c>
      <c r="U9348">
        <v>13.71</v>
      </c>
      <c r="V9348">
        <v>850</v>
      </c>
      <c r="W9348">
        <v>9.9600000000000009</v>
      </c>
    </row>
    <row r="9349" spans="1:23" x14ac:dyDescent="0.25">
      <c r="A9349" t="s">
        <v>5663</v>
      </c>
      <c r="B9349">
        <v>10553</v>
      </c>
      <c r="C9349" t="s">
        <v>10164</v>
      </c>
      <c r="D9349" s="3">
        <v>41211</v>
      </c>
      <c r="E9349">
        <v>2225489.6971999998</v>
      </c>
      <c r="F9349">
        <v>1373142.8562400001</v>
      </c>
      <c r="G9349" t="s">
        <v>500</v>
      </c>
      <c r="H9349" t="s">
        <v>501</v>
      </c>
      <c r="I9349" t="s">
        <v>372</v>
      </c>
      <c r="J9349" t="s">
        <v>381</v>
      </c>
      <c r="K9349">
        <v>-84.400630000000007</v>
      </c>
      <c r="L9349">
        <v>33.774650000000001</v>
      </c>
      <c r="M9349" t="s">
        <v>374</v>
      </c>
      <c r="N9349">
        <v>7.5</v>
      </c>
      <c r="O9349">
        <v>33</v>
      </c>
      <c r="P9349">
        <v>15</v>
      </c>
      <c r="Q9349">
        <v>17</v>
      </c>
      <c r="R9349">
        <v>482.65</v>
      </c>
      <c r="S9349">
        <v>13.36</v>
      </c>
      <c r="T9349">
        <v>142.84</v>
      </c>
      <c r="U9349">
        <v>14.86</v>
      </c>
      <c r="V9349">
        <v>899</v>
      </c>
      <c r="W9349">
        <v>9.9600000000000009</v>
      </c>
    </row>
    <row r="9350" spans="1:23" x14ac:dyDescent="0.25">
      <c r="A9350" t="s">
        <v>5663</v>
      </c>
      <c r="B9350">
        <v>10554</v>
      </c>
      <c r="C9350" t="s">
        <v>10165</v>
      </c>
      <c r="D9350" s="3">
        <v>41211</v>
      </c>
      <c r="E9350">
        <v>2225459.01914</v>
      </c>
      <c r="F9350">
        <v>1373147.9692500001</v>
      </c>
      <c r="G9350" t="s">
        <v>5928</v>
      </c>
      <c r="H9350" t="s">
        <v>5929</v>
      </c>
      <c r="I9350" t="s">
        <v>407</v>
      </c>
      <c r="J9350" t="s">
        <v>373</v>
      </c>
      <c r="K9350">
        <v>-84.400729999999996</v>
      </c>
      <c r="L9350">
        <v>33.774659999999997</v>
      </c>
      <c r="M9350" t="s">
        <v>374</v>
      </c>
      <c r="N9350">
        <v>15.3</v>
      </c>
      <c r="O9350">
        <v>24</v>
      </c>
      <c r="P9350">
        <v>26</v>
      </c>
      <c r="Q9350">
        <v>30</v>
      </c>
      <c r="R9350">
        <v>1494.89</v>
      </c>
      <c r="S9350">
        <v>34.79</v>
      </c>
      <c r="T9350">
        <v>736.96</v>
      </c>
      <c r="U9350">
        <v>39.24</v>
      </c>
      <c r="V9350">
        <v>1542</v>
      </c>
      <c r="W9350">
        <v>17.75</v>
      </c>
    </row>
    <row r="9351" spans="1:23" x14ac:dyDescent="0.25">
      <c r="A9351" t="s">
        <v>6455</v>
      </c>
      <c r="B9351">
        <v>10555</v>
      </c>
      <c r="C9351" t="s">
        <v>10166</v>
      </c>
      <c r="D9351" s="3">
        <v>41212</v>
      </c>
      <c r="E9351">
        <v>2223804.46221</v>
      </c>
      <c r="F9351">
        <v>1374933.38304</v>
      </c>
      <c r="G9351" t="s">
        <v>944</v>
      </c>
      <c r="H9351" t="s">
        <v>945</v>
      </c>
      <c r="I9351" t="s">
        <v>380</v>
      </c>
      <c r="J9351" t="s">
        <v>373</v>
      </c>
      <c r="K9351">
        <v>-84.406189999999995</v>
      </c>
      <c r="L9351">
        <v>33.779559999999996</v>
      </c>
      <c r="M9351" t="s">
        <v>374</v>
      </c>
      <c r="N9351">
        <v>32.9</v>
      </c>
      <c r="O9351">
        <v>52</v>
      </c>
      <c r="P9351">
        <v>65</v>
      </c>
      <c r="Q9351">
        <v>75</v>
      </c>
      <c r="R9351">
        <v>8069.92</v>
      </c>
      <c r="S9351">
        <v>73.989999999999995</v>
      </c>
      <c r="T9351">
        <v>3993.5</v>
      </c>
      <c r="U9351">
        <v>96.76</v>
      </c>
      <c r="V9351">
        <v>4346</v>
      </c>
      <c r="W9351">
        <v>95.83</v>
      </c>
    </row>
    <row r="9352" spans="1:23" x14ac:dyDescent="0.25">
      <c r="A9352" t="s">
        <v>6455</v>
      </c>
      <c r="B9352">
        <v>10556</v>
      </c>
      <c r="C9352" t="s">
        <v>10167</v>
      </c>
      <c r="D9352" s="3">
        <v>41212</v>
      </c>
      <c r="E9352">
        <v>2223796.1292599998</v>
      </c>
      <c r="F9352">
        <v>1374909.6186899999</v>
      </c>
      <c r="G9352" t="s">
        <v>1517</v>
      </c>
      <c r="H9352" t="s">
        <v>1518</v>
      </c>
      <c r="I9352" t="s">
        <v>372</v>
      </c>
      <c r="J9352" t="s">
        <v>381</v>
      </c>
      <c r="K9352">
        <v>-84.406220000000005</v>
      </c>
      <c r="L9352">
        <v>33.779490000000003</v>
      </c>
      <c r="M9352" t="s">
        <v>374</v>
      </c>
      <c r="N9352">
        <v>12.2</v>
      </c>
      <c r="O9352">
        <v>58</v>
      </c>
      <c r="P9352">
        <v>34</v>
      </c>
      <c r="Q9352">
        <v>28</v>
      </c>
      <c r="R9352">
        <v>3557.47</v>
      </c>
      <c r="S9352">
        <v>42.95</v>
      </c>
      <c r="T9352">
        <v>364.27</v>
      </c>
      <c r="U9352">
        <v>24.05</v>
      </c>
      <c r="V9352">
        <v>1617</v>
      </c>
      <c r="W9352">
        <v>42.24</v>
      </c>
    </row>
    <row r="9353" spans="1:23" x14ac:dyDescent="0.25">
      <c r="A9353" t="s">
        <v>6455</v>
      </c>
      <c r="B9353">
        <v>10557</v>
      </c>
      <c r="C9353" t="s">
        <v>10168</v>
      </c>
      <c r="D9353" s="3">
        <v>41212</v>
      </c>
      <c r="E9353">
        <v>2223797.9810299999</v>
      </c>
      <c r="F9353">
        <v>1374889.8665</v>
      </c>
      <c r="G9353" t="s">
        <v>1517</v>
      </c>
      <c r="H9353" t="s">
        <v>1518</v>
      </c>
      <c r="I9353" t="s">
        <v>372</v>
      </c>
      <c r="J9353" t="s">
        <v>381</v>
      </c>
      <c r="K9353">
        <v>-84.406210000000002</v>
      </c>
      <c r="L9353">
        <v>33.779440000000001</v>
      </c>
      <c r="M9353" t="s">
        <v>374</v>
      </c>
      <c r="N9353">
        <v>12.7</v>
      </c>
      <c r="O9353">
        <v>61</v>
      </c>
      <c r="P9353">
        <v>27</v>
      </c>
      <c r="Q9353">
        <v>28</v>
      </c>
      <c r="R9353">
        <v>3551.23</v>
      </c>
      <c r="S9353">
        <v>42.88</v>
      </c>
      <c r="T9353">
        <v>401.06</v>
      </c>
      <c r="U9353">
        <v>25.42</v>
      </c>
      <c r="V9353">
        <v>1631</v>
      </c>
      <c r="W9353">
        <v>42.17</v>
      </c>
    </row>
    <row r="9354" spans="1:23" x14ac:dyDescent="0.25">
      <c r="A9354" t="s">
        <v>6455</v>
      </c>
      <c r="B9354">
        <v>10558</v>
      </c>
      <c r="C9354" t="s">
        <v>10169</v>
      </c>
      <c r="D9354" s="3">
        <v>41212</v>
      </c>
      <c r="E9354">
        <v>2223799.8327899999</v>
      </c>
      <c r="F9354">
        <v>1374821.3511000001</v>
      </c>
      <c r="G9354" t="s">
        <v>488</v>
      </c>
      <c r="H9354" t="s">
        <v>489</v>
      </c>
      <c r="I9354" t="s">
        <v>380</v>
      </c>
      <c r="J9354" t="s">
        <v>373</v>
      </c>
      <c r="K9354">
        <v>-84.406199999999998</v>
      </c>
      <c r="L9354">
        <v>33.779249999999998</v>
      </c>
      <c r="M9354" t="s">
        <v>374</v>
      </c>
      <c r="N9354">
        <v>18.5</v>
      </c>
      <c r="O9354">
        <v>35</v>
      </c>
      <c r="P9354">
        <v>33</v>
      </c>
      <c r="Q9354">
        <v>40</v>
      </c>
      <c r="R9354">
        <v>2245.7800000000002</v>
      </c>
      <c r="S9354">
        <v>34.44</v>
      </c>
      <c r="T9354">
        <v>1187.06</v>
      </c>
      <c r="U9354">
        <v>52.03</v>
      </c>
      <c r="V9354">
        <v>2516</v>
      </c>
      <c r="W9354">
        <v>26.67</v>
      </c>
    </row>
    <row r="9355" spans="1:23" x14ac:dyDescent="0.25">
      <c r="A9355" t="s">
        <v>6455</v>
      </c>
      <c r="B9355">
        <v>10559</v>
      </c>
      <c r="C9355" t="s">
        <v>10170</v>
      </c>
      <c r="D9355" s="3">
        <v>41212</v>
      </c>
      <c r="E9355">
        <v>2223802.4805700001</v>
      </c>
      <c r="F9355">
        <v>1374810.0878600001</v>
      </c>
      <c r="G9355" t="s">
        <v>488</v>
      </c>
      <c r="H9355" t="s">
        <v>489</v>
      </c>
      <c r="I9355" t="s">
        <v>380</v>
      </c>
      <c r="J9355" t="s">
        <v>381</v>
      </c>
      <c r="K9355">
        <v>-84.406189999999995</v>
      </c>
      <c r="L9355">
        <v>33.779220000000002</v>
      </c>
      <c r="M9355" t="s">
        <v>374</v>
      </c>
      <c r="N9355">
        <v>14.4</v>
      </c>
      <c r="O9355">
        <v>36</v>
      </c>
      <c r="P9355">
        <v>33</v>
      </c>
      <c r="Q9355">
        <v>28</v>
      </c>
      <c r="R9355">
        <v>1392.96</v>
      </c>
      <c r="S9355">
        <v>21.36</v>
      </c>
      <c r="T9355">
        <v>652.79</v>
      </c>
      <c r="U9355">
        <v>36.68</v>
      </c>
      <c r="V9355">
        <v>1724</v>
      </c>
      <c r="W9355">
        <v>16.54</v>
      </c>
    </row>
    <row r="9356" spans="1:23" x14ac:dyDescent="0.25">
      <c r="A9356" t="s">
        <v>6455</v>
      </c>
      <c r="B9356">
        <v>10560</v>
      </c>
      <c r="C9356" t="s">
        <v>10171</v>
      </c>
      <c r="D9356" s="3">
        <v>41212</v>
      </c>
      <c r="E9356">
        <v>2223797.1676099999</v>
      </c>
      <c r="F9356">
        <v>1374800.7901900001</v>
      </c>
      <c r="G9356" t="s">
        <v>488</v>
      </c>
      <c r="H9356" t="s">
        <v>489</v>
      </c>
      <c r="I9356" t="s">
        <v>380</v>
      </c>
      <c r="J9356" t="s">
        <v>373</v>
      </c>
      <c r="K9356">
        <v>-84.406210000000002</v>
      </c>
      <c r="L9356">
        <v>33.77919</v>
      </c>
      <c r="M9356" t="s">
        <v>374</v>
      </c>
      <c r="N9356">
        <v>14.5</v>
      </c>
      <c r="O9356">
        <v>33</v>
      </c>
      <c r="P9356">
        <v>30</v>
      </c>
      <c r="Q9356">
        <v>20</v>
      </c>
      <c r="R9356">
        <v>996.63</v>
      </c>
      <c r="S9356">
        <v>15.28</v>
      </c>
      <c r="T9356">
        <v>659.73</v>
      </c>
      <c r="U9356">
        <v>36.880000000000003</v>
      </c>
      <c r="V9356">
        <v>1741</v>
      </c>
      <c r="W9356">
        <v>11.83</v>
      </c>
    </row>
    <row r="9357" spans="1:23" x14ac:dyDescent="0.25">
      <c r="A9357" t="s">
        <v>6455</v>
      </c>
      <c r="B9357">
        <v>10561</v>
      </c>
      <c r="C9357" t="s">
        <v>10172</v>
      </c>
      <c r="D9357" s="3">
        <v>41212</v>
      </c>
      <c r="E9357">
        <v>2223802.1485100002</v>
      </c>
      <c r="F9357">
        <v>1374793.4848799999</v>
      </c>
      <c r="G9357" t="s">
        <v>488</v>
      </c>
      <c r="H9357" t="s">
        <v>489</v>
      </c>
      <c r="I9357" t="s">
        <v>380</v>
      </c>
      <c r="J9357" t="s">
        <v>381</v>
      </c>
      <c r="K9357">
        <v>-84.406199999999998</v>
      </c>
      <c r="L9357">
        <v>33.779170000000001</v>
      </c>
      <c r="M9357" t="s">
        <v>374</v>
      </c>
      <c r="N9357">
        <v>12.8</v>
      </c>
      <c r="O9357">
        <v>30</v>
      </c>
      <c r="P9357">
        <v>30</v>
      </c>
      <c r="Q9357">
        <v>28</v>
      </c>
      <c r="R9357">
        <v>1259.3800000000001</v>
      </c>
      <c r="S9357">
        <v>19.309999999999999</v>
      </c>
      <c r="T9357">
        <v>486.52</v>
      </c>
      <c r="U9357">
        <v>30.84</v>
      </c>
      <c r="V9357">
        <v>1468</v>
      </c>
      <c r="W9357">
        <v>14.95</v>
      </c>
    </row>
    <row r="9358" spans="1:23" x14ac:dyDescent="0.25">
      <c r="A9358" t="s">
        <v>6455</v>
      </c>
      <c r="B9358">
        <v>10562</v>
      </c>
      <c r="C9358" t="s">
        <v>10173</v>
      </c>
      <c r="D9358" s="3">
        <v>41212</v>
      </c>
      <c r="E9358">
        <v>2223797.8317300002</v>
      </c>
      <c r="F9358">
        <v>1374784.51927</v>
      </c>
      <c r="G9358" t="s">
        <v>488</v>
      </c>
      <c r="H9358" t="s">
        <v>489</v>
      </c>
      <c r="I9358" t="s">
        <v>380</v>
      </c>
      <c r="J9358" t="s">
        <v>373</v>
      </c>
      <c r="K9358">
        <v>-84.406210000000002</v>
      </c>
      <c r="L9358">
        <v>33.779150000000001</v>
      </c>
      <c r="M9358" t="s">
        <v>374</v>
      </c>
      <c r="N9358">
        <v>19.8</v>
      </c>
      <c r="O9358">
        <v>36</v>
      </c>
      <c r="P9358">
        <v>37</v>
      </c>
      <c r="Q9358">
        <v>33</v>
      </c>
      <c r="R9358">
        <v>2495.1799999999998</v>
      </c>
      <c r="S9358">
        <v>38.270000000000003</v>
      </c>
      <c r="T9358">
        <v>1399.52</v>
      </c>
      <c r="U9358">
        <v>57.3</v>
      </c>
      <c r="V9358">
        <v>2808</v>
      </c>
      <c r="W9358">
        <v>29.63</v>
      </c>
    </row>
    <row r="9359" spans="1:23" x14ac:dyDescent="0.25">
      <c r="A9359" t="s">
        <v>6455</v>
      </c>
      <c r="B9359">
        <v>10563</v>
      </c>
      <c r="C9359" t="s">
        <v>10174</v>
      </c>
      <c r="D9359" s="3">
        <v>41212</v>
      </c>
      <c r="E9359">
        <v>2223799.4920299998</v>
      </c>
      <c r="F9359">
        <v>1374756.29421</v>
      </c>
      <c r="G9359" t="s">
        <v>463</v>
      </c>
      <c r="H9359" t="s">
        <v>464</v>
      </c>
      <c r="I9359" t="s">
        <v>380</v>
      </c>
      <c r="J9359" t="s">
        <v>381</v>
      </c>
      <c r="K9359">
        <v>-84.406199999999998</v>
      </c>
      <c r="L9359">
        <v>33.779069999999997</v>
      </c>
      <c r="M9359" t="s">
        <v>374</v>
      </c>
      <c r="N9359">
        <v>5.3</v>
      </c>
      <c r="O9359">
        <v>22</v>
      </c>
      <c r="P9359">
        <v>17</v>
      </c>
      <c r="Q9359">
        <v>16</v>
      </c>
      <c r="R9359">
        <v>395.25</v>
      </c>
      <c r="S9359">
        <v>6.06</v>
      </c>
      <c r="T9359">
        <v>194.6</v>
      </c>
      <c r="U9359">
        <v>18.079999999999998</v>
      </c>
      <c r="V9359">
        <v>787</v>
      </c>
      <c r="W9359">
        <v>4.6900000000000004</v>
      </c>
    </row>
    <row r="9360" spans="1:23" x14ac:dyDescent="0.25">
      <c r="A9360" t="s">
        <v>6455</v>
      </c>
      <c r="B9360">
        <v>10564</v>
      </c>
      <c r="C9360" t="s">
        <v>10175</v>
      </c>
      <c r="D9360" s="3">
        <v>41212</v>
      </c>
      <c r="E9360">
        <v>2223796.83555</v>
      </c>
      <c r="F9360">
        <v>1374751.97744</v>
      </c>
      <c r="G9360" t="s">
        <v>463</v>
      </c>
      <c r="H9360" t="s">
        <v>464</v>
      </c>
      <c r="I9360" t="s">
        <v>380</v>
      </c>
      <c r="J9360" t="s">
        <v>381</v>
      </c>
      <c r="K9360">
        <v>-84.406210000000002</v>
      </c>
      <c r="L9360">
        <v>33.779060000000001</v>
      </c>
      <c r="M9360" t="s">
        <v>374</v>
      </c>
      <c r="N9360">
        <v>5.4</v>
      </c>
      <c r="O9360">
        <v>22</v>
      </c>
      <c r="P9360">
        <v>15</v>
      </c>
      <c r="Q9360">
        <v>15</v>
      </c>
      <c r="R9360">
        <v>375.45</v>
      </c>
      <c r="S9360">
        <v>5.75</v>
      </c>
      <c r="T9360">
        <v>116.45</v>
      </c>
      <c r="U9360">
        <v>13.43</v>
      </c>
      <c r="V9360">
        <v>761</v>
      </c>
      <c r="W9360">
        <v>4.46</v>
      </c>
    </row>
    <row r="9361" spans="1:23" x14ac:dyDescent="0.25">
      <c r="A9361" t="s">
        <v>6455</v>
      </c>
      <c r="B9361">
        <v>10565</v>
      </c>
      <c r="C9361" t="s">
        <v>10176</v>
      </c>
      <c r="D9361" s="3">
        <v>41212</v>
      </c>
      <c r="E9361">
        <v>2223797.1676099999</v>
      </c>
      <c r="F9361">
        <v>1374727.73709</v>
      </c>
      <c r="G9361" t="s">
        <v>463</v>
      </c>
      <c r="H9361" t="s">
        <v>464</v>
      </c>
      <c r="I9361" t="s">
        <v>380</v>
      </c>
      <c r="J9361" t="s">
        <v>381</v>
      </c>
      <c r="K9361">
        <v>-84.406210000000002</v>
      </c>
      <c r="L9361">
        <v>33.77899</v>
      </c>
      <c r="M9361" t="s">
        <v>374</v>
      </c>
      <c r="N9361">
        <v>7.9</v>
      </c>
      <c r="O9361">
        <v>22</v>
      </c>
      <c r="P9361">
        <v>11</v>
      </c>
      <c r="Q9361">
        <v>17</v>
      </c>
      <c r="R9361">
        <v>395.36</v>
      </c>
      <c r="S9361">
        <v>6.06</v>
      </c>
      <c r="T9361">
        <v>241.3</v>
      </c>
      <c r="U9361">
        <v>20.46</v>
      </c>
      <c r="V9361">
        <v>997</v>
      </c>
      <c r="W9361">
        <v>4.6900000000000004</v>
      </c>
    </row>
    <row r="9362" spans="1:23" x14ac:dyDescent="0.25">
      <c r="A9362" t="s">
        <v>6455</v>
      </c>
      <c r="B9362">
        <v>10566</v>
      </c>
      <c r="C9362" t="s">
        <v>10177</v>
      </c>
      <c r="D9362" s="3">
        <v>41212</v>
      </c>
      <c r="E9362">
        <v>2223856.9542800002</v>
      </c>
      <c r="F9362">
        <v>1374733.0228200001</v>
      </c>
      <c r="G9362" t="s">
        <v>390</v>
      </c>
      <c r="H9362" t="s">
        <v>391</v>
      </c>
      <c r="I9362" t="s">
        <v>380</v>
      </c>
      <c r="J9362" t="s">
        <v>373</v>
      </c>
      <c r="K9362">
        <v>-84.406009999999995</v>
      </c>
      <c r="L9362">
        <v>33.77901</v>
      </c>
      <c r="M9362" t="s">
        <v>374</v>
      </c>
      <c r="N9362">
        <v>9.1</v>
      </c>
      <c r="O9362">
        <v>33</v>
      </c>
      <c r="P9362">
        <v>23</v>
      </c>
      <c r="Q9362">
        <v>23</v>
      </c>
      <c r="R9362">
        <v>2111.4499999999998</v>
      </c>
      <c r="S9362">
        <v>29.12</v>
      </c>
      <c r="T9362">
        <v>236.18</v>
      </c>
      <c r="U9362">
        <v>20.77</v>
      </c>
      <c r="V9362">
        <v>1094</v>
      </c>
      <c r="W9362">
        <v>25.07</v>
      </c>
    </row>
    <row r="9363" spans="1:23" x14ac:dyDescent="0.25">
      <c r="A9363" t="s">
        <v>6455</v>
      </c>
      <c r="B9363">
        <v>10567</v>
      </c>
      <c r="C9363" t="s">
        <v>10178</v>
      </c>
      <c r="D9363" s="3">
        <v>41212</v>
      </c>
      <c r="E9363">
        <v>2223855.62604</v>
      </c>
      <c r="F9363">
        <v>1374748.2975600001</v>
      </c>
      <c r="G9363" t="s">
        <v>390</v>
      </c>
      <c r="H9363" t="s">
        <v>391</v>
      </c>
      <c r="I9363" t="s">
        <v>372</v>
      </c>
      <c r="J9363" t="s">
        <v>381</v>
      </c>
      <c r="K9363">
        <v>-84.406019999999998</v>
      </c>
      <c r="L9363">
        <v>33.779049999999998</v>
      </c>
      <c r="M9363" t="s">
        <v>374</v>
      </c>
      <c r="N9363">
        <v>11</v>
      </c>
      <c r="O9363">
        <v>35</v>
      </c>
      <c r="P9363">
        <v>28</v>
      </c>
      <c r="Q9363">
        <v>27</v>
      </c>
      <c r="R9363">
        <v>3242.09</v>
      </c>
      <c r="S9363">
        <v>44.71</v>
      </c>
      <c r="T9363">
        <v>369.83</v>
      </c>
      <c r="U9363">
        <v>26.79</v>
      </c>
      <c r="V9363">
        <v>1505</v>
      </c>
      <c r="W9363">
        <v>38.5</v>
      </c>
    </row>
    <row r="9364" spans="1:23" x14ac:dyDescent="0.25">
      <c r="A9364" t="s">
        <v>6455</v>
      </c>
      <c r="B9364">
        <v>10568</v>
      </c>
      <c r="C9364" t="s">
        <v>10179</v>
      </c>
      <c r="D9364" s="3">
        <v>41212</v>
      </c>
      <c r="E9364">
        <v>2223853.63368</v>
      </c>
      <c r="F9364">
        <v>1374787.4805900001</v>
      </c>
      <c r="G9364" t="s">
        <v>390</v>
      </c>
      <c r="H9364" t="s">
        <v>391</v>
      </c>
      <c r="I9364" t="s">
        <v>372</v>
      </c>
      <c r="J9364" t="s">
        <v>381</v>
      </c>
      <c r="K9364">
        <v>-84.406030000000001</v>
      </c>
      <c r="L9364">
        <v>33.779159999999997</v>
      </c>
      <c r="M9364" t="s">
        <v>374</v>
      </c>
      <c r="N9364">
        <v>11.2</v>
      </c>
      <c r="O9364">
        <v>38</v>
      </c>
      <c r="P9364">
        <v>34</v>
      </c>
      <c r="Q9364">
        <v>35</v>
      </c>
      <c r="R9364">
        <v>2967.29</v>
      </c>
      <c r="S9364">
        <v>40.92</v>
      </c>
      <c r="T9364">
        <v>385.92</v>
      </c>
      <c r="U9364">
        <v>27.43</v>
      </c>
      <c r="V9364">
        <v>1547</v>
      </c>
      <c r="W9364">
        <v>35.229999999999997</v>
      </c>
    </row>
    <row r="9365" spans="1:23" x14ac:dyDescent="0.25">
      <c r="A9365" t="s">
        <v>6455</v>
      </c>
      <c r="B9365">
        <v>10569</v>
      </c>
      <c r="C9365" t="s">
        <v>10180</v>
      </c>
      <c r="D9365" s="3">
        <v>41212</v>
      </c>
      <c r="E9365">
        <v>2223869.5725400001</v>
      </c>
      <c r="F9365">
        <v>1374785.48823</v>
      </c>
      <c r="G9365" t="s">
        <v>463</v>
      </c>
      <c r="H9365" t="s">
        <v>464</v>
      </c>
      <c r="I9365" t="s">
        <v>380</v>
      </c>
      <c r="J9365" t="s">
        <v>381</v>
      </c>
      <c r="K9365">
        <v>-84.405969999999996</v>
      </c>
      <c r="L9365">
        <v>33.779150000000001</v>
      </c>
      <c r="M9365" t="s">
        <v>374</v>
      </c>
      <c r="N9365">
        <v>3.9</v>
      </c>
      <c r="O9365">
        <v>23</v>
      </c>
      <c r="P9365">
        <v>20</v>
      </c>
      <c r="Q9365">
        <v>19</v>
      </c>
      <c r="R9365">
        <v>675.65</v>
      </c>
      <c r="S9365">
        <v>10.36</v>
      </c>
      <c r="T9365">
        <v>190.46</v>
      </c>
      <c r="U9365">
        <v>17.86</v>
      </c>
      <c r="V9365">
        <v>951</v>
      </c>
      <c r="W9365">
        <v>8.02</v>
      </c>
    </row>
    <row r="9366" spans="1:23" x14ac:dyDescent="0.25">
      <c r="A9366" t="s">
        <v>6455</v>
      </c>
      <c r="B9366">
        <v>10570</v>
      </c>
      <c r="C9366" t="s">
        <v>10181</v>
      </c>
      <c r="D9366" s="3">
        <v>41212</v>
      </c>
      <c r="E9366">
        <v>2223862.9313500002</v>
      </c>
      <c r="F9366">
        <v>1374794.7859</v>
      </c>
      <c r="G9366" t="s">
        <v>463</v>
      </c>
      <c r="H9366" t="s">
        <v>464</v>
      </c>
      <c r="I9366" t="s">
        <v>380</v>
      </c>
      <c r="J9366" t="s">
        <v>381</v>
      </c>
      <c r="K9366">
        <v>-84.406000000000006</v>
      </c>
      <c r="L9366">
        <v>33.779179999999997</v>
      </c>
      <c r="M9366" t="s">
        <v>374</v>
      </c>
      <c r="N9366">
        <v>5.3</v>
      </c>
      <c r="O9366">
        <v>30</v>
      </c>
      <c r="P9366">
        <v>13</v>
      </c>
      <c r="Q9366">
        <v>18</v>
      </c>
      <c r="R9366">
        <v>426.9</v>
      </c>
      <c r="S9366">
        <v>6.55</v>
      </c>
      <c r="T9366">
        <v>173.79</v>
      </c>
      <c r="U9366">
        <v>16.98</v>
      </c>
      <c r="V9366">
        <v>866</v>
      </c>
      <c r="W9366">
        <v>5.07</v>
      </c>
    </row>
    <row r="9367" spans="1:23" x14ac:dyDescent="0.25">
      <c r="A9367" t="s">
        <v>6455</v>
      </c>
      <c r="B9367">
        <v>10571</v>
      </c>
      <c r="C9367" t="s">
        <v>10182</v>
      </c>
      <c r="D9367" s="3">
        <v>41212</v>
      </c>
      <c r="E9367">
        <v>2223871.5649000001</v>
      </c>
      <c r="F9367">
        <v>1374805.4117999999</v>
      </c>
      <c r="G9367" t="s">
        <v>463</v>
      </c>
      <c r="H9367" t="s">
        <v>464</v>
      </c>
      <c r="I9367" t="s">
        <v>380</v>
      </c>
      <c r="J9367" t="s">
        <v>381</v>
      </c>
      <c r="K9367">
        <v>-84.405969999999996</v>
      </c>
      <c r="L9367">
        <v>33.779209999999999</v>
      </c>
      <c r="M9367" t="s">
        <v>374</v>
      </c>
      <c r="N9367">
        <v>4.3</v>
      </c>
      <c r="O9367">
        <v>27</v>
      </c>
      <c r="P9367">
        <v>18</v>
      </c>
      <c r="Q9367">
        <v>17</v>
      </c>
      <c r="R9367">
        <v>544.22</v>
      </c>
      <c r="S9367">
        <v>8.36</v>
      </c>
      <c r="T9367">
        <v>140.15</v>
      </c>
      <c r="U9367">
        <v>14.99</v>
      </c>
      <c r="V9367">
        <v>846</v>
      </c>
      <c r="W9367">
        <v>6.46</v>
      </c>
    </row>
    <row r="9368" spans="1:23" x14ac:dyDescent="0.25">
      <c r="A9368" t="s">
        <v>6455</v>
      </c>
      <c r="B9368">
        <v>10572</v>
      </c>
      <c r="C9368" t="s">
        <v>10183</v>
      </c>
      <c r="D9368" s="3">
        <v>41212</v>
      </c>
      <c r="E9368">
        <v>2223861.60311</v>
      </c>
      <c r="F9368">
        <v>1374810.7247599999</v>
      </c>
      <c r="G9368" t="s">
        <v>463</v>
      </c>
      <c r="H9368" t="s">
        <v>464</v>
      </c>
      <c r="I9368" t="s">
        <v>380</v>
      </c>
      <c r="J9368" t="s">
        <v>381</v>
      </c>
      <c r="K9368">
        <v>-84.406000000000006</v>
      </c>
      <c r="L9368">
        <v>33.779220000000002</v>
      </c>
      <c r="M9368" t="s">
        <v>374</v>
      </c>
      <c r="N9368">
        <v>4.0999999999999996</v>
      </c>
      <c r="O9368">
        <v>30</v>
      </c>
      <c r="P9368">
        <v>21</v>
      </c>
      <c r="Q9368">
        <v>19</v>
      </c>
      <c r="R9368">
        <v>710.74</v>
      </c>
      <c r="S9368">
        <v>10.89</v>
      </c>
      <c r="T9368">
        <v>124.74</v>
      </c>
      <c r="U9368">
        <v>14.02</v>
      </c>
      <c r="V9368">
        <v>772</v>
      </c>
      <c r="W9368">
        <v>8.44</v>
      </c>
    </row>
    <row r="9369" spans="1:23" x14ac:dyDescent="0.25">
      <c r="A9369" t="s">
        <v>6455</v>
      </c>
      <c r="B9369">
        <v>10573</v>
      </c>
      <c r="C9369" t="s">
        <v>10184</v>
      </c>
      <c r="D9369" s="3">
        <v>41212</v>
      </c>
      <c r="E9369">
        <v>2223872.22902</v>
      </c>
      <c r="F9369">
        <v>1374815.37359</v>
      </c>
      <c r="G9369" t="s">
        <v>463</v>
      </c>
      <c r="H9369" t="s">
        <v>464</v>
      </c>
      <c r="I9369" t="s">
        <v>380</v>
      </c>
      <c r="J9369" t="s">
        <v>381</v>
      </c>
      <c r="K9369">
        <v>-84.405969999999996</v>
      </c>
      <c r="L9369">
        <v>33.779240000000001</v>
      </c>
      <c r="M9369" t="s">
        <v>374</v>
      </c>
      <c r="N9369">
        <v>3.8</v>
      </c>
      <c r="O9369">
        <v>27</v>
      </c>
      <c r="P9369">
        <v>24</v>
      </c>
      <c r="Q9369">
        <v>15</v>
      </c>
      <c r="R9369">
        <v>634.53</v>
      </c>
      <c r="S9369">
        <v>9.7200000000000006</v>
      </c>
      <c r="T9369">
        <v>177.01</v>
      </c>
      <c r="U9369">
        <v>17.149999999999999</v>
      </c>
      <c r="V9369">
        <v>874</v>
      </c>
      <c r="W9369">
        <v>7.53</v>
      </c>
    </row>
    <row r="9370" spans="1:23" x14ac:dyDescent="0.25">
      <c r="A9370" t="s">
        <v>6455</v>
      </c>
      <c r="B9370">
        <v>10574</v>
      </c>
      <c r="C9370" t="s">
        <v>10185</v>
      </c>
      <c r="D9370" s="3">
        <v>41212</v>
      </c>
      <c r="E9370">
        <v>2223872.22902</v>
      </c>
      <c r="F9370">
        <v>1374821.35066</v>
      </c>
      <c r="G9370" t="s">
        <v>500</v>
      </c>
      <c r="H9370" t="s">
        <v>501</v>
      </c>
      <c r="I9370" t="s">
        <v>380</v>
      </c>
      <c r="J9370" t="s">
        <v>373</v>
      </c>
      <c r="K9370">
        <v>-84.405969999999996</v>
      </c>
      <c r="L9370">
        <v>33.779249999999998</v>
      </c>
      <c r="M9370" t="s">
        <v>374</v>
      </c>
      <c r="N9370">
        <v>2.6</v>
      </c>
      <c r="O9370">
        <v>18</v>
      </c>
      <c r="P9370">
        <v>8</v>
      </c>
      <c r="Q9370">
        <v>11</v>
      </c>
      <c r="R9370">
        <v>140.79</v>
      </c>
      <c r="S9370">
        <v>3.9</v>
      </c>
      <c r="T9370">
        <v>12.24</v>
      </c>
      <c r="U9370">
        <v>3.48</v>
      </c>
      <c r="V9370">
        <v>115</v>
      </c>
      <c r="W9370">
        <v>2.91</v>
      </c>
    </row>
    <row r="9371" spans="1:23" x14ac:dyDescent="0.25">
      <c r="A9371" t="s">
        <v>6455</v>
      </c>
      <c r="B9371">
        <v>10575</v>
      </c>
      <c r="C9371" t="s">
        <v>10186</v>
      </c>
      <c r="D9371" s="3">
        <v>41212</v>
      </c>
      <c r="E9371">
        <v>2223864.9662000001</v>
      </c>
      <c r="F9371">
        <v>1374825.0328500001</v>
      </c>
      <c r="G9371" t="s">
        <v>500</v>
      </c>
      <c r="H9371" t="s">
        <v>501</v>
      </c>
      <c r="I9371" t="s">
        <v>380</v>
      </c>
      <c r="J9371" t="s">
        <v>381</v>
      </c>
      <c r="K9371">
        <v>-84.405990000000003</v>
      </c>
      <c r="L9371">
        <v>33.779260000000001</v>
      </c>
      <c r="M9371" t="s">
        <v>374</v>
      </c>
      <c r="N9371">
        <v>2.6</v>
      </c>
      <c r="O9371">
        <v>15</v>
      </c>
      <c r="P9371">
        <v>11</v>
      </c>
      <c r="Q9371">
        <v>13</v>
      </c>
      <c r="R9371">
        <v>255.86</v>
      </c>
      <c r="S9371">
        <v>7.08</v>
      </c>
      <c r="T9371">
        <v>19.440000000000001</v>
      </c>
      <c r="U9371">
        <v>4.43</v>
      </c>
      <c r="V9371">
        <v>179</v>
      </c>
      <c r="W9371">
        <v>5.28</v>
      </c>
    </row>
    <row r="9372" spans="1:23" x14ac:dyDescent="0.25">
      <c r="A9372" t="s">
        <v>6455</v>
      </c>
      <c r="B9372">
        <v>10576</v>
      </c>
      <c r="C9372" t="s">
        <v>10187</v>
      </c>
      <c r="D9372" s="3">
        <v>41212</v>
      </c>
      <c r="E9372">
        <v>2223871.9397399998</v>
      </c>
      <c r="F9372">
        <v>1374825.4810599999</v>
      </c>
      <c r="G9372" t="s">
        <v>500</v>
      </c>
      <c r="H9372" t="s">
        <v>501</v>
      </c>
      <c r="I9372" t="s">
        <v>380</v>
      </c>
      <c r="J9372" t="s">
        <v>381</v>
      </c>
      <c r="K9372">
        <v>-84.405969999999996</v>
      </c>
      <c r="L9372">
        <v>33.779260000000001</v>
      </c>
      <c r="M9372" t="s">
        <v>374</v>
      </c>
      <c r="N9372">
        <v>4.3</v>
      </c>
      <c r="O9372">
        <v>17</v>
      </c>
      <c r="P9372">
        <v>8</v>
      </c>
      <c r="Q9372">
        <v>14</v>
      </c>
      <c r="R9372">
        <v>215.06</v>
      </c>
      <c r="S9372">
        <v>5.95</v>
      </c>
      <c r="T9372">
        <v>37.130000000000003</v>
      </c>
      <c r="U9372">
        <v>6.72</v>
      </c>
      <c r="V9372">
        <v>315</v>
      </c>
      <c r="W9372">
        <v>4.4400000000000004</v>
      </c>
    </row>
    <row r="9373" spans="1:23" x14ac:dyDescent="0.25">
      <c r="A9373" t="s">
        <v>6455</v>
      </c>
      <c r="B9373">
        <v>10577</v>
      </c>
      <c r="C9373" t="s">
        <v>10188</v>
      </c>
      <c r="D9373" s="3">
        <v>41212</v>
      </c>
      <c r="E9373">
        <v>2223864.2382700001</v>
      </c>
      <c r="F9373">
        <v>1374832.4824000001</v>
      </c>
      <c r="G9373" t="s">
        <v>500</v>
      </c>
      <c r="H9373" t="s">
        <v>501</v>
      </c>
      <c r="I9373" t="s">
        <v>380</v>
      </c>
      <c r="J9373" t="s">
        <v>381</v>
      </c>
      <c r="K9373">
        <v>-84.405990000000003</v>
      </c>
      <c r="L9373">
        <v>33.77928</v>
      </c>
      <c r="M9373" t="s">
        <v>374</v>
      </c>
      <c r="N9373">
        <v>3.1</v>
      </c>
      <c r="O9373">
        <v>14</v>
      </c>
      <c r="P9373">
        <v>11</v>
      </c>
      <c r="Q9373">
        <v>11</v>
      </c>
      <c r="R9373">
        <v>228.09</v>
      </c>
      <c r="S9373">
        <v>6.31</v>
      </c>
      <c r="T9373">
        <v>18.3</v>
      </c>
      <c r="U9373">
        <v>4.3</v>
      </c>
      <c r="V9373">
        <v>172</v>
      </c>
      <c r="W9373">
        <v>4.71</v>
      </c>
    </row>
    <row r="9374" spans="1:23" x14ac:dyDescent="0.25">
      <c r="A9374" t="s">
        <v>6455</v>
      </c>
      <c r="B9374">
        <v>10578</v>
      </c>
      <c r="C9374" t="s">
        <v>10189</v>
      </c>
      <c r="D9374" s="3">
        <v>41212</v>
      </c>
      <c r="E9374">
        <v>2223871.5896800002</v>
      </c>
      <c r="F9374">
        <v>1374833.18254</v>
      </c>
      <c r="G9374" t="s">
        <v>500</v>
      </c>
      <c r="H9374" t="s">
        <v>501</v>
      </c>
      <c r="I9374" t="s">
        <v>380</v>
      </c>
      <c r="J9374" t="s">
        <v>381</v>
      </c>
      <c r="K9374">
        <v>-84.405969999999996</v>
      </c>
      <c r="L9374">
        <v>33.77928</v>
      </c>
      <c r="M9374" t="s">
        <v>374</v>
      </c>
      <c r="N9374">
        <v>3.9</v>
      </c>
      <c r="O9374">
        <v>16</v>
      </c>
      <c r="P9374">
        <v>8</v>
      </c>
      <c r="Q9374">
        <v>12</v>
      </c>
      <c r="R9374">
        <v>188.58</v>
      </c>
      <c r="S9374">
        <v>5.22</v>
      </c>
      <c r="T9374">
        <v>29.52</v>
      </c>
      <c r="U9374">
        <v>5.86</v>
      </c>
      <c r="V9374">
        <v>273</v>
      </c>
      <c r="W9374">
        <v>3.89</v>
      </c>
    </row>
    <row r="9375" spans="1:23" x14ac:dyDescent="0.25">
      <c r="A9375" t="s">
        <v>6455</v>
      </c>
      <c r="B9375">
        <v>10579</v>
      </c>
      <c r="C9375" t="s">
        <v>10190</v>
      </c>
      <c r="D9375" s="3">
        <v>41212</v>
      </c>
      <c r="E9375">
        <v>2223864.2382700001</v>
      </c>
      <c r="F9375">
        <v>1374837.0332800001</v>
      </c>
      <c r="G9375" t="s">
        <v>500</v>
      </c>
      <c r="H9375" t="s">
        <v>501</v>
      </c>
      <c r="I9375" t="s">
        <v>380</v>
      </c>
      <c r="J9375" t="s">
        <v>381</v>
      </c>
      <c r="K9375">
        <v>-84.405990000000003</v>
      </c>
      <c r="L9375">
        <v>33.779290000000003</v>
      </c>
      <c r="M9375" t="s">
        <v>374</v>
      </c>
      <c r="N9375">
        <v>4.5999999999999996</v>
      </c>
      <c r="O9375">
        <v>12</v>
      </c>
      <c r="P9375">
        <v>11</v>
      </c>
      <c r="Q9375">
        <v>10</v>
      </c>
      <c r="R9375">
        <v>207.85</v>
      </c>
      <c r="S9375">
        <v>5.75</v>
      </c>
      <c r="T9375">
        <v>42.15</v>
      </c>
      <c r="U9375">
        <v>7.23</v>
      </c>
      <c r="V9375">
        <v>379</v>
      </c>
      <c r="W9375">
        <v>4.29</v>
      </c>
    </row>
    <row r="9376" spans="1:23" x14ac:dyDescent="0.25">
      <c r="A9376" t="s">
        <v>6455</v>
      </c>
      <c r="B9376">
        <v>10580</v>
      </c>
      <c r="C9376" t="s">
        <v>10191</v>
      </c>
      <c r="D9376" s="3">
        <v>41212</v>
      </c>
      <c r="E9376">
        <v>2223871.5896800002</v>
      </c>
      <c r="F9376">
        <v>1374839.83381</v>
      </c>
      <c r="G9376" t="s">
        <v>500</v>
      </c>
      <c r="H9376" t="s">
        <v>501</v>
      </c>
      <c r="I9376" t="s">
        <v>380</v>
      </c>
      <c r="J9376" t="s">
        <v>381</v>
      </c>
      <c r="K9376">
        <v>-84.405969999999996</v>
      </c>
      <c r="L9376">
        <v>33.779299999999999</v>
      </c>
      <c r="M9376" t="s">
        <v>374</v>
      </c>
      <c r="N9376">
        <v>2.5</v>
      </c>
      <c r="O9376">
        <v>15</v>
      </c>
      <c r="P9376">
        <v>8</v>
      </c>
      <c r="Q9376">
        <v>10</v>
      </c>
      <c r="R9376">
        <v>152.74</v>
      </c>
      <c r="S9376">
        <v>4.2300000000000004</v>
      </c>
      <c r="T9376">
        <v>11.24</v>
      </c>
      <c r="U9376">
        <v>3.26</v>
      </c>
      <c r="V9376">
        <v>112</v>
      </c>
      <c r="W9376">
        <v>3.15</v>
      </c>
    </row>
    <row r="9377" spans="1:23" x14ac:dyDescent="0.25">
      <c r="A9377" t="s">
        <v>6455</v>
      </c>
      <c r="B9377">
        <v>10581</v>
      </c>
      <c r="C9377" t="s">
        <v>10192</v>
      </c>
      <c r="D9377" s="3">
        <v>41212</v>
      </c>
      <c r="E9377">
        <v>2223864.9383999999</v>
      </c>
      <c r="F9377">
        <v>1374844.7347500001</v>
      </c>
      <c r="G9377" t="s">
        <v>500</v>
      </c>
      <c r="H9377" t="s">
        <v>501</v>
      </c>
      <c r="I9377" t="s">
        <v>380</v>
      </c>
      <c r="J9377" t="s">
        <v>381</v>
      </c>
      <c r="K9377">
        <v>-84.405990000000003</v>
      </c>
      <c r="L9377">
        <v>33.779319999999998</v>
      </c>
      <c r="M9377" t="s">
        <v>374</v>
      </c>
      <c r="N9377">
        <v>4.2</v>
      </c>
      <c r="O9377">
        <v>14</v>
      </c>
      <c r="P9377">
        <v>10</v>
      </c>
      <c r="Q9377">
        <v>12</v>
      </c>
      <c r="R9377">
        <v>228.09</v>
      </c>
      <c r="S9377">
        <v>6.31</v>
      </c>
      <c r="T9377">
        <v>34.92</v>
      </c>
      <c r="U9377">
        <v>6.44</v>
      </c>
      <c r="V9377">
        <v>316</v>
      </c>
      <c r="W9377">
        <v>4.71</v>
      </c>
    </row>
    <row r="9378" spans="1:23" x14ac:dyDescent="0.25">
      <c r="A9378" t="s">
        <v>6455</v>
      </c>
      <c r="B9378">
        <v>10582</v>
      </c>
      <c r="C9378" t="s">
        <v>10193</v>
      </c>
      <c r="D9378" s="3">
        <v>41212</v>
      </c>
      <c r="E9378">
        <v>2223871.23961</v>
      </c>
      <c r="F9378">
        <v>1374853.8365</v>
      </c>
      <c r="G9378" t="s">
        <v>500</v>
      </c>
      <c r="H9378" t="s">
        <v>501</v>
      </c>
      <c r="I9378" t="s">
        <v>372</v>
      </c>
      <c r="J9378" t="s">
        <v>381</v>
      </c>
      <c r="K9378">
        <v>-84.405969999999996</v>
      </c>
      <c r="L9378">
        <v>33.779339999999998</v>
      </c>
      <c r="M9378" t="s">
        <v>374</v>
      </c>
      <c r="N9378">
        <v>3.9</v>
      </c>
      <c r="O9378">
        <v>15</v>
      </c>
      <c r="P9378">
        <v>9</v>
      </c>
      <c r="Q9378">
        <v>11</v>
      </c>
      <c r="R9378">
        <v>188.58</v>
      </c>
      <c r="S9378">
        <v>5.22</v>
      </c>
      <c r="T9378">
        <v>29.39</v>
      </c>
      <c r="U9378">
        <v>5.84</v>
      </c>
      <c r="V9378">
        <v>273</v>
      </c>
      <c r="W9378">
        <v>3.89</v>
      </c>
    </row>
    <row r="9379" spans="1:23" x14ac:dyDescent="0.25">
      <c r="A9379" t="s">
        <v>6455</v>
      </c>
      <c r="B9379">
        <v>10583</v>
      </c>
      <c r="C9379" t="s">
        <v>10194</v>
      </c>
      <c r="D9379" s="3">
        <v>41212</v>
      </c>
      <c r="E9379">
        <v>2223863.5381299998</v>
      </c>
      <c r="F9379">
        <v>1374863.6383799999</v>
      </c>
      <c r="G9379" t="s">
        <v>500</v>
      </c>
      <c r="H9379" t="s">
        <v>501</v>
      </c>
      <c r="I9379" t="s">
        <v>380</v>
      </c>
      <c r="J9379" t="s">
        <v>381</v>
      </c>
      <c r="K9379">
        <v>-84.405990000000003</v>
      </c>
      <c r="L9379">
        <v>33.77937</v>
      </c>
      <c r="M9379" t="s">
        <v>374</v>
      </c>
      <c r="N9379">
        <v>3.9</v>
      </c>
      <c r="O9379">
        <v>13</v>
      </c>
      <c r="P9379">
        <v>11</v>
      </c>
      <c r="Q9379">
        <v>12</v>
      </c>
      <c r="R9379">
        <v>249.29</v>
      </c>
      <c r="S9379">
        <v>6.9</v>
      </c>
      <c r="T9379">
        <v>29.78</v>
      </c>
      <c r="U9379">
        <v>5.82</v>
      </c>
      <c r="V9379">
        <v>273</v>
      </c>
      <c r="W9379">
        <v>5.15</v>
      </c>
    </row>
    <row r="9380" spans="1:23" x14ac:dyDescent="0.25">
      <c r="A9380" t="s">
        <v>6455</v>
      </c>
      <c r="B9380">
        <v>10584</v>
      </c>
      <c r="C9380" t="s">
        <v>10195</v>
      </c>
      <c r="D9380" s="3">
        <v>41212</v>
      </c>
      <c r="E9380">
        <v>2223870.8895399999</v>
      </c>
      <c r="F9380">
        <v>1374867.48911</v>
      </c>
      <c r="G9380" t="s">
        <v>500</v>
      </c>
      <c r="H9380" t="s">
        <v>501</v>
      </c>
      <c r="I9380" t="s">
        <v>380</v>
      </c>
      <c r="J9380" t="s">
        <v>381</v>
      </c>
      <c r="K9380">
        <v>-84.405969999999996</v>
      </c>
      <c r="L9380">
        <v>33.779380000000003</v>
      </c>
      <c r="M9380" t="s">
        <v>374</v>
      </c>
      <c r="N9380">
        <v>1.8</v>
      </c>
      <c r="O9380">
        <v>14</v>
      </c>
      <c r="P9380">
        <v>8</v>
      </c>
      <c r="Q9380">
        <v>11</v>
      </c>
      <c r="R9380">
        <v>170.18</v>
      </c>
      <c r="S9380">
        <v>4.7</v>
      </c>
      <c r="T9380">
        <v>6.26</v>
      </c>
      <c r="U9380">
        <v>2.14</v>
      </c>
      <c r="V9380">
        <v>84</v>
      </c>
      <c r="W9380">
        <v>3.51</v>
      </c>
    </row>
    <row r="9381" spans="1:23" x14ac:dyDescent="0.25">
      <c r="A9381" t="s">
        <v>6455</v>
      </c>
      <c r="B9381">
        <v>10585</v>
      </c>
      <c r="C9381" t="s">
        <v>10196</v>
      </c>
      <c r="D9381" s="3">
        <v>41212</v>
      </c>
      <c r="E9381">
        <v>2223863.1880700001</v>
      </c>
      <c r="F9381">
        <v>1374879.0413299999</v>
      </c>
      <c r="G9381" t="s">
        <v>500</v>
      </c>
      <c r="H9381" t="s">
        <v>501</v>
      </c>
      <c r="I9381" t="s">
        <v>407</v>
      </c>
      <c r="J9381" t="s">
        <v>373</v>
      </c>
      <c r="K9381">
        <v>-84.406000000000006</v>
      </c>
      <c r="L9381">
        <v>33.779409999999999</v>
      </c>
      <c r="M9381" t="s">
        <v>374</v>
      </c>
      <c r="N9381">
        <v>3.6</v>
      </c>
      <c r="O9381">
        <v>11</v>
      </c>
      <c r="P9381">
        <v>10</v>
      </c>
      <c r="Q9381">
        <v>11</v>
      </c>
      <c r="R9381">
        <v>195.9</v>
      </c>
      <c r="S9381">
        <v>5.42</v>
      </c>
      <c r="T9381">
        <v>31.79</v>
      </c>
      <c r="U9381">
        <v>6.11</v>
      </c>
      <c r="V9381">
        <v>297</v>
      </c>
      <c r="W9381">
        <v>4.04</v>
      </c>
    </row>
    <row r="9382" spans="1:23" x14ac:dyDescent="0.25">
      <c r="A9382" t="s">
        <v>6455</v>
      </c>
      <c r="B9382">
        <v>10586</v>
      </c>
      <c r="C9382" t="s">
        <v>10197</v>
      </c>
      <c r="D9382" s="3">
        <v>41212</v>
      </c>
      <c r="E9382">
        <v>2223871.9397399998</v>
      </c>
      <c r="F9382">
        <v>1374887.0928700001</v>
      </c>
      <c r="G9382" t="s">
        <v>500</v>
      </c>
      <c r="H9382" t="s">
        <v>501</v>
      </c>
      <c r="I9382" t="s">
        <v>380</v>
      </c>
      <c r="J9382" t="s">
        <v>381</v>
      </c>
      <c r="K9382">
        <v>-84.405969999999996</v>
      </c>
      <c r="L9382">
        <v>33.779429999999998</v>
      </c>
      <c r="M9382" t="s">
        <v>374</v>
      </c>
      <c r="N9382">
        <v>1.9</v>
      </c>
      <c r="O9382">
        <v>14</v>
      </c>
      <c r="P9382">
        <v>8</v>
      </c>
      <c r="Q9382">
        <v>10</v>
      </c>
      <c r="R9382">
        <v>152.74</v>
      </c>
      <c r="S9382">
        <v>4.2300000000000004</v>
      </c>
      <c r="T9382">
        <v>6.68</v>
      </c>
      <c r="U9382">
        <v>2.29</v>
      </c>
      <c r="V9382">
        <v>84</v>
      </c>
      <c r="W9382">
        <v>3.15</v>
      </c>
    </row>
    <row r="9383" spans="1:23" x14ac:dyDescent="0.25">
      <c r="A9383" t="s">
        <v>6455</v>
      </c>
      <c r="B9383">
        <v>10587</v>
      </c>
      <c r="C9383" t="s">
        <v>10198</v>
      </c>
      <c r="D9383" s="3">
        <v>41212</v>
      </c>
      <c r="E9383">
        <v>2223873.3400099999</v>
      </c>
      <c r="F9383">
        <v>1374906.6966299999</v>
      </c>
      <c r="G9383" t="s">
        <v>500</v>
      </c>
      <c r="H9383" t="s">
        <v>501</v>
      </c>
      <c r="I9383" t="s">
        <v>380</v>
      </c>
      <c r="J9383" t="s">
        <v>381</v>
      </c>
      <c r="K9383">
        <v>-84.405959999999993</v>
      </c>
      <c r="L9383">
        <v>33.779490000000003</v>
      </c>
      <c r="M9383" t="s">
        <v>374</v>
      </c>
      <c r="N9383">
        <v>1.7</v>
      </c>
      <c r="O9383">
        <v>14</v>
      </c>
      <c r="P9383">
        <v>8</v>
      </c>
      <c r="Q9383">
        <v>10</v>
      </c>
      <c r="R9383">
        <v>152.74</v>
      </c>
      <c r="S9383">
        <v>4.2300000000000004</v>
      </c>
      <c r="T9383">
        <v>5.53</v>
      </c>
      <c r="U9383">
        <v>1.98</v>
      </c>
      <c r="V9383">
        <v>84</v>
      </c>
      <c r="W9383">
        <v>3.15</v>
      </c>
    </row>
    <row r="9384" spans="1:23" x14ac:dyDescent="0.25">
      <c r="A9384" t="s">
        <v>6455</v>
      </c>
      <c r="B9384">
        <v>10588</v>
      </c>
      <c r="C9384" t="s">
        <v>10199</v>
      </c>
      <c r="D9384" s="3">
        <v>41212</v>
      </c>
      <c r="E9384">
        <v>2223873.0774599998</v>
      </c>
      <c r="F9384">
        <v>1374912.21019</v>
      </c>
      <c r="G9384" t="s">
        <v>500</v>
      </c>
      <c r="H9384" t="s">
        <v>501</v>
      </c>
      <c r="I9384" t="s">
        <v>380</v>
      </c>
      <c r="J9384" t="s">
        <v>381</v>
      </c>
      <c r="K9384">
        <v>-84.405959999999993</v>
      </c>
      <c r="L9384">
        <v>33.779499999999999</v>
      </c>
      <c r="M9384" t="s">
        <v>374</v>
      </c>
      <c r="N9384">
        <v>1.4</v>
      </c>
      <c r="O9384">
        <v>12</v>
      </c>
      <c r="P9384">
        <v>10</v>
      </c>
      <c r="Q9384">
        <v>9</v>
      </c>
      <c r="R9384">
        <v>170.18</v>
      </c>
      <c r="S9384">
        <v>4.7</v>
      </c>
      <c r="T9384">
        <v>4.28</v>
      </c>
      <c r="U9384">
        <v>1.54</v>
      </c>
      <c r="V9384">
        <v>84</v>
      </c>
      <c r="W9384">
        <v>3.51</v>
      </c>
    </row>
    <row r="9385" spans="1:23" x14ac:dyDescent="0.25">
      <c r="A9385" t="s">
        <v>6455</v>
      </c>
      <c r="B9385">
        <v>10589</v>
      </c>
      <c r="C9385" t="s">
        <v>10200</v>
      </c>
      <c r="D9385" s="3">
        <v>41212</v>
      </c>
      <c r="E9385">
        <v>2223868.5265899999</v>
      </c>
      <c r="F9385">
        <v>1374913.6104600001</v>
      </c>
      <c r="G9385" t="s">
        <v>500</v>
      </c>
      <c r="H9385" t="s">
        <v>501</v>
      </c>
      <c r="I9385" t="s">
        <v>380</v>
      </c>
      <c r="J9385" t="s">
        <v>381</v>
      </c>
      <c r="K9385">
        <v>-84.40598</v>
      </c>
      <c r="L9385">
        <v>33.779510000000002</v>
      </c>
      <c r="M9385" t="s">
        <v>374</v>
      </c>
      <c r="N9385">
        <v>3.9</v>
      </c>
      <c r="O9385">
        <v>8</v>
      </c>
      <c r="P9385">
        <v>10</v>
      </c>
      <c r="Q9385">
        <v>10</v>
      </c>
      <c r="R9385">
        <v>188.58</v>
      </c>
      <c r="S9385">
        <v>5.22</v>
      </c>
      <c r="T9385">
        <v>28.4</v>
      </c>
      <c r="U9385">
        <v>5.71</v>
      </c>
      <c r="V9385">
        <v>273</v>
      </c>
      <c r="W9385">
        <v>3.89</v>
      </c>
    </row>
    <row r="9386" spans="1:23" x14ac:dyDescent="0.25">
      <c r="A9386" t="s">
        <v>6218</v>
      </c>
      <c r="B9386">
        <v>10590</v>
      </c>
      <c r="C9386" t="s">
        <v>10201</v>
      </c>
      <c r="D9386" s="3">
        <v>41212</v>
      </c>
      <c r="E9386">
        <v>2223939.06018</v>
      </c>
      <c r="F9386">
        <v>1374645.5186600001</v>
      </c>
      <c r="G9386" t="s">
        <v>390</v>
      </c>
      <c r="H9386" t="s">
        <v>391</v>
      </c>
      <c r="I9386" t="s">
        <v>380</v>
      </c>
      <c r="J9386" t="s">
        <v>381</v>
      </c>
      <c r="K9386">
        <v>-84.405739999999994</v>
      </c>
      <c r="L9386">
        <v>33.778770000000002</v>
      </c>
      <c r="M9386" t="s">
        <v>374</v>
      </c>
      <c r="N9386">
        <v>7.5</v>
      </c>
      <c r="O9386">
        <v>29</v>
      </c>
      <c r="P9386">
        <v>24</v>
      </c>
      <c r="Q9386">
        <v>22</v>
      </c>
      <c r="R9386">
        <v>1623.31</v>
      </c>
      <c r="S9386">
        <v>22.4</v>
      </c>
      <c r="T9386">
        <v>149.5</v>
      </c>
      <c r="U9386">
        <v>16.03</v>
      </c>
      <c r="V9386">
        <v>905</v>
      </c>
      <c r="W9386">
        <v>19.28</v>
      </c>
    </row>
    <row r="9387" spans="1:23" x14ac:dyDescent="0.25">
      <c r="A9387" t="s">
        <v>6218</v>
      </c>
      <c r="B9387">
        <v>10591</v>
      </c>
      <c r="C9387" t="s">
        <v>10202</v>
      </c>
      <c r="D9387" s="3">
        <v>41212</v>
      </c>
      <c r="E9387">
        <v>2223923.0284699998</v>
      </c>
      <c r="F9387">
        <v>1374646.6242899999</v>
      </c>
      <c r="G9387" t="s">
        <v>390</v>
      </c>
      <c r="H9387" t="s">
        <v>391</v>
      </c>
      <c r="I9387" t="s">
        <v>407</v>
      </c>
      <c r="J9387" t="s">
        <v>373</v>
      </c>
      <c r="K9387">
        <v>-84.405799999999999</v>
      </c>
      <c r="L9387">
        <v>33.778770000000002</v>
      </c>
      <c r="M9387" t="s">
        <v>374</v>
      </c>
      <c r="N9387">
        <v>8.8000000000000007</v>
      </c>
      <c r="O9387">
        <v>28</v>
      </c>
      <c r="P9387">
        <v>16</v>
      </c>
      <c r="Q9387">
        <v>20</v>
      </c>
      <c r="R9387">
        <v>799.76</v>
      </c>
      <c r="S9387">
        <v>11.02</v>
      </c>
      <c r="T9387">
        <v>218.17</v>
      </c>
      <c r="U9387">
        <v>19.84</v>
      </c>
      <c r="V9387">
        <v>1101</v>
      </c>
      <c r="W9387">
        <v>9.5</v>
      </c>
    </row>
    <row r="9388" spans="1:23" x14ac:dyDescent="0.25">
      <c r="A9388" t="s">
        <v>6218</v>
      </c>
      <c r="B9388">
        <v>10592</v>
      </c>
      <c r="C9388" t="s">
        <v>10203</v>
      </c>
      <c r="D9388" s="3">
        <v>41212</v>
      </c>
      <c r="E9388">
        <v>2223906.4439400001</v>
      </c>
      <c r="F9388">
        <v>1374645.5186600001</v>
      </c>
      <c r="G9388" t="s">
        <v>390</v>
      </c>
      <c r="H9388" t="s">
        <v>391</v>
      </c>
      <c r="I9388" t="s">
        <v>372</v>
      </c>
      <c r="J9388" t="s">
        <v>381</v>
      </c>
      <c r="K9388">
        <v>-84.405850000000001</v>
      </c>
      <c r="L9388">
        <v>33.778770000000002</v>
      </c>
      <c r="M9388" t="s">
        <v>374</v>
      </c>
      <c r="N9388">
        <v>6.9</v>
      </c>
      <c r="O9388">
        <v>31</v>
      </c>
      <c r="P9388">
        <v>17</v>
      </c>
      <c r="Q9388">
        <v>21</v>
      </c>
      <c r="R9388">
        <v>1109.97</v>
      </c>
      <c r="S9388">
        <v>15.3</v>
      </c>
      <c r="T9388">
        <v>122.73</v>
      </c>
      <c r="U9388">
        <v>14.33</v>
      </c>
      <c r="V9388">
        <v>825</v>
      </c>
      <c r="W9388">
        <v>13.18</v>
      </c>
    </row>
    <row r="9389" spans="1:23" x14ac:dyDescent="0.25">
      <c r="A9389" t="s">
        <v>6218</v>
      </c>
      <c r="B9389">
        <v>10593</v>
      </c>
      <c r="C9389" t="s">
        <v>10204</v>
      </c>
      <c r="D9389" s="3">
        <v>41212</v>
      </c>
      <c r="E9389">
        <v>2223890.9650500002</v>
      </c>
      <c r="F9389">
        <v>1374644.96584</v>
      </c>
      <c r="G9389" t="s">
        <v>390</v>
      </c>
      <c r="H9389" t="s">
        <v>391</v>
      </c>
      <c r="I9389" t="s">
        <v>372</v>
      </c>
      <c r="J9389" t="s">
        <v>381</v>
      </c>
      <c r="K9389">
        <v>-84.405900000000003</v>
      </c>
      <c r="L9389">
        <v>33.778770000000002</v>
      </c>
      <c r="M9389" t="s">
        <v>374</v>
      </c>
      <c r="N9389">
        <v>7.3</v>
      </c>
      <c r="O9389">
        <v>31</v>
      </c>
      <c r="P9389">
        <v>15</v>
      </c>
      <c r="Q9389">
        <v>16</v>
      </c>
      <c r="R9389">
        <v>614.73</v>
      </c>
      <c r="S9389">
        <v>8.49</v>
      </c>
      <c r="T9389">
        <v>140.24</v>
      </c>
      <c r="U9389">
        <v>15.45</v>
      </c>
      <c r="V9389">
        <v>877</v>
      </c>
      <c r="W9389">
        <v>7.3</v>
      </c>
    </row>
    <row r="9390" spans="1:23" x14ac:dyDescent="0.25">
      <c r="A9390" t="s">
        <v>6218</v>
      </c>
      <c r="B9390">
        <v>10594</v>
      </c>
      <c r="C9390" t="s">
        <v>10205</v>
      </c>
      <c r="D9390" s="3">
        <v>41212</v>
      </c>
      <c r="E9390">
        <v>2223875.4861699999</v>
      </c>
      <c r="F9390">
        <v>1374647.17711</v>
      </c>
      <c r="G9390" t="s">
        <v>390</v>
      </c>
      <c r="H9390" t="s">
        <v>391</v>
      </c>
      <c r="I9390" t="s">
        <v>372</v>
      </c>
      <c r="J9390" t="s">
        <v>381</v>
      </c>
      <c r="K9390">
        <v>-84.405950000000004</v>
      </c>
      <c r="L9390">
        <v>33.778770000000002</v>
      </c>
      <c r="M9390" t="s">
        <v>374</v>
      </c>
      <c r="N9390">
        <v>7.8</v>
      </c>
      <c r="O9390">
        <v>31</v>
      </c>
      <c r="P9390">
        <v>18</v>
      </c>
      <c r="Q9390">
        <v>21</v>
      </c>
      <c r="R9390">
        <v>1618.68</v>
      </c>
      <c r="S9390">
        <v>22.33</v>
      </c>
      <c r="T9390">
        <v>164.02</v>
      </c>
      <c r="U9390">
        <v>16.89</v>
      </c>
      <c r="V9390">
        <v>947</v>
      </c>
      <c r="W9390">
        <v>19.22</v>
      </c>
    </row>
    <row r="9391" spans="1:23" x14ac:dyDescent="0.25">
      <c r="A9391" t="s">
        <v>6218</v>
      </c>
      <c r="B9391">
        <v>10595</v>
      </c>
      <c r="C9391" t="s">
        <v>10206</v>
      </c>
      <c r="D9391" s="3">
        <v>41212</v>
      </c>
      <c r="E9391">
        <v>2223876.0389800002</v>
      </c>
      <c r="F9391">
        <v>1374654.3637399999</v>
      </c>
      <c r="G9391" t="s">
        <v>500</v>
      </c>
      <c r="H9391" t="s">
        <v>501</v>
      </c>
      <c r="I9391" t="s">
        <v>380</v>
      </c>
      <c r="J9391" t="s">
        <v>381</v>
      </c>
      <c r="K9391">
        <v>-84.405950000000004</v>
      </c>
      <c r="L9391">
        <v>33.778790000000001</v>
      </c>
      <c r="M9391" t="s">
        <v>374</v>
      </c>
      <c r="N9391">
        <v>3.7</v>
      </c>
      <c r="O9391">
        <v>10</v>
      </c>
      <c r="P9391">
        <v>9</v>
      </c>
      <c r="Q9391">
        <v>9</v>
      </c>
      <c r="R9391">
        <v>165.55</v>
      </c>
      <c r="S9391">
        <v>4.59</v>
      </c>
      <c r="T9391">
        <v>25.29</v>
      </c>
      <c r="U9391">
        <v>5.36</v>
      </c>
      <c r="V9391">
        <v>245</v>
      </c>
      <c r="W9391">
        <v>3.42</v>
      </c>
    </row>
    <row r="9392" spans="1:23" x14ac:dyDescent="0.25">
      <c r="A9392" t="s">
        <v>6218</v>
      </c>
      <c r="B9392">
        <v>10596</v>
      </c>
      <c r="C9392" t="s">
        <v>10207</v>
      </c>
      <c r="D9392" s="3">
        <v>41212</v>
      </c>
      <c r="E9392">
        <v>2223867.7467200002</v>
      </c>
      <c r="F9392">
        <v>1374654.91656</v>
      </c>
      <c r="G9392" t="s">
        <v>500</v>
      </c>
      <c r="H9392" t="s">
        <v>501</v>
      </c>
      <c r="I9392" t="s">
        <v>380</v>
      </c>
      <c r="J9392" t="s">
        <v>381</v>
      </c>
      <c r="K9392">
        <v>-84.40598</v>
      </c>
      <c r="L9392">
        <v>33.778790000000001</v>
      </c>
      <c r="M9392" t="s">
        <v>374</v>
      </c>
      <c r="N9392">
        <v>4.5999999999999996</v>
      </c>
      <c r="O9392">
        <v>9</v>
      </c>
      <c r="P9392">
        <v>8</v>
      </c>
      <c r="Q9392">
        <v>8</v>
      </c>
      <c r="R9392">
        <v>120.66</v>
      </c>
      <c r="S9392">
        <v>3.33</v>
      </c>
      <c r="T9392">
        <v>40.630000000000003</v>
      </c>
      <c r="U9392">
        <v>7.17</v>
      </c>
      <c r="V9392">
        <v>379</v>
      </c>
      <c r="W9392">
        <v>2.4900000000000002</v>
      </c>
    </row>
    <row r="9393" spans="1:23" x14ac:dyDescent="0.25">
      <c r="A9393" t="s">
        <v>6218</v>
      </c>
      <c r="B9393">
        <v>10597</v>
      </c>
      <c r="C9393" t="s">
        <v>10208</v>
      </c>
      <c r="D9393" s="3">
        <v>41212</v>
      </c>
      <c r="E9393">
        <v>2223797.5389</v>
      </c>
      <c r="F9393">
        <v>1374657.6806399999</v>
      </c>
      <c r="G9393" t="s">
        <v>1678</v>
      </c>
      <c r="H9393" t="s">
        <v>1679</v>
      </c>
      <c r="I9393" t="s">
        <v>380</v>
      </c>
      <c r="J9393" t="s">
        <v>373</v>
      </c>
      <c r="K9393">
        <v>-84.406210000000002</v>
      </c>
      <c r="L9393">
        <v>33.778799999999997</v>
      </c>
      <c r="M9393" t="s">
        <v>374</v>
      </c>
      <c r="N9393">
        <v>16.600000000000001</v>
      </c>
      <c r="O9393">
        <v>66</v>
      </c>
      <c r="P9393">
        <v>36</v>
      </c>
      <c r="Q9393">
        <v>41</v>
      </c>
      <c r="R9393">
        <v>5584.42</v>
      </c>
      <c r="S9393">
        <v>55.4</v>
      </c>
      <c r="T9393">
        <v>965.54</v>
      </c>
      <c r="U9393">
        <v>46.45</v>
      </c>
      <c r="V9393">
        <v>1912</v>
      </c>
      <c r="W9393">
        <v>66.31</v>
      </c>
    </row>
    <row r="9394" spans="1:23" x14ac:dyDescent="0.25">
      <c r="A9394" t="s">
        <v>6455</v>
      </c>
      <c r="B9394">
        <v>10598</v>
      </c>
      <c r="C9394" t="s">
        <v>10209</v>
      </c>
      <c r="D9394" s="3">
        <v>41212</v>
      </c>
      <c r="E9394">
        <v>2223909.66616</v>
      </c>
      <c r="F9394">
        <v>1374890.87204</v>
      </c>
      <c r="G9394" t="s">
        <v>463</v>
      </c>
      <c r="H9394" t="s">
        <v>464</v>
      </c>
      <c r="I9394" t="s">
        <v>380</v>
      </c>
      <c r="J9394" t="s">
        <v>381</v>
      </c>
      <c r="K9394">
        <v>-84.405839999999998</v>
      </c>
      <c r="L9394">
        <v>33.779440000000001</v>
      </c>
      <c r="M9394" t="s">
        <v>374</v>
      </c>
      <c r="N9394">
        <v>1.8</v>
      </c>
      <c r="O9394">
        <v>6</v>
      </c>
      <c r="P9394">
        <v>8</v>
      </c>
      <c r="Q9394">
        <v>9</v>
      </c>
      <c r="R9394">
        <v>106.99</v>
      </c>
      <c r="S9394">
        <v>1.63</v>
      </c>
      <c r="T9394">
        <v>8.42</v>
      </c>
      <c r="U9394">
        <v>3.02</v>
      </c>
      <c r="V9394">
        <v>66</v>
      </c>
      <c r="W9394">
        <v>1.27</v>
      </c>
    </row>
    <row r="9395" spans="1:23" x14ac:dyDescent="0.25">
      <c r="A9395" t="s">
        <v>6455</v>
      </c>
      <c r="B9395">
        <v>10599</v>
      </c>
      <c r="C9395" t="s">
        <v>10210</v>
      </c>
      <c r="D9395" s="3">
        <v>41212</v>
      </c>
      <c r="E9395">
        <v>2223940.07112</v>
      </c>
      <c r="F9395">
        <v>1374880.92132</v>
      </c>
      <c r="G9395" t="s">
        <v>463</v>
      </c>
      <c r="H9395" t="s">
        <v>464</v>
      </c>
      <c r="I9395" t="s">
        <v>380</v>
      </c>
      <c r="J9395" t="s">
        <v>381</v>
      </c>
      <c r="K9395">
        <v>-84.405739999999994</v>
      </c>
      <c r="L9395">
        <v>33.779420000000002</v>
      </c>
      <c r="M9395" t="s">
        <v>374</v>
      </c>
      <c r="N9395">
        <v>1.5</v>
      </c>
      <c r="O9395">
        <v>5</v>
      </c>
      <c r="P9395">
        <v>8</v>
      </c>
      <c r="Q9395">
        <v>7</v>
      </c>
      <c r="R9395">
        <v>83.31</v>
      </c>
      <c r="S9395">
        <v>1.28</v>
      </c>
      <c r="T9395">
        <v>4.74</v>
      </c>
      <c r="U9395">
        <v>2.2000000000000002</v>
      </c>
      <c r="V9395">
        <v>52</v>
      </c>
      <c r="W9395">
        <v>0.99</v>
      </c>
    </row>
    <row r="9396" spans="1:23" x14ac:dyDescent="0.25">
      <c r="A9396" t="s">
        <v>6455</v>
      </c>
      <c r="B9396">
        <v>10600</v>
      </c>
      <c r="C9396" t="s">
        <v>10211</v>
      </c>
      <c r="D9396" s="3">
        <v>41212</v>
      </c>
      <c r="E9396">
        <v>2223900.2682599998</v>
      </c>
      <c r="F9396">
        <v>1374769.80501</v>
      </c>
      <c r="G9396" t="s">
        <v>463</v>
      </c>
      <c r="H9396" t="s">
        <v>464</v>
      </c>
      <c r="I9396" t="s">
        <v>380</v>
      </c>
      <c r="J9396" t="s">
        <v>381</v>
      </c>
      <c r="K9396">
        <v>-84.405869999999993</v>
      </c>
      <c r="L9396">
        <v>33.779110000000003</v>
      </c>
      <c r="M9396" t="s">
        <v>374</v>
      </c>
      <c r="N9396">
        <v>1.5</v>
      </c>
      <c r="O9396">
        <v>4</v>
      </c>
      <c r="P9396">
        <v>6</v>
      </c>
      <c r="Q9396">
        <v>7</v>
      </c>
      <c r="R9396">
        <v>62.54</v>
      </c>
      <c r="S9396">
        <v>0.97</v>
      </c>
      <c r="T9396">
        <v>14.75</v>
      </c>
      <c r="U9396">
        <v>4.0999999999999996</v>
      </c>
      <c r="V9396">
        <v>107</v>
      </c>
      <c r="W9396">
        <v>0.74</v>
      </c>
    </row>
    <row r="9397" spans="1:23" x14ac:dyDescent="0.25">
      <c r="A9397" t="s">
        <v>6218</v>
      </c>
      <c r="B9397">
        <v>10601</v>
      </c>
      <c r="C9397" t="s">
        <v>10212</v>
      </c>
      <c r="D9397" s="3">
        <v>41212</v>
      </c>
      <c r="E9397">
        <v>2223977.9391100002</v>
      </c>
      <c r="F9397">
        <v>1374671.4035</v>
      </c>
      <c r="G9397" t="s">
        <v>395</v>
      </c>
      <c r="H9397" t="s">
        <v>396</v>
      </c>
      <c r="I9397" t="s">
        <v>372</v>
      </c>
      <c r="J9397" t="s">
        <v>381</v>
      </c>
      <c r="K9397">
        <v>-84.405619999999999</v>
      </c>
      <c r="L9397">
        <v>33.778840000000002</v>
      </c>
      <c r="M9397" t="s">
        <v>374</v>
      </c>
      <c r="N9397">
        <v>4.7</v>
      </c>
      <c r="O9397">
        <v>6</v>
      </c>
      <c r="P9397">
        <v>8</v>
      </c>
      <c r="Q9397">
        <v>8</v>
      </c>
      <c r="R9397">
        <v>100.53</v>
      </c>
      <c r="S9397">
        <v>2.76</v>
      </c>
      <c r="T9397">
        <v>41.84</v>
      </c>
      <c r="U9397">
        <v>7.3</v>
      </c>
      <c r="V9397">
        <v>259</v>
      </c>
      <c r="W9397">
        <v>2.0699999999999998</v>
      </c>
    </row>
    <row r="9398" spans="1:23" x14ac:dyDescent="0.25">
      <c r="A9398" t="s">
        <v>6886</v>
      </c>
      <c r="B9398">
        <v>10602</v>
      </c>
      <c r="C9398" t="s">
        <v>10213</v>
      </c>
      <c r="D9398" s="3">
        <v>41212</v>
      </c>
      <c r="E9398">
        <v>2224143.2705899999</v>
      </c>
      <c r="F9398">
        <v>1374745.5713500001</v>
      </c>
      <c r="G9398" t="s">
        <v>390</v>
      </c>
      <c r="H9398" t="s">
        <v>391</v>
      </c>
      <c r="I9398" t="s">
        <v>380</v>
      </c>
      <c r="J9398" t="s">
        <v>373</v>
      </c>
      <c r="K9398">
        <v>-84.405069999999995</v>
      </c>
      <c r="L9398">
        <v>33.779049999999998</v>
      </c>
      <c r="M9398" t="s">
        <v>374</v>
      </c>
      <c r="N9398">
        <v>9.4</v>
      </c>
      <c r="O9398">
        <v>33</v>
      </c>
      <c r="P9398">
        <v>23</v>
      </c>
      <c r="Q9398">
        <v>20</v>
      </c>
      <c r="R9398">
        <v>861.01</v>
      </c>
      <c r="S9398">
        <v>11.88</v>
      </c>
      <c r="T9398">
        <v>255.01</v>
      </c>
      <c r="U9398">
        <v>21.67</v>
      </c>
      <c r="V9398">
        <v>1203</v>
      </c>
      <c r="W9398">
        <v>10.220000000000001</v>
      </c>
    </row>
    <row r="9399" spans="1:23" x14ac:dyDescent="0.25">
      <c r="A9399" t="s">
        <v>6886</v>
      </c>
      <c r="B9399">
        <v>10603</v>
      </c>
      <c r="C9399" t="s">
        <v>10214</v>
      </c>
      <c r="D9399" s="3">
        <v>41212</v>
      </c>
      <c r="E9399">
        <v>2224142.4114700002</v>
      </c>
      <c r="F9399">
        <v>1374734.40273</v>
      </c>
      <c r="G9399" t="s">
        <v>390</v>
      </c>
      <c r="H9399" t="s">
        <v>391</v>
      </c>
      <c r="I9399" t="s">
        <v>372</v>
      </c>
      <c r="J9399" t="s">
        <v>381</v>
      </c>
      <c r="K9399">
        <v>-84.405079999999998</v>
      </c>
      <c r="L9399">
        <v>33.77901</v>
      </c>
      <c r="M9399" t="s">
        <v>374</v>
      </c>
      <c r="N9399">
        <v>7.9</v>
      </c>
      <c r="O9399">
        <v>36</v>
      </c>
      <c r="P9399">
        <v>24</v>
      </c>
      <c r="Q9399">
        <v>20</v>
      </c>
      <c r="R9399">
        <v>901.59</v>
      </c>
      <c r="S9399">
        <v>12.43</v>
      </c>
      <c r="T9399">
        <v>169.05</v>
      </c>
      <c r="U9399">
        <v>17.170000000000002</v>
      </c>
      <c r="V9399">
        <v>962</v>
      </c>
      <c r="W9399">
        <v>10.71</v>
      </c>
    </row>
    <row r="9400" spans="1:23" x14ac:dyDescent="0.25">
      <c r="A9400" t="s">
        <v>6062</v>
      </c>
      <c r="B9400">
        <v>10604</v>
      </c>
      <c r="C9400" t="s">
        <v>10215</v>
      </c>
      <c r="D9400" s="3">
        <v>41212</v>
      </c>
      <c r="E9400">
        <v>2224143.2705899999</v>
      </c>
      <c r="F9400">
        <v>1374719.3680400001</v>
      </c>
      <c r="G9400" t="s">
        <v>390</v>
      </c>
      <c r="H9400" t="s">
        <v>391</v>
      </c>
      <c r="I9400" t="s">
        <v>372</v>
      </c>
      <c r="J9400" t="s">
        <v>381</v>
      </c>
      <c r="K9400">
        <v>-84.405069999999995</v>
      </c>
      <c r="L9400">
        <v>33.778970000000001</v>
      </c>
      <c r="M9400" t="s">
        <v>374</v>
      </c>
      <c r="N9400">
        <v>9.5</v>
      </c>
      <c r="O9400">
        <v>38</v>
      </c>
      <c r="P9400">
        <v>28</v>
      </c>
      <c r="Q9400">
        <v>21</v>
      </c>
      <c r="R9400">
        <v>1053.8900000000001</v>
      </c>
      <c r="S9400">
        <v>14.53</v>
      </c>
      <c r="T9400">
        <v>261.47000000000003</v>
      </c>
      <c r="U9400">
        <v>22</v>
      </c>
      <c r="V9400">
        <v>1220</v>
      </c>
      <c r="W9400">
        <v>12.51</v>
      </c>
    </row>
    <row r="9401" spans="1:23" x14ac:dyDescent="0.25">
      <c r="A9401" t="s">
        <v>6062</v>
      </c>
      <c r="B9401">
        <v>10605</v>
      </c>
      <c r="C9401" t="s">
        <v>10216</v>
      </c>
      <c r="D9401" s="3">
        <v>41212</v>
      </c>
      <c r="E9401">
        <v>2224141.9819</v>
      </c>
      <c r="F9401">
        <v>1374702.6151099999</v>
      </c>
      <c r="G9401" t="s">
        <v>390</v>
      </c>
      <c r="H9401" t="s">
        <v>391</v>
      </c>
      <c r="I9401" t="s">
        <v>380</v>
      </c>
      <c r="J9401" t="s">
        <v>381</v>
      </c>
      <c r="K9401">
        <v>-84.405079999999998</v>
      </c>
      <c r="L9401">
        <v>33.778930000000003</v>
      </c>
      <c r="M9401" t="s">
        <v>374</v>
      </c>
      <c r="N9401">
        <v>9.9</v>
      </c>
      <c r="O9401">
        <v>38</v>
      </c>
      <c r="P9401">
        <v>34</v>
      </c>
      <c r="Q9401">
        <v>24</v>
      </c>
      <c r="R9401">
        <v>1476.49</v>
      </c>
      <c r="S9401">
        <v>20.37</v>
      </c>
      <c r="T9401">
        <v>288.25</v>
      </c>
      <c r="U9401">
        <v>23.24</v>
      </c>
      <c r="V9401">
        <v>1292</v>
      </c>
      <c r="W9401">
        <v>17.53</v>
      </c>
    </row>
    <row r="9402" spans="1:23" x14ac:dyDescent="0.25">
      <c r="A9402" t="s">
        <v>6062</v>
      </c>
      <c r="B9402">
        <v>10606</v>
      </c>
      <c r="C9402" t="s">
        <v>10217</v>
      </c>
      <c r="D9402" s="3">
        <v>41212</v>
      </c>
      <c r="E9402">
        <v>2224141.9819</v>
      </c>
      <c r="F9402">
        <v>1374691.0169299999</v>
      </c>
      <c r="G9402" t="s">
        <v>390</v>
      </c>
      <c r="H9402" t="s">
        <v>391</v>
      </c>
      <c r="I9402" t="s">
        <v>380</v>
      </c>
      <c r="J9402" t="s">
        <v>381</v>
      </c>
      <c r="K9402">
        <v>-84.405079999999998</v>
      </c>
      <c r="L9402">
        <v>33.7789</v>
      </c>
      <c r="M9402" t="s">
        <v>374</v>
      </c>
      <c r="N9402">
        <v>8.3000000000000007</v>
      </c>
      <c r="O9402">
        <v>33</v>
      </c>
      <c r="P9402">
        <v>30</v>
      </c>
      <c r="Q9402">
        <v>23</v>
      </c>
      <c r="R9402">
        <v>1157.77</v>
      </c>
      <c r="S9402">
        <v>15.96</v>
      </c>
      <c r="T9402">
        <v>189.99</v>
      </c>
      <c r="U9402">
        <v>18.34</v>
      </c>
      <c r="V9402">
        <v>971</v>
      </c>
      <c r="W9402">
        <v>13.75</v>
      </c>
    </row>
    <row r="9403" spans="1:23" x14ac:dyDescent="0.25">
      <c r="A9403" t="s">
        <v>6062</v>
      </c>
      <c r="B9403">
        <v>10607</v>
      </c>
      <c r="C9403" t="s">
        <v>10218</v>
      </c>
      <c r="D9403" s="3">
        <v>41212</v>
      </c>
      <c r="E9403">
        <v>2224142.8410299998</v>
      </c>
      <c r="F9403">
        <v>1374669.5388100001</v>
      </c>
      <c r="G9403" t="s">
        <v>390</v>
      </c>
      <c r="H9403" t="s">
        <v>391</v>
      </c>
      <c r="I9403" t="s">
        <v>380</v>
      </c>
      <c r="J9403" t="s">
        <v>381</v>
      </c>
      <c r="K9403">
        <v>-84.405069999999995</v>
      </c>
      <c r="L9403">
        <v>33.778840000000002</v>
      </c>
      <c r="M9403" t="s">
        <v>374</v>
      </c>
      <c r="N9403">
        <v>7.1</v>
      </c>
      <c r="O9403">
        <v>36</v>
      </c>
      <c r="P9403">
        <v>23</v>
      </c>
      <c r="Q9403">
        <v>20</v>
      </c>
      <c r="R9403">
        <v>861.01</v>
      </c>
      <c r="S9403">
        <v>11.88</v>
      </c>
      <c r="T9403">
        <v>131.33000000000001</v>
      </c>
      <c r="U9403">
        <v>14.9</v>
      </c>
      <c r="V9403">
        <v>851</v>
      </c>
      <c r="W9403">
        <v>10.220000000000001</v>
      </c>
    </row>
    <row r="9404" spans="1:23" x14ac:dyDescent="0.25">
      <c r="A9404" t="s">
        <v>6886</v>
      </c>
      <c r="B9404">
        <v>10608</v>
      </c>
      <c r="C9404" t="s">
        <v>10219</v>
      </c>
      <c r="D9404" s="3">
        <v>41212</v>
      </c>
      <c r="E9404">
        <v>2224133.17588</v>
      </c>
      <c r="F9404">
        <v>1374868.6409700001</v>
      </c>
      <c r="G9404" t="s">
        <v>390</v>
      </c>
      <c r="H9404" t="s">
        <v>391</v>
      </c>
      <c r="I9404" t="s">
        <v>380</v>
      </c>
      <c r="J9404" t="s">
        <v>399</v>
      </c>
      <c r="K9404">
        <v>-84.405109999999993</v>
      </c>
      <c r="L9404">
        <v>33.779380000000003</v>
      </c>
      <c r="M9404" t="s">
        <v>374</v>
      </c>
      <c r="N9404">
        <v>10</v>
      </c>
      <c r="O9404">
        <v>35</v>
      </c>
      <c r="P9404">
        <v>24</v>
      </c>
      <c r="Q9404">
        <v>27</v>
      </c>
      <c r="R9404">
        <v>1141.6199999999999</v>
      </c>
      <c r="S9404">
        <v>15.74</v>
      </c>
      <c r="T9404">
        <v>295.2</v>
      </c>
      <c r="U9404">
        <v>23.57</v>
      </c>
      <c r="V9404">
        <v>1311</v>
      </c>
      <c r="W9404">
        <v>13.56</v>
      </c>
    </row>
    <row r="9405" spans="1:23" x14ac:dyDescent="0.25">
      <c r="A9405" t="s">
        <v>6886</v>
      </c>
      <c r="B9405">
        <v>10609</v>
      </c>
      <c r="C9405" t="s">
        <v>10220</v>
      </c>
      <c r="D9405" s="3">
        <v>41212</v>
      </c>
      <c r="E9405">
        <v>2224133.6054400001</v>
      </c>
      <c r="F9405">
        <v>1374851.0289100001</v>
      </c>
      <c r="G9405" t="s">
        <v>390</v>
      </c>
      <c r="H9405" t="s">
        <v>391</v>
      </c>
      <c r="I9405" t="s">
        <v>380</v>
      </c>
      <c r="J9405" t="s">
        <v>373</v>
      </c>
      <c r="K9405">
        <v>-84.405109999999993</v>
      </c>
      <c r="L9405">
        <v>33.779330000000002</v>
      </c>
      <c r="M9405" t="s">
        <v>374</v>
      </c>
      <c r="N9405">
        <v>8.1</v>
      </c>
      <c r="O9405">
        <v>34</v>
      </c>
      <c r="P9405">
        <v>23</v>
      </c>
      <c r="Q9405">
        <v>25</v>
      </c>
      <c r="R9405">
        <v>826.24</v>
      </c>
      <c r="S9405">
        <v>11.4</v>
      </c>
      <c r="T9405">
        <v>179.35</v>
      </c>
      <c r="U9405">
        <v>17.77</v>
      </c>
      <c r="V9405">
        <v>942</v>
      </c>
      <c r="W9405">
        <v>9.81</v>
      </c>
    </row>
    <row r="9406" spans="1:23" x14ac:dyDescent="0.25">
      <c r="A9406" t="s">
        <v>6886</v>
      </c>
      <c r="B9406">
        <v>10610</v>
      </c>
      <c r="C9406" t="s">
        <v>10221</v>
      </c>
      <c r="D9406" s="3">
        <v>41212</v>
      </c>
      <c r="E9406">
        <v>2224131.8871900002</v>
      </c>
      <c r="F9406">
        <v>1374822.6777900001</v>
      </c>
      <c r="G9406" t="s">
        <v>500</v>
      </c>
      <c r="H9406" t="s">
        <v>501</v>
      </c>
      <c r="I9406" t="s">
        <v>372</v>
      </c>
      <c r="J9406" t="s">
        <v>381</v>
      </c>
      <c r="K9406">
        <v>-84.405109999999993</v>
      </c>
      <c r="L9406">
        <v>33.779260000000001</v>
      </c>
      <c r="M9406" t="s">
        <v>374</v>
      </c>
      <c r="N9406">
        <v>5.6</v>
      </c>
      <c r="O9406">
        <v>15</v>
      </c>
      <c r="P9406">
        <v>14</v>
      </c>
      <c r="Q9406">
        <v>16</v>
      </c>
      <c r="R9406">
        <v>424.21</v>
      </c>
      <c r="S9406">
        <v>11.73</v>
      </c>
      <c r="T9406">
        <v>69.290000000000006</v>
      </c>
      <c r="U9406">
        <v>9.5500000000000007</v>
      </c>
      <c r="V9406">
        <v>562</v>
      </c>
      <c r="W9406">
        <v>8.76</v>
      </c>
    </row>
    <row r="9407" spans="1:23" x14ac:dyDescent="0.25">
      <c r="A9407" t="s">
        <v>6886</v>
      </c>
      <c r="B9407">
        <v>10611</v>
      </c>
      <c r="C9407" t="s">
        <v>10222</v>
      </c>
      <c r="D9407" s="3">
        <v>41212</v>
      </c>
      <c r="E9407">
        <v>2224131.8871900002</v>
      </c>
      <c r="F9407">
        <v>1374807.21355</v>
      </c>
      <c r="G9407" t="s">
        <v>500</v>
      </c>
      <c r="H9407" t="s">
        <v>501</v>
      </c>
      <c r="I9407" t="s">
        <v>372</v>
      </c>
      <c r="J9407" t="s">
        <v>381</v>
      </c>
      <c r="K9407">
        <v>-84.405109999999993</v>
      </c>
      <c r="L9407">
        <v>33.779209999999999</v>
      </c>
      <c r="M9407" t="s">
        <v>374</v>
      </c>
      <c r="N9407">
        <v>4.7</v>
      </c>
      <c r="O9407">
        <v>18</v>
      </c>
      <c r="P9407">
        <v>13</v>
      </c>
      <c r="Q9407">
        <v>14</v>
      </c>
      <c r="R9407">
        <v>343.58</v>
      </c>
      <c r="S9407">
        <v>9.5</v>
      </c>
      <c r="T9407">
        <v>46.91</v>
      </c>
      <c r="U9407">
        <v>7.61</v>
      </c>
      <c r="V9407">
        <v>396</v>
      </c>
      <c r="W9407">
        <v>7.09</v>
      </c>
    </row>
    <row r="9408" spans="1:23" x14ac:dyDescent="0.25">
      <c r="A9408" t="s">
        <v>6886</v>
      </c>
      <c r="B9408">
        <v>10612</v>
      </c>
      <c r="C9408" t="s">
        <v>10223</v>
      </c>
      <c r="D9408" s="3">
        <v>41212</v>
      </c>
      <c r="E9408">
        <v>2224131.8871900002</v>
      </c>
      <c r="F9408">
        <v>1374790.8901800001</v>
      </c>
      <c r="G9408" t="s">
        <v>500</v>
      </c>
      <c r="H9408" t="s">
        <v>501</v>
      </c>
      <c r="I9408" t="s">
        <v>372</v>
      </c>
      <c r="J9408" t="s">
        <v>381</v>
      </c>
      <c r="K9408">
        <v>-84.405109999999993</v>
      </c>
      <c r="L9408">
        <v>33.779170000000001</v>
      </c>
      <c r="M9408" t="s">
        <v>374</v>
      </c>
      <c r="N9408">
        <v>5.4</v>
      </c>
      <c r="O9408">
        <v>24</v>
      </c>
      <c r="P9408">
        <v>14</v>
      </c>
      <c r="Q9408">
        <v>12</v>
      </c>
      <c r="R9408">
        <v>318.61</v>
      </c>
      <c r="S9408">
        <v>8.82</v>
      </c>
      <c r="T9408">
        <v>64.900000000000006</v>
      </c>
      <c r="U9408">
        <v>9.33</v>
      </c>
      <c r="V9408">
        <v>523</v>
      </c>
      <c r="W9408">
        <v>6.58</v>
      </c>
    </row>
    <row r="9409" spans="1:23" x14ac:dyDescent="0.25">
      <c r="A9409" t="s">
        <v>6886</v>
      </c>
      <c r="B9409">
        <v>10613</v>
      </c>
      <c r="C9409" t="s">
        <v>10224</v>
      </c>
      <c r="D9409" s="3">
        <v>41212</v>
      </c>
      <c r="E9409">
        <v>2224131.4576300001</v>
      </c>
      <c r="F9409">
        <v>1374779.72156</v>
      </c>
      <c r="G9409" t="s">
        <v>500</v>
      </c>
      <c r="H9409" t="s">
        <v>501</v>
      </c>
      <c r="I9409" t="s">
        <v>380</v>
      </c>
      <c r="J9409" t="s">
        <v>381</v>
      </c>
      <c r="K9409">
        <v>-84.405109999999993</v>
      </c>
      <c r="L9409">
        <v>33.779139999999998</v>
      </c>
      <c r="M9409" t="s">
        <v>374</v>
      </c>
      <c r="N9409">
        <v>5.6</v>
      </c>
      <c r="O9409">
        <v>23</v>
      </c>
      <c r="P9409">
        <v>16</v>
      </c>
      <c r="Q9409">
        <v>13</v>
      </c>
      <c r="R9409">
        <v>396.43</v>
      </c>
      <c r="S9409">
        <v>10.96</v>
      </c>
      <c r="T9409">
        <v>71.03</v>
      </c>
      <c r="U9409">
        <v>9.77</v>
      </c>
      <c r="V9409">
        <v>562</v>
      </c>
      <c r="W9409">
        <v>8.18</v>
      </c>
    </row>
    <row r="9410" spans="1:23" x14ac:dyDescent="0.25">
      <c r="A9410" t="s">
        <v>6886</v>
      </c>
      <c r="B9410">
        <v>10614</v>
      </c>
      <c r="C9410" t="s">
        <v>10225</v>
      </c>
      <c r="D9410" s="3">
        <v>41212</v>
      </c>
      <c r="E9410">
        <v>2224128.0211299998</v>
      </c>
      <c r="F9410">
        <v>1374759.10256</v>
      </c>
      <c r="G9410" t="s">
        <v>500</v>
      </c>
      <c r="H9410" t="s">
        <v>501</v>
      </c>
      <c r="I9410" t="s">
        <v>372</v>
      </c>
      <c r="J9410" t="s">
        <v>381</v>
      </c>
      <c r="K9410">
        <v>-84.405119999999997</v>
      </c>
      <c r="L9410">
        <v>33.77908</v>
      </c>
      <c r="M9410" t="s">
        <v>374</v>
      </c>
      <c r="N9410">
        <v>4.5999999999999996</v>
      </c>
      <c r="O9410">
        <v>18</v>
      </c>
      <c r="P9410">
        <v>15</v>
      </c>
      <c r="Q9410">
        <v>13</v>
      </c>
      <c r="R9410">
        <v>446.7</v>
      </c>
      <c r="S9410">
        <v>12.35</v>
      </c>
      <c r="T9410">
        <v>45.9</v>
      </c>
      <c r="U9410">
        <v>7.39</v>
      </c>
      <c r="V9410">
        <v>379</v>
      </c>
      <c r="W9410">
        <v>9.2200000000000006</v>
      </c>
    </row>
    <row r="9411" spans="1:23" x14ac:dyDescent="0.25">
      <c r="A9411" t="s">
        <v>6886</v>
      </c>
      <c r="B9411">
        <v>10615</v>
      </c>
      <c r="C9411" t="s">
        <v>10226</v>
      </c>
      <c r="D9411" s="3">
        <v>41212</v>
      </c>
      <c r="E9411">
        <v>2224128.0211299998</v>
      </c>
      <c r="F9411">
        <v>1374743.20875</v>
      </c>
      <c r="G9411" t="s">
        <v>500</v>
      </c>
      <c r="H9411" t="s">
        <v>501</v>
      </c>
      <c r="I9411" t="s">
        <v>372</v>
      </c>
      <c r="J9411" t="s">
        <v>381</v>
      </c>
      <c r="K9411">
        <v>-84.405119999999997</v>
      </c>
      <c r="L9411">
        <v>33.779040000000002</v>
      </c>
      <c r="M9411" t="s">
        <v>374</v>
      </c>
      <c r="N9411">
        <v>6.1</v>
      </c>
      <c r="O9411">
        <v>18</v>
      </c>
      <c r="P9411">
        <v>14</v>
      </c>
      <c r="Q9411">
        <v>14</v>
      </c>
      <c r="R9411">
        <v>369.53</v>
      </c>
      <c r="S9411">
        <v>10.23</v>
      </c>
      <c r="T9411">
        <v>84.24</v>
      </c>
      <c r="U9411">
        <v>10.82</v>
      </c>
      <c r="V9411">
        <v>728</v>
      </c>
      <c r="W9411">
        <v>7.63</v>
      </c>
    </row>
    <row r="9412" spans="1:23" x14ac:dyDescent="0.25">
      <c r="A9412" t="s">
        <v>6062</v>
      </c>
      <c r="B9412">
        <v>10616</v>
      </c>
      <c r="C9412" t="s">
        <v>10227</v>
      </c>
      <c r="D9412" s="3">
        <v>41212</v>
      </c>
      <c r="E9412">
        <v>2224127.5915600001</v>
      </c>
      <c r="F9412">
        <v>1374725.5967000001</v>
      </c>
      <c r="G9412" t="s">
        <v>500</v>
      </c>
      <c r="H9412" t="s">
        <v>501</v>
      </c>
      <c r="I9412" t="s">
        <v>372</v>
      </c>
      <c r="J9412" t="s">
        <v>381</v>
      </c>
      <c r="K9412">
        <v>-84.405119999999997</v>
      </c>
      <c r="L9412">
        <v>33.77899</v>
      </c>
      <c r="M9412" t="s">
        <v>374</v>
      </c>
      <c r="N9412">
        <v>6.2</v>
      </c>
      <c r="O9412">
        <v>21</v>
      </c>
      <c r="P9412">
        <v>14</v>
      </c>
      <c r="Q9412">
        <v>14</v>
      </c>
      <c r="R9412">
        <v>369.53</v>
      </c>
      <c r="S9412">
        <v>10.23</v>
      </c>
      <c r="T9412">
        <v>88.32</v>
      </c>
      <c r="U9412">
        <v>11.16</v>
      </c>
      <c r="V9412">
        <v>739</v>
      </c>
      <c r="W9412">
        <v>7.63</v>
      </c>
    </row>
    <row r="9413" spans="1:23" x14ac:dyDescent="0.25">
      <c r="A9413" t="s">
        <v>6062</v>
      </c>
      <c r="B9413">
        <v>10617</v>
      </c>
      <c r="C9413" t="s">
        <v>10228</v>
      </c>
      <c r="D9413" s="3">
        <v>41212</v>
      </c>
      <c r="E9413">
        <v>2224126.4588700002</v>
      </c>
      <c r="F9413">
        <v>1374711.0731299999</v>
      </c>
      <c r="G9413" t="s">
        <v>500</v>
      </c>
      <c r="H9413" t="s">
        <v>501</v>
      </c>
      <c r="I9413" t="s">
        <v>372</v>
      </c>
      <c r="J9413" t="s">
        <v>381</v>
      </c>
      <c r="K9413">
        <v>-84.40513</v>
      </c>
      <c r="L9413">
        <v>33.778950000000002</v>
      </c>
      <c r="M9413" t="s">
        <v>374</v>
      </c>
      <c r="N9413">
        <v>6.6</v>
      </c>
      <c r="O9413">
        <v>21</v>
      </c>
      <c r="P9413">
        <v>13</v>
      </c>
      <c r="Q9413">
        <v>14</v>
      </c>
      <c r="R9413">
        <v>343.58</v>
      </c>
      <c r="S9413">
        <v>9.5</v>
      </c>
      <c r="T9413">
        <v>101.54</v>
      </c>
      <c r="U9413">
        <v>12.15</v>
      </c>
      <c r="V9413">
        <v>785</v>
      </c>
      <c r="W9413">
        <v>7.09</v>
      </c>
    </row>
    <row r="9414" spans="1:23" x14ac:dyDescent="0.25">
      <c r="A9414" t="s">
        <v>4447</v>
      </c>
      <c r="B9414">
        <v>10618</v>
      </c>
      <c r="C9414" t="s">
        <v>10229</v>
      </c>
      <c r="D9414" s="3">
        <v>41212</v>
      </c>
      <c r="E9414">
        <v>2225769.64555</v>
      </c>
      <c r="F9414">
        <v>1374411.6365700001</v>
      </c>
      <c r="G9414" t="s">
        <v>1255</v>
      </c>
      <c r="H9414" t="s">
        <v>1256</v>
      </c>
      <c r="I9414" t="s">
        <v>372</v>
      </c>
      <c r="J9414" t="s">
        <v>373</v>
      </c>
      <c r="K9414">
        <v>-84.399720000000002</v>
      </c>
      <c r="L9414">
        <v>33.77814</v>
      </c>
      <c r="M9414" t="s">
        <v>374</v>
      </c>
      <c r="N9414">
        <v>13.4</v>
      </c>
      <c r="O9414">
        <v>52</v>
      </c>
      <c r="P9414">
        <v>29</v>
      </c>
      <c r="Q9414">
        <v>26</v>
      </c>
      <c r="R9414">
        <v>2583.77</v>
      </c>
      <c r="S9414">
        <v>52.23</v>
      </c>
      <c r="T9414">
        <v>638.75</v>
      </c>
      <c r="U9414">
        <v>39.46</v>
      </c>
      <c r="V9414">
        <v>1719</v>
      </c>
      <c r="W9414">
        <v>30.68</v>
      </c>
    </row>
    <row r="9415" spans="1:23" x14ac:dyDescent="0.25">
      <c r="A9415" t="s">
        <v>4447</v>
      </c>
      <c r="B9415">
        <v>10619</v>
      </c>
      <c r="C9415" t="s">
        <v>10230</v>
      </c>
      <c r="D9415" s="3">
        <v>41212</v>
      </c>
      <c r="E9415">
        <v>2225794.9554900001</v>
      </c>
      <c r="F9415">
        <v>1374369.1520199999</v>
      </c>
      <c r="G9415" t="s">
        <v>941</v>
      </c>
      <c r="H9415" t="s">
        <v>942</v>
      </c>
      <c r="I9415" t="s">
        <v>407</v>
      </c>
      <c r="J9415" t="s">
        <v>604</v>
      </c>
      <c r="K9415">
        <v>-84.399630000000002</v>
      </c>
      <c r="L9415">
        <v>33.778019999999998</v>
      </c>
      <c r="M9415" t="s">
        <v>374</v>
      </c>
      <c r="N9415">
        <v>26.6</v>
      </c>
      <c r="O9415">
        <v>59</v>
      </c>
      <c r="P9415">
        <v>40</v>
      </c>
      <c r="Q9415">
        <v>52</v>
      </c>
      <c r="R9415">
        <v>1302.76</v>
      </c>
      <c r="S9415">
        <v>14.04</v>
      </c>
      <c r="T9415">
        <v>2272.48</v>
      </c>
      <c r="U9415">
        <v>23.92</v>
      </c>
      <c r="V9415">
        <v>1504</v>
      </c>
      <c r="W9415">
        <v>15.47</v>
      </c>
    </row>
    <row r="9416" spans="1:23" x14ac:dyDescent="0.25">
      <c r="A9416" t="s">
        <v>4447</v>
      </c>
      <c r="B9416">
        <v>10620</v>
      </c>
      <c r="C9416" t="s">
        <v>10231</v>
      </c>
      <c r="D9416" s="3">
        <v>41212</v>
      </c>
      <c r="E9416">
        <v>2225796.7633500001</v>
      </c>
      <c r="F9416">
        <v>1374344.746</v>
      </c>
      <c r="G9416" t="s">
        <v>941</v>
      </c>
      <c r="H9416" t="s">
        <v>942</v>
      </c>
      <c r="I9416" t="s">
        <v>380</v>
      </c>
      <c r="J9416" t="s">
        <v>373</v>
      </c>
      <c r="K9416">
        <v>-84.399630000000002</v>
      </c>
      <c r="L9416">
        <v>33.777949999999997</v>
      </c>
      <c r="M9416" t="s">
        <v>374</v>
      </c>
      <c r="N9416">
        <v>18.7</v>
      </c>
      <c r="O9416">
        <v>59</v>
      </c>
      <c r="P9416">
        <v>28</v>
      </c>
      <c r="Q9416">
        <v>37</v>
      </c>
      <c r="R9416">
        <v>3916.88</v>
      </c>
      <c r="S9416">
        <v>42.22</v>
      </c>
      <c r="T9416">
        <v>1251.23</v>
      </c>
      <c r="U9416">
        <v>42.75</v>
      </c>
      <c r="V9416">
        <v>2167</v>
      </c>
      <c r="W9416">
        <v>46.51</v>
      </c>
    </row>
    <row r="9417" spans="1:23" x14ac:dyDescent="0.25">
      <c r="A9417" t="s">
        <v>4447</v>
      </c>
      <c r="B9417">
        <v>10621</v>
      </c>
      <c r="C9417" t="s">
        <v>10232</v>
      </c>
      <c r="D9417" s="3">
        <v>41212</v>
      </c>
      <c r="E9417">
        <v>2225802.1869100002</v>
      </c>
      <c r="F9417">
        <v>1374368.2481</v>
      </c>
      <c r="G9417" t="s">
        <v>760</v>
      </c>
      <c r="H9417" t="s">
        <v>196</v>
      </c>
      <c r="I9417" t="s">
        <v>380</v>
      </c>
      <c r="J9417" t="s">
        <v>399</v>
      </c>
      <c r="K9417">
        <v>-84.399609999999996</v>
      </c>
      <c r="L9417">
        <v>33.778019999999998</v>
      </c>
      <c r="M9417" t="s">
        <v>374</v>
      </c>
      <c r="N9417">
        <v>19.3</v>
      </c>
      <c r="O9417">
        <v>62</v>
      </c>
      <c r="P9417">
        <v>41</v>
      </c>
      <c r="Q9417">
        <v>30</v>
      </c>
      <c r="R9417">
        <v>2899.91</v>
      </c>
      <c r="S9417">
        <v>27.27</v>
      </c>
      <c r="T9417">
        <v>837.16</v>
      </c>
      <c r="U9417">
        <v>28.55</v>
      </c>
      <c r="V9417">
        <v>2377</v>
      </c>
      <c r="W9417">
        <v>34.43</v>
      </c>
    </row>
    <row r="9418" spans="1:23" x14ac:dyDescent="0.25">
      <c r="A9418" t="s">
        <v>4447</v>
      </c>
      <c r="B9418">
        <v>10622</v>
      </c>
      <c r="C9418" t="s">
        <v>10233</v>
      </c>
      <c r="D9418" s="3">
        <v>41212</v>
      </c>
      <c r="E9418">
        <v>2225811.2261700002</v>
      </c>
      <c r="F9418">
        <v>1374389.03841</v>
      </c>
      <c r="G9418" t="s">
        <v>511</v>
      </c>
      <c r="H9418" t="s">
        <v>512</v>
      </c>
      <c r="I9418" t="s">
        <v>380</v>
      </c>
      <c r="J9418" t="s">
        <v>373</v>
      </c>
      <c r="K9418">
        <v>-84.39958</v>
      </c>
      <c r="L9418">
        <v>33.778080000000003</v>
      </c>
      <c r="M9418" t="s">
        <v>374</v>
      </c>
      <c r="N9418">
        <v>17.5</v>
      </c>
      <c r="O9418">
        <v>52</v>
      </c>
      <c r="P9418">
        <v>45</v>
      </c>
      <c r="Q9418">
        <v>1</v>
      </c>
      <c r="R9418">
        <v>1403.4</v>
      </c>
      <c r="S9418">
        <v>27.18</v>
      </c>
      <c r="T9418">
        <v>1225.97</v>
      </c>
      <c r="U9418">
        <v>58.09</v>
      </c>
      <c r="V9418">
        <v>2345</v>
      </c>
      <c r="W9418">
        <v>16.66</v>
      </c>
    </row>
    <row r="9419" spans="1:23" x14ac:dyDescent="0.25">
      <c r="A9419" t="s">
        <v>4447</v>
      </c>
      <c r="B9419">
        <v>10623</v>
      </c>
      <c r="C9419" t="s">
        <v>10234</v>
      </c>
      <c r="D9419" s="3">
        <v>41212</v>
      </c>
      <c r="E9419">
        <v>2225810.3222500002</v>
      </c>
      <c r="F9419">
        <v>1374335.7067400001</v>
      </c>
      <c r="G9419" t="s">
        <v>511</v>
      </c>
      <c r="H9419" t="s">
        <v>512</v>
      </c>
      <c r="I9419" t="s">
        <v>380</v>
      </c>
      <c r="J9419" t="s">
        <v>373</v>
      </c>
      <c r="K9419">
        <v>-84.39958</v>
      </c>
      <c r="L9419">
        <v>33.777929999999998</v>
      </c>
      <c r="M9419" t="s">
        <v>374</v>
      </c>
      <c r="N9419">
        <v>26.5</v>
      </c>
      <c r="O9419">
        <v>58</v>
      </c>
      <c r="P9419">
        <v>50</v>
      </c>
      <c r="Q9419">
        <v>48</v>
      </c>
      <c r="R9419">
        <v>5075.6099999999997</v>
      </c>
      <c r="S9419">
        <v>98.3</v>
      </c>
      <c r="T9419">
        <v>3428.45</v>
      </c>
      <c r="U9419">
        <v>107.41</v>
      </c>
      <c r="V9419">
        <v>4784</v>
      </c>
      <c r="W9419">
        <v>60.27</v>
      </c>
    </row>
    <row r="9420" spans="1:23" x14ac:dyDescent="0.25">
      <c r="A9420" t="s">
        <v>4447</v>
      </c>
      <c r="B9420">
        <v>10624</v>
      </c>
      <c r="C9420" t="s">
        <v>10235</v>
      </c>
      <c r="D9420" s="3">
        <v>41212</v>
      </c>
      <c r="E9420">
        <v>2225805.29079</v>
      </c>
      <c r="F9420">
        <v>1374314.6350700001</v>
      </c>
      <c r="G9420" t="s">
        <v>1663</v>
      </c>
      <c r="H9420" t="s">
        <v>1664</v>
      </c>
      <c r="I9420" t="s">
        <v>380</v>
      </c>
      <c r="J9420" t="s">
        <v>381</v>
      </c>
      <c r="K9420">
        <v>-84.399600000000007</v>
      </c>
      <c r="L9420">
        <v>33.77787</v>
      </c>
      <c r="M9420" t="s">
        <v>374</v>
      </c>
      <c r="N9420">
        <v>1</v>
      </c>
      <c r="O9420">
        <v>9</v>
      </c>
      <c r="P9420">
        <v>5</v>
      </c>
      <c r="Q9420">
        <v>4</v>
      </c>
      <c r="R9420">
        <v>58.56</v>
      </c>
      <c r="S9420">
        <v>0.93</v>
      </c>
      <c r="T9420">
        <v>1.17</v>
      </c>
      <c r="U9420">
        <v>1.17</v>
      </c>
      <c r="V9420">
        <v>14</v>
      </c>
      <c r="W9420">
        <v>0.7</v>
      </c>
    </row>
    <row r="9421" spans="1:23" x14ac:dyDescent="0.25">
      <c r="A9421" t="s">
        <v>4447</v>
      </c>
      <c r="B9421">
        <v>10625</v>
      </c>
      <c r="C9421" t="s">
        <v>10236</v>
      </c>
      <c r="D9421" s="3">
        <v>41212</v>
      </c>
      <c r="E9421">
        <v>2225794.9944000002</v>
      </c>
      <c r="F9421">
        <v>1374301.76459</v>
      </c>
      <c r="G9421" t="s">
        <v>1134</v>
      </c>
      <c r="H9421" t="s">
        <v>1135</v>
      </c>
      <c r="I9421" t="s">
        <v>380</v>
      </c>
      <c r="J9421" t="s">
        <v>381</v>
      </c>
      <c r="K9421">
        <v>-84.399630000000002</v>
      </c>
      <c r="L9421">
        <v>33.777839999999998</v>
      </c>
      <c r="M9421" t="s">
        <v>374</v>
      </c>
      <c r="N9421">
        <v>1.6</v>
      </c>
      <c r="O9421">
        <v>14</v>
      </c>
      <c r="P9421">
        <v>5</v>
      </c>
      <c r="Q9421">
        <v>5</v>
      </c>
      <c r="R9421">
        <v>72.55</v>
      </c>
      <c r="S9421">
        <v>1.46</v>
      </c>
      <c r="T9421">
        <v>2.0499999999999998</v>
      </c>
      <c r="U9421">
        <v>0.97</v>
      </c>
      <c r="V9421">
        <v>75</v>
      </c>
      <c r="W9421">
        <v>0.86</v>
      </c>
    </row>
    <row r="9422" spans="1:23" x14ac:dyDescent="0.25">
      <c r="A9422" t="s">
        <v>4447</v>
      </c>
      <c r="B9422">
        <v>10626</v>
      </c>
      <c r="C9422" t="s">
        <v>10237</v>
      </c>
      <c r="D9422" s="3">
        <v>41212</v>
      </c>
      <c r="E9422">
        <v>2225804.2611500002</v>
      </c>
      <c r="F9422">
        <v>1374283.2311</v>
      </c>
      <c r="G9422" t="s">
        <v>1663</v>
      </c>
      <c r="H9422" t="s">
        <v>1664</v>
      </c>
      <c r="I9422" t="s">
        <v>380</v>
      </c>
      <c r="J9422" t="s">
        <v>381</v>
      </c>
      <c r="K9422">
        <v>-84.399600000000007</v>
      </c>
      <c r="L9422">
        <v>33.777790000000003</v>
      </c>
      <c r="M9422" t="s">
        <v>374</v>
      </c>
      <c r="N9422">
        <v>1.3</v>
      </c>
      <c r="O9422">
        <v>10</v>
      </c>
      <c r="P9422">
        <v>5</v>
      </c>
      <c r="Q9422">
        <v>5</v>
      </c>
      <c r="R9422">
        <v>47.15</v>
      </c>
      <c r="S9422">
        <v>0.75</v>
      </c>
      <c r="T9422">
        <v>2.2000000000000002</v>
      </c>
      <c r="U9422">
        <v>1.61</v>
      </c>
      <c r="V9422">
        <v>14</v>
      </c>
      <c r="W9422">
        <v>0.56000000000000005</v>
      </c>
    </row>
    <row r="9423" spans="1:23" x14ac:dyDescent="0.25">
      <c r="A9423" t="s">
        <v>4447</v>
      </c>
      <c r="B9423">
        <v>10627</v>
      </c>
      <c r="C9423" t="s">
        <v>10238</v>
      </c>
      <c r="D9423" s="3">
        <v>41212</v>
      </c>
      <c r="E9423">
        <v>2225777.7479599998</v>
      </c>
      <c r="F9423">
        <v>1374423.51932</v>
      </c>
      <c r="G9423" t="s">
        <v>480</v>
      </c>
      <c r="H9423" t="s">
        <v>481</v>
      </c>
      <c r="I9423" t="s">
        <v>372</v>
      </c>
      <c r="J9423" t="s">
        <v>381</v>
      </c>
      <c r="K9423">
        <v>-84.399690000000007</v>
      </c>
      <c r="L9423">
        <v>33.778170000000003</v>
      </c>
      <c r="M9423" t="s">
        <v>374</v>
      </c>
      <c r="N9423">
        <v>6.8</v>
      </c>
      <c r="O9423">
        <v>16</v>
      </c>
      <c r="P9423">
        <v>8</v>
      </c>
      <c r="Q9423">
        <v>22</v>
      </c>
      <c r="R9423">
        <v>494.39</v>
      </c>
      <c r="S9423">
        <v>7.83</v>
      </c>
      <c r="T9423">
        <v>123.81</v>
      </c>
      <c r="U9423">
        <v>15.15</v>
      </c>
      <c r="V9423">
        <v>732</v>
      </c>
      <c r="W9423">
        <v>5.87</v>
      </c>
    </row>
    <row r="9424" spans="1:23" x14ac:dyDescent="0.25">
      <c r="A9424" t="s">
        <v>4447</v>
      </c>
      <c r="B9424">
        <v>10628</v>
      </c>
      <c r="C9424" t="s">
        <v>10239</v>
      </c>
      <c r="D9424" s="3">
        <v>41212</v>
      </c>
      <c r="E9424">
        <v>2225791.13326</v>
      </c>
      <c r="F9424">
        <v>1374434.3305200001</v>
      </c>
      <c r="G9424" t="s">
        <v>480</v>
      </c>
      <c r="H9424" t="s">
        <v>481</v>
      </c>
      <c r="I9424" t="s">
        <v>372</v>
      </c>
      <c r="J9424" t="s">
        <v>381</v>
      </c>
      <c r="K9424">
        <v>-84.399649999999994</v>
      </c>
      <c r="L9424">
        <v>33.778199999999998</v>
      </c>
      <c r="M9424" t="s">
        <v>374</v>
      </c>
      <c r="N9424">
        <v>4.4000000000000004</v>
      </c>
      <c r="O9424">
        <v>14</v>
      </c>
      <c r="P9424">
        <v>14</v>
      </c>
      <c r="Q9424">
        <v>15</v>
      </c>
      <c r="R9424">
        <v>433.14</v>
      </c>
      <c r="S9424">
        <v>6.86</v>
      </c>
      <c r="T9424">
        <v>42.86</v>
      </c>
      <c r="U9424">
        <v>8.27</v>
      </c>
      <c r="V9424">
        <v>58</v>
      </c>
      <c r="W9424">
        <v>5.14</v>
      </c>
    </row>
    <row r="9425" spans="1:23" x14ac:dyDescent="0.25">
      <c r="A9425" t="s">
        <v>4447</v>
      </c>
      <c r="B9425">
        <v>10629</v>
      </c>
      <c r="C9425" t="s">
        <v>10240</v>
      </c>
      <c r="D9425" s="3">
        <v>41212</v>
      </c>
      <c r="E9425">
        <v>2225811.2112099999</v>
      </c>
      <c r="F9425">
        <v>1374436.3898</v>
      </c>
      <c r="G9425" t="s">
        <v>480</v>
      </c>
      <c r="H9425" t="s">
        <v>481</v>
      </c>
      <c r="I9425" t="s">
        <v>380</v>
      </c>
      <c r="J9425" t="s">
        <v>381</v>
      </c>
      <c r="K9425">
        <v>-84.39958</v>
      </c>
      <c r="L9425">
        <v>33.778210000000001</v>
      </c>
      <c r="M9425" t="s">
        <v>374</v>
      </c>
      <c r="N9425">
        <v>5.0999999999999996</v>
      </c>
      <c r="O9425">
        <v>16</v>
      </c>
      <c r="P9425">
        <v>15</v>
      </c>
      <c r="Q9425">
        <v>18</v>
      </c>
      <c r="R9425">
        <v>454.24</v>
      </c>
      <c r="S9425">
        <v>7.21</v>
      </c>
      <c r="T9425">
        <v>61.42</v>
      </c>
      <c r="U9425">
        <v>10.14</v>
      </c>
      <c r="V9425">
        <v>78</v>
      </c>
      <c r="W9425">
        <v>5.39</v>
      </c>
    </row>
    <row r="9426" spans="1:23" x14ac:dyDescent="0.25">
      <c r="A9426" t="s">
        <v>4447</v>
      </c>
      <c r="B9426">
        <v>10630</v>
      </c>
      <c r="C9426" t="s">
        <v>10241</v>
      </c>
      <c r="D9426" s="3">
        <v>41212</v>
      </c>
      <c r="E9426">
        <v>2225780.8368799998</v>
      </c>
      <c r="F9426">
        <v>1374441.5379900001</v>
      </c>
      <c r="G9426" t="s">
        <v>480</v>
      </c>
      <c r="H9426" t="s">
        <v>481</v>
      </c>
      <c r="I9426" t="s">
        <v>372</v>
      </c>
      <c r="J9426" t="s">
        <v>381</v>
      </c>
      <c r="K9426">
        <v>-84.399680000000004</v>
      </c>
      <c r="L9426">
        <v>33.778219999999997</v>
      </c>
      <c r="M9426" t="s">
        <v>374</v>
      </c>
      <c r="N9426">
        <v>4.5999999999999996</v>
      </c>
      <c r="O9426">
        <v>15</v>
      </c>
      <c r="P9426">
        <v>12</v>
      </c>
      <c r="Q9426">
        <v>18</v>
      </c>
      <c r="R9426">
        <v>424.21</v>
      </c>
      <c r="S9426">
        <v>6.72</v>
      </c>
      <c r="T9426">
        <v>47.77</v>
      </c>
      <c r="U9426">
        <v>8.77</v>
      </c>
      <c r="V9426">
        <v>63</v>
      </c>
      <c r="W9426">
        <v>5.04</v>
      </c>
    </row>
    <row r="9427" spans="1:23" x14ac:dyDescent="0.25">
      <c r="A9427" t="s">
        <v>4447</v>
      </c>
      <c r="B9427">
        <v>10631</v>
      </c>
      <c r="C9427" t="s">
        <v>10242</v>
      </c>
      <c r="D9427" s="3">
        <v>41212</v>
      </c>
      <c r="E9427">
        <v>2225770.54049</v>
      </c>
      <c r="F9427">
        <v>1374437.4194400001</v>
      </c>
      <c r="G9427" t="s">
        <v>480</v>
      </c>
      <c r="H9427" t="s">
        <v>481</v>
      </c>
      <c r="I9427" t="s">
        <v>380</v>
      </c>
      <c r="J9427" t="s">
        <v>381</v>
      </c>
      <c r="K9427">
        <v>-84.399720000000002</v>
      </c>
      <c r="L9427">
        <v>33.778210000000001</v>
      </c>
      <c r="M9427" t="s">
        <v>374</v>
      </c>
      <c r="N9427">
        <v>6</v>
      </c>
      <c r="O9427">
        <v>17</v>
      </c>
      <c r="P9427">
        <v>13</v>
      </c>
      <c r="Q9427">
        <v>19</v>
      </c>
      <c r="R9427">
        <v>482.87</v>
      </c>
      <c r="S9427">
        <v>7.65</v>
      </c>
      <c r="T9427">
        <v>91.25</v>
      </c>
      <c r="U9427">
        <v>12.72</v>
      </c>
      <c r="V9427">
        <v>102</v>
      </c>
      <c r="W9427">
        <v>5.73</v>
      </c>
    </row>
    <row r="9428" spans="1:23" x14ac:dyDescent="0.25">
      <c r="A9428" t="s">
        <v>4447</v>
      </c>
      <c r="B9428">
        <v>10632</v>
      </c>
      <c r="C9428" t="s">
        <v>10243</v>
      </c>
      <c r="D9428" s="3">
        <v>41212</v>
      </c>
      <c r="E9428">
        <v>2225765.9071200001</v>
      </c>
      <c r="F9428">
        <v>1374446.17136</v>
      </c>
      <c r="G9428" t="s">
        <v>480</v>
      </c>
      <c r="H9428" t="s">
        <v>481</v>
      </c>
      <c r="I9428" t="s">
        <v>380</v>
      </c>
      <c r="J9428" t="s">
        <v>381</v>
      </c>
      <c r="K9428">
        <v>-84.399730000000005</v>
      </c>
      <c r="L9428">
        <v>33.778230000000001</v>
      </c>
      <c r="M9428" t="s">
        <v>374</v>
      </c>
      <c r="N9428">
        <v>4.5</v>
      </c>
      <c r="O9428">
        <v>16</v>
      </c>
      <c r="P9428">
        <v>12</v>
      </c>
      <c r="Q9428">
        <v>17</v>
      </c>
      <c r="R9428">
        <v>373.62</v>
      </c>
      <c r="S9428">
        <v>5.93</v>
      </c>
      <c r="T9428">
        <v>45.28</v>
      </c>
      <c r="U9428">
        <v>8.51</v>
      </c>
      <c r="V9428">
        <v>60</v>
      </c>
      <c r="W9428">
        <v>4.4400000000000004</v>
      </c>
    </row>
    <row r="9429" spans="1:23" x14ac:dyDescent="0.25">
      <c r="A9429" t="s">
        <v>4447</v>
      </c>
      <c r="B9429">
        <v>10633</v>
      </c>
      <c r="C9429" t="s">
        <v>10244</v>
      </c>
      <c r="D9429" s="3">
        <v>41212</v>
      </c>
      <c r="E9429">
        <v>2225641.9906799998</v>
      </c>
      <c r="F9429">
        <v>1374449.7294399999</v>
      </c>
      <c r="G9429" t="s">
        <v>760</v>
      </c>
      <c r="H9429" t="s">
        <v>196</v>
      </c>
      <c r="I9429" t="s">
        <v>372</v>
      </c>
      <c r="J9429" t="s">
        <v>381</v>
      </c>
      <c r="K9429">
        <v>-84.400139999999993</v>
      </c>
      <c r="L9429">
        <v>33.778239999999997</v>
      </c>
      <c r="M9429" t="s">
        <v>374</v>
      </c>
      <c r="N9429">
        <v>2.7</v>
      </c>
      <c r="O9429">
        <v>19</v>
      </c>
      <c r="P9429">
        <v>9</v>
      </c>
      <c r="Q9429">
        <v>9</v>
      </c>
      <c r="R9429">
        <v>146.07</v>
      </c>
      <c r="S9429">
        <v>1.37</v>
      </c>
      <c r="T9429">
        <v>9.57</v>
      </c>
      <c r="U9429">
        <v>2.29</v>
      </c>
      <c r="V9429">
        <v>94</v>
      </c>
      <c r="W9429">
        <v>1.73</v>
      </c>
    </row>
    <row r="9430" spans="1:23" x14ac:dyDescent="0.25">
      <c r="A9430" t="s">
        <v>4447</v>
      </c>
      <c r="B9430">
        <v>10634</v>
      </c>
      <c r="C9430" t="s">
        <v>10245</v>
      </c>
      <c r="D9430" s="3">
        <v>41212</v>
      </c>
      <c r="E9430">
        <v>2225617.8154899999</v>
      </c>
      <c r="F9430">
        <v>1374455.02679</v>
      </c>
      <c r="G9430" t="s">
        <v>1517</v>
      </c>
      <c r="H9430" t="s">
        <v>1518</v>
      </c>
      <c r="I9430" t="s">
        <v>372</v>
      </c>
      <c r="J9430" t="s">
        <v>381</v>
      </c>
      <c r="K9430">
        <v>-84.400220000000004</v>
      </c>
      <c r="L9430">
        <v>33.778260000000003</v>
      </c>
      <c r="M9430" t="s">
        <v>374</v>
      </c>
      <c r="N9430">
        <v>1.5</v>
      </c>
      <c r="O9430">
        <v>12</v>
      </c>
      <c r="P9430">
        <v>5</v>
      </c>
      <c r="Q9430">
        <v>6</v>
      </c>
      <c r="R9430">
        <v>64.8</v>
      </c>
      <c r="S9430">
        <v>0.77</v>
      </c>
      <c r="T9430">
        <v>2.4</v>
      </c>
      <c r="U9430">
        <v>1.48</v>
      </c>
      <c r="V9430">
        <v>75</v>
      </c>
      <c r="W9430">
        <v>0.77</v>
      </c>
    </row>
    <row r="9431" spans="1:23" x14ac:dyDescent="0.25">
      <c r="A9431" t="s">
        <v>4447</v>
      </c>
      <c r="B9431">
        <v>10635</v>
      </c>
      <c r="C9431" t="s">
        <v>10246</v>
      </c>
      <c r="D9431" s="3">
        <v>41212</v>
      </c>
      <c r="E9431">
        <v>2225611.2660400001</v>
      </c>
      <c r="F9431">
        <v>1374458.4941499999</v>
      </c>
      <c r="G9431" t="s">
        <v>2952</v>
      </c>
      <c r="H9431" t="s">
        <v>2953</v>
      </c>
      <c r="I9431" t="s">
        <v>372</v>
      </c>
      <c r="J9431" t="s">
        <v>381</v>
      </c>
      <c r="K9431">
        <v>-84.400239999999997</v>
      </c>
      <c r="L9431">
        <v>33.778269999999999</v>
      </c>
      <c r="M9431" t="s">
        <v>374</v>
      </c>
      <c r="N9431">
        <v>1.7</v>
      </c>
      <c r="O9431">
        <v>18</v>
      </c>
      <c r="P9431">
        <v>8</v>
      </c>
      <c r="Q9431">
        <v>7</v>
      </c>
      <c r="R9431">
        <v>115.93</v>
      </c>
      <c r="S9431">
        <v>1.92</v>
      </c>
      <c r="T9431">
        <v>3.37</v>
      </c>
      <c r="U9431">
        <v>1.1499999999999999</v>
      </c>
      <c r="V9431">
        <v>75</v>
      </c>
      <c r="W9431">
        <v>2.39</v>
      </c>
    </row>
    <row r="9432" spans="1:23" x14ac:dyDescent="0.25">
      <c r="A9432" t="s">
        <v>4447</v>
      </c>
      <c r="B9432">
        <v>10636</v>
      </c>
      <c r="C9432" t="s">
        <v>10247</v>
      </c>
      <c r="D9432" s="3">
        <v>41212</v>
      </c>
      <c r="E9432">
        <v>2225605.77605</v>
      </c>
      <c r="F9432">
        <v>1374457.14573</v>
      </c>
      <c r="G9432" t="s">
        <v>2952</v>
      </c>
      <c r="H9432" t="s">
        <v>2953</v>
      </c>
      <c r="I9432" t="s">
        <v>372</v>
      </c>
      <c r="J9432" t="s">
        <v>381</v>
      </c>
      <c r="K9432">
        <v>-84.400260000000003</v>
      </c>
      <c r="L9432">
        <v>33.778260000000003</v>
      </c>
      <c r="M9432" t="s">
        <v>374</v>
      </c>
      <c r="N9432">
        <v>5.6</v>
      </c>
      <c r="O9432">
        <v>38</v>
      </c>
      <c r="P9432">
        <v>12</v>
      </c>
      <c r="Q9432">
        <v>16</v>
      </c>
      <c r="R9432">
        <v>403.86</v>
      </c>
      <c r="S9432">
        <v>6.7</v>
      </c>
      <c r="T9432">
        <v>44.2</v>
      </c>
      <c r="U9432">
        <v>5.29</v>
      </c>
      <c r="V9432">
        <v>475</v>
      </c>
      <c r="W9432">
        <v>8.34</v>
      </c>
    </row>
    <row r="9433" spans="1:23" x14ac:dyDescent="0.25">
      <c r="A9433" t="s">
        <v>4447</v>
      </c>
      <c r="B9433">
        <v>10637</v>
      </c>
      <c r="C9433" t="s">
        <v>10248</v>
      </c>
      <c r="D9433" s="3">
        <v>41212</v>
      </c>
      <c r="E9433">
        <v>2225587.8613700001</v>
      </c>
      <c r="F9433">
        <v>1374462.15414</v>
      </c>
      <c r="G9433" t="s">
        <v>2952</v>
      </c>
      <c r="H9433" t="s">
        <v>2953</v>
      </c>
      <c r="I9433" t="s">
        <v>372</v>
      </c>
      <c r="J9433" t="s">
        <v>381</v>
      </c>
      <c r="K9433">
        <v>-84.400319999999994</v>
      </c>
      <c r="L9433">
        <v>33.778280000000002</v>
      </c>
      <c r="M9433" t="s">
        <v>374</v>
      </c>
      <c r="N9433">
        <v>4.5999999999999996</v>
      </c>
      <c r="O9433">
        <v>35</v>
      </c>
      <c r="P9433">
        <v>10</v>
      </c>
      <c r="Q9433">
        <v>14</v>
      </c>
      <c r="R9433">
        <v>316.02999999999997</v>
      </c>
      <c r="S9433">
        <v>5.25</v>
      </c>
      <c r="T9433">
        <v>28.86</v>
      </c>
      <c r="U9433">
        <v>4.1399999999999997</v>
      </c>
      <c r="V9433">
        <v>337</v>
      </c>
      <c r="W9433">
        <v>6.52</v>
      </c>
    </row>
    <row r="9434" spans="1:23" x14ac:dyDescent="0.25">
      <c r="A9434" t="s">
        <v>4447</v>
      </c>
      <c r="B9434">
        <v>10638</v>
      </c>
      <c r="C9434" t="s">
        <v>10249</v>
      </c>
      <c r="D9434" s="3">
        <v>41212</v>
      </c>
      <c r="E9434">
        <v>2225583.6234900001</v>
      </c>
      <c r="F9434">
        <v>1374464.6583400001</v>
      </c>
      <c r="G9434" t="s">
        <v>2952</v>
      </c>
      <c r="H9434" t="s">
        <v>2953</v>
      </c>
      <c r="I9434" t="s">
        <v>372</v>
      </c>
      <c r="J9434" t="s">
        <v>381</v>
      </c>
      <c r="K9434">
        <v>-84.400329999999997</v>
      </c>
      <c r="L9434">
        <v>33.778280000000002</v>
      </c>
      <c r="M9434" t="s">
        <v>374</v>
      </c>
      <c r="N9434">
        <v>5.5</v>
      </c>
      <c r="O9434">
        <v>39</v>
      </c>
      <c r="P9434">
        <v>11</v>
      </c>
      <c r="Q9434">
        <v>12</v>
      </c>
      <c r="R9434">
        <v>471.24</v>
      </c>
      <c r="S9434">
        <v>7.83</v>
      </c>
      <c r="T9434">
        <v>43.7</v>
      </c>
      <c r="U9434">
        <v>5.25</v>
      </c>
      <c r="V9434">
        <v>482</v>
      </c>
      <c r="W9434">
        <v>9.73</v>
      </c>
    </row>
    <row r="9435" spans="1:23" x14ac:dyDescent="0.25">
      <c r="A9435" t="s">
        <v>4447</v>
      </c>
      <c r="B9435">
        <v>10639</v>
      </c>
      <c r="C9435" t="s">
        <v>10250</v>
      </c>
      <c r="D9435" s="3">
        <v>41212</v>
      </c>
      <c r="E9435">
        <v>2225582.4676999999</v>
      </c>
      <c r="F9435">
        <v>1374462.5393999999</v>
      </c>
      <c r="G9435" t="s">
        <v>2952</v>
      </c>
      <c r="H9435" t="s">
        <v>2953</v>
      </c>
      <c r="I9435" t="s">
        <v>372</v>
      </c>
      <c r="J9435" t="s">
        <v>381</v>
      </c>
      <c r="K9435">
        <v>-84.400329999999997</v>
      </c>
      <c r="L9435">
        <v>33.778280000000002</v>
      </c>
      <c r="M9435" t="s">
        <v>374</v>
      </c>
      <c r="N9435">
        <v>3.5</v>
      </c>
      <c r="O9435">
        <v>29</v>
      </c>
      <c r="P9435">
        <v>7</v>
      </c>
      <c r="Q9435">
        <v>8</v>
      </c>
      <c r="R9435">
        <v>123.46</v>
      </c>
      <c r="S9435">
        <v>2.0499999999999998</v>
      </c>
      <c r="T9435">
        <v>14.86</v>
      </c>
      <c r="U9435">
        <v>2.87</v>
      </c>
      <c r="V9435">
        <v>195</v>
      </c>
      <c r="W9435">
        <v>2.5499999999999998</v>
      </c>
    </row>
    <row r="9436" spans="1:23" x14ac:dyDescent="0.25">
      <c r="A9436" t="s">
        <v>4447</v>
      </c>
      <c r="B9436">
        <v>10640</v>
      </c>
      <c r="C9436" t="s">
        <v>10251</v>
      </c>
      <c r="D9436" s="3">
        <v>41212</v>
      </c>
      <c r="E9436">
        <v>2225582.4676999999</v>
      </c>
      <c r="F9436">
        <v>1374459.6499300001</v>
      </c>
      <c r="G9436" t="s">
        <v>1517</v>
      </c>
      <c r="H9436" t="s">
        <v>1518</v>
      </c>
      <c r="I9436" t="s">
        <v>372</v>
      </c>
      <c r="J9436" t="s">
        <v>381</v>
      </c>
      <c r="K9436">
        <v>-84.400329999999997</v>
      </c>
      <c r="L9436">
        <v>33.778269999999999</v>
      </c>
      <c r="M9436" t="s">
        <v>374</v>
      </c>
      <c r="N9436">
        <v>3</v>
      </c>
      <c r="O9436">
        <v>29</v>
      </c>
      <c r="P9436">
        <v>9</v>
      </c>
      <c r="Q9436">
        <v>9</v>
      </c>
      <c r="R9436">
        <v>162.21</v>
      </c>
      <c r="S9436">
        <v>1.96</v>
      </c>
      <c r="T9436">
        <v>12.65</v>
      </c>
      <c r="U9436">
        <v>3.59</v>
      </c>
      <c r="V9436">
        <v>143</v>
      </c>
      <c r="W9436">
        <v>1.93</v>
      </c>
    </row>
    <row r="9437" spans="1:23" x14ac:dyDescent="0.25">
      <c r="A9437" t="s">
        <v>4447</v>
      </c>
      <c r="B9437">
        <v>10641</v>
      </c>
      <c r="C9437" t="s">
        <v>10252</v>
      </c>
      <c r="D9437" s="3">
        <v>41212</v>
      </c>
      <c r="E9437">
        <v>2225585.7424300001</v>
      </c>
      <c r="F9437">
        <v>1374459.4572999999</v>
      </c>
      <c r="G9437" t="s">
        <v>2952</v>
      </c>
      <c r="H9437" t="s">
        <v>2953</v>
      </c>
      <c r="I9437" t="s">
        <v>380</v>
      </c>
      <c r="J9437" t="s">
        <v>381</v>
      </c>
      <c r="K9437">
        <v>-84.400319999999994</v>
      </c>
      <c r="L9437">
        <v>33.778269999999999</v>
      </c>
      <c r="M9437" t="s">
        <v>374</v>
      </c>
      <c r="N9437">
        <v>3.6</v>
      </c>
      <c r="O9437">
        <v>31</v>
      </c>
      <c r="P9437">
        <v>8</v>
      </c>
      <c r="Q9437">
        <v>8</v>
      </c>
      <c r="R9437">
        <v>131.86000000000001</v>
      </c>
      <c r="S9437">
        <v>2.1800000000000002</v>
      </c>
      <c r="T9437">
        <v>16.23</v>
      </c>
      <c r="U9437">
        <v>3.04</v>
      </c>
      <c r="V9437">
        <v>196</v>
      </c>
      <c r="W9437">
        <v>2.72</v>
      </c>
    </row>
    <row r="9438" spans="1:23" x14ac:dyDescent="0.25">
      <c r="A9438" t="s">
        <v>4447</v>
      </c>
      <c r="B9438">
        <v>10642</v>
      </c>
      <c r="C9438" t="s">
        <v>10253</v>
      </c>
      <c r="D9438" s="3">
        <v>41212</v>
      </c>
      <c r="E9438">
        <v>2225582.6603299999</v>
      </c>
      <c r="F9438">
        <v>1374455.7973100001</v>
      </c>
      <c r="G9438" t="s">
        <v>2952</v>
      </c>
      <c r="H9438" t="s">
        <v>2953</v>
      </c>
      <c r="I9438" t="s">
        <v>372</v>
      </c>
      <c r="J9438" t="s">
        <v>381</v>
      </c>
      <c r="K9438">
        <v>-84.400329999999997</v>
      </c>
      <c r="L9438">
        <v>33.778260000000003</v>
      </c>
      <c r="M9438" t="s">
        <v>374</v>
      </c>
      <c r="N9438">
        <v>3.5</v>
      </c>
      <c r="O9438">
        <v>30</v>
      </c>
      <c r="P9438">
        <v>9</v>
      </c>
      <c r="Q9438">
        <v>7</v>
      </c>
      <c r="R9438">
        <v>140.47</v>
      </c>
      <c r="S9438">
        <v>2.34</v>
      </c>
      <c r="T9438">
        <v>15.21</v>
      </c>
      <c r="U9438">
        <v>2.91</v>
      </c>
      <c r="V9438">
        <v>195</v>
      </c>
      <c r="W9438">
        <v>2.9</v>
      </c>
    </row>
    <row r="9439" spans="1:23" x14ac:dyDescent="0.25">
      <c r="A9439" t="s">
        <v>4447</v>
      </c>
      <c r="B9439">
        <v>10643</v>
      </c>
      <c r="C9439" t="s">
        <v>10254</v>
      </c>
      <c r="D9439" s="3">
        <v>41212</v>
      </c>
      <c r="E9439">
        <v>2225587.0908499998</v>
      </c>
      <c r="F9439">
        <v>1374455.6046800001</v>
      </c>
      <c r="G9439" t="s">
        <v>2952</v>
      </c>
      <c r="H9439" t="s">
        <v>2953</v>
      </c>
      <c r="I9439" t="s">
        <v>372</v>
      </c>
      <c r="J9439" t="s">
        <v>381</v>
      </c>
      <c r="K9439">
        <v>-84.400319999999994</v>
      </c>
      <c r="L9439">
        <v>33.778260000000003</v>
      </c>
      <c r="M9439" t="s">
        <v>374</v>
      </c>
      <c r="N9439">
        <v>4.2</v>
      </c>
      <c r="O9439">
        <v>36</v>
      </c>
      <c r="P9439">
        <v>10</v>
      </c>
      <c r="Q9439">
        <v>9</v>
      </c>
      <c r="R9439">
        <v>210.11</v>
      </c>
      <c r="S9439">
        <v>3.48</v>
      </c>
      <c r="T9439">
        <v>24.01</v>
      </c>
      <c r="U9439">
        <v>3.81</v>
      </c>
      <c r="V9439">
        <v>281</v>
      </c>
      <c r="W9439">
        <v>4.34</v>
      </c>
    </row>
    <row r="9440" spans="1:23" x14ac:dyDescent="0.25">
      <c r="A9440" t="s">
        <v>4447</v>
      </c>
      <c r="B9440">
        <v>10644</v>
      </c>
      <c r="C9440" t="s">
        <v>10255</v>
      </c>
      <c r="D9440" s="3">
        <v>41212</v>
      </c>
      <c r="E9440">
        <v>2225591.1360999998</v>
      </c>
      <c r="F9440">
        <v>1374456.5678399999</v>
      </c>
      <c r="G9440" t="s">
        <v>2952</v>
      </c>
      <c r="H9440" t="s">
        <v>2953</v>
      </c>
      <c r="I9440" t="s">
        <v>372</v>
      </c>
      <c r="J9440" t="s">
        <v>381</v>
      </c>
      <c r="K9440">
        <v>-84.400310000000005</v>
      </c>
      <c r="L9440">
        <v>33.778260000000003</v>
      </c>
      <c r="M9440" t="s">
        <v>374</v>
      </c>
      <c r="N9440">
        <v>4.8</v>
      </c>
      <c r="O9440">
        <v>37</v>
      </c>
      <c r="P9440">
        <v>9</v>
      </c>
      <c r="Q9440">
        <v>9</v>
      </c>
      <c r="R9440">
        <v>188.58</v>
      </c>
      <c r="S9440">
        <v>3.13</v>
      </c>
      <c r="T9440">
        <v>31.24</v>
      </c>
      <c r="U9440">
        <v>4.43</v>
      </c>
      <c r="V9440">
        <v>367</v>
      </c>
      <c r="W9440">
        <v>3.89</v>
      </c>
    </row>
    <row r="9441" spans="1:23" x14ac:dyDescent="0.25">
      <c r="A9441" t="s">
        <v>4447</v>
      </c>
      <c r="B9441">
        <v>10645</v>
      </c>
      <c r="C9441" t="s">
        <v>10256</v>
      </c>
      <c r="D9441" s="3">
        <v>41212</v>
      </c>
      <c r="E9441">
        <v>2225594.6034599999</v>
      </c>
      <c r="F9441">
        <v>1374452.04101</v>
      </c>
      <c r="G9441" t="s">
        <v>2952</v>
      </c>
      <c r="H9441" t="s">
        <v>2953</v>
      </c>
      <c r="I9441" t="s">
        <v>372</v>
      </c>
      <c r="J9441" t="s">
        <v>381</v>
      </c>
      <c r="K9441">
        <v>-84.400289999999998</v>
      </c>
      <c r="L9441">
        <v>33.77825</v>
      </c>
      <c r="M9441" t="s">
        <v>374</v>
      </c>
      <c r="N9441">
        <v>4</v>
      </c>
      <c r="O9441">
        <v>34</v>
      </c>
      <c r="P9441">
        <v>8</v>
      </c>
      <c r="Q9441">
        <v>6</v>
      </c>
      <c r="R9441">
        <v>100.97</v>
      </c>
      <c r="S9441">
        <v>1.68</v>
      </c>
      <c r="T9441">
        <v>20.57</v>
      </c>
      <c r="U9441">
        <v>3.53</v>
      </c>
      <c r="V9441">
        <v>242</v>
      </c>
      <c r="W9441">
        <v>2.08</v>
      </c>
    </row>
    <row r="9442" spans="1:23" x14ac:dyDescent="0.25">
      <c r="A9442" t="s">
        <v>4447</v>
      </c>
      <c r="B9442">
        <v>10646</v>
      </c>
      <c r="C9442" t="s">
        <v>10257</v>
      </c>
      <c r="D9442" s="3">
        <v>41212</v>
      </c>
      <c r="E9442">
        <v>2225599.6118600001</v>
      </c>
      <c r="F9442">
        <v>1374451.2704799999</v>
      </c>
      <c r="G9442" t="s">
        <v>2952</v>
      </c>
      <c r="H9442" t="s">
        <v>2953</v>
      </c>
      <c r="I9442" t="s">
        <v>372</v>
      </c>
      <c r="J9442" t="s">
        <v>381</v>
      </c>
      <c r="K9442">
        <v>-84.400279999999995</v>
      </c>
      <c r="L9442">
        <v>33.77825</v>
      </c>
      <c r="M9442" t="s">
        <v>374</v>
      </c>
      <c r="N9442">
        <v>3.3</v>
      </c>
      <c r="O9442">
        <v>30</v>
      </c>
      <c r="P9442">
        <v>9</v>
      </c>
      <c r="Q9442">
        <v>9</v>
      </c>
      <c r="R9442">
        <v>177.71</v>
      </c>
      <c r="S9442">
        <v>2.95</v>
      </c>
      <c r="T9442">
        <v>13.87</v>
      </c>
      <c r="U9442">
        <v>2.76</v>
      </c>
      <c r="V9442">
        <v>165</v>
      </c>
      <c r="W9442">
        <v>3.67</v>
      </c>
    </row>
    <row r="9443" spans="1:23" x14ac:dyDescent="0.25">
      <c r="A9443" t="s">
        <v>4447</v>
      </c>
      <c r="B9443">
        <v>10647</v>
      </c>
      <c r="C9443" t="s">
        <v>10258</v>
      </c>
      <c r="D9443" s="3">
        <v>41212</v>
      </c>
      <c r="E9443">
        <v>2225600.9602800002</v>
      </c>
      <c r="F9443">
        <v>1374455.6046800001</v>
      </c>
      <c r="G9443" t="s">
        <v>2952</v>
      </c>
      <c r="H9443" t="s">
        <v>2953</v>
      </c>
      <c r="I9443" t="s">
        <v>372</v>
      </c>
      <c r="J9443" t="s">
        <v>381</v>
      </c>
      <c r="K9443">
        <v>-84.400270000000006</v>
      </c>
      <c r="L9443">
        <v>33.778260000000003</v>
      </c>
      <c r="M9443" t="s">
        <v>374</v>
      </c>
      <c r="N9443">
        <v>4.4000000000000004</v>
      </c>
      <c r="O9443">
        <v>34</v>
      </c>
      <c r="P9443">
        <v>11</v>
      </c>
      <c r="Q9443">
        <v>10</v>
      </c>
      <c r="R9443">
        <v>227.23</v>
      </c>
      <c r="S9443">
        <v>3.77</v>
      </c>
      <c r="T9443">
        <v>25.62</v>
      </c>
      <c r="U9443">
        <v>3.9</v>
      </c>
      <c r="V9443">
        <v>293</v>
      </c>
      <c r="W9443">
        <v>4.6900000000000004</v>
      </c>
    </row>
    <row r="9444" spans="1:23" x14ac:dyDescent="0.25">
      <c r="A9444" t="s">
        <v>4447</v>
      </c>
      <c r="B9444">
        <v>10648</v>
      </c>
      <c r="C9444" t="s">
        <v>10259</v>
      </c>
      <c r="D9444" s="3">
        <v>41212</v>
      </c>
      <c r="E9444">
        <v>2225607.70236</v>
      </c>
      <c r="F9444">
        <v>1374451.2704799999</v>
      </c>
      <c r="G9444" t="s">
        <v>1288</v>
      </c>
      <c r="H9444" t="s">
        <v>1289</v>
      </c>
      <c r="I9444" t="s">
        <v>380</v>
      </c>
      <c r="J9444" t="s">
        <v>381</v>
      </c>
      <c r="K9444">
        <v>-84.40025</v>
      </c>
      <c r="L9444">
        <v>33.77825</v>
      </c>
      <c r="M9444" t="s">
        <v>374</v>
      </c>
      <c r="N9444">
        <v>1.7</v>
      </c>
      <c r="O9444">
        <v>24</v>
      </c>
      <c r="P9444">
        <v>9</v>
      </c>
      <c r="Q9444">
        <v>8</v>
      </c>
      <c r="R9444">
        <v>126.8</v>
      </c>
      <c r="S9444">
        <v>1.7</v>
      </c>
      <c r="T9444">
        <v>6.57</v>
      </c>
      <c r="U9444">
        <v>2.36</v>
      </c>
      <c r="V9444">
        <v>45</v>
      </c>
      <c r="W9444">
        <v>1.51</v>
      </c>
    </row>
    <row r="9445" spans="1:23" x14ac:dyDescent="0.25">
      <c r="A9445" t="s">
        <v>4447</v>
      </c>
      <c r="B9445">
        <v>10649</v>
      </c>
      <c r="C9445" t="s">
        <v>10260</v>
      </c>
      <c r="D9445" s="3">
        <v>41212</v>
      </c>
      <c r="E9445">
        <v>2225610.5918299998</v>
      </c>
      <c r="F9445">
        <v>1374455.02679</v>
      </c>
      <c r="G9445" t="s">
        <v>2952</v>
      </c>
      <c r="H9445" t="s">
        <v>2953</v>
      </c>
      <c r="I9445" t="s">
        <v>372</v>
      </c>
      <c r="J9445" t="s">
        <v>381</v>
      </c>
      <c r="K9445">
        <v>-84.400239999999997</v>
      </c>
      <c r="L9445">
        <v>33.778260000000003</v>
      </c>
      <c r="M9445" t="s">
        <v>374</v>
      </c>
      <c r="N9445">
        <v>2.8</v>
      </c>
      <c r="O9445">
        <v>27</v>
      </c>
      <c r="P9445">
        <v>8</v>
      </c>
      <c r="Q9445">
        <v>10</v>
      </c>
      <c r="R9445">
        <v>177.71</v>
      </c>
      <c r="S9445">
        <v>2.95</v>
      </c>
      <c r="T9445">
        <v>9.83</v>
      </c>
      <c r="U9445">
        <v>2.23</v>
      </c>
      <c r="V9445">
        <v>119</v>
      </c>
      <c r="W9445">
        <v>3.67</v>
      </c>
    </row>
    <row r="9446" spans="1:23" x14ac:dyDescent="0.25">
      <c r="A9446" t="s">
        <v>4447</v>
      </c>
      <c r="B9446">
        <v>10650</v>
      </c>
      <c r="C9446" t="s">
        <v>10261</v>
      </c>
      <c r="D9446" s="3">
        <v>41212</v>
      </c>
      <c r="E9446">
        <v>2225615.0223400001</v>
      </c>
      <c r="F9446">
        <v>1374448.95891</v>
      </c>
      <c r="G9446" t="s">
        <v>2952</v>
      </c>
      <c r="H9446" t="s">
        <v>2953</v>
      </c>
      <c r="I9446" t="s">
        <v>372</v>
      </c>
      <c r="J9446" t="s">
        <v>381</v>
      </c>
      <c r="K9446">
        <v>-84.400229999999993</v>
      </c>
      <c r="L9446">
        <v>33.778239999999997</v>
      </c>
      <c r="M9446" t="s">
        <v>374</v>
      </c>
      <c r="N9446">
        <v>3.7</v>
      </c>
      <c r="O9446">
        <v>30</v>
      </c>
      <c r="P9446">
        <v>10</v>
      </c>
      <c r="Q9446">
        <v>9</v>
      </c>
      <c r="R9446">
        <v>198.06</v>
      </c>
      <c r="S9446">
        <v>3.28</v>
      </c>
      <c r="T9446">
        <v>17.28</v>
      </c>
      <c r="U9446">
        <v>3.09</v>
      </c>
      <c r="V9446">
        <v>207</v>
      </c>
      <c r="W9446">
        <v>4.09</v>
      </c>
    </row>
    <row r="9447" spans="1:23" x14ac:dyDescent="0.25">
      <c r="A9447" t="s">
        <v>4447</v>
      </c>
      <c r="B9447">
        <v>10651</v>
      </c>
      <c r="C9447" t="s">
        <v>10262</v>
      </c>
      <c r="D9447" s="3">
        <v>41212</v>
      </c>
      <c r="E9447">
        <v>2225629.2770400001</v>
      </c>
      <c r="F9447">
        <v>1374445.4915499999</v>
      </c>
      <c r="G9447" t="s">
        <v>2952</v>
      </c>
      <c r="H9447" t="s">
        <v>2953</v>
      </c>
      <c r="I9447" t="s">
        <v>372</v>
      </c>
      <c r="J9447" t="s">
        <v>381</v>
      </c>
      <c r="K9447">
        <v>-84.400180000000006</v>
      </c>
      <c r="L9447">
        <v>33.778230000000001</v>
      </c>
      <c r="M9447" t="s">
        <v>374</v>
      </c>
      <c r="N9447">
        <v>4.9000000000000004</v>
      </c>
      <c r="O9447">
        <v>34</v>
      </c>
      <c r="P9447">
        <v>14</v>
      </c>
      <c r="Q9447">
        <v>13</v>
      </c>
      <c r="R9447">
        <v>545.08000000000004</v>
      </c>
      <c r="S9447">
        <v>9.06</v>
      </c>
      <c r="T9447">
        <v>33.58</v>
      </c>
      <c r="U9447">
        <v>4.37</v>
      </c>
      <c r="V9447">
        <v>363</v>
      </c>
      <c r="W9447">
        <v>11.25</v>
      </c>
    </row>
    <row r="9448" spans="1:23" x14ac:dyDescent="0.25">
      <c r="A9448" t="s">
        <v>4447</v>
      </c>
      <c r="B9448">
        <v>10652</v>
      </c>
      <c r="C9448" t="s">
        <v>10263</v>
      </c>
      <c r="D9448" s="3">
        <v>41212</v>
      </c>
      <c r="E9448">
        <v>2225628.8917700001</v>
      </c>
      <c r="F9448">
        <v>1374440.48315</v>
      </c>
      <c r="G9448" t="s">
        <v>2952</v>
      </c>
      <c r="H9448" t="s">
        <v>2953</v>
      </c>
      <c r="I9448" t="s">
        <v>372</v>
      </c>
      <c r="J9448" t="s">
        <v>381</v>
      </c>
      <c r="K9448">
        <v>-84.400180000000006</v>
      </c>
      <c r="L9448">
        <v>33.778219999999997</v>
      </c>
      <c r="M9448" t="s">
        <v>374</v>
      </c>
      <c r="N9448">
        <v>5</v>
      </c>
      <c r="O9448">
        <v>31</v>
      </c>
      <c r="P9448">
        <v>10</v>
      </c>
      <c r="Q9448">
        <v>12</v>
      </c>
      <c r="R9448">
        <v>265.55</v>
      </c>
      <c r="S9448">
        <v>4.41</v>
      </c>
      <c r="T9448">
        <v>31.61</v>
      </c>
      <c r="U9448">
        <v>4.3</v>
      </c>
      <c r="V9448">
        <v>378</v>
      </c>
      <c r="W9448">
        <v>5.48</v>
      </c>
    </row>
    <row r="9449" spans="1:23" x14ac:dyDescent="0.25">
      <c r="A9449" t="s">
        <v>4447</v>
      </c>
      <c r="B9449">
        <v>10653</v>
      </c>
      <c r="C9449" t="s">
        <v>10264</v>
      </c>
      <c r="D9449" s="3">
        <v>41212</v>
      </c>
      <c r="E9449">
        <v>2225635.8264899999</v>
      </c>
      <c r="F9449">
        <v>1374443.5652399999</v>
      </c>
      <c r="G9449" t="s">
        <v>2952</v>
      </c>
      <c r="H9449" t="s">
        <v>2953</v>
      </c>
      <c r="I9449" t="s">
        <v>372</v>
      </c>
      <c r="J9449" t="s">
        <v>381</v>
      </c>
      <c r="K9449">
        <v>-84.40016</v>
      </c>
      <c r="L9449">
        <v>33.778219999999997</v>
      </c>
      <c r="M9449" t="s">
        <v>374</v>
      </c>
      <c r="N9449">
        <v>3.2</v>
      </c>
      <c r="O9449">
        <v>27</v>
      </c>
      <c r="P9449">
        <v>10</v>
      </c>
      <c r="Q9449">
        <v>10</v>
      </c>
      <c r="R9449">
        <v>206.13</v>
      </c>
      <c r="S9449">
        <v>3.42</v>
      </c>
      <c r="T9449">
        <v>12.68</v>
      </c>
      <c r="U9449">
        <v>2.54</v>
      </c>
      <c r="V9449">
        <v>155</v>
      </c>
      <c r="W9449">
        <v>4.25</v>
      </c>
    </row>
    <row r="9450" spans="1:23" x14ac:dyDescent="0.25">
      <c r="A9450" t="s">
        <v>4447</v>
      </c>
      <c r="B9450">
        <v>10654</v>
      </c>
      <c r="C9450" t="s">
        <v>10265</v>
      </c>
      <c r="D9450" s="3">
        <v>41212</v>
      </c>
      <c r="E9450">
        <v>2225639.6791099999</v>
      </c>
      <c r="F9450">
        <v>1374442.40946</v>
      </c>
      <c r="G9450" t="s">
        <v>2952</v>
      </c>
      <c r="H9450" t="s">
        <v>2953</v>
      </c>
      <c r="I9450" t="s">
        <v>372</v>
      </c>
      <c r="J9450" t="s">
        <v>381</v>
      </c>
      <c r="K9450">
        <v>-84.400149999999996</v>
      </c>
      <c r="L9450">
        <v>33.778219999999997</v>
      </c>
      <c r="M9450" t="s">
        <v>374</v>
      </c>
      <c r="N9450">
        <v>5.2</v>
      </c>
      <c r="O9450">
        <v>36</v>
      </c>
      <c r="P9450">
        <v>12</v>
      </c>
      <c r="Q9450">
        <v>12</v>
      </c>
      <c r="R9450">
        <v>527.54</v>
      </c>
      <c r="S9450">
        <v>8.75</v>
      </c>
      <c r="T9450">
        <v>38.270000000000003</v>
      </c>
      <c r="U9450">
        <v>4.76</v>
      </c>
      <c r="V9450">
        <v>431</v>
      </c>
      <c r="W9450">
        <v>10.89</v>
      </c>
    </row>
    <row r="9451" spans="1:23" x14ac:dyDescent="0.25">
      <c r="A9451" t="s">
        <v>4447</v>
      </c>
      <c r="B9451">
        <v>10655</v>
      </c>
      <c r="C9451" t="s">
        <v>10266</v>
      </c>
      <c r="D9451" s="3">
        <v>41212</v>
      </c>
      <c r="E9451">
        <v>2225634.6707100002</v>
      </c>
      <c r="F9451">
        <v>1374436.63053</v>
      </c>
      <c r="G9451" t="s">
        <v>2952</v>
      </c>
      <c r="H9451" t="s">
        <v>2953</v>
      </c>
      <c r="I9451" t="s">
        <v>372</v>
      </c>
      <c r="J9451" t="s">
        <v>381</v>
      </c>
      <c r="K9451">
        <v>-84.40016</v>
      </c>
      <c r="L9451">
        <v>33.778210000000001</v>
      </c>
      <c r="M9451" t="s">
        <v>374</v>
      </c>
      <c r="N9451">
        <v>4.8</v>
      </c>
      <c r="O9451">
        <v>34</v>
      </c>
      <c r="P9451">
        <v>13</v>
      </c>
      <c r="Q9451">
        <v>10</v>
      </c>
      <c r="R9451">
        <v>290.2</v>
      </c>
      <c r="S9451">
        <v>4.83</v>
      </c>
      <c r="T9451">
        <v>30.67</v>
      </c>
      <c r="U9451">
        <v>4.28</v>
      </c>
      <c r="V9451">
        <v>349</v>
      </c>
      <c r="W9451">
        <v>5.99</v>
      </c>
    </row>
    <row r="9452" spans="1:23" x14ac:dyDescent="0.25">
      <c r="A9452" t="s">
        <v>4447</v>
      </c>
      <c r="B9452">
        <v>10656</v>
      </c>
      <c r="C9452" t="s">
        <v>10267</v>
      </c>
      <c r="D9452" s="3">
        <v>41212</v>
      </c>
      <c r="E9452">
        <v>2225629.6623</v>
      </c>
      <c r="F9452">
        <v>1374435.47474</v>
      </c>
      <c r="G9452" t="s">
        <v>2952</v>
      </c>
      <c r="H9452" t="s">
        <v>2953</v>
      </c>
      <c r="I9452" t="s">
        <v>372</v>
      </c>
      <c r="J9452" t="s">
        <v>381</v>
      </c>
      <c r="K9452">
        <v>-84.400180000000006</v>
      </c>
      <c r="L9452">
        <v>33.778199999999998</v>
      </c>
      <c r="M9452" t="s">
        <v>374</v>
      </c>
      <c r="N9452">
        <v>2.7</v>
      </c>
      <c r="O9452">
        <v>26</v>
      </c>
      <c r="P9452">
        <v>7</v>
      </c>
      <c r="Q9452">
        <v>8</v>
      </c>
      <c r="R9452">
        <v>123.46</v>
      </c>
      <c r="S9452">
        <v>2.0499999999999998</v>
      </c>
      <c r="T9452">
        <v>8.7100000000000009</v>
      </c>
      <c r="U9452">
        <v>2.12</v>
      </c>
      <c r="V9452">
        <v>110</v>
      </c>
      <c r="W9452">
        <v>2.5499999999999998</v>
      </c>
    </row>
    <row r="9453" spans="1:23" x14ac:dyDescent="0.25">
      <c r="A9453" t="s">
        <v>4447</v>
      </c>
      <c r="B9453">
        <v>10657</v>
      </c>
      <c r="C9453" t="s">
        <v>10268</v>
      </c>
      <c r="D9453" s="3">
        <v>41212</v>
      </c>
      <c r="E9453">
        <v>2225630.4328200002</v>
      </c>
      <c r="F9453">
        <v>1374432.7779099999</v>
      </c>
      <c r="G9453" t="s">
        <v>2952</v>
      </c>
      <c r="H9453" t="s">
        <v>2953</v>
      </c>
      <c r="I9453" t="s">
        <v>372</v>
      </c>
      <c r="J9453" t="s">
        <v>381</v>
      </c>
      <c r="K9453">
        <v>-84.400180000000006</v>
      </c>
      <c r="L9453">
        <v>33.778190000000002</v>
      </c>
      <c r="M9453" t="s">
        <v>374</v>
      </c>
      <c r="N9453">
        <v>5</v>
      </c>
      <c r="O9453">
        <v>34</v>
      </c>
      <c r="P9453">
        <v>9</v>
      </c>
      <c r="Q9453">
        <v>10</v>
      </c>
      <c r="R9453">
        <v>198.06</v>
      </c>
      <c r="S9453">
        <v>3.28</v>
      </c>
      <c r="T9453">
        <v>32.54</v>
      </c>
      <c r="U9453">
        <v>4.4800000000000004</v>
      </c>
      <c r="V9453">
        <v>378</v>
      </c>
      <c r="W9453">
        <v>4.09</v>
      </c>
    </row>
    <row r="9454" spans="1:23" x14ac:dyDescent="0.25">
      <c r="A9454" t="s">
        <v>4447</v>
      </c>
      <c r="B9454">
        <v>10658</v>
      </c>
      <c r="C9454" t="s">
        <v>10269</v>
      </c>
      <c r="D9454" s="3">
        <v>41212</v>
      </c>
      <c r="E9454">
        <v>2225622.3423199998</v>
      </c>
      <c r="F9454">
        <v>1374433.1631700001</v>
      </c>
      <c r="G9454" t="s">
        <v>2952</v>
      </c>
      <c r="H9454" t="s">
        <v>2953</v>
      </c>
      <c r="I9454" t="s">
        <v>372</v>
      </c>
      <c r="J9454" t="s">
        <v>381</v>
      </c>
      <c r="K9454">
        <v>-84.400199999999998</v>
      </c>
      <c r="L9454">
        <v>33.778199999999998</v>
      </c>
      <c r="M9454" t="s">
        <v>374</v>
      </c>
      <c r="N9454">
        <v>3.5</v>
      </c>
      <c r="O9454">
        <v>31</v>
      </c>
      <c r="P9454">
        <v>9</v>
      </c>
      <c r="Q9454">
        <v>8</v>
      </c>
      <c r="R9454">
        <v>158.55000000000001</v>
      </c>
      <c r="S9454">
        <v>2.62</v>
      </c>
      <c r="T9454">
        <v>15.56</v>
      </c>
      <c r="U9454">
        <v>2.95</v>
      </c>
      <c r="V9454">
        <v>185</v>
      </c>
      <c r="W9454">
        <v>3.27</v>
      </c>
    </row>
    <row r="9455" spans="1:23" x14ac:dyDescent="0.25">
      <c r="A9455" t="s">
        <v>4447</v>
      </c>
      <c r="B9455">
        <v>10659</v>
      </c>
      <c r="C9455" t="s">
        <v>10270</v>
      </c>
      <c r="D9455" s="3">
        <v>41212</v>
      </c>
      <c r="E9455">
        <v>2225613.48129</v>
      </c>
      <c r="F9455">
        <v>1374434.70422</v>
      </c>
      <c r="G9455" t="s">
        <v>2952</v>
      </c>
      <c r="H9455" t="s">
        <v>2953</v>
      </c>
      <c r="I9455" t="s">
        <v>372</v>
      </c>
      <c r="J9455" t="s">
        <v>381</v>
      </c>
      <c r="K9455">
        <v>-84.400229999999993</v>
      </c>
      <c r="L9455">
        <v>33.778199999999998</v>
      </c>
      <c r="M9455" t="s">
        <v>374</v>
      </c>
      <c r="N9455">
        <v>4.5</v>
      </c>
      <c r="O9455">
        <v>30</v>
      </c>
      <c r="P9455">
        <v>9</v>
      </c>
      <c r="Q9455">
        <v>10</v>
      </c>
      <c r="R9455">
        <v>198.06</v>
      </c>
      <c r="S9455">
        <v>3.28</v>
      </c>
      <c r="T9455">
        <v>25.04</v>
      </c>
      <c r="U9455">
        <v>3.79</v>
      </c>
      <c r="V9455">
        <v>323</v>
      </c>
      <c r="W9455">
        <v>4.09</v>
      </c>
    </row>
    <row r="9456" spans="1:23" x14ac:dyDescent="0.25">
      <c r="A9456" t="s">
        <v>4447</v>
      </c>
      <c r="B9456">
        <v>10660</v>
      </c>
      <c r="C9456" t="s">
        <v>10271</v>
      </c>
      <c r="D9456" s="3">
        <v>41212</v>
      </c>
      <c r="E9456">
        <v>2225615.0223400001</v>
      </c>
      <c r="F9456">
        <v>1374440.09788</v>
      </c>
      <c r="G9456" t="s">
        <v>2952</v>
      </c>
      <c r="H9456" t="s">
        <v>2953</v>
      </c>
      <c r="I9456" t="s">
        <v>372</v>
      </c>
      <c r="J9456" t="s">
        <v>381</v>
      </c>
      <c r="K9456">
        <v>-84.400229999999993</v>
      </c>
      <c r="L9456">
        <v>33.778210000000001</v>
      </c>
      <c r="M9456" t="s">
        <v>374</v>
      </c>
      <c r="N9456">
        <v>4.0999999999999996</v>
      </c>
      <c r="O9456">
        <v>30</v>
      </c>
      <c r="P9456">
        <v>8</v>
      </c>
      <c r="Q9456">
        <v>9</v>
      </c>
      <c r="R9456">
        <v>158.55000000000001</v>
      </c>
      <c r="S9456">
        <v>2.62</v>
      </c>
      <c r="T9456">
        <v>20.7</v>
      </c>
      <c r="U9456">
        <v>3.44</v>
      </c>
      <c r="V9456">
        <v>254</v>
      </c>
      <c r="W9456">
        <v>3.27</v>
      </c>
    </row>
    <row r="9457" spans="1:23" x14ac:dyDescent="0.25">
      <c r="A9457" t="s">
        <v>4447</v>
      </c>
      <c r="B9457">
        <v>10661</v>
      </c>
      <c r="C9457" t="s">
        <v>10272</v>
      </c>
      <c r="D9457" s="3">
        <v>41212</v>
      </c>
      <c r="E9457">
        <v>2225607.3171000001</v>
      </c>
      <c r="F9457">
        <v>1374434.70422</v>
      </c>
      <c r="G9457" t="s">
        <v>2952</v>
      </c>
      <c r="H9457" t="s">
        <v>2953</v>
      </c>
      <c r="I9457" t="s">
        <v>372</v>
      </c>
      <c r="J9457" t="s">
        <v>381</v>
      </c>
      <c r="K9457">
        <v>-84.40025</v>
      </c>
      <c r="L9457">
        <v>33.778199999999998</v>
      </c>
      <c r="M9457" t="s">
        <v>374</v>
      </c>
      <c r="N9457">
        <v>3.9</v>
      </c>
      <c r="O9457">
        <v>29</v>
      </c>
      <c r="P9457">
        <v>8</v>
      </c>
      <c r="Q9457">
        <v>8</v>
      </c>
      <c r="R9457">
        <v>140.47</v>
      </c>
      <c r="S9457">
        <v>2.34</v>
      </c>
      <c r="T9457">
        <v>18.39</v>
      </c>
      <c r="U9457">
        <v>3.22</v>
      </c>
      <c r="V9457">
        <v>230</v>
      </c>
      <c r="W9457">
        <v>2.9</v>
      </c>
    </row>
    <row r="9458" spans="1:23" x14ac:dyDescent="0.25">
      <c r="A9458" t="s">
        <v>4447</v>
      </c>
      <c r="B9458">
        <v>10662</v>
      </c>
      <c r="C9458" t="s">
        <v>10273</v>
      </c>
      <c r="D9458" s="3">
        <v>41212</v>
      </c>
      <c r="E9458">
        <v>2225606.5465799998</v>
      </c>
      <c r="F9458">
        <v>1374442.7947199999</v>
      </c>
      <c r="G9458" t="s">
        <v>2952</v>
      </c>
      <c r="H9458" t="s">
        <v>2953</v>
      </c>
      <c r="I9458" t="s">
        <v>372</v>
      </c>
      <c r="J9458" t="s">
        <v>381</v>
      </c>
      <c r="K9458">
        <v>-84.40025</v>
      </c>
      <c r="L9458">
        <v>33.778219999999997</v>
      </c>
      <c r="M9458" t="s">
        <v>374</v>
      </c>
      <c r="N9458">
        <v>4.4000000000000004</v>
      </c>
      <c r="O9458">
        <v>35</v>
      </c>
      <c r="P9458">
        <v>10</v>
      </c>
      <c r="Q9458">
        <v>9</v>
      </c>
      <c r="R9458">
        <v>210.11</v>
      </c>
      <c r="S9458">
        <v>3.48</v>
      </c>
      <c r="T9458">
        <v>25.86</v>
      </c>
      <c r="U9458">
        <v>3.95</v>
      </c>
      <c r="V9458">
        <v>293</v>
      </c>
      <c r="W9458">
        <v>4.34</v>
      </c>
    </row>
    <row r="9459" spans="1:23" x14ac:dyDescent="0.25">
      <c r="A9459" t="s">
        <v>4447</v>
      </c>
      <c r="B9459">
        <v>10663</v>
      </c>
      <c r="C9459" t="s">
        <v>10274</v>
      </c>
      <c r="D9459" s="3">
        <v>41212</v>
      </c>
      <c r="E9459">
        <v>2225601.5381700001</v>
      </c>
      <c r="F9459">
        <v>1374440.8684100001</v>
      </c>
      <c r="G9459" t="s">
        <v>2952</v>
      </c>
      <c r="H9459" t="s">
        <v>2953</v>
      </c>
      <c r="I9459" t="s">
        <v>372</v>
      </c>
      <c r="J9459" t="s">
        <v>381</v>
      </c>
      <c r="K9459">
        <v>-84.400270000000006</v>
      </c>
      <c r="L9459">
        <v>33.778219999999997</v>
      </c>
      <c r="M9459" t="s">
        <v>374</v>
      </c>
      <c r="N9459">
        <v>4</v>
      </c>
      <c r="O9459">
        <v>28</v>
      </c>
      <c r="P9459">
        <v>8</v>
      </c>
      <c r="Q9459">
        <v>7</v>
      </c>
      <c r="R9459">
        <v>131</v>
      </c>
      <c r="S9459">
        <v>2.1800000000000002</v>
      </c>
      <c r="T9459">
        <v>18.940000000000001</v>
      </c>
      <c r="U9459">
        <v>3.26</v>
      </c>
      <c r="V9459">
        <v>242</v>
      </c>
      <c r="W9459">
        <v>2.7</v>
      </c>
    </row>
    <row r="9460" spans="1:23" x14ac:dyDescent="0.25">
      <c r="A9460" t="s">
        <v>4447</v>
      </c>
      <c r="B9460">
        <v>10664</v>
      </c>
      <c r="C9460" t="s">
        <v>10275</v>
      </c>
      <c r="D9460" s="3">
        <v>41212</v>
      </c>
      <c r="E9460">
        <v>2225596.5297699999</v>
      </c>
      <c r="F9460">
        <v>1374446.26208</v>
      </c>
      <c r="G9460" t="s">
        <v>2952</v>
      </c>
      <c r="H9460" t="s">
        <v>2953</v>
      </c>
      <c r="I9460" t="s">
        <v>372</v>
      </c>
      <c r="J9460" t="s">
        <v>381</v>
      </c>
      <c r="K9460">
        <v>-84.400289999999998</v>
      </c>
      <c r="L9460">
        <v>33.778230000000001</v>
      </c>
      <c r="M9460" t="s">
        <v>374</v>
      </c>
      <c r="N9460">
        <v>2.8</v>
      </c>
      <c r="O9460">
        <v>26</v>
      </c>
      <c r="P9460">
        <v>7</v>
      </c>
      <c r="Q9460">
        <v>8</v>
      </c>
      <c r="R9460">
        <v>131</v>
      </c>
      <c r="S9460">
        <v>2.1800000000000002</v>
      </c>
      <c r="T9460">
        <v>9.35</v>
      </c>
      <c r="U9460">
        <v>2.1800000000000002</v>
      </c>
      <c r="V9460">
        <v>119</v>
      </c>
      <c r="W9460">
        <v>2.7</v>
      </c>
    </row>
    <row r="9461" spans="1:23" x14ac:dyDescent="0.25">
      <c r="A9461" t="s">
        <v>4447</v>
      </c>
      <c r="B9461">
        <v>10665</v>
      </c>
      <c r="C9461" t="s">
        <v>10276</v>
      </c>
      <c r="D9461" s="3">
        <v>41212</v>
      </c>
      <c r="E9461">
        <v>2225592.2918799999</v>
      </c>
      <c r="F9461">
        <v>1374446.6473399999</v>
      </c>
      <c r="G9461" t="s">
        <v>2952</v>
      </c>
      <c r="H9461" t="s">
        <v>2953</v>
      </c>
      <c r="I9461" t="s">
        <v>372</v>
      </c>
      <c r="J9461" t="s">
        <v>381</v>
      </c>
      <c r="K9461">
        <v>-84.400300000000001</v>
      </c>
      <c r="L9461">
        <v>33.778230000000001</v>
      </c>
      <c r="M9461" t="s">
        <v>374</v>
      </c>
      <c r="N9461">
        <v>3.6</v>
      </c>
      <c r="O9461">
        <v>29</v>
      </c>
      <c r="P9461">
        <v>8</v>
      </c>
      <c r="Q9461">
        <v>6</v>
      </c>
      <c r="R9461">
        <v>107.53</v>
      </c>
      <c r="S9461">
        <v>1.79</v>
      </c>
      <c r="T9461">
        <v>15.56</v>
      </c>
      <c r="U9461">
        <v>2.95</v>
      </c>
      <c r="V9461">
        <v>196</v>
      </c>
      <c r="W9461">
        <v>2.2200000000000002</v>
      </c>
    </row>
    <row r="9462" spans="1:23" x14ac:dyDescent="0.25">
      <c r="A9462" t="s">
        <v>4447</v>
      </c>
      <c r="B9462">
        <v>10666</v>
      </c>
      <c r="C9462" t="s">
        <v>10277</v>
      </c>
      <c r="D9462" s="3">
        <v>41212</v>
      </c>
      <c r="E9462">
        <v>2225587.6687400001</v>
      </c>
      <c r="F9462">
        <v>1374447.4178599999</v>
      </c>
      <c r="G9462" t="s">
        <v>2952</v>
      </c>
      <c r="H9462" t="s">
        <v>2953</v>
      </c>
      <c r="I9462" t="s">
        <v>372</v>
      </c>
      <c r="J9462" t="s">
        <v>381</v>
      </c>
      <c r="K9462">
        <v>-84.400319999999994</v>
      </c>
      <c r="L9462">
        <v>33.778230000000001</v>
      </c>
      <c r="M9462" t="s">
        <v>374</v>
      </c>
      <c r="N9462">
        <v>4</v>
      </c>
      <c r="O9462">
        <v>30</v>
      </c>
      <c r="P9462">
        <v>7</v>
      </c>
      <c r="Q9462">
        <v>8</v>
      </c>
      <c r="R9462">
        <v>131</v>
      </c>
      <c r="S9462">
        <v>2.1800000000000002</v>
      </c>
      <c r="T9462">
        <v>19.559999999999999</v>
      </c>
      <c r="U9462">
        <v>3.35</v>
      </c>
      <c r="V9462">
        <v>242</v>
      </c>
      <c r="W9462">
        <v>2.7</v>
      </c>
    </row>
    <row r="9463" spans="1:23" x14ac:dyDescent="0.25">
      <c r="A9463" t="s">
        <v>4447</v>
      </c>
      <c r="B9463">
        <v>10667</v>
      </c>
      <c r="C9463" t="s">
        <v>10278</v>
      </c>
      <c r="D9463" s="3">
        <v>41212</v>
      </c>
      <c r="E9463">
        <v>2225584.20138</v>
      </c>
      <c r="F9463">
        <v>1374446.45471</v>
      </c>
      <c r="G9463" t="s">
        <v>2952</v>
      </c>
      <c r="H9463" t="s">
        <v>2953</v>
      </c>
      <c r="I9463" t="s">
        <v>372</v>
      </c>
      <c r="J9463" t="s">
        <v>381</v>
      </c>
      <c r="K9463">
        <v>-84.400329999999997</v>
      </c>
      <c r="L9463">
        <v>33.778230000000001</v>
      </c>
      <c r="M9463" t="s">
        <v>374</v>
      </c>
      <c r="N9463">
        <v>4.5</v>
      </c>
      <c r="O9463">
        <v>28</v>
      </c>
      <c r="P9463">
        <v>7</v>
      </c>
      <c r="Q9463">
        <v>7</v>
      </c>
      <c r="R9463">
        <v>107.53</v>
      </c>
      <c r="S9463">
        <v>1.79</v>
      </c>
      <c r="T9463">
        <v>23.68</v>
      </c>
      <c r="U9463">
        <v>3.68</v>
      </c>
      <c r="V9463">
        <v>307</v>
      </c>
      <c r="W9463">
        <v>2.2200000000000002</v>
      </c>
    </row>
    <row r="9464" spans="1:23" x14ac:dyDescent="0.25">
      <c r="A9464" t="s">
        <v>4447</v>
      </c>
      <c r="B9464">
        <v>10668</v>
      </c>
      <c r="C9464" t="s">
        <v>10279</v>
      </c>
      <c r="D9464" s="3">
        <v>41212</v>
      </c>
      <c r="E9464">
        <v>2225583.0455900002</v>
      </c>
      <c r="F9464">
        <v>1374443.7578700001</v>
      </c>
      <c r="G9464" t="s">
        <v>2952</v>
      </c>
      <c r="H9464" t="s">
        <v>2953</v>
      </c>
      <c r="I9464" t="s">
        <v>372</v>
      </c>
      <c r="J9464" t="s">
        <v>381</v>
      </c>
      <c r="K9464">
        <v>-84.400329999999997</v>
      </c>
      <c r="L9464">
        <v>33.778219999999997</v>
      </c>
      <c r="M9464" t="s">
        <v>374</v>
      </c>
      <c r="N9464">
        <v>3</v>
      </c>
      <c r="O9464">
        <v>27</v>
      </c>
      <c r="P9464">
        <v>8</v>
      </c>
      <c r="Q9464">
        <v>6</v>
      </c>
      <c r="R9464">
        <v>100.97</v>
      </c>
      <c r="S9464">
        <v>1.68</v>
      </c>
      <c r="T9464">
        <v>10.6</v>
      </c>
      <c r="U9464">
        <v>2.38</v>
      </c>
      <c r="V9464">
        <v>136</v>
      </c>
      <c r="W9464">
        <v>2.08</v>
      </c>
    </row>
    <row r="9465" spans="1:23" x14ac:dyDescent="0.25">
      <c r="A9465" t="s">
        <v>4447</v>
      </c>
      <c r="B9465">
        <v>10669</v>
      </c>
      <c r="C9465" t="s">
        <v>10280</v>
      </c>
      <c r="D9465" s="3">
        <v>41212</v>
      </c>
      <c r="E9465">
        <v>2225588.4392599999</v>
      </c>
      <c r="F9465">
        <v>1374442.21683</v>
      </c>
      <c r="G9465" t="s">
        <v>2952</v>
      </c>
      <c r="H9465" t="s">
        <v>2953</v>
      </c>
      <c r="I9465" t="s">
        <v>372</v>
      </c>
      <c r="J9465" t="s">
        <v>381</v>
      </c>
      <c r="K9465">
        <v>-84.400310000000005</v>
      </c>
      <c r="L9465">
        <v>33.778219999999997</v>
      </c>
      <c r="M9465" t="s">
        <v>374</v>
      </c>
      <c r="N9465">
        <v>4</v>
      </c>
      <c r="O9465">
        <v>28</v>
      </c>
      <c r="P9465">
        <v>9</v>
      </c>
      <c r="Q9465">
        <v>8</v>
      </c>
      <c r="R9465">
        <v>158.55000000000001</v>
      </c>
      <c r="S9465">
        <v>2.62</v>
      </c>
      <c r="T9465">
        <v>19.11</v>
      </c>
      <c r="U9465">
        <v>3.26</v>
      </c>
      <c r="V9465">
        <v>242</v>
      </c>
      <c r="W9465">
        <v>3.27</v>
      </c>
    </row>
    <row r="9466" spans="1:23" x14ac:dyDescent="0.25">
      <c r="A9466" t="s">
        <v>4447</v>
      </c>
      <c r="B9466">
        <v>10670</v>
      </c>
      <c r="C9466" t="s">
        <v>10281</v>
      </c>
      <c r="D9466" s="3">
        <v>41212</v>
      </c>
      <c r="E9466">
        <v>2225583.8161200001</v>
      </c>
      <c r="F9466">
        <v>1374440.6757799999</v>
      </c>
      <c r="G9466" t="s">
        <v>2952</v>
      </c>
      <c r="H9466" t="s">
        <v>2953</v>
      </c>
      <c r="I9466" t="s">
        <v>380</v>
      </c>
      <c r="J9466" t="s">
        <v>381</v>
      </c>
      <c r="K9466">
        <v>-84.400329999999997</v>
      </c>
      <c r="L9466">
        <v>33.778219999999997</v>
      </c>
      <c r="M9466" t="s">
        <v>374</v>
      </c>
      <c r="N9466">
        <v>2.5</v>
      </c>
      <c r="O9466">
        <v>24</v>
      </c>
      <c r="P9466">
        <v>8</v>
      </c>
      <c r="Q9466">
        <v>7</v>
      </c>
      <c r="R9466">
        <v>108.39</v>
      </c>
      <c r="S9466">
        <v>1.81</v>
      </c>
      <c r="T9466">
        <v>7.21</v>
      </c>
      <c r="U9466">
        <v>1.9</v>
      </c>
      <c r="V9466">
        <v>95</v>
      </c>
      <c r="W9466">
        <v>2.2400000000000002</v>
      </c>
    </row>
    <row r="9467" spans="1:23" x14ac:dyDescent="0.25">
      <c r="A9467" t="s">
        <v>4447</v>
      </c>
      <c r="B9467">
        <v>10671</v>
      </c>
      <c r="C9467" t="s">
        <v>10282</v>
      </c>
      <c r="D9467" s="3">
        <v>41212</v>
      </c>
      <c r="E9467">
        <v>2225589.0171599998</v>
      </c>
      <c r="F9467">
        <v>1374438.17157</v>
      </c>
      <c r="G9467" t="s">
        <v>1517</v>
      </c>
      <c r="H9467" t="s">
        <v>1518</v>
      </c>
      <c r="I9467" t="s">
        <v>372</v>
      </c>
      <c r="J9467" t="s">
        <v>381</v>
      </c>
      <c r="K9467">
        <v>-84.400310000000005</v>
      </c>
      <c r="L9467">
        <v>33.778210000000001</v>
      </c>
      <c r="M9467" t="s">
        <v>374</v>
      </c>
      <c r="N9467">
        <v>2.5</v>
      </c>
      <c r="O9467">
        <v>28</v>
      </c>
      <c r="P9467">
        <v>6</v>
      </c>
      <c r="Q9467">
        <v>9</v>
      </c>
      <c r="R9467">
        <v>120.56</v>
      </c>
      <c r="S9467">
        <v>1.46</v>
      </c>
      <c r="T9467">
        <v>8.18</v>
      </c>
      <c r="U9467">
        <v>2.82</v>
      </c>
      <c r="V9467">
        <v>100</v>
      </c>
      <c r="W9467">
        <v>1.43</v>
      </c>
    </row>
    <row r="9468" spans="1:23" x14ac:dyDescent="0.25">
      <c r="A9468" t="s">
        <v>4447</v>
      </c>
      <c r="B9468">
        <v>10672</v>
      </c>
      <c r="C9468" t="s">
        <v>10283</v>
      </c>
      <c r="D9468" s="3">
        <v>41212</v>
      </c>
      <c r="E9468">
        <v>2225594.7960899998</v>
      </c>
      <c r="F9468">
        <v>1374437.40105</v>
      </c>
      <c r="G9468" t="s">
        <v>2952</v>
      </c>
      <c r="H9468" t="s">
        <v>2953</v>
      </c>
      <c r="I9468" t="s">
        <v>372</v>
      </c>
      <c r="J9468" t="s">
        <v>381</v>
      </c>
      <c r="K9468">
        <v>-84.400289999999998</v>
      </c>
      <c r="L9468">
        <v>33.778210000000001</v>
      </c>
      <c r="M9468" t="s">
        <v>374</v>
      </c>
      <c r="N9468">
        <v>5.7</v>
      </c>
      <c r="O9468">
        <v>34</v>
      </c>
      <c r="P9468">
        <v>14</v>
      </c>
      <c r="Q9468">
        <v>12</v>
      </c>
      <c r="R9468">
        <v>370.92</v>
      </c>
      <c r="S9468">
        <v>6.15</v>
      </c>
      <c r="T9468">
        <v>43.21</v>
      </c>
      <c r="U9468">
        <v>5.14</v>
      </c>
      <c r="V9468">
        <v>492</v>
      </c>
      <c r="W9468">
        <v>7.66</v>
      </c>
    </row>
    <row r="9469" spans="1:23" x14ac:dyDescent="0.25">
      <c r="A9469" t="s">
        <v>4447</v>
      </c>
      <c r="B9469">
        <v>10673</v>
      </c>
      <c r="C9469" t="s">
        <v>10284</v>
      </c>
      <c r="D9469" s="3">
        <v>41212</v>
      </c>
      <c r="E9469">
        <v>2225598.6487099999</v>
      </c>
      <c r="F9469">
        <v>1374437.7863100001</v>
      </c>
      <c r="G9469" t="s">
        <v>2952</v>
      </c>
      <c r="H9469" t="s">
        <v>2953</v>
      </c>
      <c r="I9469" t="s">
        <v>372</v>
      </c>
      <c r="J9469" t="s">
        <v>381</v>
      </c>
      <c r="K9469">
        <v>-84.400279999999995</v>
      </c>
      <c r="L9469">
        <v>33.778210000000001</v>
      </c>
      <c r="M9469" t="s">
        <v>374</v>
      </c>
      <c r="N9469">
        <v>4.4000000000000004</v>
      </c>
      <c r="O9469">
        <v>31</v>
      </c>
      <c r="P9469">
        <v>9</v>
      </c>
      <c r="Q9469">
        <v>10</v>
      </c>
      <c r="R9469">
        <v>198.06</v>
      </c>
      <c r="S9469">
        <v>3.28</v>
      </c>
      <c r="T9469">
        <v>24.34</v>
      </c>
      <c r="U9469">
        <v>3.75</v>
      </c>
      <c r="V9469">
        <v>293</v>
      </c>
      <c r="W9469">
        <v>4.09</v>
      </c>
    </row>
    <row r="9470" spans="1:23" x14ac:dyDescent="0.25">
      <c r="A9470" t="s">
        <v>4447</v>
      </c>
      <c r="B9470">
        <v>10674</v>
      </c>
      <c r="C9470" t="s">
        <v>10285</v>
      </c>
      <c r="D9470" s="3">
        <v>41212</v>
      </c>
      <c r="E9470">
        <v>2225599.4192300001</v>
      </c>
      <c r="F9470">
        <v>1374432.7779099999</v>
      </c>
      <c r="G9470" t="s">
        <v>2952</v>
      </c>
      <c r="H9470" t="s">
        <v>2953</v>
      </c>
      <c r="I9470" t="s">
        <v>372</v>
      </c>
      <c r="J9470" t="s">
        <v>381</v>
      </c>
      <c r="K9470">
        <v>-84.400279999999995</v>
      </c>
      <c r="L9470">
        <v>33.778190000000002</v>
      </c>
      <c r="M9470" t="s">
        <v>374</v>
      </c>
      <c r="N9470">
        <v>4.4000000000000004</v>
      </c>
      <c r="O9470">
        <v>32</v>
      </c>
      <c r="P9470">
        <v>11</v>
      </c>
      <c r="Q9470">
        <v>11</v>
      </c>
      <c r="R9470">
        <v>265.55</v>
      </c>
      <c r="S9470">
        <v>4.41</v>
      </c>
      <c r="T9470">
        <v>25.15</v>
      </c>
      <c r="U9470">
        <v>3.81</v>
      </c>
      <c r="V9470">
        <v>293</v>
      </c>
      <c r="W9470">
        <v>5.48</v>
      </c>
    </row>
    <row r="9471" spans="1:23" x14ac:dyDescent="0.25">
      <c r="A9471" t="s">
        <v>4447</v>
      </c>
      <c r="B9471">
        <v>10675</v>
      </c>
      <c r="C9471" t="s">
        <v>10286</v>
      </c>
      <c r="D9471" s="3">
        <v>41212</v>
      </c>
      <c r="E9471">
        <v>2225603.2718500001</v>
      </c>
      <c r="F9471">
        <v>1374432.39264</v>
      </c>
      <c r="G9471" t="s">
        <v>2952</v>
      </c>
      <c r="H9471" t="s">
        <v>2953</v>
      </c>
      <c r="I9471" t="s">
        <v>372</v>
      </c>
      <c r="J9471" t="s">
        <v>381</v>
      </c>
      <c r="K9471">
        <v>-84.400270000000006</v>
      </c>
      <c r="L9471">
        <v>33.778190000000002</v>
      </c>
      <c r="M9471" t="s">
        <v>374</v>
      </c>
      <c r="N9471">
        <v>5</v>
      </c>
      <c r="O9471">
        <v>35</v>
      </c>
      <c r="P9471">
        <v>9</v>
      </c>
      <c r="Q9471">
        <v>8</v>
      </c>
      <c r="R9471">
        <v>158.55000000000001</v>
      </c>
      <c r="S9471">
        <v>2.62</v>
      </c>
      <c r="T9471">
        <v>32.72</v>
      </c>
      <c r="U9471">
        <v>4.5199999999999996</v>
      </c>
      <c r="V9471">
        <v>378</v>
      </c>
      <c r="W9471">
        <v>3.27</v>
      </c>
    </row>
    <row r="9472" spans="1:23" x14ac:dyDescent="0.25">
      <c r="A9472" t="s">
        <v>4447</v>
      </c>
      <c r="B9472">
        <v>10676</v>
      </c>
      <c r="C9472" t="s">
        <v>10287</v>
      </c>
      <c r="D9472" s="3">
        <v>41212</v>
      </c>
      <c r="E9472">
        <v>2225604.0423699999</v>
      </c>
      <c r="F9472">
        <v>1374428.9252899999</v>
      </c>
      <c r="G9472" t="s">
        <v>2952</v>
      </c>
      <c r="H9472" t="s">
        <v>2953</v>
      </c>
      <c r="I9472" t="s">
        <v>372</v>
      </c>
      <c r="J9472" t="s">
        <v>381</v>
      </c>
      <c r="K9472">
        <v>-84.400260000000003</v>
      </c>
      <c r="L9472">
        <v>33.778179999999999</v>
      </c>
      <c r="M9472" t="s">
        <v>374</v>
      </c>
      <c r="N9472">
        <v>15.5</v>
      </c>
      <c r="O9472">
        <v>34</v>
      </c>
      <c r="P9472">
        <v>12</v>
      </c>
      <c r="Q9472">
        <v>12</v>
      </c>
      <c r="R9472">
        <v>316.02999999999997</v>
      </c>
      <c r="S9472">
        <v>5.25</v>
      </c>
      <c r="T9472">
        <v>327.92</v>
      </c>
      <c r="U9472">
        <v>15.9</v>
      </c>
      <c r="V9472">
        <v>2229</v>
      </c>
      <c r="W9472">
        <v>6.52</v>
      </c>
    </row>
    <row r="9473" spans="1:23" x14ac:dyDescent="0.25">
      <c r="A9473" t="s">
        <v>4447</v>
      </c>
      <c r="B9473">
        <v>10677</v>
      </c>
      <c r="C9473" t="s">
        <v>10288</v>
      </c>
      <c r="D9473" s="3">
        <v>41212</v>
      </c>
      <c r="E9473">
        <v>2225609.4360400001</v>
      </c>
      <c r="F9473">
        <v>1374430.46633</v>
      </c>
      <c r="G9473" t="s">
        <v>2952</v>
      </c>
      <c r="H9473" t="s">
        <v>2953</v>
      </c>
      <c r="I9473" t="s">
        <v>372</v>
      </c>
      <c r="J9473" t="s">
        <v>381</v>
      </c>
      <c r="K9473">
        <v>-84.40025</v>
      </c>
      <c r="L9473">
        <v>33.778190000000002</v>
      </c>
      <c r="M9473" t="s">
        <v>374</v>
      </c>
      <c r="N9473">
        <v>4.8</v>
      </c>
      <c r="O9473">
        <v>31</v>
      </c>
      <c r="P9473">
        <v>10</v>
      </c>
      <c r="Q9473">
        <v>11</v>
      </c>
      <c r="R9473">
        <v>241.97</v>
      </c>
      <c r="S9473">
        <v>4.01</v>
      </c>
      <c r="T9473">
        <v>29.08</v>
      </c>
      <c r="U9473">
        <v>4.12</v>
      </c>
      <c r="V9473">
        <v>349</v>
      </c>
      <c r="W9473">
        <v>4.99</v>
      </c>
    </row>
    <row r="9474" spans="1:23" x14ac:dyDescent="0.25">
      <c r="A9474" t="s">
        <v>4447</v>
      </c>
      <c r="B9474">
        <v>10678</v>
      </c>
      <c r="C9474" t="s">
        <v>10289</v>
      </c>
      <c r="D9474" s="3">
        <v>41212</v>
      </c>
      <c r="E9474">
        <v>2225614.4444499998</v>
      </c>
      <c r="F9474">
        <v>1374427.38424</v>
      </c>
      <c r="G9474" t="s">
        <v>2952</v>
      </c>
      <c r="H9474" t="s">
        <v>2953</v>
      </c>
      <c r="I9474" t="s">
        <v>372</v>
      </c>
      <c r="J9474" t="s">
        <v>381</v>
      </c>
      <c r="K9474">
        <v>-84.400229999999993</v>
      </c>
      <c r="L9474">
        <v>33.778179999999999</v>
      </c>
      <c r="M9474" t="s">
        <v>374</v>
      </c>
      <c r="N9474">
        <v>4.5999999999999996</v>
      </c>
      <c r="O9474">
        <v>35</v>
      </c>
      <c r="P9474">
        <v>10</v>
      </c>
      <c r="Q9474">
        <v>12</v>
      </c>
      <c r="R9474">
        <v>265.55</v>
      </c>
      <c r="S9474">
        <v>4.41</v>
      </c>
      <c r="T9474">
        <v>28.53</v>
      </c>
      <c r="U9474">
        <v>4.1399999999999997</v>
      </c>
      <c r="V9474">
        <v>337</v>
      </c>
      <c r="W9474">
        <v>5.48</v>
      </c>
    </row>
    <row r="9475" spans="1:23" x14ac:dyDescent="0.25">
      <c r="A9475" t="s">
        <v>4447</v>
      </c>
      <c r="B9475">
        <v>10679</v>
      </c>
      <c r="C9475" t="s">
        <v>10290</v>
      </c>
      <c r="D9475" s="3">
        <v>41212</v>
      </c>
      <c r="E9475">
        <v>2225617.1412800001</v>
      </c>
      <c r="F9475">
        <v>1374432.39264</v>
      </c>
      <c r="G9475" t="s">
        <v>1288</v>
      </c>
      <c r="H9475" t="s">
        <v>1289</v>
      </c>
      <c r="I9475" t="s">
        <v>380</v>
      </c>
      <c r="J9475" t="s">
        <v>381</v>
      </c>
      <c r="K9475">
        <v>-84.400220000000004</v>
      </c>
      <c r="L9475">
        <v>33.778190000000002</v>
      </c>
      <c r="M9475" t="s">
        <v>374</v>
      </c>
      <c r="N9475">
        <v>3</v>
      </c>
      <c r="O9475">
        <v>24</v>
      </c>
      <c r="P9475">
        <v>12</v>
      </c>
      <c r="Q9475">
        <v>11</v>
      </c>
      <c r="R9475">
        <v>232.18</v>
      </c>
      <c r="S9475">
        <v>3.11</v>
      </c>
      <c r="T9475">
        <v>17.059999999999999</v>
      </c>
      <c r="U9475">
        <v>3.46</v>
      </c>
      <c r="V9475">
        <v>90</v>
      </c>
      <c r="W9475">
        <v>2.76</v>
      </c>
    </row>
    <row r="9476" spans="1:23" x14ac:dyDescent="0.25">
      <c r="A9476" t="s">
        <v>4447</v>
      </c>
      <c r="B9476">
        <v>10680</v>
      </c>
      <c r="C9476" t="s">
        <v>10291</v>
      </c>
      <c r="D9476" s="3">
        <v>41212</v>
      </c>
      <c r="E9476">
        <v>2225618.2970699999</v>
      </c>
      <c r="F9476">
        <v>1374426.6137099999</v>
      </c>
      <c r="G9476" t="s">
        <v>2952</v>
      </c>
      <c r="H9476" t="s">
        <v>2953</v>
      </c>
      <c r="I9476" t="s">
        <v>372</v>
      </c>
      <c r="J9476" t="s">
        <v>381</v>
      </c>
      <c r="K9476">
        <v>-84.400220000000004</v>
      </c>
      <c r="L9476">
        <v>33.778179999999999</v>
      </c>
      <c r="M9476" t="s">
        <v>374</v>
      </c>
      <c r="N9476">
        <v>3.5</v>
      </c>
      <c r="O9476">
        <v>30</v>
      </c>
      <c r="P9476">
        <v>9</v>
      </c>
      <c r="Q9476">
        <v>7</v>
      </c>
      <c r="R9476">
        <v>140.47</v>
      </c>
      <c r="S9476">
        <v>2.34</v>
      </c>
      <c r="T9476">
        <v>15.21</v>
      </c>
      <c r="U9476">
        <v>2.91</v>
      </c>
      <c r="V9476">
        <v>185</v>
      </c>
      <c r="W9476">
        <v>2.9</v>
      </c>
    </row>
    <row r="9477" spans="1:23" x14ac:dyDescent="0.25">
      <c r="A9477" t="s">
        <v>4447</v>
      </c>
      <c r="B9477">
        <v>10681</v>
      </c>
      <c r="C9477" t="s">
        <v>10292</v>
      </c>
      <c r="D9477" s="3">
        <v>41212</v>
      </c>
      <c r="E9477">
        <v>2225625.61705</v>
      </c>
      <c r="F9477">
        <v>1374423.9168799999</v>
      </c>
      <c r="G9477" t="s">
        <v>2952</v>
      </c>
      <c r="H9477" t="s">
        <v>2953</v>
      </c>
      <c r="I9477" t="s">
        <v>372</v>
      </c>
      <c r="J9477" t="s">
        <v>381</v>
      </c>
      <c r="K9477">
        <v>-84.400189999999995</v>
      </c>
      <c r="L9477">
        <v>33.778170000000003</v>
      </c>
      <c r="M9477" t="s">
        <v>374</v>
      </c>
      <c r="N9477">
        <v>3.5</v>
      </c>
      <c r="O9477">
        <v>27</v>
      </c>
      <c r="P9477">
        <v>7</v>
      </c>
      <c r="Q9477">
        <v>7</v>
      </c>
      <c r="R9477">
        <v>107.53</v>
      </c>
      <c r="S9477">
        <v>1.79</v>
      </c>
      <c r="T9477">
        <v>14.26</v>
      </c>
      <c r="U9477">
        <v>2.8</v>
      </c>
      <c r="V9477">
        <v>185</v>
      </c>
      <c r="W9477">
        <v>2.2200000000000002</v>
      </c>
    </row>
    <row r="9478" spans="1:23" x14ac:dyDescent="0.25">
      <c r="A9478" t="s">
        <v>4447</v>
      </c>
      <c r="B9478">
        <v>10682</v>
      </c>
      <c r="C9478" t="s">
        <v>10293</v>
      </c>
      <c r="D9478" s="3">
        <v>41212</v>
      </c>
      <c r="E9478">
        <v>2225627.9286199999</v>
      </c>
      <c r="F9478">
        <v>1374429.6958099999</v>
      </c>
      <c r="G9478" t="s">
        <v>2952</v>
      </c>
      <c r="H9478" t="s">
        <v>2953</v>
      </c>
      <c r="I9478" t="s">
        <v>372</v>
      </c>
      <c r="J9478" t="s">
        <v>381</v>
      </c>
      <c r="K9478">
        <v>-84.400180000000006</v>
      </c>
      <c r="L9478">
        <v>33.778190000000002</v>
      </c>
      <c r="M9478" t="s">
        <v>374</v>
      </c>
      <c r="N9478">
        <v>4.5</v>
      </c>
      <c r="O9478">
        <v>34</v>
      </c>
      <c r="P9478">
        <v>9</v>
      </c>
      <c r="Q9478">
        <v>12</v>
      </c>
      <c r="R9478">
        <v>241.97</v>
      </c>
      <c r="S9478">
        <v>4.01</v>
      </c>
      <c r="T9478">
        <v>26.83</v>
      </c>
      <c r="U9478">
        <v>3.99</v>
      </c>
      <c r="V9478">
        <v>307</v>
      </c>
      <c r="W9478">
        <v>4.99</v>
      </c>
    </row>
    <row r="9479" spans="1:23" x14ac:dyDescent="0.25">
      <c r="A9479" t="s">
        <v>4447</v>
      </c>
      <c r="B9479">
        <v>10683</v>
      </c>
      <c r="C9479" t="s">
        <v>10294</v>
      </c>
      <c r="D9479" s="3">
        <v>41212</v>
      </c>
      <c r="E9479">
        <v>2225632.9370300001</v>
      </c>
      <c r="F9479">
        <v>1374427.38424</v>
      </c>
      <c r="G9479" t="s">
        <v>2952</v>
      </c>
      <c r="H9479" t="s">
        <v>2953</v>
      </c>
      <c r="I9479" t="s">
        <v>372</v>
      </c>
      <c r="J9479" t="s">
        <v>381</v>
      </c>
      <c r="K9479">
        <v>-84.400170000000003</v>
      </c>
      <c r="L9479">
        <v>33.778179999999999</v>
      </c>
      <c r="M9479" t="s">
        <v>374</v>
      </c>
      <c r="N9479">
        <v>3.3</v>
      </c>
      <c r="O9479">
        <v>18</v>
      </c>
      <c r="P9479">
        <v>11</v>
      </c>
      <c r="Q9479">
        <v>11</v>
      </c>
      <c r="R9479">
        <v>265.55</v>
      </c>
      <c r="S9479">
        <v>4.41</v>
      </c>
      <c r="T9479">
        <v>11.79</v>
      </c>
      <c r="U9479">
        <v>2.25</v>
      </c>
      <c r="V9479">
        <v>174</v>
      </c>
      <c r="W9479">
        <v>5.48</v>
      </c>
    </row>
    <row r="9480" spans="1:23" x14ac:dyDescent="0.25">
      <c r="A9480" t="s">
        <v>4447</v>
      </c>
      <c r="B9480">
        <v>10684</v>
      </c>
      <c r="C9480" t="s">
        <v>10295</v>
      </c>
      <c r="D9480" s="3">
        <v>41212</v>
      </c>
      <c r="E9480">
        <v>2225632.9370300001</v>
      </c>
      <c r="F9480">
        <v>1374421.60531</v>
      </c>
      <c r="G9480" t="s">
        <v>2952</v>
      </c>
      <c r="H9480" t="s">
        <v>2953</v>
      </c>
      <c r="I9480" t="s">
        <v>372</v>
      </c>
      <c r="J9480" t="s">
        <v>381</v>
      </c>
      <c r="K9480">
        <v>-84.400170000000003</v>
      </c>
      <c r="L9480">
        <v>33.77816</v>
      </c>
      <c r="M9480" t="s">
        <v>374</v>
      </c>
      <c r="N9480">
        <v>3.6</v>
      </c>
      <c r="O9480">
        <v>27</v>
      </c>
      <c r="P9480">
        <v>14</v>
      </c>
      <c r="Q9480">
        <v>11</v>
      </c>
      <c r="R9480">
        <v>321.95</v>
      </c>
      <c r="S9480">
        <v>5.36</v>
      </c>
      <c r="T9480">
        <v>16.489999999999998</v>
      </c>
      <c r="U9480">
        <v>2.87</v>
      </c>
      <c r="V9480">
        <v>206</v>
      </c>
      <c r="W9480">
        <v>6.64</v>
      </c>
    </row>
    <row r="9481" spans="1:23" x14ac:dyDescent="0.25">
      <c r="A9481" t="s">
        <v>4447</v>
      </c>
      <c r="B9481">
        <v>10685</v>
      </c>
      <c r="C9481" t="s">
        <v>10296</v>
      </c>
      <c r="D9481" s="3">
        <v>41212</v>
      </c>
      <c r="E9481">
        <v>2225626.7728300001</v>
      </c>
      <c r="F9481">
        <v>1374421.2200499999</v>
      </c>
      <c r="G9481" t="s">
        <v>2952</v>
      </c>
      <c r="H9481" t="s">
        <v>2953</v>
      </c>
      <c r="I9481" t="s">
        <v>372</v>
      </c>
      <c r="J9481" t="s">
        <v>381</v>
      </c>
      <c r="K9481">
        <v>-84.400189999999995</v>
      </c>
      <c r="L9481">
        <v>33.77816</v>
      </c>
      <c r="M9481" t="s">
        <v>374</v>
      </c>
      <c r="N9481">
        <v>4.9000000000000004</v>
      </c>
      <c r="O9481">
        <v>33</v>
      </c>
      <c r="P9481">
        <v>10</v>
      </c>
      <c r="Q9481">
        <v>11</v>
      </c>
      <c r="R9481">
        <v>241.97</v>
      </c>
      <c r="S9481">
        <v>4.01</v>
      </c>
      <c r="T9481">
        <v>31.13</v>
      </c>
      <c r="U9481">
        <v>4.32</v>
      </c>
      <c r="V9481">
        <v>383</v>
      </c>
      <c r="W9481">
        <v>4.99</v>
      </c>
    </row>
    <row r="9482" spans="1:23" x14ac:dyDescent="0.25">
      <c r="A9482" t="s">
        <v>4447</v>
      </c>
      <c r="B9482">
        <v>10686</v>
      </c>
      <c r="C9482" t="s">
        <v>10297</v>
      </c>
      <c r="D9482" s="3">
        <v>41212</v>
      </c>
      <c r="E9482">
        <v>2225621.3791700001</v>
      </c>
      <c r="F9482">
        <v>1374422.37583</v>
      </c>
      <c r="G9482" t="s">
        <v>1288</v>
      </c>
      <c r="H9482" t="s">
        <v>1289</v>
      </c>
      <c r="I9482" t="s">
        <v>380</v>
      </c>
      <c r="J9482" t="s">
        <v>381</v>
      </c>
      <c r="K9482">
        <v>-84.400210000000001</v>
      </c>
      <c r="L9482">
        <v>33.778170000000003</v>
      </c>
      <c r="M9482" t="s">
        <v>374</v>
      </c>
      <c r="N9482">
        <v>1.6</v>
      </c>
      <c r="O9482">
        <v>14</v>
      </c>
      <c r="P9482">
        <v>7</v>
      </c>
      <c r="Q9482">
        <v>6</v>
      </c>
      <c r="R9482">
        <v>74.16</v>
      </c>
      <c r="S9482">
        <v>0.99</v>
      </c>
      <c r="T9482">
        <v>3.77</v>
      </c>
      <c r="U9482">
        <v>1.48</v>
      </c>
      <c r="V9482">
        <v>45</v>
      </c>
      <c r="W9482">
        <v>0.88</v>
      </c>
    </row>
    <row r="9483" spans="1:23" x14ac:dyDescent="0.25">
      <c r="A9483" t="s">
        <v>4447</v>
      </c>
      <c r="B9483">
        <v>10687</v>
      </c>
      <c r="C9483" t="s">
        <v>10298</v>
      </c>
      <c r="D9483" s="3">
        <v>41212</v>
      </c>
      <c r="E9483">
        <v>2225618.6823300002</v>
      </c>
      <c r="F9483">
        <v>1374423.53162</v>
      </c>
      <c r="G9483" t="s">
        <v>2952</v>
      </c>
      <c r="H9483" t="s">
        <v>2953</v>
      </c>
      <c r="I9483" t="s">
        <v>372</v>
      </c>
      <c r="J9483" t="s">
        <v>381</v>
      </c>
      <c r="K9483">
        <v>-84.400210000000001</v>
      </c>
      <c r="L9483">
        <v>33.778170000000003</v>
      </c>
      <c r="M9483" t="s">
        <v>374</v>
      </c>
      <c r="N9483">
        <v>5.3</v>
      </c>
      <c r="O9483">
        <v>33</v>
      </c>
      <c r="P9483">
        <v>12</v>
      </c>
      <c r="Q9483">
        <v>11</v>
      </c>
      <c r="R9483">
        <v>272.54000000000002</v>
      </c>
      <c r="S9483">
        <v>4.5199999999999996</v>
      </c>
      <c r="T9483">
        <v>36.44</v>
      </c>
      <c r="U9483">
        <v>4.7</v>
      </c>
      <c r="V9483">
        <v>425</v>
      </c>
      <c r="W9483">
        <v>5.62</v>
      </c>
    </row>
    <row r="9484" spans="1:23" x14ac:dyDescent="0.25">
      <c r="A9484" t="s">
        <v>4447</v>
      </c>
      <c r="B9484">
        <v>10688</v>
      </c>
      <c r="C9484" t="s">
        <v>10299</v>
      </c>
      <c r="D9484" s="3">
        <v>41212</v>
      </c>
      <c r="E9484">
        <v>2225615.2149700001</v>
      </c>
      <c r="F9484">
        <v>1374421.60531</v>
      </c>
      <c r="G9484" t="s">
        <v>2952</v>
      </c>
      <c r="H9484" t="s">
        <v>2953</v>
      </c>
      <c r="I9484" t="s">
        <v>372</v>
      </c>
      <c r="J9484" t="s">
        <v>381</v>
      </c>
      <c r="K9484">
        <v>-84.400229999999993</v>
      </c>
      <c r="L9484">
        <v>33.77816</v>
      </c>
      <c r="M9484" t="s">
        <v>374</v>
      </c>
      <c r="N9484">
        <v>4.2</v>
      </c>
      <c r="O9484">
        <v>31</v>
      </c>
      <c r="P9484">
        <v>12</v>
      </c>
      <c r="Q9484">
        <v>9</v>
      </c>
      <c r="R9484">
        <v>241.97</v>
      </c>
      <c r="S9484">
        <v>4.01</v>
      </c>
      <c r="T9484">
        <v>22.55</v>
      </c>
      <c r="U9484">
        <v>3.57</v>
      </c>
      <c r="V9484">
        <v>267</v>
      </c>
      <c r="W9484">
        <v>4.99</v>
      </c>
    </row>
    <row r="9485" spans="1:23" x14ac:dyDescent="0.25">
      <c r="A9485" t="s">
        <v>4447</v>
      </c>
      <c r="B9485">
        <v>10689</v>
      </c>
      <c r="C9485" t="s">
        <v>10300</v>
      </c>
      <c r="D9485" s="3">
        <v>41212</v>
      </c>
      <c r="E9485">
        <v>2225617.5265500001</v>
      </c>
      <c r="F9485">
        <v>1374407.7358800001</v>
      </c>
      <c r="G9485" t="s">
        <v>1134</v>
      </c>
      <c r="H9485" t="s">
        <v>1135</v>
      </c>
      <c r="I9485" t="s">
        <v>372</v>
      </c>
      <c r="J9485" t="s">
        <v>381</v>
      </c>
      <c r="K9485">
        <v>-84.400220000000004</v>
      </c>
      <c r="L9485">
        <v>33.778129999999997</v>
      </c>
      <c r="M9485" t="s">
        <v>374</v>
      </c>
      <c r="N9485">
        <v>2</v>
      </c>
      <c r="O9485">
        <v>14</v>
      </c>
      <c r="P9485">
        <v>8</v>
      </c>
      <c r="Q9485">
        <v>8</v>
      </c>
      <c r="R9485">
        <v>103.44</v>
      </c>
      <c r="S9485">
        <v>2.09</v>
      </c>
      <c r="T9485">
        <v>3.15</v>
      </c>
      <c r="U9485">
        <v>1.19</v>
      </c>
      <c r="V9485">
        <v>75</v>
      </c>
      <c r="W9485">
        <v>1.23</v>
      </c>
    </row>
    <row r="9486" spans="1:23" x14ac:dyDescent="0.25">
      <c r="A9486" t="s">
        <v>4447</v>
      </c>
      <c r="B9486">
        <v>10690</v>
      </c>
      <c r="C9486" t="s">
        <v>10301</v>
      </c>
      <c r="D9486" s="3">
        <v>41212</v>
      </c>
      <c r="E9486">
        <v>2225603.2718500001</v>
      </c>
      <c r="F9486">
        <v>1374416.5969</v>
      </c>
      <c r="G9486" t="s">
        <v>3255</v>
      </c>
      <c r="H9486" t="s">
        <v>181</v>
      </c>
      <c r="I9486" t="s">
        <v>380</v>
      </c>
      <c r="J9486" t="s">
        <v>381</v>
      </c>
      <c r="K9486">
        <v>-84.400270000000006</v>
      </c>
      <c r="L9486">
        <v>33.778149999999997</v>
      </c>
      <c r="M9486" t="s">
        <v>374</v>
      </c>
      <c r="N9486">
        <v>3.2</v>
      </c>
      <c r="O9486">
        <v>22</v>
      </c>
      <c r="P9486">
        <v>10</v>
      </c>
      <c r="Q9486">
        <v>16</v>
      </c>
      <c r="R9486">
        <v>306.88</v>
      </c>
      <c r="S9486">
        <v>5.75</v>
      </c>
      <c r="T9486">
        <v>23.52</v>
      </c>
      <c r="U9486">
        <v>5.56</v>
      </c>
      <c r="V9486">
        <v>39</v>
      </c>
      <c r="W9486">
        <v>3.64</v>
      </c>
    </row>
    <row r="9487" spans="1:23" x14ac:dyDescent="0.25">
      <c r="A9487" t="s">
        <v>4447</v>
      </c>
      <c r="B9487">
        <v>10691</v>
      </c>
      <c r="C9487" t="s">
        <v>10302</v>
      </c>
      <c r="D9487" s="3">
        <v>41212</v>
      </c>
      <c r="E9487">
        <v>2225602.5013299999</v>
      </c>
      <c r="F9487">
        <v>1374413.1295400001</v>
      </c>
      <c r="G9487" t="s">
        <v>760</v>
      </c>
      <c r="H9487" t="s">
        <v>196</v>
      </c>
      <c r="I9487" t="s">
        <v>372</v>
      </c>
      <c r="J9487" t="s">
        <v>381</v>
      </c>
      <c r="K9487">
        <v>-84.400270000000006</v>
      </c>
      <c r="L9487">
        <v>33.77814</v>
      </c>
      <c r="M9487" t="s">
        <v>374</v>
      </c>
      <c r="N9487">
        <v>2.1</v>
      </c>
      <c r="O9487">
        <v>23</v>
      </c>
      <c r="P9487">
        <v>7</v>
      </c>
      <c r="Q9487">
        <v>9</v>
      </c>
      <c r="R9487">
        <v>108.72</v>
      </c>
      <c r="S9487">
        <v>1.01</v>
      </c>
      <c r="T9487">
        <v>7.3</v>
      </c>
      <c r="U9487">
        <v>2.23</v>
      </c>
      <c r="V9487">
        <v>61</v>
      </c>
      <c r="W9487">
        <v>1.29</v>
      </c>
    </row>
    <row r="9488" spans="1:23" x14ac:dyDescent="0.25">
      <c r="A9488" t="s">
        <v>4447</v>
      </c>
      <c r="B9488">
        <v>10692</v>
      </c>
      <c r="C9488" t="s">
        <v>10303</v>
      </c>
      <c r="D9488" s="3">
        <v>41212</v>
      </c>
      <c r="E9488">
        <v>2225596.7223999999</v>
      </c>
      <c r="F9488">
        <v>1374415.82638</v>
      </c>
      <c r="G9488" t="s">
        <v>760</v>
      </c>
      <c r="H9488" t="s">
        <v>196</v>
      </c>
      <c r="I9488" t="s">
        <v>372</v>
      </c>
      <c r="J9488" t="s">
        <v>381</v>
      </c>
      <c r="K9488">
        <v>-84.400289999999998</v>
      </c>
      <c r="L9488">
        <v>33.778149999999997</v>
      </c>
      <c r="M9488" t="s">
        <v>374</v>
      </c>
      <c r="N9488">
        <v>2.2000000000000002</v>
      </c>
      <c r="O9488">
        <v>20</v>
      </c>
      <c r="P9488">
        <v>8</v>
      </c>
      <c r="Q9488">
        <v>11</v>
      </c>
      <c r="R9488">
        <v>153.38999999999999</v>
      </c>
      <c r="S9488">
        <v>1.43</v>
      </c>
      <c r="T9488">
        <v>7.01</v>
      </c>
      <c r="U9488">
        <v>2.0499999999999998</v>
      </c>
      <c r="V9488">
        <v>60</v>
      </c>
      <c r="W9488">
        <v>1.82</v>
      </c>
    </row>
    <row r="9489" spans="1:23" x14ac:dyDescent="0.25">
      <c r="A9489" t="s">
        <v>4447</v>
      </c>
      <c r="B9489">
        <v>10693</v>
      </c>
      <c r="C9489" t="s">
        <v>10304</v>
      </c>
      <c r="D9489" s="3">
        <v>41212</v>
      </c>
      <c r="E9489">
        <v>2225600.1897499999</v>
      </c>
      <c r="F9489">
        <v>1374422.7610899999</v>
      </c>
      <c r="G9489" t="s">
        <v>3255</v>
      </c>
      <c r="H9489" t="s">
        <v>181</v>
      </c>
      <c r="I9489" t="s">
        <v>380</v>
      </c>
      <c r="J9489" t="s">
        <v>381</v>
      </c>
      <c r="K9489">
        <v>-84.400279999999995</v>
      </c>
      <c r="L9489">
        <v>33.778170000000003</v>
      </c>
      <c r="M9489" t="s">
        <v>374</v>
      </c>
      <c r="N9489">
        <v>4</v>
      </c>
      <c r="O9489">
        <v>26</v>
      </c>
      <c r="P9489">
        <v>15</v>
      </c>
      <c r="Q9489">
        <v>14</v>
      </c>
      <c r="R9489">
        <v>381.8</v>
      </c>
      <c r="S9489">
        <v>7.17</v>
      </c>
      <c r="T9489">
        <v>39.4</v>
      </c>
      <c r="U9489">
        <v>7.36</v>
      </c>
      <c r="V9489">
        <v>61</v>
      </c>
      <c r="W9489">
        <v>4.53</v>
      </c>
    </row>
    <row r="9490" spans="1:23" x14ac:dyDescent="0.25">
      <c r="A9490" t="s">
        <v>4447</v>
      </c>
      <c r="B9490">
        <v>10694</v>
      </c>
      <c r="C9490" t="s">
        <v>10305</v>
      </c>
      <c r="D9490" s="3">
        <v>41212</v>
      </c>
      <c r="E9490">
        <v>2225595.1813500002</v>
      </c>
      <c r="F9490">
        <v>1374420.0642599999</v>
      </c>
      <c r="G9490" t="s">
        <v>760</v>
      </c>
      <c r="H9490" t="s">
        <v>196</v>
      </c>
      <c r="I9490" t="s">
        <v>372</v>
      </c>
      <c r="J9490" t="s">
        <v>381</v>
      </c>
      <c r="K9490">
        <v>-84.400289999999998</v>
      </c>
      <c r="L9490">
        <v>33.77816</v>
      </c>
      <c r="M9490" t="s">
        <v>374</v>
      </c>
      <c r="N9490">
        <v>3.3</v>
      </c>
      <c r="O9490">
        <v>27</v>
      </c>
      <c r="P9490">
        <v>11</v>
      </c>
      <c r="Q9490">
        <v>12</v>
      </c>
      <c r="R9490">
        <v>238.42</v>
      </c>
      <c r="S9490">
        <v>2.25</v>
      </c>
      <c r="T9490">
        <v>18.47</v>
      </c>
      <c r="U9490">
        <v>3.55</v>
      </c>
      <c r="V9490">
        <v>141</v>
      </c>
      <c r="W9490">
        <v>2.83</v>
      </c>
    </row>
    <row r="9491" spans="1:23" x14ac:dyDescent="0.25">
      <c r="A9491" t="s">
        <v>5527</v>
      </c>
      <c r="B9491">
        <v>10695</v>
      </c>
      <c r="C9491" t="s">
        <v>10306</v>
      </c>
      <c r="D9491" s="3">
        <v>41212</v>
      </c>
      <c r="E9491">
        <v>2225576.6442</v>
      </c>
      <c r="F9491">
        <v>1374432.8906099999</v>
      </c>
      <c r="G9491" t="s">
        <v>760</v>
      </c>
      <c r="H9491" t="s">
        <v>196</v>
      </c>
      <c r="I9491" t="s">
        <v>380</v>
      </c>
      <c r="J9491" t="s">
        <v>381</v>
      </c>
      <c r="K9491">
        <v>-84.400350000000003</v>
      </c>
      <c r="L9491">
        <v>33.778190000000002</v>
      </c>
      <c r="M9491" t="s">
        <v>374</v>
      </c>
      <c r="N9491">
        <v>2.8</v>
      </c>
      <c r="O9491">
        <v>16</v>
      </c>
      <c r="P9491">
        <v>5</v>
      </c>
      <c r="Q9491">
        <v>6</v>
      </c>
      <c r="R9491">
        <v>45.1</v>
      </c>
      <c r="S9491">
        <v>0.42</v>
      </c>
      <c r="T9491">
        <v>8.77</v>
      </c>
      <c r="U9491">
        <v>2.0499999999999998</v>
      </c>
      <c r="V9491">
        <v>96</v>
      </c>
      <c r="W9491">
        <v>0.54</v>
      </c>
    </row>
    <row r="9492" spans="1:23" x14ac:dyDescent="0.25">
      <c r="A9492" t="s">
        <v>5527</v>
      </c>
      <c r="B9492">
        <v>10696</v>
      </c>
      <c r="C9492" t="s">
        <v>10307</v>
      </c>
      <c r="D9492" s="3">
        <v>41212</v>
      </c>
      <c r="E9492">
        <v>2225573.9473600001</v>
      </c>
      <c r="F9492">
        <v>1374437.12849</v>
      </c>
      <c r="G9492" t="s">
        <v>760</v>
      </c>
      <c r="H9492" t="s">
        <v>196</v>
      </c>
      <c r="I9492" t="s">
        <v>372</v>
      </c>
      <c r="J9492" t="s">
        <v>381</v>
      </c>
      <c r="K9492">
        <v>-84.400360000000006</v>
      </c>
      <c r="L9492">
        <v>33.778210000000001</v>
      </c>
      <c r="M9492" t="s">
        <v>374</v>
      </c>
      <c r="N9492">
        <v>3.6</v>
      </c>
      <c r="O9492">
        <v>30</v>
      </c>
      <c r="P9492">
        <v>11</v>
      </c>
      <c r="Q9492">
        <v>14</v>
      </c>
      <c r="R9492">
        <v>249.29</v>
      </c>
      <c r="S9492">
        <v>2.34</v>
      </c>
      <c r="T9492">
        <v>23.59</v>
      </c>
      <c r="U9492">
        <v>4.12</v>
      </c>
      <c r="V9492">
        <v>159</v>
      </c>
      <c r="W9492">
        <v>2.96</v>
      </c>
    </row>
    <row r="9493" spans="1:23" x14ac:dyDescent="0.25">
      <c r="A9493" t="s">
        <v>5527</v>
      </c>
      <c r="B9493">
        <v>10697</v>
      </c>
      <c r="C9493" t="s">
        <v>10308</v>
      </c>
      <c r="D9493" s="3">
        <v>41212</v>
      </c>
      <c r="E9493">
        <v>2225572.79158</v>
      </c>
      <c r="F9493">
        <v>1374429.80852</v>
      </c>
      <c r="G9493" t="s">
        <v>760</v>
      </c>
      <c r="H9493" t="s">
        <v>196</v>
      </c>
      <c r="I9493" t="s">
        <v>775</v>
      </c>
      <c r="J9493" t="s">
        <v>373</v>
      </c>
      <c r="K9493">
        <v>-84.400369999999995</v>
      </c>
      <c r="L9493">
        <v>33.778190000000002</v>
      </c>
      <c r="M9493" t="s">
        <v>374</v>
      </c>
      <c r="N9493">
        <v>1.6</v>
      </c>
      <c r="O9493">
        <v>17</v>
      </c>
      <c r="P9493">
        <v>-1</v>
      </c>
      <c r="Q9493">
        <v>-1</v>
      </c>
      <c r="R9493">
        <v>0</v>
      </c>
      <c r="S9493">
        <v>0</v>
      </c>
      <c r="T9493">
        <v>3.48</v>
      </c>
      <c r="U9493">
        <v>0</v>
      </c>
      <c r="V9493">
        <v>0</v>
      </c>
      <c r="W9493">
        <v>0</v>
      </c>
    </row>
    <row r="9494" spans="1:23" x14ac:dyDescent="0.25">
      <c r="A9494" t="s">
        <v>5527</v>
      </c>
      <c r="B9494">
        <v>10698</v>
      </c>
      <c r="C9494" t="s">
        <v>10309</v>
      </c>
      <c r="D9494" s="3">
        <v>41212</v>
      </c>
      <c r="E9494">
        <v>2225575.4884100002</v>
      </c>
      <c r="F9494">
        <v>1374426.3411600001</v>
      </c>
      <c r="G9494" t="s">
        <v>760</v>
      </c>
      <c r="H9494" t="s">
        <v>196</v>
      </c>
      <c r="I9494" t="s">
        <v>372</v>
      </c>
      <c r="J9494" t="s">
        <v>381</v>
      </c>
      <c r="K9494">
        <v>-84.400360000000006</v>
      </c>
      <c r="L9494">
        <v>33.778179999999999</v>
      </c>
      <c r="M9494" t="s">
        <v>374</v>
      </c>
      <c r="N9494">
        <v>3.2</v>
      </c>
      <c r="O9494">
        <v>23</v>
      </c>
      <c r="P9494">
        <v>10</v>
      </c>
      <c r="Q9494">
        <v>10</v>
      </c>
      <c r="R9494">
        <v>169.85</v>
      </c>
      <c r="S9494">
        <v>1.59</v>
      </c>
      <c r="T9494">
        <v>15.23</v>
      </c>
      <c r="U9494">
        <v>3.04</v>
      </c>
      <c r="V9494">
        <v>126</v>
      </c>
      <c r="W9494">
        <v>2.02</v>
      </c>
    </row>
    <row r="9495" spans="1:23" x14ac:dyDescent="0.25">
      <c r="A9495" t="s">
        <v>5527</v>
      </c>
      <c r="B9495">
        <v>10699</v>
      </c>
      <c r="C9495" t="s">
        <v>10310</v>
      </c>
      <c r="D9495" s="3">
        <v>41212</v>
      </c>
      <c r="E9495">
        <v>2225575.1031499999</v>
      </c>
      <c r="F9495">
        <v>1374419.0211799999</v>
      </c>
      <c r="G9495" t="s">
        <v>518</v>
      </c>
      <c r="H9495" t="s">
        <v>519</v>
      </c>
      <c r="I9495" t="s">
        <v>372</v>
      </c>
      <c r="J9495" t="s">
        <v>381</v>
      </c>
      <c r="K9495">
        <v>-84.400360000000006</v>
      </c>
      <c r="L9495">
        <v>33.77816</v>
      </c>
      <c r="M9495" t="s">
        <v>374</v>
      </c>
      <c r="N9495">
        <v>4</v>
      </c>
      <c r="O9495">
        <v>26</v>
      </c>
      <c r="P9495">
        <v>10</v>
      </c>
      <c r="Q9495">
        <v>11</v>
      </c>
      <c r="R9495">
        <v>167.92</v>
      </c>
      <c r="S9495">
        <v>3.04</v>
      </c>
      <c r="T9495">
        <v>27.76</v>
      </c>
      <c r="U9495">
        <v>4.8099999999999996</v>
      </c>
      <c r="V9495">
        <v>288</v>
      </c>
      <c r="W9495">
        <v>1.99</v>
      </c>
    </row>
    <row r="9496" spans="1:23" x14ac:dyDescent="0.25">
      <c r="A9496" t="s">
        <v>5527</v>
      </c>
      <c r="B9496">
        <v>10700</v>
      </c>
      <c r="C9496" t="s">
        <v>10311</v>
      </c>
      <c r="D9496" s="3">
        <v>41212</v>
      </c>
      <c r="E9496">
        <v>2225575.1031499999</v>
      </c>
      <c r="F9496">
        <v>1374411.3159399999</v>
      </c>
      <c r="G9496" t="s">
        <v>760</v>
      </c>
      <c r="H9496" t="s">
        <v>196</v>
      </c>
      <c r="I9496" t="s">
        <v>372</v>
      </c>
      <c r="J9496" t="s">
        <v>381</v>
      </c>
      <c r="K9496">
        <v>-84.400360000000006</v>
      </c>
      <c r="L9496">
        <v>33.77814</v>
      </c>
      <c r="M9496" t="s">
        <v>374</v>
      </c>
      <c r="N9496">
        <v>1.5</v>
      </c>
      <c r="O9496">
        <v>18</v>
      </c>
      <c r="P9496">
        <v>8</v>
      </c>
      <c r="Q9496">
        <v>9</v>
      </c>
      <c r="R9496">
        <v>122.71</v>
      </c>
      <c r="S9496">
        <v>1.1499999999999999</v>
      </c>
      <c r="T9496">
        <v>3.26</v>
      </c>
      <c r="U9496">
        <v>1.41</v>
      </c>
      <c r="V9496">
        <v>58</v>
      </c>
      <c r="W9496">
        <v>1.46</v>
      </c>
    </row>
    <row r="9497" spans="1:23" x14ac:dyDescent="0.25">
      <c r="A9497" t="s">
        <v>5527</v>
      </c>
      <c r="B9497">
        <v>10701</v>
      </c>
      <c r="C9497" t="s">
        <v>10312</v>
      </c>
      <c r="D9497" s="3">
        <v>41212</v>
      </c>
      <c r="E9497">
        <v>2225578.9557699999</v>
      </c>
      <c r="F9497">
        <v>1374408.6191</v>
      </c>
      <c r="G9497" t="s">
        <v>1288</v>
      </c>
      <c r="H9497" t="s">
        <v>1289</v>
      </c>
      <c r="I9497" t="s">
        <v>380</v>
      </c>
      <c r="J9497" t="s">
        <v>381</v>
      </c>
      <c r="K9497">
        <v>-84.400350000000003</v>
      </c>
      <c r="L9497">
        <v>33.778129999999997</v>
      </c>
      <c r="M9497" t="s">
        <v>374</v>
      </c>
      <c r="N9497">
        <v>3</v>
      </c>
      <c r="O9497">
        <v>20</v>
      </c>
      <c r="P9497">
        <v>8</v>
      </c>
      <c r="Q9497">
        <v>12</v>
      </c>
      <c r="R9497">
        <v>154.13999999999999</v>
      </c>
      <c r="S9497">
        <v>2.0499999999999998</v>
      </c>
      <c r="T9497">
        <v>14.64</v>
      </c>
      <c r="U9497">
        <v>3.02</v>
      </c>
      <c r="V9497">
        <v>85</v>
      </c>
      <c r="W9497">
        <v>1.83</v>
      </c>
    </row>
    <row r="9498" spans="1:23" x14ac:dyDescent="0.25">
      <c r="A9498" t="s">
        <v>5527</v>
      </c>
      <c r="B9498">
        <v>10702</v>
      </c>
      <c r="C9498" t="s">
        <v>10313</v>
      </c>
      <c r="D9498" s="3">
        <v>41212</v>
      </c>
      <c r="E9498">
        <v>2225580.49682</v>
      </c>
      <c r="F9498">
        <v>1374416.3243400001</v>
      </c>
      <c r="G9498" t="s">
        <v>1517</v>
      </c>
      <c r="H9498" t="s">
        <v>1518</v>
      </c>
      <c r="I9498" t="s">
        <v>372</v>
      </c>
      <c r="J9498" t="s">
        <v>381</v>
      </c>
      <c r="K9498">
        <v>-84.40034</v>
      </c>
      <c r="L9498">
        <v>33.778149999999997</v>
      </c>
      <c r="M9498" t="s">
        <v>374</v>
      </c>
      <c r="N9498">
        <v>3.3</v>
      </c>
      <c r="O9498">
        <v>24</v>
      </c>
      <c r="P9498">
        <v>9</v>
      </c>
      <c r="Q9498">
        <v>14</v>
      </c>
      <c r="R9498">
        <v>283.31</v>
      </c>
      <c r="S9498">
        <v>3.42</v>
      </c>
      <c r="T9498">
        <v>15.9</v>
      </c>
      <c r="U9498">
        <v>4.08</v>
      </c>
      <c r="V9498">
        <v>174</v>
      </c>
      <c r="W9498">
        <v>3.36</v>
      </c>
    </row>
    <row r="9499" spans="1:23" x14ac:dyDescent="0.25">
      <c r="A9499" t="s">
        <v>4447</v>
      </c>
      <c r="B9499">
        <v>10703</v>
      </c>
      <c r="C9499" t="s">
        <v>10314</v>
      </c>
      <c r="D9499" s="3">
        <v>41212</v>
      </c>
      <c r="E9499">
        <v>2225586.6610099999</v>
      </c>
      <c r="F9499">
        <v>1374420.56223</v>
      </c>
      <c r="G9499" t="s">
        <v>1517</v>
      </c>
      <c r="H9499" t="s">
        <v>1518</v>
      </c>
      <c r="I9499" t="s">
        <v>372</v>
      </c>
      <c r="J9499" t="s">
        <v>381</v>
      </c>
      <c r="K9499">
        <v>-84.400319999999994</v>
      </c>
      <c r="L9499">
        <v>33.77816</v>
      </c>
      <c r="M9499" t="s">
        <v>374</v>
      </c>
      <c r="N9499">
        <v>3.2</v>
      </c>
      <c r="O9499">
        <v>27</v>
      </c>
      <c r="P9499">
        <v>11</v>
      </c>
      <c r="Q9499">
        <v>11</v>
      </c>
      <c r="R9499">
        <v>259.19</v>
      </c>
      <c r="S9499">
        <v>3.13</v>
      </c>
      <c r="T9499">
        <v>14.77</v>
      </c>
      <c r="U9499">
        <v>3.9</v>
      </c>
      <c r="V9499">
        <v>155</v>
      </c>
      <c r="W9499">
        <v>3.08</v>
      </c>
    </row>
    <row r="9500" spans="1:23" x14ac:dyDescent="0.25">
      <c r="A9500" t="s">
        <v>4447</v>
      </c>
      <c r="B9500">
        <v>10704</v>
      </c>
      <c r="C9500" t="s">
        <v>10315</v>
      </c>
      <c r="D9500" s="3">
        <v>41212</v>
      </c>
      <c r="E9500">
        <v>2225592.0546800001</v>
      </c>
      <c r="F9500">
        <v>1374409.77489</v>
      </c>
      <c r="G9500" t="s">
        <v>2952</v>
      </c>
      <c r="H9500" t="s">
        <v>2953</v>
      </c>
      <c r="I9500" t="s">
        <v>372</v>
      </c>
      <c r="J9500" t="s">
        <v>381</v>
      </c>
      <c r="K9500">
        <v>-84.400300000000001</v>
      </c>
      <c r="L9500">
        <v>33.778129999999997</v>
      </c>
      <c r="M9500" t="s">
        <v>374</v>
      </c>
      <c r="N9500">
        <v>3.9</v>
      </c>
      <c r="O9500">
        <v>31</v>
      </c>
      <c r="P9500">
        <v>8</v>
      </c>
      <c r="Q9500">
        <v>8</v>
      </c>
      <c r="R9500">
        <v>140.47</v>
      </c>
      <c r="S9500">
        <v>2.34</v>
      </c>
      <c r="T9500">
        <v>18.98</v>
      </c>
      <c r="U9500">
        <v>3.31</v>
      </c>
      <c r="V9500">
        <v>230</v>
      </c>
      <c r="W9500">
        <v>2.9</v>
      </c>
    </row>
    <row r="9501" spans="1:23" x14ac:dyDescent="0.25">
      <c r="A9501" t="s">
        <v>4447</v>
      </c>
      <c r="B9501">
        <v>10705</v>
      </c>
      <c r="C9501" t="s">
        <v>10316</v>
      </c>
      <c r="D9501" s="3">
        <v>41212</v>
      </c>
      <c r="E9501">
        <v>2225595.5220400002</v>
      </c>
      <c r="F9501">
        <v>1374408.2338399999</v>
      </c>
      <c r="G9501" t="s">
        <v>2952</v>
      </c>
      <c r="H9501" t="s">
        <v>2953</v>
      </c>
      <c r="I9501" t="s">
        <v>372</v>
      </c>
      <c r="J9501" t="s">
        <v>381</v>
      </c>
      <c r="K9501">
        <v>-84.400289999999998</v>
      </c>
      <c r="L9501">
        <v>33.778129999999997</v>
      </c>
      <c r="M9501" t="s">
        <v>374</v>
      </c>
      <c r="N9501">
        <v>4.0999999999999996</v>
      </c>
      <c r="O9501">
        <v>30</v>
      </c>
      <c r="P9501">
        <v>9</v>
      </c>
      <c r="Q9501">
        <v>10</v>
      </c>
      <c r="R9501">
        <v>198.06</v>
      </c>
      <c r="S9501">
        <v>3.28</v>
      </c>
      <c r="T9501">
        <v>20.97</v>
      </c>
      <c r="U9501">
        <v>3.44</v>
      </c>
      <c r="V9501">
        <v>254</v>
      </c>
      <c r="W9501">
        <v>4.09</v>
      </c>
    </row>
    <row r="9502" spans="1:23" x14ac:dyDescent="0.25">
      <c r="A9502" t="s">
        <v>4447</v>
      </c>
      <c r="B9502">
        <v>10706</v>
      </c>
      <c r="C9502" t="s">
        <v>10317</v>
      </c>
      <c r="D9502" s="3">
        <v>41212</v>
      </c>
      <c r="E9502">
        <v>2225601.3009700002</v>
      </c>
      <c r="F9502">
        <v>1374405.5370100001</v>
      </c>
      <c r="G9502" t="s">
        <v>2952</v>
      </c>
      <c r="H9502" t="s">
        <v>2953</v>
      </c>
      <c r="I9502" t="s">
        <v>372</v>
      </c>
      <c r="J9502" t="s">
        <v>381</v>
      </c>
      <c r="K9502">
        <v>-84.400270000000006</v>
      </c>
      <c r="L9502">
        <v>33.778120000000001</v>
      </c>
      <c r="M9502" t="s">
        <v>374</v>
      </c>
      <c r="N9502">
        <v>4</v>
      </c>
      <c r="O9502">
        <v>27</v>
      </c>
      <c r="P9502">
        <v>11</v>
      </c>
      <c r="Q9502">
        <v>11</v>
      </c>
      <c r="R9502">
        <v>265.55</v>
      </c>
      <c r="S9502">
        <v>4.41</v>
      </c>
      <c r="T9502">
        <v>19.53</v>
      </c>
      <c r="U9502">
        <v>3.22</v>
      </c>
      <c r="V9502">
        <v>255</v>
      </c>
      <c r="W9502">
        <v>5.48</v>
      </c>
    </row>
    <row r="9503" spans="1:23" x14ac:dyDescent="0.25">
      <c r="A9503" t="s">
        <v>4447</v>
      </c>
      <c r="B9503">
        <v>10707</v>
      </c>
      <c r="C9503" t="s">
        <v>10318</v>
      </c>
      <c r="D9503" s="3">
        <v>41212</v>
      </c>
      <c r="E9503">
        <v>2225605.92411</v>
      </c>
      <c r="F9503">
        <v>1374403.6107000001</v>
      </c>
      <c r="G9503" t="s">
        <v>2952</v>
      </c>
      <c r="H9503" t="s">
        <v>2953</v>
      </c>
      <c r="I9503" t="s">
        <v>372</v>
      </c>
      <c r="J9503" t="s">
        <v>381</v>
      </c>
      <c r="K9503">
        <v>-84.400260000000003</v>
      </c>
      <c r="L9503">
        <v>33.778109999999998</v>
      </c>
      <c r="M9503" t="s">
        <v>374</v>
      </c>
      <c r="N9503">
        <v>4.9000000000000004</v>
      </c>
      <c r="O9503">
        <v>34</v>
      </c>
      <c r="P9503">
        <v>10</v>
      </c>
      <c r="Q9503">
        <v>9</v>
      </c>
      <c r="R9503">
        <v>186</v>
      </c>
      <c r="S9503">
        <v>3.09</v>
      </c>
      <c r="T9503">
        <v>31.2</v>
      </c>
      <c r="U9503">
        <v>4.37</v>
      </c>
      <c r="V9503">
        <v>363</v>
      </c>
      <c r="W9503">
        <v>3.84</v>
      </c>
    </row>
    <row r="9504" spans="1:23" x14ac:dyDescent="0.25">
      <c r="A9504" t="s">
        <v>4447</v>
      </c>
      <c r="B9504">
        <v>10708</v>
      </c>
      <c r="C9504" t="s">
        <v>10319</v>
      </c>
      <c r="D9504" s="3">
        <v>41212</v>
      </c>
      <c r="E9504">
        <v>2225606.6946299998</v>
      </c>
      <c r="F9504">
        <v>1374398.98755</v>
      </c>
      <c r="G9504" t="s">
        <v>2952</v>
      </c>
      <c r="H9504" t="s">
        <v>2953</v>
      </c>
      <c r="I9504" t="s">
        <v>372</v>
      </c>
      <c r="J9504" t="s">
        <v>381</v>
      </c>
      <c r="K9504">
        <v>-84.40025</v>
      </c>
      <c r="L9504">
        <v>33.778100000000002</v>
      </c>
      <c r="M9504" t="s">
        <v>374</v>
      </c>
      <c r="N9504">
        <v>4.5</v>
      </c>
      <c r="O9504">
        <v>28</v>
      </c>
      <c r="P9504">
        <v>11</v>
      </c>
      <c r="Q9504">
        <v>12</v>
      </c>
      <c r="R9504">
        <v>272.54000000000002</v>
      </c>
      <c r="S9504">
        <v>4.5199999999999996</v>
      </c>
      <c r="T9504">
        <v>24.78</v>
      </c>
      <c r="U9504">
        <v>3.68</v>
      </c>
      <c r="V9504">
        <v>307</v>
      </c>
      <c r="W9504">
        <v>5.62</v>
      </c>
    </row>
    <row r="9505" spans="1:23" x14ac:dyDescent="0.25">
      <c r="A9505" t="s">
        <v>4447</v>
      </c>
      <c r="B9505">
        <v>10709</v>
      </c>
      <c r="C9505" t="s">
        <v>10320</v>
      </c>
      <c r="D9505" s="3">
        <v>41212</v>
      </c>
      <c r="E9505">
        <v>2225615.1704000002</v>
      </c>
      <c r="F9505">
        <v>1374395.1349299999</v>
      </c>
      <c r="G9505" t="s">
        <v>760</v>
      </c>
      <c r="H9505" t="s">
        <v>196</v>
      </c>
      <c r="I9505" t="s">
        <v>372</v>
      </c>
      <c r="J9505" t="s">
        <v>381</v>
      </c>
      <c r="K9505">
        <v>-84.400229999999993</v>
      </c>
      <c r="L9505">
        <v>33.778089999999999</v>
      </c>
      <c r="M9505" t="s">
        <v>374</v>
      </c>
      <c r="N9505">
        <v>2.9</v>
      </c>
      <c r="O9505">
        <v>27</v>
      </c>
      <c r="P9505">
        <v>8</v>
      </c>
      <c r="Q9505">
        <v>12</v>
      </c>
      <c r="R9505">
        <v>169.85</v>
      </c>
      <c r="S9505">
        <v>1.59</v>
      </c>
      <c r="T9505">
        <v>14.75</v>
      </c>
      <c r="U9505">
        <v>3.22</v>
      </c>
      <c r="V9505">
        <v>109</v>
      </c>
      <c r="W9505">
        <v>2.02</v>
      </c>
    </row>
    <row r="9506" spans="1:23" x14ac:dyDescent="0.25">
      <c r="A9506" t="s">
        <v>4447</v>
      </c>
      <c r="B9506">
        <v>10710</v>
      </c>
      <c r="C9506" t="s">
        <v>10321</v>
      </c>
      <c r="D9506" s="3">
        <v>41212</v>
      </c>
      <c r="E9506">
        <v>2225613.2440900002</v>
      </c>
      <c r="F9506">
        <v>1374391.2823099999</v>
      </c>
      <c r="G9506" t="s">
        <v>2952</v>
      </c>
      <c r="H9506" t="s">
        <v>2953</v>
      </c>
      <c r="I9506" t="s">
        <v>372</v>
      </c>
      <c r="J9506" t="s">
        <v>381</v>
      </c>
      <c r="K9506">
        <v>-84.400229999999993</v>
      </c>
      <c r="L9506">
        <v>33.778080000000003</v>
      </c>
      <c r="M9506" t="s">
        <v>374</v>
      </c>
      <c r="N9506">
        <v>2.9</v>
      </c>
      <c r="O9506">
        <v>23</v>
      </c>
      <c r="P9506">
        <v>7</v>
      </c>
      <c r="Q9506">
        <v>10</v>
      </c>
      <c r="R9506">
        <v>148.86000000000001</v>
      </c>
      <c r="S9506">
        <v>2.4700000000000002</v>
      </c>
      <c r="T9506">
        <v>9.57</v>
      </c>
      <c r="U9506">
        <v>2.16</v>
      </c>
      <c r="V9506">
        <v>127</v>
      </c>
      <c r="W9506">
        <v>3.07</v>
      </c>
    </row>
    <row r="9507" spans="1:23" x14ac:dyDescent="0.25">
      <c r="A9507" t="s">
        <v>4447</v>
      </c>
      <c r="B9507">
        <v>10711</v>
      </c>
      <c r="C9507" t="s">
        <v>10322</v>
      </c>
      <c r="D9507" s="3">
        <v>41212</v>
      </c>
      <c r="E9507">
        <v>2225602.8420099998</v>
      </c>
      <c r="F9507">
        <v>1374395.1349299999</v>
      </c>
      <c r="G9507" t="s">
        <v>760</v>
      </c>
      <c r="H9507" t="s">
        <v>196</v>
      </c>
      <c r="I9507" t="s">
        <v>775</v>
      </c>
      <c r="J9507" t="s">
        <v>373</v>
      </c>
      <c r="K9507">
        <v>-84.400270000000006</v>
      </c>
      <c r="L9507">
        <v>33.778089999999999</v>
      </c>
      <c r="M9507" t="s">
        <v>374</v>
      </c>
      <c r="N9507">
        <v>2</v>
      </c>
      <c r="O9507">
        <v>18</v>
      </c>
      <c r="P9507">
        <v>-1</v>
      </c>
      <c r="Q9507">
        <v>-1</v>
      </c>
      <c r="R9507">
        <v>0</v>
      </c>
      <c r="S9507">
        <v>0</v>
      </c>
      <c r="T9507">
        <v>5.4</v>
      </c>
      <c r="U9507">
        <v>0</v>
      </c>
      <c r="V9507">
        <v>0</v>
      </c>
      <c r="W9507">
        <v>0</v>
      </c>
    </row>
    <row r="9508" spans="1:23" x14ac:dyDescent="0.25">
      <c r="A9508" t="s">
        <v>4447</v>
      </c>
      <c r="B9508">
        <v>10712</v>
      </c>
      <c r="C9508" t="s">
        <v>10323</v>
      </c>
      <c r="D9508" s="3">
        <v>41212</v>
      </c>
      <c r="E9508">
        <v>2225601.3009700002</v>
      </c>
      <c r="F9508">
        <v>1374397.83177</v>
      </c>
      <c r="G9508" t="s">
        <v>2952</v>
      </c>
      <c r="H9508" t="s">
        <v>2953</v>
      </c>
      <c r="I9508" t="s">
        <v>380</v>
      </c>
      <c r="J9508" t="s">
        <v>381</v>
      </c>
      <c r="K9508">
        <v>-84.400270000000006</v>
      </c>
      <c r="L9508">
        <v>33.778100000000002</v>
      </c>
      <c r="M9508" t="s">
        <v>374</v>
      </c>
      <c r="N9508">
        <v>1.9</v>
      </c>
      <c r="O9508">
        <v>19</v>
      </c>
      <c r="P9508">
        <v>10</v>
      </c>
      <c r="Q9508">
        <v>9</v>
      </c>
      <c r="R9508">
        <v>186</v>
      </c>
      <c r="S9508">
        <v>3.09</v>
      </c>
      <c r="T9508">
        <v>4.59</v>
      </c>
      <c r="U9508">
        <v>1.3</v>
      </c>
      <c r="V9508">
        <v>71</v>
      </c>
      <c r="W9508">
        <v>3.84</v>
      </c>
    </row>
    <row r="9509" spans="1:23" x14ac:dyDescent="0.25">
      <c r="A9509" t="s">
        <v>4447</v>
      </c>
      <c r="B9509">
        <v>10713</v>
      </c>
      <c r="C9509" t="s">
        <v>10324</v>
      </c>
      <c r="D9509" s="3">
        <v>41212</v>
      </c>
      <c r="E9509">
        <v>2225600.5304399999</v>
      </c>
      <c r="F9509">
        <v>1374399.7580800001</v>
      </c>
      <c r="G9509" t="s">
        <v>905</v>
      </c>
      <c r="H9509" t="s">
        <v>160</v>
      </c>
      <c r="I9509" t="s">
        <v>380</v>
      </c>
      <c r="J9509" t="s">
        <v>381</v>
      </c>
      <c r="K9509">
        <v>-84.400270000000006</v>
      </c>
      <c r="L9509">
        <v>33.778100000000002</v>
      </c>
      <c r="M9509" t="s">
        <v>374</v>
      </c>
      <c r="N9509">
        <v>1.3</v>
      </c>
      <c r="O9509">
        <v>20</v>
      </c>
      <c r="P9509">
        <v>5</v>
      </c>
      <c r="Q9509">
        <v>5</v>
      </c>
      <c r="R9509">
        <v>46.61</v>
      </c>
      <c r="S9509">
        <v>0.64</v>
      </c>
      <c r="T9509">
        <v>2.1800000000000002</v>
      </c>
      <c r="U9509">
        <v>1.5</v>
      </c>
      <c r="V9509">
        <v>31</v>
      </c>
      <c r="W9509">
        <v>0.55000000000000004</v>
      </c>
    </row>
    <row r="9510" spans="1:23" x14ac:dyDescent="0.25">
      <c r="A9510" t="s">
        <v>4447</v>
      </c>
      <c r="B9510">
        <v>10714</v>
      </c>
      <c r="C9510" t="s">
        <v>10325</v>
      </c>
      <c r="D9510" s="3">
        <v>41212</v>
      </c>
      <c r="E9510">
        <v>2225597.0630800002</v>
      </c>
      <c r="F9510">
        <v>1374398.2170299999</v>
      </c>
      <c r="G9510" t="s">
        <v>2952</v>
      </c>
      <c r="H9510" t="s">
        <v>2953</v>
      </c>
      <c r="I9510" t="s">
        <v>372</v>
      </c>
      <c r="J9510" t="s">
        <v>381</v>
      </c>
      <c r="K9510">
        <v>-84.400289999999998</v>
      </c>
      <c r="L9510">
        <v>33.778100000000002</v>
      </c>
      <c r="M9510" t="s">
        <v>374</v>
      </c>
      <c r="N9510">
        <v>4.0999999999999996</v>
      </c>
      <c r="O9510">
        <v>28</v>
      </c>
      <c r="P9510">
        <v>11</v>
      </c>
      <c r="Q9510">
        <v>10</v>
      </c>
      <c r="R9510">
        <v>241.97</v>
      </c>
      <c r="S9510">
        <v>4.01</v>
      </c>
      <c r="T9510">
        <v>20.61</v>
      </c>
      <c r="U9510">
        <v>3.35</v>
      </c>
      <c r="V9510">
        <v>254</v>
      </c>
      <c r="W9510">
        <v>4.99</v>
      </c>
    </row>
    <row r="9511" spans="1:23" x14ac:dyDescent="0.25">
      <c r="A9511" t="s">
        <v>4447</v>
      </c>
      <c r="B9511">
        <v>10715</v>
      </c>
      <c r="C9511" t="s">
        <v>10326</v>
      </c>
      <c r="D9511" s="3">
        <v>41212</v>
      </c>
      <c r="E9511">
        <v>2225595.9073000001</v>
      </c>
      <c r="F9511">
        <v>1374401.6843900001</v>
      </c>
      <c r="G9511" t="s">
        <v>2952</v>
      </c>
      <c r="H9511" t="s">
        <v>2953</v>
      </c>
      <c r="I9511" t="s">
        <v>372</v>
      </c>
      <c r="J9511" t="s">
        <v>381</v>
      </c>
      <c r="K9511">
        <v>-84.400289999999998</v>
      </c>
      <c r="L9511">
        <v>33.778109999999998</v>
      </c>
      <c r="M9511" t="s">
        <v>374</v>
      </c>
      <c r="N9511">
        <v>4</v>
      </c>
      <c r="O9511">
        <v>27</v>
      </c>
      <c r="P9511">
        <v>10</v>
      </c>
      <c r="Q9511">
        <v>9</v>
      </c>
      <c r="R9511">
        <v>198.06</v>
      </c>
      <c r="S9511">
        <v>3.28</v>
      </c>
      <c r="T9511">
        <v>19.07</v>
      </c>
      <c r="U9511">
        <v>3.22</v>
      </c>
      <c r="V9511">
        <v>242</v>
      </c>
      <c r="W9511">
        <v>4.09</v>
      </c>
    </row>
    <row r="9512" spans="1:23" x14ac:dyDescent="0.25">
      <c r="A9512" t="s">
        <v>4447</v>
      </c>
      <c r="B9512">
        <v>10716</v>
      </c>
      <c r="C9512" t="s">
        <v>10327</v>
      </c>
      <c r="D9512" s="3">
        <v>41212</v>
      </c>
      <c r="E9512">
        <v>2225590.5136299999</v>
      </c>
      <c r="F9512">
        <v>1374403.6107000001</v>
      </c>
      <c r="G9512" t="s">
        <v>2952</v>
      </c>
      <c r="H9512" t="s">
        <v>2953</v>
      </c>
      <c r="I9512" t="s">
        <v>372</v>
      </c>
      <c r="J9512" t="s">
        <v>381</v>
      </c>
      <c r="K9512">
        <v>-84.400310000000005</v>
      </c>
      <c r="L9512">
        <v>33.778109999999998</v>
      </c>
      <c r="M9512" t="s">
        <v>374</v>
      </c>
      <c r="N9512">
        <v>4.3</v>
      </c>
      <c r="O9512">
        <v>33</v>
      </c>
      <c r="P9512">
        <v>9</v>
      </c>
      <c r="Q9512">
        <v>9</v>
      </c>
      <c r="R9512">
        <v>177.71</v>
      </c>
      <c r="S9512">
        <v>2.95</v>
      </c>
      <c r="T9512">
        <v>23.85</v>
      </c>
      <c r="U9512">
        <v>3.77</v>
      </c>
      <c r="V9512">
        <v>280</v>
      </c>
      <c r="W9512">
        <v>3.67</v>
      </c>
    </row>
    <row r="9513" spans="1:23" x14ac:dyDescent="0.25">
      <c r="A9513" t="s">
        <v>4447</v>
      </c>
      <c r="B9513">
        <v>10717</v>
      </c>
      <c r="C9513" t="s">
        <v>10328</v>
      </c>
      <c r="D9513" s="3">
        <v>41212</v>
      </c>
      <c r="E9513">
        <v>2225587.0462699998</v>
      </c>
      <c r="F9513">
        <v>1374397.83177</v>
      </c>
      <c r="G9513" t="s">
        <v>2952</v>
      </c>
      <c r="H9513" t="s">
        <v>2953</v>
      </c>
      <c r="I9513" t="s">
        <v>372</v>
      </c>
      <c r="J9513" t="s">
        <v>381</v>
      </c>
      <c r="K9513">
        <v>-84.400319999999994</v>
      </c>
      <c r="L9513">
        <v>33.778100000000002</v>
      </c>
      <c r="M9513" t="s">
        <v>374</v>
      </c>
      <c r="N9513">
        <v>4.5999999999999996</v>
      </c>
      <c r="O9513">
        <v>35</v>
      </c>
      <c r="P9513">
        <v>12</v>
      </c>
      <c r="Q9513">
        <v>10</v>
      </c>
      <c r="R9513">
        <v>265.55</v>
      </c>
      <c r="S9513">
        <v>4.41</v>
      </c>
      <c r="T9513">
        <v>28.53</v>
      </c>
      <c r="U9513">
        <v>4.1399999999999997</v>
      </c>
      <c r="V9513">
        <v>337</v>
      </c>
      <c r="W9513">
        <v>5.48</v>
      </c>
    </row>
    <row r="9514" spans="1:23" x14ac:dyDescent="0.25">
      <c r="A9514" t="s">
        <v>4447</v>
      </c>
      <c r="B9514">
        <v>10718</v>
      </c>
      <c r="C9514" t="s">
        <v>10329</v>
      </c>
      <c r="D9514" s="3">
        <v>41212</v>
      </c>
      <c r="E9514">
        <v>2225582.03786</v>
      </c>
      <c r="F9514">
        <v>1374396.6759800001</v>
      </c>
      <c r="G9514" t="s">
        <v>2952</v>
      </c>
      <c r="H9514" t="s">
        <v>2953</v>
      </c>
      <c r="I9514" t="s">
        <v>372</v>
      </c>
      <c r="J9514" t="s">
        <v>381</v>
      </c>
      <c r="K9514">
        <v>-84.40034</v>
      </c>
      <c r="L9514">
        <v>33.778100000000002</v>
      </c>
      <c r="M9514" t="s">
        <v>374</v>
      </c>
      <c r="N9514">
        <v>4</v>
      </c>
      <c r="O9514">
        <v>27</v>
      </c>
      <c r="P9514">
        <v>10</v>
      </c>
      <c r="Q9514">
        <v>9</v>
      </c>
      <c r="R9514">
        <v>186</v>
      </c>
      <c r="S9514">
        <v>3.09</v>
      </c>
      <c r="T9514">
        <v>19</v>
      </c>
      <c r="U9514">
        <v>3.22</v>
      </c>
      <c r="V9514">
        <v>255</v>
      </c>
      <c r="W9514">
        <v>3.84</v>
      </c>
    </row>
    <row r="9515" spans="1:23" x14ac:dyDescent="0.25">
      <c r="A9515" t="s">
        <v>5527</v>
      </c>
      <c r="B9515">
        <v>10719</v>
      </c>
      <c r="C9515" t="s">
        <v>10330</v>
      </c>
      <c r="D9515" s="3">
        <v>41212</v>
      </c>
      <c r="E9515">
        <v>2225578.9557699999</v>
      </c>
      <c r="F9515">
        <v>1374405.5370100001</v>
      </c>
      <c r="G9515" t="s">
        <v>760</v>
      </c>
      <c r="H9515" t="s">
        <v>196</v>
      </c>
      <c r="I9515" t="s">
        <v>372</v>
      </c>
      <c r="J9515" t="s">
        <v>381</v>
      </c>
      <c r="K9515">
        <v>-84.400350000000003</v>
      </c>
      <c r="L9515">
        <v>33.778120000000001</v>
      </c>
      <c r="M9515" t="s">
        <v>374</v>
      </c>
      <c r="N9515">
        <v>2.2999999999999998</v>
      </c>
      <c r="O9515">
        <v>20</v>
      </c>
      <c r="P9515">
        <v>10</v>
      </c>
      <c r="Q9515">
        <v>9</v>
      </c>
      <c r="R9515">
        <v>153.38999999999999</v>
      </c>
      <c r="S9515">
        <v>1.43</v>
      </c>
      <c r="T9515">
        <v>7.56</v>
      </c>
      <c r="U9515">
        <v>2.12</v>
      </c>
      <c r="V9515">
        <v>68</v>
      </c>
      <c r="W9515">
        <v>1.82</v>
      </c>
    </row>
    <row r="9516" spans="1:23" x14ac:dyDescent="0.25">
      <c r="A9516" t="s">
        <v>5527</v>
      </c>
      <c r="B9516">
        <v>10720</v>
      </c>
      <c r="C9516" t="s">
        <v>10331</v>
      </c>
      <c r="D9516" s="3">
        <v>41212</v>
      </c>
      <c r="E9516">
        <v>2225578.18524</v>
      </c>
      <c r="F9516">
        <v>1374399.7580800001</v>
      </c>
      <c r="G9516" t="s">
        <v>1517</v>
      </c>
      <c r="H9516" t="s">
        <v>1518</v>
      </c>
      <c r="I9516" t="s">
        <v>372</v>
      </c>
      <c r="J9516" t="s">
        <v>381</v>
      </c>
      <c r="K9516">
        <v>-84.400350000000003</v>
      </c>
      <c r="L9516">
        <v>33.778100000000002</v>
      </c>
      <c r="M9516" t="s">
        <v>374</v>
      </c>
      <c r="N9516">
        <v>4.5</v>
      </c>
      <c r="O9516">
        <v>28</v>
      </c>
      <c r="P9516">
        <v>15</v>
      </c>
      <c r="Q9516">
        <v>13</v>
      </c>
      <c r="R9516">
        <v>392.67</v>
      </c>
      <c r="S9516">
        <v>4.74</v>
      </c>
      <c r="T9516">
        <v>33.4</v>
      </c>
      <c r="U9516">
        <v>6.17</v>
      </c>
      <c r="V9516">
        <v>323</v>
      </c>
      <c r="W9516">
        <v>4.66</v>
      </c>
    </row>
    <row r="9517" spans="1:23" x14ac:dyDescent="0.25">
      <c r="A9517" t="s">
        <v>5527</v>
      </c>
      <c r="B9517">
        <v>10721</v>
      </c>
      <c r="C9517" t="s">
        <v>10332</v>
      </c>
      <c r="D9517" s="3">
        <v>41212</v>
      </c>
      <c r="E9517">
        <v>2225578.57051</v>
      </c>
      <c r="F9517">
        <v>1374394.74967</v>
      </c>
      <c r="G9517" t="s">
        <v>2952</v>
      </c>
      <c r="H9517" t="s">
        <v>2953</v>
      </c>
      <c r="I9517" t="s">
        <v>372</v>
      </c>
      <c r="J9517" t="s">
        <v>381</v>
      </c>
      <c r="K9517">
        <v>-84.400350000000003</v>
      </c>
      <c r="L9517">
        <v>33.778089999999999</v>
      </c>
      <c r="M9517" t="s">
        <v>374</v>
      </c>
      <c r="N9517">
        <v>3.8</v>
      </c>
      <c r="O9517">
        <v>23</v>
      </c>
      <c r="P9517">
        <v>9</v>
      </c>
      <c r="Q9517">
        <v>9</v>
      </c>
      <c r="R9517">
        <v>177.71</v>
      </c>
      <c r="S9517">
        <v>2.95</v>
      </c>
      <c r="T9517">
        <v>16.05</v>
      </c>
      <c r="U9517">
        <v>2.87</v>
      </c>
      <c r="V9517">
        <v>230</v>
      </c>
      <c r="W9517">
        <v>3.67</v>
      </c>
    </row>
    <row r="9518" spans="1:23" x14ac:dyDescent="0.25">
      <c r="A9518" t="s">
        <v>5527</v>
      </c>
      <c r="B9518">
        <v>10722</v>
      </c>
      <c r="C9518" t="s">
        <v>10333</v>
      </c>
      <c r="D9518" s="3">
        <v>41212</v>
      </c>
      <c r="E9518">
        <v>2225567.3979099998</v>
      </c>
      <c r="F9518">
        <v>1374380.49498</v>
      </c>
      <c r="G9518" t="s">
        <v>905</v>
      </c>
      <c r="H9518" t="s">
        <v>160</v>
      </c>
      <c r="I9518" t="s">
        <v>380</v>
      </c>
      <c r="J9518" t="s">
        <v>381</v>
      </c>
      <c r="K9518">
        <v>-84.400379999999998</v>
      </c>
      <c r="L9518">
        <v>33.77805</v>
      </c>
      <c r="M9518" t="s">
        <v>374</v>
      </c>
      <c r="N9518">
        <v>2.6</v>
      </c>
      <c r="O9518">
        <v>21</v>
      </c>
      <c r="P9518">
        <v>17</v>
      </c>
      <c r="Q9518">
        <v>17</v>
      </c>
      <c r="R9518">
        <v>619.14</v>
      </c>
      <c r="S9518">
        <v>8.6199999999999992</v>
      </c>
      <c r="T9518">
        <v>10.87</v>
      </c>
      <c r="U9518">
        <v>3.53</v>
      </c>
      <c r="V9518">
        <v>42</v>
      </c>
      <c r="W9518">
        <v>7.35</v>
      </c>
    </row>
    <row r="9519" spans="1:23" x14ac:dyDescent="0.25">
      <c r="A9519" t="s">
        <v>6455</v>
      </c>
      <c r="B9519">
        <v>10723</v>
      </c>
      <c r="C9519" t="s">
        <v>10334</v>
      </c>
      <c r="D9519" s="3">
        <v>41212</v>
      </c>
      <c r="E9519">
        <v>2224075.9966099998</v>
      </c>
      <c r="F9519">
        <v>1374932.0962400001</v>
      </c>
      <c r="G9519" t="s">
        <v>500</v>
      </c>
      <c r="H9519" t="s">
        <v>501</v>
      </c>
      <c r="I9519" t="s">
        <v>372</v>
      </c>
      <c r="J9519" t="s">
        <v>381</v>
      </c>
      <c r="K9519">
        <v>-84.405299999999997</v>
      </c>
      <c r="L9519">
        <v>33.779559999999996</v>
      </c>
      <c r="M9519" t="s">
        <v>374</v>
      </c>
      <c r="N9519">
        <v>4.9000000000000004</v>
      </c>
      <c r="O9519">
        <v>20</v>
      </c>
      <c r="P9519">
        <v>12</v>
      </c>
      <c r="Q9519">
        <v>11</v>
      </c>
      <c r="R9519">
        <v>369.09</v>
      </c>
      <c r="S9519">
        <v>10.210000000000001</v>
      </c>
      <c r="T9519">
        <v>52.07</v>
      </c>
      <c r="U9519">
        <v>8.09</v>
      </c>
      <c r="V9519">
        <v>430</v>
      </c>
      <c r="W9519">
        <v>7.62</v>
      </c>
    </row>
    <row r="9520" spans="1:23" x14ac:dyDescent="0.25">
      <c r="A9520" t="s">
        <v>6455</v>
      </c>
      <c r="B9520">
        <v>10724</v>
      </c>
      <c r="C9520" t="s">
        <v>10335</v>
      </c>
      <c r="D9520" s="3">
        <v>41212</v>
      </c>
      <c r="E9520">
        <v>2224066.30418</v>
      </c>
      <c r="F9520">
        <v>1374932.5367999999</v>
      </c>
      <c r="G9520" t="s">
        <v>500</v>
      </c>
      <c r="H9520" t="s">
        <v>501</v>
      </c>
      <c r="I9520" t="s">
        <v>372</v>
      </c>
      <c r="J9520" t="s">
        <v>381</v>
      </c>
      <c r="K9520">
        <v>-84.405330000000006</v>
      </c>
      <c r="L9520">
        <v>33.779559999999996</v>
      </c>
      <c r="M9520" t="s">
        <v>374</v>
      </c>
      <c r="N9520">
        <v>7.3</v>
      </c>
      <c r="O9520">
        <v>21</v>
      </c>
      <c r="P9520">
        <v>15</v>
      </c>
      <c r="Q9520">
        <v>13</v>
      </c>
      <c r="R9520">
        <v>745.62</v>
      </c>
      <c r="S9520">
        <v>20.61</v>
      </c>
      <c r="T9520">
        <v>132.52000000000001</v>
      </c>
      <c r="U9520">
        <v>13.93</v>
      </c>
      <c r="V9520">
        <v>872</v>
      </c>
      <c r="W9520">
        <v>15.39</v>
      </c>
    </row>
    <row r="9521" spans="1:23" x14ac:dyDescent="0.25">
      <c r="A9521" t="s">
        <v>6455</v>
      </c>
      <c r="B9521">
        <v>10729</v>
      </c>
      <c r="C9521" t="s">
        <v>10336</v>
      </c>
      <c r="D9521" s="3">
        <v>41212</v>
      </c>
      <c r="E9521">
        <v>2224035.0024700002</v>
      </c>
      <c r="F9521">
        <v>1374937.61194</v>
      </c>
      <c r="G9521" t="s">
        <v>463</v>
      </c>
      <c r="H9521" t="s">
        <v>464</v>
      </c>
      <c r="I9521" t="s">
        <v>380</v>
      </c>
      <c r="J9521" t="s">
        <v>373</v>
      </c>
      <c r="K9521">
        <v>-84.405429999999996</v>
      </c>
      <c r="L9521">
        <v>33.77957</v>
      </c>
      <c r="M9521" t="s">
        <v>374</v>
      </c>
      <c r="N9521">
        <v>4.5</v>
      </c>
      <c r="O9521">
        <v>31</v>
      </c>
      <c r="P9521">
        <v>13</v>
      </c>
      <c r="Q9521">
        <v>14</v>
      </c>
      <c r="R9521">
        <v>577.04999999999995</v>
      </c>
      <c r="S9521">
        <v>8.84</v>
      </c>
      <c r="T9521">
        <v>114.71</v>
      </c>
      <c r="U9521">
        <v>13.38</v>
      </c>
      <c r="V9521">
        <v>790</v>
      </c>
      <c r="W9521">
        <v>6.85</v>
      </c>
    </row>
    <row r="9522" spans="1:23" x14ac:dyDescent="0.25">
      <c r="A9522" t="s">
        <v>6455</v>
      </c>
      <c r="B9522">
        <v>10730</v>
      </c>
      <c r="C9522" t="s">
        <v>10337</v>
      </c>
      <c r="D9522" s="3">
        <v>41212</v>
      </c>
      <c r="E9522">
        <v>2224023.5477800001</v>
      </c>
      <c r="F9522">
        <v>1374937.61194</v>
      </c>
      <c r="G9522" t="s">
        <v>390</v>
      </c>
      <c r="H9522" t="s">
        <v>391</v>
      </c>
      <c r="I9522" t="s">
        <v>372</v>
      </c>
      <c r="J9522" t="s">
        <v>373</v>
      </c>
      <c r="K9522">
        <v>-84.405469999999994</v>
      </c>
      <c r="L9522">
        <v>33.77957</v>
      </c>
      <c r="M9522" t="s">
        <v>374</v>
      </c>
      <c r="N9522">
        <v>8.1999999999999993</v>
      </c>
      <c r="O9522">
        <v>38</v>
      </c>
      <c r="P9522">
        <v>25</v>
      </c>
      <c r="Q9522">
        <v>24</v>
      </c>
      <c r="R9522">
        <v>2478.71</v>
      </c>
      <c r="S9522">
        <v>34.19</v>
      </c>
      <c r="T9522">
        <v>184.62</v>
      </c>
      <c r="U9522">
        <v>18.059999999999999</v>
      </c>
      <c r="V9522">
        <v>1007</v>
      </c>
      <c r="W9522">
        <v>29.43</v>
      </c>
    </row>
    <row r="9523" spans="1:23" x14ac:dyDescent="0.25">
      <c r="A9523" t="s">
        <v>6455</v>
      </c>
      <c r="B9523">
        <v>10731</v>
      </c>
      <c r="C9523" t="s">
        <v>10338</v>
      </c>
      <c r="D9523" s="3">
        <v>41212</v>
      </c>
      <c r="E9523">
        <v>2224018.4942399999</v>
      </c>
      <c r="F9523">
        <v>1374950.0773400001</v>
      </c>
      <c r="G9523" t="s">
        <v>463</v>
      </c>
      <c r="H9523" t="s">
        <v>464</v>
      </c>
      <c r="I9523" t="s">
        <v>380</v>
      </c>
      <c r="J9523" t="s">
        <v>373</v>
      </c>
      <c r="K9523">
        <v>-84.405479999999997</v>
      </c>
      <c r="L9523">
        <v>33.779609999999998</v>
      </c>
      <c r="M9523" t="s">
        <v>374</v>
      </c>
      <c r="N9523">
        <v>11.4</v>
      </c>
      <c r="O9523">
        <v>22</v>
      </c>
      <c r="P9523">
        <v>24</v>
      </c>
      <c r="Q9523">
        <v>20</v>
      </c>
      <c r="R9523">
        <v>1153.03</v>
      </c>
      <c r="S9523">
        <v>17.68</v>
      </c>
      <c r="T9523">
        <v>361.87</v>
      </c>
      <c r="U9523">
        <v>25.9</v>
      </c>
      <c r="V9523">
        <v>1269</v>
      </c>
      <c r="W9523">
        <v>13.69</v>
      </c>
    </row>
    <row r="9524" spans="1:23" x14ac:dyDescent="0.25">
      <c r="A9524" t="s">
        <v>6455</v>
      </c>
      <c r="B9524">
        <v>10732</v>
      </c>
      <c r="C9524" t="s">
        <v>10339</v>
      </c>
      <c r="D9524" s="3">
        <v>41212</v>
      </c>
      <c r="E9524">
        <v>2224010.1839800002</v>
      </c>
      <c r="F9524">
        <v>1374949.9650300001</v>
      </c>
      <c r="G9524" t="s">
        <v>463</v>
      </c>
      <c r="H9524" t="s">
        <v>464</v>
      </c>
      <c r="I9524" t="s">
        <v>372</v>
      </c>
      <c r="J9524" t="s">
        <v>373</v>
      </c>
      <c r="K9524">
        <v>-84.405510000000007</v>
      </c>
      <c r="L9524">
        <v>33.779609999999998</v>
      </c>
      <c r="M9524" t="s">
        <v>374</v>
      </c>
      <c r="N9524">
        <v>13.6</v>
      </c>
      <c r="O9524">
        <v>21</v>
      </c>
      <c r="P9524">
        <v>27</v>
      </c>
      <c r="Q9524">
        <v>22</v>
      </c>
      <c r="R9524">
        <v>1594.24</v>
      </c>
      <c r="S9524">
        <v>24.45</v>
      </c>
      <c r="T9524">
        <v>551.6</v>
      </c>
      <c r="U9524">
        <v>33.11</v>
      </c>
      <c r="V9524">
        <v>1592</v>
      </c>
      <c r="W9524">
        <v>18.93</v>
      </c>
    </row>
    <row r="9525" spans="1:23" x14ac:dyDescent="0.25">
      <c r="A9525" t="s">
        <v>6455</v>
      </c>
      <c r="B9525">
        <v>10733</v>
      </c>
      <c r="C9525" t="s">
        <v>10340</v>
      </c>
      <c r="D9525" s="3">
        <v>41212</v>
      </c>
      <c r="E9525">
        <v>2223977.67288</v>
      </c>
      <c r="F9525">
        <v>1374950.69499</v>
      </c>
      <c r="G9525" t="s">
        <v>463</v>
      </c>
      <c r="H9525" t="s">
        <v>464</v>
      </c>
      <c r="I9525" t="s">
        <v>380</v>
      </c>
      <c r="J9525" t="s">
        <v>373</v>
      </c>
      <c r="K9525">
        <v>-84.405619999999999</v>
      </c>
      <c r="L9525">
        <v>33.779609999999998</v>
      </c>
      <c r="M9525" t="s">
        <v>374</v>
      </c>
      <c r="N9525">
        <v>8.6</v>
      </c>
      <c r="O9525">
        <v>20</v>
      </c>
      <c r="P9525">
        <v>24</v>
      </c>
      <c r="Q9525">
        <v>20</v>
      </c>
      <c r="R9525">
        <v>1182.42</v>
      </c>
      <c r="S9525">
        <v>18.14</v>
      </c>
      <c r="T9525">
        <v>298.52999999999997</v>
      </c>
      <c r="U9525">
        <v>23.15</v>
      </c>
      <c r="V9525">
        <v>1101</v>
      </c>
      <c r="W9525">
        <v>14.04</v>
      </c>
    </row>
    <row r="9526" spans="1:23" x14ac:dyDescent="0.25">
      <c r="A9526" t="s">
        <v>6455</v>
      </c>
      <c r="B9526">
        <v>10734</v>
      </c>
      <c r="C9526" t="s">
        <v>10341</v>
      </c>
      <c r="D9526" s="3">
        <v>41212</v>
      </c>
      <c r="E9526">
        <v>2223970.4856199999</v>
      </c>
      <c r="F9526">
        <v>1374950.69499</v>
      </c>
      <c r="G9526" t="s">
        <v>463</v>
      </c>
      <c r="H9526" t="s">
        <v>464</v>
      </c>
      <c r="I9526" t="s">
        <v>380</v>
      </c>
      <c r="J9526" t="s">
        <v>373</v>
      </c>
      <c r="K9526">
        <v>-84.405640000000005</v>
      </c>
      <c r="L9526">
        <v>33.779609999999998</v>
      </c>
      <c r="M9526" t="s">
        <v>374</v>
      </c>
      <c r="N9526">
        <v>6.7</v>
      </c>
      <c r="O9526">
        <v>22</v>
      </c>
      <c r="P9526">
        <v>27</v>
      </c>
      <c r="Q9526">
        <v>21</v>
      </c>
      <c r="R9526">
        <v>1844.29</v>
      </c>
      <c r="S9526">
        <v>28.29</v>
      </c>
      <c r="T9526">
        <v>249.56</v>
      </c>
      <c r="U9526">
        <v>20.88</v>
      </c>
      <c r="V9526">
        <v>1065</v>
      </c>
      <c r="W9526">
        <v>21.9</v>
      </c>
    </row>
    <row r="9527" spans="1:23" x14ac:dyDescent="0.25">
      <c r="A9527" t="s">
        <v>6455</v>
      </c>
      <c r="B9527">
        <v>10735</v>
      </c>
      <c r="C9527" t="s">
        <v>10342</v>
      </c>
      <c r="D9527" s="3">
        <v>41212</v>
      </c>
      <c r="E9527">
        <v>2223953.7527899998</v>
      </c>
      <c r="F9527">
        <v>1374936.4327799999</v>
      </c>
      <c r="G9527" t="s">
        <v>390</v>
      </c>
      <c r="H9527" t="s">
        <v>391</v>
      </c>
      <c r="I9527" t="s">
        <v>380</v>
      </c>
      <c r="J9527" t="s">
        <v>373</v>
      </c>
      <c r="K9527">
        <v>-84.405699999999996</v>
      </c>
      <c r="L9527">
        <v>33.77957</v>
      </c>
      <c r="M9527" t="s">
        <v>374</v>
      </c>
      <c r="N9527">
        <v>7.8</v>
      </c>
      <c r="O9527">
        <v>31</v>
      </c>
      <c r="P9527">
        <v>17</v>
      </c>
      <c r="Q9527">
        <v>17</v>
      </c>
      <c r="R9527">
        <v>875.43</v>
      </c>
      <c r="S9527">
        <v>12.08</v>
      </c>
      <c r="T9527">
        <v>164.02</v>
      </c>
      <c r="U9527">
        <v>16.89</v>
      </c>
      <c r="V9527">
        <v>900</v>
      </c>
      <c r="W9527">
        <v>10.4</v>
      </c>
    </row>
    <row r="9528" spans="1:23" x14ac:dyDescent="0.25">
      <c r="A9528" t="s">
        <v>6455</v>
      </c>
      <c r="B9528">
        <v>10736</v>
      </c>
      <c r="C9528" t="s">
        <v>10343</v>
      </c>
      <c r="D9528" s="3">
        <v>41212</v>
      </c>
      <c r="E9528">
        <v>2223975.5391600002</v>
      </c>
      <c r="F9528">
        <v>1374936.32048</v>
      </c>
      <c r="G9528" t="s">
        <v>390</v>
      </c>
      <c r="H9528" t="s">
        <v>391</v>
      </c>
      <c r="I9528" t="s">
        <v>380</v>
      </c>
      <c r="J9528" t="s">
        <v>373</v>
      </c>
      <c r="K9528">
        <v>-84.405630000000002</v>
      </c>
      <c r="L9528">
        <v>33.77957</v>
      </c>
      <c r="M9528" t="s">
        <v>374</v>
      </c>
      <c r="N9528">
        <v>8.9</v>
      </c>
      <c r="O9528">
        <v>38</v>
      </c>
      <c r="P9528">
        <v>22</v>
      </c>
      <c r="Q9528">
        <v>26</v>
      </c>
      <c r="R9528">
        <v>2739.09</v>
      </c>
      <c r="S9528">
        <v>37.79</v>
      </c>
      <c r="T9528">
        <v>224.08</v>
      </c>
      <c r="U9528">
        <v>20.149999999999999</v>
      </c>
      <c r="V9528">
        <v>1118</v>
      </c>
      <c r="W9528">
        <v>32.53</v>
      </c>
    </row>
    <row r="9529" spans="1:23" x14ac:dyDescent="0.25">
      <c r="A9529" t="s">
        <v>6455</v>
      </c>
      <c r="B9529">
        <v>10737</v>
      </c>
      <c r="C9529" t="s">
        <v>10344</v>
      </c>
      <c r="D9529" s="3">
        <v>41212</v>
      </c>
      <c r="E9529">
        <v>2223935.6723500001</v>
      </c>
      <c r="F9529">
        <v>1374935.19747</v>
      </c>
      <c r="G9529" t="s">
        <v>390</v>
      </c>
      <c r="H9529" t="s">
        <v>391</v>
      </c>
      <c r="I9529" t="s">
        <v>372</v>
      </c>
      <c r="J9529" t="s">
        <v>373</v>
      </c>
      <c r="K9529">
        <v>-84.405760000000001</v>
      </c>
      <c r="L9529">
        <v>33.77957</v>
      </c>
      <c r="M9529" t="s">
        <v>374</v>
      </c>
      <c r="N9529">
        <v>8</v>
      </c>
      <c r="O9529">
        <v>32</v>
      </c>
      <c r="P9529">
        <v>22</v>
      </c>
      <c r="Q9529">
        <v>24</v>
      </c>
      <c r="R9529">
        <v>2599.59</v>
      </c>
      <c r="S9529">
        <v>35.85</v>
      </c>
      <c r="T9529">
        <v>174.14</v>
      </c>
      <c r="U9529">
        <v>17.46</v>
      </c>
      <c r="V9529">
        <v>977</v>
      </c>
      <c r="W9529">
        <v>30.87</v>
      </c>
    </row>
    <row r="9530" spans="1:23" x14ac:dyDescent="0.25">
      <c r="A9530" t="s">
        <v>6455</v>
      </c>
      <c r="B9530">
        <v>10738</v>
      </c>
      <c r="C9530" t="s">
        <v>10345</v>
      </c>
      <c r="D9530" s="3">
        <v>41212</v>
      </c>
      <c r="E9530">
        <v>2223923.6561599998</v>
      </c>
      <c r="F9530">
        <v>1374929.6947300001</v>
      </c>
      <c r="G9530" t="s">
        <v>500</v>
      </c>
      <c r="H9530" t="s">
        <v>501</v>
      </c>
      <c r="I9530" t="s">
        <v>380</v>
      </c>
      <c r="J9530" t="s">
        <v>381</v>
      </c>
      <c r="K9530">
        <v>-84.405799999999999</v>
      </c>
      <c r="L9530">
        <v>33.77955</v>
      </c>
      <c r="M9530" t="s">
        <v>374</v>
      </c>
      <c r="N9530">
        <v>3.3</v>
      </c>
      <c r="O9530">
        <v>15</v>
      </c>
      <c r="P9530">
        <v>1</v>
      </c>
      <c r="Q9530">
        <v>10</v>
      </c>
      <c r="R9530">
        <v>122.49</v>
      </c>
      <c r="S9530">
        <v>3.4</v>
      </c>
      <c r="T9530">
        <v>19.73</v>
      </c>
      <c r="U9530">
        <v>4.7</v>
      </c>
      <c r="V9530">
        <v>195</v>
      </c>
      <c r="W9530">
        <v>2.5299999999999998</v>
      </c>
    </row>
    <row r="9531" spans="1:23" x14ac:dyDescent="0.25">
      <c r="A9531" t="s">
        <v>6455</v>
      </c>
      <c r="B9531">
        <v>10739</v>
      </c>
      <c r="C9531" t="s">
        <v>10346</v>
      </c>
      <c r="D9531" s="3">
        <v>41212</v>
      </c>
      <c r="E9531">
        <v>2223911.6399699999</v>
      </c>
      <c r="F9531">
        <v>1374930.14393</v>
      </c>
      <c r="G9531" t="s">
        <v>500</v>
      </c>
      <c r="H9531" t="s">
        <v>501</v>
      </c>
      <c r="I9531" t="s">
        <v>372</v>
      </c>
      <c r="J9531" t="s">
        <v>381</v>
      </c>
      <c r="K9531">
        <v>-84.405839999999998</v>
      </c>
      <c r="L9531">
        <v>33.77955</v>
      </c>
      <c r="M9531" t="s">
        <v>374</v>
      </c>
      <c r="N9531">
        <v>4.5</v>
      </c>
      <c r="O9531">
        <v>14</v>
      </c>
      <c r="P9531">
        <v>9</v>
      </c>
      <c r="Q9531">
        <v>9</v>
      </c>
      <c r="R9531">
        <v>232.93</v>
      </c>
      <c r="S9531">
        <v>6.44</v>
      </c>
      <c r="T9531">
        <v>40.76</v>
      </c>
      <c r="U9531">
        <v>7.08</v>
      </c>
      <c r="V9531">
        <v>363</v>
      </c>
      <c r="W9531">
        <v>4.8099999999999996</v>
      </c>
    </row>
    <row r="9532" spans="1:23" x14ac:dyDescent="0.25">
      <c r="A9532" t="s">
        <v>6455</v>
      </c>
      <c r="B9532">
        <v>10740</v>
      </c>
      <c r="C9532" t="s">
        <v>10347</v>
      </c>
      <c r="D9532" s="3">
        <v>41212</v>
      </c>
      <c r="E9532">
        <v>2223901.0836800002</v>
      </c>
      <c r="F9532">
        <v>1374930.0316300001</v>
      </c>
      <c r="G9532" t="s">
        <v>500</v>
      </c>
      <c r="H9532" t="s">
        <v>501</v>
      </c>
      <c r="I9532" t="s">
        <v>372</v>
      </c>
      <c r="J9532" t="s">
        <v>381</v>
      </c>
      <c r="K9532">
        <v>-84.405869999999993</v>
      </c>
      <c r="L9532">
        <v>33.77955</v>
      </c>
      <c r="M9532" t="s">
        <v>374</v>
      </c>
      <c r="N9532">
        <v>3.8</v>
      </c>
      <c r="O9532">
        <v>14</v>
      </c>
      <c r="P9532">
        <v>10</v>
      </c>
      <c r="Q9532">
        <v>9</v>
      </c>
      <c r="R9532">
        <v>200.64</v>
      </c>
      <c r="S9532">
        <v>5.56</v>
      </c>
      <c r="T9532">
        <v>27.76</v>
      </c>
      <c r="U9532">
        <v>5.62</v>
      </c>
      <c r="V9532">
        <v>259</v>
      </c>
      <c r="W9532">
        <v>4.1399999999999997</v>
      </c>
    </row>
    <row r="9533" spans="1:23" x14ac:dyDescent="0.25">
      <c r="A9533" t="s">
        <v>6455</v>
      </c>
      <c r="B9533">
        <v>10741</v>
      </c>
      <c r="C9533" t="s">
        <v>10348</v>
      </c>
      <c r="D9533" s="3">
        <v>41212</v>
      </c>
      <c r="E9533">
        <v>2223887.7198800002</v>
      </c>
      <c r="F9533">
        <v>1374922.8443700001</v>
      </c>
      <c r="G9533" t="s">
        <v>463</v>
      </c>
      <c r="H9533" t="s">
        <v>464</v>
      </c>
      <c r="I9533" t="s">
        <v>380</v>
      </c>
      <c r="J9533" t="s">
        <v>381</v>
      </c>
      <c r="K9533">
        <v>-84.405919999999995</v>
      </c>
      <c r="L9533">
        <v>33.779530000000001</v>
      </c>
      <c r="M9533" t="s">
        <v>374</v>
      </c>
      <c r="N9533">
        <v>11.7</v>
      </c>
      <c r="O9533">
        <v>31</v>
      </c>
      <c r="P9533">
        <v>30</v>
      </c>
      <c r="Q9533">
        <v>24</v>
      </c>
      <c r="R9533">
        <v>2234.6999999999998</v>
      </c>
      <c r="S9533">
        <v>34.28</v>
      </c>
      <c r="T9533">
        <v>393.41</v>
      </c>
      <c r="U9533">
        <v>27.27</v>
      </c>
      <c r="V9533">
        <v>1310</v>
      </c>
      <c r="W9533">
        <v>26.54</v>
      </c>
    </row>
    <row r="9534" spans="1:23" x14ac:dyDescent="0.25">
      <c r="A9534" t="s">
        <v>6455</v>
      </c>
      <c r="B9534">
        <v>10742</v>
      </c>
      <c r="C9534" t="s">
        <v>10349</v>
      </c>
      <c r="D9534" s="3">
        <v>41212</v>
      </c>
      <c r="E9534">
        <v>2223885.0246600001</v>
      </c>
      <c r="F9534">
        <v>1374930.93004</v>
      </c>
      <c r="G9534" t="s">
        <v>463</v>
      </c>
      <c r="H9534" t="s">
        <v>464</v>
      </c>
      <c r="I9534" t="s">
        <v>380</v>
      </c>
      <c r="J9534" t="s">
        <v>373</v>
      </c>
      <c r="K9534">
        <v>-84.405919999999995</v>
      </c>
      <c r="L9534">
        <v>33.77955</v>
      </c>
      <c r="M9534" t="s">
        <v>374</v>
      </c>
      <c r="N9534">
        <v>9</v>
      </c>
      <c r="O9534">
        <v>28</v>
      </c>
      <c r="P9534">
        <v>24</v>
      </c>
      <c r="Q9534">
        <v>24</v>
      </c>
      <c r="R9534">
        <v>1637.3</v>
      </c>
      <c r="S9534">
        <v>25.11</v>
      </c>
      <c r="T9534">
        <v>376.9</v>
      </c>
      <c r="U9534">
        <v>26.57</v>
      </c>
      <c r="V9534">
        <v>1222</v>
      </c>
      <c r="W9534">
        <v>19.440000000000001</v>
      </c>
    </row>
    <row r="9535" spans="1:23" x14ac:dyDescent="0.25">
      <c r="A9535" t="s">
        <v>6455</v>
      </c>
      <c r="B9535">
        <v>10743</v>
      </c>
      <c r="C9535" t="s">
        <v>10350</v>
      </c>
      <c r="D9535" s="3">
        <v>41212</v>
      </c>
      <c r="E9535">
        <v>2223880.64493</v>
      </c>
      <c r="F9535">
        <v>1374922.61977</v>
      </c>
      <c r="G9535" t="s">
        <v>463</v>
      </c>
      <c r="H9535" t="s">
        <v>464</v>
      </c>
      <c r="I9535" t="s">
        <v>380</v>
      </c>
      <c r="J9535" t="s">
        <v>381</v>
      </c>
      <c r="K9535">
        <v>-84.405940000000001</v>
      </c>
      <c r="L9535">
        <v>33.779530000000001</v>
      </c>
      <c r="M9535" t="s">
        <v>374</v>
      </c>
      <c r="N9535">
        <v>3.6</v>
      </c>
      <c r="O9535">
        <v>31</v>
      </c>
      <c r="P9535">
        <v>29</v>
      </c>
      <c r="Q9535">
        <v>18</v>
      </c>
      <c r="R9535">
        <v>1495.75</v>
      </c>
      <c r="S9535">
        <v>22.93</v>
      </c>
      <c r="T9535">
        <v>144.05000000000001</v>
      </c>
      <c r="U9535">
        <v>15.26</v>
      </c>
      <c r="V9535">
        <v>808</v>
      </c>
      <c r="W9535">
        <v>17.760000000000002</v>
      </c>
    </row>
    <row r="9536" spans="1:23" x14ac:dyDescent="0.25">
      <c r="A9536" t="s">
        <v>6455</v>
      </c>
      <c r="B9536">
        <v>10744</v>
      </c>
      <c r="C9536" t="s">
        <v>10351</v>
      </c>
      <c r="D9536" s="3">
        <v>41212</v>
      </c>
      <c r="E9536">
        <v>2223873.6822700002</v>
      </c>
      <c r="F9536">
        <v>1374929.13322</v>
      </c>
      <c r="G9536" t="s">
        <v>463</v>
      </c>
      <c r="H9536" t="s">
        <v>464</v>
      </c>
      <c r="I9536" t="s">
        <v>380</v>
      </c>
      <c r="J9536" t="s">
        <v>373</v>
      </c>
      <c r="K9536">
        <v>-84.405959999999993</v>
      </c>
      <c r="L9536">
        <v>33.77955</v>
      </c>
      <c r="M9536" t="s">
        <v>374</v>
      </c>
      <c r="N9536">
        <v>5.9</v>
      </c>
      <c r="O9536">
        <v>30</v>
      </c>
      <c r="P9536">
        <v>21</v>
      </c>
      <c r="Q9536">
        <v>24</v>
      </c>
      <c r="R9536">
        <v>1921.68</v>
      </c>
      <c r="S9536">
        <v>29.48</v>
      </c>
      <c r="T9536">
        <v>227.16</v>
      </c>
      <c r="U9536">
        <v>19.82</v>
      </c>
      <c r="V9536">
        <v>963</v>
      </c>
      <c r="W9536">
        <v>22.82</v>
      </c>
    </row>
    <row r="9537" spans="1:23" x14ac:dyDescent="0.25">
      <c r="A9537" t="s">
        <v>6455</v>
      </c>
      <c r="B9537">
        <v>10745</v>
      </c>
      <c r="C9537" t="s">
        <v>10352</v>
      </c>
      <c r="D9537" s="3">
        <v>41212</v>
      </c>
      <c r="E9537">
        <v>2223870.9870500001</v>
      </c>
      <c r="F9537">
        <v>1374917.22933</v>
      </c>
      <c r="G9537" t="s">
        <v>463</v>
      </c>
      <c r="H9537" t="s">
        <v>464</v>
      </c>
      <c r="I9537" t="s">
        <v>380</v>
      </c>
      <c r="J9537" t="s">
        <v>381</v>
      </c>
      <c r="K9537">
        <v>-84.405969999999996</v>
      </c>
      <c r="L9537">
        <v>33.779519999999998</v>
      </c>
      <c r="M9537" t="s">
        <v>374</v>
      </c>
      <c r="N9537">
        <v>4.3</v>
      </c>
      <c r="O9537">
        <v>30</v>
      </c>
      <c r="P9537">
        <v>22</v>
      </c>
      <c r="Q9537">
        <v>24</v>
      </c>
      <c r="R9537">
        <v>1441.29</v>
      </c>
      <c r="S9537">
        <v>22.11</v>
      </c>
      <c r="T9537">
        <v>162.44</v>
      </c>
      <c r="U9537">
        <v>16.34</v>
      </c>
      <c r="V9537">
        <v>889</v>
      </c>
      <c r="W9537">
        <v>17.11</v>
      </c>
    </row>
    <row r="9538" spans="1:23" x14ac:dyDescent="0.25">
      <c r="A9538" t="s">
        <v>6455</v>
      </c>
      <c r="B9538">
        <v>10746</v>
      </c>
      <c r="C9538" t="s">
        <v>10353</v>
      </c>
      <c r="D9538" s="3">
        <v>41212</v>
      </c>
      <c r="E9538">
        <v>2223853.29966</v>
      </c>
      <c r="F9538">
        <v>1374876.52027</v>
      </c>
      <c r="G9538" t="s">
        <v>1658</v>
      </c>
      <c r="H9538" t="s">
        <v>1659</v>
      </c>
      <c r="I9538" t="s">
        <v>380</v>
      </c>
      <c r="J9538" t="s">
        <v>399</v>
      </c>
      <c r="K9538">
        <v>-84.406030000000001</v>
      </c>
      <c r="L9538">
        <v>33.779400000000003</v>
      </c>
      <c r="M9538" t="s">
        <v>374</v>
      </c>
      <c r="N9538">
        <v>35.5</v>
      </c>
      <c r="O9538">
        <v>75</v>
      </c>
      <c r="P9538">
        <v>56</v>
      </c>
      <c r="Q9538">
        <v>58</v>
      </c>
      <c r="R9538">
        <v>7277.59</v>
      </c>
      <c r="S9538">
        <v>108.42</v>
      </c>
      <c r="T9538">
        <v>6949.48</v>
      </c>
      <c r="U9538">
        <v>163.25</v>
      </c>
      <c r="V9538">
        <v>11847</v>
      </c>
      <c r="W9538">
        <v>86.42</v>
      </c>
    </row>
    <row r="9539" spans="1:23" x14ac:dyDescent="0.25">
      <c r="A9539" t="s">
        <v>6455</v>
      </c>
      <c r="B9539">
        <v>10747</v>
      </c>
      <c r="C9539" t="s">
        <v>10354</v>
      </c>
      <c r="D9539" s="3">
        <v>41212</v>
      </c>
      <c r="E9539">
        <v>2223852.8504599999</v>
      </c>
      <c r="F9539">
        <v>1374853.3862900001</v>
      </c>
      <c r="G9539" t="s">
        <v>1160</v>
      </c>
      <c r="H9539" t="s">
        <v>1161</v>
      </c>
      <c r="I9539" t="s">
        <v>380</v>
      </c>
      <c r="J9539" t="s">
        <v>604</v>
      </c>
      <c r="K9539">
        <v>-84.406030000000001</v>
      </c>
      <c r="L9539">
        <v>33.779339999999998</v>
      </c>
      <c r="M9539" t="s">
        <v>374</v>
      </c>
      <c r="N9539">
        <v>31.1</v>
      </c>
      <c r="O9539">
        <v>74</v>
      </c>
      <c r="P9539">
        <v>47</v>
      </c>
      <c r="Q9539">
        <v>61</v>
      </c>
      <c r="R9539">
        <v>5330.07</v>
      </c>
      <c r="S9539">
        <v>92.9</v>
      </c>
      <c r="T9539">
        <v>5202.7299999999996</v>
      </c>
      <c r="U9539">
        <v>138.36000000000001</v>
      </c>
      <c r="V9539">
        <v>4999</v>
      </c>
      <c r="W9539">
        <v>63.29</v>
      </c>
    </row>
    <row r="9540" spans="1:23" x14ac:dyDescent="0.25">
      <c r="A9540" t="s">
        <v>6455</v>
      </c>
      <c r="B9540">
        <v>10748</v>
      </c>
      <c r="C9540" t="s">
        <v>10355</v>
      </c>
      <c r="D9540" s="3">
        <v>41212</v>
      </c>
      <c r="E9540">
        <v>2223853.0750600002</v>
      </c>
      <c r="F9540">
        <v>1374825.76027</v>
      </c>
      <c r="G9540" t="s">
        <v>1160</v>
      </c>
      <c r="H9540" t="s">
        <v>1161</v>
      </c>
      <c r="I9540" t="s">
        <v>380</v>
      </c>
      <c r="J9540" t="s">
        <v>399</v>
      </c>
      <c r="K9540">
        <v>-84.406030000000001</v>
      </c>
      <c r="L9540">
        <v>33.779260000000001</v>
      </c>
      <c r="M9540" t="s">
        <v>374</v>
      </c>
      <c r="N9540">
        <v>33.299999999999997</v>
      </c>
      <c r="O9540">
        <v>68</v>
      </c>
      <c r="P9540">
        <v>51</v>
      </c>
      <c r="Q9540">
        <v>48</v>
      </c>
      <c r="R9540">
        <v>5958.04</v>
      </c>
      <c r="S9540">
        <v>103.86</v>
      </c>
      <c r="T9540">
        <v>6099.44</v>
      </c>
      <c r="U9540">
        <v>151.94</v>
      </c>
      <c r="V9540">
        <v>4862</v>
      </c>
      <c r="W9540">
        <v>70.75</v>
      </c>
    </row>
    <row r="9541" spans="1:23" x14ac:dyDescent="0.25">
      <c r="A9541" t="s">
        <v>6455</v>
      </c>
      <c r="B9541">
        <v>10749</v>
      </c>
      <c r="C9541" t="s">
        <v>10356</v>
      </c>
      <c r="D9541" s="3">
        <v>41212</v>
      </c>
      <c r="E9541">
        <v>2223873.6261200001</v>
      </c>
      <c r="F9541">
        <v>1374907.8522099999</v>
      </c>
      <c r="G9541" t="s">
        <v>500</v>
      </c>
      <c r="H9541" t="s">
        <v>501</v>
      </c>
      <c r="I9541" t="s">
        <v>380</v>
      </c>
      <c r="J9541" t="s">
        <v>381</v>
      </c>
      <c r="K9541">
        <v>-84.405959999999993</v>
      </c>
      <c r="L9541">
        <v>33.779490000000003</v>
      </c>
      <c r="M9541" t="s">
        <v>374</v>
      </c>
      <c r="N9541">
        <v>2</v>
      </c>
      <c r="O9541">
        <v>14</v>
      </c>
      <c r="P9541">
        <v>6</v>
      </c>
      <c r="Q9541">
        <v>6</v>
      </c>
      <c r="R9541">
        <v>56.19</v>
      </c>
      <c r="S9541">
        <v>1.54</v>
      </c>
      <c r="T9541">
        <v>6.24</v>
      </c>
      <c r="U9541">
        <v>2.4500000000000002</v>
      </c>
      <c r="V9541">
        <v>84</v>
      </c>
      <c r="W9541">
        <v>1.1599999999999999</v>
      </c>
    </row>
    <row r="9542" spans="1:23" x14ac:dyDescent="0.25">
      <c r="A9542" t="s">
        <v>6455</v>
      </c>
      <c r="B9542">
        <v>10750</v>
      </c>
      <c r="C9542" t="s">
        <v>10357</v>
      </c>
      <c r="D9542" s="3">
        <v>41212</v>
      </c>
      <c r="E9542">
        <v>2223868.2356799999</v>
      </c>
      <c r="F9542">
        <v>1374902.9109700001</v>
      </c>
      <c r="G9542" t="s">
        <v>500</v>
      </c>
      <c r="H9542" t="s">
        <v>501</v>
      </c>
      <c r="I9542" t="s">
        <v>372</v>
      </c>
      <c r="J9542" t="s">
        <v>381</v>
      </c>
      <c r="K9542">
        <v>-84.40598</v>
      </c>
      <c r="L9542">
        <v>33.77948</v>
      </c>
      <c r="M9542" t="s">
        <v>374</v>
      </c>
      <c r="N9542">
        <v>2.5</v>
      </c>
      <c r="O9542">
        <v>8</v>
      </c>
      <c r="P9542">
        <v>6</v>
      </c>
      <c r="Q9542">
        <v>6</v>
      </c>
      <c r="R9542">
        <v>86.97</v>
      </c>
      <c r="S9542">
        <v>2.4</v>
      </c>
      <c r="T9542">
        <v>15.28</v>
      </c>
      <c r="U9542">
        <v>4.0599999999999996</v>
      </c>
      <c r="V9542">
        <v>164</v>
      </c>
      <c r="W9542">
        <v>1.8</v>
      </c>
    </row>
    <row r="9543" spans="1:23" x14ac:dyDescent="0.25">
      <c r="A9543" t="s">
        <v>6455</v>
      </c>
      <c r="B9543">
        <v>10751</v>
      </c>
      <c r="C9543" t="s">
        <v>10358</v>
      </c>
      <c r="D9543" s="3">
        <v>41212</v>
      </c>
      <c r="E9543">
        <v>2223874.5245300001</v>
      </c>
      <c r="F9543">
        <v>1374900.21575</v>
      </c>
      <c r="G9543" t="s">
        <v>500</v>
      </c>
      <c r="H9543" t="s">
        <v>501</v>
      </c>
      <c r="I9543" t="s">
        <v>380</v>
      </c>
      <c r="J9543" t="s">
        <v>381</v>
      </c>
      <c r="K9543">
        <v>-84.405959999999993</v>
      </c>
      <c r="L9543">
        <v>33.779470000000003</v>
      </c>
      <c r="M9543" t="s">
        <v>374</v>
      </c>
      <c r="N9543">
        <v>4.9000000000000004</v>
      </c>
      <c r="O9543">
        <v>12</v>
      </c>
      <c r="P9543">
        <v>6</v>
      </c>
      <c r="Q9543">
        <v>6</v>
      </c>
      <c r="R9543">
        <v>88.26</v>
      </c>
      <c r="S9543">
        <v>2.4500000000000002</v>
      </c>
      <c r="T9543">
        <v>47.33</v>
      </c>
      <c r="U9543">
        <v>7.89</v>
      </c>
      <c r="V9543">
        <v>430</v>
      </c>
      <c r="W9543">
        <v>1.82</v>
      </c>
    </row>
    <row r="9544" spans="1:23" x14ac:dyDescent="0.25">
      <c r="A9544" t="s">
        <v>6218</v>
      </c>
      <c r="B9544">
        <v>10752</v>
      </c>
      <c r="C9544" t="s">
        <v>10359</v>
      </c>
      <c r="D9544" s="3">
        <v>41212</v>
      </c>
      <c r="E9544">
        <v>2223855.4181499998</v>
      </c>
      <c r="F9544">
        <v>1374701.06253</v>
      </c>
      <c r="G9544" t="s">
        <v>390</v>
      </c>
      <c r="H9544" t="s">
        <v>391</v>
      </c>
      <c r="I9544" t="s">
        <v>407</v>
      </c>
      <c r="J9544" t="s">
        <v>399</v>
      </c>
      <c r="K9544">
        <v>-84.406019999999998</v>
      </c>
      <c r="L9544">
        <v>33.778919999999999</v>
      </c>
      <c r="M9544" t="s">
        <v>374</v>
      </c>
      <c r="N9544">
        <v>6.8</v>
      </c>
      <c r="O9544">
        <v>25</v>
      </c>
      <c r="P9544">
        <v>18</v>
      </c>
      <c r="Q9544">
        <v>18</v>
      </c>
      <c r="R9544">
        <v>701.91</v>
      </c>
      <c r="S9544">
        <v>9.68</v>
      </c>
      <c r="T9544">
        <v>118.56</v>
      </c>
      <c r="U9544">
        <v>14.07</v>
      </c>
      <c r="V9544">
        <v>666</v>
      </c>
      <c r="W9544">
        <v>8.33</v>
      </c>
    </row>
    <row r="9545" spans="1:23" x14ac:dyDescent="0.25">
      <c r="A9545" t="s">
        <v>6218</v>
      </c>
      <c r="B9545">
        <v>10753</v>
      </c>
      <c r="C9545" t="s">
        <v>10360</v>
      </c>
      <c r="D9545" s="3">
        <v>41212</v>
      </c>
      <c r="E9545">
        <v>2223856.2632599999</v>
      </c>
      <c r="F9545">
        <v>1374678.2445199999</v>
      </c>
      <c r="G9545" t="s">
        <v>390</v>
      </c>
      <c r="H9545" t="s">
        <v>391</v>
      </c>
      <c r="I9545" t="s">
        <v>380</v>
      </c>
      <c r="J9545" t="s">
        <v>373</v>
      </c>
      <c r="K9545">
        <v>-84.406019999999998</v>
      </c>
      <c r="L9545">
        <v>33.778860000000002</v>
      </c>
      <c r="M9545" t="s">
        <v>374</v>
      </c>
      <c r="N9545">
        <v>5.8</v>
      </c>
      <c r="O9545">
        <v>27</v>
      </c>
      <c r="P9545">
        <v>16</v>
      </c>
      <c r="Q9545">
        <v>15</v>
      </c>
      <c r="R9545">
        <v>624.30999999999995</v>
      </c>
      <c r="S9545">
        <v>8.6199999999999992</v>
      </c>
      <c r="T9545">
        <v>81.39</v>
      </c>
      <c r="U9545">
        <v>11.38</v>
      </c>
      <c r="V9545">
        <v>592</v>
      </c>
      <c r="W9545">
        <v>7.41</v>
      </c>
    </row>
    <row r="9546" spans="1:23" x14ac:dyDescent="0.25">
      <c r="A9546" t="s">
        <v>6218</v>
      </c>
      <c r="B9546">
        <v>10754</v>
      </c>
      <c r="C9546" t="s">
        <v>10361</v>
      </c>
      <c r="D9546" s="3">
        <v>41212</v>
      </c>
      <c r="E9546">
        <v>2223856.2632599999</v>
      </c>
      <c r="F9546">
        <v>1374661.9056899999</v>
      </c>
      <c r="G9546" t="s">
        <v>390</v>
      </c>
      <c r="H9546" t="s">
        <v>391</v>
      </c>
      <c r="I9546" t="s">
        <v>380</v>
      </c>
      <c r="J9546" t="s">
        <v>373</v>
      </c>
      <c r="K9546">
        <v>-84.406019999999998</v>
      </c>
      <c r="L9546">
        <v>33.77881</v>
      </c>
      <c r="M9546" t="s">
        <v>374</v>
      </c>
      <c r="N9546">
        <v>6.3</v>
      </c>
      <c r="O9546">
        <v>29</v>
      </c>
      <c r="P9546">
        <v>22</v>
      </c>
      <c r="Q9546">
        <v>23</v>
      </c>
      <c r="R9546">
        <v>1374.77</v>
      </c>
      <c r="S9546">
        <v>18.96</v>
      </c>
      <c r="T9546">
        <v>98.99</v>
      </c>
      <c r="U9546">
        <v>12.7</v>
      </c>
      <c r="V9546">
        <v>751</v>
      </c>
      <c r="W9546">
        <v>16.32</v>
      </c>
    </row>
    <row r="9547" spans="1:23" x14ac:dyDescent="0.25">
      <c r="A9547" t="s">
        <v>6218</v>
      </c>
      <c r="B9547">
        <v>10755</v>
      </c>
      <c r="C9547" t="s">
        <v>10362</v>
      </c>
      <c r="D9547" s="3">
        <v>41212</v>
      </c>
      <c r="E9547">
        <v>2223861.61564</v>
      </c>
      <c r="F9547">
        <v>1374672.04703</v>
      </c>
      <c r="G9547" t="s">
        <v>500</v>
      </c>
      <c r="H9547" t="s">
        <v>501</v>
      </c>
      <c r="I9547" t="s">
        <v>380</v>
      </c>
      <c r="J9547" t="s">
        <v>381</v>
      </c>
      <c r="K9547">
        <v>-84.406000000000006</v>
      </c>
      <c r="L9547">
        <v>33.778840000000002</v>
      </c>
      <c r="M9547" t="s">
        <v>374</v>
      </c>
      <c r="N9547">
        <v>3.7</v>
      </c>
      <c r="O9547">
        <v>8</v>
      </c>
      <c r="P9547">
        <v>11</v>
      </c>
      <c r="Q9547">
        <v>12</v>
      </c>
      <c r="R9547">
        <v>264.14999999999998</v>
      </c>
      <c r="S9547">
        <v>7.3</v>
      </c>
      <c r="T9547">
        <v>26.12</v>
      </c>
      <c r="U9547">
        <v>5.31</v>
      </c>
      <c r="V9547">
        <v>245</v>
      </c>
      <c r="W9547">
        <v>5.45</v>
      </c>
    </row>
    <row r="9548" spans="1:23" x14ac:dyDescent="0.25">
      <c r="A9548" t="s">
        <v>6218</v>
      </c>
      <c r="B9548">
        <v>10756</v>
      </c>
      <c r="C9548" t="s">
        <v>10363</v>
      </c>
      <c r="D9548" s="3">
        <v>41212</v>
      </c>
      <c r="E9548">
        <v>2223871.1935700001</v>
      </c>
      <c r="F9548">
        <v>1374671.4836200001</v>
      </c>
      <c r="G9548" t="s">
        <v>500</v>
      </c>
      <c r="H9548" t="s">
        <v>501</v>
      </c>
      <c r="I9548" t="s">
        <v>380</v>
      </c>
      <c r="J9548" t="s">
        <v>381</v>
      </c>
      <c r="K9548">
        <v>-84.405969999999996</v>
      </c>
      <c r="L9548">
        <v>33.778840000000002</v>
      </c>
      <c r="M9548" t="s">
        <v>374</v>
      </c>
      <c r="N9548">
        <v>3.9</v>
      </c>
      <c r="O9548">
        <v>9</v>
      </c>
      <c r="P9548">
        <v>10</v>
      </c>
      <c r="Q9548">
        <v>11</v>
      </c>
      <c r="R9548">
        <v>213.23</v>
      </c>
      <c r="S9548">
        <v>5.91</v>
      </c>
      <c r="T9548">
        <v>28.81</v>
      </c>
      <c r="U9548">
        <v>5.73</v>
      </c>
      <c r="V9548">
        <v>273</v>
      </c>
      <c r="W9548">
        <v>4.4000000000000004</v>
      </c>
    </row>
    <row r="9549" spans="1:23" x14ac:dyDescent="0.25">
      <c r="A9549" t="s">
        <v>6218</v>
      </c>
      <c r="B9549">
        <v>10757</v>
      </c>
      <c r="C9549" t="s">
        <v>10364</v>
      </c>
      <c r="D9549" s="3">
        <v>41212</v>
      </c>
      <c r="E9549">
        <v>2223864.4326800001</v>
      </c>
      <c r="F9549">
        <v>1374665.00443</v>
      </c>
      <c r="G9549" t="s">
        <v>500</v>
      </c>
      <c r="H9549" t="s">
        <v>501</v>
      </c>
      <c r="I9549" t="s">
        <v>380</v>
      </c>
      <c r="J9549" t="s">
        <v>381</v>
      </c>
      <c r="K9549">
        <v>-84.405990000000003</v>
      </c>
      <c r="L9549">
        <v>33.778820000000003</v>
      </c>
      <c r="M9549" t="s">
        <v>374</v>
      </c>
      <c r="N9549">
        <v>3.5</v>
      </c>
      <c r="O9549">
        <v>8</v>
      </c>
      <c r="P9549">
        <v>7</v>
      </c>
      <c r="Q9549">
        <v>6</v>
      </c>
      <c r="R9549">
        <v>79.650000000000006</v>
      </c>
      <c r="S9549">
        <v>2.2000000000000002</v>
      </c>
      <c r="T9549">
        <v>21.19</v>
      </c>
      <c r="U9549">
        <v>4.92</v>
      </c>
      <c r="V9549">
        <v>220</v>
      </c>
      <c r="W9549">
        <v>1.64</v>
      </c>
    </row>
    <row r="9550" spans="1:23" x14ac:dyDescent="0.25">
      <c r="A9550" t="s">
        <v>6218</v>
      </c>
      <c r="B9550">
        <v>10758</v>
      </c>
      <c r="C9550" t="s">
        <v>10365</v>
      </c>
      <c r="D9550" s="3">
        <v>41212</v>
      </c>
      <c r="E9550">
        <v>2223861.05223</v>
      </c>
      <c r="F9550">
        <v>1374657.68013</v>
      </c>
      <c r="G9550" t="s">
        <v>500</v>
      </c>
      <c r="H9550" t="s">
        <v>501</v>
      </c>
      <c r="I9550" t="s">
        <v>380</v>
      </c>
      <c r="J9550" t="s">
        <v>381</v>
      </c>
      <c r="K9550">
        <v>-84.406000000000006</v>
      </c>
      <c r="L9550">
        <v>33.778799999999997</v>
      </c>
      <c r="M9550" t="s">
        <v>374</v>
      </c>
      <c r="N9550">
        <v>4.3</v>
      </c>
      <c r="O9550">
        <v>8</v>
      </c>
      <c r="P9550">
        <v>8</v>
      </c>
      <c r="Q9550">
        <v>11</v>
      </c>
      <c r="R9550">
        <v>180.94</v>
      </c>
      <c r="S9550">
        <v>5</v>
      </c>
      <c r="T9550">
        <v>35.25</v>
      </c>
      <c r="U9550">
        <v>6.5</v>
      </c>
      <c r="V9550">
        <v>331</v>
      </c>
      <c r="W9550">
        <v>3.73</v>
      </c>
    </row>
    <row r="9551" spans="1:23" x14ac:dyDescent="0.25">
      <c r="A9551" t="s">
        <v>6218</v>
      </c>
      <c r="B9551">
        <v>10759</v>
      </c>
      <c r="C9551" t="s">
        <v>10366</v>
      </c>
      <c r="D9551" s="3">
        <v>41212</v>
      </c>
      <c r="E9551">
        <v>2223870.0667500002</v>
      </c>
      <c r="F9551">
        <v>1374658.8069500001</v>
      </c>
      <c r="G9551" t="s">
        <v>500</v>
      </c>
      <c r="H9551" t="s">
        <v>501</v>
      </c>
      <c r="I9551" t="s">
        <v>380</v>
      </c>
      <c r="J9551" t="s">
        <v>381</v>
      </c>
      <c r="K9551">
        <v>-84.405969999999996</v>
      </c>
      <c r="L9551">
        <v>33.77881</v>
      </c>
      <c r="M9551" t="s">
        <v>374</v>
      </c>
      <c r="N9551">
        <v>3.3</v>
      </c>
      <c r="O9551">
        <v>6</v>
      </c>
      <c r="P9551">
        <v>6</v>
      </c>
      <c r="Q9551">
        <v>9</v>
      </c>
      <c r="R9551">
        <v>117.33</v>
      </c>
      <c r="S9551">
        <v>3.24</v>
      </c>
      <c r="T9551">
        <v>18.72</v>
      </c>
      <c r="U9551">
        <v>4.5199999999999996</v>
      </c>
      <c r="V9551">
        <v>195</v>
      </c>
      <c r="W9551">
        <v>2.42</v>
      </c>
    </row>
    <row r="9552" spans="1:23" x14ac:dyDescent="0.25">
      <c r="A9552" t="s">
        <v>6218</v>
      </c>
      <c r="B9552">
        <v>10760</v>
      </c>
      <c r="C9552" t="s">
        <v>10367</v>
      </c>
      <c r="D9552" s="3">
        <v>41212</v>
      </c>
      <c r="E9552">
        <v>2223863.02416</v>
      </c>
      <c r="F9552">
        <v>1374652.6094599999</v>
      </c>
      <c r="G9552" t="s">
        <v>500</v>
      </c>
      <c r="H9552" t="s">
        <v>501</v>
      </c>
      <c r="I9552" t="s">
        <v>372</v>
      </c>
      <c r="J9552" t="s">
        <v>381</v>
      </c>
      <c r="K9552">
        <v>-84.405990000000003</v>
      </c>
      <c r="L9552">
        <v>33.778790000000001</v>
      </c>
      <c r="M9552" t="s">
        <v>374</v>
      </c>
      <c r="N9552">
        <v>4.0999999999999996</v>
      </c>
      <c r="O9552">
        <v>12</v>
      </c>
      <c r="P9552">
        <v>10</v>
      </c>
      <c r="Q9552">
        <v>10</v>
      </c>
      <c r="R9552">
        <v>238.1</v>
      </c>
      <c r="S9552">
        <v>6.59</v>
      </c>
      <c r="T9552">
        <v>32.94</v>
      </c>
      <c r="U9552">
        <v>6.19</v>
      </c>
      <c r="V9552">
        <v>301</v>
      </c>
      <c r="W9552">
        <v>4.91</v>
      </c>
    </row>
    <row r="9553" spans="1:23" x14ac:dyDescent="0.25">
      <c r="A9553" t="s">
        <v>6218</v>
      </c>
      <c r="B9553">
        <v>10761</v>
      </c>
      <c r="C9553" t="s">
        <v>10368</v>
      </c>
      <c r="D9553" s="3">
        <v>41212</v>
      </c>
      <c r="E9553">
        <v>2223796.5430000001</v>
      </c>
      <c r="F9553">
        <v>1374638.8441699999</v>
      </c>
      <c r="G9553" t="s">
        <v>1678</v>
      </c>
      <c r="H9553" t="s">
        <v>1679</v>
      </c>
      <c r="I9553" t="s">
        <v>380</v>
      </c>
      <c r="J9553" t="s">
        <v>373</v>
      </c>
      <c r="K9553">
        <v>-84.406210000000002</v>
      </c>
      <c r="L9553">
        <v>33.778750000000002</v>
      </c>
      <c r="M9553" t="s">
        <v>374</v>
      </c>
      <c r="N9553">
        <v>18</v>
      </c>
      <c r="O9553">
        <v>64</v>
      </c>
      <c r="P9553">
        <v>39</v>
      </c>
      <c r="Q9553">
        <v>48</v>
      </c>
      <c r="R9553">
        <v>9139.9599999999991</v>
      </c>
      <c r="S9553">
        <v>90.7</v>
      </c>
      <c r="T9553">
        <v>1165.83</v>
      </c>
      <c r="U9553">
        <v>51.83</v>
      </c>
      <c r="V9553">
        <v>1766</v>
      </c>
      <c r="W9553">
        <v>108.53</v>
      </c>
    </row>
    <row r="9554" spans="1:23" x14ac:dyDescent="0.25">
      <c r="A9554" t="s">
        <v>6455</v>
      </c>
      <c r="B9554">
        <v>10762</v>
      </c>
      <c r="C9554" t="s">
        <v>10369</v>
      </c>
      <c r="D9554" s="3">
        <v>41212</v>
      </c>
      <c r="E9554">
        <v>2223958.62108</v>
      </c>
      <c r="F9554">
        <v>1374861.1056599999</v>
      </c>
      <c r="G9554" t="s">
        <v>463</v>
      </c>
      <c r="H9554" t="s">
        <v>464</v>
      </c>
      <c r="I9554" t="s">
        <v>380</v>
      </c>
      <c r="J9554" t="s">
        <v>381</v>
      </c>
      <c r="K9554">
        <v>-84.405680000000004</v>
      </c>
      <c r="L9554">
        <v>33.779359999999997</v>
      </c>
      <c r="M9554" t="s">
        <v>374</v>
      </c>
      <c r="N9554">
        <v>1.6</v>
      </c>
      <c r="O9554">
        <v>4</v>
      </c>
      <c r="P9554">
        <v>6</v>
      </c>
      <c r="Q9554">
        <v>7</v>
      </c>
      <c r="R9554">
        <v>76.319999999999993</v>
      </c>
      <c r="S9554">
        <v>1.17</v>
      </c>
      <c r="T9554">
        <v>18.52</v>
      </c>
      <c r="U9554">
        <v>4.67</v>
      </c>
      <c r="V9554">
        <v>136</v>
      </c>
      <c r="W9554">
        <v>0.91</v>
      </c>
    </row>
    <row r="9555" spans="1:23" x14ac:dyDescent="0.25">
      <c r="A9555" t="s">
        <v>6455</v>
      </c>
      <c r="B9555">
        <v>10763</v>
      </c>
      <c r="C9555" t="s">
        <v>10370</v>
      </c>
      <c r="D9555" s="3">
        <v>41212</v>
      </c>
      <c r="E9555">
        <v>2223961.00459</v>
      </c>
      <c r="F9555">
        <v>1374832.5036500001</v>
      </c>
      <c r="G9555" t="s">
        <v>463</v>
      </c>
      <c r="H9555" t="s">
        <v>464</v>
      </c>
      <c r="I9555" t="s">
        <v>407</v>
      </c>
      <c r="J9555" t="s">
        <v>381</v>
      </c>
      <c r="K9555">
        <v>-84.405670000000001</v>
      </c>
      <c r="L9555">
        <v>33.77928</v>
      </c>
      <c r="M9555" t="s">
        <v>374</v>
      </c>
      <c r="N9555">
        <v>2</v>
      </c>
      <c r="O9555">
        <v>4</v>
      </c>
      <c r="P9555">
        <v>6</v>
      </c>
      <c r="Q9555">
        <v>7</v>
      </c>
      <c r="R9555">
        <v>43.49</v>
      </c>
      <c r="S9555">
        <v>0.66</v>
      </c>
      <c r="T9555">
        <v>9.92</v>
      </c>
      <c r="U9555">
        <v>3.28</v>
      </c>
      <c r="V9555">
        <v>77</v>
      </c>
      <c r="W9555">
        <v>0.52</v>
      </c>
    </row>
    <row r="9556" spans="1:23" x14ac:dyDescent="0.25">
      <c r="A9556" t="s">
        <v>6455</v>
      </c>
      <c r="B9556">
        <v>10764</v>
      </c>
      <c r="C9556" t="s">
        <v>10371</v>
      </c>
      <c r="D9556" s="3">
        <v>41212</v>
      </c>
      <c r="E9556">
        <v>2223963.9839599999</v>
      </c>
      <c r="F9556">
        <v>1374848.59228</v>
      </c>
      <c r="G9556" t="s">
        <v>6791</v>
      </c>
      <c r="H9556" t="s">
        <v>6792</v>
      </c>
      <c r="I9556" t="s">
        <v>380</v>
      </c>
      <c r="J9556" t="s">
        <v>381</v>
      </c>
      <c r="K9556">
        <v>-84.405659999999997</v>
      </c>
      <c r="L9556">
        <v>33.779330000000002</v>
      </c>
      <c r="M9556" t="s">
        <v>374</v>
      </c>
      <c r="N9556">
        <v>2.5</v>
      </c>
      <c r="O9556">
        <v>4</v>
      </c>
      <c r="P9556">
        <v>5</v>
      </c>
      <c r="Q9556">
        <v>5</v>
      </c>
      <c r="R9556">
        <v>70.72</v>
      </c>
      <c r="S9556">
        <v>1.39</v>
      </c>
      <c r="T9556">
        <v>53.48</v>
      </c>
      <c r="U9556">
        <v>8.51</v>
      </c>
      <c r="V9556">
        <v>328</v>
      </c>
      <c r="W9556">
        <v>0.84</v>
      </c>
    </row>
    <row r="9557" spans="1:23" x14ac:dyDescent="0.25">
      <c r="A9557" t="s">
        <v>6218</v>
      </c>
      <c r="B9557">
        <v>10765</v>
      </c>
      <c r="C9557" t="s">
        <v>10372</v>
      </c>
      <c r="D9557" s="3">
        <v>41212</v>
      </c>
      <c r="E9557">
        <v>2223972.92209</v>
      </c>
      <c r="F9557">
        <v>1374716.3079599999</v>
      </c>
      <c r="G9557" t="s">
        <v>395</v>
      </c>
      <c r="H9557" t="s">
        <v>396</v>
      </c>
      <c r="I9557" t="s">
        <v>380</v>
      </c>
      <c r="J9557" t="s">
        <v>381</v>
      </c>
      <c r="K9557">
        <v>-84.405630000000002</v>
      </c>
      <c r="L9557">
        <v>33.778959999999998</v>
      </c>
      <c r="M9557" t="s">
        <v>374</v>
      </c>
      <c r="N9557">
        <v>2.5</v>
      </c>
      <c r="O9557">
        <v>4</v>
      </c>
      <c r="P9557">
        <v>6</v>
      </c>
      <c r="Q9557">
        <v>6</v>
      </c>
      <c r="R9557">
        <v>56.62</v>
      </c>
      <c r="S9557">
        <v>1.54</v>
      </c>
      <c r="T9557">
        <v>46.89</v>
      </c>
      <c r="U9557">
        <v>7.85</v>
      </c>
      <c r="V9557">
        <v>290</v>
      </c>
      <c r="W9557">
        <v>1.17</v>
      </c>
    </row>
    <row r="9558" spans="1:23" x14ac:dyDescent="0.25">
      <c r="A9558" t="s">
        <v>6218</v>
      </c>
      <c r="B9558">
        <v>10766</v>
      </c>
      <c r="C9558" t="s">
        <v>10373</v>
      </c>
      <c r="D9558" s="3">
        <v>41212</v>
      </c>
      <c r="E9558">
        <v>2223977.0932200002</v>
      </c>
      <c r="F9558">
        <v>1374691.8770699999</v>
      </c>
      <c r="G9558" t="s">
        <v>463</v>
      </c>
      <c r="H9558" t="s">
        <v>464</v>
      </c>
      <c r="I9558" t="s">
        <v>380</v>
      </c>
      <c r="J9558" t="s">
        <v>381</v>
      </c>
      <c r="K9558">
        <v>-84.405619999999999</v>
      </c>
      <c r="L9558">
        <v>33.7789</v>
      </c>
      <c r="M9558" t="s">
        <v>374</v>
      </c>
      <c r="N9558">
        <v>1.5</v>
      </c>
      <c r="O9558">
        <v>5</v>
      </c>
      <c r="P9558">
        <v>6</v>
      </c>
      <c r="Q9558">
        <v>7</v>
      </c>
      <c r="R9558">
        <v>62.54</v>
      </c>
      <c r="S9558">
        <v>0.97</v>
      </c>
      <c r="T9558">
        <v>13.47</v>
      </c>
      <c r="U9558">
        <v>3.9</v>
      </c>
      <c r="V9558">
        <v>104</v>
      </c>
      <c r="W9558">
        <v>0.74</v>
      </c>
    </row>
    <row r="9559" spans="1:23" x14ac:dyDescent="0.25">
      <c r="A9559" t="s">
        <v>6218</v>
      </c>
      <c r="B9559">
        <v>10767</v>
      </c>
      <c r="C9559" t="s">
        <v>10374</v>
      </c>
      <c r="D9559" s="3">
        <v>41212</v>
      </c>
      <c r="E9559">
        <v>2224040.0934000001</v>
      </c>
      <c r="F9559">
        <v>1374639.12999</v>
      </c>
      <c r="G9559" t="s">
        <v>463</v>
      </c>
      <c r="H9559" t="s">
        <v>464</v>
      </c>
      <c r="I9559" t="s">
        <v>380</v>
      </c>
      <c r="J9559" t="s">
        <v>373</v>
      </c>
      <c r="K9559">
        <v>-84.405410000000003</v>
      </c>
      <c r="L9559">
        <v>33.778750000000002</v>
      </c>
      <c r="M9559" t="s">
        <v>374</v>
      </c>
      <c r="N9559">
        <v>7.3</v>
      </c>
      <c r="O9559">
        <v>27</v>
      </c>
      <c r="P9559">
        <v>23</v>
      </c>
      <c r="Q9559">
        <v>21</v>
      </c>
      <c r="R9559">
        <v>1819.32</v>
      </c>
      <c r="S9559">
        <v>27.91</v>
      </c>
      <c r="T9559">
        <v>497.25</v>
      </c>
      <c r="U9559">
        <v>31.22</v>
      </c>
      <c r="V9559">
        <v>1491</v>
      </c>
      <c r="W9559">
        <v>21.6</v>
      </c>
    </row>
    <row r="9560" spans="1:23" x14ac:dyDescent="0.25">
      <c r="A9560" t="s">
        <v>6218</v>
      </c>
      <c r="B9560">
        <v>10768</v>
      </c>
      <c r="C9560" t="s">
        <v>10375</v>
      </c>
      <c r="D9560" s="3">
        <v>41212</v>
      </c>
      <c r="E9560">
        <v>2224045.6966499998</v>
      </c>
      <c r="F9560">
        <v>1374647.0925</v>
      </c>
      <c r="G9560" t="s">
        <v>463</v>
      </c>
      <c r="H9560" t="s">
        <v>464</v>
      </c>
      <c r="I9560" t="s">
        <v>380</v>
      </c>
      <c r="J9560" t="s">
        <v>373</v>
      </c>
      <c r="K9560">
        <v>-84.405389999999997</v>
      </c>
      <c r="L9560">
        <v>33.778770000000002</v>
      </c>
      <c r="M9560" t="s">
        <v>374</v>
      </c>
      <c r="N9560">
        <v>4.9000000000000004</v>
      </c>
      <c r="O9560">
        <v>25</v>
      </c>
      <c r="P9560">
        <v>18</v>
      </c>
      <c r="Q9560">
        <v>20</v>
      </c>
      <c r="R9560">
        <v>849.06</v>
      </c>
      <c r="S9560">
        <v>13.03</v>
      </c>
      <c r="T9560">
        <v>147.84</v>
      </c>
      <c r="U9560">
        <v>15.43</v>
      </c>
      <c r="V9560">
        <v>864</v>
      </c>
      <c r="W9560">
        <v>10.08</v>
      </c>
    </row>
    <row r="9561" spans="1:23" x14ac:dyDescent="0.25">
      <c r="A9561" t="s">
        <v>6218</v>
      </c>
      <c r="B9561">
        <v>10769</v>
      </c>
      <c r="C9561" t="s">
        <v>10376</v>
      </c>
      <c r="D9561" s="3">
        <v>41212</v>
      </c>
      <c r="E9561">
        <v>2224049.2355399998</v>
      </c>
      <c r="F9561">
        <v>1374639.12999</v>
      </c>
      <c r="G9561" t="s">
        <v>463</v>
      </c>
      <c r="H9561" t="s">
        <v>464</v>
      </c>
      <c r="I9561" t="s">
        <v>380</v>
      </c>
      <c r="J9561" t="s">
        <v>381</v>
      </c>
      <c r="K9561">
        <v>-84.405379999999994</v>
      </c>
      <c r="L9561">
        <v>33.778750000000002</v>
      </c>
      <c r="M9561" t="s">
        <v>374</v>
      </c>
      <c r="N9561">
        <v>13</v>
      </c>
      <c r="O9561">
        <v>26</v>
      </c>
      <c r="P9561">
        <v>24</v>
      </c>
      <c r="Q9561">
        <v>18</v>
      </c>
      <c r="R9561">
        <v>1106.42</v>
      </c>
      <c r="S9561">
        <v>16.98</v>
      </c>
      <c r="T9561">
        <v>500.49</v>
      </c>
      <c r="U9561">
        <v>31.33</v>
      </c>
      <c r="V9561">
        <v>1498</v>
      </c>
      <c r="W9561">
        <v>13.14</v>
      </c>
    </row>
    <row r="9562" spans="1:23" x14ac:dyDescent="0.25">
      <c r="A9562" t="s">
        <v>6218</v>
      </c>
      <c r="B9562">
        <v>10770</v>
      </c>
      <c r="C9562" t="s">
        <v>10377</v>
      </c>
      <c r="D9562" s="3">
        <v>41212</v>
      </c>
      <c r="E9562">
        <v>2224055.2601600001</v>
      </c>
      <c r="F9562">
        <v>1374646.4132099999</v>
      </c>
      <c r="G9562" t="s">
        <v>463</v>
      </c>
      <c r="H9562" t="s">
        <v>464</v>
      </c>
      <c r="I9562" t="s">
        <v>380</v>
      </c>
      <c r="J9562" t="s">
        <v>381</v>
      </c>
      <c r="K9562">
        <v>-84.405360000000002</v>
      </c>
      <c r="L9562">
        <v>33.778770000000002</v>
      </c>
      <c r="M9562" t="s">
        <v>374</v>
      </c>
      <c r="N9562">
        <v>9</v>
      </c>
      <c r="O9562">
        <v>26</v>
      </c>
      <c r="P9562">
        <v>15</v>
      </c>
      <c r="Q9562">
        <v>17</v>
      </c>
      <c r="R9562">
        <v>634.75</v>
      </c>
      <c r="S9562">
        <v>9.74</v>
      </c>
      <c r="T9562">
        <v>207.79</v>
      </c>
      <c r="U9562">
        <v>18.809999999999999</v>
      </c>
      <c r="V9562">
        <v>932</v>
      </c>
      <c r="W9562">
        <v>7.54</v>
      </c>
    </row>
    <row r="9563" spans="1:23" x14ac:dyDescent="0.25">
      <c r="A9563" t="s">
        <v>6218</v>
      </c>
      <c r="B9563">
        <v>10771</v>
      </c>
      <c r="C9563" t="s">
        <v>10378</v>
      </c>
      <c r="D9563" s="3">
        <v>41212</v>
      </c>
      <c r="E9563">
        <v>2224062.2509699999</v>
      </c>
      <c r="F9563">
        <v>1374638.86757</v>
      </c>
      <c r="G9563" t="s">
        <v>463</v>
      </c>
      <c r="H9563" t="s">
        <v>464</v>
      </c>
      <c r="I9563" t="s">
        <v>380</v>
      </c>
      <c r="J9563" t="s">
        <v>381</v>
      </c>
      <c r="K9563">
        <v>-84.405339999999995</v>
      </c>
      <c r="L9563">
        <v>33.778750000000002</v>
      </c>
      <c r="M9563" t="s">
        <v>374</v>
      </c>
      <c r="N9563">
        <v>11.1</v>
      </c>
      <c r="O9563">
        <v>26</v>
      </c>
      <c r="P9563">
        <v>21</v>
      </c>
      <c r="Q9563">
        <v>16</v>
      </c>
      <c r="R9563">
        <v>826.35</v>
      </c>
      <c r="S9563">
        <v>12.68</v>
      </c>
      <c r="T9563">
        <v>342.82</v>
      </c>
      <c r="U9563">
        <v>25.13</v>
      </c>
      <c r="V9563">
        <v>1229</v>
      </c>
      <c r="W9563">
        <v>9.81</v>
      </c>
    </row>
    <row r="9564" spans="1:23" x14ac:dyDescent="0.25">
      <c r="A9564" t="s">
        <v>6218</v>
      </c>
      <c r="B9564">
        <v>10772</v>
      </c>
      <c r="C9564" t="s">
        <v>10379</v>
      </c>
      <c r="D9564" s="3">
        <v>41212</v>
      </c>
      <c r="E9564">
        <v>2224069.7966100001</v>
      </c>
      <c r="F9564">
        <v>1374646.5241799999</v>
      </c>
      <c r="G9564" t="s">
        <v>463</v>
      </c>
      <c r="H9564" t="s">
        <v>464</v>
      </c>
      <c r="I9564" t="s">
        <v>380</v>
      </c>
      <c r="J9564" t="s">
        <v>373</v>
      </c>
      <c r="K9564">
        <v>-84.40531</v>
      </c>
      <c r="L9564">
        <v>33.778770000000002</v>
      </c>
      <c r="M9564" t="s">
        <v>374</v>
      </c>
      <c r="N9564">
        <v>5.2</v>
      </c>
      <c r="O9564">
        <v>26</v>
      </c>
      <c r="P9564">
        <v>18</v>
      </c>
      <c r="Q9564">
        <v>16</v>
      </c>
      <c r="R9564">
        <v>731.08</v>
      </c>
      <c r="S9564">
        <v>11.22</v>
      </c>
      <c r="T9564">
        <v>201.06</v>
      </c>
      <c r="U9564">
        <v>18.45</v>
      </c>
      <c r="V9564">
        <v>968</v>
      </c>
      <c r="W9564">
        <v>8.68</v>
      </c>
    </row>
    <row r="9565" spans="1:23" x14ac:dyDescent="0.25">
      <c r="A9565" t="s">
        <v>6062</v>
      </c>
      <c r="B9565">
        <v>10773</v>
      </c>
      <c r="C9565" t="s">
        <v>10380</v>
      </c>
      <c r="D9565" s="3">
        <v>41212</v>
      </c>
      <c r="E9565">
        <v>2224105.6384000001</v>
      </c>
      <c r="F9565">
        <v>1374638.86757</v>
      </c>
      <c r="G9565" t="s">
        <v>463</v>
      </c>
      <c r="H9565" t="s">
        <v>464</v>
      </c>
      <c r="I9565" t="s">
        <v>380</v>
      </c>
      <c r="J9565" t="s">
        <v>373</v>
      </c>
      <c r="K9565">
        <v>-84.405199999999994</v>
      </c>
      <c r="L9565">
        <v>33.778750000000002</v>
      </c>
      <c r="M9565" t="s">
        <v>374</v>
      </c>
      <c r="N9565">
        <v>11.9</v>
      </c>
      <c r="O9565">
        <v>30</v>
      </c>
      <c r="P9565">
        <v>25</v>
      </c>
      <c r="Q9565">
        <v>24</v>
      </c>
      <c r="R9565">
        <v>2219.3000000000002</v>
      </c>
      <c r="S9565">
        <v>34.04</v>
      </c>
      <c r="T9565">
        <v>408.71</v>
      </c>
      <c r="U9565">
        <v>27.87</v>
      </c>
      <c r="V9565">
        <v>1270</v>
      </c>
      <c r="W9565">
        <v>26.35</v>
      </c>
    </row>
    <row r="9566" spans="1:23" x14ac:dyDescent="0.25">
      <c r="A9566" t="s">
        <v>6062</v>
      </c>
      <c r="B9566">
        <v>10774</v>
      </c>
      <c r="C9566" t="s">
        <v>10381</v>
      </c>
      <c r="D9566" s="3">
        <v>41212</v>
      </c>
      <c r="E9566">
        <v>2224117.1787999999</v>
      </c>
      <c r="F9566">
        <v>1374646.1912799999</v>
      </c>
      <c r="G9566" t="s">
        <v>463</v>
      </c>
      <c r="H9566" t="s">
        <v>464</v>
      </c>
      <c r="I9566" t="s">
        <v>380</v>
      </c>
      <c r="J9566" t="s">
        <v>373</v>
      </c>
      <c r="K9566">
        <v>-84.405159999999995</v>
      </c>
      <c r="L9566">
        <v>33.778770000000002</v>
      </c>
      <c r="M9566" t="s">
        <v>374</v>
      </c>
      <c r="N9566">
        <v>14.6</v>
      </c>
      <c r="O9566">
        <v>30</v>
      </c>
      <c r="P9566">
        <v>25</v>
      </c>
      <c r="Q9566">
        <v>29</v>
      </c>
      <c r="R9566">
        <v>1976.04</v>
      </c>
      <c r="S9566">
        <v>30.31</v>
      </c>
      <c r="T9566">
        <v>666.66</v>
      </c>
      <c r="U9566">
        <v>37.08</v>
      </c>
      <c r="V9566">
        <v>1670</v>
      </c>
      <c r="W9566">
        <v>23.46</v>
      </c>
    </row>
    <row r="9567" spans="1:23" x14ac:dyDescent="0.25">
      <c r="A9567" t="s">
        <v>6062</v>
      </c>
      <c r="B9567">
        <v>10775</v>
      </c>
      <c r="C9567" t="s">
        <v>10382</v>
      </c>
      <c r="D9567" s="3">
        <v>41212</v>
      </c>
      <c r="E9567">
        <v>2224234.91298</v>
      </c>
      <c r="F9567">
        <v>1374642.08556</v>
      </c>
      <c r="G9567" t="s">
        <v>518</v>
      </c>
      <c r="H9567" t="s">
        <v>519</v>
      </c>
      <c r="I9567" t="s">
        <v>380</v>
      </c>
      <c r="J9567" t="s">
        <v>399</v>
      </c>
      <c r="K9567">
        <v>-84.404769999999999</v>
      </c>
      <c r="L9567">
        <v>33.778759999999998</v>
      </c>
      <c r="M9567" t="s">
        <v>374</v>
      </c>
      <c r="N9567">
        <v>31.7</v>
      </c>
      <c r="O9567">
        <v>70</v>
      </c>
      <c r="P9567">
        <v>67</v>
      </c>
      <c r="Q9567">
        <v>51</v>
      </c>
      <c r="R9567">
        <v>7999.63</v>
      </c>
      <c r="S9567">
        <v>145.35</v>
      </c>
      <c r="T9567">
        <v>3497.44</v>
      </c>
      <c r="U9567">
        <v>82.28</v>
      </c>
      <c r="V9567">
        <v>9217</v>
      </c>
      <c r="W9567">
        <v>94.99</v>
      </c>
    </row>
    <row r="9568" spans="1:23" x14ac:dyDescent="0.25">
      <c r="A9568" t="s">
        <v>6062</v>
      </c>
      <c r="B9568">
        <v>10776</v>
      </c>
      <c r="C9568" t="s">
        <v>10383</v>
      </c>
      <c r="D9568" s="3">
        <v>41212</v>
      </c>
      <c r="E9568">
        <v>2224198.9602199998</v>
      </c>
      <c r="F9568">
        <v>1374643.4171500001</v>
      </c>
      <c r="G9568" t="s">
        <v>518</v>
      </c>
      <c r="H9568" t="s">
        <v>519</v>
      </c>
      <c r="I9568" t="s">
        <v>380</v>
      </c>
      <c r="J9568" t="s">
        <v>399</v>
      </c>
      <c r="K9568">
        <v>-84.404889999999995</v>
      </c>
      <c r="L9568">
        <v>33.778759999999998</v>
      </c>
      <c r="M9568" t="s">
        <v>374</v>
      </c>
      <c r="N9568">
        <v>40.200000000000003</v>
      </c>
      <c r="O9568">
        <v>80</v>
      </c>
      <c r="P9568">
        <v>72</v>
      </c>
      <c r="Q9568">
        <v>63</v>
      </c>
      <c r="R9568">
        <v>9830.0300000000007</v>
      </c>
      <c r="S9568">
        <v>178.6</v>
      </c>
      <c r="T9568">
        <v>6207.56</v>
      </c>
      <c r="U9568">
        <v>117.02</v>
      </c>
      <c r="V9568">
        <v>14338</v>
      </c>
      <c r="W9568">
        <v>116.73</v>
      </c>
    </row>
    <row r="9569" spans="1:23" x14ac:dyDescent="0.25">
      <c r="A9569" t="s">
        <v>6062</v>
      </c>
      <c r="B9569">
        <v>10777</v>
      </c>
      <c r="C9569" t="s">
        <v>10384</v>
      </c>
      <c r="D9569" s="3">
        <v>41212</v>
      </c>
      <c r="E9569">
        <v>2224168.3338000001</v>
      </c>
      <c r="F9569">
        <v>1374643.8610100001</v>
      </c>
      <c r="G9569" t="s">
        <v>518</v>
      </c>
      <c r="H9569" t="s">
        <v>519</v>
      </c>
      <c r="I9569" t="s">
        <v>380</v>
      </c>
      <c r="J9569" t="s">
        <v>399</v>
      </c>
      <c r="K9569">
        <v>-84.404989999999998</v>
      </c>
      <c r="L9569">
        <v>33.778770000000002</v>
      </c>
      <c r="M9569" t="s">
        <v>374</v>
      </c>
      <c r="N9569">
        <v>36.4</v>
      </c>
      <c r="O9569">
        <v>68</v>
      </c>
      <c r="P9569">
        <v>78</v>
      </c>
      <c r="Q9569">
        <v>61</v>
      </c>
      <c r="R9569">
        <v>8232.24</v>
      </c>
      <c r="S9569">
        <v>149.58000000000001</v>
      </c>
      <c r="T9569">
        <v>4416.54</v>
      </c>
      <c r="U9569">
        <v>93.06</v>
      </c>
      <c r="V9569">
        <v>12338</v>
      </c>
      <c r="W9569">
        <v>97.75</v>
      </c>
    </row>
    <row r="9570" spans="1:23" x14ac:dyDescent="0.25">
      <c r="A9570" t="s">
        <v>6062</v>
      </c>
      <c r="B9570">
        <v>10778</v>
      </c>
      <c r="C9570" t="s">
        <v>10385</v>
      </c>
      <c r="D9570" s="3">
        <v>41212</v>
      </c>
      <c r="E9570">
        <v>2224126.4791899999</v>
      </c>
      <c r="F9570">
        <v>1374672.1680699999</v>
      </c>
      <c r="G9570" t="s">
        <v>500</v>
      </c>
      <c r="H9570" t="s">
        <v>501</v>
      </c>
      <c r="I9570" t="s">
        <v>380</v>
      </c>
      <c r="J9570" t="s">
        <v>381</v>
      </c>
      <c r="K9570">
        <v>-84.40513</v>
      </c>
      <c r="L9570">
        <v>33.778840000000002</v>
      </c>
      <c r="M9570" t="s">
        <v>374</v>
      </c>
      <c r="N9570">
        <v>7.1</v>
      </c>
      <c r="O9570">
        <v>21</v>
      </c>
      <c r="P9570">
        <v>16</v>
      </c>
      <c r="Q9570">
        <v>13</v>
      </c>
      <c r="R9570">
        <v>667.04</v>
      </c>
      <c r="S9570">
        <v>18.45</v>
      </c>
      <c r="T9570">
        <v>123.68</v>
      </c>
      <c r="U9570">
        <v>13.43</v>
      </c>
      <c r="V9570">
        <v>846</v>
      </c>
      <c r="W9570">
        <v>13.77</v>
      </c>
    </row>
    <row r="9571" spans="1:23" x14ac:dyDescent="0.25">
      <c r="A9571" t="s">
        <v>6062</v>
      </c>
      <c r="B9571">
        <v>10779</v>
      </c>
      <c r="C9571" t="s">
        <v>10386</v>
      </c>
      <c r="D9571" s="3">
        <v>41212</v>
      </c>
      <c r="E9571">
        <v>2224125.5358000002</v>
      </c>
      <c r="F9571">
        <v>1374686.3189699999</v>
      </c>
      <c r="G9571" t="s">
        <v>500</v>
      </c>
      <c r="H9571" t="s">
        <v>501</v>
      </c>
      <c r="I9571" t="s">
        <v>380</v>
      </c>
      <c r="J9571" t="s">
        <v>381</v>
      </c>
      <c r="K9571">
        <v>-84.40513</v>
      </c>
      <c r="L9571">
        <v>33.778880000000001</v>
      </c>
      <c r="M9571" t="s">
        <v>374</v>
      </c>
      <c r="N9571">
        <v>6.8</v>
      </c>
      <c r="O9571">
        <v>22</v>
      </c>
      <c r="P9571">
        <v>13</v>
      </c>
      <c r="Q9571">
        <v>12</v>
      </c>
      <c r="R9571">
        <v>616.45000000000005</v>
      </c>
      <c r="S9571">
        <v>17.04</v>
      </c>
      <c r="T9571">
        <v>112.11</v>
      </c>
      <c r="U9571">
        <v>12.68</v>
      </c>
      <c r="V9571">
        <v>809</v>
      </c>
      <c r="W9571">
        <v>12.72</v>
      </c>
    </row>
    <row r="9572" spans="1:23" x14ac:dyDescent="0.25">
      <c r="A9572" t="s">
        <v>5058</v>
      </c>
      <c r="B9572">
        <v>10780</v>
      </c>
      <c r="C9572" t="s">
        <v>10387</v>
      </c>
      <c r="D9572" s="3">
        <v>41212</v>
      </c>
      <c r="E9572">
        <v>2225792.6752800001</v>
      </c>
      <c r="F9572">
        <v>1374082.44511</v>
      </c>
      <c r="G9572" t="s">
        <v>6883</v>
      </c>
      <c r="H9572" t="s">
        <v>6884</v>
      </c>
      <c r="I9572" t="s">
        <v>380</v>
      </c>
      <c r="J9572" t="s">
        <v>399</v>
      </c>
      <c r="K9572">
        <v>-84.399640000000005</v>
      </c>
      <c r="L9572">
        <v>33.777230000000003</v>
      </c>
      <c r="M9572" t="s">
        <v>374</v>
      </c>
      <c r="N9572">
        <v>40.799999999999997</v>
      </c>
      <c r="O9572">
        <v>44</v>
      </c>
      <c r="P9572">
        <v>42</v>
      </c>
      <c r="Q9572">
        <v>53</v>
      </c>
      <c r="R9572">
        <v>4082.86</v>
      </c>
      <c r="S9572">
        <v>44.6</v>
      </c>
      <c r="T9572">
        <v>8064.16</v>
      </c>
      <c r="U9572">
        <v>147.51</v>
      </c>
      <c r="V9572">
        <v>8884</v>
      </c>
      <c r="W9572">
        <v>48.48</v>
      </c>
    </row>
    <row r="9573" spans="1:23" x14ac:dyDescent="0.25">
      <c r="A9573" t="s">
        <v>5058</v>
      </c>
      <c r="B9573">
        <v>10781</v>
      </c>
      <c r="C9573" t="s">
        <v>10388</v>
      </c>
      <c r="D9573" s="3">
        <v>41212</v>
      </c>
      <c r="E9573">
        <v>2225778.9210999999</v>
      </c>
      <c r="F9573">
        <v>1374104.79565</v>
      </c>
      <c r="G9573" t="s">
        <v>511</v>
      </c>
      <c r="H9573" t="s">
        <v>512</v>
      </c>
      <c r="I9573" t="s">
        <v>380</v>
      </c>
      <c r="J9573" t="s">
        <v>399</v>
      </c>
      <c r="K9573">
        <v>-84.399680000000004</v>
      </c>
      <c r="L9573">
        <v>33.777290000000001</v>
      </c>
      <c r="M9573" t="s">
        <v>374</v>
      </c>
      <c r="N9573">
        <v>23.4</v>
      </c>
      <c r="O9573">
        <v>65</v>
      </c>
      <c r="P9573">
        <v>46</v>
      </c>
      <c r="Q9573">
        <v>43</v>
      </c>
      <c r="R9573">
        <v>5029.76</v>
      </c>
      <c r="S9573">
        <v>97.42</v>
      </c>
      <c r="T9573">
        <v>2557.23</v>
      </c>
      <c r="U9573">
        <v>90.35</v>
      </c>
      <c r="V9573">
        <v>4033</v>
      </c>
      <c r="W9573">
        <v>59.73</v>
      </c>
    </row>
    <row r="9574" spans="1:23" x14ac:dyDescent="0.25">
      <c r="A9574" t="s">
        <v>5058</v>
      </c>
      <c r="B9574">
        <v>10782</v>
      </c>
      <c r="C9574" t="s">
        <v>10389</v>
      </c>
      <c r="D9574" s="3">
        <v>41212</v>
      </c>
      <c r="E9574">
        <v>2225796.1138200001</v>
      </c>
      <c r="F9574">
        <v>1374107.3745500001</v>
      </c>
      <c r="G9574" t="s">
        <v>941</v>
      </c>
      <c r="H9574" t="s">
        <v>942</v>
      </c>
      <c r="I9574" t="s">
        <v>407</v>
      </c>
      <c r="J9574" t="s">
        <v>399</v>
      </c>
      <c r="K9574">
        <v>-84.399630000000002</v>
      </c>
      <c r="L9574">
        <v>33.777299999999997</v>
      </c>
      <c r="M9574" t="s">
        <v>374</v>
      </c>
      <c r="N9574">
        <v>10</v>
      </c>
      <c r="O9574">
        <v>41</v>
      </c>
      <c r="P9574">
        <v>21</v>
      </c>
      <c r="Q9574">
        <v>22</v>
      </c>
      <c r="R9574">
        <v>2021.14</v>
      </c>
      <c r="S9574">
        <v>21.78</v>
      </c>
      <c r="T9574">
        <v>318.55</v>
      </c>
      <c r="U9574">
        <v>19.93</v>
      </c>
      <c r="V9574">
        <v>1036</v>
      </c>
      <c r="W9574">
        <v>24</v>
      </c>
    </row>
    <row r="9575" spans="1:23" x14ac:dyDescent="0.25">
      <c r="A9575" t="s">
        <v>5058</v>
      </c>
      <c r="B9575">
        <v>10783</v>
      </c>
      <c r="C9575" t="s">
        <v>10390</v>
      </c>
      <c r="D9575" s="3">
        <v>41212</v>
      </c>
      <c r="E9575">
        <v>2225787.5174599998</v>
      </c>
      <c r="F9575">
        <v>1374145.1985299999</v>
      </c>
      <c r="G9575" t="s">
        <v>941</v>
      </c>
      <c r="H9575" t="s">
        <v>942</v>
      </c>
      <c r="I9575" t="s">
        <v>380</v>
      </c>
      <c r="J9575" t="s">
        <v>399</v>
      </c>
      <c r="K9575">
        <v>-84.399659999999997</v>
      </c>
      <c r="L9575">
        <v>33.777410000000003</v>
      </c>
      <c r="M9575" t="s">
        <v>374</v>
      </c>
      <c r="N9575">
        <v>14.2</v>
      </c>
      <c r="O9575">
        <v>32</v>
      </c>
      <c r="P9575">
        <v>22</v>
      </c>
      <c r="Q9575">
        <v>24</v>
      </c>
      <c r="R9575">
        <v>2175.6</v>
      </c>
      <c r="S9575">
        <v>23.46</v>
      </c>
      <c r="T9575">
        <v>467.64</v>
      </c>
      <c r="U9575">
        <v>22.11</v>
      </c>
      <c r="V9575">
        <v>1466</v>
      </c>
      <c r="W9575">
        <v>25.83</v>
      </c>
    </row>
    <row r="9576" spans="1:23" x14ac:dyDescent="0.25">
      <c r="A9576" t="s">
        <v>5058</v>
      </c>
      <c r="B9576">
        <v>10784</v>
      </c>
      <c r="C9576" t="s">
        <v>10391</v>
      </c>
      <c r="D9576" s="3">
        <v>41212</v>
      </c>
      <c r="E9576">
        <v>2225808.1487199999</v>
      </c>
      <c r="F9576">
        <v>1374144.3389000001</v>
      </c>
      <c r="G9576" t="s">
        <v>511</v>
      </c>
      <c r="H9576" t="s">
        <v>512</v>
      </c>
      <c r="I9576" t="s">
        <v>380</v>
      </c>
      <c r="J9576" t="s">
        <v>399</v>
      </c>
      <c r="K9576">
        <v>-84.399590000000003</v>
      </c>
      <c r="L9576">
        <v>33.7774</v>
      </c>
      <c r="M9576" t="s">
        <v>374</v>
      </c>
      <c r="N9576">
        <v>23</v>
      </c>
      <c r="O9576">
        <v>61</v>
      </c>
      <c r="P9576">
        <v>48</v>
      </c>
      <c r="Q9576">
        <v>52</v>
      </c>
      <c r="R9576">
        <v>6491.28</v>
      </c>
      <c r="S9576">
        <v>125.73</v>
      </c>
      <c r="T9576">
        <v>2434.67</v>
      </c>
      <c r="U9576">
        <v>87.63</v>
      </c>
      <c r="V9576">
        <v>3717</v>
      </c>
      <c r="W9576">
        <v>77.08</v>
      </c>
    </row>
    <row r="9577" spans="1:23" x14ac:dyDescent="0.25">
      <c r="A9577" t="s">
        <v>5058</v>
      </c>
      <c r="B9577">
        <v>10785</v>
      </c>
      <c r="C9577" t="s">
        <v>10392</v>
      </c>
      <c r="D9577" s="3">
        <v>41212</v>
      </c>
      <c r="E9577">
        <v>2225788.3771000002</v>
      </c>
      <c r="F9577">
        <v>1374170.98761</v>
      </c>
      <c r="G9577" t="s">
        <v>511</v>
      </c>
      <c r="H9577" t="s">
        <v>512</v>
      </c>
      <c r="I9577" t="s">
        <v>380</v>
      </c>
      <c r="J9577" t="s">
        <v>399</v>
      </c>
      <c r="K9577">
        <v>-84.399649999999994</v>
      </c>
      <c r="L9577">
        <v>33.777479999999997</v>
      </c>
      <c r="M9577" t="s">
        <v>374</v>
      </c>
      <c r="N9577">
        <v>19.399999999999999</v>
      </c>
      <c r="O9577">
        <v>53</v>
      </c>
      <c r="P9577">
        <v>45</v>
      </c>
      <c r="Q9577">
        <v>49</v>
      </c>
      <c r="R9577">
        <v>3673.83</v>
      </c>
      <c r="S9577">
        <v>71.14</v>
      </c>
      <c r="T9577">
        <v>1581.11</v>
      </c>
      <c r="U9577">
        <v>67.59</v>
      </c>
      <c r="V9577">
        <v>2923</v>
      </c>
      <c r="W9577">
        <v>43.62</v>
      </c>
    </row>
    <row r="9578" spans="1:23" x14ac:dyDescent="0.25">
      <c r="A9578" t="s">
        <v>5058</v>
      </c>
      <c r="B9578">
        <v>10786</v>
      </c>
      <c r="C9578" t="s">
        <v>10393</v>
      </c>
      <c r="D9578" s="3">
        <v>41212</v>
      </c>
      <c r="E9578">
        <v>2225790.9559999998</v>
      </c>
      <c r="F9578">
        <v>1374199.3555999999</v>
      </c>
      <c r="G9578" t="s">
        <v>511</v>
      </c>
      <c r="H9578" t="s">
        <v>512</v>
      </c>
      <c r="I9578" t="s">
        <v>380</v>
      </c>
      <c r="J9578" t="s">
        <v>399</v>
      </c>
      <c r="K9578">
        <v>-84.399649999999994</v>
      </c>
      <c r="L9578">
        <v>33.777549999999998</v>
      </c>
      <c r="M9578" t="s">
        <v>374</v>
      </c>
      <c r="N9578">
        <v>24.7</v>
      </c>
      <c r="O9578">
        <v>45</v>
      </c>
      <c r="P9578">
        <v>51</v>
      </c>
      <c r="Q9578">
        <v>56</v>
      </c>
      <c r="R9578">
        <v>7238.62</v>
      </c>
      <c r="S9578">
        <v>140.19</v>
      </c>
      <c r="T9578">
        <v>2820.88</v>
      </c>
      <c r="U9578">
        <v>95.26</v>
      </c>
      <c r="V9578">
        <v>4216</v>
      </c>
      <c r="W9578">
        <v>85.95</v>
      </c>
    </row>
    <row r="9579" spans="1:23" x14ac:dyDescent="0.25">
      <c r="A9579" t="s">
        <v>5058</v>
      </c>
      <c r="B9579">
        <v>10787</v>
      </c>
      <c r="C9579" t="s">
        <v>10394</v>
      </c>
      <c r="D9579" s="3">
        <v>41212</v>
      </c>
      <c r="E9579">
        <v>2225813.3065399998</v>
      </c>
      <c r="F9579">
        <v>1374185.60142</v>
      </c>
      <c r="G9579" t="s">
        <v>432</v>
      </c>
      <c r="H9579" t="s">
        <v>433</v>
      </c>
      <c r="I9579" t="s">
        <v>380</v>
      </c>
      <c r="J9579" t="s">
        <v>373</v>
      </c>
      <c r="K9579">
        <v>-84.399569999999997</v>
      </c>
      <c r="L9579">
        <v>33.777520000000003</v>
      </c>
      <c r="M9579" t="s">
        <v>374</v>
      </c>
      <c r="N9579">
        <v>2.2999999999999998</v>
      </c>
      <c r="O9579">
        <v>16</v>
      </c>
      <c r="P9579">
        <v>21</v>
      </c>
      <c r="Q9579">
        <v>16</v>
      </c>
      <c r="R9579">
        <v>717.85</v>
      </c>
      <c r="S9579">
        <v>9.41</v>
      </c>
      <c r="T9579">
        <v>61.02</v>
      </c>
      <c r="U9579">
        <v>9.24</v>
      </c>
      <c r="V9579">
        <v>287</v>
      </c>
      <c r="W9579">
        <v>8.52</v>
      </c>
    </row>
    <row r="9580" spans="1:23" x14ac:dyDescent="0.25">
      <c r="A9580" t="s">
        <v>4447</v>
      </c>
      <c r="B9580">
        <v>10788</v>
      </c>
      <c r="C9580" t="s">
        <v>10395</v>
      </c>
      <c r="D9580" s="3">
        <v>41212</v>
      </c>
      <c r="E9580">
        <v>2225820.1836299999</v>
      </c>
      <c r="F9580">
        <v>1374232.8814000001</v>
      </c>
      <c r="G9580" t="s">
        <v>760</v>
      </c>
      <c r="H9580" t="s">
        <v>196</v>
      </c>
      <c r="I9580" t="s">
        <v>407</v>
      </c>
      <c r="J9580" t="s">
        <v>399</v>
      </c>
      <c r="K9580">
        <v>-84.399550000000005</v>
      </c>
      <c r="L9580">
        <v>33.777650000000001</v>
      </c>
      <c r="M9580" t="s">
        <v>374</v>
      </c>
      <c r="N9580">
        <v>18.3</v>
      </c>
      <c r="O9580">
        <v>51</v>
      </c>
      <c r="P9580">
        <v>34</v>
      </c>
      <c r="Q9580">
        <v>41</v>
      </c>
      <c r="R9580">
        <v>3030.47</v>
      </c>
      <c r="S9580">
        <v>28.48</v>
      </c>
      <c r="T9580">
        <v>643.15</v>
      </c>
      <c r="U9580">
        <v>23.55</v>
      </c>
      <c r="V9580">
        <v>2177</v>
      </c>
      <c r="W9580">
        <v>35.99</v>
      </c>
    </row>
    <row r="9581" spans="1:23" x14ac:dyDescent="0.25">
      <c r="A9581" t="s">
        <v>4447</v>
      </c>
      <c r="B9581">
        <v>10789</v>
      </c>
      <c r="C9581" t="s">
        <v>10396</v>
      </c>
      <c r="D9581" s="3">
        <v>41212</v>
      </c>
      <c r="E9581">
        <v>2225810.7276300001</v>
      </c>
      <c r="F9581">
        <v>1374258.6704800001</v>
      </c>
      <c r="G9581" t="s">
        <v>511</v>
      </c>
      <c r="H9581" t="s">
        <v>512</v>
      </c>
      <c r="I9581" t="s">
        <v>380</v>
      </c>
      <c r="J9581" t="s">
        <v>399</v>
      </c>
      <c r="K9581">
        <v>-84.39958</v>
      </c>
      <c r="L9581">
        <v>33.777720000000002</v>
      </c>
      <c r="M9581" t="s">
        <v>374</v>
      </c>
      <c r="N9581">
        <v>19.399999999999999</v>
      </c>
      <c r="O9581">
        <v>55</v>
      </c>
      <c r="P9581">
        <v>38</v>
      </c>
      <c r="Q9581">
        <v>45</v>
      </c>
      <c r="R9581">
        <v>3862.74</v>
      </c>
      <c r="S9581">
        <v>74.8</v>
      </c>
      <c r="T9581">
        <v>1587.28</v>
      </c>
      <c r="U9581">
        <v>67.81</v>
      </c>
      <c r="V9581">
        <v>2923</v>
      </c>
      <c r="W9581">
        <v>45.87</v>
      </c>
    </row>
    <row r="9582" spans="1:23" x14ac:dyDescent="0.25">
      <c r="A9582" t="s">
        <v>4447</v>
      </c>
      <c r="B9582">
        <v>10790</v>
      </c>
      <c r="C9582" t="s">
        <v>10397</v>
      </c>
      <c r="D9582" s="3">
        <v>41212</v>
      </c>
      <c r="E9582">
        <v>2225825.3414400001</v>
      </c>
      <c r="F9582">
        <v>1374274.14393</v>
      </c>
      <c r="G9582" t="s">
        <v>511</v>
      </c>
      <c r="H9582" t="s">
        <v>512</v>
      </c>
      <c r="I9582" t="s">
        <v>380</v>
      </c>
      <c r="J9582" t="s">
        <v>399</v>
      </c>
      <c r="K9582">
        <v>-84.399529999999999</v>
      </c>
      <c r="L9582">
        <v>33.777760000000001</v>
      </c>
      <c r="M9582" t="s">
        <v>374</v>
      </c>
      <c r="N9582">
        <v>32.1</v>
      </c>
      <c r="O9582">
        <v>61</v>
      </c>
      <c r="P9582">
        <v>58</v>
      </c>
      <c r="Q9582">
        <v>54</v>
      </c>
      <c r="R9582">
        <v>7068.88</v>
      </c>
      <c r="S9582">
        <v>136.91</v>
      </c>
      <c r="T9582">
        <v>5517.62</v>
      </c>
      <c r="U9582">
        <v>142.86000000000001</v>
      </c>
      <c r="V9582">
        <v>7023</v>
      </c>
      <c r="W9582">
        <v>83.94</v>
      </c>
    </row>
    <row r="9583" spans="1:23" x14ac:dyDescent="0.25">
      <c r="A9583" t="s">
        <v>4447</v>
      </c>
      <c r="B9583">
        <v>10791</v>
      </c>
      <c r="C9583" t="s">
        <v>10398</v>
      </c>
      <c r="D9583" s="3">
        <v>41212</v>
      </c>
      <c r="E9583">
        <v>2225680.1329000001</v>
      </c>
      <c r="F9583">
        <v>1374463.72716</v>
      </c>
      <c r="G9583" t="s">
        <v>480</v>
      </c>
      <c r="H9583" t="s">
        <v>481</v>
      </c>
      <c r="I9583" t="s">
        <v>380</v>
      </c>
      <c r="J9583" t="s">
        <v>373</v>
      </c>
      <c r="K9583">
        <v>-84.400009999999995</v>
      </c>
      <c r="L9583">
        <v>33.778280000000002</v>
      </c>
      <c r="M9583" t="s">
        <v>374</v>
      </c>
      <c r="N9583">
        <v>7.1</v>
      </c>
      <c r="O9583">
        <v>13</v>
      </c>
      <c r="P9583">
        <v>15</v>
      </c>
      <c r="Q9583">
        <v>16</v>
      </c>
      <c r="R9583">
        <v>567.79999999999995</v>
      </c>
      <c r="S9583">
        <v>8.99</v>
      </c>
      <c r="T9583">
        <v>137.55000000000001</v>
      </c>
      <c r="U9583">
        <v>16.09</v>
      </c>
      <c r="V9583">
        <v>739</v>
      </c>
      <c r="W9583">
        <v>6.74</v>
      </c>
    </row>
    <row r="9584" spans="1:23" x14ac:dyDescent="0.25">
      <c r="A9584" t="s">
        <v>4447</v>
      </c>
      <c r="B9584">
        <v>10792</v>
      </c>
      <c r="C9584" t="s">
        <v>10399</v>
      </c>
      <c r="D9584" s="3">
        <v>41212</v>
      </c>
      <c r="E9584">
        <v>2225691.1595600001</v>
      </c>
      <c r="F9584">
        <v>1374449.6932399999</v>
      </c>
      <c r="G9584" t="s">
        <v>480</v>
      </c>
      <c r="H9584" t="s">
        <v>481</v>
      </c>
      <c r="I9584" t="s">
        <v>380</v>
      </c>
      <c r="J9584" t="s">
        <v>381</v>
      </c>
      <c r="K9584">
        <v>-84.399979999999999</v>
      </c>
      <c r="L9584">
        <v>33.778239999999997</v>
      </c>
      <c r="M9584" t="s">
        <v>374</v>
      </c>
      <c r="N9584">
        <v>8.3000000000000007</v>
      </c>
      <c r="O9584">
        <v>16</v>
      </c>
      <c r="P9584">
        <v>20</v>
      </c>
      <c r="Q9584">
        <v>22</v>
      </c>
      <c r="R9584">
        <v>1167.67</v>
      </c>
      <c r="S9584">
        <v>18.5</v>
      </c>
      <c r="T9584">
        <v>201.22</v>
      </c>
      <c r="U9584">
        <v>20.059999999999999</v>
      </c>
      <c r="V9584">
        <v>766</v>
      </c>
      <c r="W9584">
        <v>13.87</v>
      </c>
    </row>
    <row r="9585" spans="1:23" x14ac:dyDescent="0.25">
      <c r="A9585" t="s">
        <v>4447</v>
      </c>
      <c r="B9585">
        <v>10793</v>
      </c>
      <c r="C9585" t="s">
        <v>10400</v>
      </c>
      <c r="D9585" s="3">
        <v>41212</v>
      </c>
      <c r="E9585">
        <v>2225699.9307599999</v>
      </c>
      <c r="F9585">
        <v>1374459.71747</v>
      </c>
      <c r="G9585" t="s">
        <v>480</v>
      </c>
      <c r="H9585" t="s">
        <v>481</v>
      </c>
      <c r="I9585" t="s">
        <v>380</v>
      </c>
      <c r="J9585" t="s">
        <v>381</v>
      </c>
      <c r="K9585">
        <v>-84.399950000000004</v>
      </c>
      <c r="L9585">
        <v>33.778269999999999</v>
      </c>
      <c r="M9585" t="s">
        <v>374</v>
      </c>
      <c r="N9585">
        <v>5.7</v>
      </c>
      <c r="O9585">
        <v>26</v>
      </c>
      <c r="P9585">
        <v>19</v>
      </c>
      <c r="Q9585">
        <v>15</v>
      </c>
      <c r="R9585">
        <v>1113.53</v>
      </c>
      <c r="S9585">
        <v>17.64</v>
      </c>
      <c r="T9585">
        <v>80.53</v>
      </c>
      <c r="U9585">
        <v>11.84</v>
      </c>
      <c r="V9585">
        <v>97</v>
      </c>
      <c r="W9585">
        <v>13.22</v>
      </c>
    </row>
    <row r="9586" spans="1:23" x14ac:dyDescent="0.25">
      <c r="A9586" t="s">
        <v>4447</v>
      </c>
      <c r="B9586">
        <v>10794</v>
      </c>
      <c r="C9586" t="s">
        <v>10401</v>
      </c>
      <c r="D9586" s="3">
        <v>41212</v>
      </c>
      <c r="E9586">
        <v>2225703.6898400001</v>
      </c>
      <c r="F9586">
        <v>1374448.4402099999</v>
      </c>
      <c r="G9586" t="s">
        <v>480</v>
      </c>
      <c r="H9586" t="s">
        <v>481</v>
      </c>
      <c r="I9586" t="s">
        <v>380</v>
      </c>
      <c r="J9586" t="s">
        <v>381</v>
      </c>
      <c r="K9586">
        <v>-84.399940000000001</v>
      </c>
      <c r="L9586">
        <v>33.778239999999997</v>
      </c>
      <c r="M9586" t="s">
        <v>374</v>
      </c>
      <c r="N9586">
        <v>6.8</v>
      </c>
      <c r="O9586">
        <v>21</v>
      </c>
      <c r="P9586">
        <v>18</v>
      </c>
      <c r="Q9586">
        <v>23</v>
      </c>
      <c r="R9586">
        <v>1372.61</v>
      </c>
      <c r="S9586">
        <v>21.76</v>
      </c>
      <c r="T9586">
        <v>123.81</v>
      </c>
      <c r="U9586">
        <v>15.15</v>
      </c>
      <c r="V9586">
        <v>732</v>
      </c>
      <c r="W9586">
        <v>16.3</v>
      </c>
    </row>
    <row r="9587" spans="1:23" x14ac:dyDescent="0.25">
      <c r="A9587" t="s">
        <v>4447</v>
      </c>
      <c r="B9587">
        <v>10795</v>
      </c>
      <c r="C9587" t="s">
        <v>10402</v>
      </c>
      <c r="D9587" s="3">
        <v>41212</v>
      </c>
      <c r="E9587">
        <v>2225720.48043</v>
      </c>
      <c r="F9587">
        <v>1374454.45475</v>
      </c>
      <c r="G9587" t="s">
        <v>480</v>
      </c>
      <c r="H9587" t="s">
        <v>481</v>
      </c>
      <c r="I9587" t="s">
        <v>380</v>
      </c>
      <c r="J9587" t="s">
        <v>373</v>
      </c>
      <c r="K9587">
        <v>-84.399879999999996</v>
      </c>
      <c r="L9587">
        <v>33.778260000000003</v>
      </c>
      <c r="M9587" t="s">
        <v>374</v>
      </c>
      <c r="N9587">
        <v>4.4000000000000004</v>
      </c>
      <c r="O9587">
        <v>20</v>
      </c>
      <c r="P9587">
        <v>13</v>
      </c>
      <c r="Q9587">
        <v>15</v>
      </c>
      <c r="R9587">
        <v>626.03</v>
      </c>
      <c r="S9587">
        <v>9.92</v>
      </c>
      <c r="T9587">
        <v>42.86</v>
      </c>
      <c r="U9587">
        <v>8.27</v>
      </c>
      <c r="V9587">
        <v>58</v>
      </c>
      <c r="W9587">
        <v>7.43</v>
      </c>
    </row>
    <row r="9588" spans="1:23" x14ac:dyDescent="0.25">
      <c r="A9588" t="s">
        <v>4447</v>
      </c>
      <c r="B9588">
        <v>10796</v>
      </c>
      <c r="C9588" t="s">
        <v>10403</v>
      </c>
      <c r="D9588" s="3">
        <v>41212</v>
      </c>
      <c r="E9588">
        <v>2225721.2322399998</v>
      </c>
      <c r="F9588">
        <v>1374442.67628</v>
      </c>
      <c r="G9588" t="s">
        <v>480</v>
      </c>
      <c r="H9588" t="s">
        <v>481</v>
      </c>
      <c r="I9588" t="s">
        <v>380</v>
      </c>
      <c r="J9588" t="s">
        <v>373</v>
      </c>
      <c r="K9588">
        <v>-84.399879999999996</v>
      </c>
      <c r="L9588">
        <v>33.778219999999997</v>
      </c>
      <c r="M9588" t="s">
        <v>374</v>
      </c>
      <c r="N9588">
        <v>8.4</v>
      </c>
      <c r="O9588">
        <v>21</v>
      </c>
      <c r="P9588">
        <v>22</v>
      </c>
      <c r="Q9588">
        <v>23</v>
      </c>
      <c r="R9588">
        <v>1436.12</v>
      </c>
      <c r="S9588">
        <v>22.75</v>
      </c>
      <c r="T9588">
        <v>207.19</v>
      </c>
      <c r="U9588">
        <v>20.39</v>
      </c>
      <c r="V9588">
        <v>769</v>
      </c>
      <c r="W9588">
        <v>17.05</v>
      </c>
    </row>
    <row r="9589" spans="1:23" x14ac:dyDescent="0.25">
      <c r="A9589" t="s">
        <v>4447</v>
      </c>
      <c r="B9589">
        <v>10797</v>
      </c>
      <c r="C9589" t="s">
        <v>10404</v>
      </c>
      <c r="D9589" s="3">
        <v>41212</v>
      </c>
      <c r="E9589">
        <v>2225735.5167700001</v>
      </c>
      <c r="F9589">
        <v>1374450.94627</v>
      </c>
      <c r="G9589" t="s">
        <v>480</v>
      </c>
      <c r="H9589" t="s">
        <v>481</v>
      </c>
      <c r="I9589" t="s">
        <v>380</v>
      </c>
      <c r="J9589" t="s">
        <v>381</v>
      </c>
      <c r="K9589">
        <v>-84.399829999999994</v>
      </c>
      <c r="L9589">
        <v>33.77825</v>
      </c>
      <c r="M9589" t="s">
        <v>374</v>
      </c>
      <c r="N9589">
        <v>5.7</v>
      </c>
      <c r="O9589">
        <v>20</v>
      </c>
      <c r="P9589">
        <v>24</v>
      </c>
      <c r="Q9589">
        <v>19</v>
      </c>
      <c r="R9589">
        <v>1464.65</v>
      </c>
      <c r="S9589">
        <v>23.21</v>
      </c>
      <c r="T9589">
        <v>80.53</v>
      </c>
      <c r="U9589">
        <v>11.84</v>
      </c>
      <c r="V9589">
        <v>97</v>
      </c>
      <c r="W9589">
        <v>17.39</v>
      </c>
    </row>
    <row r="9590" spans="1:23" x14ac:dyDescent="0.25">
      <c r="A9590" t="s">
        <v>4447</v>
      </c>
      <c r="B9590">
        <v>10798</v>
      </c>
      <c r="C9590" t="s">
        <v>10405</v>
      </c>
      <c r="D9590" s="3">
        <v>41212</v>
      </c>
      <c r="E9590">
        <v>2225746.2928200001</v>
      </c>
      <c r="F9590">
        <v>1374436.9123500001</v>
      </c>
      <c r="G9590" t="s">
        <v>480</v>
      </c>
      <c r="H9590" t="s">
        <v>481</v>
      </c>
      <c r="I9590" t="s">
        <v>380</v>
      </c>
      <c r="J9590" t="s">
        <v>381</v>
      </c>
      <c r="K9590">
        <v>-84.399789999999996</v>
      </c>
      <c r="L9590">
        <v>33.778210000000001</v>
      </c>
      <c r="M9590" t="s">
        <v>374</v>
      </c>
      <c r="N9590">
        <v>6.1</v>
      </c>
      <c r="O9590">
        <v>15</v>
      </c>
      <c r="P9590">
        <v>17</v>
      </c>
      <c r="Q9590">
        <v>18</v>
      </c>
      <c r="R9590">
        <v>730.44</v>
      </c>
      <c r="S9590">
        <v>11.57</v>
      </c>
      <c r="T9590">
        <v>95.02</v>
      </c>
      <c r="U9590">
        <v>13.01</v>
      </c>
      <c r="V9590">
        <v>719</v>
      </c>
      <c r="W9590">
        <v>8.67</v>
      </c>
    </row>
    <row r="9591" spans="1:23" x14ac:dyDescent="0.25">
      <c r="A9591" t="s">
        <v>4447</v>
      </c>
      <c r="B9591">
        <v>10799</v>
      </c>
      <c r="C9591" t="s">
        <v>10406</v>
      </c>
      <c r="D9591" s="3">
        <v>41212</v>
      </c>
      <c r="E9591">
        <v>2225608.7654900001</v>
      </c>
      <c r="F9591">
        <v>1374317.1381000001</v>
      </c>
      <c r="G9591" t="s">
        <v>905</v>
      </c>
      <c r="H9591" t="s">
        <v>160</v>
      </c>
      <c r="I9591" t="s">
        <v>380</v>
      </c>
      <c r="J9591" t="s">
        <v>381</v>
      </c>
      <c r="K9591">
        <v>-84.40025</v>
      </c>
      <c r="L9591">
        <v>33.777880000000003</v>
      </c>
      <c r="M9591" t="s">
        <v>374</v>
      </c>
      <c r="N9591">
        <v>5.6</v>
      </c>
      <c r="O9591">
        <v>18</v>
      </c>
      <c r="P9591">
        <v>16</v>
      </c>
      <c r="Q9591">
        <v>17</v>
      </c>
      <c r="R9591">
        <v>1462.92</v>
      </c>
      <c r="S9591">
        <v>20.37</v>
      </c>
      <c r="T9591">
        <v>65.37</v>
      </c>
      <c r="U9591">
        <v>9.6300000000000008</v>
      </c>
      <c r="V9591">
        <v>206</v>
      </c>
      <c r="W9591">
        <v>17.37</v>
      </c>
    </row>
    <row r="9592" spans="1:23" x14ac:dyDescent="0.25">
      <c r="A9592" t="s">
        <v>4447</v>
      </c>
      <c r="B9592">
        <v>10800</v>
      </c>
      <c r="C9592" t="s">
        <v>10407</v>
      </c>
      <c r="D9592" s="3">
        <v>41212</v>
      </c>
      <c r="E9592">
        <v>2225621.5387300001</v>
      </c>
      <c r="F9592">
        <v>1374314.7050999999</v>
      </c>
      <c r="G9592" t="s">
        <v>760</v>
      </c>
      <c r="H9592" t="s">
        <v>196</v>
      </c>
      <c r="I9592" t="s">
        <v>380</v>
      </c>
      <c r="J9592" t="s">
        <v>381</v>
      </c>
      <c r="K9592">
        <v>-84.400199999999998</v>
      </c>
      <c r="L9592">
        <v>33.77787</v>
      </c>
      <c r="M9592" t="s">
        <v>374</v>
      </c>
      <c r="N9592">
        <v>2.8</v>
      </c>
      <c r="O9592">
        <v>21</v>
      </c>
      <c r="P9592">
        <v>12</v>
      </c>
      <c r="Q9592">
        <v>12</v>
      </c>
      <c r="R9592">
        <v>372.32</v>
      </c>
      <c r="S9592">
        <v>3.51</v>
      </c>
      <c r="T9592">
        <v>11.13</v>
      </c>
      <c r="U9592">
        <v>2.56</v>
      </c>
      <c r="V9592">
        <v>101</v>
      </c>
      <c r="W9592">
        <v>4.42</v>
      </c>
    </row>
    <row r="9593" spans="1:23" x14ac:dyDescent="0.25">
      <c r="A9593" t="s">
        <v>4447</v>
      </c>
      <c r="B9593">
        <v>10801</v>
      </c>
      <c r="C9593" t="s">
        <v>10408</v>
      </c>
      <c r="D9593" s="3">
        <v>41212</v>
      </c>
      <c r="E9593">
        <v>2225614.2397400001</v>
      </c>
      <c r="F9593">
        <v>1374326.8700999999</v>
      </c>
      <c r="G9593" t="s">
        <v>760</v>
      </c>
      <c r="H9593" t="s">
        <v>196</v>
      </c>
      <c r="I9593" t="s">
        <v>380</v>
      </c>
      <c r="J9593" t="s">
        <v>381</v>
      </c>
      <c r="K9593">
        <v>-84.400229999999993</v>
      </c>
      <c r="L9593">
        <v>33.777900000000002</v>
      </c>
      <c r="M9593" t="s">
        <v>374</v>
      </c>
      <c r="N9593">
        <v>1.9</v>
      </c>
      <c r="O9593">
        <v>17</v>
      </c>
      <c r="P9593">
        <v>5</v>
      </c>
      <c r="Q9593">
        <v>5</v>
      </c>
      <c r="R9593">
        <v>47.68</v>
      </c>
      <c r="S9593">
        <v>0.44</v>
      </c>
      <c r="T9593">
        <v>4.7</v>
      </c>
      <c r="U9593">
        <v>1.61</v>
      </c>
      <c r="V9593">
        <v>61</v>
      </c>
      <c r="W9593">
        <v>0.56999999999999995</v>
      </c>
    </row>
    <row r="9594" spans="1:23" x14ac:dyDescent="0.25">
      <c r="A9594" t="s">
        <v>4447</v>
      </c>
      <c r="B9594">
        <v>10802</v>
      </c>
      <c r="C9594" t="s">
        <v>10409</v>
      </c>
      <c r="D9594" s="3">
        <v>41212</v>
      </c>
      <c r="E9594">
        <v>2225615.2680899999</v>
      </c>
      <c r="F9594">
        <v>1374318.99636</v>
      </c>
      <c r="G9594" t="s">
        <v>2952</v>
      </c>
      <c r="H9594" t="s">
        <v>2953</v>
      </c>
      <c r="I9594" t="s">
        <v>380</v>
      </c>
      <c r="J9594" t="s">
        <v>381</v>
      </c>
      <c r="K9594">
        <v>-84.400229999999993</v>
      </c>
      <c r="L9594">
        <v>33.777880000000003</v>
      </c>
      <c r="M9594" t="s">
        <v>374</v>
      </c>
      <c r="N9594">
        <v>3.3</v>
      </c>
      <c r="O9594">
        <v>23</v>
      </c>
      <c r="P9594">
        <v>6</v>
      </c>
      <c r="Q9594">
        <v>5</v>
      </c>
      <c r="R9594">
        <v>100.64</v>
      </c>
      <c r="S9594">
        <v>1.68</v>
      </c>
      <c r="T9594">
        <v>11.82</v>
      </c>
      <c r="U9594">
        <v>2.4700000000000002</v>
      </c>
      <c r="V9594">
        <v>174</v>
      </c>
      <c r="W9594">
        <v>2.08</v>
      </c>
    </row>
    <row r="9595" spans="1:23" x14ac:dyDescent="0.25">
      <c r="A9595" t="s">
        <v>4447</v>
      </c>
      <c r="B9595">
        <v>10803</v>
      </c>
      <c r="C9595" t="s">
        <v>10410</v>
      </c>
      <c r="D9595" s="3">
        <v>41212</v>
      </c>
      <c r="E9595">
        <v>2225614.7423100001</v>
      </c>
      <c r="F9595">
        <v>1374323.46545</v>
      </c>
      <c r="G9595" t="s">
        <v>2952</v>
      </c>
      <c r="H9595" t="s">
        <v>2953</v>
      </c>
      <c r="I9595" t="s">
        <v>380</v>
      </c>
      <c r="J9595" t="s">
        <v>381</v>
      </c>
      <c r="K9595">
        <v>-84.400229999999993</v>
      </c>
      <c r="L9595">
        <v>33.777889999999999</v>
      </c>
      <c r="M9595" t="s">
        <v>374</v>
      </c>
      <c r="N9595">
        <v>2.6</v>
      </c>
      <c r="O9595">
        <v>19</v>
      </c>
      <c r="P9595">
        <v>9</v>
      </c>
      <c r="Q9595">
        <v>6</v>
      </c>
      <c r="R9595">
        <v>123.46</v>
      </c>
      <c r="S9595">
        <v>2.0499999999999998</v>
      </c>
      <c r="T9595">
        <v>7.12</v>
      </c>
      <c r="U9595">
        <v>1.79</v>
      </c>
      <c r="V9595">
        <v>102</v>
      </c>
      <c r="W9595">
        <v>2.5499999999999998</v>
      </c>
    </row>
    <row r="9596" spans="1:23" x14ac:dyDescent="0.25">
      <c r="A9596" t="s">
        <v>4447</v>
      </c>
      <c r="B9596">
        <v>10804</v>
      </c>
      <c r="C9596" t="s">
        <v>10411</v>
      </c>
      <c r="D9596" s="3">
        <v>41212</v>
      </c>
      <c r="E9596">
        <v>2225610.01034</v>
      </c>
      <c r="F9596">
        <v>1374324.2541100001</v>
      </c>
      <c r="G9596" t="s">
        <v>2952</v>
      </c>
      <c r="H9596" t="s">
        <v>2953</v>
      </c>
      <c r="I9596" t="s">
        <v>380</v>
      </c>
      <c r="J9596" t="s">
        <v>381</v>
      </c>
      <c r="K9596">
        <v>-84.400239999999997</v>
      </c>
      <c r="L9596">
        <v>33.777900000000002</v>
      </c>
      <c r="M9596" t="s">
        <v>374</v>
      </c>
      <c r="N9596">
        <v>2.7</v>
      </c>
      <c r="O9596">
        <v>24</v>
      </c>
      <c r="P9596">
        <v>6</v>
      </c>
      <c r="Q9596">
        <v>9</v>
      </c>
      <c r="R9596">
        <v>189.01</v>
      </c>
      <c r="S9596">
        <v>3.13</v>
      </c>
      <c r="T9596">
        <v>8.84</v>
      </c>
      <c r="U9596">
        <v>2.0299999999999998</v>
      </c>
      <c r="V9596">
        <v>116</v>
      </c>
      <c r="W9596">
        <v>3.9</v>
      </c>
    </row>
    <row r="9597" spans="1:23" x14ac:dyDescent="0.25">
      <c r="A9597" t="s">
        <v>4447</v>
      </c>
      <c r="B9597">
        <v>10805</v>
      </c>
      <c r="C9597" t="s">
        <v>10412</v>
      </c>
      <c r="D9597" s="3">
        <v>41212</v>
      </c>
      <c r="E9597">
        <v>2225607.1185699999</v>
      </c>
      <c r="F9597">
        <v>1374326.0943199999</v>
      </c>
      <c r="G9597" t="s">
        <v>2952</v>
      </c>
      <c r="H9597" t="s">
        <v>2953</v>
      </c>
      <c r="I9597" t="s">
        <v>380</v>
      </c>
      <c r="J9597" t="s">
        <v>381</v>
      </c>
      <c r="K9597">
        <v>-84.40025</v>
      </c>
      <c r="L9597">
        <v>33.777900000000002</v>
      </c>
      <c r="M9597" t="s">
        <v>374</v>
      </c>
      <c r="N9597">
        <v>3.2</v>
      </c>
      <c r="O9597">
        <v>26</v>
      </c>
      <c r="P9597">
        <v>10</v>
      </c>
      <c r="Q9597">
        <v>9</v>
      </c>
      <c r="R9597">
        <v>263.18</v>
      </c>
      <c r="S9597">
        <v>4.37</v>
      </c>
      <c r="T9597">
        <v>12.85</v>
      </c>
      <c r="U9597">
        <v>2.5099999999999998</v>
      </c>
      <c r="V9597">
        <v>155</v>
      </c>
      <c r="W9597">
        <v>5.43</v>
      </c>
    </row>
    <row r="9598" spans="1:23" x14ac:dyDescent="0.25">
      <c r="A9598" t="s">
        <v>4447</v>
      </c>
      <c r="B9598">
        <v>10806</v>
      </c>
      <c r="C9598" t="s">
        <v>10413</v>
      </c>
      <c r="D9598" s="3">
        <v>41212</v>
      </c>
      <c r="E9598">
        <v>2225592.1339799999</v>
      </c>
      <c r="F9598">
        <v>1374327.93454</v>
      </c>
      <c r="G9598" t="s">
        <v>760</v>
      </c>
      <c r="H9598" t="s">
        <v>196</v>
      </c>
      <c r="I9598" t="s">
        <v>380</v>
      </c>
      <c r="J9598" t="s">
        <v>381</v>
      </c>
      <c r="K9598">
        <v>-84.400300000000001</v>
      </c>
      <c r="L9598">
        <v>33.777909999999999</v>
      </c>
      <c r="M9598" t="s">
        <v>374</v>
      </c>
      <c r="N9598">
        <v>4.7</v>
      </c>
      <c r="O9598">
        <v>24</v>
      </c>
      <c r="P9598">
        <v>18</v>
      </c>
      <c r="Q9598">
        <v>17</v>
      </c>
      <c r="R9598">
        <v>1204.3699999999999</v>
      </c>
      <c r="S9598">
        <v>11.33</v>
      </c>
      <c r="T9598">
        <v>30.93</v>
      </c>
      <c r="U9598">
        <v>4.25</v>
      </c>
      <c r="V9598">
        <v>286</v>
      </c>
      <c r="W9598">
        <v>14.3</v>
      </c>
    </row>
    <row r="9599" spans="1:23" x14ac:dyDescent="0.25">
      <c r="A9599" t="s">
        <v>4447</v>
      </c>
      <c r="B9599">
        <v>10807</v>
      </c>
      <c r="C9599" t="s">
        <v>10414</v>
      </c>
      <c r="D9599" s="3">
        <v>41212</v>
      </c>
      <c r="E9599">
        <v>2225600.02061</v>
      </c>
      <c r="F9599">
        <v>1374330.5634099999</v>
      </c>
      <c r="G9599" t="s">
        <v>2952</v>
      </c>
      <c r="H9599" t="s">
        <v>2953</v>
      </c>
      <c r="I9599" t="s">
        <v>380</v>
      </c>
      <c r="J9599" t="s">
        <v>381</v>
      </c>
      <c r="K9599">
        <v>-84.400279999999995</v>
      </c>
      <c r="L9599">
        <v>33.777909999999999</v>
      </c>
      <c r="M9599" t="s">
        <v>374</v>
      </c>
      <c r="N9599">
        <v>3.5</v>
      </c>
      <c r="O9599">
        <v>21</v>
      </c>
      <c r="P9599">
        <v>9</v>
      </c>
      <c r="Q9599">
        <v>8</v>
      </c>
      <c r="R9599">
        <v>177.93</v>
      </c>
      <c r="S9599">
        <v>2.95</v>
      </c>
      <c r="T9599">
        <v>13.27</v>
      </c>
      <c r="U9599">
        <v>2.54</v>
      </c>
      <c r="V9599">
        <v>195</v>
      </c>
      <c r="W9599">
        <v>3.67</v>
      </c>
    </row>
    <row r="9600" spans="1:23" x14ac:dyDescent="0.25">
      <c r="A9600" t="s">
        <v>4447</v>
      </c>
      <c r="B9600">
        <v>10808</v>
      </c>
      <c r="C9600" t="s">
        <v>10415</v>
      </c>
      <c r="D9600" s="3">
        <v>41212</v>
      </c>
      <c r="E9600">
        <v>2225606.8556900001</v>
      </c>
      <c r="F9600">
        <v>1374330.5634099999</v>
      </c>
      <c r="G9600" t="s">
        <v>2952</v>
      </c>
      <c r="H9600" t="s">
        <v>2953</v>
      </c>
      <c r="I9600" t="s">
        <v>775</v>
      </c>
      <c r="J9600" t="s">
        <v>381</v>
      </c>
      <c r="K9600">
        <v>-84.40025</v>
      </c>
      <c r="L9600">
        <v>33.777909999999999</v>
      </c>
      <c r="M9600" t="s">
        <v>374</v>
      </c>
      <c r="N9600">
        <v>1</v>
      </c>
      <c r="O9600">
        <v>11</v>
      </c>
      <c r="P9600">
        <v>-1</v>
      </c>
      <c r="Q9600">
        <v>-1</v>
      </c>
      <c r="R9600">
        <v>0</v>
      </c>
      <c r="S9600">
        <v>0</v>
      </c>
      <c r="T9600">
        <v>0.73</v>
      </c>
      <c r="U9600">
        <v>0</v>
      </c>
      <c r="V9600">
        <v>0</v>
      </c>
      <c r="W9600">
        <v>0</v>
      </c>
    </row>
    <row r="9601" spans="1:23" x14ac:dyDescent="0.25">
      <c r="A9601" t="s">
        <v>4447</v>
      </c>
      <c r="B9601">
        <v>10809</v>
      </c>
      <c r="C9601" t="s">
        <v>10416</v>
      </c>
      <c r="D9601" s="3">
        <v>41212</v>
      </c>
      <c r="E9601">
        <v>2225608.32607</v>
      </c>
      <c r="F9601">
        <v>1374329.3603699999</v>
      </c>
      <c r="G9601" t="s">
        <v>2952</v>
      </c>
      <c r="H9601" t="s">
        <v>2953</v>
      </c>
      <c r="I9601" t="s">
        <v>380</v>
      </c>
      <c r="J9601" t="s">
        <v>381</v>
      </c>
      <c r="K9601">
        <v>-84.40025</v>
      </c>
      <c r="L9601">
        <v>33.777909999999999</v>
      </c>
      <c r="M9601" t="s">
        <v>374</v>
      </c>
      <c r="N9601">
        <v>2.2999999999999998</v>
      </c>
      <c r="O9601">
        <v>24</v>
      </c>
      <c r="P9601">
        <v>5</v>
      </c>
      <c r="Q9601">
        <v>5</v>
      </c>
      <c r="R9601">
        <v>58.23</v>
      </c>
      <c r="S9601">
        <v>0.97</v>
      </c>
      <c r="T9601">
        <v>5.89</v>
      </c>
      <c r="U9601">
        <v>1.74</v>
      </c>
      <c r="V9601">
        <v>84</v>
      </c>
      <c r="W9601">
        <v>1.2</v>
      </c>
    </row>
    <row r="9602" spans="1:23" x14ac:dyDescent="0.25">
      <c r="A9602" t="s">
        <v>4447</v>
      </c>
      <c r="B9602">
        <v>10810</v>
      </c>
      <c r="C9602" t="s">
        <v>10417</v>
      </c>
      <c r="D9602" s="3">
        <v>41212</v>
      </c>
      <c r="E9602">
        <v>2225611.6946</v>
      </c>
      <c r="F9602">
        <v>1374330.48321</v>
      </c>
      <c r="G9602" t="s">
        <v>2952</v>
      </c>
      <c r="H9602" t="s">
        <v>2953</v>
      </c>
      <c r="I9602" t="s">
        <v>380</v>
      </c>
      <c r="J9602" t="s">
        <v>381</v>
      </c>
      <c r="K9602">
        <v>-84.400239999999997</v>
      </c>
      <c r="L9602">
        <v>33.777909999999999</v>
      </c>
      <c r="M9602" t="s">
        <v>374</v>
      </c>
      <c r="N9602">
        <v>1.9</v>
      </c>
      <c r="O9602">
        <v>19</v>
      </c>
      <c r="P9602">
        <v>4</v>
      </c>
      <c r="Q9602">
        <v>4</v>
      </c>
      <c r="R9602">
        <v>41.55</v>
      </c>
      <c r="S9602">
        <v>0.68</v>
      </c>
      <c r="T9602">
        <v>3.62</v>
      </c>
      <c r="U9602">
        <v>1.3</v>
      </c>
      <c r="V9602">
        <v>75</v>
      </c>
      <c r="W9602">
        <v>0.86</v>
      </c>
    </row>
    <row r="9603" spans="1:23" x14ac:dyDescent="0.25">
      <c r="A9603" t="s">
        <v>4447</v>
      </c>
      <c r="B9603">
        <v>10811</v>
      </c>
      <c r="C9603" t="s">
        <v>10418</v>
      </c>
      <c r="D9603" s="3">
        <v>41212</v>
      </c>
      <c r="E9603">
        <v>2225620.6773399999</v>
      </c>
      <c r="F9603">
        <v>1374328.7187399999</v>
      </c>
      <c r="G9603" t="s">
        <v>2952</v>
      </c>
      <c r="H9603" t="s">
        <v>2953</v>
      </c>
      <c r="I9603" t="s">
        <v>380</v>
      </c>
      <c r="J9603" t="s">
        <v>381</v>
      </c>
      <c r="K9603">
        <v>-84.400210000000001</v>
      </c>
      <c r="L9603">
        <v>33.777909999999999</v>
      </c>
      <c r="M9603" t="s">
        <v>374</v>
      </c>
      <c r="N9603">
        <v>3.2</v>
      </c>
      <c r="O9603">
        <v>22</v>
      </c>
      <c r="P9603">
        <v>8</v>
      </c>
      <c r="Q9603">
        <v>10</v>
      </c>
      <c r="R9603">
        <v>261.77999999999997</v>
      </c>
      <c r="S9603">
        <v>4.34</v>
      </c>
      <c r="T9603">
        <v>12.02</v>
      </c>
      <c r="U9603">
        <v>2.34</v>
      </c>
      <c r="V9603">
        <v>155</v>
      </c>
      <c r="W9603">
        <v>5.4</v>
      </c>
    </row>
    <row r="9604" spans="1:23" x14ac:dyDescent="0.25">
      <c r="A9604" t="s">
        <v>4447</v>
      </c>
      <c r="B9604">
        <v>10812</v>
      </c>
      <c r="C9604" t="s">
        <v>10419</v>
      </c>
      <c r="D9604" s="3">
        <v>41212</v>
      </c>
      <c r="E9604">
        <v>2225614.1006900002</v>
      </c>
      <c r="F9604">
        <v>1374332.7288899999</v>
      </c>
      <c r="G9604" t="s">
        <v>2952</v>
      </c>
      <c r="H9604" t="s">
        <v>2953</v>
      </c>
      <c r="I9604" t="s">
        <v>380</v>
      </c>
      <c r="J9604" t="s">
        <v>381</v>
      </c>
      <c r="K9604">
        <v>-84.400229999999993</v>
      </c>
      <c r="L9604">
        <v>33.777920000000002</v>
      </c>
      <c r="M9604" t="s">
        <v>374</v>
      </c>
      <c r="N9604">
        <v>2.6</v>
      </c>
      <c r="O9604">
        <v>22</v>
      </c>
      <c r="P9604">
        <v>6</v>
      </c>
      <c r="Q9604">
        <v>4</v>
      </c>
      <c r="R9604">
        <v>61.57</v>
      </c>
      <c r="S9604">
        <v>1.01</v>
      </c>
      <c r="T9604">
        <v>7.14</v>
      </c>
      <c r="U9604">
        <v>1.9</v>
      </c>
      <c r="V9604">
        <v>108</v>
      </c>
      <c r="W9604">
        <v>1.27</v>
      </c>
    </row>
    <row r="9605" spans="1:23" x14ac:dyDescent="0.25">
      <c r="A9605" t="s">
        <v>4447</v>
      </c>
      <c r="B9605">
        <v>10813</v>
      </c>
      <c r="C9605" t="s">
        <v>10420</v>
      </c>
      <c r="D9605" s="3">
        <v>41212</v>
      </c>
      <c r="E9605">
        <v>2225611.3737900001</v>
      </c>
      <c r="F9605">
        <v>1374333.0497099999</v>
      </c>
      <c r="G9605" t="s">
        <v>2952</v>
      </c>
      <c r="H9605" t="s">
        <v>2953</v>
      </c>
      <c r="I9605" t="s">
        <v>380</v>
      </c>
      <c r="J9605" t="s">
        <v>381</v>
      </c>
      <c r="K9605">
        <v>-84.400239999999997</v>
      </c>
      <c r="L9605">
        <v>33.777920000000002</v>
      </c>
      <c r="M9605" t="s">
        <v>374</v>
      </c>
      <c r="N9605">
        <v>3</v>
      </c>
      <c r="O9605">
        <v>26</v>
      </c>
      <c r="P9605">
        <v>4</v>
      </c>
      <c r="Q9605">
        <v>4</v>
      </c>
      <c r="R9605">
        <v>41.55</v>
      </c>
      <c r="S9605">
        <v>0.68</v>
      </c>
      <c r="T9605">
        <v>10.029999999999999</v>
      </c>
      <c r="U9605">
        <v>2.34</v>
      </c>
      <c r="V9605">
        <v>143</v>
      </c>
      <c r="W9605">
        <v>0.86</v>
      </c>
    </row>
    <row r="9606" spans="1:23" x14ac:dyDescent="0.25">
      <c r="A9606" t="s">
        <v>4447</v>
      </c>
      <c r="B9606">
        <v>10814</v>
      </c>
      <c r="C9606" t="s">
        <v>10421</v>
      </c>
      <c r="D9606" s="3">
        <v>41212</v>
      </c>
      <c r="E9606">
        <v>2225606.8824200002</v>
      </c>
      <c r="F9606">
        <v>1374333.6913300001</v>
      </c>
      <c r="G9606" t="s">
        <v>2952</v>
      </c>
      <c r="H9606" t="s">
        <v>2953</v>
      </c>
      <c r="I9606" t="s">
        <v>380</v>
      </c>
      <c r="J9606" t="s">
        <v>381</v>
      </c>
      <c r="K9606">
        <v>-84.40025</v>
      </c>
      <c r="L9606">
        <v>33.777920000000002</v>
      </c>
      <c r="M9606" t="s">
        <v>374</v>
      </c>
      <c r="N9606">
        <v>2.8</v>
      </c>
      <c r="O9606">
        <v>24</v>
      </c>
      <c r="P9606">
        <v>4</v>
      </c>
      <c r="Q9606">
        <v>4</v>
      </c>
      <c r="R9606">
        <v>39.4</v>
      </c>
      <c r="S9606">
        <v>0.66</v>
      </c>
      <c r="T9606">
        <v>8.42</v>
      </c>
      <c r="U9606">
        <v>2.12</v>
      </c>
      <c r="V9606">
        <v>125</v>
      </c>
      <c r="W9606">
        <v>0.81</v>
      </c>
    </row>
    <row r="9607" spans="1:23" x14ac:dyDescent="0.25">
      <c r="A9607" t="s">
        <v>4447</v>
      </c>
      <c r="B9607">
        <v>10815</v>
      </c>
      <c r="C9607" t="s">
        <v>10422</v>
      </c>
      <c r="D9607" s="3">
        <v>41212</v>
      </c>
      <c r="E9607">
        <v>2225602.8722700002</v>
      </c>
      <c r="F9607">
        <v>1374335.4558000001</v>
      </c>
      <c r="G9607" t="s">
        <v>2952</v>
      </c>
      <c r="H9607" t="s">
        <v>2953</v>
      </c>
      <c r="I9607" t="s">
        <v>380</v>
      </c>
      <c r="J9607" t="s">
        <v>381</v>
      </c>
      <c r="K9607">
        <v>-84.400270000000006</v>
      </c>
      <c r="L9607">
        <v>33.777929999999998</v>
      </c>
      <c r="M9607" t="s">
        <v>374</v>
      </c>
      <c r="N9607">
        <v>3.5</v>
      </c>
      <c r="O9607">
        <v>27</v>
      </c>
      <c r="P9607">
        <v>6</v>
      </c>
      <c r="Q9607">
        <v>6</v>
      </c>
      <c r="R9607">
        <v>113.56</v>
      </c>
      <c r="S9607">
        <v>1.9</v>
      </c>
      <c r="T9607">
        <v>14.31</v>
      </c>
      <c r="U9607">
        <v>2.8</v>
      </c>
      <c r="V9607">
        <v>195</v>
      </c>
      <c r="W9607">
        <v>2.34</v>
      </c>
    </row>
    <row r="9608" spans="1:23" x14ac:dyDescent="0.25">
      <c r="A9608" t="s">
        <v>4447</v>
      </c>
      <c r="B9608">
        <v>10816</v>
      </c>
      <c r="C9608" t="s">
        <v>10423</v>
      </c>
      <c r="D9608" s="3">
        <v>41212</v>
      </c>
      <c r="E9608">
        <v>2225601.7494299999</v>
      </c>
      <c r="F9608">
        <v>1374334.65377</v>
      </c>
      <c r="G9608" t="s">
        <v>760</v>
      </c>
      <c r="H9608" t="s">
        <v>196</v>
      </c>
      <c r="I9608" t="s">
        <v>380</v>
      </c>
      <c r="J9608" t="s">
        <v>381</v>
      </c>
      <c r="K9608">
        <v>-84.400270000000006</v>
      </c>
      <c r="L9608">
        <v>33.777929999999998</v>
      </c>
      <c r="M9608" t="s">
        <v>374</v>
      </c>
      <c r="N9608">
        <v>1.9</v>
      </c>
      <c r="O9608">
        <v>18</v>
      </c>
      <c r="P9608">
        <v>10</v>
      </c>
      <c r="Q9608">
        <v>9</v>
      </c>
      <c r="R9608">
        <v>115.93</v>
      </c>
      <c r="S9608">
        <v>1.08</v>
      </c>
      <c r="T9608">
        <v>4.9400000000000004</v>
      </c>
      <c r="U9608">
        <v>1.68</v>
      </c>
      <c r="V9608">
        <v>61</v>
      </c>
      <c r="W9608">
        <v>1.38</v>
      </c>
    </row>
    <row r="9609" spans="1:23" x14ac:dyDescent="0.25">
      <c r="A9609" t="s">
        <v>4447</v>
      </c>
      <c r="B9609">
        <v>10817</v>
      </c>
      <c r="C9609" t="s">
        <v>10424</v>
      </c>
      <c r="D9609" s="3">
        <v>41212</v>
      </c>
      <c r="E9609">
        <v>2225583.1423300002</v>
      </c>
      <c r="F9609">
        <v>1374330.9644299999</v>
      </c>
      <c r="G9609" t="s">
        <v>905</v>
      </c>
      <c r="H9609" t="s">
        <v>160</v>
      </c>
      <c r="I9609" t="s">
        <v>380</v>
      </c>
      <c r="J9609" t="s">
        <v>373</v>
      </c>
      <c r="K9609">
        <v>-84.400329999999997</v>
      </c>
      <c r="L9609">
        <v>33.777909999999999</v>
      </c>
      <c r="M9609" t="s">
        <v>374</v>
      </c>
      <c r="N9609">
        <v>3.7</v>
      </c>
      <c r="O9609">
        <v>18</v>
      </c>
      <c r="P9609">
        <v>14</v>
      </c>
      <c r="Q9609">
        <v>16</v>
      </c>
      <c r="R9609">
        <v>980.05</v>
      </c>
      <c r="S9609">
        <v>13.65</v>
      </c>
      <c r="T9609">
        <v>24.47</v>
      </c>
      <c r="U9609">
        <v>5.51</v>
      </c>
      <c r="V9609">
        <v>90</v>
      </c>
      <c r="W9609">
        <v>11.64</v>
      </c>
    </row>
    <row r="9610" spans="1:23" x14ac:dyDescent="0.25">
      <c r="A9610" t="s">
        <v>4447</v>
      </c>
      <c r="B9610">
        <v>10818</v>
      </c>
      <c r="C9610" t="s">
        <v>10425</v>
      </c>
      <c r="D9610" s="3">
        <v>41212</v>
      </c>
      <c r="E9610">
        <v>2225584.10476</v>
      </c>
      <c r="F9610">
        <v>1374345.0801599999</v>
      </c>
      <c r="G9610" t="s">
        <v>760</v>
      </c>
      <c r="H9610" t="s">
        <v>196</v>
      </c>
      <c r="I9610" t="s">
        <v>380</v>
      </c>
      <c r="J9610" t="s">
        <v>373</v>
      </c>
      <c r="K9610">
        <v>-84.400329999999997</v>
      </c>
      <c r="L9610">
        <v>33.777949999999997</v>
      </c>
      <c r="M9610" t="s">
        <v>374</v>
      </c>
      <c r="N9610">
        <v>4.7</v>
      </c>
      <c r="O9610">
        <v>25</v>
      </c>
      <c r="P9610">
        <v>20</v>
      </c>
      <c r="Q9610">
        <v>21</v>
      </c>
      <c r="R9610">
        <v>1763.13</v>
      </c>
      <c r="S9610">
        <v>16.579999999999998</v>
      </c>
      <c r="T9610">
        <v>32.06</v>
      </c>
      <c r="U9610">
        <v>4.3899999999999997</v>
      </c>
      <c r="V9610">
        <v>286</v>
      </c>
      <c r="W9610">
        <v>20.94</v>
      </c>
    </row>
    <row r="9611" spans="1:23" x14ac:dyDescent="0.25">
      <c r="A9611" t="s">
        <v>4447</v>
      </c>
      <c r="B9611">
        <v>10819</v>
      </c>
      <c r="C9611" t="s">
        <v>10426</v>
      </c>
      <c r="D9611" s="3">
        <v>41212</v>
      </c>
      <c r="E9611">
        <v>2225596.6966400002</v>
      </c>
      <c r="F9611">
        <v>1374338.1025</v>
      </c>
      <c r="G9611" t="s">
        <v>2952</v>
      </c>
      <c r="H9611" t="s">
        <v>2953</v>
      </c>
      <c r="I9611" t="s">
        <v>380</v>
      </c>
      <c r="J9611" t="s">
        <v>381</v>
      </c>
      <c r="K9611">
        <v>-84.400289999999998</v>
      </c>
      <c r="L9611">
        <v>33.777929999999998</v>
      </c>
      <c r="M9611" t="s">
        <v>374</v>
      </c>
      <c r="N9611">
        <v>4.3</v>
      </c>
      <c r="O9611">
        <v>26</v>
      </c>
      <c r="P9611">
        <v>9</v>
      </c>
      <c r="Q9611">
        <v>10</v>
      </c>
      <c r="R9611">
        <v>325.93</v>
      </c>
      <c r="S9611">
        <v>5.42</v>
      </c>
      <c r="T9611">
        <v>22.4</v>
      </c>
      <c r="U9611">
        <v>3.42</v>
      </c>
      <c r="V9611">
        <v>295</v>
      </c>
      <c r="W9611">
        <v>6.73</v>
      </c>
    </row>
    <row r="9612" spans="1:23" x14ac:dyDescent="0.25">
      <c r="A9612" t="s">
        <v>4447</v>
      </c>
      <c r="B9612">
        <v>10820</v>
      </c>
      <c r="C9612" t="s">
        <v>10427</v>
      </c>
      <c r="D9612" s="3">
        <v>41212</v>
      </c>
      <c r="E9612">
        <v>2225604.7169400002</v>
      </c>
      <c r="F9612">
        <v>1374337.1400599999</v>
      </c>
      <c r="G9612" t="s">
        <v>2952</v>
      </c>
      <c r="H9612" t="s">
        <v>2953</v>
      </c>
      <c r="I9612" t="s">
        <v>380</v>
      </c>
      <c r="J9612" t="s">
        <v>381</v>
      </c>
      <c r="K9612">
        <v>-84.400260000000003</v>
      </c>
      <c r="L9612">
        <v>33.777929999999998</v>
      </c>
      <c r="M9612" t="s">
        <v>374</v>
      </c>
      <c r="N9612">
        <v>3.1</v>
      </c>
      <c r="O9612">
        <v>25</v>
      </c>
      <c r="P9612">
        <v>8</v>
      </c>
      <c r="Q9612">
        <v>9</v>
      </c>
      <c r="R9612">
        <v>202.04</v>
      </c>
      <c r="S9612">
        <v>3.35</v>
      </c>
      <c r="T9612">
        <v>11.55</v>
      </c>
      <c r="U9612">
        <v>2.38</v>
      </c>
      <c r="V9612">
        <v>153</v>
      </c>
      <c r="W9612">
        <v>4.17</v>
      </c>
    </row>
    <row r="9613" spans="1:23" x14ac:dyDescent="0.25">
      <c r="A9613" t="s">
        <v>4447</v>
      </c>
      <c r="B9613">
        <v>10821</v>
      </c>
      <c r="C9613" t="s">
        <v>10428</v>
      </c>
      <c r="D9613" s="3">
        <v>41212</v>
      </c>
      <c r="E9613">
        <v>2225607.4438399998</v>
      </c>
      <c r="F9613">
        <v>1374335.6964100001</v>
      </c>
      <c r="G9613" t="s">
        <v>2952</v>
      </c>
      <c r="H9613" t="s">
        <v>2953</v>
      </c>
      <c r="I9613" t="s">
        <v>380</v>
      </c>
      <c r="J9613" t="s">
        <v>381</v>
      </c>
      <c r="K9613">
        <v>-84.40025</v>
      </c>
      <c r="L9613">
        <v>33.777929999999998</v>
      </c>
      <c r="M9613" t="s">
        <v>374</v>
      </c>
      <c r="N9613">
        <v>2.5</v>
      </c>
      <c r="O9613">
        <v>22</v>
      </c>
      <c r="P9613">
        <v>8</v>
      </c>
      <c r="Q9613">
        <v>6</v>
      </c>
      <c r="R9613">
        <v>114.1</v>
      </c>
      <c r="S9613">
        <v>1.9</v>
      </c>
      <c r="T9613">
        <v>6.99</v>
      </c>
      <c r="U9613">
        <v>1.83</v>
      </c>
      <c r="V9613">
        <v>100</v>
      </c>
      <c r="W9613">
        <v>2.35</v>
      </c>
    </row>
    <row r="9614" spans="1:23" x14ac:dyDescent="0.25">
      <c r="A9614" t="s">
        <v>4447</v>
      </c>
      <c r="B9614">
        <v>10822</v>
      </c>
      <c r="C9614" t="s">
        <v>10429</v>
      </c>
      <c r="D9614" s="3">
        <v>41212</v>
      </c>
      <c r="E9614">
        <v>2225616.2661700002</v>
      </c>
      <c r="F9614">
        <v>1374334.7339699999</v>
      </c>
      <c r="G9614" t="s">
        <v>2952</v>
      </c>
      <c r="H9614" t="s">
        <v>2953</v>
      </c>
      <c r="I9614" t="s">
        <v>380</v>
      </c>
      <c r="J9614" t="s">
        <v>381</v>
      </c>
      <c r="K9614">
        <v>-84.400220000000004</v>
      </c>
      <c r="L9614">
        <v>33.777929999999998</v>
      </c>
      <c r="M9614" t="s">
        <v>374</v>
      </c>
      <c r="N9614">
        <v>2.2999999999999998</v>
      </c>
      <c r="O9614">
        <v>19</v>
      </c>
      <c r="P9614">
        <v>5</v>
      </c>
      <c r="Q9614">
        <v>6</v>
      </c>
      <c r="R9614">
        <v>66.41</v>
      </c>
      <c r="S9614">
        <v>1.1000000000000001</v>
      </c>
      <c r="T9614">
        <v>5.36</v>
      </c>
      <c r="U9614">
        <v>1.59</v>
      </c>
      <c r="V9614">
        <v>84</v>
      </c>
      <c r="W9614">
        <v>1.37</v>
      </c>
    </row>
    <row r="9615" spans="1:23" x14ac:dyDescent="0.25">
      <c r="A9615" t="s">
        <v>4447</v>
      </c>
      <c r="B9615">
        <v>10823</v>
      </c>
      <c r="C9615" t="s">
        <v>10430</v>
      </c>
      <c r="D9615" s="3">
        <v>41212</v>
      </c>
      <c r="E9615">
        <v>2225620.7575400001</v>
      </c>
      <c r="F9615">
        <v>1374334.5735599999</v>
      </c>
      <c r="G9615" t="s">
        <v>2952</v>
      </c>
      <c r="H9615" t="s">
        <v>2953</v>
      </c>
      <c r="I9615" t="s">
        <v>380</v>
      </c>
      <c r="J9615" t="s">
        <v>381</v>
      </c>
      <c r="K9615">
        <v>-84.400210000000001</v>
      </c>
      <c r="L9615">
        <v>33.777920000000002</v>
      </c>
      <c r="M9615" t="s">
        <v>374</v>
      </c>
      <c r="N9615">
        <v>3.1</v>
      </c>
      <c r="O9615">
        <v>24</v>
      </c>
      <c r="P9615">
        <v>6</v>
      </c>
      <c r="Q9615">
        <v>6</v>
      </c>
      <c r="R9615">
        <v>125.51</v>
      </c>
      <c r="S9615">
        <v>2.09</v>
      </c>
      <c r="T9615">
        <v>10.85</v>
      </c>
      <c r="U9615">
        <v>2.34</v>
      </c>
      <c r="V9615">
        <v>153</v>
      </c>
      <c r="W9615">
        <v>2.59</v>
      </c>
    </row>
    <row r="9616" spans="1:23" x14ac:dyDescent="0.25">
      <c r="A9616" t="s">
        <v>4447</v>
      </c>
      <c r="B9616">
        <v>10824</v>
      </c>
      <c r="C9616" t="s">
        <v>10431</v>
      </c>
      <c r="D9616" s="3">
        <v>41212</v>
      </c>
      <c r="E9616">
        <v>2225621.2387600001</v>
      </c>
      <c r="F9616">
        <v>1374337.4608700001</v>
      </c>
      <c r="G9616" t="s">
        <v>2952</v>
      </c>
      <c r="H9616" t="s">
        <v>2953</v>
      </c>
      <c r="I9616" t="s">
        <v>380</v>
      </c>
      <c r="J9616" t="s">
        <v>381</v>
      </c>
      <c r="K9616">
        <v>-84.400210000000001</v>
      </c>
      <c r="L9616">
        <v>33.777929999999998</v>
      </c>
      <c r="M9616" t="s">
        <v>374</v>
      </c>
      <c r="N9616">
        <v>3.1</v>
      </c>
      <c r="O9616">
        <v>23</v>
      </c>
      <c r="P9616">
        <v>9</v>
      </c>
      <c r="Q9616">
        <v>8</v>
      </c>
      <c r="R9616">
        <v>250.37</v>
      </c>
      <c r="S9616">
        <v>4.17</v>
      </c>
      <c r="T9616">
        <v>11.49</v>
      </c>
      <c r="U9616">
        <v>2.31</v>
      </c>
      <c r="V9616">
        <v>153</v>
      </c>
      <c r="W9616">
        <v>5.17</v>
      </c>
    </row>
    <row r="9617" spans="1:23" x14ac:dyDescent="0.25">
      <c r="A9617" t="s">
        <v>4447</v>
      </c>
      <c r="B9617">
        <v>10825</v>
      </c>
      <c r="C9617" t="s">
        <v>10432</v>
      </c>
      <c r="D9617" s="3">
        <v>41212</v>
      </c>
      <c r="E9617">
        <v>2225615.1433299999</v>
      </c>
      <c r="F9617">
        <v>1374337.1400599999</v>
      </c>
      <c r="G9617" t="s">
        <v>2952</v>
      </c>
      <c r="H9617" t="s">
        <v>2953</v>
      </c>
      <c r="I9617" t="s">
        <v>380</v>
      </c>
      <c r="J9617" t="s">
        <v>381</v>
      </c>
      <c r="K9617">
        <v>-84.400229999999993</v>
      </c>
      <c r="L9617">
        <v>33.777929999999998</v>
      </c>
      <c r="M9617" t="s">
        <v>374</v>
      </c>
      <c r="N9617">
        <v>2.1</v>
      </c>
      <c r="O9617">
        <v>18</v>
      </c>
      <c r="P9617">
        <v>4</v>
      </c>
      <c r="Q9617">
        <v>4</v>
      </c>
      <c r="R9617">
        <v>41.55</v>
      </c>
      <c r="S9617">
        <v>0.68</v>
      </c>
      <c r="T9617">
        <v>4.28</v>
      </c>
      <c r="U9617">
        <v>1.41</v>
      </c>
      <c r="V9617">
        <v>75</v>
      </c>
      <c r="W9617">
        <v>0.86</v>
      </c>
    </row>
    <row r="9618" spans="1:23" x14ac:dyDescent="0.25">
      <c r="A9618" t="s">
        <v>4447</v>
      </c>
      <c r="B9618">
        <v>10826</v>
      </c>
      <c r="C9618" t="s">
        <v>10433</v>
      </c>
      <c r="D9618" s="3">
        <v>41212</v>
      </c>
      <c r="E9618">
        <v>2225612.0956199998</v>
      </c>
      <c r="F9618">
        <v>1374337.3004699999</v>
      </c>
      <c r="G9618" t="s">
        <v>2952</v>
      </c>
      <c r="H9618" t="s">
        <v>2953</v>
      </c>
      <c r="I9618" t="s">
        <v>380</v>
      </c>
      <c r="J9618" t="s">
        <v>381</v>
      </c>
      <c r="K9618">
        <v>-84.400239999999997</v>
      </c>
      <c r="L9618">
        <v>33.777929999999998</v>
      </c>
      <c r="M9618" t="s">
        <v>374</v>
      </c>
      <c r="N9618">
        <v>2.5</v>
      </c>
      <c r="O9618">
        <v>21</v>
      </c>
      <c r="P9618">
        <v>6</v>
      </c>
      <c r="Q9618">
        <v>5</v>
      </c>
      <c r="R9618">
        <v>82.67</v>
      </c>
      <c r="S9618">
        <v>1.37</v>
      </c>
      <c r="T9618">
        <v>6.64</v>
      </c>
      <c r="U9618">
        <v>1.79</v>
      </c>
      <c r="V9618">
        <v>95</v>
      </c>
      <c r="W9618">
        <v>1.71</v>
      </c>
    </row>
    <row r="9619" spans="1:23" x14ac:dyDescent="0.25">
      <c r="A9619" t="s">
        <v>4447</v>
      </c>
      <c r="B9619">
        <v>10827</v>
      </c>
      <c r="C9619" t="s">
        <v>10434</v>
      </c>
      <c r="D9619" s="3">
        <v>41212</v>
      </c>
      <c r="E9619">
        <v>2225609.84993</v>
      </c>
      <c r="F9619">
        <v>1374338.42331</v>
      </c>
      <c r="G9619" t="s">
        <v>760</v>
      </c>
      <c r="H9619" t="s">
        <v>196</v>
      </c>
      <c r="I9619" t="s">
        <v>380</v>
      </c>
      <c r="J9619" t="s">
        <v>381</v>
      </c>
      <c r="K9619">
        <v>-84.400239999999997</v>
      </c>
      <c r="L9619">
        <v>33.777940000000001</v>
      </c>
      <c r="M9619" t="s">
        <v>374</v>
      </c>
      <c r="N9619">
        <v>1.6</v>
      </c>
      <c r="O9619">
        <v>19</v>
      </c>
      <c r="P9619">
        <v>6</v>
      </c>
      <c r="Q9619">
        <v>6</v>
      </c>
      <c r="R9619">
        <v>74.59</v>
      </c>
      <c r="S9619">
        <v>0.71</v>
      </c>
      <c r="T9619">
        <v>3.84</v>
      </c>
      <c r="U9619">
        <v>1.57</v>
      </c>
      <c r="V9619">
        <v>61</v>
      </c>
      <c r="W9619">
        <v>0.89</v>
      </c>
    </row>
    <row r="9620" spans="1:23" x14ac:dyDescent="0.25">
      <c r="A9620" t="s">
        <v>4447</v>
      </c>
      <c r="B9620">
        <v>10828</v>
      </c>
      <c r="C9620" t="s">
        <v>10435</v>
      </c>
      <c r="D9620" s="3">
        <v>41212</v>
      </c>
      <c r="E9620">
        <v>2225608.0854600002</v>
      </c>
      <c r="F9620">
        <v>1374339.0649300001</v>
      </c>
      <c r="G9620" t="s">
        <v>2952</v>
      </c>
      <c r="H9620" t="s">
        <v>2953</v>
      </c>
      <c r="I9620" t="s">
        <v>380</v>
      </c>
      <c r="J9620" t="s">
        <v>381</v>
      </c>
      <c r="K9620">
        <v>-84.40025</v>
      </c>
      <c r="L9620">
        <v>33.777940000000001</v>
      </c>
      <c r="M9620" t="s">
        <v>374</v>
      </c>
      <c r="N9620">
        <v>2.6</v>
      </c>
      <c r="O9620">
        <v>25</v>
      </c>
      <c r="P9620">
        <v>6</v>
      </c>
      <c r="Q9620">
        <v>5</v>
      </c>
      <c r="R9620">
        <v>83.74</v>
      </c>
      <c r="S9620">
        <v>1.39</v>
      </c>
      <c r="T9620">
        <v>7.74</v>
      </c>
      <c r="U9620">
        <v>2.0099999999999998</v>
      </c>
      <c r="V9620">
        <v>108</v>
      </c>
      <c r="W9620">
        <v>1.73</v>
      </c>
    </row>
    <row r="9621" spans="1:23" x14ac:dyDescent="0.25">
      <c r="A9621" t="s">
        <v>4447</v>
      </c>
      <c r="B9621">
        <v>10829</v>
      </c>
      <c r="C9621" t="s">
        <v>10436</v>
      </c>
      <c r="D9621" s="3">
        <v>41212</v>
      </c>
      <c r="E9621">
        <v>2225599.7443499998</v>
      </c>
      <c r="F9621">
        <v>1374340.02737</v>
      </c>
      <c r="G9621" t="s">
        <v>2952</v>
      </c>
      <c r="H9621" t="s">
        <v>2953</v>
      </c>
      <c r="I9621" t="s">
        <v>380</v>
      </c>
      <c r="J9621" t="s">
        <v>381</v>
      </c>
      <c r="K9621">
        <v>-84.400279999999995</v>
      </c>
      <c r="L9621">
        <v>33.777940000000001</v>
      </c>
      <c r="M9621" t="s">
        <v>374</v>
      </c>
      <c r="N9621">
        <v>2.8</v>
      </c>
      <c r="O9621">
        <v>18</v>
      </c>
      <c r="P9621">
        <v>5</v>
      </c>
      <c r="Q9621">
        <v>5</v>
      </c>
      <c r="R9621">
        <v>64.91</v>
      </c>
      <c r="S9621">
        <v>1.08</v>
      </c>
      <c r="T9621">
        <v>7.58</v>
      </c>
      <c r="U9621">
        <v>1.9</v>
      </c>
      <c r="V9621">
        <v>125</v>
      </c>
      <c r="W9621">
        <v>1.34</v>
      </c>
    </row>
    <row r="9622" spans="1:23" x14ac:dyDescent="0.25">
      <c r="A9622" t="s">
        <v>4447</v>
      </c>
      <c r="B9622">
        <v>10830</v>
      </c>
      <c r="C9622" t="s">
        <v>10437</v>
      </c>
      <c r="D9622" s="3">
        <v>41212</v>
      </c>
      <c r="E9622">
        <v>2225597.3382600001</v>
      </c>
      <c r="F9622">
        <v>1374341.95224</v>
      </c>
      <c r="G9622" t="s">
        <v>2952</v>
      </c>
      <c r="H9622" t="s">
        <v>2953</v>
      </c>
      <c r="I9622" t="s">
        <v>380</v>
      </c>
      <c r="J9622" t="s">
        <v>381</v>
      </c>
      <c r="K9622">
        <v>-84.400279999999995</v>
      </c>
      <c r="L9622">
        <v>33.777949999999997</v>
      </c>
      <c r="M9622" t="s">
        <v>374</v>
      </c>
      <c r="N9622">
        <v>4.4000000000000004</v>
      </c>
      <c r="O9622">
        <v>25</v>
      </c>
      <c r="P9622">
        <v>11</v>
      </c>
      <c r="Q9622">
        <v>12</v>
      </c>
      <c r="R9622">
        <v>503.21</v>
      </c>
      <c r="S9622">
        <v>8.36</v>
      </c>
      <c r="T9622">
        <v>24.18</v>
      </c>
      <c r="U9622">
        <v>3.46</v>
      </c>
      <c r="V9622">
        <v>293</v>
      </c>
      <c r="W9622">
        <v>10.39</v>
      </c>
    </row>
    <row r="9623" spans="1:23" x14ac:dyDescent="0.25">
      <c r="A9623" t="s">
        <v>4447</v>
      </c>
      <c r="B9623">
        <v>10831</v>
      </c>
      <c r="C9623" t="s">
        <v>10438</v>
      </c>
      <c r="D9623" s="3">
        <v>41212</v>
      </c>
      <c r="E9623">
        <v>2225606.16059</v>
      </c>
      <c r="F9623">
        <v>1374341.4710200001</v>
      </c>
      <c r="G9623" t="s">
        <v>2952</v>
      </c>
      <c r="H9623" t="s">
        <v>2953</v>
      </c>
      <c r="I9623" t="s">
        <v>380</v>
      </c>
      <c r="J9623" t="s">
        <v>381</v>
      </c>
      <c r="K9623">
        <v>-84.400260000000003</v>
      </c>
      <c r="L9623">
        <v>33.777940000000001</v>
      </c>
      <c r="M9623" t="s">
        <v>374</v>
      </c>
      <c r="N9623">
        <v>3.1</v>
      </c>
      <c r="O9623">
        <v>24</v>
      </c>
      <c r="P9623">
        <v>10</v>
      </c>
      <c r="Q9623">
        <v>8</v>
      </c>
      <c r="R9623">
        <v>192.14</v>
      </c>
      <c r="S9623">
        <v>3.2</v>
      </c>
      <c r="T9623">
        <v>11.29</v>
      </c>
      <c r="U9623">
        <v>2.34</v>
      </c>
      <c r="V9623">
        <v>153</v>
      </c>
      <c r="W9623">
        <v>3.97</v>
      </c>
    </row>
    <row r="9624" spans="1:23" x14ac:dyDescent="0.25">
      <c r="A9624" t="s">
        <v>4447</v>
      </c>
      <c r="B9624">
        <v>10832</v>
      </c>
      <c r="C9624" t="s">
        <v>10439</v>
      </c>
      <c r="D9624" s="3">
        <v>41212</v>
      </c>
      <c r="E9624">
        <v>2225604.2357200002</v>
      </c>
      <c r="F9624">
        <v>1374339.5461500001</v>
      </c>
      <c r="G9624" t="s">
        <v>2952</v>
      </c>
      <c r="H9624" t="s">
        <v>2953</v>
      </c>
      <c r="I9624" t="s">
        <v>380</v>
      </c>
      <c r="J9624" t="s">
        <v>381</v>
      </c>
      <c r="K9624">
        <v>-84.400260000000003</v>
      </c>
      <c r="L9624">
        <v>33.777940000000001</v>
      </c>
      <c r="M9624" t="s">
        <v>374</v>
      </c>
      <c r="N9624">
        <v>2.6</v>
      </c>
      <c r="O9624">
        <v>23</v>
      </c>
      <c r="P9624">
        <v>6</v>
      </c>
      <c r="Q9624">
        <v>6</v>
      </c>
      <c r="R9624">
        <v>103.66</v>
      </c>
      <c r="S9624">
        <v>1.72</v>
      </c>
      <c r="T9624">
        <v>7.58</v>
      </c>
      <c r="U9624">
        <v>1.92</v>
      </c>
      <c r="V9624">
        <v>108</v>
      </c>
      <c r="W9624">
        <v>2.14</v>
      </c>
    </row>
    <row r="9625" spans="1:23" x14ac:dyDescent="0.25">
      <c r="A9625" t="s">
        <v>4447</v>
      </c>
      <c r="B9625">
        <v>10833</v>
      </c>
      <c r="C9625" t="s">
        <v>10440</v>
      </c>
      <c r="D9625" s="3">
        <v>41212</v>
      </c>
      <c r="E9625">
        <v>2225610.8123699999</v>
      </c>
      <c r="F9625">
        <v>1374340.6689899999</v>
      </c>
      <c r="G9625" t="s">
        <v>2952</v>
      </c>
      <c r="H9625" t="s">
        <v>2953</v>
      </c>
      <c r="I9625" t="s">
        <v>380</v>
      </c>
      <c r="J9625" t="s">
        <v>381</v>
      </c>
      <c r="K9625">
        <v>-84.400239999999997</v>
      </c>
      <c r="L9625">
        <v>33.777940000000001</v>
      </c>
      <c r="M9625" t="s">
        <v>374</v>
      </c>
      <c r="N9625">
        <v>2.2999999999999998</v>
      </c>
      <c r="O9625">
        <v>20</v>
      </c>
      <c r="P9625">
        <v>5</v>
      </c>
      <c r="Q9625">
        <v>4</v>
      </c>
      <c r="R9625">
        <v>49.84</v>
      </c>
      <c r="S9625">
        <v>0.84</v>
      </c>
      <c r="T9625">
        <v>5.36</v>
      </c>
      <c r="U9625">
        <v>1.61</v>
      </c>
      <c r="V9625">
        <v>84</v>
      </c>
      <c r="W9625">
        <v>1.03</v>
      </c>
    </row>
    <row r="9626" spans="1:23" x14ac:dyDescent="0.25">
      <c r="A9626" t="s">
        <v>4447</v>
      </c>
      <c r="B9626">
        <v>10834</v>
      </c>
      <c r="C9626" t="s">
        <v>10441</v>
      </c>
      <c r="D9626" s="3">
        <v>41212</v>
      </c>
      <c r="E9626">
        <v>2225612.5768300002</v>
      </c>
      <c r="F9626">
        <v>1374341.3106199999</v>
      </c>
      <c r="G9626" t="s">
        <v>2952</v>
      </c>
      <c r="H9626" t="s">
        <v>2953</v>
      </c>
      <c r="I9626" t="s">
        <v>380</v>
      </c>
      <c r="J9626" t="s">
        <v>381</v>
      </c>
      <c r="K9626">
        <v>-84.400229999999993</v>
      </c>
      <c r="L9626">
        <v>33.777940000000001</v>
      </c>
      <c r="M9626" t="s">
        <v>374</v>
      </c>
      <c r="N9626">
        <v>3.2</v>
      </c>
      <c r="O9626">
        <v>22</v>
      </c>
      <c r="P9626">
        <v>6</v>
      </c>
      <c r="Q9626">
        <v>6</v>
      </c>
      <c r="R9626">
        <v>119.05</v>
      </c>
      <c r="S9626">
        <v>1.98</v>
      </c>
      <c r="T9626">
        <v>11.07</v>
      </c>
      <c r="U9626">
        <v>2.34</v>
      </c>
      <c r="V9626">
        <v>155</v>
      </c>
      <c r="W9626">
        <v>2.46</v>
      </c>
    </row>
    <row r="9627" spans="1:23" x14ac:dyDescent="0.25">
      <c r="A9627" t="s">
        <v>4447</v>
      </c>
      <c r="B9627">
        <v>10835</v>
      </c>
      <c r="C9627" t="s">
        <v>10442</v>
      </c>
      <c r="D9627" s="3">
        <v>41212</v>
      </c>
      <c r="E9627">
        <v>2225614.6621099999</v>
      </c>
      <c r="F9627">
        <v>1374340.02737</v>
      </c>
      <c r="G9627" t="s">
        <v>2952</v>
      </c>
      <c r="H9627" t="s">
        <v>2953</v>
      </c>
      <c r="I9627" t="s">
        <v>380</v>
      </c>
      <c r="J9627" t="s">
        <v>381</v>
      </c>
      <c r="K9627">
        <v>-84.400229999999993</v>
      </c>
      <c r="L9627">
        <v>33.777940000000001</v>
      </c>
      <c r="M9627" t="s">
        <v>374</v>
      </c>
      <c r="N9627">
        <v>2.4</v>
      </c>
      <c r="O9627">
        <v>22</v>
      </c>
      <c r="P9627">
        <v>4</v>
      </c>
      <c r="Q9627">
        <v>3</v>
      </c>
      <c r="R9627">
        <v>30.14</v>
      </c>
      <c r="S9627">
        <v>0.51</v>
      </c>
      <c r="T9627">
        <v>5.93</v>
      </c>
      <c r="U9627">
        <v>1.74</v>
      </c>
      <c r="V9627">
        <v>92</v>
      </c>
      <c r="W9627">
        <v>0.62</v>
      </c>
    </row>
    <row r="9628" spans="1:23" x14ac:dyDescent="0.25">
      <c r="A9628" t="s">
        <v>4447</v>
      </c>
      <c r="B9628">
        <v>10836</v>
      </c>
      <c r="C9628" t="s">
        <v>10443</v>
      </c>
      <c r="D9628" s="3">
        <v>41212</v>
      </c>
      <c r="E9628">
        <v>2225617.2286100001</v>
      </c>
      <c r="F9628">
        <v>1374342.27305</v>
      </c>
      <c r="G9628" t="s">
        <v>2952</v>
      </c>
      <c r="H9628" t="s">
        <v>2953</v>
      </c>
      <c r="I9628" t="s">
        <v>380</v>
      </c>
      <c r="J9628" t="s">
        <v>381</v>
      </c>
      <c r="K9628">
        <v>-84.400220000000004</v>
      </c>
      <c r="L9628">
        <v>33.777949999999997</v>
      </c>
      <c r="M9628" t="s">
        <v>374</v>
      </c>
      <c r="N9628">
        <v>3.2</v>
      </c>
      <c r="O9628">
        <v>25</v>
      </c>
      <c r="P9628">
        <v>10</v>
      </c>
      <c r="Q9628">
        <v>8</v>
      </c>
      <c r="R9628">
        <v>217.32</v>
      </c>
      <c r="S9628">
        <v>3.62</v>
      </c>
      <c r="T9628">
        <v>12.35</v>
      </c>
      <c r="U9628">
        <v>2.4700000000000002</v>
      </c>
      <c r="V9628">
        <v>163</v>
      </c>
      <c r="W9628">
        <v>4.49</v>
      </c>
    </row>
    <row r="9629" spans="1:23" x14ac:dyDescent="0.25">
      <c r="A9629" t="s">
        <v>4447</v>
      </c>
      <c r="B9629">
        <v>10837</v>
      </c>
      <c r="C9629" t="s">
        <v>10444</v>
      </c>
      <c r="D9629" s="3">
        <v>41212</v>
      </c>
      <c r="E9629">
        <v>2225623.0032199998</v>
      </c>
      <c r="F9629">
        <v>1374340.18777</v>
      </c>
      <c r="G9629" t="s">
        <v>1134</v>
      </c>
      <c r="H9629" t="s">
        <v>1135</v>
      </c>
      <c r="I9629" t="s">
        <v>372</v>
      </c>
      <c r="J9629" t="s">
        <v>381</v>
      </c>
      <c r="K9629">
        <v>-84.400199999999998</v>
      </c>
      <c r="L9629">
        <v>33.777940000000001</v>
      </c>
      <c r="M9629" t="s">
        <v>374</v>
      </c>
      <c r="N9629">
        <v>1.6</v>
      </c>
      <c r="O9629">
        <v>13</v>
      </c>
      <c r="P9629">
        <v>6</v>
      </c>
      <c r="Q9629">
        <v>6</v>
      </c>
      <c r="R9629">
        <v>58.13</v>
      </c>
      <c r="S9629">
        <v>1.17</v>
      </c>
      <c r="T9629">
        <v>1.9</v>
      </c>
      <c r="U9629">
        <v>0.9</v>
      </c>
      <c r="V9629">
        <v>75</v>
      </c>
      <c r="W9629">
        <v>0.69</v>
      </c>
    </row>
    <row r="9630" spans="1:23" x14ac:dyDescent="0.25">
      <c r="A9630" t="s">
        <v>4447</v>
      </c>
      <c r="B9630">
        <v>10838</v>
      </c>
      <c r="C9630" t="s">
        <v>10445</v>
      </c>
      <c r="D9630" s="3">
        <v>41212</v>
      </c>
      <c r="E9630">
        <v>2225619.3138899999</v>
      </c>
      <c r="F9630">
        <v>1374348.6892899999</v>
      </c>
      <c r="G9630" t="s">
        <v>760</v>
      </c>
      <c r="H9630" t="s">
        <v>196</v>
      </c>
      <c r="I9630" t="s">
        <v>380</v>
      </c>
      <c r="J9630" t="s">
        <v>381</v>
      </c>
      <c r="K9630">
        <v>-84.400210000000001</v>
      </c>
      <c r="L9630">
        <v>33.77796</v>
      </c>
      <c r="M9630" t="s">
        <v>374</v>
      </c>
      <c r="N9630">
        <v>1.6</v>
      </c>
      <c r="O9630">
        <v>10</v>
      </c>
      <c r="P9630">
        <v>8</v>
      </c>
      <c r="Q9630">
        <v>6</v>
      </c>
      <c r="R9630">
        <v>98.6</v>
      </c>
      <c r="S9630">
        <v>0.93</v>
      </c>
      <c r="T9630">
        <v>2.1800000000000002</v>
      </c>
      <c r="U9630">
        <v>0.93</v>
      </c>
      <c r="V9630">
        <v>61</v>
      </c>
      <c r="W9630">
        <v>1.17</v>
      </c>
    </row>
    <row r="9631" spans="1:23" x14ac:dyDescent="0.25">
      <c r="A9631" t="s">
        <v>4447</v>
      </c>
      <c r="B9631">
        <v>10839</v>
      </c>
      <c r="C9631" t="s">
        <v>10446</v>
      </c>
      <c r="D9631" s="3">
        <v>41212</v>
      </c>
      <c r="E9631">
        <v>2225610.33115</v>
      </c>
      <c r="F9631">
        <v>1374348.20808</v>
      </c>
      <c r="G9631" t="s">
        <v>760</v>
      </c>
      <c r="H9631" t="s">
        <v>196</v>
      </c>
      <c r="I9631" t="s">
        <v>380</v>
      </c>
      <c r="J9631" t="s">
        <v>381</v>
      </c>
      <c r="K9631">
        <v>-84.400239999999997</v>
      </c>
      <c r="L9631">
        <v>33.77796</v>
      </c>
      <c r="M9631" t="s">
        <v>374</v>
      </c>
      <c r="N9631">
        <v>3.3</v>
      </c>
      <c r="O9631">
        <v>23</v>
      </c>
      <c r="P9631">
        <v>14</v>
      </c>
      <c r="Q9631">
        <v>14</v>
      </c>
      <c r="R9631">
        <v>692.33</v>
      </c>
      <c r="S9631">
        <v>6.5</v>
      </c>
      <c r="T9631">
        <v>16.07</v>
      </c>
      <c r="U9631">
        <v>3.11</v>
      </c>
      <c r="V9631">
        <v>134</v>
      </c>
      <c r="W9631">
        <v>8.2200000000000006</v>
      </c>
    </row>
    <row r="9632" spans="1:23" x14ac:dyDescent="0.25">
      <c r="A9632" t="s">
        <v>4447</v>
      </c>
      <c r="B9632">
        <v>10840</v>
      </c>
      <c r="C9632" t="s">
        <v>10447</v>
      </c>
      <c r="D9632" s="3">
        <v>41212</v>
      </c>
      <c r="E9632">
        <v>2225592.76669</v>
      </c>
      <c r="F9632">
        <v>1374356.30858</v>
      </c>
      <c r="G9632" t="s">
        <v>2952</v>
      </c>
      <c r="H9632" t="s">
        <v>2953</v>
      </c>
      <c r="I9632" t="s">
        <v>380</v>
      </c>
      <c r="J9632" t="s">
        <v>381</v>
      </c>
      <c r="K9632">
        <v>-84.400300000000001</v>
      </c>
      <c r="L9632">
        <v>33.777979999999999</v>
      </c>
      <c r="M9632" t="s">
        <v>374</v>
      </c>
      <c r="N9632">
        <v>3</v>
      </c>
      <c r="O9632">
        <v>17</v>
      </c>
      <c r="P9632">
        <v>8</v>
      </c>
      <c r="Q9632">
        <v>9</v>
      </c>
      <c r="R9632">
        <v>219.37</v>
      </c>
      <c r="S9632">
        <v>3.64</v>
      </c>
      <c r="T9632">
        <v>9.52</v>
      </c>
      <c r="U9632">
        <v>2.0099999999999998</v>
      </c>
      <c r="V9632">
        <v>143</v>
      </c>
      <c r="W9632">
        <v>4.53</v>
      </c>
    </row>
    <row r="9633" spans="1:23" x14ac:dyDescent="0.25">
      <c r="A9633" t="s">
        <v>4447</v>
      </c>
      <c r="B9633">
        <v>10841</v>
      </c>
      <c r="C9633" t="s">
        <v>10448</v>
      </c>
      <c r="D9633" s="3">
        <v>41212</v>
      </c>
      <c r="E9633">
        <v>2225605.2783599999</v>
      </c>
      <c r="F9633">
        <v>1374360.1583199999</v>
      </c>
      <c r="G9633" t="s">
        <v>2952</v>
      </c>
      <c r="H9633" t="s">
        <v>2953</v>
      </c>
      <c r="I9633" t="s">
        <v>380</v>
      </c>
      <c r="J9633" t="s">
        <v>381</v>
      </c>
      <c r="K9633">
        <v>-84.400260000000003</v>
      </c>
      <c r="L9633">
        <v>33.777999999999999</v>
      </c>
      <c r="M9633" t="s">
        <v>374</v>
      </c>
      <c r="N9633">
        <v>3.3</v>
      </c>
      <c r="O9633">
        <v>21</v>
      </c>
      <c r="P9633">
        <v>8</v>
      </c>
      <c r="Q9633">
        <v>7</v>
      </c>
      <c r="R9633">
        <v>168.46</v>
      </c>
      <c r="S9633">
        <v>2.8</v>
      </c>
      <c r="T9633">
        <v>11.84</v>
      </c>
      <c r="U9633">
        <v>2.38</v>
      </c>
      <c r="V9633">
        <v>174</v>
      </c>
      <c r="W9633">
        <v>3.48</v>
      </c>
    </row>
    <row r="9634" spans="1:23" x14ac:dyDescent="0.25">
      <c r="A9634" t="s">
        <v>4447</v>
      </c>
      <c r="B9634">
        <v>10842</v>
      </c>
      <c r="C9634" t="s">
        <v>10449</v>
      </c>
      <c r="D9634" s="3">
        <v>41212</v>
      </c>
      <c r="E9634">
        <v>2225612.01541</v>
      </c>
      <c r="F9634">
        <v>1374359.1958900001</v>
      </c>
      <c r="G9634" t="s">
        <v>2952</v>
      </c>
      <c r="H9634" t="s">
        <v>2953</v>
      </c>
      <c r="I9634" t="s">
        <v>380</v>
      </c>
      <c r="J9634" t="s">
        <v>381</v>
      </c>
      <c r="K9634">
        <v>-84.400239999999997</v>
      </c>
      <c r="L9634">
        <v>33.777990000000003</v>
      </c>
      <c r="M9634" t="s">
        <v>374</v>
      </c>
      <c r="N9634">
        <v>3.7</v>
      </c>
      <c r="O9634">
        <v>24</v>
      </c>
      <c r="P9634">
        <v>11</v>
      </c>
      <c r="Q9634">
        <v>10</v>
      </c>
      <c r="R9634">
        <v>351.55</v>
      </c>
      <c r="S9634">
        <v>5.84</v>
      </c>
      <c r="T9634">
        <v>16.690000000000001</v>
      </c>
      <c r="U9634">
        <v>2.82</v>
      </c>
      <c r="V9634">
        <v>218</v>
      </c>
      <c r="W9634">
        <v>7.26</v>
      </c>
    </row>
    <row r="9635" spans="1:23" x14ac:dyDescent="0.25">
      <c r="A9635" t="s">
        <v>4447</v>
      </c>
      <c r="B9635">
        <v>10843</v>
      </c>
      <c r="C9635" t="s">
        <v>10450</v>
      </c>
      <c r="D9635" s="3">
        <v>41212</v>
      </c>
      <c r="E9635">
        <v>2225618.1108400002</v>
      </c>
      <c r="F9635">
        <v>1374355.98777</v>
      </c>
      <c r="G9635" t="s">
        <v>1604</v>
      </c>
      <c r="H9635" t="s">
        <v>1605</v>
      </c>
      <c r="I9635" t="s">
        <v>775</v>
      </c>
      <c r="J9635" t="s">
        <v>373</v>
      </c>
      <c r="K9635">
        <v>-84.400220000000004</v>
      </c>
      <c r="L9635">
        <v>33.777979999999999</v>
      </c>
      <c r="M9635" t="s">
        <v>374</v>
      </c>
      <c r="N9635">
        <v>1.6</v>
      </c>
      <c r="O9635">
        <v>14</v>
      </c>
      <c r="P9635">
        <v>-1</v>
      </c>
      <c r="Q9635">
        <v>-1</v>
      </c>
      <c r="R9635">
        <v>0</v>
      </c>
      <c r="S9635">
        <v>0</v>
      </c>
      <c r="T9635">
        <v>3.2</v>
      </c>
      <c r="U9635">
        <v>0</v>
      </c>
      <c r="V9635">
        <v>0</v>
      </c>
      <c r="W9635">
        <v>0</v>
      </c>
    </row>
    <row r="9636" spans="1:23" x14ac:dyDescent="0.25">
      <c r="A9636" t="s">
        <v>4447</v>
      </c>
      <c r="B9636">
        <v>10844</v>
      </c>
      <c r="C9636" t="s">
        <v>10451</v>
      </c>
      <c r="D9636" s="3">
        <v>41212</v>
      </c>
      <c r="E9636">
        <v>2225612.65704</v>
      </c>
      <c r="F9636">
        <v>1374363.0456300001</v>
      </c>
      <c r="G9636" t="s">
        <v>2952</v>
      </c>
      <c r="H9636" t="s">
        <v>2953</v>
      </c>
      <c r="I9636" t="s">
        <v>380</v>
      </c>
      <c r="J9636" t="s">
        <v>381</v>
      </c>
      <c r="K9636">
        <v>-84.400229999999993</v>
      </c>
      <c r="L9636">
        <v>33.777999999999999</v>
      </c>
      <c r="M9636" t="s">
        <v>374</v>
      </c>
      <c r="N9636">
        <v>3.3</v>
      </c>
      <c r="O9636">
        <v>23</v>
      </c>
      <c r="P9636">
        <v>13</v>
      </c>
      <c r="Q9636">
        <v>9</v>
      </c>
      <c r="R9636">
        <v>325.93</v>
      </c>
      <c r="S9636">
        <v>5.42</v>
      </c>
      <c r="T9636">
        <v>13.32</v>
      </c>
      <c r="U9636">
        <v>2.4700000000000002</v>
      </c>
      <c r="V9636">
        <v>174</v>
      </c>
      <c r="W9636">
        <v>6.73</v>
      </c>
    </row>
    <row r="9637" spans="1:23" x14ac:dyDescent="0.25">
      <c r="A9637" t="s">
        <v>4447</v>
      </c>
      <c r="B9637">
        <v>10845</v>
      </c>
      <c r="C9637" t="s">
        <v>10452</v>
      </c>
      <c r="D9637" s="3">
        <v>41212</v>
      </c>
      <c r="E9637">
        <v>2225608.48648</v>
      </c>
      <c r="F9637">
        <v>1374366.5745600001</v>
      </c>
      <c r="G9637" t="s">
        <v>760</v>
      </c>
      <c r="H9637" t="s">
        <v>196</v>
      </c>
      <c r="I9637" t="s">
        <v>380</v>
      </c>
      <c r="J9637" t="s">
        <v>381</v>
      </c>
      <c r="K9637">
        <v>-84.40025</v>
      </c>
      <c r="L9637">
        <v>33.778010000000002</v>
      </c>
      <c r="M9637" t="s">
        <v>374</v>
      </c>
      <c r="N9637">
        <v>2.2999999999999998</v>
      </c>
      <c r="O9637">
        <v>23</v>
      </c>
      <c r="P9637">
        <v>11</v>
      </c>
      <c r="Q9637">
        <v>10</v>
      </c>
      <c r="R9637">
        <v>187.29</v>
      </c>
      <c r="S9637">
        <v>1.76</v>
      </c>
      <c r="T9637">
        <v>8.5500000000000007</v>
      </c>
      <c r="U9637">
        <v>2.38</v>
      </c>
      <c r="V9637">
        <v>68</v>
      </c>
      <c r="W9637">
        <v>2.2200000000000002</v>
      </c>
    </row>
    <row r="9638" spans="1:23" x14ac:dyDescent="0.25">
      <c r="A9638" t="s">
        <v>4447</v>
      </c>
      <c r="B9638">
        <v>10846</v>
      </c>
      <c r="C9638" t="s">
        <v>10453</v>
      </c>
      <c r="D9638" s="3">
        <v>41212</v>
      </c>
      <c r="E9638">
        <v>2225598.2204900002</v>
      </c>
      <c r="F9638">
        <v>1374361.44157</v>
      </c>
      <c r="G9638" t="s">
        <v>1517</v>
      </c>
      <c r="H9638" t="s">
        <v>1518</v>
      </c>
      <c r="I9638" t="s">
        <v>372</v>
      </c>
      <c r="J9638" t="s">
        <v>381</v>
      </c>
      <c r="K9638">
        <v>-84.400279999999995</v>
      </c>
      <c r="L9638">
        <v>33.777999999999999</v>
      </c>
      <c r="M9638" t="s">
        <v>374</v>
      </c>
      <c r="N9638">
        <v>3.5</v>
      </c>
      <c r="O9638">
        <v>27</v>
      </c>
      <c r="P9638">
        <v>15</v>
      </c>
      <c r="Q9638">
        <v>16</v>
      </c>
      <c r="R9638">
        <v>985.76</v>
      </c>
      <c r="S9638">
        <v>11.9</v>
      </c>
      <c r="T9638">
        <v>18.3</v>
      </c>
      <c r="U9638">
        <v>4.41</v>
      </c>
      <c r="V9638">
        <v>195</v>
      </c>
      <c r="W9638">
        <v>11.71</v>
      </c>
    </row>
    <row r="9639" spans="1:23" x14ac:dyDescent="0.25">
      <c r="A9639" t="s">
        <v>4447</v>
      </c>
      <c r="B9639">
        <v>10847</v>
      </c>
      <c r="C9639" t="s">
        <v>10454</v>
      </c>
      <c r="D9639" s="3">
        <v>41212</v>
      </c>
      <c r="E9639">
        <v>2225594.6915600002</v>
      </c>
      <c r="F9639">
        <v>1374363.68726</v>
      </c>
      <c r="G9639" t="s">
        <v>2952</v>
      </c>
      <c r="H9639" t="s">
        <v>2953</v>
      </c>
      <c r="I9639" t="s">
        <v>380</v>
      </c>
      <c r="J9639" t="s">
        <v>381</v>
      </c>
      <c r="K9639">
        <v>-84.400289999999998</v>
      </c>
      <c r="L9639">
        <v>33.777999999999999</v>
      </c>
      <c r="M9639" t="s">
        <v>374</v>
      </c>
      <c r="N9639">
        <v>3.2</v>
      </c>
      <c r="O9639">
        <v>21</v>
      </c>
      <c r="P9639">
        <v>8</v>
      </c>
      <c r="Q9639">
        <v>8</v>
      </c>
      <c r="R9639">
        <v>199.35</v>
      </c>
      <c r="S9639">
        <v>3.31</v>
      </c>
      <c r="T9639">
        <v>11.38</v>
      </c>
      <c r="U9639">
        <v>2.31</v>
      </c>
      <c r="V9639">
        <v>155</v>
      </c>
      <c r="W9639">
        <v>4.1100000000000003</v>
      </c>
    </row>
    <row r="9640" spans="1:23" x14ac:dyDescent="0.25">
      <c r="A9640" t="s">
        <v>4447</v>
      </c>
      <c r="B9640">
        <v>10848</v>
      </c>
      <c r="C9640" t="s">
        <v>10455</v>
      </c>
      <c r="D9640" s="3">
        <v>41212</v>
      </c>
      <c r="E9640">
        <v>2225587.6337000001</v>
      </c>
      <c r="F9640">
        <v>1374366.5745600001</v>
      </c>
      <c r="G9640" t="s">
        <v>2952</v>
      </c>
      <c r="H9640" t="s">
        <v>2953</v>
      </c>
      <c r="I9640" t="s">
        <v>380</v>
      </c>
      <c r="J9640" t="s">
        <v>381</v>
      </c>
      <c r="K9640">
        <v>-84.400319999999994</v>
      </c>
      <c r="L9640">
        <v>33.778010000000002</v>
      </c>
      <c r="M9640" t="s">
        <v>374</v>
      </c>
      <c r="N9640">
        <v>3.5</v>
      </c>
      <c r="O9640">
        <v>26</v>
      </c>
      <c r="P9640">
        <v>10</v>
      </c>
      <c r="Q9640">
        <v>9</v>
      </c>
      <c r="R9640">
        <v>311.62</v>
      </c>
      <c r="S9640">
        <v>5.18</v>
      </c>
      <c r="T9640">
        <v>15.39</v>
      </c>
      <c r="U9640">
        <v>2.76</v>
      </c>
      <c r="V9640">
        <v>195</v>
      </c>
      <c r="W9640">
        <v>6.43</v>
      </c>
    </row>
    <row r="9641" spans="1:23" x14ac:dyDescent="0.25">
      <c r="A9641" t="s">
        <v>4447</v>
      </c>
      <c r="B9641">
        <v>10849</v>
      </c>
      <c r="C9641" t="s">
        <v>10456</v>
      </c>
      <c r="D9641" s="3">
        <v>41212</v>
      </c>
      <c r="E9641">
        <v>2225599.1829300001</v>
      </c>
      <c r="F9641">
        <v>1374366.2537499999</v>
      </c>
      <c r="G9641" t="s">
        <v>2952</v>
      </c>
      <c r="H9641" t="s">
        <v>2953</v>
      </c>
      <c r="I9641" t="s">
        <v>380</v>
      </c>
      <c r="J9641" t="s">
        <v>373</v>
      </c>
      <c r="K9641">
        <v>-84.400279999999995</v>
      </c>
      <c r="L9641">
        <v>33.778010000000002</v>
      </c>
      <c r="M9641" t="s">
        <v>374</v>
      </c>
      <c r="N9641">
        <v>3</v>
      </c>
      <c r="O9641">
        <v>25</v>
      </c>
      <c r="P9641">
        <v>8</v>
      </c>
      <c r="Q9641">
        <v>8</v>
      </c>
      <c r="R9641">
        <v>148.97</v>
      </c>
      <c r="S9641">
        <v>2.4700000000000002</v>
      </c>
      <c r="T9641">
        <v>10.56</v>
      </c>
      <c r="U9641">
        <v>2.31</v>
      </c>
      <c r="V9641">
        <v>136</v>
      </c>
      <c r="W9641">
        <v>3.07</v>
      </c>
    </row>
    <row r="9642" spans="1:23" x14ac:dyDescent="0.25">
      <c r="A9642" t="s">
        <v>4447</v>
      </c>
      <c r="B9642">
        <v>10850</v>
      </c>
      <c r="C9642" t="s">
        <v>10457</v>
      </c>
      <c r="D9642" s="3">
        <v>41212</v>
      </c>
      <c r="E9642">
        <v>2225602.3910500002</v>
      </c>
      <c r="F9642">
        <v>1374364.9705000001</v>
      </c>
      <c r="G9642" t="s">
        <v>2952</v>
      </c>
      <c r="H9642" t="s">
        <v>2953</v>
      </c>
      <c r="I9642" t="s">
        <v>380</v>
      </c>
      <c r="J9642" t="s">
        <v>381</v>
      </c>
      <c r="K9642">
        <v>-84.400270000000006</v>
      </c>
      <c r="L9642">
        <v>33.778010000000002</v>
      </c>
      <c r="M9642" t="s">
        <v>374</v>
      </c>
      <c r="N9642">
        <v>2.4</v>
      </c>
      <c r="O9642">
        <v>24</v>
      </c>
      <c r="P9642">
        <v>6</v>
      </c>
      <c r="Q9642">
        <v>6</v>
      </c>
      <c r="R9642">
        <v>93.43</v>
      </c>
      <c r="S9642">
        <v>1.54</v>
      </c>
      <c r="T9642">
        <v>6.61</v>
      </c>
      <c r="U9642">
        <v>1.81</v>
      </c>
      <c r="V9642">
        <v>87</v>
      </c>
      <c r="W9642">
        <v>1.93</v>
      </c>
    </row>
    <row r="9643" spans="1:23" x14ac:dyDescent="0.25">
      <c r="A9643" t="s">
        <v>4447</v>
      </c>
      <c r="B9643">
        <v>10851</v>
      </c>
      <c r="C9643" t="s">
        <v>10458</v>
      </c>
      <c r="D9643" s="3">
        <v>41212</v>
      </c>
      <c r="E9643">
        <v>2225604.9575499999</v>
      </c>
      <c r="F9643">
        <v>1374369.1410600001</v>
      </c>
      <c r="G9643" t="s">
        <v>2952</v>
      </c>
      <c r="H9643" t="s">
        <v>2953</v>
      </c>
      <c r="I9643" t="s">
        <v>380</v>
      </c>
      <c r="J9643" t="s">
        <v>381</v>
      </c>
      <c r="K9643">
        <v>-84.400260000000003</v>
      </c>
      <c r="L9643">
        <v>33.778019999999998</v>
      </c>
      <c r="M9643" t="s">
        <v>374</v>
      </c>
      <c r="N9643">
        <v>2.2000000000000002</v>
      </c>
      <c r="O9643">
        <v>23</v>
      </c>
      <c r="P9643">
        <v>4</v>
      </c>
      <c r="Q9643">
        <v>5</v>
      </c>
      <c r="R9643">
        <v>52.53</v>
      </c>
      <c r="S9643">
        <v>0.88</v>
      </c>
      <c r="T9643">
        <v>5.27</v>
      </c>
      <c r="U9643">
        <v>1.63</v>
      </c>
      <c r="V9643">
        <v>73</v>
      </c>
      <c r="W9643">
        <v>1.08</v>
      </c>
    </row>
    <row r="9644" spans="1:23" x14ac:dyDescent="0.25">
      <c r="A9644" t="s">
        <v>4447</v>
      </c>
      <c r="B9644">
        <v>10852</v>
      </c>
      <c r="C9644" t="s">
        <v>10459</v>
      </c>
      <c r="D9644" s="3">
        <v>41212</v>
      </c>
      <c r="E9644">
        <v>2225615.2235300001</v>
      </c>
      <c r="F9644">
        <v>1374368.4994399999</v>
      </c>
      <c r="G9644" t="s">
        <v>2952</v>
      </c>
      <c r="H9644" t="s">
        <v>2953</v>
      </c>
      <c r="I9644" t="s">
        <v>380</v>
      </c>
      <c r="J9644" t="s">
        <v>381</v>
      </c>
      <c r="K9644">
        <v>-84.400229999999993</v>
      </c>
      <c r="L9644">
        <v>33.778019999999998</v>
      </c>
      <c r="M9644" t="s">
        <v>374</v>
      </c>
      <c r="N9644">
        <v>2.9</v>
      </c>
      <c r="O9644">
        <v>21</v>
      </c>
      <c r="P9644">
        <v>12</v>
      </c>
      <c r="Q9644">
        <v>11</v>
      </c>
      <c r="R9644">
        <v>388.25</v>
      </c>
      <c r="S9644">
        <v>6.46</v>
      </c>
      <c r="T9644">
        <v>10.8</v>
      </c>
      <c r="U9644">
        <v>2.0699999999999998</v>
      </c>
      <c r="V9644">
        <v>134</v>
      </c>
      <c r="W9644">
        <v>8.01</v>
      </c>
    </row>
    <row r="9645" spans="1:23" x14ac:dyDescent="0.25">
      <c r="A9645" t="s">
        <v>4447</v>
      </c>
      <c r="B9645">
        <v>10853</v>
      </c>
      <c r="C9645" t="s">
        <v>10460</v>
      </c>
      <c r="D9645" s="3">
        <v>41212</v>
      </c>
      <c r="E9645">
        <v>2225620.9981499999</v>
      </c>
      <c r="F9645">
        <v>1374368.4994399999</v>
      </c>
      <c r="G9645" t="s">
        <v>2952</v>
      </c>
      <c r="H9645" t="s">
        <v>2953</v>
      </c>
      <c r="I9645" t="s">
        <v>380</v>
      </c>
      <c r="J9645" t="s">
        <v>381</v>
      </c>
      <c r="K9645">
        <v>-84.400210000000001</v>
      </c>
      <c r="L9645">
        <v>33.778019999999998</v>
      </c>
      <c r="M9645" t="s">
        <v>374</v>
      </c>
      <c r="N9645">
        <v>2.4</v>
      </c>
      <c r="O9645">
        <v>20</v>
      </c>
      <c r="P9645">
        <v>9</v>
      </c>
      <c r="Q9645">
        <v>8</v>
      </c>
      <c r="R9645">
        <v>219.37</v>
      </c>
      <c r="S9645">
        <v>3.64</v>
      </c>
      <c r="T9645">
        <v>6.94</v>
      </c>
      <c r="U9645">
        <v>1.68</v>
      </c>
      <c r="V9645">
        <v>92</v>
      </c>
      <c r="W9645">
        <v>4.53</v>
      </c>
    </row>
    <row r="9646" spans="1:23" x14ac:dyDescent="0.25">
      <c r="A9646" t="s">
        <v>4447</v>
      </c>
      <c r="B9646">
        <v>10854</v>
      </c>
      <c r="C9646" t="s">
        <v>10461</v>
      </c>
      <c r="D9646" s="3">
        <v>41212</v>
      </c>
      <c r="E9646">
        <v>2225610.0905399998</v>
      </c>
      <c r="F9646">
        <v>1374371.06593</v>
      </c>
      <c r="G9646" t="s">
        <v>2952</v>
      </c>
      <c r="H9646" t="s">
        <v>2953</v>
      </c>
      <c r="I9646" t="s">
        <v>380</v>
      </c>
      <c r="J9646" t="s">
        <v>381</v>
      </c>
      <c r="K9646">
        <v>-84.400239999999997</v>
      </c>
      <c r="L9646">
        <v>33.778030000000001</v>
      </c>
      <c r="M9646" t="s">
        <v>374</v>
      </c>
      <c r="N9646">
        <v>1.4</v>
      </c>
      <c r="O9646">
        <v>10</v>
      </c>
      <c r="P9646">
        <v>9</v>
      </c>
      <c r="Q9646">
        <v>8</v>
      </c>
      <c r="R9646">
        <v>148.86000000000001</v>
      </c>
      <c r="S9646">
        <v>2.4700000000000002</v>
      </c>
      <c r="T9646">
        <v>2.36</v>
      </c>
      <c r="U9646">
        <v>0.77</v>
      </c>
      <c r="V9646">
        <v>75</v>
      </c>
      <c r="W9646">
        <v>3.07</v>
      </c>
    </row>
    <row r="9647" spans="1:23" x14ac:dyDescent="0.25">
      <c r="A9647" t="s">
        <v>4447</v>
      </c>
      <c r="B9647">
        <v>10855</v>
      </c>
      <c r="C9647" t="s">
        <v>10462</v>
      </c>
      <c r="D9647" s="3">
        <v>41212</v>
      </c>
      <c r="E9647">
        <v>2225603.6743000001</v>
      </c>
      <c r="F9647">
        <v>1374372.3491799999</v>
      </c>
      <c r="G9647" t="s">
        <v>2952</v>
      </c>
      <c r="H9647" t="s">
        <v>2953</v>
      </c>
      <c r="I9647" t="s">
        <v>372</v>
      </c>
      <c r="J9647" t="s">
        <v>381</v>
      </c>
      <c r="K9647">
        <v>-84.400260000000003</v>
      </c>
      <c r="L9647">
        <v>33.778030000000001</v>
      </c>
      <c r="M9647" t="s">
        <v>374</v>
      </c>
      <c r="N9647">
        <v>4.2</v>
      </c>
      <c r="O9647">
        <v>31</v>
      </c>
      <c r="P9647">
        <v>12</v>
      </c>
      <c r="Q9647">
        <v>12</v>
      </c>
      <c r="R9647">
        <v>492.45</v>
      </c>
      <c r="S9647">
        <v>8.18</v>
      </c>
      <c r="T9647">
        <v>24.23</v>
      </c>
      <c r="U9647">
        <v>3.57</v>
      </c>
      <c r="V9647">
        <v>281</v>
      </c>
      <c r="W9647">
        <v>10.16</v>
      </c>
    </row>
    <row r="9648" spans="1:23" x14ac:dyDescent="0.25">
      <c r="A9648" t="s">
        <v>4447</v>
      </c>
      <c r="B9648">
        <v>10856</v>
      </c>
      <c r="C9648" t="s">
        <v>10463</v>
      </c>
      <c r="D9648" s="3">
        <v>41212</v>
      </c>
      <c r="E9648">
        <v>2225602.3910500002</v>
      </c>
      <c r="F9648">
        <v>1374370.7451200001</v>
      </c>
      <c r="G9648" t="s">
        <v>1288</v>
      </c>
      <c r="H9648" t="s">
        <v>1289</v>
      </c>
      <c r="I9648" t="s">
        <v>380</v>
      </c>
      <c r="J9648" t="s">
        <v>381</v>
      </c>
      <c r="K9648">
        <v>-84.400270000000006</v>
      </c>
      <c r="L9648">
        <v>33.778019999999998</v>
      </c>
      <c r="M9648" t="s">
        <v>374</v>
      </c>
      <c r="N9648">
        <v>2.5</v>
      </c>
      <c r="O9648">
        <v>23</v>
      </c>
      <c r="P9648">
        <v>11</v>
      </c>
      <c r="Q9648">
        <v>8</v>
      </c>
      <c r="R9648">
        <v>158.44</v>
      </c>
      <c r="S9648">
        <v>2.12</v>
      </c>
      <c r="T9648">
        <v>12.13</v>
      </c>
      <c r="U9648">
        <v>2.95</v>
      </c>
      <c r="V9648">
        <v>62</v>
      </c>
      <c r="W9648">
        <v>1.88</v>
      </c>
    </row>
    <row r="9649" spans="1:23" x14ac:dyDescent="0.25">
      <c r="A9649" t="s">
        <v>4447</v>
      </c>
      <c r="B9649">
        <v>10857</v>
      </c>
      <c r="C9649" t="s">
        <v>10464</v>
      </c>
      <c r="D9649" s="3">
        <v>41212</v>
      </c>
      <c r="E9649">
        <v>2225594.3707499998</v>
      </c>
      <c r="F9649">
        <v>1374372.9908100001</v>
      </c>
      <c r="G9649" t="s">
        <v>2952</v>
      </c>
      <c r="H9649" t="s">
        <v>2953</v>
      </c>
      <c r="I9649" t="s">
        <v>380</v>
      </c>
      <c r="J9649" t="s">
        <v>381</v>
      </c>
      <c r="K9649">
        <v>-84.400289999999998</v>
      </c>
      <c r="L9649">
        <v>33.778030000000001</v>
      </c>
      <c r="M9649" t="s">
        <v>374</v>
      </c>
      <c r="N9649">
        <v>4.0999999999999996</v>
      </c>
      <c r="O9649">
        <v>26</v>
      </c>
      <c r="P9649">
        <v>8</v>
      </c>
      <c r="Q9649">
        <v>10</v>
      </c>
      <c r="R9649">
        <v>194.93</v>
      </c>
      <c r="S9649">
        <v>3.24</v>
      </c>
      <c r="T9649">
        <v>19.64</v>
      </c>
      <c r="U9649">
        <v>3.24</v>
      </c>
      <c r="V9649">
        <v>268</v>
      </c>
      <c r="W9649">
        <v>4.0199999999999996</v>
      </c>
    </row>
    <row r="9650" spans="1:23" x14ac:dyDescent="0.25">
      <c r="A9650" t="s">
        <v>4447</v>
      </c>
      <c r="B9650">
        <v>10858</v>
      </c>
      <c r="C9650" t="s">
        <v>10465</v>
      </c>
      <c r="D9650" s="3">
        <v>41212</v>
      </c>
      <c r="E9650">
        <v>2225587.6337000001</v>
      </c>
      <c r="F9650">
        <v>1374372.02837</v>
      </c>
      <c r="G9650" t="s">
        <v>2952</v>
      </c>
      <c r="H9650" t="s">
        <v>2953</v>
      </c>
      <c r="I9650" t="s">
        <v>380</v>
      </c>
      <c r="J9650" t="s">
        <v>381</v>
      </c>
      <c r="K9650">
        <v>-84.400319999999994</v>
      </c>
      <c r="L9650">
        <v>33.778030000000001</v>
      </c>
      <c r="M9650" t="s">
        <v>374</v>
      </c>
      <c r="N9650">
        <v>4.2</v>
      </c>
      <c r="O9650">
        <v>28</v>
      </c>
      <c r="P9650">
        <v>13</v>
      </c>
      <c r="Q9650">
        <v>9</v>
      </c>
      <c r="R9650">
        <v>336.26</v>
      </c>
      <c r="S9650">
        <v>5.58</v>
      </c>
      <c r="T9650">
        <v>22.18</v>
      </c>
      <c r="U9650">
        <v>3.44</v>
      </c>
      <c r="V9650">
        <v>267</v>
      </c>
      <c r="W9650">
        <v>6.94</v>
      </c>
    </row>
    <row r="9651" spans="1:23" x14ac:dyDescent="0.25">
      <c r="A9651" t="s">
        <v>4447</v>
      </c>
      <c r="B9651">
        <v>10859</v>
      </c>
      <c r="C9651" t="s">
        <v>10466</v>
      </c>
      <c r="D9651" s="3">
        <v>41212</v>
      </c>
      <c r="E9651">
        <v>2225590.8418200002</v>
      </c>
      <c r="F9651">
        <v>1374376.5197399999</v>
      </c>
      <c r="G9651" t="s">
        <v>2952</v>
      </c>
      <c r="H9651" t="s">
        <v>2953</v>
      </c>
      <c r="I9651" t="s">
        <v>380</v>
      </c>
      <c r="J9651" t="s">
        <v>381</v>
      </c>
      <c r="K9651">
        <v>-84.400310000000005</v>
      </c>
      <c r="L9651">
        <v>33.778039999999997</v>
      </c>
      <c r="M9651" t="s">
        <v>374</v>
      </c>
      <c r="N9651">
        <v>3.4</v>
      </c>
      <c r="O9651">
        <v>29</v>
      </c>
      <c r="P9651">
        <v>10</v>
      </c>
      <c r="Q9651">
        <v>10</v>
      </c>
      <c r="R9651">
        <v>306.56</v>
      </c>
      <c r="S9651">
        <v>5.09</v>
      </c>
      <c r="T9651">
        <v>15.28</v>
      </c>
      <c r="U9651">
        <v>2.8</v>
      </c>
      <c r="V9651">
        <v>184</v>
      </c>
      <c r="W9651">
        <v>6.33</v>
      </c>
    </row>
    <row r="9652" spans="1:23" x14ac:dyDescent="0.25">
      <c r="A9652" t="s">
        <v>4447</v>
      </c>
      <c r="B9652">
        <v>10860</v>
      </c>
      <c r="C9652" t="s">
        <v>10467</v>
      </c>
      <c r="D9652" s="3">
        <v>41212</v>
      </c>
      <c r="E9652">
        <v>2225583.7839500001</v>
      </c>
      <c r="F9652">
        <v>1374378.4446099999</v>
      </c>
      <c r="G9652" t="s">
        <v>2952</v>
      </c>
      <c r="H9652" t="s">
        <v>2953</v>
      </c>
      <c r="I9652" t="s">
        <v>380</v>
      </c>
      <c r="J9652" t="s">
        <v>381</v>
      </c>
      <c r="K9652">
        <v>-84.400329999999997</v>
      </c>
      <c r="L9652">
        <v>33.77805</v>
      </c>
      <c r="M9652" t="s">
        <v>374</v>
      </c>
      <c r="N9652">
        <v>2.4</v>
      </c>
      <c r="O9652">
        <v>18</v>
      </c>
      <c r="P9652">
        <v>9</v>
      </c>
      <c r="Q9652">
        <v>9</v>
      </c>
      <c r="R9652">
        <v>145.21</v>
      </c>
      <c r="S9652">
        <v>2.4</v>
      </c>
      <c r="T9652">
        <v>6.19</v>
      </c>
      <c r="U9652">
        <v>1.61</v>
      </c>
      <c r="V9652">
        <v>92</v>
      </c>
      <c r="W9652">
        <v>3</v>
      </c>
    </row>
    <row r="9653" spans="1:23" x14ac:dyDescent="0.25">
      <c r="A9653" t="s">
        <v>4447</v>
      </c>
      <c r="B9653">
        <v>10861</v>
      </c>
      <c r="C9653" t="s">
        <v>10468</v>
      </c>
      <c r="D9653" s="3">
        <v>41212</v>
      </c>
      <c r="E9653">
        <v>2225598.8621200002</v>
      </c>
      <c r="F9653">
        <v>1374378.1237999999</v>
      </c>
      <c r="G9653" t="s">
        <v>2952</v>
      </c>
      <c r="H9653" t="s">
        <v>2953</v>
      </c>
      <c r="I9653" t="s">
        <v>380</v>
      </c>
      <c r="J9653" t="s">
        <v>381</v>
      </c>
      <c r="K9653">
        <v>-84.400279999999995</v>
      </c>
      <c r="L9653">
        <v>33.778039999999997</v>
      </c>
      <c r="M9653" t="s">
        <v>374</v>
      </c>
      <c r="N9653">
        <v>2.1</v>
      </c>
      <c r="O9653">
        <v>17</v>
      </c>
      <c r="P9653">
        <v>8</v>
      </c>
      <c r="Q9653">
        <v>9</v>
      </c>
      <c r="R9653">
        <v>168.24</v>
      </c>
      <c r="S9653">
        <v>2.8</v>
      </c>
      <c r="T9653">
        <v>5</v>
      </c>
      <c r="U9653">
        <v>1.39</v>
      </c>
      <c r="V9653">
        <v>75</v>
      </c>
      <c r="W9653">
        <v>3.47</v>
      </c>
    </row>
    <row r="9654" spans="1:23" x14ac:dyDescent="0.25">
      <c r="A9654" t="s">
        <v>4447</v>
      </c>
      <c r="B9654">
        <v>10862</v>
      </c>
      <c r="C9654" t="s">
        <v>10469</v>
      </c>
      <c r="D9654" s="3">
        <v>41212</v>
      </c>
      <c r="E9654">
        <v>2225603.3534900001</v>
      </c>
      <c r="F9654">
        <v>1374377.80299</v>
      </c>
      <c r="G9654" t="s">
        <v>2952</v>
      </c>
      <c r="H9654" t="s">
        <v>2953</v>
      </c>
      <c r="I9654" t="s">
        <v>380</v>
      </c>
      <c r="J9654" t="s">
        <v>381</v>
      </c>
      <c r="K9654">
        <v>-84.400260000000003</v>
      </c>
      <c r="L9654">
        <v>33.778039999999997</v>
      </c>
      <c r="M9654" t="s">
        <v>374</v>
      </c>
      <c r="N9654">
        <v>2.4</v>
      </c>
      <c r="O9654">
        <v>22</v>
      </c>
      <c r="P9654">
        <v>10</v>
      </c>
      <c r="Q9654">
        <v>9</v>
      </c>
      <c r="R9654">
        <v>198.06</v>
      </c>
      <c r="S9654">
        <v>3.28</v>
      </c>
      <c r="T9654">
        <v>7.05</v>
      </c>
      <c r="U9654">
        <v>1.74</v>
      </c>
      <c r="V9654">
        <v>92</v>
      </c>
      <c r="W9654">
        <v>4.09</v>
      </c>
    </row>
    <row r="9655" spans="1:23" x14ac:dyDescent="0.25">
      <c r="A9655" t="s">
        <v>4447</v>
      </c>
      <c r="B9655">
        <v>10863</v>
      </c>
      <c r="C9655" t="s">
        <v>10470</v>
      </c>
      <c r="D9655" s="3">
        <v>41212</v>
      </c>
      <c r="E9655">
        <v>2225608.16567</v>
      </c>
      <c r="F9655">
        <v>1374378.1237999999</v>
      </c>
      <c r="G9655" t="s">
        <v>2952</v>
      </c>
      <c r="H9655" t="s">
        <v>2953</v>
      </c>
      <c r="I9655" t="s">
        <v>380</v>
      </c>
      <c r="J9655" t="s">
        <v>381</v>
      </c>
      <c r="K9655">
        <v>-84.40025</v>
      </c>
      <c r="L9655">
        <v>33.778039999999997</v>
      </c>
      <c r="M9655" t="s">
        <v>374</v>
      </c>
      <c r="N9655">
        <v>3.5</v>
      </c>
      <c r="O9655">
        <v>26</v>
      </c>
      <c r="P9655">
        <v>14</v>
      </c>
      <c r="Q9655">
        <v>12</v>
      </c>
      <c r="R9655">
        <v>416.13</v>
      </c>
      <c r="S9655">
        <v>6.92</v>
      </c>
      <c r="T9655">
        <v>16.07</v>
      </c>
      <c r="U9655">
        <v>2.76</v>
      </c>
      <c r="V9655">
        <v>195</v>
      </c>
      <c r="W9655">
        <v>8.59</v>
      </c>
    </row>
    <row r="9656" spans="1:23" x14ac:dyDescent="0.25">
      <c r="A9656" t="s">
        <v>4447</v>
      </c>
      <c r="B9656">
        <v>10864</v>
      </c>
      <c r="C9656" t="s">
        <v>10471</v>
      </c>
      <c r="D9656" s="3">
        <v>41212</v>
      </c>
      <c r="E9656">
        <v>2225613.2986599999</v>
      </c>
      <c r="F9656">
        <v>1374378.1237999999</v>
      </c>
      <c r="G9656" t="s">
        <v>2952</v>
      </c>
      <c r="H9656" t="s">
        <v>2953</v>
      </c>
      <c r="I9656" t="s">
        <v>380</v>
      </c>
      <c r="J9656" t="s">
        <v>381</v>
      </c>
      <c r="K9656">
        <v>-84.400229999999993</v>
      </c>
      <c r="L9656">
        <v>33.778039999999997</v>
      </c>
      <c r="M9656" t="s">
        <v>374</v>
      </c>
      <c r="N9656">
        <v>3.2</v>
      </c>
      <c r="O9656">
        <v>25</v>
      </c>
      <c r="P9656">
        <v>11</v>
      </c>
      <c r="Q9656">
        <v>10</v>
      </c>
      <c r="R9656">
        <v>241.97</v>
      </c>
      <c r="S9656">
        <v>4.01</v>
      </c>
      <c r="T9656">
        <v>12.5</v>
      </c>
      <c r="U9656">
        <v>2.4700000000000002</v>
      </c>
      <c r="V9656">
        <v>163</v>
      </c>
      <c r="W9656">
        <v>4.99</v>
      </c>
    </row>
    <row r="9657" spans="1:23" x14ac:dyDescent="0.25">
      <c r="A9657" t="s">
        <v>4447</v>
      </c>
      <c r="B9657">
        <v>10865</v>
      </c>
      <c r="C9657" t="s">
        <v>10472</v>
      </c>
      <c r="D9657" s="3">
        <v>41212</v>
      </c>
      <c r="E9657">
        <v>2225618.4316500002</v>
      </c>
      <c r="F9657">
        <v>1374376.8405500001</v>
      </c>
      <c r="G9657" t="s">
        <v>2952</v>
      </c>
      <c r="H9657" t="s">
        <v>2953</v>
      </c>
      <c r="I9657" t="s">
        <v>380</v>
      </c>
      <c r="J9657" t="s">
        <v>381</v>
      </c>
      <c r="K9657">
        <v>-84.400220000000004</v>
      </c>
      <c r="L9657">
        <v>33.778039999999997</v>
      </c>
      <c r="M9657" t="s">
        <v>374</v>
      </c>
      <c r="N9657">
        <v>2.8</v>
      </c>
      <c r="O9657">
        <v>20</v>
      </c>
      <c r="P9657">
        <v>8</v>
      </c>
      <c r="Q9657">
        <v>7</v>
      </c>
      <c r="R9657">
        <v>146.07</v>
      </c>
      <c r="S9657">
        <v>2.4300000000000002</v>
      </c>
      <c r="T9657">
        <v>8.4700000000000006</v>
      </c>
      <c r="U9657">
        <v>1.96</v>
      </c>
      <c r="V9657">
        <v>125</v>
      </c>
      <c r="W9657">
        <v>3.01</v>
      </c>
    </row>
    <row r="9658" spans="1:23" x14ac:dyDescent="0.25">
      <c r="A9658" t="s">
        <v>4447</v>
      </c>
      <c r="B9658">
        <v>10866</v>
      </c>
      <c r="C9658" t="s">
        <v>10473</v>
      </c>
      <c r="D9658" s="3">
        <v>41212</v>
      </c>
      <c r="E9658">
        <v>2225620.03571</v>
      </c>
      <c r="F9658">
        <v>1374384.5400400001</v>
      </c>
      <c r="G9658" t="s">
        <v>2952</v>
      </c>
      <c r="H9658" t="s">
        <v>2953</v>
      </c>
      <c r="I9658" t="s">
        <v>380</v>
      </c>
      <c r="J9658" t="s">
        <v>381</v>
      </c>
      <c r="K9658">
        <v>-84.400210000000001</v>
      </c>
      <c r="L9658">
        <v>33.778060000000004</v>
      </c>
      <c r="M9658" t="s">
        <v>374</v>
      </c>
      <c r="N9658">
        <v>2.9</v>
      </c>
      <c r="O9658">
        <v>20</v>
      </c>
      <c r="P9658">
        <v>10</v>
      </c>
      <c r="Q9658">
        <v>11</v>
      </c>
      <c r="R9658">
        <v>256.72000000000003</v>
      </c>
      <c r="S9658">
        <v>4.25</v>
      </c>
      <c r="T9658">
        <v>9.77</v>
      </c>
      <c r="U9658">
        <v>2.0499999999999998</v>
      </c>
      <c r="V9658">
        <v>134</v>
      </c>
      <c r="W9658">
        <v>5.3</v>
      </c>
    </row>
    <row r="9659" spans="1:23" x14ac:dyDescent="0.25">
      <c r="A9659" t="s">
        <v>4447</v>
      </c>
      <c r="B9659">
        <v>10867</v>
      </c>
      <c r="C9659" t="s">
        <v>10474</v>
      </c>
      <c r="D9659" s="3">
        <v>41212</v>
      </c>
      <c r="E9659">
        <v>2225607.2032300001</v>
      </c>
      <c r="F9659">
        <v>1374381.0111100001</v>
      </c>
      <c r="G9659" t="s">
        <v>2952</v>
      </c>
      <c r="H9659" t="s">
        <v>2953</v>
      </c>
      <c r="I9659" t="s">
        <v>380</v>
      </c>
      <c r="J9659" t="s">
        <v>381</v>
      </c>
      <c r="K9659">
        <v>-84.40025</v>
      </c>
      <c r="L9659">
        <v>33.77805</v>
      </c>
      <c r="M9659" t="s">
        <v>374</v>
      </c>
      <c r="N9659">
        <v>3.3</v>
      </c>
      <c r="O9659">
        <v>26</v>
      </c>
      <c r="P9659">
        <v>11</v>
      </c>
      <c r="Q9659">
        <v>10</v>
      </c>
      <c r="R9659">
        <v>271.47000000000003</v>
      </c>
      <c r="S9659">
        <v>4.5199999999999996</v>
      </c>
      <c r="T9659">
        <v>13.62</v>
      </c>
      <c r="U9659">
        <v>2.58</v>
      </c>
      <c r="V9659">
        <v>174</v>
      </c>
      <c r="W9659">
        <v>5.6</v>
      </c>
    </row>
    <row r="9660" spans="1:23" x14ac:dyDescent="0.25">
      <c r="A9660" t="s">
        <v>4447</v>
      </c>
      <c r="B9660">
        <v>10868</v>
      </c>
      <c r="C9660" t="s">
        <v>10475</v>
      </c>
      <c r="D9660" s="3">
        <v>41212</v>
      </c>
      <c r="E9660">
        <v>2225601.4286099998</v>
      </c>
      <c r="F9660">
        <v>1374382.2943500001</v>
      </c>
      <c r="G9660" t="s">
        <v>2952</v>
      </c>
      <c r="H9660" t="s">
        <v>2953</v>
      </c>
      <c r="I9660" t="s">
        <v>380</v>
      </c>
      <c r="J9660" t="s">
        <v>381</v>
      </c>
      <c r="K9660">
        <v>-84.400270000000006</v>
      </c>
      <c r="L9660">
        <v>33.778060000000004</v>
      </c>
      <c r="M9660" t="s">
        <v>374</v>
      </c>
      <c r="N9660">
        <v>3.7</v>
      </c>
      <c r="O9660">
        <v>27</v>
      </c>
      <c r="P9660">
        <v>14</v>
      </c>
      <c r="Q9660">
        <v>14</v>
      </c>
      <c r="R9660">
        <v>546.80999999999995</v>
      </c>
      <c r="S9660">
        <v>9.08</v>
      </c>
      <c r="T9660">
        <v>18.809999999999999</v>
      </c>
      <c r="U9660">
        <v>2.95</v>
      </c>
      <c r="V9660">
        <v>218</v>
      </c>
      <c r="W9660">
        <v>11.29</v>
      </c>
    </row>
    <row r="9661" spans="1:23" x14ac:dyDescent="0.25">
      <c r="A9661" t="s">
        <v>4447</v>
      </c>
      <c r="B9661">
        <v>10869</v>
      </c>
      <c r="C9661" t="s">
        <v>10476</v>
      </c>
      <c r="D9661" s="3">
        <v>41212</v>
      </c>
      <c r="E9661">
        <v>2225596.6164299999</v>
      </c>
      <c r="F9661">
        <v>1374384.2192299999</v>
      </c>
      <c r="G9661" t="s">
        <v>2952</v>
      </c>
      <c r="H9661" t="s">
        <v>2953</v>
      </c>
      <c r="I9661" t="s">
        <v>380</v>
      </c>
      <c r="J9661" t="s">
        <v>381</v>
      </c>
      <c r="K9661">
        <v>-84.400289999999998</v>
      </c>
      <c r="L9661">
        <v>33.778060000000004</v>
      </c>
      <c r="M9661" t="s">
        <v>374</v>
      </c>
      <c r="N9661">
        <v>3.8</v>
      </c>
      <c r="O9661">
        <v>28</v>
      </c>
      <c r="P9661">
        <v>12</v>
      </c>
      <c r="Q9661">
        <v>11</v>
      </c>
      <c r="R9661">
        <v>330.88</v>
      </c>
      <c r="S9661">
        <v>5.49</v>
      </c>
      <c r="T9661">
        <v>18.47</v>
      </c>
      <c r="U9661">
        <v>3.09</v>
      </c>
      <c r="V9661">
        <v>219</v>
      </c>
      <c r="W9661">
        <v>6.83</v>
      </c>
    </row>
    <row r="9662" spans="1:23" x14ac:dyDescent="0.25">
      <c r="A9662" t="s">
        <v>4447</v>
      </c>
      <c r="B9662">
        <v>10870</v>
      </c>
      <c r="C9662" t="s">
        <v>10477</v>
      </c>
      <c r="D9662" s="3">
        <v>41212</v>
      </c>
      <c r="E9662">
        <v>2225593.0874999999</v>
      </c>
      <c r="F9662">
        <v>1374384.2192299999</v>
      </c>
      <c r="G9662" t="s">
        <v>760</v>
      </c>
      <c r="H9662" t="s">
        <v>196</v>
      </c>
      <c r="I9662" t="s">
        <v>380</v>
      </c>
      <c r="J9662" t="s">
        <v>381</v>
      </c>
      <c r="K9662">
        <v>-84.400300000000001</v>
      </c>
      <c r="L9662">
        <v>33.778060000000004</v>
      </c>
      <c r="M9662" t="s">
        <v>374</v>
      </c>
      <c r="N9662">
        <v>1.9</v>
      </c>
      <c r="O9662">
        <v>18</v>
      </c>
      <c r="P9662">
        <v>12</v>
      </c>
      <c r="Q9662">
        <v>10</v>
      </c>
      <c r="R9662">
        <v>180.51</v>
      </c>
      <c r="S9662">
        <v>1.7</v>
      </c>
      <c r="T9662">
        <v>4.9400000000000004</v>
      </c>
      <c r="U9662">
        <v>1.68</v>
      </c>
      <c r="V9662">
        <v>61</v>
      </c>
      <c r="W9662">
        <v>2.14</v>
      </c>
    </row>
    <row r="9663" spans="1:23" x14ac:dyDescent="0.25">
      <c r="A9663" t="s">
        <v>4447</v>
      </c>
      <c r="B9663">
        <v>10871</v>
      </c>
      <c r="C9663" t="s">
        <v>10478</v>
      </c>
      <c r="D9663" s="3">
        <v>41212</v>
      </c>
      <c r="E9663">
        <v>2225588.91695</v>
      </c>
      <c r="F9663">
        <v>1374385.50248</v>
      </c>
      <c r="G9663" t="s">
        <v>2952</v>
      </c>
      <c r="H9663" t="s">
        <v>2953</v>
      </c>
      <c r="I9663" t="s">
        <v>380</v>
      </c>
      <c r="J9663" t="s">
        <v>381</v>
      </c>
      <c r="K9663">
        <v>-84.400310000000005</v>
      </c>
      <c r="L9663">
        <v>33.778060000000004</v>
      </c>
      <c r="M9663" t="s">
        <v>374</v>
      </c>
      <c r="N9663">
        <v>3.3</v>
      </c>
      <c r="O9663">
        <v>32</v>
      </c>
      <c r="P9663">
        <v>12</v>
      </c>
      <c r="Q9663">
        <v>13</v>
      </c>
      <c r="R9663">
        <v>469.95</v>
      </c>
      <c r="S9663">
        <v>7.8</v>
      </c>
      <c r="T9663">
        <v>16.23</v>
      </c>
      <c r="U9663">
        <v>2.82</v>
      </c>
      <c r="V9663">
        <v>174</v>
      </c>
      <c r="W9663">
        <v>9.6999999999999993</v>
      </c>
    </row>
    <row r="9664" spans="1:23" x14ac:dyDescent="0.25">
      <c r="A9664" t="s">
        <v>4447</v>
      </c>
      <c r="B9664">
        <v>10872</v>
      </c>
      <c r="C9664" t="s">
        <v>10479</v>
      </c>
      <c r="D9664" s="3">
        <v>41212</v>
      </c>
      <c r="E9664">
        <v>2225585.7088199998</v>
      </c>
      <c r="F9664">
        <v>1374384.8608500001</v>
      </c>
      <c r="G9664" t="s">
        <v>2952</v>
      </c>
      <c r="H9664" t="s">
        <v>2953</v>
      </c>
      <c r="I9664" t="s">
        <v>380</v>
      </c>
      <c r="J9664" t="s">
        <v>381</v>
      </c>
      <c r="K9664">
        <v>-84.400319999999994</v>
      </c>
      <c r="L9664">
        <v>33.778060000000004</v>
      </c>
      <c r="M9664" t="s">
        <v>374</v>
      </c>
      <c r="N9664">
        <v>3.6</v>
      </c>
      <c r="O9664">
        <v>31</v>
      </c>
      <c r="P9664">
        <v>11</v>
      </c>
      <c r="Q9664">
        <v>9</v>
      </c>
      <c r="R9664">
        <v>292.24</v>
      </c>
      <c r="S9664">
        <v>4.8499999999999996</v>
      </c>
      <c r="T9664">
        <v>17.309999999999999</v>
      </c>
      <c r="U9664">
        <v>3.04</v>
      </c>
      <c r="V9664">
        <v>196</v>
      </c>
      <c r="W9664">
        <v>6.03</v>
      </c>
    </row>
    <row r="9665" spans="1:23" x14ac:dyDescent="0.25">
      <c r="A9665" t="s">
        <v>4447</v>
      </c>
      <c r="B9665">
        <v>10873</v>
      </c>
      <c r="C9665" t="s">
        <v>10480</v>
      </c>
      <c r="D9665" s="3">
        <v>41212</v>
      </c>
      <c r="E9665">
        <v>2225583.7839500001</v>
      </c>
      <c r="F9665">
        <v>1374384.5400400001</v>
      </c>
      <c r="G9665" t="s">
        <v>2952</v>
      </c>
      <c r="H9665" t="s">
        <v>2953</v>
      </c>
      <c r="I9665" t="s">
        <v>380</v>
      </c>
      <c r="J9665" t="s">
        <v>381</v>
      </c>
      <c r="K9665">
        <v>-84.400329999999997</v>
      </c>
      <c r="L9665">
        <v>33.778060000000004</v>
      </c>
      <c r="M9665" t="s">
        <v>374</v>
      </c>
      <c r="N9665">
        <v>1.7</v>
      </c>
      <c r="O9665">
        <v>13</v>
      </c>
      <c r="P9665">
        <v>6</v>
      </c>
      <c r="Q9665">
        <v>5</v>
      </c>
      <c r="R9665">
        <v>70.400000000000006</v>
      </c>
      <c r="S9665">
        <v>1.17</v>
      </c>
      <c r="T9665">
        <v>2.73</v>
      </c>
      <c r="U9665">
        <v>1.01</v>
      </c>
      <c r="V9665">
        <v>75</v>
      </c>
      <c r="W9665">
        <v>1.45</v>
      </c>
    </row>
    <row r="9666" spans="1:23" x14ac:dyDescent="0.25">
      <c r="A9666" t="s">
        <v>4447</v>
      </c>
      <c r="B9666">
        <v>10874</v>
      </c>
      <c r="C9666" t="s">
        <v>10481</v>
      </c>
      <c r="D9666" s="3">
        <v>41212</v>
      </c>
      <c r="E9666">
        <v>2225582.5026099999</v>
      </c>
      <c r="F9666">
        <v>1374386.14763</v>
      </c>
      <c r="G9666" t="s">
        <v>2952</v>
      </c>
      <c r="H9666" t="s">
        <v>2953</v>
      </c>
      <c r="I9666" t="s">
        <v>380</v>
      </c>
      <c r="J9666" t="s">
        <v>381</v>
      </c>
      <c r="K9666">
        <v>-84.400329999999997</v>
      </c>
      <c r="L9666">
        <v>33.77807</v>
      </c>
      <c r="M9666" t="s">
        <v>374</v>
      </c>
      <c r="N9666">
        <v>3.5</v>
      </c>
      <c r="O9666">
        <v>24</v>
      </c>
      <c r="P9666">
        <v>11</v>
      </c>
      <c r="Q9666">
        <v>12</v>
      </c>
      <c r="R9666">
        <v>427.33</v>
      </c>
      <c r="S9666">
        <v>7.1</v>
      </c>
      <c r="T9666">
        <v>15.65</v>
      </c>
      <c r="U9666">
        <v>2.67</v>
      </c>
      <c r="V9666">
        <v>195</v>
      </c>
      <c r="W9666">
        <v>8.82</v>
      </c>
    </row>
    <row r="9667" spans="1:23" x14ac:dyDescent="0.25">
      <c r="A9667" t="s">
        <v>4447</v>
      </c>
      <c r="B9667">
        <v>10875</v>
      </c>
      <c r="C9667" t="s">
        <v>10482</v>
      </c>
      <c r="D9667" s="3">
        <v>41212</v>
      </c>
      <c r="E9667">
        <v>2225586.82161</v>
      </c>
      <c r="F9667">
        <v>1374386.5152100001</v>
      </c>
      <c r="G9667" t="s">
        <v>2952</v>
      </c>
      <c r="H9667" t="s">
        <v>2953</v>
      </c>
      <c r="I9667" t="s">
        <v>380</v>
      </c>
      <c r="J9667" t="s">
        <v>381</v>
      </c>
      <c r="K9667">
        <v>-84.400319999999994</v>
      </c>
      <c r="L9667">
        <v>33.77807</v>
      </c>
      <c r="M9667" t="s">
        <v>374</v>
      </c>
      <c r="N9667">
        <v>2.1</v>
      </c>
      <c r="O9667">
        <v>13</v>
      </c>
      <c r="P9667">
        <v>7</v>
      </c>
      <c r="Q9667">
        <v>7</v>
      </c>
      <c r="R9667">
        <v>87.83</v>
      </c>
      <c r="S9667">
        <v>1.46</v>
      </c>
      <c r="T9667">
        <v>4.0599999999999996</v>
      </c>
      <c r="U9667">
        <v>1.26</v>
      </c>
      <c r="V9667">
        <v>71</v>
      </c>
      <c r="W9667">
        <v>1.81</v>
      </c>
    </row>
    <row r="9668" spans="1:23" x14ac:dyDescent="0.25">
      <c r="A9668" t="s">
        <v>4447</v>
      </c>
      <c r="B9668">
        <v>10876</v>
      </c>
      <c r="C9668" t="s">
        <v>10483</v>
      </c>
      <c r="D9668" s="3">
        <v>41212</v>
      </c>
      <c r="E9668">
        <v>2225591.7838599999</v>
      </c>
      <c r="F9668">
        <v>1374385.2287000001</v>
      </c>
      <c r="G9668" t="s">
        <v>2952</v>
      </c>
      <c r="H9668" t="s">
        <v>2953</v>
      </c>
      <c r="I9668" t="s">
        <v>380</v>
      </c>
      <c r="J9668" t="s">
        <v>381</v>
      </c>
      <c r="K9668">
        <v>-84.400300000000001</v>
      </c>
      <c r="L9668">
        <v>33.778060000000004</v>
      </c>
      <c r="M9668" t="s">
        <v>374</v>
      </c>
      <c r="N9668">
        <v>4</v>
      </c>
      <c r="O9668">
        <v>29</v>
      </c>
      <c r="P9668">
        <v>10</v>
      </c>
      <c r="Q9668">
        <v>9</v>
      </c>
      <c r="R9668">
        <v>211.51</v>
      </c>
      <c r="S9668">
        <v>3.51</v>
      </c>
      <c r="T9668">
        <v>19.78</v>
      </c>
      <c r="U9668">
        <v>3.31</v>
      </c>
      <c r="V9668">
        <v>255</v>
      </c>
      <c r="W9668">
        <v>4.37</v>
      </c>
    </row>
    <row r="9669" spans="1:23" x14ac:dyDescent="0.25">
      <c r="A9669" t="s">
        <v>4447</v>
      </c>
      <c r="B9669">
        <v>10877</v>
      </c>
      <c r="C9669" t="s">
        <v>10484</v>
      </c>
      <c r="D9669" s="3">
        <v>41212</v>
      </c>
      <c r="E9669">
        <v>2225594.7244600002</v>
      </c>
      <c r="F9669">
        <v>1374385.68817</v>
      </c>
      <c r="G9669" t="s">
        <v>2952</v>
      </c>
      <c r="H9669" t="s">
        <v>2953</v>
      </c>
      <c r="I9669" t="s">
        <v>407</v>
      </c>
      <c r="J9669" t="s">
        <v>381</v>
      </c>
      <c r="K9669">
        <v>-84.400289999999998</v>
      </c>
      <c r="L9669">
        <v>33.77807</v>
      </c>
      <c r="M9669" t="s">
        <v>374</v>
      </c>
      <c r="N9669">
        <v>2.2000000000000002</v>
      </c>
      <c r="O9669">
        <v>18</v>
      </c>
      <c r="P9669">
        <v>8</v>
      </c>
      <c r="Q9669">
        <v>8</v>
      </c>
      <c r="R9669">
        <v>106.24</v>
      </c>
      <c r="S9669">
        <v>1.76</v>
      </c>
      <c r="T9669">
        <v>5.09</v>
      </c>
      <c r="U9669">
        <v>1.48</v>
      </c>
      <c r="V9669">
        <v>77</v>
      </c>
      <c r="W9669">
        <v>2.19</v>
      </c>
    </row>
    <row r="9670" spans="1:23" x14ac:dyDescent="0.25">
      <c r="A9670" t="s">
        <v>4447</v>
      </c>
      <c r="B9670">
        <v>10878</v>
      </c>
      <c r="C9670" t="s">
        <v>10485</v>
      </c>
      <c r="D9670" s="3">
        <v>41212</v>
      </c>
      <c r="E9670">
        <v>2225604.0976100001</v>
      </c>
      <c r="F9670">
        <v>1374385.8719500001</v>
      </c>
      <c r="G9670" t="s">
        <v>2952</v>
      </c>
      <c r="H9670" t="s">
        <v>2953</v>
      </c>
      <c r="I9670" t="s">
        <v>380</v>
      </c>
      <c r="J9670" t="s">
        <v>381</v>
      </c>
      <c r="K9670">
        <v>-84.400260000000003</v>
      </c>
      <c r="L9670">
        <v>33.77807</v>
      </c>
      <c r="M9670" t="s">
        <v>374</v>
      </c>
      <c r="N9670">
        <v>2.5</v>
      </c>
      <c r="O9670">
        <v>19</v>
      </c>
      <c r="P9670">
        <v>8</v>
      </c>
      <c r="Q9670">
        <v>7</v>
      </c>
      <c r="R9670">
        <v>146.07</v>
      </c>
      <c r="S9670">
        <v>2.4300000000000002</v>
      </c>
      <c r="T9670">
        <v>6.79</v>
      </c>
      <c r="U9670">
        <v>1.72</v>
      </c>
      <c r="V9670">
        <v>100</v>
      </c>
      <c r="W9670">
        <v>3.01</v>
      </c>
    </row>
    <row r="9671" spans="1:23" x14ac:dyDescent="0.25">
      <c r="A9671" t="s">
        <v>4447</v>
      </c>
      <c r="B9671">
        <v>10879</v>
      </c>
      <c r="C9671" t="s">
        <v>10486</v>
      </c>
      <c r="D9671" s="3">
        <v>41212</v>
      </c>
      <c r="E9671">
        <v>2225613.65454</v>
      </c>
      <c r="F9671">
        <v>1374386.6070999999</v>
      </c>
      <c r="G9671" t="s">
        <v>2952</v>
      </c>
      <c r="H9671" t="s">
        <v>2953</v>
      </c>
      <c r="I9671" t="s">
        <v>380</v>
      </c>
      <c r="J9671" t="s">
        <v>381</v>
      </c>
      <c r="K9671">
        <v>-84.400229999999993</v>
      </c>
      <c r="L9671">
        <v>33.77807</v>
      </c>
      <c r="M9671" t="s">
        <v>374</v>
      </c>
      <c r="N9671">
        <v>2.9</v>
      </c>
      <c r="O9671">
        <v>27</v>
      </c>
      <c r="P9671">
        <v>11</v>
      </c>
      <c r="Q9671">
        <v>11</v>
      </c>
      <c r="R9671">
        <v>281.69</v>
      </c>
      <c r="S9671">
        <v>4.67</v>
      </c>
      <c r="T9671">
        <v>11.16</v>
      </c>
      <c r="U9671">
        <v>2.29</v>
      </c>
      <c r="V9671">
        <v>134</v>
      </c>
      <c r="W9671">
        <v>5.81</v>
      </c>
    </row>
    <row r="9672" spans="1:23" x14ac:dyDescent="0.25">
      <c r="A9672" t="s">
        <v>4447</v>
      </c>
      <c r="B9672">
        <v>10880</v>
      </c>
      <c r="C9672" t="s">
        <v>10487</v>
      </c>
      <c r="D9672" s="3">
        <v>41212</v>
      </c>
      <c r="E9672">
        <v>2225617.9735400002</v>
      </c>
      <c r="F9672">
        <v>1374389.1801199999</v>
      </c>
      <c r="G9672" t="s">
        <v>2952</v>
      </c>
      <c r="H9672" t="s">
        <v>2953</v>
      </c>
      <c r="I9672" t="s">
        <v>380</v>
      </c>
      <c r="J9672" t="s">
        <v>381</v>
      </c>
      <c r="K9672">
        <v>-84.400220000000004</v>
      </c>
      <c r="L9672">
        <v>33.778080000000003</v>
      </c>
      <c r="M9672" t="s">
        <v>374</v>
      </c>
      <c r="N9672">
        <v>2.6</v>
      </c>
      <c r="O9672">
        <v>17</v>
      </c>
      <c r="P9672">
        <v>9</v>
      </c>
      <c r="Q9672">
        <v>8</v>
      </c>
      <c r="R9672">
        <v>168.24</v>
      </c>
      <c r="S9672">
        <v>2.8</v>
      </c>
      <c r="T9672">
        <v>7.12</v>
      </c>
      <c r="U9672">
        <v>1.72</v>
      </c>
      <c r="V9672">
        <v>108</v>
      </c>
      <c r="W9672">
        <v>3.47</v>
      </c>
    </row>
    <row r="9673" spans="1:23" x14ac:dyDescent="0.25">
      <c r="A9673" t="s">
        <v>4447</v>
      </c>
      <c r="B9673">
        <v>10881</v>
      </c>
      <c r="C9673" t="s">
        <v>10488</v>
      </c>
      <c r="D9673" s="3">
        <v>41212</v>
      </c>
      <c r="E9673">
        <v>2225602.21379</v>
      </c>
      <c r="F9673">
        <v>1374387.20441</v>
      </c>
      <c r="G9673" t="s">
        <v>760</v>
      </c>
      <c r="H9673" t="s">
        <v>196</v>
      </c>
      <c r="I9673" t="s">
        <v>380</v>
      </c>
      <c r="J9673" t="s">
        <v>381</v>
      </c>
      <c r="K9673">
        <v>-84.400270000000006</v>
      </c>
      <c r="L9673">
        <v>33.77807</v>
      </c>
      <c r="M9673" t="s">
        <v>374</v>
      </c>
      <c r="N9673">
        <v>2.8</v>
      </c>
      <c r="O9673">
        <v>26</v>
      </c>
      <c r="P9673">
        <v>11</v>
      </c>
      <c r="Q9673">
        <v>14</v>
      </c>
      <c r="R9673">
        <v>249.29</v>
      </c>
      <c r="S9673">
        <v>2.34</v>
      </c>
      <c r="T9673">
        <v>13.43</v>
      </c>
      <c r="U9673">
        <v>3.04</v>
      </c>
      <c r="V9673">
        <v>101</v>
      </c>
      <c r="W9673">
        <v>2.96</v>
      </c>
    </row>
    <row r="9674" spans="1:23" x14ac:dyDescent="0.25">
      <c r="A9674" t="s">
        <v>4447</v>
      </c>
      <c r="B9674">
        <v>10882</v>
      </c>
      <c r="C9674" t="s">
        <v>10489</v>
      </c>
      <c r="D9674" s="3">
        <v>41212</v>
      </c>
      <c r="E9674">
        <v>2225600.8353800001</v>
      </c>
      <c r="F9674">
        <v>1374386.3773699999</v>
      </c>
      <c r="G9674" t="s">
        <v>2952</v>
      </c>
      <c r="H9674" t="s">
        <v>2953</v>
      </c>
      <c r="I9674" t="s">
        <v>380</v>
      </c>
      <c r="J9674" t="s">
        <v>381</v>
      </c>
      <c r="K9674">
        <v>-84.400270000000006</v>
      </c>
      <c r="L9674">
        <v>33.77807</v>
      </c>
      <c r="M9674" t="s">
        <v>374</v>
      </c>
      <c r="N9674">
        <v>3.5</v>
      </c>
      <c r="O9674">
        <v>24</v>
      </c>
      <c r="P9674">
        <v>13</v>
      </c>
      <c r="Q9674">
        <v>9</v>
      </c>
      <c r="R9674">
        <v>249.4</v>
      </c>
      <c r="S9674">
        <v>4.1399999999999997</v>
      </c>
      <c r="T9674">
        <v>14.48</v>
      </c>
      <c r="U9674">
        <v>2.67</v>
      </c>
      <c r="V9674">
        <v>195</v>
      </c>
      <c r="W9674">
        <v>5.15</v>
      </c>
    </row>
    <row r="9675" spans="1:23" x14ac:dyDescent="0.25">
      <c r="A9675" t="s">
        <v>4447</v>
      </c>
      <c r="B9675">
        <v>10883</v>
      </c>
      <c r="C9675" t="s">
        <v>10490</v>
      </c>
      <c r="D9675" s="3">
        <v>41212</v>
      </c>
      <c r="E9675">
        <v>2225600.1002400001</v>
      </c>
      <c r="F9675">
        <v>1374387.20441</v>
      </c>
      <c r="G9675" t="s">
        <v>2952</v>
      </c>
      <c r="H9675" t="s">
        <v>2953</v>
      </c>
      <c r="I9675" t="s">
        <v>380</v>
      </c>
      <c r="J9675" t="s">
        <v>381</v>
      </c>
      <c r="K9675">
        <v>-84.400279999999995</v>
      </c>
      <c r="L9675">
        <v>33.77807</v>
      </c>
      <c r="M9675" t="s">
        <v>374</v>
      </c>
      <c r="N9675">
        <v>3</v>
      </c>
      <c r="O9675">
        <v>28</v>
      </c>
      <c r="P9675">
        <v>10</v>
      </c>
      <c r="Q9675">
        <v>11</v>
      </c>
      <c r="R9675">
        <v>286.20999999999998</v>
      </c>
      <c r="S9675">
        <v>4.76</v>
      </c>
      <c r="T9675">
        <v>12.02</v>
      </c>
      <c r="U9675">
        <v>2.4300000000000002</v>
      </c>
      <c r="V9675">
        <v>143</v>
      </c>
      <c r="W9675">
        <v>5.91</v>
      </c>
    </row>
    <row r="9676" spans="1:23" x14ac:dyDescent="0.25">
      <c r="A9676" t="s">
        <v>4447</v>
      </c>
      <c r="B9676">
        <v>10884</v>
      </c>
      <c r="C9676" t="s">
        <v>10491</v>
      </c>
      <c r="D9676" s="3">
        <v>41212</v>
      </c>
      <c r="E9676">
        <v>2225598.6299399999</v>
      </c>
      <c r="F9676">
        <v>1374386.1016899999</v>
      </c>
      <c r="G9676" t="s">
        <v>2952</v>
      </c>
      <c r="H9676" t="s">
        <v>2953</v>
      </c>
      <c r="I9676" t="s">
        <v>380</v>
      </c>
      <c r="J9676" t="s">
        <v>381</v>
      </c>
      <c r="K9676">
        <v>-84.400279999999995</v>
      </c>
      <c r="L9676">
        <v>33.77807</v>
      </c>
      <c r="M9676" t="s">
        <v>374</v>
      </c>
      <c r="N9676">
        <v>4.0999999999999996</v>
      </c>
      <c r="O9676">
        <v>31</v>
      </c>
      <c r="P9676">
        <v>12</v>
      </c>
      <c r="Q9676">
        <v>12</v>
      </c>
      <c r="R9676">
        <v>504.72</v>
      </c>
      <c r="S9676">
        <v>8.3800000000000008</v>
      </c>
      <c r="T9676">
        <v>23.3</v>
      </c>
      <c r="U9676">
        <v>3.48</v>
      </c>
      <c r="V9676">
        <v>254</v>
      </c>
      <c r="W9676">
        <v>10.42</v>
      </c>
    </row>
    <row r="9677" spans="1:23" x14ac:dyDescent="0.25">
      <c r="A9677" t="s">
        <v>4447</v>
      </c>
      <c r="B9677">
        <v>10885</v>
      </c>
      <c r="C9677" t="s">
        <v>10492</v>
      </c>
      <c r="D9677" s="3">
        <v>41212</v>
      </c>
      <c r="E9677">
        <v>2225592.5649600001</v>
      </c>
      <c r="F9677">
        <v>1374387.2963</v>
      </c>
      <c r="G9677" t="s">
        <v>2952</v>
      </c>
      <c r="H9677" t="s">
        <v>2953</v>
      </c>
      <c r="I9677" t="s">
        <v>380</v>
      </c>
      <c r="J9677" t="s">
        <v>381</v>
      </c>
      <c r="K9677">
        <v>-84.400300000000001</v>
      </c>
      <c r="L9677">
        <v>33.77807</v>
      </c>
      <c r="M9677" t="s">
        <v>374</v>
      </c>
      <c r="N9677">
        <v>3.3</v>
      </c>
      <c r="O9677">
        <v>30</v>
      </c>
      <c r="P9677">
        <v>10</v>
      </c>
      <c r="Q9677">
        <v>12</v>
      </c>
      <c r="R9677">
        <v>294.5</v>
      </c>
      <c r="S9677">
        <v>4.8899999999999997</v>
      </c>
      <c r="T9677">
        <v>14.64</v>
      </c>
      <c r="U9677">
        <v>2.76</v>
      </c>
      <c r="V9677">
        <v>165</v>
      </c>
      <c r="W9677">
        <v>6.08</v>
      </c>
    </row>
    <row r="9678" spans="1:23" x14ac:dyDescent="0.25">
      <c r="A9678" t="s">
        <v>4447</v>
      </c>
      <c r="B9678">
        <v>10886</v>
      </c>
      <c r="C9678" t="s">
        <v>10493</v>
      </c>
      <c r="D9678" s="3">
        <v>41212</v>
      </c>
      <c r="E9678">
        <v>2225585.1675200001</v>
      </c>
      <c r="F9678">
        <v>1374389.7314800001</v>
      </c>
      <c r="G9678" t="s">
        <v>2952</v>
      </c>
      <c r="H9678" t="s">
        <v>2953</v>
      </c>
      <c r="I9678" t="s">
        <v>380</v>
      </c>
      <c r="J9678" t="s">
        <v>381</v>
      </c>
      <c r="K9678">
        <v>-84.400319999999994</v>
      </c>
      <c r="L9678">
        <v>33.778080000000003</v>
      </c>
      <c r="M9678" t="s">
        <v>374</v>
      </c>
      <c r="N9678">
        <v>4.0999999999999996</v>
      </c>
      <c r="O9678">
        <v>33</v>
      </c>
      <c r="P9678">
        <v>11</v>
      </c>
      <c r="Q9678">
        <v>13</v>
      </c>
      <c r="R9678">
        <v>366.19</v>
      </c>
      <c r="S9678">
        <v>6.08</v>
      </c>
      <c r="T9678">
        <v>23.02</v>
      </c>
      <c r="U9678">
        <v>3.57</v>
      </c>
      <c r="V9678">
        <v>268</v>
      </c>
      <c r="W9678">
        <v>7.56</v>
      </c>
    </row>
    <row r="9679" spans="1:23" x14ac:dyDescent="0.25">
      <c r="A9679" t="s">
        <v>4447</v>
      </c>
      <c r="B9679">
        <v>10887</v>
      </c>
      <c r="C9679" t="s">
        <v>10494</v>
      </c>
      <c r="D9679" s="3">
        <v>41212</v>
      </c>
      <c r="E9679">
        <v>2225582.2269299999</v>
      </c>
      <c r="F9679">
        <v>1374390.2828500001</v>
      </c>
      <c r="G9679" t="s">
        <v>2952</v>
      </c>
      <c r="H9679" t="s">
        <v>2953</v>
      </c>
      <c r="I9679" t="s">
        <v>380</v>
      </c>
      <c r="J9679" t="s">
        <v>381</v>
      </c>
      <c r="K9679">
        <v>-84.400329999999997</v>
      </c>
      <c r="L9679">
        <v>33.778080000000003</v>
      </c>
      <c r="M9679" t="s">
        <v>374</v>
      </c>
      <c r="N9679">
        <v>3.3</v>
      </c>
      <c r="O9679">
        <v>25</v>
      </c>
      <c r="P9679">
        <v>12</v>
      </c>
      <c r="Q9679">
        <v>15</v>
      </c>
      <c r="R9679">
        <v>322.16000000000003</v>
      </c>
      <c r="S9679">
        <v>5.36</v>
      </c>
      <c r="T9679">
        <v>13.73</v>
      </c>
      <c r="U9679">
        <v>2.54</v>
      </c>
      <c r="V9679">
        <v>165</v>
      </c>
      <c r="W9679">
        <v>6.65</v>
      </c>
    </row>
    <row r="9680" spans="1:23" x14ac:dyDescent="0.25">
      <c r="A9680" t="s">
        <v>4447</v>
      </c>
      <c r="B9680">
        <v>10888</v>
      </c>
      <c r="C9680" t="s">
        <v>10495</v>
      </c>
      <c r="D9680" s="3">
        <v>41212</v>
      </c>
      <c r="E9680">
        <v>2225582.96208</v>
      </c>
      <c r="F9680">
        <v>1374394.8775299999</v>
      </c>
      <c r="G9680" t="s">
        <v>2952</v>
      </c>
      <c r="H9680" t="s">
        <v>2953</v>
      </c>
      <c r="I9680" t="s">
        <v>380</v>
      </c>
      <c r="J9680" t="s">
        <v>381</v>
      </c>
      <c r="K9680">
        <v>-84.400329999999997</v>
      </c>
      <c r="L9680">
        <v>33.778089999999999</v>
      </c>
      <c r="M9680" t="s">
        <v>374</v>
      </c>
      <c r="N9680">
        <v>3.8</v>
      </c>
      <c r="O9680">
        <v>28</v>
      </c>
      <c r="P9680">
        <v>12</v>
      </c>
      <c r="Q9680">
        <v>11</v>
      </c>
      <c r="R9680">
        <v>307.95999999999998</v>
      </c>
      <c r="S9680">
        <v>5.1100000000000003</v>
      </c>
      <c r="T9680">
        <v>18.34</v>
      </c>
      <c r="U9680">
        <v>3.09</v>
      </c>
      <c r="V9680">
        <v>230</v>
      </c>
      <c r="W9680">
        <v>6.36</v>
      </c>
    </row>
    <row r="9681" spans="1:23" x14ac:dyDescent="0.25">
      <c r="A9681" t="s">
        <v>4447</v>
      </c>
      <c r="B9681">
        <v>10889</v>
      </c>
      <c r="C9681" t="s">
        <v>10496</v>
      </c>
      <c r="D9681" s="3">
        <v>41212</v>
      </c>
      <c r="E9681">
        <v>2225582.41071</v>
      </c>
      <c r="F9681">
        <v>1374397.81812</v>
      </c>
      <c r="G9681" t="s">
        <v>2952</v>
      </c>
      <c r="H9681" t="s">
        <v>2953</v>
      </c>
      <c r="I9681" t="s">
        <v>380</v>
      </c>
      <c r="J9681" t="s">
        <v>381</v>
      </c>
      <c r="K9681">
        <v>-84.400329999999997</v>
      </c>
      <c r="L9681">
        <v>33.778100000000002</v>
      </c>
      <c r="M9681" t="s">
        <v>374</v>
      </c>
      <c r="N9681">
        <v>4.3</v>
      </c>
      <c r="O9681">
        <v>32</v>
      </c>
      <c r="P9681">
        <v>13</v>
      </c>
      <c r="Q9681">
        <v>12</v>
      </c>
      <c r="R9681">
        <v>363.82</v>
      </c>
      <c r="S9681">
        <v>6.04</v>
      </c>
      <c r="T9681">
        <v>24.74</v>
      </c>
      <c r="U9681">
        <v>3.7</v>
      </c>
      <c r="V9681">
        <v>295</v>
      </c>
      <c r="W9681">
        <v>7.51</v>
      </c>
    </row>
    <row r="9682" spans="1:23" x14ac:dyDescent="0.25">
      <c r="A9682" t="s">
        <v>4447</v>
      </c>
      <c r="B9682">
        <v>10890</v>
      </c>
      <c r="C9682" t="s">
        <v>10497</v>
      </c>
      <c r="D9682" s="3">
        <v>41212</v>
      </c>
      <c r="E9682">
        <v>2225587.9243299998</v>
      </c>
      <c r="F9682">
        <v>1374395.2450999999</v>
      </c>
      <c r="G9682" t="s">
        <v>2952</v>
      </c>
      <c r="H9682" t="s">
        <v>2953</v>
      </c>
      <c r="I9682" t="s">
        <v>380</v>
      </c>
      <c r="J9682" t="s">
        <v>381</v>
      </c>
      <c r="K9682">
        <v>-84.400319999999994</v>
      </c>
      <c r="L9682">
        <v>33.778089999999999</v>
      </c>
      <c r="M9682" t="s">
        <v>374</v>
      </c>
      <c r="N9682">
        <v>4</v>
      </c>
      <c r="O9682">
        <v>34</v>
      </c>
      <c r="P9682">
        <v>12</v>
      </c>
      <c r="Q9682">
        <v>10</v>
      </c>
      <c r="R9682">
        <v>281.69</v>
      </c>
      <c r="S9682">
        <v>4.67</v>
      </c>
      <c r="T9682">
        <v>21.76</v>
      </c>
      <c r="U9682">
        <v>3.53</v>
      </c>
      <c r="V9682">
        <v>242</v>
      </c>
      <c r="W9682">
        <v>5.81</v>
      </c>
    </row>
    <row r="9683" spans="1:23" x14ac:dyDescent="0.25">
      <c r="A9683" t="s">
        <v>4447</v>
      </c>
      <c r="B9683">
        <v>10891</v>
      </c>
      <c r="C9683" t="s">
        <v>10498</v>
      </c>
      <c r="D9683" s="3">
        <v>41212</v>
      </c>
      <c r="E9683">
        <v>2225592.7028000001</v>
      </c>
      <c r="F9683">
        <v>1374394.8775299999</v>
      </c>
      <c r="G9683" t="s">
        <v>2952</v>
      </c>
      <c r="H9683" t="s">
        <v>2953</v>
      </c>
      <c r="I9683" t="s">
        <v>380</v>
      </c>
      <c r="J9683" t="s">
        <v>381</v>
      </c>
      <c r="K9683">
        <v>-84.400300000000001</v>
      </c>
      <c r="L9683">
        <v>33.778089999999999</v>
      </c>
      <c r="M9683" t="s">
        <v>374</v>
      </c>
      <c r="N9683">
        <v>4.2</v>
      </c>
      <c r="O9683">
        <v>29</v>
      </c>
      <c r="P9683">
        <v>11</v>
      </c>
      <c r="Q9683">
        <v>10</v>
      </c>
      <c r="R9683">
        <v>256.72000000000003</v>
      </c>
      <c r="S9683">
        <v>4.25</v>
      </c>
      <c r="T9683">
        <v>22</v>
      </c>
      <c r="U9683">
        <v>3.48</v>
      </c>
      <c r="V9683">
        <v>281</v>
      </c>
      <c r="W9683">
        <v>5.3</v>
      </c>
    </row>
    <row r="9684" spans="1:23" x14ac:dyDescent="0.25">
      <c r="A9684" t="s">
        <v>4447</v>
      </c>
      <c r="B9684">
        <v>10892</v>
      </c>
      <c r="C9684" t="s">
        <v>10499</v>
      </c>
      <c r="D9684" s="3">
        <v>41212</v>
      </c>
      <c r="E9684">
        <v>2225594.7244600002</v>
      </c>
      <c r="F9684">
        <v>1374395.2450999999</v>
      </c>
      <c r="G9684" t="s">
        <v>2952</v>
      </c>
      <c r="H9684" t="s">
        <v>2953</v>
      </c>
      <c r="I9684" t="s">
        <v>380</v>
      </c>
      <c r="J9684" t="s">
        <v>381</v>
      </c>
      <c r="K9684">
        <v>-84.400289999999998</v>
      </c>
      <c r="L9684">
        <v>33.778089999999999</v>
      </c>
      <c r="M9684" t="s">
        <v>374</v>
      </c>
      <c r="N9684">
        <v>3.5</v>
      </c>
      <c r="O9684">
        <v>29</v>
      </c>
      <c r="P9684">
        <v>10</v>
      </c>
      <c r="Q9684">
        <v>9</v>
      </c>
      <c r="R9684">
        <v>222.17</v>
      </c>
      <c r="S9684">
        <v>3.68</v>
      </c>
      <c r="T9684">
        <v>15.5</v>
      </c>
      <c r="U9684">
        <v>2.87</v>
      </c>
      <c r="V9684">
        <v>185</v>
      </c>
      <c r="W9684">
        <v>4.59</v>
      </c>
    </row>
    <row r="9685" spans="1:23" x14ac:dyDescent="0.25">
      <c r="A9685" t="s">
        <v>4447</v>
      </c>
      <c r="B9685">
        <v>10893</v>
      </c>
      <c r="C9685" t="s">
        <v>10500</v>
      </c>
      <c r="D9685" s="3">
        <v>41212</v>
      </c>
      <c r="E9685">
        <v>2225602.07595</v>
      </c>
      <c r="F9685">
        <v>1374394.8775299999</v>
      </c>
      <c r="G9685" t="s">
        <v>2952</v>
      </c>
      <c r="H9685" t="s">
        <v>2953</v>
      </c>
      <c r="I9685" t="s">
        <v>380</v>
      </c>
      <c r="J9685" t="s">
        <v>381</v>
      </c>
      <c r="K9685">
        <v>-84.400270000000006</v>
      </c>
      <c r="L9685">
        <v>33.778089999999999</v>
      </c>
      <c r="M9685" t="s">
        <v>374</v>
      </c>
      <c r="N9685">
        <v>4.0999999999999996</v>
      </c>
      <c r="O9685">
        <v>28</v>
      </c>
      <c r="P9685">
        <v>9</v>
      </c>
      <c r="Q9685">
        <v>10</v>
      </c>
      <c r="R9685">
        <v>198.06</v>
      </c>
      <c r="S9685">
        <v>3.28</v>
      </c>
      <c r="T9685">
        <v>20.329999999999998</v>
      </c>
      <c r="U9685">
        <v>3.35</v>
      </c>
      <c r="V9685">
        <v>268</v>
      </c>
      <c r="W9685">
        <v>4.09</v>
      </c>
    </row>
    <row r="9686" spans="1:23" x14ac:dyDescent="0.25">
      <c r="A9686" t="s">
        <v>4447</v>
      </c>
      <c r="B9686">
        <v>10894</v>
      </c>
      <c r="C9686" t="s">
        <v>10501</v>
      </c>
      <c r="D9686" s="3">
        <v>41212</v>
      </c>
      <c r="E9686">
        <v>2225608.3247099998</v>
      </c>
      <c r="F9686">
        <v>1374395.4288900001</v>
      </c>
      <c r="G9686" t="s">
        <v>2952</v>
      </c>
      <c r="H9686" t="s">
        <v>2953</v>
      </c>
      <c r="I9686" t="s">
        <v>380</v>
      </c>
      <c r="J9686" t="s">
        <v>381</v>
      </c>
      <c r="K9686">
        <v>-84.40025</v>
      </c>
      <c r="L9686">
        <v>33.778089999999999</v>
      </c>
      <c r="M9686" t="s">
        <v>374</v>
      </c>
      <c r="N9686">
        <v>3.2</v>
      </c>
      <c r="O9686">
        <v>24</v>
      </c>
      <c r="P9686">
        <v>12</v>
      </c>
      <c r="Q9686">
        <v>11</v>
      </c>
      <c r="R9686">
        <v>325.61</v>
      </c>
      <c r="S9686">
        <v>5.4</v>
      </c>
      <c r="T9686">
        <v>12.85</v>
      </c>
      <c r="U9686">
        <v>2.4300000000000002</v>
      </c>
      <c r="V9686">
        <v>163</v>
      </c>
      <c r="W9686">
        <v>6.72</v>
      </c>
    </row>
    <row r="9687" spans="1:23" x14ac:dyDescent="0.25">
      <c r="A9687" t="s">
        <v>4447</v>
      </c>
      <c r="B9687">
        <v>10895</v>
      </c>
      <c r="C9687" t="s">
        <v>10502</v>
      </c>
      <c r="D9687" s="3">
        <v>41212</v>
      </c>
      <c r="E9687">
        <v>2225606.1192700001</v>
      </c>
      <c r="F9687">
        <v>1374397.26676</v>
      </c>
      <c r="G9687" t="s">
        <v>2952</v>
      </c>
      <c r="H9687" t="s">
        <v>2953</v>
      </c>
      <c r="I9687" t="s">
        <v>380</v>
      </c>
      <c r="J9687" t="s">
        <v>381</v>
      </c>
      <c r="K9687">
        <v>-84.400260000000003</v>
      </c>
      <c r="L9687">
        <v>33.778100000000002</v>
      </c>
      <c r="M9687" t="s">
        <v>374</v>
      </c>
      <c r="N9687">
        <v>3.6</v>
      </c>
      <c r="O9687">
        <v>25</v>
      </c>
      <c r="P9687">
        <v>10</v>
      </c>
      <c r="Q9687">
        <v>9</v>
      </c>
      <c r="R9687">
        <v>222.17</v>
      </c>
      <c r="S9687">
        <v>3.68</v>
      </c>
      <c r="T9687">
        <v>15.3</v>
      </c>
      <c r="U9687">
        <v>2.78</v>
      </c>
      <c r="V9687">
        <v>206</v>
      </c>
      <c r="W9687">
        <v>4.59</v>
      </c>
    </row>
    <row r="9688" spans="1:23" x14ac:dyDescent="0.25">
      <c r="A9688" t="s">
        <v>4447</v>
      </c>
      <c r="B9688">
        <v>10896</v>
      </c>
      <c r="C9688" t="s">
        <v>10503</v>
      </c>
      <c r="D9688" s="3">
        <v>41212</v>
      </c>
      <c r="E9688">
        <v>2225596.7461199998</v>
      </c>
      <c r="F9688">
        <v>1374397.26676</v>
      </c>
      <c r="G9688" t="s">
        <v>2952</v>
      </c>
      <c r="H9688" t="s">
        <v>2953</v>
      </c>
      <c r="I9688" t="s">
        <v>380</v>
      </c>
      <c r="J9688" t="s">
        <v>381</v>
      </c>
      <c r="K9688">
        <v>-84.400289999999998</v>
      </c>
      <c r="L9688">
        <v>33.778100000000002</v>
      </c>
      <c r="M9688" t="s">
        <v>374</v>
      </c>
      <c r="N9688">
        <v>3.6</v>
      </c>
      <c r="O9688">
        <v>30</v>
      </c>
      <c r="P9688">
        <v>9</v>
      </c>
      <c r="Q9688">
        <v>8</v>
      </c>
      <c r="R9688">
        <v>177.93</v>
      </c>
      <c r="S9688">
        <v>2.95</v>
      </c>
      <c r="T9688">
        <v>16.29</v>
      </c>
      <c r="U9688">
        <v>3</v>
      </c>
      <c r="V9688">
        <v>196</v>
      </c>
      <c r="W9688">
        <v>3.67</v>
      </c>
    </row>
    <row r="9689" spans="1:23" x14ac:dyDescent="0.25">
      <c r="A9689" t="s">
        <v>4447</v>
      </c>
      <c r="B9689">
        <v>10897</v>
      </c>
      <c r="C9689" t="s">
        <v>10504</v>
      </c>
      <c r="D9689" s="3">
        <v>41212</v>
      </c>
      <c r="E9689">
        <v>2225589.5784200002</v>
      </c>
      <c r="F9689">
        <v>1374398.36949</v>
      </c>
      <c r="G9689" t="s">
        <v>2952</v>
      </c>
      <c r="H9689" t="s">
        <v>2953</v>
      </c>
      <c r="I9689" t="s">
        <v>380</v>
      </c>
      <c r="J9689" t="s">
        <v>381</v>
      </c>
      <c r="K9689">
        <v>-84.400310000000005</v>
      </c>
      <c r="L9689">
        <v>33.778100000000002</v>
      </c>
      <c r="M9689" t="s">
        <v>374</v>
      </c>
      <c r="N9689">
        <v>3.2</v>
      </c>
      <c r="O9689">
        <v>27</v>
      </c>
      <c r="P9689">
        <v>8</v>
      </c>
      <c r="Q9689">
        <v>6</v>
      </c>
      <c r="R9689">
        <v>114.1</v>
      </c>
      <c r="S9689">
        <v>1.9</v>
      </c>
      <c r="T9689">
        <v>12.06</v>
      </c>
      <c r="U9689">
        <v>2.54</v>
      </c>
      <c r="V9689">
        <v>163</v>
      </c>
      <c r="W9689">
        <v>2.35</v>
      </c>
    </row>
    <row r="9690" spans="1:23" x14ac:dyDescent="0.25">
      <c r="A9690" t="s">
        <v>4447</v>
      </c>
      <c r="B9690">
        <v>10898</v>
      </c>
      <c r="C9690" t="s">
        <v>10505</v>
      </c>
      <c r="D9690" s="3">
        <v>41212</v>
      </c>
      <c r="E9690">
        <v>2225582.0431400002</v>
      </c>
      <c r="F9690">
        <v>1374399.47221</v>
      </c>
      <c r="G9690" t="s">
        <v>2952</v>
      </c>
      <c r="H9690" t="s">
        <v>2953</v>
      </c>
      <c r="I9690" t="s">
        <v>380</v>
      </c>
      <c r="J9690" t="s">
        <v>381</v>
      </c>
      <c r="K9690">
        <v>-84.40034</v>
      </c>
      <c r="L9690">
        <v>33.778100000000002</v>
      </c>
      <c r="M9690" t="s">
        <v>374</v>
      </c>
      <c r="N9690">
        <v>4.3</v>
      </c>
      <c r="O9690">
        <v>31</v>
      </c>
      <c r="P9690">
        <v>13</v>
      </c>
      <c r="Q9690">
        <v>12</v>
      </c>
      <c r="R9690">
        <v>394.39</v>
      </c>
      <c r="S9690">
        <v>6.55</v>
      </c>
      <c r="T9690">
        <v>24.6</v>
      </c>
      <c r="U9690">
        <v>3.66</v>
      </c>
      <c r="V9690">
        <v>280</v>
      </c>
      <c r="W9690">
        <v>8.14</v>
      </c>
    </row>
    <row r="9691" spans="1:23" x14ac:dyDescent="0.25">
      <c r="A9691" t="s">
        <v>5527</v>
      </c>
      <c r="B9691">
        <v>10899</v>
      </c>
      <c r="C9691" t="s">
        <v>10506</v>
      </c>
      <c r="D9691" s="3">
        <v>41212</v>
      </c>
      <c r="E9691">
        <v>2225578.3490200001</v>
      </c>
      <c r="F9691">
        <v>1374399.78465</v>
      </c>
      <c r="G9691" t="s">
        <v>760</v>
      </c>
      <c r="H9691" t="s">
        <v>196</v>
      </c>
      <c r="I9691" t="s">
        <v>380</v>
      </c>
      <c r="J9691" t="s">
        <v>381</v>
      </c>
      <c r="K9691">
        <v>-84.400350000000003</v>
      </c>
      <c r="L9691">
        <v>33.778100000000002</v>
      </c>
      <c r="M9691" t="s">
        <v>374</v>
      </c>
      <c r="N9691">
        <v>3.8</v>
      </c>
      <c r="O9691">
        <v>23</v>
      </c>
      <c r="P9691">
        <v>14</v>
      </c>
      <c r="Q9691">
        <v>16</v>
      </c>
      <c r="R9691">
        <v>531.09</v>
      </c>
      <c r="S9691">
        <v>5</v>
      </c>
      <c r="T9691">
        <v>20.57</v>
      </c>
      <c r="U9691">
        <v>3.46</v>
      </c>
      <c r="V9691">
        <v>187</v>
      </c>
      <c r="W9691">
        <v>6.31</v>
      </c>
    </row>
    <row r="9692" spans="1:23" x14ac:dyDescent="0.25">
      <c r="A9692" t="s">
        <v>5527</v>
      </c>
      <c r="B9692">
        <v>10900</v>
      </c>
      <c r="C9692" t="s">
        <v>10507</v>
      </c>
      <c r="D9692" s="3">
        <v>41212</v>
      </c>
      <c r="E9692">
        <v>2225574.5219999999</v>
      </c>
      <c r="F9692">
        <v>1374365.0783899999</v>
      </c>
      <c r="G9692" t="s">
        <v>760</v>
      </c>
      <c r="H9692" t="s">
        <v>196</v>
      </c>
      <c r="I9692" t="s">
        <v>380</v>
      </c>
      <c r="J9692" t="s">
        <v>381</v>
      </c>
      <c r="K9692">
        <v>-84.400360000000006</v>
      </c>
      <c r="L9692">
        <v>33.778010000000002</v>
      </c>
      <c r="M9692" t="s">
        <v>374</v>
      </c>
      <c r="N9692">
        <v>2.2000000000000002</v>
      </c>
      <c r="O9692">
        <v>14</v>
      </c>
      <c r="P9692">
        <v>9</v>
      </c>
      <c r="Q9692">
        <v>8</v>
      </c>
      <c r="R9692">
        <v>107.75</v>
      </c>
      <c r="S9692">
        <v>1.01</v>
      </c>
      <c r="T9692">
        <v>5.14</v>
      </c>
      <c r="U9692">
        <v>1.52</v>
      </c>
      <c r="V9692">
        <v>63</v>
      </c>
      <c r="W9692">
        <v>1.28</v>
      </c>
    </row>
    <row r="9693" spans="1:23" x14ac:dyDescent="0.25">
      <c r="A9693" t="s">
        <v>5527</v>
      </c>
      <c r="B9693">
        <v>10901</v>
      </c>
      <c r="C9693" t="s">
        <v>10508</v>
      </c>
      <c r="D9693" s="3">
        <v>41212</v>
      </c>
      <c r="E9693">
        <v>2225564.8240200002</v>
      </c>
      <c r="F9693">
        <v>1374368.483</v>
      </c>
      <c r="G9693" t="s">
        <v>1255</v>
      </c>
      <c r="H9693" t="s">
        <v>1256</v>
      </c>
      <c r="I9693" t="s">
        <v>380</v>
      </c>
      <c r="J9693" t="s">
        <v>381</v>
      </c>
      <c r="K9693">
        <v>-84.400390000000002</v>
      </c>
      <c r="L9693">
        <v>33.778019999999998</v>
      </c>
      <c r="M9693" t="s">
        <v>374</v>
      </c>
      <c r="N9693">
        <v>2.1</v>
      </c>
      <c r="O9693">
        <v>16</v>
      </c>
      <c r="P9693">
        <v>14</v>
      </c>
      <c r="Q9693">
        <v>14</v>
      </c>
      <c r="R9693">
        <v>298.48</v>
      </c>
      <c r="S9693">
        <v>6.04</v>
      </c>
      <c r="T9693">
        <v>6.04</v>
      </c>
      <c r="U9693">
        <v>2.6</v>
      </c>
      <c r="V9693">
        <v>62</v>
      </c>
      <c r="W9693">
        <v>3.54</v>
      </c>
    </row>
    <row r="9694" spans="1:23" x14ac:dyDescent="0.25">
      <c r="A9694" t="s">
        <v>10509</v>
      </c>
      <c r="B9694">
        <v>10902</v>
      </c>
      <c r="C9694" t="s">
        <v>10510</v>
      </c>
      <c r="D9694" s="3">
        <v>41213</v>
      </c>
      <c r="E9694">
        <v>2228072.9775399999</v>
      </c>
      <c r="F9694">
        <v>1375559.51987</v>
      </c>
      <c r="G9694" t="s">
        <v>500</v>
      </c>
      <c r="H9694" t="s">
        <v>501</v>
      </c>
      <c r="I9694" t="s">
        <v>380</v>
      </c>
      <c r="J9694" t="s">
        <v>373</v>
      </c>
      <c r="K9694">
        <v>-84.392150000000001</v>
      </c>
      <c r="L9694">
        <v>33.781309999999998</v>
      </c>
      <c r="M9694" t="s">
        <v>374</v>
      </c>
      <c r="N9694">
        <v>25.2</v>
      </c>
      <c r="O9694">
        <v>45</v>
      </c>
      <c r="P9694">
        <v>46</v>
      </c>
      <c r="Q9694">
        <v>44</v>
      </c>
      <c r="R9694">
        <v>3503.22</v>
      </c>
      <c r="S9694">
        <v>96.89</v>
      </c>
      <c r="T9694">
        <v>3549.38</v>
      </c>
      <c r="U9694">
        <v>98.55</v>
      </c>
      <c r="V9694">
        <v>7878</v>
      </c>
      <c r="W9694">
        <v>72.3</v>
      </c>
    </row>
    <row r="9695" spans="1:23" x14ac:dyDescent="0.25">
      <c r="A9695" t="s">
        <v>10509</v>
      </c>
      <c r="B9695">
        <v>10903</v>
      </c>
      <c r="C9695" t="s">
        <v>10511</v>
      </c>
      <c r="D9695" s="3">
        <v>41213</v>
      </c>
      <c r="E9695">
        <v>2228042.0596799999</v>
      </c>
      <c r="F9695">
        <v>1375583.81247</v>
      </c>
      <c r="G9695" t="s">
        <v>518</v>
      </c>
      <c r="H9695" t="s">
        <v>519</v>
      </c>
      <c r="I9695" t="s">
        <v>380</v>
      </c>
      <c r="J9695" t="s">
        <v>381</v>
      </c>
      <c r="K9695">
        <v>-84.392250000000004</v>
      </c>
      <c r="L9695">
        <v>33.781370000000003</v>
      </c>
      <c r="M9695" t="s">
        <v>374</v>
      </c>
      <c r="N9695">
        <v>3</v>
      </c>
      <c r="O9695">
        <v>18</v>
      </c>
      <c r="P9695">
        <v>12</v>
      </c>
      <c r="Q9695">
        <v>12</v>
      </c>
      <c r="R9695">
        <v>298.16000000000003</v>
      </c>
      <c r="S9695">
        <v>5.42</v>
      </c>
      <c r="T9695">
        <v>11.42</v>
      </c>
      <c r="U9695">
        <v>2.69</v>
      </c>
      <c r="V9695">
        <v>170</v>
      </c>
      <c r="W9695">
        <v>3.54</v>
      </c>
    </row>
    <row r="9696" spans="1:23" x14ac:dyDescent="0.25">
      <c r="A9696" t="s">
        <v>10509</v>
      </c>
      <c r="B9696">
        <v>10904</v>
      </c>
      <c r="C9696" t="s">
        <v>10512</v>
      </c>
      <c r="D9696" s="3">
        <v>41213</v>
      </c>
      <c r="E9696">
        <v>2227995.6828899998</v>
      </c>
      <c r="F9696">
        <v>1375588.2293100001</v>
      </c>
      <c r="G9696" t="s">
        <v>518</v>
      </c>
      <c r="H9696" t="s">
        <v>519</v>
      </c>
      <c r="I9696" t="s">
        <v>380</v>
      </c>
      <c r="J9696" t="s">
        <v>381</v>
      </c>
      <c r="K9696">
        <v>-84.392399999999995</v>
      </c>
      <c r="L9696">
        <v>33.781379999999999</v>
      </c>
      <c r="M9696" t="s">
        <v>374</v>
      </c>
      <c r="N9696">
        <v>3</v>
      </c>
      <c r="O9696">
        <v>20</v>
      </c>
      <c r="P9696">
        <v>12</v>
      </c>
      <c r="Q9696">
        <v>12</v>
      </c>
      <c r="R9696">
        <v>338.74</v>
      </c>
      <c r="S9696">
        <v>6.15</v>
      </c>
      <c r="T9696">
        <v>12.61</v>
      </c>
      <c r="U9696">
        <v>2.93</v>
      </c>
      <c r="V9696">
        <v>170</v>
      </c>
      <c r="W9696">
        <v>4.0199999999999996</v>
      </c>
    </row>
    <row r="9697" spans="1:23" x14ac:dyDescent="0.25">
      <c r="A9697" t="s">
        <v>10509</v>
      </c>
      <c r="B9697">
        <v>10905</v>
      </c>
      <c r="C9697" t="s">
        <v>10513</v>
      </c>
      <c r="D9697" s="3">
        <v>41213</v>
      </c>
      <c r="E9697">
        <v>2227948.2018900001</v>
      </c>
      <c r="F9697">
        <v>1375590.4377299999</v>
      </c>
      <c r="G9697" t="s">
        <v>518</v>
      </c>
      <c r="H9697" t="s">
        <v>519</v>
      </c>
      <c r="I9697" t="s">
        <v>380</v>
      </c>
      <c r="J9697" t="s">
        <v>381</v>
      </c>
      <c r="K9697">
        <v>-84.392560000000003</v>
      </c>
      <c r="L9697">
        <v>33.781390000000002</v>
      </c>
      <c r="M9697" t="s">
        <v>374</v>
      </c>
      <c r="N9697">
        <v>3.2</v>
      </c>
      <c r="O9697">
        <v>20</v>
      </c>
      <c r="P9697">
        <v>10</v>
      </c>
      <c r="Q9697">
        <v>13</v>
      </c>
      <c r="R9697">
        <v>295.79000000000002</v>
      </c>
      <c r="S9697">
        <v>5.38</v>
      </c>
      <c r="T9697">
        <v>14.24</v>
      </c>
      <c r="U9697">
        <v>3.11</v>
      </c>
      <c r="V9697">
        <v>194</v>
      </c>
      <c r="W9697">
        <v>3.51</v>
      </c>
    </row>
    <row r="9698" spans="1:23" x14ac:dyDescent="0.25">
      <c r="A9698" t="s">
        <v>10514</v>
      </c>
      <c r="B9698">
        <v>10906</v>
      </c>
      <c r="C9698" t="s">
        <v>10515</v>
      </c>
      <c r="D9698" s="3">
        <v>41213</v>
      </c>
      <c r="E9698">
        <v>2227748.75245</v>
      </c>
      <c r="F9698">
        <v>1375604.1634800001</v>
      </c>
      <c r="G9698" t="s">
        <v>518</v>
      </c>
      <c r="H9698" t="s">
        <v>519</v>
      </c>
      <c r="I9698" t="s">
        <v>380</v>
      </c>
      <c r="J9698" t="s">
        <v>373</v>
      </c>
      <c r="K9698">
        <v>-84.393209999999996</v>
      </c>
      <c r="L9698">
        <v>33.78143</v>
      </c>
      <c r="M9698" t="s">
        <v>374</v>
      </c>
      <c r="N9698">
        <v>3</v>
      </c>
      <c r="O9698">
        <v>19</v>
      </c>
      <c r="P9698">
        <v>11</v>
      </c>
      <c r="Q9698">
        <v>13</v>
      </c>
      <c r="R9698">
        <v>314.41000000000003</v>
      </c>
      <c r="S9698">
        <v>5.71</v>
      </c>
      <c r="T9698">
        <v>12.02</v>
      </c>
      <c r="U9698">
        <v>2.82</v>
      </c>
      <c r="V9698">
        <v>170</v>
      </c>
      <c r="W9698">
        <v>3.73</v>
      </c>
    </row>
    <row r="9699" spans="1:23" x14ac:dyDescent="0.25">
      <c r="A9699" t="s">
        <v>10514</v>
      </c>
      <c r="B9699">
        <v>10907</v>
      </c>
      <c r="C9699" t="s">
        <v>10516</v>
      </c>
      <c r="D9699" s="3">
        <v>41213</v>
      </c>
      <c r="E9699">
        <v>2227797.23373</v>
      </c>
      <c r="F9699">
        <v>1375605.5101900001</v>
      </c>
      <c r="G9699" t="s">
        <v>518</v>
      </c>
      <c r="H9699" t="s">
        <v>519</v>
      </c>
      <c r="I9699" t="s">
        <v>380</v>
      </c>
      <c r="J9699" t="s">
        <v>373</v>
      </c>
      <c r="K9699">
        <v>-84.393050000000002</v>
      </c>
      <c r="L9699">
        <v>33.78143</v>
      </c>
      <c r="M9699" t="s">
        <v>374</v>
      </c>
      <c r="N9699">
        <v>3.1</v>
      </c>
      <c r="O9699">
        <v>21</v>
      </c>
      <c r="P9699">
        <v>13</v>
      </c>
      <c r="Q9699">
        <v>11</v>
      </c>
      <c r="R9699">
        <v>341.43</v>
      </c>
      <c r="S9699">
        <v>6.19</v>
      </c>
      <c r="T9699">
        <v>14.04</v>
      </c>
      <c r="U9699">
        <v>3.15</v>
      </c>
      <c r="V9699">
        <v>182</v>
      </c>
      <c r="W9699">
        <v>4.05</v>
      </c>
    </row>
    <row r="9700" spans="1:23" x14ac:dyDescent="0.25">
      <c r="A9700" t="s">
        <v>10509</v>
      </c>
      <c r="B9700">
        <v>10908</v>
      </c>
      <c r="C9700" t="s">
        <v>10517</v>
      </c>
      <c r="D9700" s="3">
        <v>41213</v>
      </c>
      <c r="E9700">
        <v>2227838.9815099998</v>
      </c>
      <c r="F9700">
        <v>1375606.8568899999</v>
      </c>
      <c r="G9700" t="s">
        <v>518</v>
      </c>
      <c r="H9700" t="s">
        <v>519</v>
      </c>
      <c r="I9700" t="s">
        <v>380</v>
      </c>
      <c r="J9700" t="s">
        <v>373</v>
      </c>
      <c r="K9700">
        <v>-84.392920000000004</v>
      </c>
      <c r="L9700">
        <v>33.781440000000003</v>
      </c>
      <c r="M9700" t="s">
        <v>374</v>
      </c>
      <c r="N9700">
        <v>3</v>
      </c>
      <c r="O9700">
        <v>20</v>
      </c>
      <c r="P9700">
        <v>12</v>
      </c>
      <c r="Q9700">
        <v>12</v>
      </c>
      <c r="R9700">
        <v>357.15</v>
      </c>
      <c r="S9700">
        <v>6.48</v>
      </c>
      <c r="T9700">
        <v>12.61</v>
      </c>
      <c r="U9700">
        <v>2.93</v>
      </c>
      <c r="V9700">
        <v>170</v>
      </c>
      <c r="W9700">
        <v>4.24</v>
      </c>
    </row>
    <row r="9701" spans="1:23" x14ac:dyDescent="0.25">
      <c r="A9701" t="s">
        <v>10509</v>
      </c>
      <c r="B9701">
        <v>10909</v>
      </c>
      <c r="C9701" t="s">
        <v>10518</v>
      </c>
      <c r="D9701" s="3">
        <v>41213</v>
      </c>
      <c r="E9701">
        <v>2227888.1361400001</v>
      </c>
      <c r="F9701">
        <v>1375607.53024</v>
      </c>
      <c r="G9701" t="s">
        <v>518</v>
      </c>
      <c r="H9701" t="s">
        <v>519</v>
      </c>
      <c r="I9701" t="s">
        <v>380</v>
      </c>
      <c r="J9701" t="s">
        <v>373</v>
      </c>
      <c r="K9701">
        <v>-84.392750000000007</v>
      </c>
      <c r="L9701">
        <v>33.781440000000003</v>
      </c>
      <c r="M9701" t="s">
        <v>374</v>
      </c>
      <c r="N9701">
        <v>3</v>
      </c>
      <c r="O9701">
        <v>19</v>
      </c>
      <c r="P9701">
        <v>13</v>
      </c>
      <c r="Q9701">
        <v>13</v>
      </c>
      <c r="R9701">
        <v>345.95</v>
      </c>
      <c r="S9701">
        <v>6.28</v>
      </c>
      <c r="T9701">
        <v>12.02</v>
      </c>
      <c r="U9701">
        <v>2.82</v>
      </c>
      <c r="V9701">
        <v>170</v>
      </c>
      <c r="W9701">
        <v>4.1100000000000003</v>
      </c>
    </row>
    <row r="9702" spans="1:23" x14ac:dyDescent="0.25">
      <c r="A9702" t="s">
        <v>10509</v>
      </c>
      <c r="B9702">
        <v>10910</v>
      </c>
      <c r="C9702" t="s">
        <v>10519</v>
      </c>
      <c r="D9702" s="3">
        <v>41213</v>
      </c>
      <c r="E9702">
        <v>2227925.84381</v>
      </c>
      <c r="F9702">
        <v>1375608.20359</v>
      </c>
      <c r="G9702" t="s">
        <v>518</v>
      </c>
      <c r="H9702" t="s">
        <v>519</v>
      </c>
      <c r="I9702" t="s">
        <v>380</v>
      </c>
      <c r="J9702" t="s">
        <v>373</v>
      </c>
      <c r="K9702">
        <v>-84.392629999999997</v>
      </c>
      <c r="L9702">
        <v>33.781440000000003</v>
      </c>
      <c r="M9702" t="s">
        <v>374</v>
      </c>
      <c r="N9702">
        <v>3.1</v>
      </c>
      <c r="O9702">
        <v>19</v>
      </c>
      <c r="P9702">
        <v>12</v>
      </c>
      <c r="Q9702">
        <v>12</v>
      </c>
      <c r="R9702">
        <v>298.16000000000003</v>
      </c>
      <c r="S9702">
        <v>5.42</v>
      </c>
      <c r="T9702">
        <v>12.76</v>
      </c>
      <c r="U9702">
        <v>2.89</v>
      </c>
      <c r="V9702">
        <v>182</v>
      </c>
      <c r="W9702">
        <v>3.54</v>
      </c>
    </row>
    <row r="9703" spans="1:23" x14ac:dyDescent="0.25">
      <c r="A9703" t="s">
        <v>10509</v>
      </c>
      <c r="B9703">
        <v>10911</v>
      </c>
      <c r="C9703" t="s">
        <v>10520</v>
      </c>
      <c r="D9703" s="3">
        <v>41213</v>
      </c>
      <c r="E9703">
        <v>2227970.2849900001</v>
      </c>
      <c r="F9703">
        <v>1375609.5502899999</v>
      </c>
      <c r="G9703" t="s">
        <v>518</v>
      </c>
      <c r="H9703" t="s">
        <v>519</v>
      </c>
      <c r="I9703" t="s">
        <v>380</v>
      </c>
      <c r="J9703" t="s">
        <v>373</v>
      </c>
      <c r="K9703">
        <v>-84.392480000000006</v>
      </c>
      <c r="L9703">
        <v>33.781440000000003</v>
      </c>
      <c r="M9703" t="s">
        <v>374</v>
      </c>
      <c r="N9703">
        <v>3.1</v>
      </c>
      <c r="O9703">
        <v>19</v>
      </c>
      <c r="P9703">
        <v>14</v>
      </c>
      <c r="Q9703">
        <v>11</v>
      </c>
      <c r="R9703">
        <v>322.7</v>
      </c>
      <c r="S9703">
        <v>5.86</v>
      </c>
      <c r="T9703">
        <v>12.76</v>
      </c>
      <c r="U9703">
        <v>2.89</v>
      </c>
      <c r="V9703">
        <v>182</v>
      </c>
      <c r="W9703">
        <v>3.83</v>
      </c>
    </row>
    <row r="9704" spans="1:23" x14ac:dyDescent="0.25">
      <c r="A9704" t="s">
        <v>10509</v>
      </c>
      <c r="B9704">
        <v>10912</v>
      </c>
      <c r="C9704" t="s">
        <v>10521</v>
      </c>
      <c r="D9704" s="3">
        <v>41213</v>
      </c>
      <c r="E9704">
        <v>2228016.0728699998</v>
      </c>
      <c r="F9704">
        <v>1375610.22364</v>
      </c>
      <c r="G9704" t="s">
        <v>518</v>
      </c>
      <c r="H9704" t="s">
        <v>519</v>
      </c>
      <c r="I9704" t="s">
        <v>380</v>
      </c>
      <c r="J9704" t="s">
        <v>373</v>
      </c>
      <c r="K9704">
        <v>-84.392330000000001</v>
      </c>
      <c r="L9704">
        <v>33.78145</v>
      </c>
      <c r="M9704" t="s">
        <v>374</v>
      </c>
      <c r="N9704">
        <v>3.1</v>
      </c>
      <c r="O9704">
        <v>19</v>
      </c>
      <c r="P9704">
        <v>12</v>
      </c>
      <c r="Q9704">
        <v>12</v>
      </c>
      <c r="R9704">
        <v>300.52999999999997</v>
      </c>
      <c r="S9704">
        <v>5.47</v>
      </c>
      <c r="T9704">
        <v>12.76</v>
      </c>
      <c r="U9704">
        <v>2.89</v>
      </c>
      <c r="V9704">
        <v>173</v>
      </c>
      <c r="W9704">
        <v>3.57</v>
      </c>
    </row>
    <row r="9705" spans="1:23" x14ac:dyDescent="0.25">
      <c r="A9705" t="s">
        <v>10509</v>
      </c>
      <c r="B9705">
        <v>10913</v>
      </c>
      <c r="C9705" t="s">
        <v>10522</v>
      </c>
      <c r="D9705" s="3">
        <v>41213</v>
      </c>
      <c r="E9705">
        <v>2228059.1673499998</v>
      </c>
      <c r="F9705">
        <v>1375610.22364</v>
      </c>
      <c r="G9705" t="s">
        <v>518</v>
      </c>
      <c r="H9705" t="s">
        <v>519</v>
      </c>
      <c r="I9705" t="s">
        <v>380</v>
      </c>
      <c r="J9705" t="s">
        <v>373</v>
      </c>
      <c r="K9705">
        <v>-84.392189999999999</v>
      </c>
      <c r="L9705">
        <v>33.78145</v>
      </c>
      <c r="M9705" t="s">
        <v>374</v>
      </c>
      <c r="N9705">
        <v>3</v>
      </c>
      <c r="O9705">
        <v>19</v>
      </c>
      <c r="P9705">
        <v>13</v>
      </c>
      <c r="Q9705">
        <v>12</v>
      </c>
      <c r="R9705">
        <v>341.22</v>
      </c>
      <c r="S9705">
        <v>6.19</v>
      </c>
      <c r="T9705">
        <v>12.02</v>
      </c>
      <c r="U9705">
        <v>2.82</v>
      </c>
      <c r="V9705">
        <v>170</v>
      </c>
      <c r="W9705">
        <v>4.05</v>
      </c>
    </row>
    <row r="9706" spans="1:23" x14ac:dyDescent="0.25">
      <c r="A9706" t="s">
        <v>10509</v>
      </c>
      <c r="B9706">
        <v>10914</v>
      </c>
      <c r="C9706" t="s">
        <v>10523</v>
      </c>
      <c r="D9706" s="3">
        <v>41213</v>
      </c>
      <c r="E9706">
        <v>2228099.9051000001</v>
      </c>
      <c r="F9706">
        <v>1375497.43732</v>
      </c>
      <c r="G9706" t="s">
        <v>583</v>
      </c>
      <c r="H9706" t="s">
        <v>584</v>
      </c>
      <c r="I9706" t="s">
        <v>372</v>
      </c>
      <c r="J9706" t="s">
        <v>381</v>
      </c>
      <c r="K9706">
        <v>-84.392060000000001</v>
      </c>
      <c r="L9706">
        <v>33.781140000000001</v>
      </c>
      <c r="M9706" t="s">
        <v>374</v>
      </c>
      <c r="N9706">
        <v>3.1</v>
      </c>
      <c r="O9706">
        <v>18</v>
      </c>
      <c r="P9706">
        <v>14</v>
      </c>
      <c r="Q9706">
        <v>12</v>
      </c>
      <c r="R9706">
        <v>315.70999999999998</v>
      </c>
      <c r="S9706">
        <v>5.84</v>
      </c>
      <c r="T9706">
        <v>15.85</v>
      </c>
      <c r="U9706">
        <v>4.4800000000000004</v>
      </c>
      <c r="V9706">
        <v>105</v>
      </c>
      <c r="W9706">
        <v>3.75</v>
      </c>
    </row>
    <row r="9707" spans="1:23" x14ac:dyDescent="0.25">
      <c r="A9707" t="s">
        <v>10509</v>
      </c>
      <c r="B9707">
        <v>10915</v>
      </c>
      <c r="C9707" t="s">
        <v>10524</v>
      </c>
      <c r="D9707" s="3">
        <v>41213</v>
      </c>
      <c r="E9707">
        <v>2228074.28009</v>
      </c>
      <c r="F9707">
        <v>1375475.99394</v>
      </c>
      <c r="G9707" t="s">
        <v>2952</v>
      </c>
      <c r="H9707" t="s">
        <v>2953</v>
      </c>
      <c r="I9707" t="s">
        <v>372</v>
      </c>
      <c r="J9707" t="s">
        <v>381</v>
      </c>
      <c r="K9707">
        <v>-84.392139999999998</v>
      </c>
      <c r="L9707">
        <v>33.781080000000003</v>
      </c>
      <c r="M9707" t="s">
        <v>374</v>
      </c>
      <c r="N9707">
        <v>3.4</v>
      </c>
      <c r="O9707">
        <v>14</v>
      </c>
      <c r="P9707">
        <v>15</v>
      </c>
      <c r="Q9707">
        <v>16</v>
      </c>
      <c r="R9707">
        <v>556.49</v>
      </c>
      <c r="S9707">
        <v>9.24</v>
      </c>
      <c r="T9707">
        <v>13.4</v>
      </c>
      <c r="U9707">
        <v>2.16</v>
      </c>
      <c r="V9707">
        <v>184</v>
      </c>
      <c r="W9707">
        <v>11.49</v>
      </c>
    </row>
    <row r="9708" spans="1:23" x14ac:dyDescent="0.25">
      <c r="A9708" t="s">
        <v>10509</v>
      </c>
      <c r="B9708">
        <v>10916</v>
      </c>
      <c r="C9708" t="s">
        <v>10525</v>
      </c>
      <c r="D9708" s="3">
        <v>41213</v>
      </c>
      <c r="E9708">
        <v>2228060.2196</v>
      </c>
      <c r="F9708">
        <v>1375491.2596100001</v>
      </c>
      <c r="G9708" t="s">
        <v>2952</v>
      </c>
      <c r="H9708" t="s">
        <v>2953</v>
      </c>
      <c r="I9708" t="s">
        <v>380</v>
      </c>
      <c r="J9708" t="s">
        <v>381</v>
      </c>
      <c r="K9708">
        <v>-84.392189999999999</v>
      </c>
      <c r="L9708">
        <v>33.781120000000001</v>
      </c>
      <c r="M9708" t="s">
        <v>374</v>
      </c>
      <c r="N9708">
        <v>3.8</v>
      </c>
      <c r="O9708">
        <v>14</v>
      </c>
      <c r="P9708">
        <v>16</v>
      </c>
      <c r="Q9708">
        <v>17</v>
      </c>
      <c r="R9708">
        <v>667.47</v>
      </c>
      <c r="S9708">
        <v>11.09</v>
      </c>
      <c r="T9708">
        <v>16.690000000000001</v>
      </c>
      <c r="U9708">
        <v>2.4500000000000002</v>
      </c>
      <c r="V9708">
        <v>230</v>
      </c>
      <c r="W9708">
        <v>13.78</v>
      </c>
    </row>
    <row r="9709" spans="1:23" x14ac:dyDescent="0.25">
      <c r="A9709" t="s">
        <v>10509</v>
      </c>
      <c r="B9709">
        <v>10918</v>
      </c>
      <c r="C9709" t="s">
        <v>10526</v>
      </c>
      <c r="D9709" s="3">
        <v>41213</v>
      </c>
      <c r="E9709">
        <v>2228038.1245499998</v>
      </c>
      <c r="F9709">
        <v>1375511.74774</v>
      </c>
      <c r="G9709" t="s">
        <v>2952</v>
      </c>
      <c r="H9709" t="s">
        <v>2953</v>
      </c>
      <c r="I9709" t="s">
        <v>380</v>
      </c>
      <c r="J9709" t="s">
        <v>381</v>
      </c>
      <c r="K9709">
        <v>-84.392259999999993</v>
      </c>
      <c r="L9709">
        <v>33.781170000000003</v>
      </c>
      <c r="M9709" t="s">
        <v>374</v>
      </c>
      <c r="N9709">
        <v>3.3</v>
      </c>
      <c r="O9709">
        <v>15</v>
      </c>
      <c r="P9709">
        <v>16</v>
      </c>
      <c r="Q9709">
        <v>15</v>
      </c>
      <c r="R9709">
        <v>624.30999999999995</v>
      </c>
      <c r="S9709">
        <v>10.36</v>
      </c>
      <c r="T9709">
        <v>13.49</v>
      </c>
      <c r="U9709">
        <v>2.14</v>
      </c>
      <c r="V9709">
        <v>174</v>
      </c>
      <c r="W9709">
        <v>12.89</v>
      </c>
    </row>
    <row r="9710" spans="1:23" x14ac:dyDescent="0.25">
      <c r="A9710" t="s">
        <v>10509</v>
      </c>
      <c r="B9710">
        <v>10919</v>
      </c>
      <c r="C9710" t="s">
        <v>10527</v>
      </c>
      <c r="D9710" s="3">
        <v>41213</v>
      </c>
      <c r="E9710">
        <v>2228011.4096300001</v>
      </c>
      <c r="F9710">
        <v>1375505.5209600001</v>
      </c>
      <c r="G9710" t="s">
        <v>2952</v>
      </c>
      <c r="H9710" t="s">
        <v>2953</v>
      </c>
      <c r="I9710" t="s">
        <v>372</v>
      </c>
      <c r="J9710" t="s">
        <v>381</v>
      </c>
      <c r="K9710">
        <v>-84.392349999999993</v>
      </c>
      <c r="L9710">
        <v>33.78116</v>
      </c>
      <c r="M9710" t="s">
        <v>374</v>
      </c>
      <c r="N9710">
        <v>3.5</v>
      </c>
      <c r="O9710">
        <v>15</v>
      </c>
      <c r="P9710">
        <v>15</v>
      </c>
      <c r="Q9710">
        <v>14</v>
      </c>
      <c r="R9710">
        <v>579.96</v>
      </c>
      <c r="S9710">
        <v>9.6300000000000008</v>
      </c>
      <c r="T9710">
        <v>14.42</v>
      </c>
      <c r="U9710">
        <v>2.27</v>
      </c>
      <c r="V9710">
        <v>195</v>
      </c>
      <c r="W9710">
        <v>11.97</v>
      </c>
    </row>
    <row r="9711" spans="1:23" x14ac:dyDescent="0.25">
      <c r="A9711" t="s">
        <v>10509</v>
      </c>
      <c r="B9711">
        <v>10920</v>
      </c>
      <c r="C9711" t="s">
        <v>10528</v>
      </c>
      <c r="D9711" s="3">
        <v>41213</v>
      </c>
      <c r="E9711">
        <v>2227997.7508700001</v>
      </c>
      <c r="F9711">
        <v>1375528.82119</v>
      </c>
      <c r="G9711" t="s">
        <v>3534</v>
      </c>
      <c r="H9711" t="s">
        <v>3535</v>
      </c>
      <c r="I9711" t="s">
        <v>380</v>
      </c>
      <c r="J9711" t="s">
        <v>381</v>
      </c>
      <c r="K9711">
        <v>-84.392390000000006</v>
      </c>
      <c r="L9711">
        <v>33.781219999999998</v>
      </c>
      <c r="M9711" t="s">
        <v>374</v>
      </c>
      <c r="N9711">
        <v>6</v>
      </c>
      <c r="O9711">
        <v>14</v>
      </c>
      <c r="P9711">
        <v>7</v>
      </c>
      <c r="Q9711">
        <v>7</v>
      </c>
      <c r="R9711">
        <v>184.06</v>
      </c>
      <c r="S9711">
        <v>5.05</v>
      </c>
      <c r="T9711">
        <v>77.89</v>
      </c>
      <c r="U9711">
        <v>10.47</v>
      </c>
      <c r="V9711">
        <v>422</v>
      </c>
      <c r="W9711">
        <v>3.8</v>
      </c>
    </row>
    <row r="9712" spans="1:23" x14ac:dyDescent="0.25">
      <c r="A9712" t="s">
        <v>10509</v>
      </c>
      <c r="B9712">
        <v>10921</v>
      </c>
      <c r="C9712" t="s">
        <v>10529</v>
      </c>
      <c r="D9712" s="3">
        <v>41213</v>
      </c>
      <c r="E9712">
        <v>2227985.6990299998</v>
      </c>
      <c r="F9712">
        <v>1375530.4280999999</v>
      </c>
      <c r="G9712" t="s">
        <v>3534</v>
      </c>
      <c r="H9712" t="s">
        <v>3535</v>
      </c>
      <c r="I9712" t="s">
        <v>380</v>
      </c>
      <c r="J9712" t="s">
        <v>381</v>
      </c>
      <c r="K9712">
        <v>-84.392430000000004</v>
      </c>
      <c r="L9712">
        <v>33.781230000000001</v>
      </c>
      <c r="M9712" t="s">
        <v>374</v>
      </c>
      <c r="N9712">
        <v>5</v>
      </c>
      <c r="O9712">
        <v>15</v>
      </c>
      <c r="P9712">
        <v>8</v>
      </c>
      <c r="Q9712">
        <v>8</v>
      </c>
      <c r="R9712">
        <v>232.72</v>
      </c>
      <c r="S9712">
        <v>6.37</v>
      </c>
      <c r="T9712">
        <v>51.85</v>
      </c>
      <c r="U9712">
        <v>8.18</v>
      </c>
      <c r="V9712">
        <v>293</v>
      </c>
      <c r="W9712">
        <v>4.8</v>
      </c>
    </row>
    <row r="9713" spans="1:23" x14ac:dyDescent="0.25">
      <c r="A9713" t="s">
        <v>10509</v>
      </c>
      <c r="B9713">
        <v>10922</v>
      </c>
      <c r="C9713" t="s">
        <v>10530</v>
      </c>
      <c r="D9713" s="3">
        <v>41213</v>
      </c>
      <c r="E9713">
        <v>2227972.8437199998</v>
      </c>
      <c r="F9713">
        <v>1375530.4280999999</v>
      </c>
      <c r="G9713" t="s">
        <v>3534</v>
      </c>
      <c r="H9713" t="s">
        <v>3535</v>
      </c>
      <c r="I9713" t="s">
        <v>372</v>
      </c>
      <c r="J9713" t="s">
        <v>381</v>
      </c>
      <c r="K9713">
        <v>-84.392480000000006</v>
      </c>
      <c r="L9713">
        <v>33.781230000000001</v>
      </c>
      <c r="M9713" t="s">
        <v>374</v>
      </c>
      <c r="N9713">
        <v>5</v>
      </c>
      <c r="O9713">
        <v>15</v>
      </c>
      <c r="P9713">
        <v>8</v>
      </c>
      <c r="Q9713">
        <v>8</v>
      </c>
      <c r="R9713">
        <v>232.72</v>
      </c>
      <c r="S9713">
        <v>6.37</v>
      </c>
      <c r="T9713">
        <v>51.85</v>
      </c>
      <c r="U9713">
        <v>8.18</v>
      </c>
      <c r="V9713">
        <v>293</v>
      </c>
      <c r="W9713">
        <v>4.8</v>
      </c>
    </row>
    <row r="9714" spans="1:23" x14ac:dyDescent="0.25">
      <c r="A9714" t="s">
        <v>10509</v>
      </c>
      <c r="B9714">
        <v>10923</v>
      </c>
      <c r="C9714" t="s">
        <v>10531</v>
      </c>
      <c r="D9714" s="3">
        <v>41213</v>
      </c>
      <c r="E9714">
        <v>2227963.2022500001</v>
      </c>
      <c r="F9714">
        <v>1375532.0350200001</v>
      </c>
      <c r="G9714" t="s">
        <v>3534</v>
      </c>
      <c r="H9714" t="s">
        <v>3535</v>
      </c>
      <c r="I9714" t="s">
        <v>372</v>
      </c>
      <c r="J9714" t="s">
        <v>381</v>
      </c>
      <c r="K9714">
        <v>-84.392510000000001</v>
      </c>
      <c r="L9714">
        <v>33.781230000000001</v>
      </c>
      <c r="M9714" t="s">
        <v>374</v>
      </c>
      <c r="N9714">
        <v>5</v>
      </c>
      <c r="O9714">
        <v>16</v>
      </c>
      <c r="P9714">
        <v>9</v>
      </c>
      <c r="Q9714">
        <v>9</v>
      </c>
      <c r="R9714">
        <v>308.49</v>
      </c>
      <c r="S9714">
        <v>8.44</v>
      </c>
      <c r="T9714">
        <v>52.89</v>
      </c>
      <c r="U9714">
        <v>8.1999999999999993</v>
      </c>
      <c r="V9714">
        <v>293</v>
      </c>
      <c r="W9714">
        <v>6.37</v>
      </c>
    </row>
    <row r="9715" spans="1:23" x14ac:dyDescent="0.25">
      <c r="A9715" t="s">
        <v>10509</v>
      </c>
      <c r="B9715">
        <v>10924</v>
      </c>
      <c r="C9715" t="s">
        <v>10532</v>
      </c>
      <c r="D9715" s="3">
        <v>41213</v>
      </c>
      <c r="E9715">
        <v>2227950.3469500002</v>
      </c>
      <c r="F9715">
        <v>1375533.6419299999</v>
      </c>
      <c r="G9715" t="s">
        <v>3534</v>
      </c>
      <c r="H9715" t="s">
        <v>3535</v>
      </c>
      <c r="I9715" t="s">
        <v>372</v>
      </c>
      <c r="J9715" t="s">
        <v>381</v>
      </c>
      <c r="K9715">
        <v>-84.39255</v>
      </c>
      <c r="L9715">
        <v>33.781230000000001</v>
      </c>
      <c r="M9715" t="s">
        <v>374</v>
      </c>
      <c r="N9715">
        <v>5</v>
      </c>
      <c r="O9715">
        <v>16</v>
      </c>
      <c r="P9715">
        <v>9</v>
      </c>
      <c r="Q9715">
        <v>9</v>
      </c>
      <c r="R9715">
        <v>275.02</v>
      </c>
      <c r="S9715">
        <v>7.54</v>
      </c>
      <c r="T9715">
        <v>52.54</v>
      </c>
      <c r="U9715">
        <v>8.1999999999999993</v>
      </c>
      <c r="V9715">
        <v>293</v>
      </c>
      <c r="W9715">
        <v>5.68</v>
      </c>
    </row>
    <row r="9716" spans="1:23" x14ac:dyDescent="0.25">
      <c r="A9716" t="s">
        <v>10509</v>
      </c>
      <c r="B9716">
        <v>10925</v>
      </c>
      <c r="C9716" t="s">
        <v>10533</v>
      </c>
      <c r="D9716" s="3">
        <v>41213</v>
      </c>
      <c r="E9716">
        <v>2227934.27782</v>
      </c>
      <c r="F9716">
        <v>1375533.6419299999</v>
      </c>
      <c r="G9716" t="s">
        <v>3534</v>
      </c>
      <c r="H9716" t="s">
        <v>3535</v>
      </c>
      <c r="I9716" t="s">
        <v>372</v>
      </c>
      <c r="J9716" t="s">
        <v>381</v>
      </c>
      <c r="K9716">
        <v>-84.392600000000002</v>
      </c>
      <c r="L9716">
        <v>33.781230000000001</v>
      </c>
      <c r="M9716" t="s">
        <v>374</v>
      </c>
      <c r="N9716">
        <v>5.5</v>
      </c>
      <c r="O9716">
        <v>15</v>
      </c>
      <c r="P9716">
        <v>8</v>
      </c>
      <c r="Q9716">
        <v>9</v>
      </c>
      <c r="R9716">
        <v>251.77</v>
      </c>
      <c r="S9716">
        <v>6.9</v>
      </c>
      <c r="T9716">
        <v>64.64</v>
      </c>
      <c r="U9716">
        <v>9.33</v>
      </c>
      <c r="V9716">
        <v>355</v>
      </c>
      <c r="W9716">
        <v>5.2</v>
      </c>
    </row>
    <row r="9717" spans="1:23" x14ac:dyDescent="0.25">
      <c r="A9717" t="s">
        <v>10509</v>
      </c>
      <c r="B9717">
        <v>10926</v>
      </c>
      <c r="C9717" t="s">
        <v>10534</v>
      </c>
      <c r="D9717" s="3">
        <v>41213</v>
      </c>
      <c r="E9717">
        <v>2227925.4397999998</v>
      </c>
      <c r="F9717">
        <v>1375547.3006899999</v>
      </c>
      <c r="G9717" t="s">
        <v>823</v>
      </c>
      <c r="H9717" t="s">
        <v>824</v>
      </c>
      <c r="I9717" t="s">
        <v>380</v>
      </c>
      <c r="J9717" t="s">
        <v>381</v>
      </c>
      <c r="K9717">
        <v>-84.392629999999997</v>
      </c>
      <c r="L9717">
        <v>33.781269999999999</v>
      </c>
      <c r="M9717" t="s">
        <v>374</v>
      </c>
      <c r="N9717">
        <v>3.1</v>
      </c>
      <c r="O9717">
        <v>17</v>
      </c>
      <c r="P9717">
        <v>10</v>
      </c>
      <c r="Q9717">
        <v>8</v>
      </c>
      <c r="R9717">
        <v>321.52</v>
      </c>
      <c r="S9717">
        <v>10.32</v>
      </c>
      <c r="T9717">
        <v>10.029999999999999</v>
      </c>
      <c r="U9717">
        <v>2.4700000000000002</v>
      </c>
      <c r="V9717">
        <v>153</v>
      </c>
      <c r="W9717">
        <v>3.82</v>
      </c>
    </row>
    <row r="9718" spans="1:23" x14ac:dyDescent="0.25">
      <c r="A9718" t="s">
        <v>10509</v>
      </c>
      <c r="B9718">
        <v>10927</v>
      </c>
      <c r="C9718" t="s">
        <v>10535</v>
      </c>
      <c r="D9718" s="3">
        <v>41213</v>
      </c>
      <c r="E9718">
        <v>2227951.9538599998</v>
      </c>
      <c r="F9718">
        <v>1375549.7110599999</v>
      </c>
      <c r="G9718" t="s">
        <v>823</v>
      </c>
      <c r="H9718" t="s">
        <v>824</v>
      </c>
      <c r="I9718" t="s">
        <v>372</v>
      </c>
      <c r="J9718" t="s">
        <v>381</v>
      </c>
      <c r="K9718">
        <v>-84.392539999999997</v>
      </c>
      <c r="L9718">
        <v>33.781280000000002</v>
      </c>
      <c r="M9718" t="s">
        <v>374</v>
      </c>
      <c r="N9718">
        <v>3.1</v>
      </c>
      <c r="O9718">
        <v>18</v>
      </c>
      <c r="P9718">
        <v>9</v>
      </c>
      <c r="Q9718">
        <v>8</v>
      </c>
      <c r="R9718">
        <v>337.88</v>
      </c>
      <c r="S9718">
        <v>10.85</v>
      </c>
      <c r="T9718">
        <v>10.14</v>
      </c>
      <c r="U9718">
        <v>2.4900000000000002</v>
      </c>
      <c r="V9718">
        <v>153</v>
      </c>
      <c r="W9718">
        <v>4.01</v>
      </c>
    </row>
    <row r="9719" spans="1:23" x14ac:dyDescent="0.25">
      <c r="A9719" t="s">
        <v>10509</v>
      </c>
      <c r="B9719">
        <v>10928</v>
      </c>
      <c r="C9719" t="s">
        <v>10536</v>
      </c>
      <c r="D9719" s="3">
        <v>41213</v>
      </c>
      <c r="E9719">
        <v>2227976.8610100001</v>
      </c>
      <c r="F9719">
        <v>1375548.9076</v>
      </c>
      <c r="G9719" t="s">
        <v>823</v>
      </c>
      <c r="H9719" t="s">
        <v>824</v>
      </c>
      <c r="I9719" t="s">
        <v>380</v>
      </c>
      <c r="J9719" t="s">
        <v>381</v>
      </c>
      <c r="K9719">
        <v>-84.39246</v>
      </c>
      <c r="L9719">
        <v>33.781280000000002</v>
      </c>
      <c r="M9719" t="s">
        <v>374</v>
      </c>
      <c r="N9719">
        <v>3.1</v>
      </c>
      <c r="O9719">
        <v>16</v>
      </c>
      <c r="P9719">
        <v>9</v>
      </c>
      <c r="Q9719">
        <v>8</v>
      </c>
      <c r="R9719">
        <v>292.99</v>
      </c>
      <c r="S9719">
        <v>9.39</v>
      </c>
      <c r="T9719">
        <v>9.9</v>
      </c>
      <c r="U9719">
        <v>2.4300000000000002</v>
      </c>
      <c r="V9719">
        <v>153</v>
      </c>
      <c r="W9719">
        <v>3.48</v>
      </c>
    </row>
    <row r="9720" spans="1:23" x14ac:dyDescent="0.25">
      <c r="A9720" t="s">
        <v>10509</v>
      </c>
      <c r="B9720">
        <v>10929</v>
      </c>
      <c r="C9720" t="s">
        <v>10537</v>
      </c>
      <c r="D9720" s="3">
        <v>41213</v>
      </c>
      <c r="E9720">
        <v>2228003.3750700001</v>
      </c>
      <c r="F9720">
        <v>1375550.5145099999</v>
      </c>
      <c r="G9720" t="s">
        <v>823</v>
      </c>
      <c r="H9720" t="s">
        <v>824</v>
      </c>
      <c r="I9720" t="s">
        <v>380</v>
      </c>
      <c r="J9720" t="s">
        <v>381</v>
      </c>
      <c r="K9720">
        <v>-84.39237</v>
      </c>
      <c r="L9720">
        <v>33.781280000000002</v>
      </c>
      <c r="M9720" t="s">
        <v>374</v>
      </c>
      <c r="N9720">
        <v>3.4</v>
      </c>
      <c r="O9720">
        <v>18</v>
      </c>
      <c r="P9720">
        <v>9</v>
      </c>
      <c r="Q9720">
        <v>8</v>
      </c>
      <c r="R9720">
        <v>376.74</v>
      </c>
      <c r="S9720">
        <v>12.08</v>
      </c>
      <c r="T9720">
        <v>12.35</v>
      </c>
      <c r="U9720">
        <v>2.76</v>
      </c>
      <c r="V9720">
        <v>184</v>
      </c>
      <c r="W9720">
        <v>4.47</v>
      </c>
    </row>
    <row r="9721" spans="1:23" x14ac:dyDescent="0.25">
      <c r="A9721" t="s">
        <v>10509</v>
      </c>
      <c r="B9721">
        <v>10930</v>
      </c>
      <c r="C9721" t="s">
        <v>10538</v>
      </c>
      <c r="D9721" s="3">
        <v>41213</v>
      </c>
      <c r="E9721">
        <v>2228016.23037</v>
      </c>
      <c r="F9721">
        <v>1375574.6181999999</v>
      </c>
      <c r="G9721" t="s">
        <v>10539</v>
      </c>
      <c r="H9721" t="s">
        <v>10540</v>
      </c>
      <c r="I9721" t="s">
        <v>380</v>
      </c>
      <c r="J9721" t="s">
        <v>381</v>
      </c>
      <c r="K9721">
        <v>-84.392330000000001</v>
      </c>
      <c r="L9721">
        <v>33.781350000000003</v>
      </c>
      <c r="M9721" t="s">
        <v>374</v>
      </c>
      <c r="N9721">
        <v>1.6</v>
      </c>
      <c r="O9721">
        <v>6</v>
      </c>
      <c r="P9721">
        <v>5</v>
      </c>
      <c r="Q9721">
        <v>6</v>
      </c>
      <c r="R9721">
        <v>70.930000000000007</v>
      </c>
      <c r="S9721">
        <v>1.39</v>
      </c>
      <c r="T9721">
        <v>2.0699999999999998</v>
      </c>
      <c r="U9721">
        <v>0.77</v>
      </c>
      <c r="V9721">
        <v>50</v>
      </c>
      <c r="W9721">
        <v>1.46</v>
      </c>
    </row>
    <row r="9722" spans="1:23" x14ac:dyDescent="0.25">
      <c r="A9722" t="s">
        <v>10509</v>
      </c>
      <c r="B9722">
        <v>10931</v>
      </c>
      <c r="C9722" t="s">
        <v>10541</v>
      </c>
      <c r="D9722" s="3">
        <v>41213</v>
      </c>
      <c r="E9722">
        <v>2227965.6126199998</v>
      </c>
      <c r="F9722">
        <v>1375575.42166</v>
      </c>
      <c r="G9722" t="s">
        <v>10539</v>
      </c>
      <c r="H9722" t="s">
        <v>10540</v>
      </c>
      <c r="I9722" t="s">
        <v>380</v>
      </c>
      <c r="J9722" t="s">
        <v>381</v>
      </c>
      <c r="K9722">
        <v>-84.392499999999998</v>
      </c>
      <c r="L9722">
        <v>33.781350000000003</v>
      </c>
      <c r="M9722" t="s">
        <v>374</v>
      </c>
      <c r="N9722">
        <v>1.7</v>
      </c>
      <c r="O9722">
        <v>6</v>
      </c>
      <c r="P9722">
        <v>6</v>
      </c>
      <c r="Q9722">
        <v>6</v>
      </c>
      <c r="R9722">
        <v>77.819999999999993</v>
      </c>
      <c r="S9722">
        <v>1.54</v>
      </c>
      <c r="T9722">
        <v>2.34</v>
      </c>
      <c r="U9722">
        <v>0.82</v>
      </c>
      <c r="V9722">
        <v>50</v>
      </c>
      <c r="W9722">
        <v>1.61</v>
      </c>
    </row>
    <row r="9723" spans="1:23" x14ac:dyDescent="0.25">
      <c r="A9723" t="s">
        <v>10509</v>
      </c>
      <c r="B9723">
        <v>10932</v>
      </c>
      <c r="C9723" t="s">
        <v>10542</v>
      </c>
      <c r="D9723" s="3">
        <v>41213</v>
      </c>
      <c r="E9723">
        <v>2227936.6881900001</v>
      </c>
      <c r="F9723">
        <v>1375573.0112900001</v>
      </c>
      <c r="G9723" t="s">
        <v>10539</v>
      </c>
      <c r="H9723" t="s">
        <v>10540</v>
      </c>
      <c r="I9723" t="s">
        <v>380</v>
      </c>
      <c r="J9723" t="s">
        <v>381</v>
      </c>
      <c r="K9723">
        <v>-84.392589999999998</v>
      </c>
      <c r="L9723">
        <v>33.78134</v>
      </c>
      <c r="M9723" t="s">
        <v>374</v>
      </c>
      <c r="N9723">
        <v>1.6</v>
      </c>
      <c r="O9723">
        <v>6</v>
      </c>
      <c r="P9723">
        <v>5</v>
      </c>
      <c r="Q9723">
        <v>6</v>
      </c>
      <c r="R9723">
        <v>75.239999999999995</v>
      </c>
      <c r="S9723">
        <v>1.48</v>
      </c>
      <c r="T9723">
        <v>2.12</v>
      </c>
      <c r="U9723">
        <v>0.77</v>
      </c>
      <c r="V9723">
        <v>50</v>
      </c>
      <c r="W9723">
        <v>1.55</v>
      </c>
    </row>
    <row r="9724" spans="1:23" x14ac:dyDescent="0.25">
      <c r="A9724" t="s">
        <v>10509</v>
      </c>
      <c r="B9724">
        <v>10933</v>
      </c>
      <c r="C9724" t="s">
        <v>10543</v>
      </c>
      <c r="D9724" s="3">
        <v>41213</v>
      </c>
      <c r="E9724">
        <v>2227874.01859</v>
      </c>
      <c r="F9724">
        <v>1375572.20783</v>
      </c>
      <c r="G9724" t="s">
        <v>10539</v>
      </c>
      <c r="H9724" t="s">
        <v>10540</v>
      </c>
      <c r="I9724" t="s">
        <v>380</v>
      </c>
      <c r="J9724" t="s">
        <v>381</v>
      </c>
      <c r="K9724">
        <v>-84.392799999999994</v>
      </c>
      <c r="L9724">
        <v>33.78134</v>
      </c>
      <c r="M9724" t="s">
        <v>374</v>
      </c>
      <c r="N9724">
        <v>1.4</v>
      </c>
      <c r="O9724">
        <v>6</v>
      </c>
      <c r="P9724">
        <v>4</v>
      </c>
      <c r="Q9724">
        <v>5</v>
      </c>
      <c r="R9724">
        <v>65.77</v>
      </c>
      <c r="S9724">
        <v>1.3</v>
      </c>
      <c r="T9724">
        <v>1.68</v>
      </c>
      <c r="U9724">
        <v>0.66</v>
      </c>
      <c r="V9724">
        <v>50</v>
      </c>
      <c r="W9724">
        <v>1.36</v>
      </c>
    </row>
    <row r="9725" spans="1:23" x14ac:dyDescent="0.25">
      <c r="A9725" t="s">
        <v>10509</v>
      </c>
      <c r="B9725">
        <v>10934</v>
      </c>
      <c r="C9725" t="s">
        <v>10544</v>
      </c>
      <c r="D9725" s="3">
        <v>41213</v>
      </c>
      <c r="E9725">
        <v>2227865.9840299999</v>
      </c>
      <c r="F9725">
        <v>1375564.1732699999</v>
      </c>
      <c r="G9725" t="s">
        <v>10539</v>
      </c>
      <c r="H9725" t="s">
        <v>10540</v>
      </c>
      <c r="I9725" t="s">
        <v>380</v>
      </c>
      <c r="J9725" t="s">
        <v>381</v>
      </c>
      <c r="K9725">
        <v>-84.392830000000004</v>
      </c>
      <c r="L9725">
        <v>33.781320000000001</v>
      </c>
      <c r="M9725" t="s">
        <v>374</v>
      </c>
      <c r="N9725">
        <v>1.6</v>
      </c>
      <c r="O9725">
        <v>6</v>
      </c>
      <c r="P9725">
        <v>8</v>
      </c>
      <c r="Q9725">
        <v>6</v>
      </c>
      <c r="R9725">
        <v>93.54</v>
      </c>
      <c r="S9725">
        <v>1.85</v>
      </c>
      <c r="T9725">
        <v>2.27</v>
      </c>
      <c r="U9725">
        <v>0.77</v>
      </c>
      <c r="V9725">
        <v>48</v>
      </c>
      <c r="W9725">
        <v>1.93</v>
      </c>
    </row>
    <row r="9726" spans="1:23" x14ac:dyDescent="0.25">
      <c r="A9726" t="s">
        <v>10509</v>
      </c>
      <c r="B9726">
        <v>10935</v>
      </c>
      <c r="C9726" t="s">
        <v>10545</v>
      </c>
      <c r="D9726" s="3">
        <v>41213</v>
      </c>
      <c r="E9726">
        <v>2227886.0704399999</v>
      </c>
      <c r="F9726">
        <v>1375562.5663600001</v>
      </c>
      <c r="G9726" t="s">
        <v>10539</v>
      </c>
      <c r="H9726" t="s">
        <v>10540</v>
      </c>
      <c r="I9726" t="s">
        <v>380</v>
      </c>
      <c r="J9726" t="s">
        <v>381</v>
      </c>
      <c r="K9726">
        <v>-84.392759999999996</v>
      </c>
      <c r="L9726">
        <v>33.781309999999998</v>
      </c>
      <c r="M9726" t="s">
        <v>374</v>
      </c>
      <c r="N9726">
        <v>1.6</v>
      </c>
      <c r="O9726">
        <v>6</v>
      </c>
      <c r="P9726">
        <v>6</v>
      </c>
      <c r="Q9726">
        <v>6</v>
      </c>
      <c r="R9726">
        <v>68.349999999999994</v>
      </c>
      <c r="S9726">
        <v>1.34</v>
      </c>
      <c r="T9726">
        <v>2.0699999999999998</v>
      </c>
      <c r="U9726">
        <v>0.77</v>
      </c>
      <c r="V9726">
        <v>50</v>
      </c>
      <c r="W9726">
        <v>1.41</v>
      </c>
    </row>
    <row r="9727" spans="1:23" x14ac:dyDescent="0.25">
      <c r="A9727" t="s">
        <v>5390</v>
      </c>
      <c r="B9727">
        <v>10936</v>
      </c>
      <c r="C9727" t="s">
        <v>10546</v>
      </c>
      <c r="D9727" s="3">
        <v>41213</v>
      </c>
      <c r="E9727">
        <v>2228116.5878599999</v>
      </c>
      <c r="F9727">
        <v>1375218.91979</v>
      </c>
      <c r="G9727" t="s">
        <v>2952</v>
      </c>
      <c r="H9727" t="s">
        <v>2953</v>
      </c>
      <c r="I9727" t="s">
        <v>380</v>
      </c>
      <c r="J9727" t="s">
        <v>381</v>
      </c>
      <c r="K9727">
        <v>-84.391999999999996</v>
      </c>
      <c r="L9727">
        <v>33.780369999999998</v>
      </c>
      <c r="M9727" t="s">
        <v>374</v>
      </c>
      <c r="N9727">
        <v>3.6</v>
      </c>
      <c r="O9727">
        <v>17</v>
      </c>
      <c r="P9727">
        <v>18</v>
      </c>
      <c r="Q9727">
        <v>16</v>
      </c>
      <c r="R9727">
        <v>885.12</v>
      </c>
      <c r="S9727">
        <v>14.7</v>
      </c>
      <c r="T9727">
        <v>17.61</v>
      </c>
      <c r="U9727">
        <v>2.4300000000000002</v>
      </c>
      <c r="V9727">
        <v>206</v>
      </c>
      <c r="W9727">
        <v>18.27</v>
      </c>
    </row>
    <row r="9728" spans="1:23" x14ac:dyDescent="0.25">
      <c r="A9728" t="s">
        <v>5390</v>
      </c>
      <c r="B9728">
        <v>10937</v>
      </c>
      <c r="C9728" t="s">
        <v>10547</v>
      </c>
      <c r="D9728" s="3">
        <v>41213</v>
      </c>
      <c r="E9728">
        <v>2228101.9316699998</v>
      </c>
      <c r="F9728">
        <v>1375219.42518</v>
      </c>
      <c r="G9728" t="s">
        <v>2952</v>
      </c>
      <c r="H9728" t="s">
        <v>2953</v>
      </c>
      <c r="I9728" t="s">
        <v>380</v>
      </c>
      <c r="J9728" t="s">
        <v>381</v>
      </c>
      <c r="K9728">
        <v>-84.392049999999998</v>
      </c>
      <c r="L9728">
        <v>33.780369999999998</v>
      </c>
      <c r="M9728" t="s">
        <v>374</v>
      </c>
      <c r="N9728">
        <v>3.2</v>
      </c>
      <c r="O9728">
        <v>16</v>
      </c>
      <c r="P9728">
        <v>13</v>
      </c>
      <c r="Q9728">
        <v>14</v>
      </c>
      <c r="R9728">
        <v>510.1</v>
      </c>
      <c r="S9728">
        <v>8.4700000000000006</v>
      </c>
      <c r="T9728">
        <v>12.37</v>
      </c>
      <c r="U9728">
        <v>2.09</v>
      </c>
      <c r="V9728">
        <v>163</v>
      </c>
      <c r="W9728">
        <v>10.53</v>
      </c>
    </row>
    <row r="9729" spans="1:23" x14ac:dyDescent="0.25">
      <c r="A9729" t="s">
        <v>5390</v>
      </c>
      <c r="B9729">
        <v>10938</v>
      </c>
      <c r="C9729" t="s">
        <v>10548</v>
      </c>
      <c r="D9729" s="3">
        <v>41213</v>
      </c>
      <c r="E9729">
        <v>2228090.8131800001</v>
      </c>
      <c r="F9729">
        <v>1375224.2263400001</v>
      </c>
      <c r="G9729" t="s">
        <v>2952</v>
      </c>
      <c r="H9729" t="s">
        <v>2953</v>
      </c>
      <c r="I9729" t="s">
        <v>380</v>
      </c>
      <c r="J9729" t="s">
        <v>381</v>
      </c>
      <c r="K9729">
        <v>-84.392080000000007</v>
      </c>
      <c r="L9729">
        <v>33.780389999999997</v>
      </c>
      <c r="M9729" t="s">
        <v>374</v>
      </c>
      <c r="N9729">
        <v>3.1</v>
      </c>
      <c r="O9729">
        <v>17</v>
      </c>
      <c r="P9729">
        <v>17</v>
      </c>
      <c r="Q9729">
        <v>18</v>
      </c>
      <c r="R9729">
        <v>934.2</v>
      </c>
      <c r="S9729">
        <v>15.52</v>
      </c>
      <c r="T9729">
        <v>14.84</v>
      </c>
      <c r="U9729">
        <v>2.0699999999999998</v>
      </c>
      <c r="V9729">
        <v>153</v>
      </c>
      <c r="W9729">
        <v>19.28</v>
      </c>
    </row>
    <row r="9730" spans="1:23" x14ac:dyDescent="0.25">
      <c r="A9730" t="s">
        <v>10509</v>
      </c>
      <c r="B9730">
        <v>10939</v>
      </c>
      <c r="C9730" t="s">
        <v>10549</v>
      </c>
      <c r="D9730" s="3">
        <v>41213</v>
      </c>
      <c r="E9730">
        <v>2228090.5604900001</v>
      </c>
      <c r="F9730">
        <v>1375241.15677</v>
      </c>
      <c r="G9730" t="s">
        <v>2952</v>
      </c>
      <c r="H9730" t="s">
        <v>2953</v>
      </c>
      <c r="I9730" t="s">
        <v>380</v>
      </c>
      <c r="J9730" t="s">
        <v>381</v>
      </c>
      <c r="K9730">
        <v>-84.392089999999996</v>
      </c>
      <c r="L9730">
        <v>33.780430000000003</v>
      </c>
      <c r="M9730" t="s">
        <v>374</v>
      </c>
      <c r="N9730">
        <v>3.3</v>
      </c>
      <c r="O9730">
        <v>16</v>
      </c>
      <c r="P9730">
        <v>16</v>
      </c>
      <c r="Q9730">
        <v>15</v>
      </c>
      <c r="R9730">
        <v>698.79</v>
      </c>
      <c r="S9730">
        <v>11.62</v>
      </c>
      <c r="T9730">
        <v>14.22</v>
      </c>
      <c r="U9730">
        <v>2.1800000000000002</v>
      </c>
      <c r="V9730">
        <v>174</v>
      </c>
      <c r="W9730">
        <v>14.42</v>
      </c>
    </row>
    <row r="9731" spans="1:23" x14ac:dyDescent="0.25">
      <c r="A9731" t="s">
        <v>10509</v>
      </c>
      <c r="B9731">
        <v>10940</v>
      </c>
      <c r="C9731" t="s">
        <v>10550</v>
      </c>
      <c r="D9731" s="3">
        <v>41213</v>
      </c>
      <c r="E9731">
        <v>2228100.1628200002</v>
      </c>
      <c r="F9731">
        <v>1375230.03828</v>
      </c>
      <c r="G9731" t="s">
        <v>2952</v>
      </c>
      <c r="H9731" t="s">
        <v>2953</v>
      </c>
      <c r="I9731" t="s">
        <v>380</v>
      </c>
      <c r="J9731" t="s">
        <v>381</v>
      </c>
      <c r="K9731">
        <v>-84.392049999999998</v>
      </c>
      <c r="L9731">
        <v>33.7804</v>
      </c>
      <c r="M9731" t="s">
        <v>374</v>
      </c>
      <c r="N9731">
        <v>3.9</v>
      </c>
      <c r="O9731">
        <v>14</v>
      </c>
      <c r="P9731">
        <v>3</v>
      </c>
      <c r="Q9731">
        <v>16</v>
      </c>
      <c r="R9731">
        <v>236.05</v>
      </c>
      <c r="S9731">
        <v>3.92</v>
      </c>
      <c r="T9731">
        <v>14.51</v>
      </c>
      <c r="U9731">
        <v>2.5099999999999998</v>
      </c>
      <c r="V9731">
        <v>242</v>
      </c>
      <c r="W9731">
        <v>4.87</v>
      </c>
    </row>
    <row r="9732" spans="1:23" x14ac:dyDescent="0.25">
      <c r="A9732" t="s">
        <v>5390</v>
      </c>
      <c r="B9732">
        <v>10941</v>
      </c>
      <c r="C9732" t="s">
        <v>10551</v>
      </c>
      <c r="D9732" s="3">
        <v>41213</v>
      </c>
      <c r="E9732">
        <v>2228095.3616499999</v>
      </c>
      <c r="F9732">
        <v>1375169.1392900001</v>
      </c>
      <c r="G9732" t="s">
        <v>1014</v>
      </c>
      <c r="H9732" t="s">
        <v>130</v>
      </c>
      <c r="I9732" t="s">
        <v>372</v>
      </c>
      <c r="J9732" t="s">
        <v>373</v>
      </c>
      <c r="K9732">
        <v>-84.392070000000004</v>
      </c>
      <c r="L9732">
        <v>33.780230000000003</v>
      </c>
      <c r="M9732" t="s">
        <v>374</v>
      </c>
      <c r="N9732">
        <v>4.2</v>
      </c>
      <c r="O9732">
        <v>19</v>
      </c>
      <c r="P9732">
        <v>14</v>
      </c>
      <c r="Q9732">
        <v>13</v>
      </c>
      <c r="R9732">
        <v>966.6</v>
      </c>
      <c r="S9732">
        <v>31</v>
      </c>
      <c r="T9732">
        <v>32.03</v>
      </c>
      <c r="U9732">
        <v>3.53</v>
      </c>
      <c r="V9732">
        <v>141</v>
      </c>
      <c r="W9732">
        <v>19.95</v>
      </c>
    </row>
    <row r="9733" spans="1:23" x14ac:dyDescent="0.25">
      <c r="A9733" t="s">
        <v>5390</v>
      </c>
      <c r="B9733">
        <v>10942</v>
      </c>
      <c r="C9733" t="s">
        <v>10552</v>
      </c>
      <c r="D9733" s="3">
        <v>41213</v>
      </c>
      <c r="E9733">
        <v>2228093.3401100002</v>
      </c>
      <c r="F9733">
        <v>1375158.0208000001</v>
      </c>
      <c r="G9733" t="s">
        <v>1014</v>
      </c>
      <c r="H9733" t="s">
        <v>130</v>
      </c>
      <c r="I9733" t="s">
        <v>380</v>
      </c>
      <c r="J9733" t="s">
        <v>381</v>
      </c>
      <c r="K9733">
        <v>-84.392080000000007</v>
      </c>
      <c r="L9733">
        <v>33.780200000000001</v>
      </c>
      <c r="M9733" t="s">
        <v>374</v>
      </c>
      <c r="N9733">
        <v>4.5</v>
      </c>
      <c r="O9733">
        <v>19</v>
      </c>
      <c r="P9733">
        <v>15</v>
      </c>
      <c r="Q9733">
        <v>15</v>
      </c>
      <c r="R9733">
        <v>1028.06</v>
      </c>
      <c r="S9733">
        <v>32.979999999999997</v>
      </c>
      <c r="T9733">
        <v>35.94</v>
      </c>
      <c r="U9733">
        <v>3.81</v>
      </c>
      <c r="V9733">
        <v>161</v>
      </c>
      <c r="W9733">
        <v>21.22</v>
      </c>
    </row>
    <row r="9734" spans="1:23" x14ac:dyDescent="0.25">
      <c r="A9734" t="s">
        <v>5390</v>
      </c>
      <c r="B9734">
        <v>10943</v>
      </c>
      <c r="C9734" t="s">
        <v>10553</v>
      </c>
      <c r="D9734" s="3">
        <v>41213</v>
      </c>
      <c r="E9734">
        <v>2228093.8454999998</v>
      </c>
      <c r="F9734">
        <v>1375150.4400200001</v>
      </c>
      <c r="G9734" t="s">
        <v>1014</v>
      </c>
      <c r="H9734" t="s">
        <v>130</v>
      </c>
      <c r="I9734" t="s">
        <v>380</v>
      </c>
      <c r="J9734" t="s">
        <v>381</v>
      </c>
      <c r="K9734">
        <v>-84.392070000000004</v>
      </c>
      <c r="L9734">
        <v>33.780180000000001</v>
      </c>
      <c r="M9734" t="s">
        <v>374</v>
      </c>
      <c r="N9734">
        <v>4.7</v>
      </c>
      <c r="O9734">
        <v>19</v>
      </c>
      <c r="P9734">
        <v>16</v>
      </c>
      <c r="Q9734">
        <v>15</v>
      </c>
      <c r="R9734">
        <v>1232.1400000000001</v>
      </c>
      <c r="S9734">
        <v>39.53</v>
      </c>
      <c r="T9734">
        <v>40.79</v>
      </c>
      <c r="U9734">
        <v>4.01</v>
      </c>
      <c r="V9734">
        <v>176</v>
      </c>
      <c r="W9734">
        <v>25.43</v>
      </c>
    </row>
    <row r="9735" spans="1:23" x14ac:dyDescent="0.25">
      <c r="A9735" t="s">
        <v>10514</v>
      </c>
      <c r="B9735">
        <v>10944</v>
      </c>
      <c r="C9735" t="s">
        <v>10554</v>
      </c>
      <c r="D9735" s="3">
        <v>41213</v>
      </c>
      <c r="E9735">
        <v>2227724.5903500002</v>
      </c>
      <c r="F9735">
        <v>1375459.96866</v>
      </c>
      <c r="G9735" t="s">
        <v>1807</v>
      </c>
      <c r="H9735" t="s">
        <v>1808</v>
      </c>
      <c r="I9735" t="s">
        <v>372</v>
      </c>
      <c r="J9735" t="s">
        <v>381</v>
      </c>
      <c r="K9735">
        <v>-84.393289999999993</v>
      </c>
      <c r="L9735">
        <v>33.781030000000001</v>
      </c>
      <c r="M9735" t="s">
        <v>374</v>
      </c>
      <c r="N9735">
        <v>4.5</v>
      </c>
      <c r="O9735">
        <v>8</v>
      </c>
      <c r="P9735">
        <v>8</v>
      </c>
      <c r="Q9735">
        <v>8</v>
      </c>
      <c r="R9735">
        <v>120.66</v>
      </c>
      <c r="S9735">
        <v>1.65</v>
      </c>
      <c r="T9735">
        <v>37.08</v>
      </c>
      <c r="U9735">
        <v>6.92</v>
      </c>
      <c r="V9735">
        <v>333</v>
      </c>
      <c r="W9735">
        <v>1.43</v>
      </c>
    </row>
    <row r="9736" spans="1:23" x14ac:dyDescent="0.25">
      <c r="A9736" t="s">
        <v>10514</v>
      </c>
      <c r="B9736">
        <v>10945</v>
      </c>
      <c r="C9736" t="s">
        <v>10555</v>
      </c>
      <c r="D9736" s="3">
        <v>41213</v>
      </c>
      <c r="E9736">
        <v>2227781.0451099998</v>
      </c>
      <c r="F9736">
        <v>1375571.1281399999</v>
      </c>
      <c r="G9736" t="s">
        <v>10539</v>
      </c>
      <c r="H9736" t="s">
        <v>10540</v>
      </c>
      <c r="I9736" t="s">
        <v>380</v>
      </c>
      <c r="J9736" t="s">
        <v>381</v>
      </c>
      <c r="K9736">
        <v>-84.393109999999993</v>
      </c>
      <c r="L9736">
        <v>33.78134</v>
      </c>
      <c r="M9736" t="s">
        <v>374</v>
      </c>
      <c r="N9736">
        <v>1.5</v>
      </c>
      <c r="O9736">
        <v>6</v>
      </c>
      <c r="P9736">
        <v>5</v>
      </c>
      <c r="Q9736">
        <v>4</v>
      </c>
      <c r="R9736">
        <v>62.22</v>
      </c>
      <c r="S9736">
        <v>1.23</v>
      </c>
      <c r="T9736">
        <v>1.83</v>
      </c>
      <c r="U9736">
        <v>0.73</v>
      </c>
      <c r="V9736">
        <v>50</v>
      </c>
      <c r="W9736">
        <v>1.28</v>
      </c>
    </row>
    <row r="9737" spans="1:23" x14ac:dyDescent="0.25">
      <c r="A9737" t="s">
        <v>10514</v>
      </c>
      <c r="B9737">
        <v>10946</v>
      </c>
      <c r="C9737" t="s">
        <v>10556</v>
      </c>
      <c r="D9737" s="3">
        <v>41213</v>
      </c>
      <c r="E9737">
        <v>2227771.7868400002</v>
      </c>
      <c r="F9737">
        <v>1375567.7334400001</v>
      </c>
      <c r="G9737" t="s">
        <v>10539</v>
      </c>
      <c r="H9737" t="s">
        <v>10540</v>
      </c>
      <c r="I9737" t="s">
        <v>372</v>
      </c>
      <c r="J9737" t="s">
        <v>381</v>
      </c>
      <c r="K9737">
        <v>-84.393140000000002</v>
      </c>
      <c r="L9737">
        <v>33.781329999999997</v>
      </c>
      <c r="M9737" t="s">
        <v>374</v>
      </c>
      <c r="N9737">
        <v>1.5</v>
      </c>
      <c r="O9737">
        <v>6</v>
      </c>
      <c r="P9737">
        <v>6</v>
      </c>
      <c r="Q9737">
        <v>5</v>
      </c>
      <c r="R9737">
        <v>75.239999999999995</v>
      </c>
      <c r="S9737">
        <v>1.48</v>
      </c>
      <c r="T9737">
        <v>1.92</v>
      </c>
      <c r="U9737">
        <v>0.73</v>
      </c>
      <c r="V9737">
        <v>50</v>
      </c>
      <c r="W9737">
        <v>1.55</v>
      </c>
    </row>
    <row r="9738" spans="1:23" x14ac:dyDescent="0.25">
      <c r="A9738" t="s">
        <v>10514</v>
      </c>
      <c r="B9738">
        <v>10947</v>
      </c>
      <c r="C9738" t="s">
        <v>10557</v>
      </c>
      <c r="D9738" s="3">
        <v>41213</v>
      </c>
      <c r="E9738">
        <v>2227735.0623599999</v>
      </c>
      <c r="F9738">
        <v>1375570.81953</v>
      </c>
      <c r="G9738" t="s">
        <v>10539</v>
      </c>
      <c r="H9738" t="s">
        <v>10540</v>
      </c>
      <c r="I9738" t="s">
        <v>372</v>
      </c>
      <c r="J9738" t="s">
        <v>381</v>
      </c>
      <c r="K9738">
        <v>-84.393259999999998</v>
      </c>
      <c r="L9738">
        <v>33.78134</v>
      </c>
      <c r="M9738" t="s">
        <v>374</v>
      </c>
      <c r="N9738">
        <v>1.7</v>
      </c>
      <c r="O9738">
        <v>6</v>
      </c>
      <c r="P9738">
        <v>5</v>
      </c>
      <c r="Q9738">
        <v>6</v>
      </c>
      <c r="R9738">
        <v>70.930000000000007</v>
      </c>
      <c r="S9738">
        <v>1.39</v>
      </c>
      <c r="T9738">
        <v>2.29</v>
      </c>
      <c r="U9738">
        <v>0.82</v>
      </c>
      <c r="V9738">
        <v>50</v>
      </c>
      <c r="W9738">
        <v>1.46</v>
      </c>
    </row>
    <row r="9739" spans="1:23" x14ac:dyDescent="0.25">
      <c r="A9739" t="s">
        <v>10514</v>
      </c>
      <c r="B9739">
        <v>10948</v>
      </c>
      <c r="C9739" t="s">
        <v>10558</v>
      </c>
      <c r="D9739" s="3">
        <v>41213</v>
      </c>
      <c r="E9739">
        <v>2227725.8040900002</v>
      </c>
      <c r="F9739">
        <v>1375571.1281399999</v>
      </c>
      <c r="G9739" t="s">
        <v>10539</v>
      </c>
      <c r="H9739" t="s">
        <v>10540</v>
      </c>
      <c r="I9739" t="s">
        <v>372</v>
      </c>
      <c r="J9739" t="s">
        <v>381</v>
      </c>
      <c r="K9739">
        <v>-84.393289999999993</v>
      </c>
      <c r="L9739">
        <v>33.78134</v>
      </c>
      <c r="M9739" t="s">
        <v>374</v>
      </c>
      <c r="N9739">
        <v>1.6</v>
      </c>
      <c r="O9739">
        <v>6</v>
      </c>
      <c r="P9739">
        <v>5</v>
      </c>
      <c r="Q9739">
        <v>5</v>
      </c>
      <c r="R9739">
        <v>72.33</v>
      </c>
      <c r="S9739">
        <v>1.43</v>
      </c>
      <c r="T9739">
        <v>2.09</v>
      </c>
      <c r="U9739">
        <v>0.77</v>
      </c>
      <c r="V9739">
        <v>50</v>
      </c>
      <c r="W9739">
        <v>1.49</v>
      </c>
    </row>
    <row r="9740" spans="1:23" x14ac:dyDescent="0.25">
      <c r="A9740" t="s">
        <v>10514</v>
      </c>
      <c r="B9740">
        <v>10949</v>
      </c>
      <c r="C9740" t="s">
        <v>10559</v>
      </c>
      <c r="D9740" s="3">
        <v>41213</v>
      </c>
      <c r="E9740">
        <v>2227729.8160000001</v>
      </c>
      <c r="F9740">
        <v>1375582.85528</v>
      </c>
      <c r="G9740" t="s">
        <v>10539</v>
      </c>
      <c r="H9740" t="s">
        <v>10540</v>
      </c>
      <c r="I9740" t="s">
        <v>372</v>
      </c>
      <c r="J9740" t="s">
        <v>381</v>
      </c>
      <c r="K9740">
        <v>-84.393280000000004</v>
      </c>
      <c r="L9740">
        <v>33.781370000000003</v>
      </c>
      <c r="M9740" t="s">
        <v>374</v>
      </c>
      <c r="N9740">
        <v>1.6</v>
      </c>
      <c r="O9740">
        <v>5</v>
      </c>
      <c r="P9740">
        <v>5</v>
      </c>
      <c r="Q9740">
        <v>4</v>
      </c>
      <c r="R9740">
        <v>63.94</v>
      </c>
      <c r="S9740">
        <v>1.26</v>
      </c>
      <c r="T9740">
        <v>1.96</v>
      </c>
      <c r="U9740">
        <v>0.75</v>
      </c>
      <c r="V9740">
        <v>50</v>
      </c>
      <c r="W9740">
        <v>1.32</v>
      </c>
    </row>
    <row r="9741" spans="1:23" x14ac:dyDescent="0.25">
      <c r="A9741" t="s">
        <v>10514</v>
      </c>
      <c r="B9741">
        <v>10950</v>
      </c>
      <c r="C9741" t="s">
        <v>10560</v>
      </c>
      <c r="D9741" s="3">
        <v>41213</v>
      </c>
      <c r="E9741">
        <v>2227686.3021300002</v>
      </c>
      <c r="F9741">
        <v>1375527.6142599999</v>
      </c>
      <c r="G9741" t="s">
        <v>10539</v>
      </c>
      <c r="H9741" t="s">
        <v>10540</v>
      </c>
      <c r="I9741" t="s">
        <v>372</v>
      </c>
      <c r="J9741" t="s">
        <v>381</v>
      </c>
      <c r="K9741">
        <v>-84.393420000000006</v>
      </c>
      <c r="L9741">
        <v>33.781219999999998</v>
      </c>
      <c r="M9741" t="s">
        <v>374</v>
      </c>
      <c r="N9741">
        <v>1.6</v>
      </c>
      <c r="O9741">
        <v>5</v>
      </c>
      <c r="P9741">
        <v>6</v>
      </c>
      <c r="Q9741">
        <v>5</v>
      </c>
      <c r="R9741">
        <v>61.57</v>
      </c>
      <c r="S9741">
        <v>1.21</v>
      </c>
      <c r="T9741">
        <v>1.94</v>
      </c>
      <c r="U9741">
        <v>0.75</v>
      </c>
      <c r="V9741">
        <v>50</v>
      </c>
      <c r="W9741">
        <v>1.27</v>
      </c>
    </row>
    <row r="9742" spans="1:23" x14ac:dyDescent="0.25">
      <c r="A9742" t="s">
        <v>10514</v>
      </c>
      <c r="B9742">
        <v>10951</v>
      </c>
      <c r="C9742" t="s">
        <v>10561</v>
      </c>
      <c r="D9742" s="3">
        <v>41213</v>
      </c>
      <c r="E9742">
        <v>2227703.5842300002</v>
      </c>
      <c r="F9742">
        <v>1375525.7626100001</v>
      </c>
      <c r="G9742" t="s">
        <v>10539</v>
      </c>
      <c r="H9742" t="s">
        <v>10540</v>
      </c>
      <c r="I9742" t="s">
        <v>372</v>
      </c>
      <c r="J9742" t="s">
        <v>381</v>
      </c>
      <c r="K9742">
        <v>-84.393360000000001</v>
      </c>
      <c r="L9742">
        <v>33.781210000000002</v>
      </c>
      <c r="M9742" t="s">
        <v>374</v>
      </c>
      <c r="N9742">
        <v>1.6</v>
      </c>
      <c r="O9742">
        <v>6</v>
      </c>
      <c r="P9742">
        <v>4</v>
      </c>
      <c r="Q9742">
        <v>6</v>
      </c>
      <c r="R9742">
        <v>64.48</v>
      </c>
      <c r="S9742">
        <v>1.28</v>
      </c>
      <c r="T9742">
        <v>2.0299999999999998</v>
      </c>
      <c r="U9742">
        <v>0.77</v>
      </c>
      <c r="V9742">
        <v>50</v>
      </c>
      <c r="W9742">
        <v>1.33</v>
      </c>
    </row>
    <row r="9743" spans="1:23" x14ac:dyDescent="0.25">
      <c r="A9743" t="s">
        <v>10514</v>
      </c>
      <c r="B9743">
        <v>10952</v>
      </c>
      <c r="C9743" t="s">
        <v>10562</v>
      </c>
      <c r="D9743" s="3">
        <v>41213</v>
      </c>
      <c r="E9743">
        <v>2227692.7829200001</v>
      </c>
      <c r="F9743">
        <v>1375517.43016</v>
      </c>
      <c r="G9743" t="s">
        <v>10539</v>
      </c>
      <c r="H9743" t="s">
        <v>10540</v>
      </c>
      <c r="I9743" t="s">
        <v>372</v>
      </c>
      <c r="J9743" t="s">
        <v>381</v>
      </c>
      <c r="K9743">
        <v>-84.3934</v>
      </c>
      <c r="L9743">
        <v>33.781190000000002</v>
      </c>
      <c r="M9743" t="s">
        <v>374</v>
      </c>
      <c r="N9743">
        <v>1.6</v>
      </c>
      <c r="O9743">
        <v>6</v>
      </c>
      <c r="P9743">
        <v>5</v>
      </c>
      <c r="Q9743">
        <v>5</v>
      </c>
      <c r="R9743">
        <v>72.33</v>
      </c>
      <c r="S9743">
        <v>1.43</v>
      </c>
      <c r="T9743">
        <v>2.09</v>
      </c>
      <c r="U9743">
        <v>0.77</v>
      </c>
      <c r="V9743">
        <v>50</v>
      </c>
      <c r="W9743">
        <v>1.49</v>
      </c>
    </row>
    <row r="9744" spans="1:23" x14ac:dyDescent="0.25">
      <c r="A9744" t="s">
        <v>10514</v>
      </c>
      <c r="B9744">
        <v>10953</v>
      </c>
      <c r="C9744" t="s">
        <v>10563</v>
      </c>
      <c r="D9744" s="3">
        <v>41213</v>
      </c>
      <c r="E9744">
        <v>2227699.8809199999</v>
      </c>
      <c r="F9744">
        <v>1375481.63151</v>
      </c>
      <c r="G9744" t="s">
        <v>10539</v>
      </c>
      <c r="H9744" t="s">
        <v>10540</v>
      </c>
      <c r="I9744" t="s">
        <v>372</v>
      </c>
      <c r="J9744" t="s">
        <v>381</v>
      </c>
      <c r="K9744">
        <v>-84.393370000000004</v>
      </c>
      <c r="L9744">
        <v>33.781089999999999</v>
      </c>
      <c r="M9744" t="s">
        <v>374</v>
      </c>
      <c r="N9744">
        <v>1.7</v>
      </c>
      <c r="O9744">
        <v>6</v>
      </c>
      <c r="P9744">
        <v>6</v>
      </c>
      <c r="Q9744">
        <v>5</v>
      </c>
      <c r="R9744">
        <v>83.85</v>
      </c>
      <c r="S9744">
        <v>1.65</v>
      </c>
      <c r="T9744">
        <v>2.4</v>
      </c>
      <c r="U9744">
        <v>0.82</v>
      </c>
      <c r="V9744">
        <v>50</v>
      </c>
      <c r="W9744">
        <v>1.73</v>
      </c>
    </row>
    <row r="9745" spans="1:23" x14ac:dyDescent="0.25">
      <c r="A9745" t="s">
        <v>10514</v>
      </c>
      <c r="B9745">
        <v>10954</v>
      </c>
      <c r="C9745" t="s">
        <v>10564</v>
      </c>
      <c r="D9745" s="3">
        <v>41213</v>
      </c>
      <c r="E9745">
        <v>2227690.93126</v>
      </c>
      <c r="F9745">
        <v>1375471.44741</v>
      </c>
      <c r="G9745" t="s">
        <v>10539</v>
      </c>
      <c r="H9745" t="s">
        <v>10540</v>
      </c>
      <c r="I9745" t="s">
        <v>372</v>
      </c>
      <c r="J9745" t="s">
        <v>381</v>
      </c>
      <c r="K9745">
        <v>-84.3934</v>
      </c>
      <c r="L9745">
        <v>33.781059999999997</v>
      </c>
      <c r="M9745" t="s">
        <v>374</v>
      </c>
      <c r="N9745">
        <v>1.5</v>
      </c>
      <c r="O9745">
        <v>6</v>
      </c>
      <c r="P9745">
        <v>5</v>
      </c>
      <c r="Q9745">
        <v>6</v>
      </c>
      <c r="R9745">
        <v>75.239999999999995</v>
      </c>
      <c r="S9745">
        <v>1.48</v>
      </c>
      <c r="T9745">
        <v>1.92</v>
      </c>
      <c r="U9745">
        <v>0.73</v>
      </c>
      <c r="V9745">
        <v>50</v>
      </c>
      <c r="W9745">
        <v>1.55</v>
      </c>
    </row>
    <row r="9746" spans="1:23" x14ac:dyDescent="0.25">
      <c r="A9746" t="s">
        <v>10514</v>
      </c>
      <c r="B9746">
        <v>10955</v>
      </c>
      <c r="C9746" t="s">
        <v>10565</v>
      </c>
      <c r="D9746" s="3">
        <v>41213</v>
      </c>
      <c r="E9746">
        <v>2227695.86901</v>
      </c>
      <c r="F9746">
        <v>1375458.17722</v>
      </c>
      <c r="G9746" t="s">
        <v>10539</v>
      </c>
      <c r="H9746" t="s">
        <v>10540</v>
      </c>
      <c r="I9746" t="s">
        <v>372</v>
      </c>
      <c r="J9746" t="s">
        <v>381</v>
      </c>
      <c r="K9746">
        <v>-84.393389999999997</v>
      </c>
      <c r="L9746">
        <v>33.781030000000001</v>
      </c>
      <c r="M9746" t="s">
        <v>374</v>
      </c>
      <c r="N9746">
        <v>1.7</v>
      </c>
      <c r="O9746">
        <v>6</v>
      </c>
      <c r="P9746">
        <v>6</v>
      </c>
      <c r="Q9746">
        <v>5</v>
      </c>
      <c r="R9746">
        <v>75.239999999999995</v>
      </c>
      <c r="S9746">
        <v>1.48</v>
      </c>
      <c r="T9746">
        <v>2.31</v>
      </c>
      <c r="U9746">
        <v>0.82</v>
      </c>
      <c r="V9746">
        <v>50</v>
      </c>
      <c r="W9746">
        <v>1.55</v>
      </c>
    </row>
    <row r="9747" spans="1:23" x14ac:dyDescent="0.25">
      <c r="A9747" t="s">
        <v>10514</v>
      </c>
      <c r="B9747">
        <v>10956</v>
      </c>
      <c r="C9747" t="s">
        <v>10566</v>
      </c>
      <c r="D9747" s="3">
        <v>41213</v>
      </c>
      <c r="E9747">
        <v>2227686.6107299998</v>
      </c>
      <c r="F9747">
        <v>1375412.5030799999</v>
      </c>
      <c r="G9747" t="s">
        <v>10539</v>
      </c>
      <c r="H9747" t="s">
        <v>10540</v>
      </c>
      <c r="I9747" t="s">
        <v>372</v>
      </c>
      <c r="J9747" t="s">
        <v>381</v>
      </c>
      <c r="K9747">
        <v>-84.393420000000006</v>
      </c>
      <c r="L9747">
        <v>33.780900000000003</v>
      </c>
      <c r="M9747" t="s">
        <v>374</v>
      </c>
      <c r="N9747">
        <v>1.6</v>
      </c>
      <c r="O9747">
        <v>6</v>
      </c>
      <c r="P9747">
        <v>6</v>
      </c>
      <c r="Q9747">
        <v>5</v>
      </c>
      <c r="R9747">
        <v>79.55</v>
      </c>
      <c r="S9747">
        <v>1.57</v>
      </c>
      <c r="T9747">
        <v>2.16</v>
      </c>
      <c r="U9747">
        <v>0.77</v>
      </c>
      <c r="V9747">
        <v>50</v>
      </c>
      <c r="W9747">
        <v>1.64</v>
      </c>
    </row>
    <row r="9748" spans="1:23" x14ac:dyDescent="0.25">
      <c r="A9748" t="s">
        <v>10514</v>
      </c>
      <c r="B9748">
        <v>10957</v>
      </c>
      <c r="C9748" t="s">
        <v>10567</v>
      </c>
      <c r="D9748" s="3">
        <v>41213</v>
      </c>
      <c r="E9748">
        <v>2227678.5869</v>
      </c>
      <c r="F9748">
        <v>1375401.7017600001</v>
      </c>
      <c r="G9748" t="s">
        <v>10539</v>
      </c>
      <c r="H9748" t="s">
        <v>10540</v>
      </c>
      <c r="I9748" t="s">
        <v>372</v>
      </c>
      <c r="J9748" t="s">
        <v>381</v>
      </c>
      <c r="K9748">
        <v>-84.393439999999998</v>
      </c>
      <c r="L9748">
        <v>33.78087</v>
      </c>
      <c r="M9748" t="s">
        <v>374</v>
      </c>
      <c r="N9748">
        <v>1.5</v>
      </c>
      <c r="O9748">
        <v>6</v>
      </c>
      <c r="P9748">
        <v>6</v>
      </c>
      <c r="Q9748">
        <v>6</v>
      </c>
      <c r="R9748">
        <v>82.56</v>
      </c>
      <c r="S9748">
        <v>1.63</v>
      </c>
      <c r="T9748">
        <v>1.98</v>
      </c>
      <c r="U9748">
        <v>0.73</v>
      </c>
      <c r="V9748">
        <v>50</v>
      </c>
      <c r="W9748">
        <v>1.7</v>
      </c>
    </row>
    <row r="9749" spans="1:23" x14ac:dyDescent="0.25">
      <c r="A9749" t="s">
        <v>10514</v>
      </c>
      <c r="B9749">
        <v>10958</v>
      </c>
      <c r="C9749" t="s">
        <v>10568</v>
      </c>
      <c r="D9749" s="3">
        <v>41213</v>
      </c>
      <c r="E9749">
        <v>2227674.8485400002</v>
      </c>
      <c r="F9749">
        <v>1375317.36204</v>
      </c>
      <c r="G9749" t="s">
        <v>10539</v>
      </c>
      <c r="H9749" t="s">
        <v>10540</v>
      </c>
      <c r="I9749" t="s">
        <v>372</v>
      </c>
      <c r="J9749" t="s">
        <v>381</v>
      </c>
      <c r="K9749">
        <v>-84.393450000000001</v>
      </c>
      <c r="L9749">
        <v>33.780639999999998</v>
      </c>
      <c r="M9749" t="s">
        <v>374</v>
      </c>
      <c r="N9749">
        <v>1.6</v>
      </c>
      <c r="O9749">
        <v>6</v>
      </c>
      <c r="P9749">
        <v>6</v>
      </c>
      <c r="Q9749">
        <v>5</v>
      </c>
      <c r="R9749">
        <v>83.85</v>
      </c>
      <c r="S9749">
        <v>1.65</v>
      </c>
      <c r="T9749">
        <v>2.1800000000000002</v>
      </c>
      <c r="U9749">
        <v>0.77</v>
      </c>
      <c r="V9749">
        <v>50</v>
      </c>
      <c r="W9749">
        <v>1.73</v>
      </c>
    </row>
    <row r="9750" spans="1:23" x14ac:dyDescent="0.25">
      <c r="A9750" t="s">
        <v>10514</v>
      </c>
      <c r="B9750">
        <v>10959</v>
      </c>
      <c r="C9750" t="s">
        <v>10569</v>
      </c>
      <c r="D9750" s="3">
        <v>41213</v>
      </c>
      <c r="E9750">
        <v>2227673.58482</v>
      </c>
      <c r="F9750">
        <v>1375307.88408</v>
      </c>
      <c r="G9750" t="s">
        <v>10539</v>
      </c>
      <c r="H9750" t="s">
        <v>10540</v>
      </c>
      <c r="I9750" t="s">
        <v>372</v>
      </c>
      <c r="J9750" t="s">
        <v>381</v>
      </c>
      <c r="K9750">
        <v>-84.393460000000005</v>
      </c>
      <c r="L9750">
        <v>33.780610000000003</v>
      </c>
      <c r="M9750" t="s">
        <v>374</v>
      </c>
      <c r="N9750">
        <v>1.7</v>
      </c>
      <c r="O9750">
        <v>6</v>
      </c>
      <c r="P9750">
        <v>5</v>
      </c>
      <c r="Q9750">
        <v>6</v>
      </c>
      <c r="R9750">
        <v>79.55</v>
      </c>
      <c r="S9750">
        <v>1.57</v>
      </c>
      <c r="T9750">
        <v>2.36</v>
      </c>
      <c r="U9750">
        <v>0.82</v>
      </c>
      <c r="V9750">
        <v>50</v>
      </c>
      <c r="W9750">
        <v>1.64</v>
      </c>
    </row>
    <row r="9751" spans="1:23" x14ac:dyDescent="0.25">
      <c r="A9751" t="s">
        <v>10514</v>
      </c>
      <c r="B9751">
        <v>10960</v>
      </c>
      <c r="C9751" t="s">
        <v>10570</v>
      </c>
      <c r="D9751" s="3">
        <v>41213</v>
      </c>
      <c r="E9751">
        <v>2227676.1122699999</v>
      </c>
      <c r="F9751">
        <v>1375237.7471799999</v>
      </c>
      <c r="G9751" t="s">
        <v>10539</v>
      </c>
      <c r="H9751" t="s">
        <v>10540</v>
      </c>
      <c r="I9751" t="s">
        <v>372</v>
      </c>
      <c r="J9751" t="s">
        <v>381</v>
      </c>
      <c r="K9751">
        <v>-84.393450000000001</v>
      </c>
      <c r="L9751">
        <v>33.780419999999999</v>
      </c>
      <c r="M9751" t="s">
        <v>374</v>
      </c>
      <c r="N9751">
        <v>1.7</v>
      </c>
      <c r="O9751">
        <v>6</v>
      </c>
      <c r="P9751">
        <v>6</v>
      </c>
      <c r="Q9751">
        <v>5</v>
      </c>
      <c r="R9751">
        <v>83.85</v>
      </c>
      <c r="S9751">
        <v>1.65</v>
      </c>
      <c r="T9751">
        <v>2.4</v>
      </c>
      <c r="U9751">
        <v>0.82</v>
      </c>
      <c r="V9751">
        <v>50</v>
      </c>
      <c r="W9751">
        <v>1.73</v>
      </c>
    </row>
    <row r="9752" spans="1:23" x14ac:dyDescent="0.25">
      <c r="A9752" t="s">
        <v>10514</v>
      </c>
      <c r="B9752">
        <v>10961</v>
      </c>
      <c r="C9752" t="s">
        <v>10571</v>
      </c>
      <c r="D9752" s="3">
        <v>41213</v>
      </c>
      <c r="E9752">
        <v>2227671.6892200001</v>
      </c>
      <c r="F9752">
        <v>1375252.2800499999</v>
      </c>
      <c r="G9752" t="s">
        <v>10539</v>
      </c>
      <c r="H9752" t="s">
        <v>10540</v>
      </c>
      <c r="I9752" t="s">
        <v>372</v>
      </c>
      <c r="J9752" t="s">
        <v>381</v>
      </c>
      <c r="K9752">
        <v>-84.393460000000005</v>
      </c>
      <c r="L9752">
        <v>33.780459999999998</v>
      </c>
      <c r="M9752" t="s">
        <v>374</v>
      </c>
      <c r="N9752">
        <v>1.6</v>
      </c>
      <c r="O9752">
        <v>6</v>
      </c>
      <c r="P9752">
        <v>4</v>
      </c>
      <c r="Q9752">
        <v>5</v>
      </c>
      <c r="R9752">
        <v>65.77</v>
      </c>
      <c r="S9752">
        <v>1.3</v>
      </c>
      <c r="T9752">
        <v>2.0499999999999998</v>
      </c>
      <c r="U9752">
        <v>0.77</v>
      </c>
      <c r="V9752">
        <v>50</v>
      </c>
      <c r="W9752">
        <v>1.36</v>
      </c>
    </row>
    <row r="9753" spans="1:23" x14ac:dyDescent="0.25">
      <c r="A9753" t="s">
        <v>10514</v>
      </c>
      <c r="B9753">
        <v>10962</v>
      </c>
      <c r="C9753" t="s">
        <v>10572</v>
      </c>
      <c r="D9753" s="3">
        <v>41213</v>
      </c>
      <c r="E9753">
        <v>2227684.9583700001</v>
      </c>
      <c r="F9753">
        <v>1375260.49428</v>
      </c>
      <c r="G9753" t="s">
        <v>10539</v>
      </c>
      <c r="H9753" t="s">
        <v>10540</v>
      </c>
      <c r="I9753" t="s">
        <v>372</v>
      </c>
      <c r="J9753" t="s">
        <v>381</v>
      </c>
      <c r="K9753">
        <v>-84.393420000000006</v>
      </c>
      <c r="L9753">
        <v>33.780479999999997</v>
      </c>
      <c r="M9753" t="s">
        <v>374</v>
      </c>
      <c r="N9753">
        <v>1.6</v>
      </c>
      <c r="O9753">
        <v>6</v>
      </c>
      <c r="P9753">
        <v>6</v>
      </c>
      <c r="Q9753">
        <v>5</v>
      </c>
      <c r="R9753">
        <v>70.930000000000007</v>
      </c>
      <c r="S9753">
        <v>1.39</v>
      </c>
      <c r="T9753">
        <v>2.0699999999999998</v>
      </c>
      <c r="U9753">
        <v>0.77</v>
      </c>
      <c r="V9753">
        <v>50</v>
      </c>
      <c r="W9753">
        <v>1.46</v>
      </c>
    </row>
    <row r="9754" spans="1:23" x14ac:dyDescent="0.25">
      <c r="A9754" t="s">
        <v>10514</v>
      </c>
      <c r="B9754">
        <v>10963</v>
      </c>
      <c r="C9754" t="s">
        <v>10573</v>
      </c>
      <c r="D9754" s="3">
        <v>41213</v>
      </c>
      <c r="E9754">
        <v>2227663.47499</v>
      </c>
      <c r="F9754">
        <v>1375231.42854</v>
      </c>
      <c r="G9754" t="s">
        <v>583</v>
      </c>
      <c r="H9754" t="s">
        <v>584</v>
      </c>
      <c r="I9754" t="s">
        <v>372</v>
      </c>
      <c r="J9754" t="s">
        <v>373</v>
      </c>
      <c r="K9754">
        <v>-84.39349</v>
      </c>
      <c r="L9754">
        <v>33.7804</v>
      </c>
      <c r="M9754" t="s">
        <v>374</v>
      </c>
      <c r="N9754">
        <v>3.1</v>
      </c>
      <c r="O9754">
        <v>18</v>
      </c>
      <c r="P9754">
        <v>12</v>
      </c>
      <c r="Q9754">
        <v>12</v>
      </c>
      <c r="R9754">
        <v>273.73</v>
      </c>
      <c r="S9754">
        <v>5.07</v>
      </c>
      <c r="T9754">
        <v>15.85</v>
      </c>
      <c r="U9754">
        <v>4.4800000000000004</v>
      </c>
      <c r="V9754">
        <v>105</v>
      </c>
      <c r="W9754">
        <v>3.25</v>
      </c>
    </row>
    <row r="9755" spans="1:23" x14ac:dyDescent="0.25">
      <c r="A9755" t="s">
        <v>10514</v>
      </c>
      <c r="B9755">
        <v>10964</v>
      </c>
      <c r="C9755" t="s">
        <v>10574</v>
      </c>
      <c r="D9755" s="3">
        <v>41213</v>
      </c>
      <c r="E9755">
        <v>2227658.4200800001</v>
      </c>
      <c r="F9755">
        <v>1375366.01557</v>
      </c>
      <c r="G9755" t="s">
        <v>1255</v>
      </c>
      <c r="H9755" t="s">
        <v>1256</v>
      </c>
      <c r="I9755" t="s">
        <v>372</v>
      </c>
      <c r="J9755" t="s">
        <v>373</v>
      </c>
      <c r="K9755">
        <v>-84.393510000000006</v>
      </c>
      <c r="L9755">
        <v>33.780769999999997</v>
      </c>
      <c r="M9755" t="s">
        <v>374</v>
      </c>
      <c r="N9755">
        <v>3.5</v>
      </c>
      <c r="O9755">
        <v>18</v>
      </c>
      <c r="P9755">
        <v>12</v>
      </c>
      <c r="Q9755">
        <v>12</v>
      </c>
      <c r="R9755">
        <v>267.48</v>
      </c>
      <c r="S9755">
        <v>5.4</v>
      </c>
      <c r="T9755">
        <v>21.34</v>
      </c>
      <c r="U9755">
        <v>5.31</v>
      </c>
      <c r="V9755">
        <v>171</v>
      </c>
      <c r="W9755">
        <v>3.18</v>
      </c>
    </row>
    <row r="9756" spans="1:23" x14ac:dyDescent="0.25">
      <c r="A9756" t="s">
        <v>10514</v>
      </c>
      <c r="B9756">
        <v>10965</v>
      </c>
      <c r="C9756" t="s">
        <v>10575</v>
      </c>
      <c r="D9756" s="3">
        <v>41213</v>
      </c>
      <c r="E9756">
        <v>2227659.3678799998</v>
      </c>
      <c r="F9756">
        <v>1375411.82571</v>
      </c>
      <c r="G9756" t="s">
        <v>1255</v>
      </c>
      <c r="H9756" t="s">
        <v>1256</v>
      </c>
      <c r="I9756" t="s">
        <v>372</v>
      </c>
      <c r="J9756" t="s">
        <v>373</v>
      </c>
      <c r="K9756">
        <v>-84.393510000000006</v>
      </c>
      <c r="L9756">
        <v>33.780900000000003</v>
      </c>
      <c r="M9756" t="s">
        <v>374</v>
      </c>
      <c r="N9756">
        <v>2.8</v>
      </c>
      <c r="O9756">
        <v>17</v>
      </c>
      <c r="P9756">
        <v>11</v>
      </c>
      <c r="Q9756">
        <v>12</v>
      </c>
      <c r="R9756">
        <v>273.94</v>
      </c>
      <c r="S9756">
        <v>5.53</v>
      </c>
      <c r="T9756">
        <v>12.28</v>
      </c>
      <c r="U9756">
        <v>3.88</v>
      </c>
      <c r="V9756">
        <v>109</v>
      </c>
      <c r="W9756">
        <v>3.25</v>
      </c>
    </row>
    <row r="9757" spans="1:23" x14ac:dyDescent="0.25">
      <c r="A9757" t="s">
        <v>10514</v>
      </c>
      <c r="B9757">
        <v>10966</v>
      </c>
      <c r="C9757" t="s">
        <v>10576</v>
      </c>
      <c r="D9757" s="3">
        <v>41213</v>
      </c>
      <c r="E9757">
        <v>2227657.4722799999</v>
      </c>
      <c r="F9757">
        <v>1375451.0012699999</v>
      </c>
      <c r="G9757" t="s">
        <v>1255</v>
      </c>
      <c r="H9757" t="s">
        <v>1256</v>
      </c>
      <c r="I9757" t="s">
        <v>372</v>
      </c>
      <c r="J9757" t="s">
        <v>373</v>
      </c>
      <c r="K9757">
        <v>-84.393510000000006</v>
      </c>
      <c r="L9757">
        <v>33.781010000000002</v>
      </c>
      <c r="M9757" t="s">
        <v>374</v>
      </c>
      <c r="N9757">
        <v>3.4</v>
      </c>
      <c r="O9757">
        <v>19</v>
      </c>
      <c r="P9757">
        <v>12</v>
      </c>
      <c r="Q9757">
        <v>12</v>
      </c>
      <c r="R9757">
        <v>314.41000000000003</v>
      </c>
      <c r="S9757">
        <v>6.35</v>
      </c>
      <c r="T9757">
        <v>20</v>
      </c>
      <c r="U9757">
        <v>5.1100000000000003</v>
      </c>
      <c r="V9757">
        <v>161</v>
      </c>
      <c r="W9757">
        <v>3.73</v>
      </c>
    </row>
    <row r="9758" spans="1:23" x14ac:dyDescent="0.25">
      <c r="A9758" t="s">
        <v>10514</v>
      </c>
      <c r="B9758">
        <v>10967</v>
      </c>
      <c r="C9758" t="s">
        <v>10577</v>
      </c>
      <c r="D9758" s="3">
        <v>41213</v>
      </c>
      <c r="E9758">
        <v>2227661.2634700001</v>
      </c>
      <c r="F9758">
        <v>1375488.9131100001</v>
      </c>
      <c r="G9758" t="s">
        <v>1255</v>
      </c>
      <c r="H9758" t="s">
        <v>1256</v>
      </c>
      <c r="I9758" t="s">
        <v>372</v>
      </c>
      <c r="J9758" t="s">
        <v>373</v>
      </c>
      <c r="K9758">
        <v>-84.393500000000003</v>
      </c>
      <c r="L9758">
        <v>33.781109999999998</v>
      </c>
      <c r="M9758" t="s">
        <v>374</v>
      </c>
      <c r="N9758">
        <v>3</v>
      </c>
      <c r="O9758">
        <v>19</v>
      </c>
      <c r="P9758">
        <v>14</v>
      </c>
      <c r="Q9758">
        <v>12</v>
      </c>
      <c r="R9758">
        <v>365.87</v>
      </c>
      <c r="S9758">
        <v>7.39</v>
      </c>
      <c r="T9758">
        <v>14.73</v>
      </c>
      <c r="U9758">
        <v>4.3</v>
      </c>
      <c r="V9758">
        <v>125</v>
      </c>
      <c r="W9758">
        <v>4.34</v>
      </c>
    </row>
    <row r="9759" spans="1:23" x14ac:dyDescent="0.25">
      <c r="A9759" t="s">
        <v>10514</v>
      </c>
      <c r="B9759">
        <v>10968</v>
      </c>
      <c r="C9759" t="s">
        <v>10578</v>
      </c>
      <c r="D9759" s="3">
        <v>41213</v>
      </c>
      <c r="E9759">
        <v>2227677.6919300002</v>
      </c>
      <c r="F9759">
        <v>1375342.9525299999</v>
      </c>
      <c r="G9759" t="s">
        <v>1255</v>
      </c>
      <c r="H9759" t="s">
        <v>1256</v>
      </c>
      <c r="I9759" t="s">
        <v>372</v>
      </c>
      <c r="J9759" t="s">
        <v>381</v>
      </c>
      <c r="K9759">
        <v>-84.393450000000001</v>
      </c>
      <c r="L9759">
        <v>33.780709999999999</v>
      </c>
      <c r="M9759" t="s">
        <v>374</v>
      </c>
      <c r="N9759">
        <v>3</v>
      </c>
      <c r="O9759">
        <v>19</v>
      </c>
      <c r="P9759">
        <v>13</v>
      </c>
      <c r="Q9759">
        <v>12</v>
      </c>
      <c r="R9759">
        <v>359.73</v>
      </c>
      <c r="S9759">
        <v>7.28</v>
      </c>
      <c r="T9759">
        <v>14.73</v>
      </c>
      <c r="U9759">
        <v>4.3</v>
      </c>
      <c r="V9759">
        <v>125</v>
      </c>
      <c r="W9759">
        <v>4.2699999999999996</v>
      </c>
    </row>
    <row r="9760" spans="1:23" x14ac:dyDescent="0.25">
      <c r="A9760" t="s">
        <v>10514</v>
      </c>
      <c r="B9760">
        <v>10969</v>
      </c>
      <c r="C9760" t="s">
        <v>10579</v>
      </c>
      <c r="D9760" s="3">
        <v>41213</v>
      </c>
      <c r="E9760">
        <v>2227678.95566</v>
      </c>
      <c r="F9760">
        <v>1375287.3485000001</v>
      </c>
      <c r="G9760" t="s">
        <v>1255</v>
      </c>
      <c r="H9760" t="s">
        <v>1256</v>
      </c>
      <c r="I9760" t="s">
        <v>372</v>
      </c>
      <c r="J9760" t="s">
        <v>381</v>
      </c>
      <c r="K9760">
        <v>-84.393439999999998</v>
      </c>
      <c r="L9760">
        <v>33.780560000000001</v>
      </c>
      <c r="M9760" t="s">
        <v>374</v>
      </c>
      <c r="N9760">
        <v>3.4</v>
      </c>
      <c r="O9760">
        <v>20</v>
      </c>
      <c r="P9760">
        <v>12</v>
      </c>
      <c r="Q9760">
        <v>13</v>
      </c>
      <c r="R9760">
        <v>382.98</v>
      </c>
      <c r="S9760">
        <v>7.74</v>
      </c>
      <c r="T9760">
        <v>20.11</v>
      </c>
      <c r="U9760">
        <v>5.14</v>
      </c>
      <c r="V9760">
        <v>161</v>
      </c>
      <c r="W9760">
        <v>4.55</v>
      </c>
    </row>
    <row r="9761" spans="1:23" x14ac:dyDescent="0.25">
      <c r="A9761" t="s">
        <v>10514</v>
      </c>
      <c r="B9761">
        <v>10970</v>
      </c>
      <c r="C9761" t="s">
        <v>10580</v>
      </c>
      <c r="D9761" s="3">
        <v>41213</v>
      </c>
      <c r="E9761">
        <v>2227712.4444499998</v>
      </c>
      <c r="F9761">
        <v>1375259.54648</v>
      </c>
      <c r="G9761" t="s">
        <v>1807</v>
      </c>
      <c r="H9761" t="s">
        <v>1808</v>
      </c>
      <c r="I9761" t="s">
        <v>380</v>
      </c>
      <c r="J9761" t="s">
        <v>381</v>
      </c>
      <c r="K9761">
        <v>-84.393330000000006</v>
      </c>
      <c r="L9761">
        <v>33.780479999999997</v>
      </c>
      <c r="M9761" t="s">
        <v>374</v>
      </c>
      <c r="N9761">
        <v>1.3</v>
      </c>
      <c r="O9761">
        <v>12</v>
      </c>
      <c r="P9761">
        <v>8</v>
      </c>
      <c r="Q9761">
        <v>10</v>
      </c>
      <c r="R9761">
        <v>205.38</v>
      </c>
      <c r="S9761">
        <v>2.8</v>
      </c>
      <c r="T9761">
        <v>4.1399999999999997</v>
      </c>
      <c r="U9761">
        <v>2.0699999999999998</v>
      </c>
      <c r="V9761">
        <v>77</v>
      </c>
      <c r="W9761">
        <v>2.44</v>
      </c>
    </row>
    <row r="9762" spans="1:23" x14ac:dyDescent="0.25">
      <c r="A9762" t="s">
        <v>10514</v>
      </c>
      <c r="B9762">
        <v>10971</v>
      </c>
      <c r="C9762" t="s">
        <v>10581</v>
      </c>
      <c r="D9762" s="3">
        <v>41213</v>
      </c>
      <c r="E9762">
        <v>2227696.6478499998</v>
      </c>
      <c r="F9762">
        <v>1375259.54648</v>
      </c>
      <c r="G9762" t="s">
        <v>1807</v>
      </c>
      <c r="H9762" t="s">
        <v>1808</v>
      </c>
      <c r="I9762" t="s">
        <v>372</v>
      </c>
      <c r="J9762" t="s">
        <v>381</v>
      </c>
      <c r="K9762">
        <v>-84.393379999999993</v>
      </c>
      <c r="L9762">
        <v>33.780479999999997</v>
      </c>
      <c r="M9762" t="s">
        <v>374</v>
      </c>
      <c r="N9762">
        <v>5</v>
      </c>
      <c r="O9762">
        <v>8</v>
      </c>
      <c r="P9762">
        <v>7</v>
      </c>
      <c r="Q9762">
        <v>8</v>
      </c>
      <c r="R9762">
        <v>121.09</v>
      </c>
      <c r="S9762">
        <v>1.65</v>
      </c>
      <c r="T9762">
        <v>47.75</v>
      </c>
      <c r="U9762">
        <v>8</v>
      </c>
      <c r="V9762">
        <v>411</v>
      </c>
      <c r="W9762">
        <v>1.44</v>
      </c>
    </row>
    <row r="9763" spans="1:23" x14ac:dyDescent="0.25">
      <c r="A9763" t="s">
        <v>10514</v>
      </c>
      <c r="B9763">
        <v>10972</v>
      </c>
      <c r="C9763" t="s">
        <v>10582</v>
      </c>
      <c r="D9763" s="3">
        <v>41213</v>
      </c>
      <c r="E9763">
        <v>2227693.4885300002</v>
      </c>
      <c r="F9763">
        <v>1375269.0244400001</v>
      </c>
      <c r="G9763" t="s">
        <v>1807</v>
      </c>
      <c r="H9763" t="s">
        <v>1808</v>
      </c>
      <c r="I9763" t="s">
        <v>372</v>
      </c>
      <c r="J9763" t="s">
        <v>381</v>
      </c>
      <c r="K9763">
        <v>-84.393389999999997</v>
      </c>
      <c r="L9763">
        <v>33.78051</v>
      </c>
      <c r="M9763" t="s">
        <v>374</v>
      </c>
      <c r="N9763">
        <v>1.7</v>
      </c>
      <c r="O9763">
        <v>12</v>
      </c>
      <c r="P9763">
        <v>7</v>
      </c>
      <c r="Q9763">
        <v>7</v>
      </c>
      <c r="R9763">
        <v>167.59</v>
      </c>
      <c r="S9763">
        <v>2.29</v>
      </c>
      <c r="T9763">
        <v>28.35</v>
      </c>
      <c r="U9763">
        <v>5.97</v>
      </c>
      <c r="V9763">
        <v>261</v>
      </c>
      <c r="W9763">
        <v>1.99</v>
      </c>
    </row>
    <row r="9764" spans="1:23" x14ac:dyDescent="0.25">
      <c r="A9764" t="s">
        <v>10514</v>
      </c>
      <c r="B9764">
        <v>10973</v>
      </c>
      <c r="C9764" t="s">
        <v>10583</v>
      </c>
      <c r="D9764" s="3">
        <v>41213</v>
      </c>
      <c r="E9764">
        <v>2227702.3346299999</v>
      </c>
      <c r="F9764">
        <v>1375415.6168899999</v>
      </c>
      <c r="G9764" t="s">
        <v>1807</v>
      </c>
      <c r="H9764" t="s">
        <v>1808</v>
      </c>
      <c r="I9764" t="s">
        <v>372</v>
      </c>
      <c r="J9764" t="s">
        <v>381</v>
      </c>
      <c r="K9764">
        <v>-84.393360000000001</v>
      </c>
      <c r="L9764">
        <v>33.780909999999999</v>
      </c>
      <c r="M9764" t="s">
        <v>374</v>
      </c>
      <c r="N9764">
        <v>4.7</v>
      </c>
      <c r="O9764">
        <v>11</v>
      </c>
      <c r="P9764">
        <v>8</v>
      </c>
      <c r="Q9764">
        <v>9</v>
      </c>
      <c r="R9764">
        <v>200.1</v>
      </c>
      <c r="S9764">
        <v>2.73</v>
      </c>
      <c r="T9764">
        <v>41.76</v>
      </c>
      <c r="U9764">
        <v>7.43</v>
      </c>
      <c r="V9764">
        <v>363</v>
      </c>
      <c r="W9764">
        <v>2.38</v>
      </c>
    </row>
    <row r="9765" spans="1:23" x14ac:dyDescent="0.25">
      <c r="A9765" t="s">
        <v>10514</v>
      </c>
      <c r="B9765">
        <v>10974</v>
      </c>
      <c r="C9765" t="s">
        <v>10584</v>
      </c>
      <c r="D9765" s="3">
        <v>41213</v>
      </c>
      <c r="E9765">
        <v>2227708.6532700001</v>
      </c>
      <c r="F9765">
        <v>1375435.2046699999</v>
      </c>
      <c r="G9765" t="s">
        <v>1807</v>
      </c>
      <c r="H9765" t="s">
        <v>1808</v>
      </c>
      <c r="I9765" t="s">
        <v>372</v>
      </c>
      <c r="J9765" t="s">
        <v>381</v>
      </c>
      <c r="K9765">
        <v>-84.393339999999995</v>
      </c>
      <c r="L9765">
        <v>33.78096</v>
      </c>
      <c r="M9765" t="s">
        <v>374</v>
      </c>
      <c r="N9765">
        <v>4.8</v>
      </c>
      <c r="O9765">
        <v>10</v>
      </c>
      <c r="P9765">
        <v>8</v>
      </c>
      <c r="Q9765">
        <v>7</v>
      </c>
      <c r="R9765">
        <v>148.86000000000001</v>
      </c>
      <c r="S9765">
        <v>2.0299999999999998</v>
      </c>
      <c r="T9765">
        <v>43.72</v>
      </c>
      <c r="U9765">
        <v>7.61</v>
      </c>
      <c r="V9765">
        <v>379</v>
      </c>
      <c r="W9765">
        <v>1.77</v>
      </c>
    </row>
    <row r="9766" spans="1:23" x14ac:dyDescent="0.25">
      <c r="A9766" t="s">
        <v>6554</v>
      </c>
      <c r="B9766">
        <v>10975</v>
      </c>
      <c r="C9766" t="s">
        <v>10585</v>
      </c>
      <c r="D9766" s="3">
        <v>41213</v>
      </c>
      <c r="E9766">
        <v>2227730.1366400002</v>
      </c>
      <c r="F9766">
        <v>1375178.6678899999</v>
      </c>
      <c r="G9766" t="s">
        <v>2952</v>
      </c>
      <c r="H9766" t="s">
        <v>2953</v>
      </c>
      <c r="I9766" t="s">
        <v>372</v>
      </c>
      <c r="J9766" t="s">
        <v>381</v>
      </c>
      <c r="K9766">
        <v>-84.393270000000001</v>
      </c>
      <c r="L9766">
        <v>33.780259999999998</v>
      </c>
      <c r="M9766" t="s">
        <v>374</v>
      </c>
      <c r="N9766">
        <v>3.4</v>
      </c>
      <c r="O9766">
        <v>15</v>
      </c>
      <c r="P9766">
        <v>16</v>
      </c>
      <c r="Q9766">
        <v>14</v>
      </c>
      <c r="R9766">
        <v>584.48</v>
      </c>
      <c r="S9766">
        <v>9.6999999999999993</v>
      </c>
      <c r="T9766">
        <v>13.82</v>
      </c>
      <c r="U9766">
        <v>2.2000000000000002</v>
      </c>
      <c r="V9766">
        <v>184</v>
      </c>
      <c r="W9766">
        <v>12.06</v>
      </c>
    </row>
    <row r="9767" spans="1:23" x14ac:dyDescent="0.25">
      <c r="A9767" t="s">
        <v>6554</v>
      </c>
      <c r="B9767">
        <v>10976</v>
      </c>
      <c r="C9767" t="s">
        <v>10586</v>
      </c>
      <c r="D9767" s="3">
        <v>41213</v>
      </c>
      <c r="E9767">
        <v>2227714.9719099998</v>
      </c>
      <c r="F9767">
        <v>1375163.5031600001</v>
      </c>
      <c r="G9767" t="s">
        <v>2952</v>
      </c>
      <c r="H9767" t="s">
        <v>2953</v>
      </c>
      <c r="I9767" t="s">
        <v>380</v>
      </c>
      <c r="J9767" t="s">
        <v>381</v>
      </c>
      <c r="K9767">
        <v>-84.393320000000003</v>
      </c>
      <c r="L9767">
        <v>33.78022</v>
      </c>
      <c r="M9767" t="s">
        <v>374</v>
      </c>
      <c r="N9767">
        <v>3.9</v>
      </c>
      <c r="O9767">
        <v>16</v>
      </c>
      <c r="P9767">
        <v>18</v>
      </c>
      <c r="Q9767">
        <v>16</v>
      </c>
      <c r="R9767">
        <v>837</v>
      </c>
      <c r="S9767">
        <v>13.91</v>
      </c>
      <c r="T9767">
        <v>19.11</v>
      </c>
      <c r="U9767">
        <v>2.6</v>
      </c>
      <c r="V9767">
        <v>242</v>
      </c>
      <c r="W9767">
        <v>17.27</v>
      </c>
    </row>
    <row r="9768" spans="1:23" x14ac:dyDescent="0.25">
      <c r="A9768" t="s">
        <v>6554</v>
      </c>
      <c r="B9768">
        <v>10977</v>
      </c>
      <c r="C9768" t="s">
        <v>10587</v>
      </c>
      <c r="D9768" s="3">
        <v>41213</v>
      </c>
      <c r="E9768">
        <v>2227726.9773200001</v>
      </c>
      <c r="F9768">
        <v>1375148.3384199999</v>
      </c>
      <c r="G9768" t="s">
        <v>2952</v>
      </c>
      <c r="H9768" t="s">
        <v>2953</v>
      </c>
      <c r="I9768" t="s">
        <v>372</v>
      </c>
      <c r="J9768" t="s">
        <v>381</v>
      </c>
      <c r="K9768">
        <v>-84.393280000000004</v>
      </c>
      <c r="L9768">
        <v>33.780169999999998</v>
      </c>
      <c r="M9768" t="s">
        <v>374</v>
      </c>
      <c r="N9768">
        <v>3.1</v>
      </c>
      <c r="O9768">
        <v>15</v>
      </c>
      <c r="P9768">
        <v>14</v>
      </c>
      <c r="Q9768">
        <v>15</v>
      </c>
      <c r="R9768">
        <v>581.36</v>
      </c>
      <c r="S9768">
        <v>9.66</v>
      </c>
      <c r="T9768">
        <v>12.08</v>
      </c>
      <c r="U9768">
        <v>1.98</v>
      </c>
      <c r="V9768">
        <v>153</v>
      </c>
      <c r="W9768">
        <v>12</v>
      </c>
    </row>
    <row r="9769" spans="1:23" x14ac:dyDescent="0.25">
      <c r="A9769" t="s">
        <v>6554</v>
      </c>
      <c r="B9769">
        <v>10978</v>
      </c>
      <c r="C9769" t="s">
        <v>10588</v>
      </c>
      <c r="D9769" s="3">
        <v>41213</v>
      </c>
      <c r="E9769">
        <v>2227709.2851300002</v>
      </c>
      <c r="F9769">
        <v>1375140.1241899999</v>
      </c>
      <c r="G9769" t="s">
        <v>1807</v>
      </c>
      <c r="H9769" t="s">
        <v>1808</v>
      </c>
      <c r="I9769" t="s">
        <v>372</v>
      </c>
      <c r="J9769" t="s">
        <v>381</v>
      </c>
      <c r="K9769">
        <v>-84.393339999999995</v>
      </c>
      <c r="L9769">
        <v>33.780149999999999</v>
      </c>
      <c r="M9769" t="s">
        <v>374</v>
      </c>
      <c r="N9769">
        <v>1.2</v>
      </c>
      <c r="O9769">
        <v>14</v>
      </c>
      <c r="P9769">
        <v>9</v>
      </c>
      <c r="Q9769">
        <v>6</v>
      </c>
      <c r="R9769">
        <v>165.23</v>
      </c>
      <c r="S9769">
        <v>2.27</v>
      </c>
      <c r="T9769">
        <v>5.42</v>
      </c>
      <c r="U9769">
        <v>2.38</v>
      </c>
      <c r="V9769">
        <v>77</v>
      </c>
      <c r="W9769">
        <v>1.96</v>
      </c>
    </row>
    <row r="9770" spans="1:23" x14ac:dyDescent="0.25">
      <c r="A9770" t="s">
        <v>6554</v>
      </c>
      <c r="B9770">
        <v>10979</v>
      </c>
      <c r="C9770" t="s">
        <v>10589</v>
      </c>
      <c r="D9770" s="3">
        <v>41213</v>
      </c>
      <c r="E9770">
        <v>2227704.2302199998</v>
      </c>
      <c r="F9770">
        <v>1375155.9207899999</v>
      </c>
      <c r="G9770" t="s">
        <v>1807</v>
      </c>
      <c r="H9770" t="s">
        <v>1808</v>
      </c>
      <c r="I9770" t="s">
        <v>372</v>
      </c>
      <c r="J9770" t="s">
        <v>381</v>
      </c>
      <c r="K9770">
        <v>-84.393360000000001</v>
      </c>
      <c r="L9770">
        <v>33.780200000000001</v>
      </c>
      <c r="M9770" t="s">
        <v>374</v>
      </c>
      <c r="N9770">
        <v>1.1000000000000001</v>
      </c>
      <c r="O9770">
        <v>11</v>
      </c>
      <c r="P9770">
        <v>7</v>
      </c>
      <c r="Q9770">
        <v>5</v>
      </c>
      <c r="R9770">
        <v>101.4</v>
      </c>
      <c r="S9770">
        <v>1.39</v>
      </c>
      <c r="T9770">
        <v>8.18</v>
      </c>
      <c r="U9770">
        <v>2.98</v>
      </c>
      <c r="V9770">
        <v>92</v>
      </c>
      <c r="W9770">
        <v>1.2</v>
      </c>
    </row>
    <row r="9771" spans="1:23" x14ac:dyDescent="0.25">
      <c r="A9771" t="s">
        <v>6554</v>
      </c>
      <c r="B9771">
        <v>10980</v>
      </c>
      <c r="C9771" t="s">
        <v>10590</v>
      </c>
      <c r="D9771" s="3">
        <v>41213</v>
      </c>
      <c r="E9771">
        <v>2227703.5983600002</v>
      </c>
      <c r="F9771">
        <v>1375174.87671</v>
      </c>
      <c r="G9771" t="s">
        <v>1807</v>
      </c>
      <c r="H9771" t="s">
        <v>1808</v>
      </c>
      <c r="I9771" t="s">
        <v>372</v>
      </c>
      <c r="J9771" t="s">
        <v>381</v>
      </c>
      <c r="K9771">
        <v>-84.393360000000001</v>
      </c>
      <c r="L9771">
        <v>33.780250000000002</v>
      </c>
      <c r="M9771" t="s">
        <v>374</v>
      </c>
      <c r="N9771">
        <v>4.7</v>
      </c>
      <c r="O9771">
        <v>12</v>
      </c>
      <c r="P9771">
        <v>8</v>
      </c>
      <c r="Q9771">
        <v>7</v>
      </c>
      <c r="R9771">
        <v>151.02000000000001</v>
      </c>
      <c r="S9771">
        <v>2.0699999999999998</v>
      </c>
      <c r="T9771">
        <v>41.95</v>
      </c>
      <c r="U9771">
        <v>7.45</v>
      </c>
      <c r="V9771">
        <v>363</v>
      </c>
      <c r="W9771">
        <v>1.79</v>
      </c>
    </row>
    <row r="9772" spans="1:23" x14ac:dyDescent="0.25">
      <c r="A9772" t="s">
        <v>6554</v>
      </c>
      <c r="B9772">
        <v>10981</v>
      </c>
      <c r="C9772" t="s">
        <v>10591</v>
      </c>
      <c r="D9772" s="3">
        <v>41213</v>
      </c>
      <c r="E9772">
        <v>2227684.0105699999</v>
      </c>
      <c r="F9772">
        <v>1375139.49232</v>
      </c>
      <c r="G9772" t="s">
        <v>390</v>
      </c>
      <c r="H9772" t="s">
        <v>391</v>
      </c>
      <c r="I9772" t="s">
        <v>380</v>
      </c>
      <c r="J9772" t="s">
        <v>373</v>
      </c>
      <c r="K9772">
        <v>-84.393420000000006</v>
      </c>
      <c r="L9772">
        <v>33.780149999999999</v>
      </c>
      <c r="M9772" t="s">
        <v>374</v>
      </c>
      <c r="N9772">
        <v>22.2</v>
      </c>
      <c r="O9772">
        <v>48</v>
      </c>
      <c r="P9772">
        <v>48</v>
      </c>
      <c r="Q9772">
        <v>42</v>
      </c>
      <c r="R9772">
        <v>3767.69</v>
      </c>
      <c r="S9772">
        <v>51.96</v>
      </c>
      <c r="T9772">
        <v>1946.4</v>
      </c>
      <c r="U9772">
        <v>69.11</v>
      </c>
      <c r="V9772">
        <v>4954</v>
      </c>
      <c r="W9772">
        <v>44.74</v>
      </c>
    </row>
    <row r="9773" spans="1:23" x14ac:dyDescent="0.25">
      <c r="A9773" t="s">
        <v>6554</v>
      </c>
      <c r="B9773">
        <v>10982</v>
      </c>
      <c r="C9773" t="s">
        <v>10592</v>
      </c>
      <c r="D9773" s="3">
        <v>41213</v>
      </c>
      <c r="E9773">
        <v>2227673.90075</v>
      </c>
      <c r="F9773">
        <v>1375116.7452199999</v>
      </c>
      <c r="G9773" t="s">
        <v>390</v>
      </c>
      <c r="H9773" t="s">
        <v>391</v>
      </c>
      <c r="I9773" t="s">
        <v>380</v>
      </c>
      <c r="J9773" t="s">
        <v>399</v>
      </c>
      <c r="K9773">
        <v>-84.393460000000005</v>
      </c>
      <c r="L9773">
        <v>33.780090000000001</v>
      </c>
      <c r="M9773" t="s">
        <v>374</v>
      </c>
      <c r="N9773">
        <v>19.3</v>
      </c>
      <c r="O9773">
        <v>42</v>
      </c>
      <c r="P9773">
        <v>40</v>
      </c>
      <c r="Q9773">
        <v>61</v>
      </c>
      <c r="R9773">
        <v>3120.78</v>
      </c>
      <c r="S9773">
        <v>43.06</v>
      </c>
      <c r="T9773">
        <v>1397.82</v>
      </c>
      <c r="U9773">
        <v>57.19</v>
      </c>
      <c r="V9773">
        <v>3838</v>
      </c>
      <c r="W9773">
        <v>37.06</v>
      </c>
    </row>
    <row r="9774" spans="1:23" x14ac:dyDescent="0.25">
      <c r="A9774" t="s">
        <v>6554</v>
      </c>
      <c r="B9774">
        <v>10983</v>
      </c>
      <c r="C9774" t="s">
        <v>10593</v>
      </c>
      <c r="D9774" s="3">
        <v>41213</v>
      </c>
      <c r="E9774">
        <v>2227685.9061599998</v>
      </c>
      <c r="F9774">
        <v>1375106.0035300001</v>
      </c>
      <c r="G9774" t="s">
        <v>390</v>
      </c>
      <c r="H9774" t="s">
        <v>391</v>
      </c>
      <c r="I9774" t="s">
        <v>407</v>
      </c>
      <c r="J9774" t="s">
        <v>399</v>
      </c>
      <c r="K9774">
        <v>-84.393420000000006</v>
      </c>
      <c r="L9774">
        <v>33.780059999999999</v>
      </c>
      <c r="M9774" t="s">
        <v>374</v>
      </c>
      <c r="N9774">
        <v>9.6999999999999993</v>
      </c>
      <c r="O9774">
        <v>38</v>
      </c>
      <c r="P9774">
        <v>24</v>
      </c>
      <c r="Q9774">
        <v>32</v>
      </c>
      <c r="R9774">
        <v>1936.64</v>
      </c>
      <c r="S9774">
        <v>26.72</v>
      </c>
      <c r="T9774">
        <v>274.67</v>
      </c>
      <c r="U9774">
        <v>22.62</v>
      </c>
      <c r="V9774">
        <v>1030</v>
      </c>
      <c r="W9774">
        <v>23</v>
      </c>
    </row>
    <row r="9775" spans="1:23" x14ac:dyDescent="0.25">
      <c r="A9775" t="s">
        <v>6554</v>
      </c>
      <c r="B9775">
        <v>10984</v>
      </c>
      <c r="C9775" t="s">
        <v>10594</v>
      </c>
      <c r="D9775" s="3">
        <v>41213</v>
      </c>
      <c r="E9775">
        <v>2227677.8476200001</v>
      </c>
      <c r="F9775">
        <v>1375089.2166800001</v>
      </c>
      <c r="G9775" t="s">
        <v>390</v>
      </c>
      <c r="H9775" t="s">
        <v>391</v>
      </c>
      <c r="I9775" t="s">
        <v>380</v>
      </c>
      <c r="J9775" t="s">
        <v>399</v>
      </c>
      <c r="K9775">
        <v>-84.393439999999998</v>
      </c>
      <c r="L9775">
        <v>33.780009999999997</v>
      </c>
      <c r="M9775" t="s">
        <v>374</v>
      </c>
      <c r="N9775">
        <v>18.8</v>
      </c>
      <c r="O9775">
        <v>49</v>
      </c>
      <c r="P9775">
        <v>34</v>
      </c>
      <c r="Q9775">
        <v>31</v>
      </c>
      <c r="R9775">
        <v>2991.18</v>
      </c>
      <c r="S9775">
        <v>41.25</v>
      </c>
      <c r="T9775">
        <v>1313.67</v>
      </c>
      <c r="U9775">
        <v>55.18</v>
      </c>
      <c r="V9775">
        <v>3478</v>
      </c>
      <c r="W9775">
        <v>35.520000000000003</v>
      </c>
    </row>
    <row r="9776" spans="1:23" x14ac:dyDescent="0.25">
      <c r="A9776" t="s">
        <v>6554</v>
      </c>
      <c r="B9776">
        <v>10985</v>
      </c>
      <c r="C9776" t="s">
        <v>10595</v>
      </c>
      <c r="D9776" s="3">
        <v>41213</v>
      </c>
      <c r="E9776">
        <v>2227685.2743000002</v>
      </c>
      <c r="F9776">
        <v>1375078.2015199999</v>
      </c>
      <c r="G9776" t="s">
        <v>390</v>
      </c>
      <c r="H9776" t="s">
        <v>391</v>
      </c>
      <c r="I9776" t="s">
        <v>380</v>
      </c>
      <c r="J9776" t="s">
        <v>373</v>
      </c>
      <c r="K9776">
        <v>-84.393420000000006</v>
      </c>
      <c r="L9776">
        <v>33.779980000000002</v>
      </c>
      <c r="M9776" t="s">
        <v>374</v>
      </c>
      <c r="N9776">
        <v>15.1</v>
      </c>
      <c r="O9776">
        <v>58</v>
      </c>
      <c r="P9776">
        <v>48</v>
      </c>
      <c r="Q9776">
        <v>50</v>
      </c>
      <c r="R9776">
        <v>8195.43</v>
      </c>
      <c r="S9776">
        <v>113.05</v>
      </c>
      <c r="T9776">
        <v>782.33</v>
      </c>
      <c r="U9776">
        <v>41.05</v>
      </c>
      <c r="V9776">
        <v>2498</v>
      </c>
      <c r="W9776">
        <v>97.32</v>
      </c>
    </row>
    <row r="9777" spans="1:23" x14ac:dyDescent="0.25">
      <c r="A9777" t="s">
        <v>6554</v>
      </c>
      <c r="B9777">
        <v>10986</v>
      </c>
      <c r="C9777" t="s">
        <v>10596</v>
      </c>
      <c r="D9777" s="3">
        <v>41213</v>
      </c>
      <c r="E9777">
        <v>2227674.5326100001</v>
      </c>
      <c r="F9777">
        <v>1375025.7568099999</v>
      </c>
      <c r="G9777" t="s">
        <v>390</v>
      </c>
      <c r="H9777" t="s">
        <v>391</v>
      </c>
      <c r="I9777" t="s">
        <v>380</v>
      </c>
      <c r="J9777" t="s">
        <v>399</v>
      </c>
      <c r="K9777">
        <v>-84.393450000000001</v>
      </c>
      <c r="L9777">
        <v>33.77984</v>
      </c>
      <c r="M9777" t="s">
        <v>374</v>
      </c>
      <c r="N9777">
        <v>16.5</v>
      </c>
      <c r="O9777">
        <v>52</v>
      </c>
      <c r="P9777">
        <v>30</v>
      </c>
      <c r="Q9777">
        <v>47</v>
      </c>
      <c r="R9777">
        <v>3378.68</v>
      </c>
      <c r="S9777">
        <v>46.61</v>
      </c>
      <c r="T9777">
        <v>964.83</v>
      </c>
      <c r="U9777">
        <v>46.25</v>
      </c>
      <c r="V9777">
        <v>2763</v>
      </c>
      <c r="W9777">
        <v>40.119999999999997</v>
      </c>
    </row>
    <row r="9778" spans="1:23" x14ac:dyDescent="0.25">
      <c r="A9778" t="s">
        <v>6554</v>
      </c>
      <c r="B9778">
        <v>10987</v>
      </c>
      <c r="C9778" t="s">
        <v>10597</v>
      </c>
      <c r="D9778" s="3">
        <v>41213</v>
      </c>
      <c r="E9778">
        <v>2227666.9502400002</v>
      </c>
      <c r="F9778">
        <v>1375015.0151200001</v>
      </c>
      <c r="G9778" t="s">
        <v>390</v>
      </c>
      <c r="H9778" t="s">
        <v>391</v>
      </c>
      <c r="I9778" t="s">
        <v>380</v>
      </c>
      <c r="J9778" t="s">
        <v>399</v>
      </c>
      <c r="K9778">
        <v>-84.393479999999997</v>
      </c>
      <c r="L9778">
        <v>33.779809999999998</v>
      </c>
      <c r="M9778" t="s">
        <v>374</v>
      </c>
      <c r="N9778">
        <v>9.8000000000000007</v>
      </c>
      <c r="O9778">
        <v>36</v>
      </c>
      <c r="P9778">
        <v>28</v>
      </c>
      <c r="Q9778">
        <v>36</v>
      </c>
      <c r="R9778">
        <v>2155.58</v>
      </c>
      <c r="S9778">
        <v>29.74</v>
      </c>
      <c r="T9778">
        <v>281.42</v>
      </c>
      <c r="U9778">
        <v>22.93</v>
      </c>
      <c r="V9778">
        <v>1274</v>
      </c>
      <c r="W9778">
        <v>25.6</v>
      </c>
    </row>
    <row r="9779" spans="1:23" x14ac:dyDescent="0.25">
      <c r="A9779" t="s">
        <v>6554</v>
      </c>
      <c r="B9779">
        <v>10988</v>
      </c>
      <c r="C9779" t="s">
        <v>10598</v>
      </c>
      <c r="D9779" s="3">
        <v>41213</v>
      </c>
      <c r="E9779">
        <v>2227675.1644799998</v>
      </c>
      <c r="F9779">
        <v>1375006.1690199999</v>
      </c>
      <c r="G9779" t="s">
        <v>390</v>
      </c>
      <c r="H9779" t="s">
        <v>391</v>
      </c>
      <c r="I9779" t="s">
        <v>407</v>
      </c>
      <c r="J9779" t="s">
        <v>399</v>
      </c>
      <c r="K9779">
        <v>-84.393450000000001</v>
      </c>
      <c r="L9779">
        <v>33.779780000000002</v>
      </c>
      <c r="M9779" t="s">
        <v>374</v>
      </c>
      <c r="N9779">
        <v>10.5</v>
      </c>
      <c r="O9779">
        <v>47</v>
      </c>
      <c r="P9779">
        <v>25</v>
      </c>
      <c r="Q9779">
        <v>31</v>
      </c>
      <c r="R9779">
        <v>2296.91</v>
      </c>
      <c r="S9779">
        <v>31.68</v>
      </c>
      <c r="T9779">
        <v>331.29</v>
      </c>
      <c r="U9779">
        <v>25.15</v>
      </c>
      <c r="V9779">
        <v>1153</v>
      </c>
      <c r="W9779">
        <v>27.27</v>
      </c>
    </row>
    <row r="9780" spans="1:23" x14ac:dyDescent="0.25">
      <c r="A9780" t="s">
        <v>6554</v>
      </c>
      <c r="B9780">
        <v>10989</v>
      </c>
      <c r="C9780" t="s">
        <v>10599</v>
      </c>
      <c r="D9780" s="3">
        <v>41213</v>
      </c>
      <c r="E9780">
        <v>2227669.4777000002</v>
      </c>
      <c r="F9780">
        <v>1374996.0592</v>
      </c>
      <c r="G9780" t="s">
        <v>390</v>
      </c>
      <c r="H9780" t="s">
        <v>391</v>
      </c>
      <c r="I9780" t="s">
        <v>380</v>
      </c>
      <c r="J9780" t="s">
        <v>399</v>
      </c>
      <c r="K9780">
        <v>-84.393469999999994</v>
      </c>
      <c r="L9780">
        <v>33.779760000000003</v>
      </c>
      <c r="M9780" t="s">
        <v>374</v>
      </c>
      <c r="N9780">
        <v>20.100000000000001</v>
      </c>
      <c r="O9780">
        <v>54</v>
      </c>
      <c r="P9780">
        <v>36</v>
      </c>
      <c r="Q9780">
        <v>42</v>
      </c>
      <c r="R9780">
        <v>5289.71</v>
      </c>
      <c r="S9780">
        <v>72.95</v>
      </c>
      <c r="T9780">
        <v>1538.74</v>
      </c>
      <c r="U9780">
        <v>60.41</v>
      </c>
      <c r="V9780">
        <v>4130</v>
      </c>
      <c r="W9780">
        <v>62.81</v>
      </c>
    </row>
    <row r="9781" spans="1:23" x14ac:dyDescent="0.25">
      <c r="A9781" t="s">
        <v>6554</v>
      </c>
      <c r="B9781">
        <v>10990</v>
      </c>
      <c r="C9781" t="s">
        <v>10600</v>
      </c>
      <c r="D9781" s="3">
        <v>41213</v>
      </c>
      <c r="E9781">
        <v>2227652.4173699999</v>
      </c>
      <c r="F9781">
        <v>1374987.84497</v>
      </c>
      <c r="G9781" t="s">
        <v>1255</v>
      </c>
      <c r="H9781" t="s">
        <v>1256</v>
      </c>
      <c r="I9781" t="s">
        <v>372</v>
      </c>
      <c r="J9781" t="s">
        <v>373</v>
      </c>
      <c r="K9781">
        <v>-84.393529999999998</v>
      </c>
      <c r="L9781">
        <v>33.779730000000001</v>
      </c>
      <c r="M9781" t="s">
        <v>374</v>
      </c>
      <c r="N9781">
        <v>3.1</v>
      </c>
      <c r="O9781">
        <v>23</v>
      </c>
      <c r="P9781">
        <v>12</v>
      </c>
      <c r="Q9781">
        <v>12</v>
      </c>
      <c r="R9781">
        <v>432.49</v>
      </c>
      <c r="S9781">
        <v>8.73</v>
      </c>
      <c r="T9781">
        <v>16.34</v>
      </c>
      <c r="U9781">
        <v>4.59</v>
      </c>
      <c r="V9781">
        <v>134</v>
      </c>
      <c r="W9781">
        <v>5.14</v>
      </c>
    </row>
    <row r="9782" spans="1:23" x14ac:dyDescent="0.25">
      <c r="A9782" t="s">
        <v>5339</v>
      </c>
      <c r="B9782">
        <v>10991</v>
      </c>
      <c r="C9782" t="s">
        <v>10601</v>
      </c>
      <c r="D9782" s="3">
        <v>41213</v>
      </c>
      <c r="E9782">
        <v>2227643.18891</v>
      </c>
      <c r="F9782">
        <v>1374505.2646900001</v>
      </c>
      <c r="G9782" t="s">
        <v>518</v>
      </c>
      <c r="H9782" t="s">
        <v>519</v>
      </c>
      <c r="I9782" t="s">
        <v>372</v>
      </c>
      <c r="J9782" t="s">
        <v>373</v>
      </c>
      <c r="K9782">
        <v>-84.393550000000005</v>
      </c>
      <c r="L9782">
        <v>33.778410000000001</v>
      </c>
      <c r="M9782" t="s">
        <v>374</v>
      </c>
      <c r="N9782">
        <v>16</v>
      </c>
      <c r="O9782">
        <v>55</v>
      </c>
      <c r="P9782">
        <v>37</v>
      </c>
      <c r="Q9782">
        <v>34</v>
      </c>
      <c r="R9782">
        <v>4224.51</v>
      </c>
      <c r="S9782">
        <v>76.760000000000005</v>
      </c>
      <c r="T9782">
        <v>767.69</v>
      </c>
      <c r="U9782">
        <v>33.909999999999997</v>
      </c>
      <c r="V9782">
        <v>2801</v>
      </c>
      <c r="W9782">
        <v>50.16</v>
      </c>
    </row>
    <row r="9783" spans="1:23" x14ac:dyDescent="0.25">
      <c r="A9783" t="s">
        <v>6554</v>
      </c>
      <c r="B9783">
        <v>10992</v>
      </c>
      <c r="C9783" t="s">
        <v>10602</v>
      </c>
      <c r="D9783" s="3">
        <v>41213</v>
      </c>
      <c r="E9783">
        <v>2227647.9194499999</v>
      </c>
      <c r="F9783">
        <v>1374753.95591</v>
      </c>
      <c r="G9783" t="s">
        <v>518</v>
      </c>
      <c r="H9783" t="s">
        <v>519</v>
      </c>
      <c r="I9783" t="s">
        <v>380</v>
      </c>
      <c r="J9783" t="s">
        <v>373</v>
      </c>
      <c r="K9783">
        <v>-84.393540000000002</v>
      </c>
      <c r="L9783">
        <v>33.779089999999997</v>
      </c>
      <c r="M9783" t="s">
        <v>374</v>
      </c>
      <c r="N9783">
        <v>11</v>
      </c>
      <c r="O9783">
        <v>40</v>
      </c>
      <c r="P9783">
        <v>33</v>
      </c>
      <c r="Q9783">
        <v>35</v>
      </c>
      <c r="R9783">
        <v>2331.89</v>
      </c>
      <c r="S9783">
        <v>42.37</v>
      </c>
      <c r="T9783">
        <v>280.56</v>
      </c>
      <c r="U9783">
        <v>18.010000000000002</v>
      </c>
      <c r="V9783">
        <v>1446</v>
      </c>
      <c r="W9783">
        <v>27.69</v>
      </c>
    </row>
    <row r="9784" spans="1:23" x14ac:dyDescent="0.25">
      <c r="A9784" t="s">
        <v>6554</v>
      </c>
      <c r="B9784">
        <v>10993</v>
      </c>
      <c r="C9784" t="s">
        <v>10603</v>
      </c>
      <c r="D9784" s="3">
        <v>41213</v>
      </c>
      <c r="E9784">
        <v>2227591.1525300001</v>
      </c>
      <c r="F9784">
        <v>1374848.9147099999</v>
      </c>
      <c r="G9784" t="s">
        <v>2952</v>
      </c>
      <c r="H9784" t="s">
        <v>2953</v>
      </c>
      <c r="I9784" t="s">
        <v>775</v>
      </c>
      <c r="J9784" t="s">
        <v>373</v>
      </c>
      <c r="K9784">
        <v>-84.393730000000005</v>
      </c>
      <c r="L9784">
        <v>33.779350000000001</v>
      </c>
      <c r="M9784" t="s">
        <v>374</v>
      </c>
      <c r="N9784">
        <v>3.4</v>
      </c>
      <c r="O9784">
        <v>17</v>
      </c>
      <c r="P9784">
        <v>-1</v>
      </c>
      <c r="Q9784">
        <v>-1</v>
      </c>
      <c r="R9784">
        <v>0</v>
      </c>
      <c r="S9784">
        <v>0</v>
      </c>
      <c r="T9784">
        <v>10.43</v>
      </c>
      <c r="U9784">
        <v>0</v>
      </c>
      <c r="V9784">
        <v>0</v>
      </c>
      <c r="W9784">
        <v>0</v>
      </c>
    </row>
    <row r="9785" spans="1:23" x14ac:dyDescent="0.25">
      <c r="A9785" t="s">
        <v>6554</v>
      </c>
      <c r="B9785">
        <v>10994</v>
      </c>
      <c r="C9785" t="s">
        <v>10604</v>
      </c>
      <c r="D9785" s="3">
        <v>41213</v>
      </c>
      <c r="E9785">
        <v>2227595.9532599999</v>
      </c>
      <c r="F9785">
        <v>1374843.6339100001</v>
      </c>
      <c r="G9785" t="s">
        <v>2952</v>
      </c>
      <c r="H9785" t="s">
        <v>2953</v>
      </c>
      <c r="I9785" t="s">
        <v>775</v>
      </c>
      <c r="J9785" t="s">
        <v>373</v>
      </c>
      <c r="K9785">
        <v>-84.393709999999999</v>
      </c>
      <c r="L9785">
        <v>33.779339999999998</v>
      </c>
      <c r="M9785" t="s">
        <v>374</v>
      </c>
      <c r="N9785">
        <v>2.5</v>
      </c>
      <c r="O9785">
        <v>13</v>
      </c>
      <c r="P9785">
        <v>-1</v>
      </c>
      <c r="Q9785">
        <v>-1</v>
      </c>
      <c r="R9785">
        <v>0</v>
      </c>
      <c r="S9785">
        <v>0</v>
      </c>
      <c r="T9785">
        <v>4.9800000000000004</v>
      </c>
      <c r="U9785">
        <v>0</v>
      </c>
      <c r="V9785">
        <v>0</v>
      </c>
      <c r="W9785">
        <v>0</v>
      </c>
    </row>
    <row r="9786" spans="1:23" x14ac:dyDescent="0.25">
      <c r="A9786" t="s">
        <v>6554</v>
      </c>
      <c r="B9786">
        <v>10995</v>
      </c>
      <c r="C9786" t="s">
        <v>10605</v>
      </c>
      <c r="D9786" s="3">
        <v>41213</v>
      </c>
      <c r="E9786">
        <v>2227591.1525300001</v>
      </c>
      <c r="F9786">
        <v>1374828.2715799999</v>
      </c>
      <c r="G9786" t="s">
        <v>3534</v>
      </c>
      <c r="H9786" t="s">
        <v>3535</v>
      </c>
      <c r="I9786" t="s">
        <v>372</v>
      </c>
      <c r="J9786" t="s">
        <v>381</v>
      </c>
      <c r="K9786">
        <v>-84.393730000000005</v>
      </c>
      <c r="L9786">
        <v>33.779290000000003</v>
      </c>
      <c r="M9786" t="s">
        <v>374</v>
      </c>
      <c r="N9786">
        <v>4</v>
      </c>
      <c r="O9786">
        <v>12</v>
      </c>
      <c r="P9786">
        <v>6</v>
      </c>
      <c r="Q9786">
        <v>6</v>
      </c>
      <c r="R9786">
        <v>133.58000000000001</v>
      </c>
      <c r="S9786">
        <v>3.66</v>
      </c>
      <c r="T9786">
        <v>30.03</v>
      </c>
      <c r="U9786">
        <v>6</v>
      </c>
      <c r="V9786">
        <v>188</v>
      </c>
      <c r="W9786">
        <v>2.76</v>
      </c>
    </row>
    <row r="9787" spans="1:23" x14ac:dyDescent="0.25">
      <c r="A9787" t="s">
        <v>6554</v>
      </c>
      <c r="B9787">
        <v>10996</v>
      </c>
      <c r="C9787" t="s">
        <v>10606</v>
      </c>
      <c r="D9787" s="3">
        <v>41213</v>
      </c>
      <c r="E9787">
        <v>2227583.4713599999</v>
      </c>
      <c r="F9787">
        <v>1374830.6719500001</v>
      </c>
      <c r="G9787" t="s">
        <v>3534</v>
      </c>
      <c r="H9787" t="s">
        <v>3535</v>
      </c>
      <c r="I9787" t="s">
        <v>372</v>
      </c>
      <c r="J9787" t="s">
        <v>381</v>
      </c>
      <c r="K9787">
        <v>-84.393749999999997</v>
      </c>
      <c r="L9787">
        <v>33.779299999999999</v>
      </c>
      <c r="M9787" t="s">
        <v>374</v>
      </c>
      <c r="N9787">
        <v>4</v>
      </c>
      <c r="O9787">
        <v>12</v>
      </c>
      <c r="P9787">
        <v>6</v>
      </c>
      <c r="Q9787">
        <v>5</v>
      </c>
      <c r="R9787">
        <v>129.49</v>
      </c>
      <c r="S9787">
        <v>3.55</v>
      </c>
      <c r="T9787">
        <v>29.98</v>
      </c>
      <c r="U9787">
        <v>6</v>
      </c>
      <c r="V9787">
        <v>188</v>
      </c>
      <c r="W9787">
        <v>2.67</v>
      </c>
    </row>
    <row r="9788" spans="1:23" x14ac:dyDescent="0.25">
      <c r="A9788" t="s">
        <v>6554</v>
      </c>
      <c r="B9788">
        <v>10997</v>
      </c>
      <c r="C9788" t="s">
        <v>10607</v>
      </c>
      <c r="D9788" s="3">
        <v>41213</v>
      </c>
      <c r="E9788">
        <v>2227583.4713599999</v>
      </c>
      <c r="F9788">
        <v>1374822.0306299999</v>
      </c>
      <c r="G9788" t="s">
        <v>3534</v>
      </c>
      <c r="H9788" t="s">
        <v>3535</v>
      </c>
      <c r="I9788" t="s">
        <v>372</v>
      </c>
      <c r="J9788" t="s">
        <v>381</v>
      </c>
      <c r="K9788">
        <v>-84.393749999999997</v>
      </c>
      <c r="L9788">
        <v>33.77928</v>
      </c>
      <c r="M9788" t="s">
        <v>374</v>
      </c>
      <c r="N9788">
        <v>4</v>
      </c>
      <c r="O9788">
        <v>13</v>
      </c>
      <c r="P9788">
        <v>6</v>
      </c>
      <c r="Q9788">
        <v>6</v>
      </c>
      <c r="R9788">
        <v>144.24</v>
      </c>
      <c r="S9788">
        <v>3.95</v>
      </c>
      <c r="T9788">
        <v>30.29</v>
      </c>
      <c r="U9788">
        <v>6.02</v>
      </c>
      <c r="V9788">
        <v>188</v>
      </c>
      <c r="W9788">
        <v>2.98</v>
      </c>
    </row>
    <row r="9789" spans="1:23" x14ac:dyDescent="0.25">
      <c r="A9789" t="s">
        <v>6554</v>
      </c>
      <c r="B9789">
        <v>10998</v>
      </c>
      <c r="C9789" t="s">
        <v>10608</v>
      </c>
      <c r="D9789" s="3">
        <v>41213</v>
      </c>
      <c r="E9789">
        <v>2227590.67246</v>
      </c>
      <c r="F9789">
        <v>1374819.6302700001</v>
      </c>
      <c r="G9789" t="s">
        <v>3534</v>
      </c>
      <c r="H9789" t="s">
        <v>3535</v>
      </c>
      <c r="I9789" t="s">
        <v>372</v>
      </c>
      <c r="J9789" t="s">
        <v>381</v>
      </c>
      <c r="K9789">
        <v>-84.393730000000005</v>
      </c>
      <c r="L9789">
        <v>33.779269999999997</v>
      </c>
      <c r="M9789" t="s">
        <v>374</v>
      </c>
      <c r="N9789">
        <v>4</v>
      </c>
      <c r="O9789">
        <v>13</v>
      </c>
      <c r="P9789">
        <v>6</v>
      </c>
      <c r="Q9789">
        <v>6</v>
      </c>
      <c r="R9789">
        <v>144.24</v>
      </c>
      <c r="S9789">
        <v>3.95</v>
      </c>
      <c r="T9789">
        <v>30.29</v>
      </c>
      <c r="U9789">
        <v>6.02</v>
      </c>
      <c r="V9789">
        <v>188</v>
      </c>
      <c r="W9789">
        <v>2.98</v>
      </c>
    </row>
    <row r="9790" spans="1:23" x14ac:dyDescent="0.25">
      <c r="A9790" t="s">
        <v>6554</v>
      </c>
      <c r="B9790">
        <v>10999</v>
      </c>
      <c r="C9790" t="s">
        <v>10609</v>
      </c>
      <c r="D9790" s="3">
        <v>41213</v>
      </c>
      <c r="E9790">
        <v>2227583.4713599999</v>
      </c>
      <c r="F9790">
        <v>1374814.34947</v>
      </c>
      <c r="G9790" t="s">
        <v>3534</v>
      </c>
      <c r="H9790" t="s">
        <v>3535</v>
      </c>
      <c r="I9790" t="s">
        <v>372</v>
      </c>
      <c r="J9790" t="s">
        <v>381</v>
      </c>
      <c r="K9790">
        <v>-84.393749999999997</v>
      </c>
      <c r="L9790">
        <v>33.779260000000001</v>
      </c>
      <c r="M9790" t="s">
        <v>374</v>
      </c>
      <c r="N9790">
        <v>4</v>
      </c>
      <c r="O9790">
        <v>12</v>
      </c>
      <c r="P9790">
        <v>7</v>
      </c>
      <c r="Q9790">
        <v>7</v>
      </c>
      <c r="R9790">
        <v>158.55000000000001</v>
      </c>
      <c r="S9790">
        <v>4.34</v>
      </c>
      <c r="T9790">
        <v>30.29</v>
      </c>
      <c r="U9790">
        <v>6</v>
      </c>
      <c r="V9790">
        <v>188</v>
      </c>
      <c r="W9790">
        <v>3.27</v>
      </c>
    </row>
    <row r="9791" spans="1:23" x14ac:dyDescent="0.25">
      <c r="A9791" t="s">
        <v>6554</v>
      </c>
      <c r="B9791">
        <v>11000</v>
      </c>
      <c r="C9791" t="s">
        <v>10610</v>
      </c>
      <c r="D9791" s="3">
        <v>41213</v>
      </c>
      <c r="E9791">
        <v>2227589.2322399998</v>
      </c>
      <c r="F9791">
        <v>1374809.54874</v>
      </c>
      <c r="G9791" t="s">
        <v>3534</v>
      </c>
      <c r="H9791" t="s">
        <v>3535</v>
      </c>
      <c r="I9791" t="s">
        <v>372</v>
      </c>
      <c r="J9791" t="s">
        <v>381</v>
      </c>
      <c r="K9791">
        <v>-84.393730000000005</v>
      </c>
      <c r="L9791">
        <v>33.779240000000001</v>
      </c>
      <c r="M9791" t="s">
        <v>374</v>
      </c>
      <c r="N9791">
        <v>4</v>
      </c>
      <c r="O9791">
        <v>14</v>
      </c>
      <c r="P9791">
        <v>6</v>
      </c>
      <c r="Q9791">
        <v>6</v>
      </c>
      <c r="R9791">
        <v>135.94999999999999</v>
      </c>
      <c r="S9791">
        <v>3.73</v>
      </c>
      <c r="T9791">
        <v>30.34</v>
      </c>
      <c r="U9791">
        <v>6.04</v>
      </c>
      <c r="V9791">
        <v>188</v>
      </c>
      <c r="W9791">
        <v>2.81</v>
      </c>
    </row>
    <row r="9792" spans="1:23" x14ac:dyDescent="0.25">
      <c r="A9792" t="s">
        <v>6554</v>
      </c>
      <c r="B9792">
        <v>11001</v>
      </c>
      <c r="C9792" t="s">
        <v>10611</v>
      </c>
      <c r="D9792" s="3">
        <v>41213</v>
      </c>
      <c r="E9792">
        <v>2227582.5112200002</v>
      </c>
      <c r="F9792">
        <v>1374804.2679399999</v>
      </c>
      <c r="G9792" t="s">
        <v>3534</v>
      </c>
      <c r="H9792" t="s">
        <v>3535</v>
      </c>
      <c r="I9792" t="s">
        <v>372</v>
      </c>
      <c r="J9792" t="s">
        <v>381</v>
      </c>
      <c r="K9792">
        <v>-84.393749999999997</v>
      </c>
      <c r="L9792">
        <v>33.779229999999998</v>
      </c>
      <c r="M9792" t="s">
        <v>374</v>
      </c>
      <c r="N9792">
        <v>4</v>
      </c>
      <c r="O9792">
        <v>12</v>
      </c>
      <c r="P9792">
        <v>7</v>
      </c>
      <c r="Q9792">
        <v>6</v>
      </c>
      <c r="R9792">
        <v>145.63999999999999</v>
      </c>
      <c r="S9792">
        <v>3.99</v>
      </c>
      <c r="T9792">
        <v>30.16</v>
      </c>
      <c r="U9792">
        <v>6</v>
      </c>
      <c r="V9792">
        <v>188</v>
      </c>
      <c r="W9792">
        <v>3.01</v>
      </c>
    </row>
    <row r="9793" spans="1:23" x14ac:dyDescent="0.25">
      <c r="A9793" t="s">
        <v>6554</v>
      </c>
      <c r="B9793">
        <v>11002</v>
      </c>
      <c r="C9793" t="s">
        <v>10612</v>
      </c>
      <c r="D9793" s="3">
        <v>41213</v>
      </c>
      <c r="E9793">
        <v>2227589.7123099999</v>
      </c>
      <c r="F9793">
        <v>1374799.94729</v>
      </c>
      <c r="G9793" t="s">
        <v>3534</v>
      </c>
      <c r="H9793" t="s">
        <v>3535</v>
      </c>
      <c r="I9793" t="s">
        <v>372</v>
      </c>
      <c r="J9793" t="s">
        <v>381</v>
      </c>
      <c r="K9793">
        <v>-84.393730000000005</v>
      </c>
      <c r="L9793">
        <v>33.779220000000002</v>
      </c>
      <c r="M9793" t="s">
        <v>374</v>
      </c>
      <c r="N9793">
        <v>4</v>
      </c>
      <c r="O9793">
        <v>12</v>
      </c>
      <c r="P9793">
        <v>6</v>
      </c>
      <c r="Q9793">
        <v>7</v>
      </c>
      <c r="R9793">
        <v>167.38</v>
      </c>
      <c r="S9793">
        <v>4.59</v>
      </c>
      <c r="T9793">
        <v>30.4</v>
      </c>
      <c r="U9793">
        <v>6</v>
      </c>
      <c r="V9793">
        <v>188</v>
      </c>
      <c r="W9793">
        <v>3.45</v>
      </c>
    </row>
    <row r="9794" spans="1:23" x14ac:dyDescent="0.25">
      <c r="A9794" t="s">
        <v>6554</v>
      </c>
      <c r="B9794">
        <v>11003</v>
      </c>
      <c r="C9794" t="s">
        <v>10613</v>
      </c>
      <c r="D9794" s="3">
        <v>41213</v>
      </c>
      <c r="E9794">
        <v>2227582.0311500002</v>
      </c>
      <c r="F9794">
        <v>1374793.70634</v>
      </c>
      <c r="G9794" t="s">
        <v>3534</v>
      </c>
      <c r="H9794" t="s">
        <v>3535</v>
      </c>
      <c r="I9794" t="s">
        <v>372</v>
      </c>
      <c r="J9794" t="s">
        <v>381</v>
      </c>
      <c r="K9794">
        <v>-84.39376</v>
      </c>
      <c r="L9794">
        <v>33.779200000000003</v>
      </c>
      <c r="M9794" t="s">
        <v>374</v>
      </c>
      <c r="N9794">
        <v>4</v>
      </c>
      <c r="O9794">
        <v>14</v>
      </c>
      <c r="P9794">
        <v>7</v>
      </c>
      <c r="Q9794">
        <v>7</v>
      </c>
      <c r="R9794">
        <v>194.61</v>
      </c>
      <c r="S9794">
        <v>5.34</v>
      </c>
      <c r="T9794">
        <v>30.97</v>
      </c>
      <c r="U9794">
        <v>6.04</v>
      </c>
      <c r="V9794">
        <v>188</v>
      </c>
      <c r="W9794">
        <v>4.0199999999999996</v>
      </c>
    </row>
    <row r="9795" spans="1:23" x14ac:dyDescent="0.25">
      <c r="A9795" t="s">
        <v>6554</v>
      </c>
      <c r="B9795">
        <v>11004</v>
      </c>
      <c r="C9795" t="s">
        <v>10614</v>
      </c>
      <c r="D9795" s="3">
        <v>41213</v>
      </c>
      <c r="E9795">
        <v>2227589.2322399998</v>
      </c>
      <c r="F9795">
        <v>1374789.3856800001</v>
      </c>
      <c r="G9795" t="s">
        <v>3534</v>
      </c>
      <c r="H9795" t="s">
        <v>3535</v>
      </c>
      <c r="I9795" t="s">
        <v>372</v>
      </c>
      <c r="J9795" t="s">
        <v>381</v>
      </c>
      <c r="K9795">
        <v>-84.393730000000005</v>
      </c>
      <c r="L9795">
        <v>33.77919</v>
      </c>
      <c r="M9795" t="s">
        <v>374</v>
      </c>
      <c r="N9795">
        <v>4</v>
      </c>
      <c r="O9795">
        <v>13</v>
      </c>
      <c r="P9795">
        <v>6</v>
      </c>
      <c r="Q9795">
        <v>7</v>
      </c>
      <c r="R9795">
        <v>118.4</v>
      </c>
      <c r="S9795">
        <v>3.24</v>
      </c>
      <c r="T9795">
        <v>30</v>
      </c>
      <c r="U9795">
        <v>6.02</v>
      </c>
      <c r="V9795">
        <v>188</v>
      </c>
      <c r="W9795">
        <v>2.44</v>
      </c>
    </row>
    <row r="9796" spans="1:23" x14ac:dyDescent="0.25">
      <c r="A9796" t="s">
        <v>6554</v>
      </c>
      <c r="B9796">
        <v>11005</v>
      </c>
      <c r="C9796" t="s">
        <v>10615</v>
      </c>
      <c r="D9796" s="3">
        <v>41213</v>
      </c>
      <c r="E9796">
        <v>2227582.5112200002</v>
      </c>
      <c r="F9796">
        <v>1374785.5451</v>
      </c>
      <c r="G9796" t="s">
        <v>3534</v>
      </c>
      <c r="H9796" t="s">
        <v>3535</v>
      </c>
      <c r="I9796" t="s">
        <v>372</v>
      </c>
      <c r="J9796" t="s">
        <v>381</v>
      </c>
      <c r="K9796">
        <v>-84.393749999999997</v>
      </c>
      <c r="L9796">
        <v>33.779179999999997</v>
      </c>
      <c r="M9796" t="s">
        <v>374</v>
      </c>
      <c r="N9796">
        <v>4</v>
      </c>
      <c r="O9796">
        <v>12</v>
      </c>
      <c r="P9796">
        <v>6</v>
      </c>
      <c r="Q9796">
        <v>5</v>
      </c>
      <c r="R9796">
        <v>129.49</v>
      </c>
      <c r="S9796">
        <v>3.55</v>
      </c>
      <c r="T9796">
        <v>29.98</v>
      </c>
      <c r="U9796">
        <v>6</v>
      </c>
      <c r="V9796">
        <v>188</v>
      </c>
      <c r="W9796">
        <v>2.67</v>
      </c>
    </row>
    <row r="9797" spans="1:23" x14ac:dyDescent="0.25">
      <c r="A9797" t="s">
        <v>6554</v>
      </c>
      <c r="B9797">
        <v>11006</v>
      </c>
      <c r="C9797" t="s">
        <v>10616</v>
      </c>
      <c r="D9797" s="3">
        <v>41213</v>
      </c>
      <c r="E9797">
        <v>2227589.7123099999</v>
      </c>
      <c r="F9797">
        <v>1374780.2642999999</v>
      </c>
      <c r="G9797" t="s">
        <v>3534</v>
      </c>
      <c r="H9797" t="s">
        <v>3535</v>
      </c>
      <c r="I9797" t="s">
        <v>372</v>
      </c>
      <c r="J9797" t="s">
        <v>381</v>
      </c>
      <c r="K9797">
        <v>-84.393730000000005</v>
      </c>
      <c r="L9797">
        <v>33.779159999999997</v>
      </c>
      <c r="M9797" t="s">
        <v>374</v>
      </c>
      <c r="N9797">
        <v>4</v>
      </c>
      <c r="O9797">
        <v>14</v>
      </c>
      <c r="P9797">
        <v>7</v>
      </c>
      <c r="Q9797">
        <v>6</v>
      </c>
      <c r="R9797">
        <v>131.63999999999999</v>
      </c>
      <c r="S9797">
        <v>3.62</v>
      </c>
      <c r="T9797">
        <v>30.29</v>
      </c>
      <c r="U9797">
        <v>6.04</v>
      </c>
      <c r="V9797">
        <v>188</v>
      </c>
      <c r="W9797">
        <v>2.72</v>
      </c>
    </row>
    <row r="9798" spans="1:23" x14ac:dyDescent="0.25">
      <c r="A9798" t="s">
        <v>6554</v>
      </c>
      <c r="B9798">
        <v>11007</v>
      </c>
      <c r="C9798" t="s">
        <v>10617</v>
      </c>
      <c r="D9798" s="3">
        <v>41213</v>
      </c>
      <c r="E9798">
        <v>2227581.55107</v>
      </c>
      <c r="F9798">
        <v>1374774.50343</v>
      </c>
      <c r="G9798" t="s">
        <v>3534</v>
      </c>
      <c r="H9798" t="s">
        <v>3535</v>
      </c>
      <c r="I9798" t="s">
        <v>372</v>
      </c>
      <c r="J9798" t="s">
        <v>381</v>
      </c>
      <c r="K9798">
        <v>-84.39376</v>
      </c>
      <c r="L9798">
        <v>33.779150000000001</v>
      </c>
      <c r="M9798" t="s">
        <v>374</v>
      </c>
      <c r="N9798">
        <v>4.5</v>
      </c>
      <c r="O9798">
        <v>13</v>
      </c>
      <c r="P9798">
        <v>6</v>
      </c>
      <c r="Q9798">
        <v>7</v>
      </c>
      <c r="R9798">
        <v>166.09</v>
      </c>
      <c r="S9798">
        <v>4.54</v>
      </c>
      <c r="T9798">
        <v>39.82</v>
      </c>
      <c r="U9798">
        <v>7.05</v>
      </c>
      <c r="V9798">
        <v>238</v>
      </c>
      <c r="W9798">
        <v>3.43</v>
      </c>
    </row>
    <row r="9799" spans="1:23" x14ac:dyDescent="0.25">
      <c r="A9799" t="s">
        <v>6554</v>
      </c>
      <c r="B9799">
        <v>11008</v>
      </c>
      <c r="C9799" t="s">
        <v>10618</v>
      </c>
      <c r="D9799" s="3">
        <v>41213</v>
      </c>
      <c r="E9799">
        <v>2227589.2322399998</v>
      </c>
      <c r="F9799">
        <v>1374771.6229900001</v>
      </c>
      <c r="G9799" t="s">
        <v>3534</v>
      </c>
      <c r="H9799" t="s">
        <v>3535</v>
      </c>
      <c r="I9799" t="s">
        <v>372</v>
      </c>
      <c r="J9799" t="s">
        <v>381</v>
      </c>
      <c r="K9799">
        <v>-84.393730000000005</v>
      </c>
      <c r="L9799">
        <v>33.779139999999998</v>
      </c>
      <c r="M9799" t="s">
        <v>374</v>
      </c>
      <c r="N9799">
        <v>4</v>
      </c>
      <c r="O9799">
        <v>14</v>
      </c>
      <c r="P9799">
        <v>7</v>
      </c>
      <c r="Q9799">
        <v>7</v>
      </c>
      <c r="R9799">
        <v>87.08</v>
      </c>
      <c r="S9799">
        <v>2.38</v>
      </c>
      <c r="T9799">
        <v>29.81</v>
      </c>
      <c r="U9799">
        <v>6.04</v>
      </c>
      <c r="V9799">
        <v>188</v>
      </c>
      <c r="W9799">
        <v>1.8</v>
      </c>
    </row>
    <row r="9800" spans="1:23" x14ac:dyDescent="0.25">
      <c r="A9800" t="s">
        <v>6554</v>
      </c>
      <c r="B9800">
        <v>11009</v>
      </c>
      <c r="C9800" t="s">
        <v>10619</v>
      </c>
      <c r="D9800" s="3">
        <v>41213</v>
      </c>
      <c r="E9800">
        <v>2227581.071</v>
      </c>
      <c r="F9800">
        <v>1374762.5016099999</v>
      </c>
      <c r="G9800" t="s">
        <v>3534</v>
      </c>
      <c r="H9800" t="s">
        <v>3535</v>
      </c>
      <c r="I9800" t="s">
        <v>372</v>
      </c>
      <c r="J9800" t="s">
        <v>381</v>
      </c>
      <c r="K9800">
        <v>-84.39376</v>
      </c>
      <c r="L9800">
        <v>33.779110000000003</v>
      </c>
      <c r="M9800" t="s">
        <v>374</v>
      </c>
      <c r="N9800">
        <v>4</v>
      </c>
      <c r="O9800">
        <v>12</v>
      </c>
      <c r="P9800">
        <v>6</v>
      </c>
      <c r="Q9800">
        <v>6</v>
      </c>
      <c r="R9800">
        <v>148.97</v>
      </c>
      <c r="S9800">
        <v>4.08</v>
      </c>
      <c r="T9800">
        <v>30.18</v>
      </c>
      <c r="U9800">
        <v>6</v>
      </c>
      <c r="V9800">
        <v>188</v>
      </c>
      <c r="W9800">
        <v>3.07</v>
      </c>
    </row>
    <row r="9801" spans="1:23" x14ac:dyDescent="0.25">
      <c r="A9801" t="s">
        <v>6554</v>
      </c>
      <c r="B9801">
        <v>11010</v>
      </c>
      <c r="C9801" t="s">
        <v>10620</v>
      </c>
      <c r="D9801" s="3">
        <v>41213</v>
      </c>
      <c r="E9801">
        <v>2227589.7123099999</v>
      </c>
      <c r="F9801">
        <v>1374757.7008799999</v>
      </c>
      <c r="G9801" t="s">
        <v>3534</v>
      </c>
      <c r="H9801" t="s">
        <v>3535</v>
      </c>
      <c r="I9801" t="s">
        <v>372</v>
      </c>
      <c r="J9801" t="s">
        <v>381</v>
      </c>
      <c r="K9801">
        <v>-84.393730000000005</v>
      </c>
      <c r="L9801">
        <v>33.7791</v>
      </c>
      <c r="M9801" t="s">
        <v>374</v>
      </c>
      <c r="N9801">
        <v>3.8</v>
      </c>
      <c r="O9801">
        <v>13</v>
      </c>
      <c r="P9801">
        <v>6</v>
      </c>
      <c r="Q9801">
        <v>7</v>
      </c>
      <c r="R9801">
        <v>118.4</v>
      </c>
      <c r="S9801">
        <v>3.24</v>
      </c>
      <c r="T9801">
        <v>26.7</v>
      </c>
      <c r="U9801">
        <v>5.62</v>
      </c>
      <c r="V9801">
        <v>169</v>
      </c>
      <c r="W9801">
        <v>2.44</v>
      </c>
    </row>
    <row r="9802" spans="1:23" x14ac:dyDescent="0.25">
      <c r="A9802" t="s">
        <v>6554</v>
      </c>
      <c r="B9802">
        <v>11011</v>
      </c>
      <c r="C9802" t="s">
        <v>10621</v>
      </c>
      <c r="D9802" s="3">
        <v>41213</v>
      </c>
      <c r="E9802">
        <v>2227580.5909299999</v>
      </c>
      <c r="F9802">
        <v>1374749.05957</v>
      </c>
      <c r="G9802" t="s">
        <v>3534</v>
      </c>
      <c r="H9802" t="s">
        <v>3535</v>
      </c>
      <c r="I9802" t="s">
        <v>372</v>
      </c>
      <c r="J9802" t="s">
        <v>381</v>
      </c>
      <c r="K9802">
        <v>-84.39376</v>
      </c>
      <c r="L9802">
        <v>33.77908</v>
      </c>
      <c r="M9802" t="s">
        <v>374</v>
      </c>
      <c r="N9802">
        <v>4.5</v>
      </c>
      <c r="O9802">
        <v>13</v>
      </c>
      <c r="P9802">
        <v>7</v>
      </c>
      <c r="Q9802">
        <v>7</v>
      </c>
      <c r="R9802">
        <v>161.03</v>
      </c>
      <c r="S9802">
        <v>4.41</v>
      </c>
      <c r="T9802">
        <v>39.770000000000003</v>
      </c>
      <c r="U9802">
        <v>7.05</v>
      </c>
      <c r="V9802">
        <v>238</v>
      </c>
      <c r="W9802">
        <v>3.32</v>
      </c>
    </row>
    <row r="9803" spans="1:23" x14ac:dyDescent="0.25">
      <c r="A9803" t="s">
        <v>6554</v>
      </c>
      <c r="B9803">
        <v>11012</v>
      </c>
      <c r="C9803" t="s">
        <v>10622</v>
      </c>
      <c r="D9803" s="3">
        <v>41213</v>
      </c>
      <c r="E9803">
        <v>2227589.7123099999</v>
      </c>
      <c r="F9803">
        <v>1374746.1791300001</v>
      </c>
      <c r="G9803" t="s">
        <v>3534</v>
      </c>
      <c r="H9803" t="s">
        <v>3535</v>
      </c>
      <c r="I9803" t="s">
        <v>372</v>
      </c>
      <c r="J9803" t="s">
        <v>381</v>
      </c>
      <c r="K9803">
        <v>-84.393730000000005</v>
      </c>
      <c r="L9803">
        <v>33.779069999999997</v>
      </c>
      <c r="M9803" t="s">
        <v>374</v>
      </c>
      <c r="N9803">
        <v>3.5</v>
      </c>
      <c r="O9803">
        <v>12</v>
      </c>
      <c r="P9803">
        <v>7</v>
      </c>
      <c r="Q9803">
        <v>7</v>
      </c>
      <c r="R9803">
        <v>97.74</v>
      </c>
      <c r="S9803">
        <v>2.67</v>
      </c>
      <c r="T9803">
        <v>25.31</v>
      </c>
      <c r="U9803">
        <v>5.47</v>
      </c>
      <c r="V9803">
        <v>164</v>
      </c>
      <c r="W9803">
        <v>2.02</v>
      </c>
    </row>
    <row r="9804" spans="1:23" x14ac:dyDescent="0.25">
      <c r="A9804" t="s">
        <v>6554</v>
      </c>
      <c r="B9804">
        <v>11013</v>
      </c>
      <c r="C9804" t="s">
        <v>10623</v>
      </c>
      <c r="D9804" s="3">
        <v>41213</v>
      </c>
      <c r="E9804">
        <v>2227580.5909299999</v>
      </c>
      <c r="F9804">
        <v>1374738.97804</v>
      </c>
      <c r="G9804" t="s">
        <v>3534</v>
      </c>
      <c r="H9804" t="s">
        <v>3535</v>
      </c>
      <c r="I9804" t="s">
        <v>372</v>
      </c>
      <c r="J9804" t="s">
        <v>381</v>
      </c>
      <c r="K9804">
        <v>-84.39376</v>
      </c>
      <c r="L9804">
        <v>33.779049999999998</v>
      </c>
      <c r="M9804" t="s">
        <v>374</v>
      </c>
      <c r="N9804">
        <v>4.4000000000000004</v>
      </c>
      <c r="O9804">
        <v>13</v>
      </c>
      <c r="P9804">
        <v>6</v>
      </c>
      <c r="Q9804">
        <v>7</v>
      </c>
      <c r="R9804">
        <v>125.18</v>
      </c>
      <c r="S9804">
        <v>3.42</v>
      </c>
      <c r="T9804">
        <v>37.39</v>
      </c>
      <c r="U9804">
        <v>6.83</v>
      </c>
      <c r="V9804">
        <v>227</v>
      </c>
      <c r="W9804">
        <v>2.58</v>
      </c>
    </row>
    <row r="9805" spans="1:23" x14ac:dyDescent="0.25">
      <c r="A9805" t="s">
        <v>6554</v>
      </c>
      <c r="B9805">
        <v>11014</v>
      </c>
      <c r="C9805" t="s">
        <v>10624</v>
      </c>
      <c r="D9805" s="3">
        <v>41213</v>
      </c>
      <c r="E9805">
        <v>2227587.7920200001</v>
      </c>
      <c r="F9805">
        <v>1374735.6175299999</v>
      </c>
      <c r="G9805" t="s">
        <v>3534</v>
      </c>
      <c r="H9805" t="s">
        <v>3535</v>
      </c>
      <c r="I9805" t="s">
        <v>372</v>
      </c>
      <c r="J9805" t="s">
        <v>381</v>
      </c>
      <c r="K9805">
        <v>-84.393739999999994</v>
      </c>
      <c r="L9805">
        <v>33.779040000000002</v>
      </c>
      <c r="M9805" t="s">
        <v>374</v>
      </c>
      <c r="N9805">
        <v>3.8</v>
      </c>
      <c r="O9805">
        <v>13</v>
      </c>
      <c r="P9805">
        <v>7</v>
      </c>
      <c r="Q9805">
        <v>7</v>
      </c>
      <c r="R9805">
        <v>170.82</v>
      </c>
      <c r="S9805">
        <v>4.67</v>
      </c>
      <c r="T9805">
        <v>27.27</v>
      </c>
      <c r="U9805">
        <v>5.62</v>
      </c>
      <c r="V9805">
        <v>169</v>
      </c>
      <c r="W9805">
        <v>3.53</v>
      </c>
    </row>
    <row r="9806" spans="1:23" x14ac:dyDescent="0.25">
      <c r="A9806" t="s">
        <v>6554</v>
      </c>
      <c r="B9806">
        <v>11015</v>
      </c>
      <c r="C9806" t="s">
        <v>10625</v>
      </c>
      <c r="D9806" s="3">
        <v>41213</v>
      </c>
      <c r="E9806">
        <v>2227580.1108499998</v>
      </c>
      <c r="F9806">
        <v>1374729.3765799999</v>
      </c>
      <c r="G9806" t="s">
        <v>3534</v>
      </c>
      <c r="H9806" t="s">
        <v>3535</v>
      </c>
      <c r="I9806" t="s">
        <v>372</v>
      </c>
      <c r="J9806" t="s">
        <v>381</v>
      </c>
      <c r="K9806">
        <v>-84.39376</v>
      </c>
      <c r="L9806">
        <v>33.779020000000003</v>
      </c>
      <c r="M9806" t="s">
        <v>374</v>
      </c>
      <c r="N9806">
        <v>4.2</v>
      </c>
      <c r="O9806">
        <v>14</v>
      </c>
      <c r="P9806">
        <v>7</v>
      </c>
      <c r="Q9806">
        <v>7</v>
      </c>
      <c r="R9806">
        <v>194.61</v>
      </c>
      <c r="S9806">
        <v>5.34</v>
      </c>
      <c r="T9806">
        <v>34.520000000000003</v>
      </c>
      <c r="U9806">
        <v>6.44</v>
      </c>
      <c r="V9806">
        <v>207</v>
      </c>
      <c r="W9806">
        <v>4.0199999999999996</v>
      </c>
    </row>
    <row r="9807" spans="1:23" x14ac:dyDescent="0.25">
      <c r="A9807" t="s">
        <v>5339</v>
      </c>
      <c r="B9807">
        <v>11016</v>
      </c>
      <c r="C9807" t="s">
        <v>10626</v>
      </c>
      <c r="D9807" s="3">
        <v>41213</v>
      </c>
      <c r="E9807">
        <v>2227589.2322399998</v>
      </c>
      <c r="F9807">
        <v>1374724.0957800001</v>
      </c>
      <c r="G9807" t="s">
        <v>3534</v>
      </c>
      <c r="H9807" t="s">
        <v>3535</v>
      </c>
      <c r="I9807" t="s">
        <v>372</v>
      </c>
      <c r="J9807" t="s">
        <v>381</v>
      </c>
      <c r="K9807">
        <v>-84.393730000000005</v>
      </c>
      <c r="L9807">
        <v>33.77901</v>
      </c>
      <c r="M9807" t="s">
        <v>374</v>
      </c>
      <c r="N9807">
        <v>3.8</v>
      </c>
      <c r="O9807">
        <v>13</v>
      </c>
      <c r="P9807">
        <v>6</v>
      </c>
      <c r="Q9807">
        <v>7</v>
      </c>
      <c r="R9807">
        <v>118.4</v>
      </c>
      <c r="S9807">
        <v>3.24</v>
      </c>
      <c r="T9807">
        <v>26.7</v>
      </c>
      <c r="U9807">
        <v>5.62</v>
      </c>
      <c r="V9807">
        <v>169</v>
      </c>
      <c r="W9807">
        <v>2.44</v>
      </c>
    </row>
    <row r="9808" spans="1:23" x14ac:dyDescent="0.25">
      <c r="A9808" t="s">
        <v>5339</v>
      </c>
      <c r="B9808">
        <v>11017</v>
      </c>
      <c r="C9808" t="s">
        <v>10627</v>
      </c>
      <c r="D9808" s="3">
        <v>41213</v>
      </c>
      <c r="E9808">
        <v>2227581.55107</v>
      </c>
      <c r="F9808">
        <v>1374717.37476</v>
      </c>
      <c r="G9808" t="s">
        <v>3534</v>
      </c>
      <c r="H9808" t="s">
        <v>3535</v>
      </c>
      <c r="I9808" t="s">
        <v>372</v>
      </c>
      <c r="J9808" t="s">
        <v>381</v>
      </c>
      <c r="K9808">
        <v>-84.39376</v>
      </c>
      <c r="L9808">
        <v>33.77899</v>
      </c>
      <c r="M9808" t="s">
        <v>374</v>
      </c>
      <c r="N9808">
        <v>4.2</v>
      </c>
      <c r="O9808">
        <v>14</v>
      </c>
      <c r="P9808">
        <v>7</v>
      </c>
      <c r="Q9808">
        <v>6</v>
      </c>
      <c r="R9808">
        <v>188.91</v>
      </c>
      <c r="S9808">
        <v>5.18</v>
      </c>
      <c r="T9808">
        <v>34.479999999999997</v>
      </c>
      <c r="U9808">
        <v>6.44</v>
      </c>
      <c r="V9808">
        <v>207</v>
      </c>
      <c r="W9808">
        <v>3.9</v>
      </c>
    </row>
    <row r="9809" spans="1:23" x14ac:dyDescent="0.25">
      <c r="A9809" t="s">
        <v>5339</v>
      </c>
      <c r="B9809">
        <v>11018</v>
      </c>
      <c r="C9809" t="s">
        <v>10628</v>
      </c>
      <c r="D9809" s="3">
        <v>41213</v>
      </c>
      <c r="E9809">
        <v>2227588.7521600001</v>
      </c>
      <c r="F9809">
        <v>1374712.09396</v>
      </c>
      <c r="G9809" t="s">
        <v>3534</v>
      </c>
      <c r="H9809" t="s">
        <v>3535</v>
      </c>
      <c r="I9809" t="s">
        <v>372</v>
      </c>
      <c r="J9809" t="s">
        <v>381</v>
      </c>
      <c r="K9809">
        <v>-84.393730000000005</v>
      </c>
      <c r="L9809">
        <v>33.778970000000001</v>
      </c>
      <c r="M9809" t="s">
        <v>374</v>
      </c>
      <c r="N9809">
        <v>4</v>
      </c>
      <c r="O9809">
        <v>12</v>
      </c>
      <c r="P9809">
        <v>7</v>
      </c>
      <c r="Q9809">
        <v>7</v>
      </c>
      <c r="R9809">
        <v>167.59</v>
      </c>
      <c r="S9809">
        <v>4.59</v>
      </c>
      <c r="T9809">
        <v>30.4</v>
      </c>
      <c r="U9809">
        <v>6</v>
      </c>
      <c r="V9809">
        <v>188</v>
      </c>
      <c r="W9809">
        <v>3.46</v>
      </c>
    </row>
    <row r="9810" spans="1:23" x14ac:dyDescent="0.25">
      <c r="A9810" t="s">
        <v>5339</v>
      </c>
      <c r="B9810">
        <v>11019</v>
      </c>
      <c r="C9810" t="s">
        <v>10629</v>
      </c>
      <c r="D9810" s="3">
        <v>41213</v>
      </c>
      <c r="E9810">
        <v>2227579.6307799998</v>
      </c>
      <c r="F9810">
        <v>1374708.2533799999</v>
      </c>
      <c r="G9810" t="s">
        <v>3534</v>
      </c>
      <c r="H9810" t="s">
        <v>3535</v>
      </c>
      <c r="I9810" t="s">
        <v>372</v>
      </c>
      <c r="J9810" t="s">
        <v>381</v>
      </c>
      <c r="K9810">
        <v>-84.39376</v>
      </c>
      <c r="L9810">
        <v>33.778959999999998</v>
      </c>
      <c r="M9810" t="s">
        <v>374</v>
      </c>
      <c r="N9810">
        <v>4</v>
      </c>
      <c r="O9810">
        <v>12</v>
      </c>
      <c r="P9810">
        <v>7</v>
      </c>
      <c r="Q9810">
        <v>7</v>
      </c>
      <c r="R9810">
        <v>149.4</v>
      </c>
      <c r="S9810">
        <v>4.0999999999999996</v>
      </c>
      <c r="T9810">
        <v>30.2</v>
      </c>
      <c r="U9810">
        <v>6</v>
      </c>
      <c r="V9810">
        <v>188</v>
      </c>
      <c r="W9810">
        <v>3.08</v>
      </c>
    </row>
    <row r="9811" spans="1:23" x14ac:dyDescent="0.25">
      <c r="A9811" t="s">
        <v>5339</v>
      </c>
      <c r="B9811">
        <v>11020</v>
      </c>
      <c r="C9811" t="s">
        <v>10630</v>
      </c>
      <c r="D9811" s="3">
        <v>41213</v>
      </c>
      <c r="E9811">
        <v>2227589.2322399998</v>
      </c>
      <c r="F9811">
        <v>1374703.9327199999</v>
      </c>
      <c r="G9811" t="s">
        <v>3534</v>
      </c>
      <c r="H9811" t="s">
        <v>3535</v>
      </c>
      <c r="I9811" t="s">
        <v>372</v>
      </c>
      <c r="J9811" t="s">
        <v>381</v>
      </c>
      <c r="K9811">
        <v>-84.393730000000005</v>
      </c>
      <c r="L9811">
        <v>33.778950000000002</v>
      </c>
      <c r="M9811" t="s">
        <v>374</v>
      </c>
      <c r="N9811">
        <v>3.7</v>
      </c>
      <c r="O9811">
        <v>12</v>
      </c>
      <c r="P9811">
        <v>6</v>
      </c>
      <c r="Q9811">
        <v>7</v>
      </c>
      <c r="R9811">
        <v>154.03</v>
      </c>
      <c r="S9811">
        <v>4.21</v>
      </c>
      <c r="T9811">
        <v>25.4</v>
      </c>
      <c r="U9811">
        <v>5.4</v>
      </c>
      <c r="V9811">
        <v>161</v>
      </c>
      <c r="W9811">
        <v>3.18</v>
      </c>
    </row>
    <row r="9812" spans="1:23" x14ac:dyDescent="0.25">
      <c r="A9812" t="s">
        <v>5339</v>
      </c>
      <c r="B9812">
        <v>11021</v>
      </c>
      <c r="C9812" t="s">
        <v>10631</v>
      </c>
      <c r="D9812" s="3">
        <v>41213</v>
      </c>
      <c r="E9812">
        <v>2227580.1108499998</v>
      </c>
      <c r="F9812">
        <v>1374696.25156</v>
      </c>
      <c r="G9812" t="s">
        <v>3534</v>
      </c>
      <c r="H9812" t="s">
        <v>3535</v>
      </c>
      <c r="I9812" t="s">
        <v>372</v>
      </c>
      <c r="J9812" t="s">
        <v>381</v>
      </c>
      <c r="K9812">
        <v>-84.39376</v>
      </c>
      <c r="L9812">
        <v>33.778930000000003</v>
      </c>
      <c r="M9812" t="s">
        <v>374</v>
      </c>
      <c r="N9812">
        <v>4</v>
      </c>
      <c r="O9812">
        <v>13</v>
      </c>
      <c r="P9812">
        <v>6</v>
      </c>
      <c r="Q9812">
        <v>7</v>
      </c>
      <c r="R9812">
        <v>157.05000000000001</v>
      </c>
      <c r="S9812">
        <v>4.3</v>
      </c>
      <c r="T9812">
        <v>30.42</v>
      </c>
      <c r="U9812">
        <v>6.02</v>
      </c>
      <c r="V9812">
        <v>188</v>
      </c>
      <c r="W9812">
        <v>3.24</v>
      </c>
    </row>
    <row r="9813" spans="1:23" x14ac:dyDescent="0.25">
      <c r="A9813" t="s">
        <v>5339</v>
      </c>
      <c r="B9813">
        <v>11022</v>
      </c>
      <c r="C9813" t="s">
        <v>10632</v>
      </c>
      <c r="D9813" s="3">
        <v>41213</v>
      </c>
      <c r="E9813">
        <v>2227590.1923799999</v>
      </c>
      <c r="F9813">
        <v>1374691.9309</v>
      </c>
      <c r="G9813" t="s">
        <v>3534</v>
      </c>
      <c r="H9813" t="s">
        <v>3535</v>
      </c>
      <c r="I9813" t="s">
        <v>372</v>
      </c>
      <c r="J9813" t="s">
        <v>381</v>
      </c>
      <c r="K9813">
        <v>-84.393730000000005</v>
      </c>
      <c r="L9813">
        <v>33.778919999999999</v>
      </c>
      <c r="M9813" t="s">
        <v>374</v>
      </c>
      <c r="N9813">
        <v>4</v>
      </c>
      <c r="O9813">
        <v>13</v>
      </c>
      <c r="P9813">
        <v>7</v>
      </c>
      <c r="Q9813">
        <v>7</v>
      </c>
      <c r="R9813">
        <v>180.62</v>
      </c>
      <c r="S9813">
        <v>4.9400000000000004</v>
      </c>
      <c r="T9813">
        <v>30.69</v>
      </c>
      <c r="U9813">
        <v>6.02</v>
      </c>
      <c r="V9813">
        <v>188</v>
      </c>
      <c r="W9813">
        <v>3.73</v>
      </c>
    </row>
    <row r="9814" spans="1:23" x14ac:dyDescent="0.25">
      <c r="A9814" t="s">
        <v>5339</v>
      </c>
      <c r="B9814">
        <v>11023</v>
      </c>
      <c r="C9814" t="s">
        <v>10633</v>
      </c>
      <c r="D9814" s="3">
        <v>41213</v>
      </c>
      <c r="E9814">
        <v>2227580.5909299999</v>
      </c>
      <c r="F9814">
        <v>1374683.76966</v>
      </c>
      <c r="G9814" t="s">
        <v>3534</v>
      </c>
      <c r="H9814" t="s">
        <v>3535</v>
      </c>
      <c r="I9814" t="s">
        <v>372</v>
      </c>
      <c r="J9814" t="s">
        <v>381</v>
      </c>
      <c r="K9814">
        <v>-84.39376</v>
      </c>
      <c r="L9814">
        <v>33.7789</v>
      </c>
      <c r="M9814" t="s">
        <v>374</v>
      </c>
      <c r="N9814">
        <v>3.9</v>
      </c>
      <c r="O9814">
        <v>12</v>
      </c>
      <c r="P9814">
        <v>6</v>
      </c>
      <c r="Q9814">
        <v>7</v>
      </c>
      <c r="R9814">
        <v>145.63999999999999</v>
      </c>
      <c r="S9814">
        <v>3.99</v>
      </c>
      <c r="T9814">
        <v>28.48</v>
      </c>
      <c r="U9814">
        <v>5.8</v>
      </c>
      <c r="V9814">
        <v>178</v>
      </c>
      <c r="W9814">
        <v>3.01</v>
      </c>
    </row>
    <row r="9815" spans="1:23" x14ac:dyDescent="0.25">
      <c r="A9815" t="s">
        <v>5339</v>
      </c>
      <c r="B9815">
        <v>11024</v>
      </c>
      <c r="C9815" t="s">
        <v>10634</v>
      </c>
      <c r="D9815" s="3">
        <v>41213</v>
      </c>
      <c r="E9815">
        <v>2227590.1923799999</v>
      </c>
      <c r="F9815">
        <v>1374679.9290799999</v>
      </c>
      <c r="G9815" t="s">
        <v>3534</v>
      </c>
      <c r="H9815" t="s">
        <v>3535</v>
      </c>
      <c r="I9815" t="s">
        <v>372</v>
      </c>
      <c r="J9815" t="s">
        <v>381</v>
      </c>
      <c r="K9815">
        <v>-84.393730000000005</v>
      </c>
      <c r="L9815">
        <v>33.778889999999997</v>
      </c>
      <c r="M9815" t="s">
        <v>374</v>
      </c>
      <c r="N9815">
        <v>4</v>
      </c>
      <c r="O9815">
        <v>13</v>
      </c>
      <c r="P9815">
        <v>6</v>
      </c>
      <c r="Q9815">
        <v>7</v>
      </c>
      <c r="R9815">
        <v>157.05000000000001</v>
      </c>
      <c r="S9815">
        <v>4.3</v>
      </c>
      <c r="T9815">
        <v>30.42</v>
      </c>
      <c r="U9815">
        <v>6.02</v>
      </c>
      <c r="V9815">
        <v>188</v>
      </c>
      <c r="W9815">
        <v>3.24</v>
      </c>
    </row>
    <row r="9816" spans="1:23" x14ac:dyDescent="0.25">
      <c r="A9816" t="s">
        <v>6554</v>
      </c>
      <c r="B9816">
        <v>11025</v>
      </c>
      <c r="C9816" t="s">
        <v>10635</v>
      </c>
      <c r="D9816" s="3">
        <v>41213</v>
      </c>
      <c r="E9816">
        <v>2227593.0906600002</v>
      </c>
      <c r="F9816">
        <v>1375128.2345499999</v>
      </c>
      <c r="G9816" t="s">
        <v>463</v>
      </c>
      <c r="H9816" t="s">
        <v>464</v>
      </c>
      <c r="I9816" t="s">
        <v>380</v>
      </c>
      <c r="J9816" t="s">
        <v>381</v>
      </c>
      <c r="K9816">
        <v>-84.393720000000002</v>
      </c>
      <c r="L9816">
        <v>33.780119999999997</v>
      </c>
      <c r="M9816" t="s">
        <v>374</v>
      </c>
      <c r="N9816">
        <v>6.1</v>
      </c>
      <c r="O9816">
        <v>17</v>
      </c>
      <c r="P9816">
        <v>23</v>
      </c>
      <c r="Q9816">
        <v>18</v>
      </c>
      <c r="R9816">
        <v>1105.45</v>
      </c>
      <c r="S9816">
        <v>16.95</v>
      </c>
      <c r="T9816">
        <v>361.25</v>
      </c>
      <c r="U9816">
        <v>25.84</v>
      </c>
      <c r="V9816">
        <v>1276</v>
      </c>
      <c r="W9816">
        <v>13.13</v>
      </c>
    </row>
    <row r="9817" spans="1:23" x14ac:dyDescent="0.25">
      <c r="A9817" t="s">
        <v>3552</v>
      </c>
      <c r="B9817">
        <v>11026</v>
      </c>
      <c r="C9817" t="s">
        <v>10636</v>
      </c>
      <c r="D9817" s="3">
        <v>41213</v>
      </c>
      <c r="E9817">
        <v>2227595.4190600002</v>
      </c>
      <c r="F9817">
        <v>1374056.0341</v>
      </c>
      <c r="G9817" t="s">
        <v>518</v>
      </c>
      <c r="H9817" t="s">
        <v>519</v>
      </c>
      <c r="I9817" t="s">
        <v>380</v>
      </c>
      <c r="J9817" t="s">
        <v>373</v>
      </c>
      <c r="K9817">
        <v>-84.393709999999999</v>
      </c>
      <c r="L9817">
        <v>33.777169999999998</v>
      </c>
      <c r="M9817" t="s">
        <v>374</v>
      </c>
      <c r="N9817">
        <v>14</v>
      </c>
      <c r="O9817">
        <v>42</v>
      </c>
      <c r="P9817">
        <v>28</v>
      </c>
      <c r="Q9817">
        <v>31</v>
      </c>
      <c r="R9817">
        <v>2805.4</v>
      </c>
      <c r="S9817">
        <v>50.97</v>
      </c>
      <c r="T9817">
        <v>462.86</v>
      </c>
      <c r="U9817">
        <v>23.79</v>
      </c>
      <c r="V9817">
        <v>2233</v>
      </c>
      <c r="W9817">
        <v>33.31</v>
      </c>
    </row>
    <row r="9818" spans="1:23" x14ac:dyDescent="0.25">
      <c r="A9818" t="s">
        <v>3552</v>
      </c>
      <c r="B9818">
        <v>11027</v>
      </c>
      <c r="C9818" t="s">
        <v>10637</v>
      </c>
      <c r="D9818" s="3">
        <v>41213</v>
      </c>
      <c r="E9818">
        <v>2227595.4190600002</v>
      </c>
      <c r="F9818">
        <v>1374087.8897500001</v>
      </c>
      <c r="G9818" t="s">
        <v>518</v>
      </c>
      <c r="H9818" t="s">
        <v>519</v>
      </c>
      <c r="I9818" t="s">
        <v>380</v>
      </c>
      <c r="J9818" t="s">
        <v>373</v>
      </c>
      <c r="K9818">
        <v>-84.393709999999999</v>
      </c>
      <c r="L9818">
        <v>33.777259999999998</v>
      </c>
      <c r="M9818" t="s">
        <v>374</v>
      </c>
      <c r="N9818">
        <v>11</v>
      </c>
      <c r="O9818">
        <v>43</v>
      </c>
      <c r="P9818">
        <v>28</v>
      </c>
      <c r="Q9818">
        <v>33</v>
      </c>
      <c r="R9818">
        <v>2957.06</v>
      </c>
      <c r="S9818">
        <v>53.73</v>
      </c>
      <c r="T9818">
        <v>300.33999999999997</v>
      </c>
      <c r="U9818">
        <v>19.14</v>
      </c>
      <c r="V9818">
        <v>1522</v>
      </c>
      <c r="W9818">
        <v>35.11</v>
      </c>
    </row>
    <row r="9819" spans="1:23" x14ac:dyDescent="0.25">
      <c r="A9819" t="s">
        <v>3552</v>
      </c>
      <c r="B9819">
        <v>11028</v>
      </c>
      <c r="C9819" t="s">
        <v>10638</v>
      </c>
      <c r="D9819" s="3">
        <v>41213</v>
      </c>
      <c r="E9819">
        <v>2227599.4010100001</v>
      </c>
      <c r="F9819">
        <v>1374165.53788</v>
      </c>
      <c r="G9819" t="s">
        <v>518</v>
      </c>
      <c r="H9819" t="s">
        <v>519</v>
      </c>
      <c r="I9819" t="s">
        <v>380</v>
      </c>
      <c r="J9819" t="s">
        <v>373</v>
      </c>
      <c r="K9819">
        <v>-84.393690000000007</v>
      </c>
      <c r="L9819">
        <v>33.777470000000001</v>
      </c>
      <c r="M9819" t="s">
        <v>374</v>
      </c>
      <c r="N9819">
        <v>12</v>
      </c>
      <c r="O9819">
        <v>49</v>
      </c>
      <c r="P9819">
        <v>25</v>
      </c>
      <c r="Q9819">
        <v>23</v>
      </c>
      <c r="R9819">
        <v>2710.03</v>
      </c>
      <c r="S9819">
        <v>49.23</v>
      </c>
      <c r="T9819">
        <v>400.25</v>
      </c>
      <c r="U9819">
        <v>23.26</v>
      </c>
      <c r="V9819">
        <v>1740</v>
      </c>
      <c r="W9819">
        <v>32.18</v>
      </c>
    </row>
    <row r="9820" spans="1:23" x14ac:dyDescent="0.25">
      <c r="A9820" t="s">
        <v>3552</v>
      </c>
      <c r="B9820">
        <v>11029</v>
      </c>
      <c r="C9820" t="s">
        <v>10639</v>
      </c>
      <c r="D9820" s="3">
        <v>41213</v>
      </c>
      <c r="E9820">
        <v>2227599.4010100001</v>
      </c>
      <c r="F9820">
        <v>1374131.69126</v>
      </c>
      <c r="G9820" t="s">
        <v>518</v>
      </c>
      <c r="H9820" t="s">
        <v>519</v>
      </c>
      <c r="I9820" t="s">
        <v>380</v>
      </c>
      <c r="J9820" t="s">
        <v>373</v>
      </c>
      <c r="K9820">
        <v>-84.393690000000007</v>
      </c>
      <c r="L9820">
        <v>33.777380000000001</v>
      </c>
      <c r="M9820" t="s">
        <v>374</v>
      </c>
      <c r="N9820">
        <v>10</v>
      </c>
      <c r="O9820">
        <v>41</v>
      </c>
      <c r="P9820">
        <v>25</v>
      </c>
      <c r="Q9820">
        <v>26</v>
      </c>
      <c r="R9820">
        <v>2043.74</v>
      </c>
      <c r="S9820">
        <v>37.130000000000003</v>
      </c>
      <c r="T9820">
        <v>239.93</v>
      </c>
      <c r="U9820">
        <v>16.78</v>
      </c>
      <c r="V9820">
        <v>1323</v>
      </c>
      <c r="W9820">
        <v>24.27</v>
      </c>
    </row>
    <row r="9821" spans="1:23" x14ac:dyDescent="0.25">
      <c r="A9821" t="s">
        <v>3552</v>
      </c>
      <c r="B9821">
        <v>11030</v>
      </c>
      <c r="C9821" t="s">
        <v>10640</v>
      </c>
      <c r="D9821" s="3">
        <v>41213</v>
      </c>
      <c r="E9821">
        <v>2227599.4010100001</v>
      </c>
      <c r="F9821">
        <v>1374197.39353</v>
      </c>
      <c r="G9821" t="s">
        <v>518</v>
      </c>
      <c r="H9821" t="s">
        <v>519</v>
      </c>
      <c r="I9821" t="s">
        <v>380</v>
      </c>
      <c r="J9821" t="s">
        <v>373</v>
      </c>
      <c r="K9821">
        <v>-84.393690000000007</v>
      </c>
      <c r="L9821">
        <v>33.777560000000001</v>
      </c>
      <c r="M9821" t="s">
        <v>374</v>
      </c>
      <c r="N9821">
        <v>10</v>
      </c>
      <c r="O9821">
        <v>45</v>
      </c>
      <c r="P9821">
        <v>25</v>
      </c>
      <c r="Q9821">
        <v>27</v>
      </c>
      <c r="R9821">
        <v>2911.64</v>
      </c>
      <c r="S9821">
        <v>52.91</v>
      </c>
      <c r="T9821">
        <v>261.93</v>
      </c>
      <c r="U9821">
        <v>18.14</v>
      </c>
      <c r="V9821">
        <v>1323</v>
      </c>
      <c r="W9821">
        <v>34.57</v>
      </c>
    </row>
    <row r="9822" spans="1:23" x14ac:dyDescent="0.25">
      <c r="A9822" t="s">
        <v>5339</v>
      </c>
      <c r="B9822">
        <v>11031</v>
      </c>
      <c r="C9822" t="s">
        <v>10641</v>
      </c>
      <c r="D9822" s="3">
        <v>41213</v>
      </c>
      <c r="E9822">
        <v>2227601.3919899999</v>
      </c>
      <c r="F9822">
        <v>1374259.11384</v>
      </c>
      <c r="G9822" t="s">
        <v>518</v>
      </c>
      <c r="H9822" t="s">
        <v>519</v>
      </c>
      <c r="I9822" t="s">
        <v>380</v>
      </c>
      <c r="J9822" t="s">
        <v>373</v>
      </c>
      <c r="K9822">
        <v>-84.393690000000007</v>
      </c>
      <c r="L9822">
        <v>33.777729999999998</v>
      </c>
      <c r="M9822" t="s">
        <v>374</v>
      </c>
      <c r="N9822">
        <v>10</v>
      </c>
      <c r="O9822">
        <v>44</v>
      </c>
      <c r="P9822">
        <v>34</v>
      </c>
      <c r="Q9822">
        <v>35</v>
      </c>
      <c r="R9822">
        <v>3623.89</v>
      </c>
      <c r="S9822">
        <v>65.849999999999994</v>
      </c>
      <c r="T9822">
        <v>256.44</v>
      </c>
      <c r="U9822">
        <v>17.809999999999999</v>
      </c>
      <c r="V9822">
        <v>1323</v>
      </c>
      <c r="W9822">
        <v>43.03</v>
      </c>
    </row>
    <row r="9823" spans="1:23" x14ac:dyDescent="0.25">
      <c r="A9823" t="s">
        <v>3979</v>
      </c>
      <c r="B9823">
        <v>11032</v>
      </c>
      <c r="C9823" t="s">
        <v>10642</v>
      </c>
      <c r="D9823" s="3">
        <v>41213</v>
      </c>
      <c r="E9823">
        <v>2226397.3090900001</v>
      </c>
      <c r="F9823">
        <v>1375328.84874</v>
      </c>
      <c r="G9823" t="s">
        <v>1209</v>
      </c>
      <c r="H9823" t="s">
        <v>146</v>
      </c>
      <c r="I9823" t="s">
        <v>380</v>
      </c>
      <c r="J9823" t="s">
        <v>373</v>
      </c>
      <c r="K9823">
        <v>-84.397660000000002</v>
      </c>
      <c r="L9823">
        <v>33.780659999999997</v>
      </c>
      <c r="M9823" t="s">
        <v>374</v>
      </c>
      <c r="N9823">
        <v>16.8</v>
      </c>
      <c r="O9823">
        <v>39</v>
      </c>
      <c r="P9823">
        <v>37</v>
      </c>
      <c r="Q9823">
        <v>38</v>
      </c>
      <c r="R9823">
        <v>3613.88</v>
      </c>
      <c r="S9823">
        <v>55.42</v>
      </c>
      <c r="T9823">
        <v>948.91</v>
      </c>
      <c r="U9823">
        <v>45.68</v>
      </c>
      <c r="V9823">
        <v>2804</v>
      </c>
      <c r="W9823">
        <v>42.91</v>
      </c>
    </row>
    <row r="9824" spans="1:23" x14ac:dyDescent="0.25">
      <c r="A9824" t="s">
        <v>3979</v>
      </c>
      <c r="B9824">
        <v>11033</v>
      </c>
      <c r="C9824" t="s">
        <v>10643</v>
      </c>
      <c r="D9824" s="3">
        <v>41213</v>
      </c>
      <c r="E9824">
        <v>2226403.7525800001</v>
      </c>
      <c r="F9824">
        <v>1375283.02832</v>
      </c>
      <c r="G9824" t="s">
        <v>463</v>
      </c>
      <c r="H9824" t="s">
        <v>464</v>
      </c>
      <c r="I9824" t="s">
        <v>372</v>
      </c>
      <c r="J9824" t="s">
        <v>373</v>
      </c>
      <c r="K9824">
        <v>-84.397639999999996</v>
      </c>
      <c r="L9824">
        <v>33.780540000000002</v>
      </c>
      <c r="M9824" t="s">
        <v>374</v>
      </c>
      <c r="N9824">
        <v>8.4</v>
      </c>
      <c r="O9824">
        <v>23</v>
      </c>
      <c r="P9824">
        <v>34</v>
      </c>
      <c r="Q9824">
        <v>33</v>
      </c>
      <c r="R9824">
        <v>3381.91</v>
      </c>
      <c r="S9824">
        <v>51.87</v>
      </c>
      <c r="T9824">
        <v>660.99</v>
      </c>
      <c r="U9824">
        <v>36.82</v>
      </c>
      <c r="V9824">
        <v>1764</v>
      </c>
      <c r="W9824">
        <v>40.159999999999997</v>
      </c>
    </row>
    <row r="9825" spans="1:23" x14ac:dyDescent="0.25">
      <c r="A9825" t="s">
        <v>3979</v>
      </c>
      <c r="B9825">
        <v>11034</v>
      </c>
      <c r="C9825" t="s">
        <v>10644</v>
      </c>
      <c r="D9825" s="3">
        <v>41213</v>
      </c>
      <c r="E9825">
        <v>2226435.2541299998</v>
      </c>
      <c r="F9825">
        <v>1375270.85727</v>
      </c>
      <c r="G9825" t="s">
        <v>395</v>
      </c>
      <c r="H9825" t="s">
        <v>396</v>
      </c>
      <c r="I9825" t="s">
        <v>380</v>
      </c>
      <c r="J9825" t="s">
        <v>373</v>
      </c>
      <c r="K9825">
        <v>-84.397530000000003</v>
      </c>
      <c r="L9825">
        <v>33.780500000000004</v>
      </c>
      <c r="M9825" t="s">
        <v>374</v>
      </c>
      <c r="N9825">
        <v>9.1</v>
      </c>
      <c r="O9825">
        <v>18</v>
      </c>
      <c r="P9825">
        <v>17</v>
      </c>
      <c r="Q9825">
        <v>13</v>
      </c>
      <c r="R9825">
        <v>448.96</v>
      </c>
      <c r="S9825">
        <v>12.3</v>
      </c>
      <c r="T9825">
        <v>393.55</v>
      </c>
      <c r="U9825">
        <v>26.96</v>
      </c>
      <c r="V9825">
        <v>1322</v>
      </c>
      <c r="W9825">
        <v>9.27</v>
      </c>
    </row>
    <row r="9826" spans="1:23" x14ac:dyDescent="0.25">
      <c r="A9826" t="s">
        <v>3979</v>
      </c>
      <c r="B9826">
        <v>11035</v>
      </c>
      <c r="C9826" t="s">
        <v>10645</v>
      </c>
      <c r="D9826" s="3">
        <v>41213</v>
      </c>
      <c r="E9826">
        <v>2226421.6511900001</v>
      </c>
      <c r="F9826">
        <v>1375271.5732100001</v>
      </c>
      <c r="G9826" t="s">
        <v>395</v>
      </c>
      <c r="H9826" t="s">
        <v>396</v>
      </c>
      <c r="I9826" t="s">
        <v>380</v>
      </c>
      <c r="J9826" t="s">
        <v>373</v>
      </c>
      <c r="K9826">
        <v>-84.397580000000005</v>
      </c>
      <c r="L9826">
        <v>33.78051</v>
      </c>
      <c r="M9826" t="s">
        <v>374</v>
      </c>
      <c r="N9826">
        <v>6.4</v>
      </c>
      <c r="O9826">
        <v>22</v>
      </c>
      <c r="P9826">
        <v>17</v>
      </c>
      <c r="Q9826">
        <v>24</v>
      </c>
      <c r="R9826">
        <v>1022.89</v>
      </c>
      <c r="S9826">
        <v>28</v>
      </c>
      <c r="T9826">
        <v>462.22</v>
      </c>
      <c r="U9826">
        <v>29.45</v>
      </c>
      <c r="V9826">
        <v>1423</v>
      </c>
      <c r="W9826">
        <v>21.11</v>
      </c>
    </row>
    <row r="9827" spans="1:23" x14ac:dyDescent="0.25">
      <c r="A9827" t="s">
        <v>3979</v>
      </c>
      <c r="B9827">
        <v>11036</v>
      </c>
      <c r="C9827" t="s">
        <v>10646</v>
      </c>
      <c r="D9827" s="3">
        <v>41213</v>
      </c>
      <c r="E9827">
        <v>2226409.4801400001</v>
      </c>
      <c r="F9827">
        <v>1375315.96175</v>
      </c>
      <c r="G9827" t="s">
        <v>395</v>
      </c>
      <c r="H9827" t="s">
        <v>396</v>
      </c>
      <c r="I9827" t="s">
        <v>407</v>
      </c>
      <c r="J9827" t="s">
        <v>373</v>
      </c>
      <c r="K9827">
        <v>-84.397620000000003</v>
      </c>
      <c r="L9827">
        <v>33.780630000000002</v>
      </c>
      <c r="M9827" t="s">
        <v>374</v>
      </c>
      <c r="N9827">
        <v>7.2</v>
      </c>
      <c r="O9827">
        <v>24</v>
      </c>
      <c r="P9827">
        <v>26</v>
      </c>
      <c r="Q9827">
        <v>22</v>
      </c>
      <c r="R9827">
        <v>1432.46</v>
      </c>
      <c r="S9827">
        <v>39.22</v>
      </c>
      <c r="T9827">
        <v>966.35</v>
      </c>
      <c r="U9827">
        <v>45.57</v>
      </c>
      <c r="V9827">
        <v>2094</v>
      </c>
      <c r="W9827">
        <v>29.56</v>
      </c>
    </row>
    <row r="9828" spans="1:23" x14ac:dyDescent="0.25">
      <c r="A9828" t="s">
        <v>3979</v>
      </c>
      <c r="B9828">
        <v>11037</v>
      </c>
      <c r="C9828" t="s">
        <v>10647</v>
      </c>
      <c r="D9828" s="3">
        <v>41213</v>
      </c>
      <c r="E9828">
        <v>2226409.4801400001</v>
      </c>
      <c r="F9828">
        <v>1375325.26902</v>
      </c>
      <c r="G9828" t="s">
        <v>395</v>
      </c>
      <c r="H9828" t="s">
        <v>396</v>
      </c>
      <c r="I9828" t="s">
        <v>380</v>
      </c>
      <c r="J9828" t="s">
        <v>373</v>
      </c>
      <c r="K9828">
        <v>-84.397620000000003</v>
      </c>
      <c r="L9828">
        <v>33.780650000000001</v>
      </c>
      <c r="M9828" t="s">
        <v>374</v>
      </c>
      <c r="N9828">
        <v>8.9</v>
      </c>
      <c r="O9828">
        <v>24</v>
      </c>
      <c r="P9828">
        <v>23</v>
      </c>
      <c r="Q9828">
        <v>25</v>
      </c>
      <c r="R9828">
        <v>1729.11</v>
      </c>
      <c r="S9828">
        <v>47.36</v>
      </c>
      <c r="T9828">
        <v>697.48</v>
      </c>
      <c r="U9828">
        <v>37.39</v>
      </c>
      <c r="V9828">
        <v>1700</v>
      </c>
      <c r="W9828">
        <v>35.69</v>
      </c>
    </row>
    <row r="9829" spans="1:23" x14ac:dyDescent="0.25">
      <c r="A9829" t="s">
        <v>3979</v>
      </c>
      <c r="B9829">
        <v>11038</v>
      </c>
      <c r="C9829" t="s">
        <v>10648</v>
      </c>
      <c r="D9829" s="3">
        <v>41213</v>
      </c>
      <c r="E9829">
        <v>2226413.7757999999</v>
      </c>
      <c r="F9829">
        <v>1375345.31546</v>
      </c>
      <c r="G9829" t="s">
        <v>463</v>
      </c>
      <c r="H9829" t="s">
        <v>464</v>
      </c>
      <c r="I9829" t="s">
        <v>380</v>
      </c>
      <c r="J9829" t="s">
        <v>373</v>
      </c>
      <c r="K9829">
        <v>-84.397599999999997</v>
      </c>
      <c r="L9829">
        <v>33.780709999999999</v>
      </c>
      <c r="M9829" t="s">
        <v>374</v>
      </c>
      <c r="N9829">
        <v>4.5</v>
      </c>
      <c r="O9829">
        <v>23</v>
      </c>
      <c r="P9829">
        <v>31</v>
      </c>
      <c r="Q9829">
        <v>26</v>
      </c>
      <c r="R9829">
        <v>1773.57</v>
      </c>
      <c r="S9829">
        <v>27.21</v>
      </c>
      <c r="T9829">
        <v>275.47000000000003</v>
      </c>
      <c r="U9829">
        <v>22.11</v>
      </c>
      <c r="V9829">
        <v>1112</v>
      </c>
      <c r="W9829">
        <v>21.06</v>
      </c>
    </row>
    <row r="9830" spans="1:23" x14ac:dyDescent="0.25">
      <c r="A9830" t="s">
        <v>3979</v>
      </c>
      <c r="B9830">
        <v>11039</v>
      </c>
      <c r="C9830" t="s">
        <v>10649</v>
      </c>
      <c r="D9830" s="3">
        <v>41213</v>
      </c>
      <c r="E9830">
        <v>2226403.7525800001</v>
      </c>
      <c r="F9830">
        <v>1375364.64595</v>
      </c>
      <c r="G9830" t="s">
        <v>463</v>
      </c>
      <c r="H9830" t="s">
        <v>464</v>
      </c>
      <c r="I9830" t="s">
        <v>380</v>
      </c>
      <c r="J9830" t="s">
        <v>381</v>
      </c>
      <c r="K9830">
        <v>-84.397639999999996</v>
      </c>
      <c r="L9830">
        <v>33.780760000000001</v>
      </c>
      <c r="M9830" t="s">
        <v>374</v>
      </c>
      <c r="N9830">
        <v>9</v>
      </c>
      <c r="O9830">
        <v>29</v>
      </c>
      <c r="P9830">
        <v>27</v>
      </c>
      <c r="Q9830">
        <v>38</v>
      </c>
      <c r="R9830">
        <v>3065.45</v>
      </c>
      <c r="S9830">
        <v>47</v>
      </c>
      <c r="T9830">
        <v>704.44</v>
      </c>
      <c r="U9830">
        <v>38.270000000000003</v>
      </c>
      <c r="V9830">
        <v>1819</v>
      </c>
      <c r="W9830">
        <v>36.4</v>
      </c>
    </row>
    <row r="9831" spans="1:23" x14ac:dyDescent="0.25">
      <c r="A9831" t="s">
        <v>3979</v>
      </c>
      <c r="B9831">
        <v>11040</v>
      </c>
      <c r="C9831" t="s">
        <v>10650</v>
      </c>
      <c r="D9831" s="3">
        <v>41213</v>
      </c>
      <c r="E9831">
        <v>2226404.4685300002</v>
      </c>
      <c r="F9831">
        <v>1375376.817</v>
      </c>
      <c r="G9831" t="s">
        <v>463</v>
      </c>
      <c r="H9831" t="s">
        <v>464</v>
      </c>
      <c r="I9831" t="s">
        <v>380</v>
      </c>
      <c r="J9831" t="s">
        <v>381</v>
      </c>
      <c r="K9831">
        <v>-84.397639999999996</v>
      </c>
      <c r="L9831">
        <v>33.780790000000003</v>
      </c>
      <c r="M9831" t="s">
        <v>374</v>
      </c>
      <c r="N9831">
        <v>4.5999999999999996</v>
      </c>
      <c r="O9831">
        <v>27</v>
      </c>
      <c r="P9831">
        <v>25</v>
      </c>
      <c r="Q9831">
        <v>38</v>
      </c>
      <c r="R9831">
        <v>2734.03</v>
      </c>
      <c r="S9831">
        <v>41.93</v>
      </c>
      <c r="T9831">
        <v>709.8</v>
      </c>
      <c r="U9831">
        <v>38.43</v>
      </c>
      <c r="V9831">
        <v>1832</v>
      </c>
      <c r="W9831">
        <v>32.47</v>
      </c>
    </row>
    <row r="9832" spans="1:23" x14ac:dyDescent="0.25">
      <c r="A9832" t="s">
        <v>3979</v>
      </c>
      <c r="B9832">
        <v>11041</v>
      </c>
      <c r="C9832" t="s">
        <v>10651</v>
      </c>
      <c r="D9832" s="3">
        <v>41213</v>
      </c>
      <c r="E9832">
        <v>2226414.49175</v>
      </c>
      <c r="F9832">
        <v>1375420.4896</v>
      </c>
      <c r="G9832" t="s">
        <v>395</v>
      </c>
      <c r="H9832" t="s">
        <v>396</v>
      </c>
      <c r="I9832" t="s">
        <v>380</v>
      </c>
      <c r="J9832" t="s">
        <v>373</v>
      </c>
      <c r="K9832">
        <v>-84.397599999999997</v>
      </c>
      <c r="L9832">
        <v>33.780909999999999</v>
      </c>
      <c r="M9832" t="s">
        <v>374</v>
      </c>
      <c r="N9832">
        <v>14.9</v>
      </c>
      <c r="O9832">
        <v>21</v>
      </c>
      <c r="P9832">
        <v>18</v>
      </c>
      <c r="Q9832">
        <v>25</v>
      </c>
      <c r="R9832">
        <v>1162.07</v>
      </c>
      <c r="S9832">
        <v>31.81</v>
      </c>
      <c r="T9832">
        <v>699.88</v>
      </c>
      <c r="U9832">
        <v>37.65</v>
      </c>
      <c r="V9832">
        <v>1810</v>
      </c>
      <c r="W9832">
        <v>23.98</v>
      </c>
    </row>
    <row r="9833" spans="1:23" x14ac:dyDescent="0.25">
      <c r="A9833" t="s">
        <v>3979</v>
      </c>
      <c r="B9833">
        <v>11042</v>
      </c>
      <c r="C9833" t="s">
        <v>10652</v>
      </c>
      <c r="D9833" s="3">
        <v>41213</v>
      </c>
      <c r="E9833">
        <v>2226411.6279699998</v>
      </c>
      <c r="F9833">
        <v>1375424.06932</v>
      </c>
      <c r="G9833" t="s">
        <v>395</v>
      </c>
      <c r="H9833" t="s">
        <v>396</v>
      </c>
      <c r="I9833" t="s">
        <v>380</v>
      </c>
      <c r="J9833" t="s">
        <v>373</v>
      </c>
      <c r="K9833">
        <v>-84.39761</v>
      </c>
      <c r="L9833">
        <v>33.780920000000002</v>
      </c>
      <c r="M9833" t="s">
        <v>374</v>
      </c>
      <c r="N9833">
        <v>10</v>
      </c>
      <c r="O9833">
        <v>22</v>
      </c>
      <c r="P9833">
        <v>20</v>
      </c>
      <c r="Q9833">
        <v>16</v>
      </c>
      <c r="R9833">
        <v>784.69</v>
      </c>
      <c r="S9833">
        <v>21.5</v>
      </c>
      <c r="T9833">
        <v>714.54</v>
      </c>
      <c r="U9833">
        <v>38.25</v>
      </c>
      <c r="V9833">
        <v>1837</v>
      </c>
      <c r="W9833">
        <v>16.2</v>
      </c>
    </row>
    <row r="9834" spans="1:23" x14ac:dyDescent="0.25">
      <c r="A9834" t="s">
        <v>3979</v>
      </c>
      <c r="B9834">
        <v>11043</v>
      </c>
      <c r="C9834" t="s">
        <v>10653</v>
      </c>
      <c r="D9834" s="3">
        <v>41213</v>
      </c>
      <c r="E9834">
        <v>2226414.49175</v>
      </c>
      <c r="F9834">
        <v>1375426.2171499999</v>
      </c>
      <c r="G9834" t="s">
        <v>395</v>
      </c>
      <c r="H9834" t="s">
        <v>396</v>
      </c>
      <c r="I9834" t="s">
        <v>380</v>
      </c>
      <c r="J9834" t="s">
        <v>373</v>
      </c>
      <c r="K9834">
        <v>-84.397599999999997</v>
      </c>
      <c r="L9834">
        <v>33.780929999999998</v>
      </c>
      <c r="M9834" t="s">
        <v>374</v>
      </c>
      <c r="N9834">
        <v>9.3000000000000007</v>
      </c>
      <c r="O9834">
        <v>21</v>
      </c>
      <c r="P9834">
        <v>20</v>
      </c>
      <c r="Q9834">
        <v>19</v>
      </c>
      <c r="R9834">
        <v>803.74</v>
      </c>
      <c r="S9834">
        <v>22</v>
      </c>
      <c r="T9834">
        <v>230.38</v>
      </c>
      <c r="U9834">
        <v>19.47</v>
      </c>
      <c r="V9834">
        <v>963</v>
      </c>
      <c r="W9834">
        <v>16.59</v>
      </c>
    </row>
    <row r="9835" spans="1:23" x14ac:dyDescent="0.25">
      <c r="A9835" t="s">
        <v>3979</v>
      </c>
      <c r="B9835">
        <v>11044</v>
      </c>
      <c r="C9835" t="s">
        <v>10654</v>
      </c>
      <c r="D9835" s="3">
        <v>41213</v>
      </c>
      <c r="E9835">
        <v>2226411.6279699998</v>
      </c>
      <c r="F9835">
        <v>1375431.2287600001</v>
      </c>
      <c r="G9835" t="s">
        <v>459</v>
      </c>
      <c r="H9835" t="s">
        <v>460</v>
      </c>
      <c r="I9835" t="s">
        <v>372</v>
      </c>
      <c r="J9835" t="s">
        <v>381</v>
      </c>
      <c r="K9835">
        <v>-84.39761</v>
      </c>
      <c r="L9835">
        <v>33.780940000000001</v>
      </c>
      <c r="M9835" t="s">
        <v>374</v>
      </c>
      <c r="N9835">
        <v>5.7</v>
      </c>
      <c r="O9835">
        <v>22</v>
      </c>
      <c r="P9835">
        <v>13</v>
      </c>
      <c r="Q9835">
        <v>12</v>
      </c>
      <c r="R9835">
        <v>573.39</v>
      </c>
      <c r="S9835">
        <v>15.7</v>
      </c>
      <c r="T9835">
        <v>75.510000000000005</v>
      </c>
      <c r="U9835">
        <v>9.9600000000000009</v>
      </c>
      <c r="V9835">
        <v>381</v>
      </c>
      <c r="W9835">
        <v>11.83</v>
      </c>
    </row>
    <row r="9836" spans="1:23" x14ac:dyDescent="0.25">
      <c r="A9836" t="s">
        <v>3979</v>
      </c>
      <c r="B9836">
        <v>11045</v>
      </c>
      <c r="C9836" t="s">
        <v>10655</v>
      </c>
      <c r="D9836" s="3">
        <v>41213</v>
      </c>
      <c r="E9836">
        <v>2226430.9584599999</v>
      </c>
      <c r="F9836">
        <v>1375464.1621900001</v>
      </c>
      <c r="G9836" t="s">
        <v>1658</v>
      </c>
      <c r="H9836" t="s">
        <v>1659</v>
      </c>
      <c r="I9836" t="s">
        <v>407</v>
      </c>
      <c r="J9836" t="s">
        <v>399</v>
      </c>
      <c r="K9836">
        <v>-84.397549999999995</v>
      </c>
      <c r="L9836">
        <v>33.781030000000001</v>
      </c>
      <c r="M9836" t="s">
        <v>374</v>
      </c>
      <c r="N9836">
        <v>31.2</v>
      </c>
      <c r="O9836">
        <v>78</v>
      </c>
      <c r="P9836">
        <v>58</v>
      </c>
      <c r="Q9836">
        <v>60</v>
      </c>
      <c r="R9836">
        <v>3584.27</v>
      </c>
      <c r="S9836">
        <v>53.4</v>
      </c>
      <c r="T9836">
        <v>5026.1000000000004</v>
      </c>
      <c r="U9836">
        <v>134.47999999999999</v>
      </c>
      <c r="V9836">
        <v>7717</v>
      </c>
      <c r="W9836">
        <v>42.56</v>
      </c>
    </row>
    <row r="9837" spans="1:23" x14ac:dyDescent="0.25">
      <c r="A9837" t="s">
        <v>3979</v>
      </c>
      <c r="B9837">
        <v>11046</v>
      </c>
      <c r="C9837" t="s">
        <v>10656</v>
      </c>
      <c r="D9837" s="3">
        <v>41213</v>
      </c>
      <c r="E9837">
        <v>2226408.04825</v>
      </c>
      <c r="F9837">
        <v>1375468.45786</v>
      </c>
      <c r="G9837" t="s">
        <v>1517</v>
      </c>
      <c r="H9837" t="s">
        <v>1518</v>
      </c>
      <c r="I9837" t="s">
        <v>380</v>
      </c>
      <c r="J9837" t="s">
        <v>399</v>
      </c>
      <c r="K9837">
        <v>-84.397620000000003</v>
      </c>
      <c r="L9837">
        <v>33.78105</v>
      </c>
      <c r="M9837" t="s">
        <v>374</v>
      </c>
      <c r="N9837">
        <v>25.5</v>
      </c>
      <c r="O9837">
        <v>79</v>
      </c>
      <c r="P9837">
        <v>29</v>
      </c>
      <c r="Q9837">
        <v>44</v>
      </c>
      <c r="R9837">
        <v>4868.62</v>
      </c>
      <c r="S9837">
        <v>58.78</v>
      </c>
      <c r="T9837">
        <v>2130.17</v>
      </c>
      <c r="U9837">
        <v>66.62</v>
      </c>
      <c r="V9837">
        <v>4606</v>
      </c>
      <c r="W9837">
        <v>57.81</v>
      </c>
    </row>
    <row r="9838" spans="1:23" x14ac:dyDescent="0.25">
      <c r="A9838" t="s">
        <v>3979</v>
      </c>
      <c r="B9838">
        <v>11047</v>
      </c>
      <c r="C9838" t="s">
        <v>10657</v>
      </c>
      <c r="D9838" s="3">
        <v>41213</v>
      </c>
      <c r="E9838">
        <v>2226456.01651</v>
      </c>
      <c r="F9838">
        <v>1375467.0259700001</v>
      </c>
      <c r="G9838" t="s">
        <v>390</v>
      </c>
      <c r="H9838" t="s">
        <v>391</v>
      </c>
      <c r="I9838" t="s">
        <v>372</v>
      </c>
      <c r="J9838" t="s">
        <v>381</v>
      </c>
      <c r="K9838">
        <v>-84.397469999999998</v>
      </c>
      <c r="L9838">
        <v>33.781039999999997</v>
      </c>
      <c r="M9838" t="s">
        <v>374</v>
      </c>
      <c r="N9838">
        <v>3.3</v>
      </c>
      <c r="O9838">
        <v>22</v>
      </c>
      <c r="P9838">
        <v>18</v>
      </c>
      <c r="Q9838">
        <v>21</v>
      </c>
      <c r="R9838">
        <v>1007.07</v>
      </c>
      <c r="S9838">
        <v>13.89</v>
      </c>
      <c r="T9838">
        <v>21.45</v>
      </c>
      <c r="U9838">
        <v>5.42</v>
      </c>
      <c r="V9838">
        <v>202</v>
      </c>
      <c r="W9838">
        <v>11.96</v>
      </c>
    </row>
    <row r="9839" spans="1:23" x14ac:dyDescent="0.25">
      <c r="A9839" t="s">
        <v>3979</v>
      </c>
      <c r="B9839">
        <v>11048</v>
      </c>
      <c r="C9839" t="s">
        <v>10658</v>
      </c>
      <c r="D9839" s="3">
        <v>41213</v>
      </c>
      <c r="E9839">
        <v>2226459.5962299998</v>
      </c>
      <c r="F9839">
        <v>1375475.6173</v>
      </c>
      <c r="G9839" t="s">
        <v>1160</v>
      </c>
      <c r="H9839" t="s">
        <v>1161</v>
      </c>
      <c r="I9839" t="s">
        <v>380</v>
      </c>
      <c r="J9839" t="s">
        <v>399</v>
      </c>
      <c r="K9839">
        <v>-84.397450000000006</v>
      </c>
      <c r="L9839">
        <v>33.78107</v>
      </c>
      <c r="M9839" t="s">
        <v>374</v>
      </c>
      <c r="N9839">
        <v>21</v>
      </c>
      <c r="O9839">
        <v>64</v>
      </c>
      <c r="P9839">
        <v>44</v>
      </c>
      <c r="Q9839">
        <v>37</v>
      </c>
      <c r="R9839">
        <v>3884.05</v>
      </c>
      <c r="S9839">
        <v>67.7</v>
      </c>
      <c r="T9839">
        <v>1959.53</v>
      </c>
      <c r="U9839">
        <v>77.069999999999993</v>
      </c>
      <c r="V9839">
        <v>2736</v>
      </c>
      <c r="W9839">
        <v>46.12</v>
      </c>
    </row>
    <row r="9840" spans="1:23" x14ac:dyDescent="0.25">
      <c r="A9840" t="s">
        <v>3979</v>
      </c>
      <c r="B9840">
        <v>11049</v>
      </c>
      <c r="C9840" t="s">
        <v>10659</v>
      </c>
      <c r="D9840" s="3">
        <v>41213</v>
      </c>
      <c r="E9840">
        <v>2226617.0535800001</v>
      </c>
      <c r="F9840">
        <v>1375415.4652499999</v>
      </c>
      <c r="G9840" t="s">
        <v>414</v>
      </c>
      <c r="H9840" t="s">
        <v>142</v>
      </c>
      <c r="I9840" t="s">
        <v>380</v>
      </c>
      <c r="J9840" t="s">
        <v>381</v>
      </c>
      <c r="K9840">
        <v>-84.396940000000001</v>
      </c>
      <c r="L9840">
        <v>33.780900000000003</v>
      </c>
      <c r="M9840" t="s">
        <v>374</v>
      </c>
      <c r="N9840">
        <v>2.4</v>
      </c>
      <c r="O9840">
        <v>13</v>
      </c>
      <c r="P9840">
        <v>12</v>
      </c>
      <c r="Q9840">
        <v>11</v>
      </c>
      <c r="R9840">
        <v>385.99</v>
      </c>
      <c r="S9840">
        <v>6.11</v>
      </c>
      <c r="T9840">
        <v>12.24</v>
      </c>
      <c r="U9840">
        <v>3.62</v>
      </c>
      <c r="V9840">
        <v>17</v>
      </c>
      <c r="W9840">
        <v>7.97</v>
      </c>
    </row>
    <row r="9841" spans="1:23" x14ac:dyDescent="0.25">
      <c r="A9841" t="s">
        <v>3979</v>
      </c>
      <c r="B9841">
        <v>11050</v>
      </c>
      <c r="C9841" t="s">
        <v>10660</v>
      </c>
      <c r="D9841" s="3">
        <v>41213</v>
      </c>
      <c r="E9841">
        <v>2226611.8332600002</v>
      </c>
      <c r="F9841">
        <v>1375415.4652499999</v>
      </c>
      <c r="G9841" t="s">
        <v>416</v>
      </c>
      <c r="H9841" t="s">
        <v>417</v>
      </c>
      <c r="I9841" t="s">
        <v>372</v>
      </c>
      <c r="J9841" t="s">
        <v>381</v>
      </c>
      <c r="K9841">
        <v>-84.396950000000004</v>
      </c>
      <c r="L9841">
        <v>33.780900000000003</v>
      </c>
      <c r="M9841" t="s">
        <v>374</v>
      </c>
      <c r="N9841">
        <v>2.7</v>
      </c>
      <c r="O9841">
        <v>22</v>
      </c>
      <c r="P9841">
        <v>15</v>
      </c>
      <c r="Q9841">
        <v>14</v>
      </c>
      <c r="R9841">
        <v>1098.1300000000001</v>
      </c>
      <c r="S9841">
        <v>25.55</v>
      </c>
      <c r="T9841">
        <v>9.92</v>
      </c>
      <c r="U9841">
        <v>3.15</v>
      </c>
      <c r="V9841">
        <v>77</v>
      </c>
      <c r="W9841">
        <v>13.04</v>
      </c>
    </row>
    <row r="9842" spans="1:23" x14ac:dyDescent="0.25">
      <c r="A9842" t="s">
        <v>3979</v>
      </c>
      <c r="B9842">
        <v>11051</v>
      </c>
      <c r="C9842" t="s">
        <v>10661</v>
      </c>
      <c r="D9842" s="3">
        <v>41213</v>
      </c>
      <c r="E9842">
        <v>2226632.0642300001</v>
      </c>
      <c r="F9842">
        <v>1375507.12619</v>
      </c>
      <c r="G9842" t="s">
        <v>398</v>
      </c>
      <c r="H9842" t="s">
        <v>154</v>
      </c>
      <c r="I9842" t="s">
        <v>380</v>
      </c>
      <c r="J9842" t="s">
        <v>373</v>
      </c>
      <c r="K9842">
        <v>-84.396889999999999</v>
      </c>
      <c r="L9842">
        <v>33.781149999999997</v>
      </c>
      <c r="M9842" t="s">
        <v>374</v>
      </c>
      <c r="N9842">
        <v>14.5</v>
      </c>
      <c r="O9842">
        <v>72</v>
      </c>
      <c r="P9842">
        <v>36</v>
      </c>
      <c r="Q9842">
        <v>40</v>
      </c>
      <c r="R9842">
        <v>2597.33</v>
      </c>
      <c r="S9842">
        <v>36.99</v>
      </c>
      <c r="T9842">
        <v>753.76</v>
      </c>
      <c r="U9842">
        <v>44.16</v>
      </c>
      <c r="V9842">
        <v>1837</v>
      </c>
      <c r="W9842">
        <v>30.84</v>
      </c>
    </row>
    <row r="9843" spans="1:23" x14ac:dyDescent="0.25">
      <c r="A9843" t="s">
        <v>3979</v>
      </c>
      <c r="B9843">
        <v>11052</v>
      </c>
      <c r="C9843" t="s">
        <v>10662</v>
      </c>
      <c r="D9843" s="3">
        <v>41213</v>
      </c>
      <c r="E9843">
        <v>2226630.9985400001</v>
      </c>
      <c r="F9843">
        <v>1375516.71743</v>
      </c>
      <c r="G9843" t="s">
        <v>500</v>
      </c>
      <c r="H9843" t="s">
        <v>501</v>
      </c>
      <c r="I9843" t="s">
        <v>380</v>
      </c>
      <c r="J9843" t="s">
        <v>381</v>
      </c>
      <c r="K9843">
        <v>-84.396889999999999</v>
      </c>
      <c r="L9843">
        <v>33.781179999999999</v>
      </c>
      <c r="M9843" t="s">
        <v>374</v>
      </c>
      <c r="N9843">
        <v>12</v>
      </c>
      <c r="O9843">
        <v>46</v>
      </c>
      <c r="P9843">
        <v>24</v>
      </c>
      <c r="Q9843">
        <v>29</v>
      </c>
      <c r="R9843">
        <v>2222.3200000000002</v>
      </c>
      <c r="S9843">
        <v>61.46</v>
      </c>
      <c r="T9843">
        <v>456.38</v>
      </c>
      <c r="U9843">
        <v>28.92</v>
      </c>
      <c r="V9843">
        <v>1686</v>
      </c>
      <c r="W9843">
        <v>45.87</v>
      </c>
    </row>
    <row r="9844" spans="1:23" x14ac:dyDescent="0.25">
      <c r="A9844" t="s">
        <v>3979</v>
      </c>
      <c r="B9844">
        <v>11053</v>
      </c>
      <c r="C9844" t="s">
        <v>10663</v>
      </c>
      <c r="D9844" s="3">
        <v>41213</v>
      </c>
      <c r="E9844">
        <v>2226576.1153199999</v>
      </c>
      <c r="F9844">
        <v>1375560.94371</v>
      </c>
      <c r="G9844" t="s">
        <v>416</v>
      </c>
      <c r="H9844" t="s">
        <v>417</v>
      </c>
      <c r="I9844" t="s">
        <v>407</v>
      </c>
      <c r="J9844" t="s">
        <v>604</v>
      </c>
      <c r="K9844">
        <v>-84.397069999999999</v>
      </c>
      <c r="L9844">
        <v>33.781300000000002</v>
      </c>
      <c r="M9844" t="s">
        <v>374</v>
      </c>
      <c r="N9844">
        <v>26</v>
      </c>
      <c r="O9844">
        <v>66</v>
      </c>
      <c r="P9844">
        <v>53</v>
      </c>
      <c r="Q9844">
        <v>58</v>
      </c>
      <c r="R9844">
        <v>5791.63</v>
      </c>
      <c r="S9844">
        <v>134.79</v>
      </c>
      <c r="T9844">
        <v>2270.67</v>
      </c>
      <c r="U9844">
        <v>69.75</v>
      </c>
      <c r="V9844">
        <v>3895</v>
      </c>
      <c r="W9844">
        <v>68.77</v>
      </c>
    </row>
    <row r="9845" spans="1:23" x14ac:dyDescent="0.25">
      <c r="A9845" t="s">
        <v>3979</v>
      </c>
      <c r="B9845">
        <v>11054</v>
      </c>
      <c r="C9845" t="s">
        <v>10664</v>
      </c>
      <c r="D9845" s="3">
        <v>41213</v>
      </c>
      <c r="E9845">
        <v>2226455.69196</v>
      </c>
      <c r="F9845">
        <v>1375556.14809</v>
      </c>
      <c r="G9845" t="s">
        <v>500</v>
      </c>
      <c r="H9845" t="s">
        <v>501</v>
      </c>
      <c r="I9845" t="s">
        <v>380</v>
      </c>
      <c r="J9845" t="s">
        <v>381</v>
      </c>
      <c r="K9845">
        <v>-84.397469999999998</v>
      </c>
      <c r="L9845">
        <v>33.781289999999998</v>
      </c>
      <c r="M9845" t="s">
        <v>374</v>
      </c>
      <c r="N9845">
        <v>4.0999999999999996</v>
      </c>
      <c r="O9845">
        <v>23</v>
      </c>
      <c r="P9845">
        <v>10</v>
      </c>
      <c r="Q9845">
        <v>15</v>
      </c>
      <c r="R9845">
        <v>792.12</v>
      </c>
      <c r="S9845">
        <v>21.91</v>
      </c>
      <c r="T9845">
        <v>40.68</v>
      </c>
      <c r="U9845">
        <v>6.44</v>
      </c>
      <c r="V9845">
        <v>301</v>
      </c>
      <c r="W9845">
        <v>16.350000000000001</v>
      </c>
    </row>
    <row r="9846" spans="1:23" x14ac:dyDescent="0.25">
      <c r="A9846" t="s">
        <v>3979</v>
      </c>
      <c r="B9846">
        <v>11055</v>
      </c>
      <c r="C9846" t="s">
        <v>10665</v>
      </c>
      <c r="D9846" s="3">
        <v>41213</v>
      </c>
      <c r="E9846">
        <v>2226450.89634</v>
      </c>
      <c r="F9846">
        <v>1375487.94371</v>
      </c>
      <c r="G9846" t="s">
        <v>500</v>
      </c>
      <c r="H9846" t="s">
        <v>501</v>
      </c>
      <c r="I9846" t="s">
        <v>380</v>
      </c>
      <c r="J9846" t="s">
        <v>381</v>
      </c>
      <c r="K9846">
        <v>-84.397480000000002</v>
      </c>
      <c r="L9846">
        <v>33.781100000000002</v>
      </c>
      <c r="M9846" t="s">
        <v>374</v>
      </c>
      <c r="N9846">
        <v>4.7</v>
      </c>
      <c r="O9846">
        <v>17</v>
      </c>
      <c r="P9846">
        <v>19</v>
      </c>
      <c r="Q9846">
        <v>19</v>
      </c>
      <c r="R9846">
        <v>719.68</v>
      </c>
      <c r="S9846">
        <v>19.91</v>
      </c>
      <c r="T9846">
        <v>50.88</v>
      </c>
      <c r="U9846">
        <v>7.56</v>
      </c>
      <c r="V9846">
        <v>396</v>
      </c>
      <c r="W9846">
        <v>14.85</v>
      </c>
    </row>
    <row r="9847" spans="1:23" x14ac:dyDescent="0.25">
      <c r="A9847" t="s">
        <v>3979</v>
      </c>
      <c r="B9847">
        <v>11056</v>
      </c>
      <c r="C9847" t="s">
        <v>10666</v>
      </c>
      <c r="D9847" s="3">
        <v>41213</v>
      </c>
      <c r="E9847">
        <v>2226423.1883100001</v>
      </c>
      <c r="F9847">
        <v>1375483.68093</v>
      </c>
      <c r="G9847" t="s">
        <v>1658</v>
      </c>
      <c r="H9847" t="s">
        <v>1659</v>
      </c>
      <c r="I9847" t="s">
        <v>407</v>
      </c>
      <c r="J9847" t="s">
        <v>604</v>
      </c>
      <c r="K9847">
        <v>-84.397570000000002</v>
      </c>
      <c r="L9847">
        <v>33.781089999999999</v>
      </c>
      <c r="M9847" t="s">
        <v>374</v>
      </c>
      <c r="N9847">
        <v>26</v>
      </c>
      <c r="O9847">
        <v>70</v>
      </c>
      <c r="P9847">
        <v>63</v>
      </c>
      <c r="Q9847">
        <v>73</v>
      </c>
      <c r="R9847">
        <v>7786.29</v>
      </c>
      <c r="S9847">
        <v>116.01</v>
      </c>
      <c r="T9847">
        <v>3180.65</v>
      </c>
      <c r="U9847">
        <v>102.29</v>
      </c>
      <c r="V9847">
        <v>5560</v>
      </c>
      <c r="W9847">
        <v>92.46</v>
      </c>
    </row>
    <row r="9848" spans="1:23" x14ac:dyDescent="0.25">
      <c r="A9848" t="s">
        <v>3979</v>
      </c>
      <c r="B9848">
        <v>11057</v>
      </c>
      <c r="C9848" t="s">
        <v>10667</v>
      </c>
      <c r="D9848" s="3">
        <v>41213</v>
      </c>
      <c r="E9848">
        <v>2226413.0642200001</v>
      </c>
      <c r="F9848">
        <v>1375521.51305</v>
      </c>
      <c r="G9848" t="s">
        <v>405</v>
      </c>
      <c r="H9848" t="s">
        <v>406</v>
      </c>
      <c r="I9848" t="s">
        <v>380</v>
      </c>
      <c r="J9848" t="s">
        <v>381</v>
      </c>
      <c r="K9848">
        <v>-84.39761</v>
      </c>
      <c r="L9848">
        <v>33.781190000000002</v>
      </c>
      <c r="M9848" t="s">
        <v>374</v>
      </c>
      <c r="N9848">
        <v>5.3</v>
      </c>
      <c r="O9848">
        <v>17</v>
      </c>
      <c r="P9848">
        <v>21</v>
      </c>
      <c r="Q9848">
        <v>16</v>
      </c>
      <c r="R9848">
        <v>684.58</v>
      </c>
      <c r="S9848">
        <v>8.16</v>
      </c>
      <c r="T9848">
        <v>60.76</v>
      </c>
      <c r="U9848">
        <v>9.41</v>
      </c>
      <c r="V9848">
        <v>330</v>
      </c>
      <c r="W9848">
        <v>8.1300000000000008</v>
      </c>
    </row>
    <row r="9849" spans="1:23" x14ac:dyDescent="0.25">
      <c r="A9849" t="s">
        <v>3979</v>
      </c>
      <c r="B9849">
        <v>11058</v>
      </c>
      <c r="C9849" t="s">
        <v>10668</v>
      </c>
      <c r="D9849" s="3">
        <v>41213</v>
      </c>
      <c r="E9849">
        <v>2226441.8379500001</v>
      </c>
      <c r="F9849">
        <v>1375499.1334899999</v>
      </c>
      <c r="G9849" t="s">
        <v>500</v>
      </c>
      <c r="H9849" t="s">
        <v>501</v>
      </c>
      <c r="I9849" t="s">
        <v>380</v>
      </c>
      <c r="J9849" t="s">
        <v>381</v>
      </c>
      <c r="K9849">
        <v>-84.397509999999997</v>
      </c>
      <c r="L9849">
        <v>33.781129999999997</v>
      </c>
      <c r="M9849" t="s">
        <v>374</v>
      </c>
      <c r="N9849">
        <v>2.9</v>
      </c>
      <c r="O9849">
        <v>12</v>
      </c>
      <c r="P9849">
        <v>12</v>
      </c>
      <c r="Q9849">
        <v>11</v>
      </c>
      <c r="R9849">
        <v>343.15</v>
      </c>
      <c r="S9849">
        <v>9.48</v>
      </c>
      <c r="T9849">
        <v>17.09</v>
      </c>
      <c r="U9849">
        <v>3.9</v>
      </c>
      <c r="V9849">
        <v>151</v>
      </c>
      <c r="W9849">
        <v>7.08</v>
      </c>
    </row>
    <row r="9850" spans="1:23" x14ac:dyDescent="0.25">
      <c r="A9850" t="s">
        <v>3979</v>
      </c>
      <c r="B9850">
        <v>11059</v>
      </c>
      <c r="C9850" t="s">
        <v>10669</v>
      </c>
      <c r="D9850" s="3">
        <v>41213</v>
      </c>
      <c r="E9850">
        <v>2226433.8452400002</v>
      </c>
      <c r="F9850">
        <v>1375515.11889</v>
      </c>
      <c r="G9850" t="s">
        <v>500</v>
      </c>
      <c r="H9850" t="s">
        <v>501</v>
      </c>
      <c r="I9850" t="s">
        <v>372</v>
      </c>
      <c r="J9850" t="s">
        <v>381</v>
      </c>
      <c r="K9850">
        <v>-84.397540000000006</v>
      </c>
      <c r="L9850">
        <v>33.781170000000003</v>
      </c>
      <c r="M9850" t="s">
        <v>374</v>
      </c>
      <c r="N9850">
        <v>3.8</v>
      </c>
      <c r="O9850">
        <v>13</v>
      </c>
      <c r="P9850">
        <v>10</v>
      </c>
      <c r="Q9850">
        <v>12</v>
      </c>
      <c r="R9850">
        <v>300.95999999999998</v>
      </c>
      <c r="S9850">
        <v>8.33</v>
      </c>
      <c r="T9850">
        <v>28.75</v>
      </c>
      <c r="U9850">
        <v>5.62</v>
      </c>
      <c r="V9850">
        <v>259</v>
      </c>
      <c r="W9850">
        <v>6.21</v>
      </c>
    </row>
    <row r="9851" spans="1:23" x14ac:dyDescent="0.25">
      <c r="A9851" t="s">
        <v>3979</v>
      </c>
      <c r="B9851">
        <v>11060</v>
      </c>
      <c r="C9851" t="s">
        <v>10670</v>
      </c>
      <c r="D9851" s="3">
        <v>41213</v>
      </c>
      <c r="E9851">
        <v>2226434.3780899998</v>
      </c>
      <c r="F9851">
        <v>1375551.8853199999</v>
      </c>
      <c r="G9851" t="s">
        <v>500</v>
      </c>
      <c r="H9851" t="s">
        <v>501</v>
      </c>
      <c r="I9851" t="s">
        <v>380</v>
      </c>
      <c r="J9851" t="s">
        <v>381</v>
      </c>
      <c r="K9851">
        <v>-84.397540000000006</v>
      </c>
      <c r="L9851">
        <v>33.781280000000002</v>
      </c>
      <c r="M9851" t="s">
        <v>374</v>
      </c>
      <c r="N9851">
        <v>3.6</v>
      </c>
      <c r="O9851">
        <v>13</v>
      </c>
      <c r="P9851">
        <v>10</v>
      </c>
      <c r="Q9851">
        <v>9</v>
      </c>
      <c r="R9851">
        <v>241</v>
      </c>
      <c r="S9851">
        <v>6.66</v>
      </c>
      <c r="T9851">
        <v>25</v>
      </c>
      <c r="U9851">
        <v>5.22</v>
      </c>
      <c r="V9851">
        <v>232</v>
      </c>
      <c r="W9851">
        <v>4.97</v>
      </c>
    </row>
    <row r="9852" spans="1:23" x14ac:dyDescent="0.25">
      <c r="A9852" t="s">
        <v>3979</v>
      </c>
      <c r="B9852">
        <v>11061</v>
      </c>
      <c r="C9852" t="s">
        <v>10671</v>
      </c>
      <c r="D9852" s="3">
        <v>41213</v>
      </c>
      <c r="E9852">
        <v>2226453.0277300002</v>
      </c>
      <c r="F9852">
        <v>1375529.50575</v>
      </c>
      <c r="G9852" t="s">
        <v>511</v>
      </c>
      <c r="H9852" t="s">
        <v>512</v>
      </c>
      <c r="I9852" t="s">
        <v>407</v>
      </c>
      <c r="J9852" t="s">
        <v>373</v>
      </c>
      <c r="K9852">
        <v>-84.397480000000002</v>
      </c>
      <c r="L9852">
        <v>33.781210000000002</v>
      </c>
      <c r="M9852" t="s">
        <v>374</v>
      </c>
      <c r="N9852">
        <v>14</v>
      </c>
      <c r="O9852">
        <v>37</v>
      </c>
      <c r="P9852">
        <v>31</v>
      </c>
      <c r="Q9852">
        <v>32</v>
      </c>
      <c r="R9852">
        <v>2907.33</v>
      </c>
      <c r="S9852">
        <v>56.31</v>
      </c>
      <c r="T9852">
        <v>685.79</v>
      </c>
      <c r="U9852">
        <v>40.9</v>
      </c>
      <c r="V9852">
        <v>1666</v>
      </c>
      <c r="W9852">
        <v>34.520000000000003</v>
      </c>
    </row>
    <row r="9853" spans="1:23" x14ac:dyDescent="0.25">
      <c r="A9853" t="s">
        <v>3979</v>
      </c>
      <c r="B9853">
        <v>11062</v>
      </c>
      <c r="C9853" t="s">
        <v>10672</v>
      </c>
      <c r="D9853" s="3">
        <v>41213</v>
      </c>
      <c r="E9853">
        <v>2226399.7430500002</v>
      </c>
      <c r="F9853">
        <v>1375559.3451700001</v>
      </c>
      <c r="G9853" t="s">
        <v>511</v>
      </c>
      <c r="H9853" t="s">
        <v>512</v>
      </c>
      <c r="I9853" t="s">
        <v>380</v>
      </c>
      <c r="J9853" t="s">
        <v>399</v>
      </c>
      <c r="K9853">
        <v>-84.397649999999999</v>
      </c>
      <c r="L9853">
        <v>33.781300000000002</v>
      </c>
      <c r="M9853" t="s">
        <v>374</v>
      </c>
      <c r="N9853">
        <v>30.2</v>
      </c>
      <c r="O9853">
        <v>65</v>
      </c>
      <c r="P9853">
        <v>51</v>
      </c>
      <c r="Q9853">
        <v>58</v>
      </c>
      <c r="R9853">
        <v>6695.26</v>
      </c>
      <c r="S9853">
        <v>129.68</v>
      </c>
      <c r="T9853">
        <v>4777.62</v>
      </c>
      <c r="U9853">
        <v>131.19999999999999</v>
      </c>
      <c r="V9853">
        <v>5136</v>
      </c>
      <c r="W9853">
        <v>79.5</v>
      </c>
    </row>
    <row r="9854" spans="1:23" x14ac:dyDescent="0.25">
      <c r="A9854" t="s">
        <v>3979</v>
      </c>
      <c r="B9854">
        <v>11063</v>
      </c>
      <c r="C9854" t="s">
        <v>10673</v>
      </c>
      <c r="D9854" s="3">
        <v>41213</v>
      </c>
      <c r="E9854">
        <v>2226441.6473900001</v>
      </c>
      <c r="F9854">
        <v>1375586.41649</v>
      </c>
      <c r="G9854" t="s">
        <v>1652</v>
      </c>
      <c r="H9854" t="s">
        <v>1653</v>
      </c>
      <c r="I9854" t="s">
        <v>380</v>
      </c>
      <c r="J9854" t="s">
        <v>399</v>
      </c>
      <c r="K9854">
        <v>-84.397509999999997</v>
      </c>
      <c r="L9854">
        <v>33.781370000000003</v>
      </c>
      <c r="M9854" t="s">
        <v>374</v>
      </c>
      <c r="N9854">
        <v>28.4</v>
      </c>
      <c r="O9854">
        <v>60</v>
      </c>
      <c r="P9854">
        <v>51</v>
      </c>
      <c r="Q9854">
        <v>61</v>
      </c>
      <c r="R9854">
        <v>9428.43</v>
      </c>
      <c r="S9854">
        <v>144.6</v>
      </c>
      <c r="T9854">
        <v>3436.39</v>
      </c>
      <c r="U9854">
        <v>97.55</v>
      </c>
      <c r="V9854">
        <v>2254</v>
      </c>
      <c r="W9854">
        <v>111.96</v>
      </c>
    </row>
    <row r="9855" spans="1:23" x14ac:dyDescent="0.25">
      <c r="A9855" t="s">
        <v>3979</v>
      </c>
      <c r="B9855">
        <v>11064</v>
      </c>
      <c r="C9855" t="s">
        <v>10674</v>
      </c>
      <c r="D9855" s="3">
        <v>41213</v>
      </c>
      <c r="E9855">
        <v>2226442.8882900001</v>
      </c>
      <c r="F9855">
        <v>1375601.7209399999</v>
      </c>
      <c r="G9855" t="s">
        <v>500</v>
      </c>
      <c r="H9855" t="s">
        <v>501</v>
      </c>
      <c r="I9855" t="s">
        <v>372</v>
      </c>
      <c r="J9855" t="s">
        <v>373</v>
      </c>
      <c r="K9855">
        <v>-84.397509999999997</v>
      </c>
      <c r="L9855">
        <v>33.781410000000001</v>
      </c>
      <c r="M9855" t="s">
        <v>374</v>
      </c>
      <c r="N9855">
        <v>18.7</v>
      </c>
      <c r="O9855">
        <v>36</v>
      </c>
      <c r="P9855">
        <v>44</v>
      </c>
      <c r="Q9855">
        <v>47</v>
      </c>
      <c r="R9855">
        <v>3575.13</v>
      </c>
      <c r="S9855">
        <v>98.88</v>
      </c>
      <c r="T9855">
        <v>1259.7</v>
      </c>
      <c r="U9855">
        <v>52.89</v>
      </c>
      <c r="V9855">
        <v>3532</v>
      </c>
      <c r="W9855">
        <v>73.790000000000006</v>
      </c>
    </row>
    <row r="9856" spans="1:23" x14ac:dyDescent="0.25">
      <c r="A9856" t="s">
        <v>3979</v>
      </c>
      <c r="B9856">
        <v>11065</v>
      </c>
      <c r="C9856" t="s">
        <v>10675</v>
      </c>
      <c r="D9856" s="3">
        <v>41213</v>
      </c>
      <c r="E9856">
        <v>2226476.8062399998</v>
      </c>
      <c r="F9856">
        <v>1375570.2847800001</v>
      </c>
      <c r="G9856" t="s">
        <v>414</v>
      </c>
      <c r="H9856" t="s">
        <v>142</v>
      </c>
      <c r="I9856" t="s">
        <v>380</v>
      </c>
      <c r="J9856" t="s">
        <v>381</v>
      </c>
      <c r="K9856">
        <v>-84.397400000000005</v>
      </c>
      <c r="L9856">
        <v>33.781329999999997</v>
      </c>
      <c r="M9856" t="s">
        <v>374</v>
      </c>
      <c r="N9856">
        <v>3.4</v>
      </c>
      <c r="O9856">
        <v>19</v>
      </c>
      <c r="P9856">
        <v>16</v>
      </c>
      <c r="Q9856">
        <v>21</v>
      </c>
      <c r="R9856">
        <v>917.62</v>
      </c>
      <c r="S9856">
        <v>14.55</v>
      </c>
      <c r="T9856">
        <v>105.16</v>
      </c>
      <c r="U9856">
        <v>13.36</v>
      </c>
      <c r="V9856">
        <v>721</v>
      </c>
      <c r="W9856">
        <v>18.940000000000001</v>
      </c>
    </row>
    <row r="9857" spans="1:23" x14ac:dyDescent="0.25">
      <c r="A9857" t="s">
        <v>3979</v>
      </c>
      <c r="B9857">
        <v>11066</v>
      </c>
      <c r="C9857" t="s">
        <v>10676</v>
      </c>
      <c r="D9857" s="3">
        <v>41213</v>
      </c>
      <c r="E9857">
        <v>2226471.8426399999</v>
      </c>
      <c r="F9857">
        <v>1375574.4211200001</v>
      </c>
      <c r="G9857" t="s">
        <v>414</v>
      </c>
      <c r="H9857" t="s">
        <v>142</v>
      </c>
      <c r="I9857" t="s">
        <v>380</v>
      </c>
      <c r="J9857" t="s">
        <v>381</v>
      </c>
      <c r="K9857">
        <v>-84.397419999999997</v>
      </c>
      <c r="L9857">
        <v>33.78134</v>
      </c>
      <c r="M9857" t="s">
        <v>374</v>
      </c>
      <c r="N9857">
        <v>3.2</v>
      </c>
      <c r="O9857">
        <v>20</v>
      </c>
      <c r="P9857">
        <v>15</v>
      </c>
      <c r="Q9857">
        <v>18</v>
      </c>
      <c r="R9857">
        <v>633.55999999999995</v>
      </c>
      <c r="S9857">
        <v>10.029999999999999</v>
      </c>
      <c r="T9857">
        <v>40.61</v>
      </c>
      <c r="U9857">
        <v>7.54</v>
      </c>
      <c r="V9857">
        <v>51</v>
      </c>
      <c r="W9857">
        <v>13.08</v>
      </c>
    </row>
    <row r="9858" spans="1:23" x14ac:dyDescent="0.25">
      <c r="A9858" t="s">
        <v>3979</v>
      </c>
      <c r="B9858">
        <v>11067</v>
      </c>
      <c r="C9858" t="s">
        <v>10677</v>
      </c>
      <c r="D9858" s="3">
        <v>41213</v>
      </c>
      <c r="E9858">
        <v>2226465.2245</v>
      </c>
      <c r="F9858">
        <v>1375583.93469</v>
      </c>
      <c r="G9858" t="s">
        <v>414</v>
      </c>
      <c r="H9858" t="s">
        <v>142</v>
      </c>
      <c r="I9858" t="s">
        <v>380</v>
      </c>
      <c r="J9858" t="s">
        <v>381</v>
      </c>
      <c r="K9858">
        <v>-84.397440000000003</v>
      </c>
      <c r="L9858">
        <v>33.781359999999999</v>
      </c>
      <c r="M9858" t="s">
        <v>374</v>
      </c>
      <c r="N9858">
        <v>3.6</v>
      </c>
      <c r="O9858">
        <v>16</v>
      </c>
      <c r="P9858">
        <v>17</v>
      </c>
      <c r="Q9858">
        <v>19</v>
      </c>
      <c r="R9858">
        <v>658.75</v>
      </c>
      <c r="S9858">
        <v>10.45</v>
      </c>
      <c r="T9858">
        <v>55.84</v>
      </c>
      <c r="U9858">
        <v>9.19</v>
      </c>
      <c r="V9858">
        <v>67</v>
      </c>
      <c r="W9858">
        <v>13.6</v>
      </c>
    </row>
    <row r="9859" spans="1:23" x14ac:dyDescent="0.25">
      <c r="A9859" t="s">
        <v>3979</v>
      </c>
      <c r="B9859">
        <v>11068</v>
      </c>
      <c r="C9859" t="s">
        <v>10678</v>
      </c>
      <c r="D9859" s="3">
        <v>41213</v>
      </c>
      <c r="E9859">
        <v>2226472.6699000001</v>
      </c>
      <c r="F9859">
        <v>1375587.24376</v>
      </c>
      <c r="G9859" t="s">
        <v>414</v>
      </c>
      <c r="H9859" t="s">
        <v>142</v>
      </c>
      <c r="I9859" t="s">
        <v>380</v>
      </c>
      <c r="J9859" t="s">
        <v>381</v>
      </c>
      <c r="K9859">
        <v>-84.397409999999994</v>
      </c>
      <c r="L9859">
        <v>33.781370000000003</v>
      </c>
      <c r="M9859" t="s">
        <v>374</v>
      </c>
      <c r="N9859">
        <v>4.5</v>
      </c>
      <c r="O9859">
        <v>21</v>
      </c>
      <c r="P9859">
        <v>19</v>
      </c>
      <c r="Q9859">
        <v>18</v>
      </c>
      <c r="R9859">
        <v>806.22</v>
      </c>
      <c r="S9859">
        <v>12.79</v>
      </c>
      <c r="T9859">
        <v>50.38</v>
      </c>
      <c r="U9859">
        <v>8.51</v>
      </c>
      <c r="V9859">
        <v>60</v>
      </c>
      <c r="W9859">
        <v>16.64</v>
      </c>
    </row>
    <row r="9860" spans="1:23" x14ac:dyDescent="0.25">
      <c r="A9860" t="s">
        <v>3979</v>
      </c>
      <c r="B9860">
        <v>11069</v>
      </c>
      <c r="C9860" t="s">
        <v>10679</v>
      </c>
      <c r="D9860" s="3">
        <v>41213</v>
      </c>
      <c r="E9860">
        <v>2226486.3198099998</v>
      </c>
      <c r="F9860">
        <v>1375563.2530100001</v>
      </c>
      <c r="G9860" t="s">
        <v>1696</v>
      </c>
      <c r="H9860" t="s">
        <v>1697</v>
      </c>
      <c r="I9860" t="s">
        <v>380</v>
      </c>
      <c r="J9860" t="s">
        <v>373</v>
      </c>
      <c r="K9860">
        <v>-84.397369999999995</v>
      </c>
      <c r="L9860">
        <v>33.781309999999998</v>
      </c>
      <c r="M9860" t="s">
        <v>374</v>
      </c>
      <c r="N9860">
        <v>2.9</v>
      </c>
      <c r="O9860">
        <v>19</v>
      </c>
      <c r="P9860">
        <v>14</v>
      </c>
      <c r="Q9860">
        <v>19</v>
      </c>
      <c r="R9860">
        <v>618.16999999999996</v>
      </c>
      <c r="S9860">
        <v>9.48</v>
      </c>
      <c r="T9860">
        <v>70.48</v>
      </c>
      <c r="U9860">
        <v>10.050000000000001</v>
      </c>
      <c r="V9860">
        <v>391</v>
      </c>
      <c r="W9860">
        <v>7.34</v>
      </c>
    </row>
    <row r="9861" spans="1:23" x14ac:dyDescent="0.25">
      <c r="A9861" t="s">
        <v>3979</v>
      </c>
      <c r="B9861">
        <v>11070</v>
      </c>
      <c r="C9861" t="s">
        <v>10680</v>
      </c>
      <c r="D9861" s="3">
        <v>41213</v>
      </c>
      <c r="E9861">
        <v>2226491.6970500001</v>
      </c>
      <c r="F9861">
        <v>1375578.9710899999</v>
      </c>
      <c r="G9861" t="s">
        <v>500</v>
      </c>
      <c r="H9861" t="s">
        <v>501</v>
      </c>
      <c r="I9861" t="s">
        <v>380</v>
      </c>
      <c r="J9861" t="s">
        <v>373</v>
      </c>
      <c r="K9861">
        <v>-84.397350000000003</v>
      </c>
      <c r="L9861">
        <v>33.781350000000003</v>
      </c>
      <c r="M9861" t="s">
        <v>374</v>
      </c>
      <c r="N9861">
        <v>16.399999999999999</v>
      </c>
      <c r="O9861">
        <v>42</v>
      </c>
      <c r="P9861">
        <v>44</v>
      </c>
      <c r="Q9861">
        <v>47</v>
      </c>
      <c r="R9861">
        <v>3866.5</v>
      </c>
      <c r="S9861">
        <v>106.95</v>
      </c>
      <c r="T9861">
        <v>943.4</v>
      </c>
      <c r="U9861">
        <v>44.33</v>
      </c>
      <c r="V9861">
        <v>2808</v>
      </c>
      <c r="W9861">
        <v>79.8</v>
      </c>
    </row>
    <row r="9862" spans="1:23" x14ac:dyDescent="0.25">
      <c r="A9862" t="s">
        <v>3979</v>
      </c>
      <c r="B9862">
        <v>11071</v>
      </c>
      <c r="C9862" t="s">
        <v>10681</v>
      </c>
      <c r="D9862" s="3">
        <v>41213</v>
      </c>
      <c r="E9862">
        <v>2226498.3151799999</v>
      </c>
      <c r="F9862">
        <v>1375584.76196</v>
      </c>
      <c r="G9862" t="s">
        <v>1866</v>
      </c>
      <c r="H9862" t="s">
        <v>1867</v>
      </c>
      <c r="I9862" t="s">
        <v>407</v>
      </c>
      <c r="J9862" t="s">
        <v>399</v>
      </c>
      <c r="K9862">
        <v>-84.397329999999997</v>
      </c>
      <c r="L9862">
        <v>33.781370000000003</v>
      </c>
      <c r="M9862" t="s">
        <v>374</v>
      </c>
      <c r="N9862">
        <v>17.3</v>
      </c>
      <c r="O9862">
        <v>52</v>
      </c>
      <c r="P9862">
        <v>49</v>
      </c>
      <c r="Q9862">
        <v>42</v>
      </c>
      <c r="R9862">
        <v>4281.99</v>
      </c>
      <c r="S9862">
        <v>63.36</v>
      </c>
      <c r="T9862">
        <v>854.6</v>
      </c>
      <c r="U9862">
        <v>39.619999999999997</v>
      </c>
      <c r="V9862">
        <v>1772</v>
      </c>
      <c r="W9862">
        <v>50.85</v>
      </c>
    </row>
    <row r="9863" spans="1:23" x14ac:dyDescent="0.25">
      <c r="A9863" t="s">
        <v>3979</v>
      </c>
      <c r="B9863">
        <v>11072</v>
      </c>
      <c r="C9863" t="s">
        <v>10682</v>
      </c>
      <c r="D9863" s="3">
        <v>41213</v>
      </c>
      <c r="E9863">
        <v>2226492.5243099998</v>
      </c>
      <c r="F9863">
        <v>1375562.83938</v>
      </c>
      <c r="G9863" t="s">
        <v>1696</v>
      </c>
      <c r="H9863" t="s">
        <v>1697</v>
      </c>
      <c r="I9863" t="s">
        <v>380</v>
      </c>
      <c r="J9863" t="s">
        <v>381</v>
      </c>
      <c r="K9863">
        <v>-84.397350000000003</v>
      </c>
      <c r="L9863">
        <v>33.781309999999998</v>
      </c>
      <c r="M9863" t="s">
        <v>374</v>
      </c>
      <c r="N9863">
        <v>2.5</v>
      </c>
      <c r="O9863">
        <v>27</v>
      </c>
      <c r="P9863">
        <v>18</v>
      </c>
      <c r="Q9863">
        <v>12</v>
      </c>
      <c r="R9863">
        <v>566.72</v>
      </c>
      <c r="S9863">
        <v>8.69</v>
      </c>
      <c r="T9863">
        <v>10.27</v>
      </c>
      <c r="U9863">
        <v>3.44</v>
      </c>
      <c r="V9863">
        <v>73</v>
      </c>
      <c r="W9863">
        <v>6.73</v>
      </c>
    </row>
    <row r="9864" spans="1:23" x14ac:dyDescent="0.25">
      <c r="A9864" t="s">
        <v>3979</v>
      </c>
      <c r="B9864">
        <v>11073</v>
      </c>
      <c r="C9864" t="s">
        <v>10683</v>
      </c>
      <c r="D9864" s="3">
        <v>41213</v>
      </c>
      <c r="E9864">
        <v>2226496.66065</v>
      </c>
      <c r="F9864">
        <v>1375562.4257499999</v>
      </c>
      <c r="G9864" t="s">
        <v>1696</v>
      </c>
      <c r="H9864" t="s">
        <v>1697</v>
      </c>
      <c r="I9864" t="s">
        <v>380</v>
      </c>
      <c r="J9864" t="s">
        <v>373</v>
      </c>
      <c r="K9864">
        <v>-84.397329999999997</v>
      </c>
      <c r="L9864">
        <v>33.781300000000002</v>
      </c>
      <c r="M9864" t="s">
        <v>374</v>
      </c>
      <c r="N9864">
        <v>4</v>
      </c>
      <c r="O9864">
        <v>32</v>
      </c>
      <c r="P9864">
        <v>28</v>
      </c>
      <c r="Q9864">
        <v>26</v>
      </c>
      <c r="R9864">
        <v>1833.31</v>
      </c>
      <c r="S9864">
        <v>28.11</v>
      </c>
      <c r="T9864">
        <v>259.7</v>
      </c>
      <c r="U9864">
        <v>21.43</v>
      </c>
      <c r="V9864">
        <v>1072</v>
      </c>
      <c r="W9864">
        <v>21.77</v>
      </c>
    </row>
    <row r="9865" spans="1:23" x14ac:dyDescent="0.25">
      <c r="A9865" t="s">
        <v>4983</v>
      </c>
      <c r="B9865">
        <v>11074</v>
      </c>
      <c r="C9865" t="s">
        <v>10684</v>
      </c>
      <c r="D9865" s="3">
        <v>41213</v>
      </c>
      <c r="E9865">
        <v>2228296.0933300001</v>
      </c>
      <c r="F9865">
        <v>1374986.3038600001</v>
      </c>
      <c r="G9865" t="s">
        <v>1209</v>
      </c>
      <c r="H9865" t="s">
        <v>146</v>
      </c>
      <c r="I9865" t="s">
        <v>380</v>
      </c>
      <c r="J9865" t="s">
        <v>373</v>
      </c>
      <c r="K9865">
        <v>-84.391409999999993</v>
      </c>
      <c r="L9865">
        <v>33.779730000000001</v>
      </c>
      <c r="M9865" t="s">
        <v>374</v>
      </c>
      <c r="N9865">
        <v>12.4</v>
      </c>
      <c r="O9865">
        <v>29</v>
      </c>
      <c r="P9865">
        <v>20</v>
      </c>
      <c r="Q9865">
        <v>9</v>
      </c>
      <c r="R9865">
        <v>736.14</v>
      </c>
      <c r="S9865">
        <v>11.29</v>
      </c>
      <c r="T9865">
        <v>449.94</v>
      </c>
      <c r="U9865">
        <v>29.48</v>
      </c>
      <c r="V9865">
        <v>1629</v>
      </c>
      <c r="W9865">
        <v>8.74</v>
      </c>
    </row>
    <row r="9866" spans="1:23" x14ac:dyDescent="0.25">
      <c r="A9866" t="s">
        <v>4983</v>
      </c>
      <c r="B9866">
        <v>11075</v>
      </c>
      <c r="C9866" t="s">
        <v>10685</v>
      </c>
      <c r="D9866" s="3">
        <v>41213</v>
      </c>
      <c r="E9866">
        <v>2228296.0933300001</v>
      </c>
      <c r="F9866">
        <v>1375009.9503200001</v>
      </c>
      <c r="G9866" t="s">
        <v>1209</v>
      </c>
      <c r="H9866" t="s">
        <v>146</v>
      </c>
      <c r="I9866" t="s">
        <v>380</v>
      </c>
      <c r="J9866" t="s">
        <v>373</v>
      </c>
      <c r="K9866">
        <v>-84.391409999999993</v>
      </c>
      <c r="L9866">
        <v>33.779800000000002</v>
      </c>
      <c r="M9866" t="s">
        <v>374</v>
      </c>
      <c r="N9866">
        <v>12.6</v>
      </c>
      <c r="O9866">
        <v>30</v>
      </c>
      <c r="P9866">
        <v>23</v>
      </c>
      <c r="Q9866">
        <v>19</v>
      </c>
      <c r="R9866">
        <v>1082.53</v>
      </c>
      <c r="S9866">
        <v>16.600000000000001</v>
      </c>
      <c r="T9866">
        <v>468.55</v>
      </c>
      <c r="U9866">
        <v>30.18</v>
      </c>
      <c r="V9866">
        <v>1758</v>
      </c>
      <c r="W9866">
        <v>12.85</v>
      </c>
    </row>
    <row r="9867" spans="1:23" x14ac:dyDescent="0.25">
      <c r="A9867" t="s">
        <v>4983</v>
      </c>
      <c r="B9867">
        <v>11076</v>
      </c>
      <c r="C9867" t="s">
        <v>10686</v>
      </c>
      <c r="D9867" s="3">
        <v>41213</v>
      </c>
      <c r="E9867">
        <v>2228294.6154299998</v>
      </c>
      <c r="F9867">
        <v>1375039.5083999999</v>
      </c>
      <c r="G9867" t="s">
        <v>1209</v>
      </c>
      <c r="H9867" t="s">
        <v>146</v>
      </c>
      <c r="I9867" t="s">
        <v>380</v>
      </c>
      <c r="J9867" t="s">
        <v>373</v>
      </c>
      <c r="K9867">
        <v>-84.391409999999993</v>
      </c>
      <c r="L9867">
        <v>33.779879999999999</v>
      </c>
      <c r="M9867" t="s">
        <v>374</v>
      </c>
      <c r="N9867">
        <v>12.6</v>
      </c>
      <c r="O9867">
        <v>28</v>
      </c>
      <c r="P9867">
        <v>28</v>
      </c>
      <c r="Q9867">
        <v>21</v>
      </c>
      <c r="R9867">
        <v>1410.29</v>
      </c>
      <c r="S9867">
        <v>21.63</v>
      </c>
      <c r="T9867">
        <v>466.45</v>
      </c>
      <c r="U9867">
        <v>30.09</v>
      </c>
      <c r="V9867">
        <v>1758</v>
      </c>
      <c r="W9867">
        <v>16.75</v>
      </c>
    </row>
    <row r="9868" spans="1:23" x14ac:dyDescent="0.25">
      <c r="A9868" t="s">
        <v>4983</v>
      </c>
      <c r="B9868">
        <v>11077</v>
      </c>
      <c r="C9868" t="s">
        <v>10687</v>
      </c>
      <c r="D9868" s="3">
        <v>41213</v>
      </c>
      <c r="E9868">
        <v>2228293.1375199999</v>
      </c>
      <c r="F9868">
        <v>1375062.41591</v>
      </c>
      <c r="G9868" t="s">
        <v>1209</v>
      </c>
      <c r="H9868" t="s">
        <v>146</v>
      </c>
      <c r="I9868" t="s">
        <v>380</v>
      </c>
      <c r="J9868" t="s">
        <v>373</v>
      </c>
      <c r="K9868">
        <v>-84.391419999999997</v>
      </c>
      <c r="L9868">
        <v>33.779940000000003</v>
      </c>
      <c r="M9868" t="s">
        <v>374</v>
      </c>
      <c r="N9868">
        <v>14.5</v>
      </c>
      <c r="O9868">
        <v>32</v>
      </c>
      <c r="P9868">
        <v>27</v>
      </c>
      <c r="Q9868">
        <v>22</v>
      </c>
      <c r="R9868">
        <v>1479.07</v>
      </c>
      <c r="S9868">
        <v>22.69</v>
      </c>
      <c r="T9868">
        <v>658.41</v>
      </c>
      <c r="U9868">
        <v>36.82</v>
      </c>
      <c r="V9868">
        <v>2194</v>
      </c>
      <c r="W9868">
        <v>17.559999999999999</v>
      </c>
    </row>
    <row r="9869" spans="1:23" x14ac:dyDescent="0.25">
      <c r="A9869" t="s">
        <v>4983</v>
      </c>
      <c r="B9869">
        <v>11078</v>
      </c>
      <c r="C9869" t="s">
        <v>10688</v>
      </c>
      <c r="D9869" s="3">
        <v>41213</v>
      </c>
      <c r="E9869">
        <v>2228288.7038099999</v>
      </c>
      <c r="F9869">
        <v>1375089.0181700001</v>
      </c>
      <c r="G9869" t="s">
        <v>1209</v>
      </c>
      <c r="H9869" t="s">
        <v>146</v>
      </c>
      <c r="I9869" t="s">
        <v>380</v>
      </c>
      <c r="J9869" t="s">
        <v>373</v>
      </c>
      <c r="K9869">
        <v>-84.39143</v>
      </c>
      <c r="L9869">
        <v>33.780009999999997</v>
      </c>
      <c r="M9869" t="s">
        <v>374</v>
      </c>
      <c r="N9869">
        <v>12.2</v>
      </c>
      <c r="O9869">
        <v>28</v>
      </c>
      <c r="P9869">
        <v>22</v>
      </c>
      <c r="Q9869">
        <v>20</v>
      </c>
      <c r="R9869">
        <v>963.59</v>
      </c>
      <c r="S9869">
        <v>14.77</v>
      </c>
      <c r="T9869">
        <v>431.8</v>
      </c>
      <c r="U9869">
        <v>28.77</v>
      </c>
      <c r="V9869">
        <v>1590</v>
      </c>
      <c r="W9869">
        <v>11.44</v>
      </c>
    </row>
    <row r="9870" spans="1:23" x14ac:dyDescent="0.25">
      <c r="A9870" t="s">
        <v>4983</v>
      </c>
      <c r="B9870">
        <v>11079</v>
      </c>
      <c r="C9870" t="s">
        <v>10689</v>
      </c>
      <c r="D9870" s="3">
        <v>41213</v>
      </c>
      <c r="E9870">
        <v>2228285.7480000001</v>
      </c>
      <c r="F9870">
        <v>1375113.40359</v>
      </c>
      <c r="G9870" t="s">
        <v>1209</v>
      </c>
      <c r="H9870" t="s">
        <v>146</v>
      </c>
      <c r="I9870" t="s">
        <v>380</v>
      </c>
      <c r="J9870" t="s">
        <v>373</v>
      </c>
      <c r="K9870">
        <v>-84.391440000000003</v>
      </c>
      <c r="L9870">
        <v>33.780079999999998</v>
      </c>
      <c r="M9870" t="s">
        <v>374</v>
      </c>
      <c r="N9870">
        <v>13.3</v>
      </c>
      <c r="O9870">
        <v>29</v>
      </c>
      <c r="P9870">
        <v>24</v>
      </c>
      <c r="Q9870">
        <v>26</v>
      </c>
      <c r="R9870">
        <v>1939.76</v>
      </c>
      <c r="S9870">
        <v>29.74</v>
      </c>
      <c r="T9870">
        <v>532.09</v>
      </c>
      <c r="U9870">
        <v>32.5</v>
      </c>
      <c r="V9870">
        <v>1911</v>
      </c>
      <c r="W9870">
        <v>23.03</v>
      </c>
    </row>
    <row r="9871" spans="1:23" x14ac:dyDescent="0.25">
      <c r="A9871" t="s">
        <v>4983</v>
      </c>
      <c r="B9871">
        <v>11080</v>
      </c>
      <c r="C9871" t="s">
        <v>10690</v>
      </c>
      <c r="D9871" s="3">
        <v>41213</v>
      </c>
      <c r="E9871">
        <v>2228273.5553000001</v>
      </c>
      <c r="F9871">
        <v>1375164.7607400001</v>
      </c>
      <c r="G9871" t="s">
        <v>1209</v>
      </c>
      <c r="H9871" t="s">
        <v>146</v>
      </c>
      <c r="I9871" t="s">
        <v>380</v>
      </c>
      <c r="J9871" t="s">
        <v>373</v>
      </c>
      <c r="K9871">
        <v>-84.391480000000001</v>
      </c>
      <c r="L9871">
        <v>33.78022</v>
      </c>
      <c r="M9871" t="s">
        <v>374</v>
      </c>
      <c r="N9871">
        <v>11.7</v>
      </c>
      <c r="O9871">
        <v>25</v>
      </c>
      <c r="P9871">
        <v>21</v>
      </c>
      <c r="Q9871">
        <v>22</v>
      </c>
      <c r="R9871">
        <v>1174.23</v>
      </c>
      <c r="S9871">
        <v>18.010000000000002</v>
      </c>
      <c r="T9871">
        <v>387.93</v>
      </c>
      <c r="U9871">
        <v>27.01</v>
      </c>
      <c r="V9871">
        <v>1494</v>
      </c>
      <c r="W9871">
        <v>13.94</v>
      </c>
    </row>
    <row r="9872" spans="1:23" x14ac:dyDescent="0.25">
      <c r="A9872" t="s">
        <v>4983</v>
      </c>
      <c r="B9872">
        <v>11081</v>
      </c>
      <c r="C9872" t="s">
        <v>10691</v>
      </c>
      <c r="D9872" s="3">
        <v>41213</v>
      </c>
      <c r="E9872">
        <v>2228269.8605399998</v>
      </c>
      <c r="F9872">
        <v>1375186.9293</v>
      </c>
      <c r="G9872" t="s">
        <v>1209</v>
      </c>
      <c r="H9872" t="s">
        <v>146</v>
      </c>
      <c r="I9872" t="s">
        <v>380</v>
      </c>
      <c r="J9872" t="s">
        <v>373</v>
      </c>
      <c r="K9872">
        <v>-84.391499999999994</v>
      </c>
      <c r="L9872">
        <v>33.780279999999998</v>
      </c>
      <c r="M9872" t="s">
        <v>374</v>
      </c>
      <c r="N9872">
        <v>11.1</v>
      </c>
      <c r="O9872">
        <v>25</v>
      </c>
      <c r="P9872">
        <v>20</v>
      </c>
      <c r="Q9872">
        <v>19</v>
      </c>
      <c r="R9872">
        <v>1083.82</v>
      </c>
      <c r="S9872">
        <v>16.62</v>
      </c>
      <c r="T9872">
        <v>341.98</v>
      </c>
      <c r="U9872">
        <v>25.09</v>
      </c>
      <c r="V9872">
        <v>1383</v>
      </c>
      <c r="W9872">
        <v>12.87</v>
      </c>
    </row>
    <row r="9873" spans="1:23" x14ac:dyDescent="0.25">
      <c r="A9873" t="s">
        <v>4983</v>
      </c>
      <c r="B9873">
        <v>11082</v>
      </c>
      <c r="C9873" t="s">
        <v>10692</v>
      </c>
      <c r="D9873" s="3">
        <v>41213</v>
      </c>
      <c r="E9873">
        <v>2228265.5257899999</v>
      </c>
      <c r="F9873">
        <v>1375211.96667</v>
      </c>
      <c r="G9873" t="s">
        <v>1209</v>
      </c>
      <c r="H9873" t="s">
        <v>146</v>
      </c>
      <c r="I9873" t="s">
        <v>380</v>
      </c>
      <c r="J9873" t="s">
        <v>373</v>
      </c>
      <c r="K9873">
        <v>-84.391509999999997</v>
      </c>
      <c r="L9873">
        <v>33.780349999999999</v>
      </c>
      <c r="M9873" t="s">
        <v>374</v>
      </c>
      <c r="N9873">
        <v>10.7</v>
      </c>
      <c r="O9873">
        <v>25</v>
      </c>
      <c r="P9873">
        <v>23</v>
      </c>
      <c r="Q9873">
        <v>18</v>
      </c>
      <c r="R9873">
        <v>874.68</v>
      </c>
      <c r="S9873">
        <v>13.4</v>
      </c>
      <c r="T9873">
        <v>313.23</v>
      </c>
      <c r="U9873">
        <v>23.83</v>
      </c>
      <c r="V9873">
        <v>1134</v>
      </c>
      <c r="W9873">
        <v>10.39</v>
      </c>
    </row>
    <row r="9874" spans="1:23" x14ac:dyDescent="0.25">
      <c r="A9874" t="s">
        <v>10693</v>
      </c>
      <c r="B9874">
        <v>11083</v>
      </c>
      <c r="C9874" t="s">
        <v>10694</v>
      </c>
      <c r="D9874" s="3">
        <v>41213</v>
      </c>
      <c r="E9874">
        <v>2228255.9194200002</v>
      </c>
      <c r="F9874">
        <v>1375240.7858</v>
      </c>
      <c r="G9874" t="s">
        <v>1209</v>
      </c>
      <c r="H9874" t="s">
        <v>146</v>
      </c>
      <c r="I9874" t="s">
        <v>380</v>
      </c>
      <c r="J9874" t="s">
        <v>373</v>
      </c>
      <c r="K9874">
        <v>-84.391540000000006</v>
      </c>
      <c r="L9874">
        <v>33.780430000000003</v>
      </c>
      <c r="M9874" t="s">
        <v>374</v>
      </c>
      <c r="N9874">
        <v>12</v>
      </c>
      <c r="O9874">
        <v>24</v>
      </c>
      <c r="P9874">
        <v>23</v>
      </c>
      <c r="Q9874">
        <v>18</v>
      </c>
      <c r="R9874">
        <v>1034.2</v>
      </c>
      <c r="S9874">
        <v>15.85</v>
      </c>
      <c r="T9874">
        <v>411.21</v>
      </c>
      <c r="U9874">
        <v>27.91</v>
      </c>
      <c r="V9874">
        <v>1551</v>
      </c>
      <c r="W9874">
        <v>12.28</v>
      </c>
    </row>
    <row r="9875" spans="1:23" x14ac:dyDescent="0.25">
      <c r="A9875" t="s">
        <v>10693</v>
      </c>
      <c r="B9875">
        <v>11084</v>
      </c>
      <c r="C9875" t="s">
        <v>10695</v>
      </c>
      <c r="D9875" s="3">
        <v>41213</v>
      </c>
      <c r="E9875">
        <v>2228237.4456199999</v>
      </c>
      <c r="F9875">
        <v>1375243.7416000001</v>
      </c>
      <c r="G9875" t="s">
        <v>1281</v>
      </c>
      <c r="H9875" t="s">
        <v>1282</v>
      </c>
      <c r="I9875" t="s">
        <v>372</v>
      </c>
      <c r="J9875" t="s">
        <v>381</v>
      </c>
      <c r="K9875">
        <v>-84.391599999999997</v>
      </c>
      <c r="L9875">
        <v>33.780439999999999</v>
      </c>
      <c r="M9875" t="s">
        <v>374</v>
      </c>
      <c r="N9875">
        <v>3</v>
      </c>
      <c r="O9875">
        <v>18</v>
      </c>
      <c r="P9875">
        <v>10</v>
      </c>
      <c r="Q9875">
        <v>10</v>
      </c>
      <c r="R9875">
        <v>209.14</v>
      </c>
      <c r="S9875">
        <v>4.2300000000000004</v>
      </c>
      <c r="T9875">
        <v>14.64</v>
      </c>
      <c r="U9875">
        <v>4.28</v>
      </c>
      <c r="V9875">
        <v>127</v>
      </c>
      <c r="W9875">
        <v>2.48</v>
      </c>
    </row>
    <row r="9876" spans="1:23" x14ac:dyDescent="0.25">
      <c r="A9876" t="s">
        <v>10693</v>
      </c>
      <c r="B9876">
        <v>11085</v>
      </c>
      <c r="C9876" t="s">
        <v>10696</v>
      </c>
      <c r="D9876" s="3">
        <v>41213</v>
      </c>
      <c r="E9876">
        <v>2228250.7467499999</v>
      </c>
      <c r="F9876">
        <v>1375268.12702</v>
      </c>
      <c r="G9876" t="s">
        <v>1209</v>
      </c>
      <c r="H9876" t="s">
        <v>146</v>
      </c>
      <c r="I9876" t="s">
        <v>380</v>
      </c>
      <c r="J9876" t="s">
        <v>373</v>
      </c>
      <c r="K9876">
        <v>-84.391559999999998</v>
      </c>
      <c r="L9876">
        <v>33.78051</v>
      </c>
      <c r="M9876" t="s">
        <v>374</v>
      </c>
      <c r="N9876">
        <v>15.2</v>
      </c>
      <c r="O9876">
        <v>24</v>
      </c>
      <c r="P9876">
        <v>23</v>
      </c>
      <c r="Q9876">
        <v>19</v>
      </c>
      <c r="R9876">
        <v>1136.99</v>
      </c>
      <c r="S9876">
        <v>17.440000000000001</v>
      </c>
      <c r="T9876">
        <v>725.43</v>
      </c>
      <c r="U9876">
        <v>38.89</v>
      </c>
      <c r="V9876">
        <v>2370</v>
      </c>
      <c r="W9876">
        <v>13.5</v>
      </c>
    </row>
    <row r="9877" spans="1:23" x14ac:dyDescent="0.25">
      <c r="A9877" t="s">
        <v>10693</v>
      </c>
      <c r="B9877">
        <v>11086</v>
      </c>
      <c r="C9877" t="s">
        <v>10697</v>
      </c>
      <c r="D9877" s="3">
        <v>41213</v>
      </c>
      <c r="E9877">
        <v>2228244.09619</v>
      </c>
      <c r="F9877">
        <v>1375288.0787200001</v>
      </c>
      <c r="G9877" t="s">
        <v>1209</v>
      </c>
      <c r="H9877" t="s">
        <v>146</v>
      </c>
      <c r="I9877" t="s">
        <v>407</v>
      </c>
      <c r="J9877" t="s">
        <v>373</v>
      </c>
      <c r="K9877">
        <v>-84.391580000000005</v>
      </c>
      <c r="L9877">
        <v>33.780560000000001</v>
      </c>
      <c r="M9877" t="s">
        <v>374</v>
      </c>
      <c r="N9877">
        <v>10.8</v>
      </c>
      <c r="O9877">
        <v>22</v>
      </c>
      <c r="P9877">
        <v>17</v>
      </c>
      <c r="Q9877">
        <v>17</v>
      </c>
      <c r="R9877">
        <v>561.23</v>
      </c>
      <c r="S9877">
        <v>8.6</v>
      </c>
      <c r="T9877">
        <v>317.86</v>
      </c>
      <c r="U9877">
        <v>24.03</v>
      </c>
      <c r="V9877">
        <v>1148</v>
      </c>
      <c r="W9877">
        <v>6.66</v>
      </c>
    </row>
    <row r="9878" spans="1:23" x14ac:dyDescent="0.25">
      <c r="A9878" t="s">
        <v>10693</v>
      </c>
      <c r="B9878">
        <v>11087</v>
      </c>
      <c r="C9878" t="s">
        <v>10698</v>
      </c>
      <c r="D9878" s="3">
        <v>41213</v>
      </c>
      <c r="E9878">
        <v>2228237.4456199999</v>
      </c>
      <c r="F9878">
        <v>1375319.1147</v>
      </c>
      <c r="G9878" t="s">
        <v>1209</v>
      </c>
      <c r="H9878" t="s">
        <v>146</v>
      </c>
      <c r="I9878" t="s">
        <v>407</v>
      </c>
      <c r="J9878" t="s">
        <v>373</v>
      </c>
      <c r="K9878">
        <v>-84.391599999999997</v>
      </c>
      <c r="L9878">
        <v>33.780650000000001</v>
      </c>
      <c r="M9878" t="s">
        <v>374</v>
      </c>
      <c r="N9878">
        <v>11.7</v>
      </c>
      <c r="O9878">
        <v>22</v>
      </c>
      <c r="P9878">
        <v>21</v>
      </c>
      <c r="Q9878">
        <v>17</v>
      </c>
      <c r="R9878">
        <v>792.98</v>
      </c>
      <c r="S9878">
        <v>12.17</v>
      </c>
      <c r="T9878">
        <v>385.15</v>
      </c>
      <c r="U9878">
        <v>26.85</v>
      </c>
      <c r="V9878">
        <v>1494</v>
      </c>
      <c r="W9878">
        <v>9.42</v>
      </c>
    </row>
    <row r="9879" spans="1:23" x14ac:dyDescent="0.25">
      <c r="A9879" t="s">
        <v>10693</v>
      </c>
      <c r="B9879">
        <v>11088</v>
      </c>
      <c r="C9879" t="s">
        <v>10699</v>
      </c>
      <c r="D9879" s="3">
        <v>41213</v>
      </c>
      <c r="E9879">
        <v>2228230.7950499998</v>
      </c>
      <c r="F9879">
        <v>1375342.0222100001</v>
      </c>
      <c r="G9879" t="s">
        <v>1209</v>
      </c>
      <c r="H9879" t="s">
        <v>146</v>
      </c>
      <c r="I9879" t="s">
        <v>407</v>
      </c>
      <c r="J9879" t="s">
        <v>373</v>
      </c>
      <c r="K9879">
        <v>-84.391620000000003</v>
      </c>
      <c r="L9879">
        <v>33.780709999999999</v>
      </c>
      <c r="M9879" t="s">
        <v>374</v>
      </c>
      <c r="N9879">
        <v>10</v>
      </c>
      <c r="O9879">
        <v>20</v>
      </c>
      <c r="P9879">
        <v>18</v>
      </c>
      <c r="Q9879">
        <v>16</v>
      </c>
      <c r="R9879">
        <v>497.72</v>
      </c>
      <c r="S9879">
        <v>7.63</v>
      </c>
      <c r="T9879">
        <v>262.92</v>
      </c>
      <c r="U9879">
        <v>21.5</v>
      </c>
      <c r="V9879">
        <v>1033</v>
      </c>
      <c r="W9879">
        <v>5.91</v>
      </c>
    </row>
    <row r="9880" spans="1:23" x14ac:dyDescent="0.25">
      <c r="A9880" t="s">
        <v>10693</v>
      </c>
      <c r="B9880">
        <v>11089</v>
      </c>
      <c r="C9880" t="s">
        <v>10700</v>
      </c>
      <c r="D9880" s="3">
        <v>41213</v>
      </c>
      <c r="E9880">
        <v>2228224.88344</v>
      </c>
      <c r="F9880">
        <v>1375368.62448</v>
      </c>
      <c r="G9880" t="s">
        <v>1209</v>
      </c>
      <c r="H9880" t="s">
        <v>146</v>
      </c>
      <c r="I9880" t="s">
        <v>407</v>
      </c>
      <c r="J9880" t="s">
        <v>373</v>
      </c>
      <c r="K9880">
        <v>-84.391639999999995</v>
      </c>
      <c r="L9880">
        <v>33.78078</v>
      </c>
      <c r="M9880" t="s">
        <v>374</v>
      </c>
      <c r="N9880">
        <v>13</v>
      </c>
      <c r="O9880">
        <v>21</v>
      </c>
      <c r="P9880">
        <v>20</v>
      </c>
      <c r="Q9880">
        <v>18</v>
      </c>
      <c r="R9880">
        <v>696.32</v>
      </c>
      <c r="S9880">
        <v>10.67</v>
      </c>
      <c r="T9880">
        <v>494.87</v>
      </c>
      <c r="U9880">
        <v>31.09</v>
      </c>
      <c r="V9880">
        <v>1512</v>
      </c>
      <c r="W9880">
        <v>8.27</v>
      </c>
    </row>
    <row r="9881" spans="1:23" x14ac:dyDescent="0.25">
      <c r="A9881" t="s">
        <v>10693</v>
      </c>
      <c r="B9881">
        <v>11090</v>
      </c>
      <c r="C9881" t="s">
        <v>10701</v>
      </c>
      <c r="D9881" s="3">
        <v>41213</v>
      </c>
      <c r="E9881">
        <v>2228220.44973</v>
      </c>
      <c r="F9881">
        <v>1375394.4877899999</v>
      </c>
      <c r="G9881" t="s">
        <v>1209</v>
      </c>
      <c r="H9881" t="s">
        <v>146</v>
      </c>
      <c r="I9881" t="s">
        <v>407</v>
      </c>
      <c r="J9881" t="s">
        <v>381</v>
      </c>
      <c r="K9881">
        <v>-84.391660000000002</v>
      </c>
      <c r="L9881">
        <v>33.780850000000001</v>
      </c>
      <c r="M9881" t="s">
        <v>374</v>
      </c>
      <c r="N9881">
        <v>12.2</v>
      </c>
      <c r="O9881">
        <v>22</v>
      </c>
      <c r="P9881">
        <v>24</v>
      </c>
      <c r="Q9881">
        <v>18</v>
      </c>
      <c r="R9881">
        <v>938.18</v>
      </c>
      <c r="S9881">
        <v>14.4</v>
      </c>
      <c r="T9881">
        <v>425.82</v>
      </c>
      <c r="U9881">
        <v>28.48</v>
      </c>
      <c r="V9881">
        <v>1590</v>
      </c>
      <c r="W9881">
        <v>11.14</v>
      </c>
    </row>
    <row r="9882" spans="1:23" x14ac:dyDescent="0.25">
      <c r="A9882" t="s">
        <v>10693</v>
      </c>
      <c r="B9882">
        <v>11091</v>
      </c>
      <c r="C9882" t="s">
        <v>10702</v>
      </c>
      <c r="D9882" s="3">
        <v>41213</v>
      </c>
      <c r="E9882">
        <v>2228216.7549700001</v>
      </c>
      <c r="F9882">
        <v>1375412.96159</v>
      </c>
      <c r="G9882" t="s">
        <v>1209</v>
      </c>
      <c r="H9882" t="s">
        <v>146</v>
      </c>
      <c r="I9882" t="s">
        <v>407</v>
      </c>
      <c r="J9882" t="s">
        <v>373</v>
      </c>
      <c r="K9882">
        <v>-84.391670000000005</v>
      </c>
      <c r="L9882">
        <v>33.780900000000003</v>
      </c>
      <c r="M9882" t="s">
        <v>374</v>
      </c>
      <c r="N9882">
        <v>11.2</v>
      </c>
      <c r="O9882">
        <v>21</v>
      </c>
      <c r="P9882">
        <v>22</v>
      </c>
      <c r="Q9882">
        <v>20</v>
      </c>
      <c r="R9882">
        <v>733.35</v>
      </c>
      <c r="S9882">
        <v>11.24</v>
      </c>
      <c r="T9882">
        <v>345.97</v>
      </c>
      <c r="U9882">
        <v>25.22</v>
      </c>
      <c r="V9882">
        <v>1210</v>
      </c>
      <c r="W9882">
        <v>8.7100000000000009</v>
      </c>
    </row>
    <row r="9883" spans="1:23" x14ac:dyDescent="0.25">
      <c r="A9883" t="s">
        <v>10693</v>
      </c>
      <c r="B9883">
        <v>11092</v>
      </c>
      <c r="C9883" t="s">
        <v>10703</v>
      </c>
      <c r="D9883" s="3">
        <v>41213</v>
      </c>
      <c r="E9883">
        <v>2228216.01602</v>
      </c>
      <c r="F9883">
        <v>1375438.82491</v>
      </c>
      <c r="G9883" t="s">
        <v>1209</v>
      </c>
      <c r="H9883" t="s">
        <v>146</v>
      </c>
      <c r="I9883" t="s">
        <v>407</v>
      </c>
      <c r="J9883" t="s">
        <v>373</v>
      </c>
      <c r="K9883">
        <v>-84.391670000000005</v>
      </c>
      <c r="L9883">
        <v>33.78098</v>
      </c>
      <c r="M9883" t="s">
        <v>374</v>
      </c>
      <c r="N9883">
        <v>12.1</v>
      </c>
      <c r="O9883">
        <v>22</v>
      </c>
      <c r="P9883">
        <v>22</v>
      </c>
      <c r="Q9883">
        <v>18</v>
      </c>
      <c r="R9883">
        <v>740.77</v>
      </c>
      <c r="S9883">
        <v>11.35</v>
      </c>
      <c r="T9883">
        <v>417.49</v>
      </c>
      <c r="U9883">
        <v>28.15</v>
      </c>
      <c r="V9883">
        <v>1355</v>
      </c>
      <c r="W9883">
        <v>8.8000000000000007</v>
      </c>
    </row>
    <row r="9884" spans="1:23" x14ac:dyDescent="0.25">
      <c r="A9884" t="s">
        <v>10693</v>
      </c>
      <c r="B9884">
        <v>11093</v>
      </c>
      <c r="C9884" t="s">
        <v>10704</v>
      </c>
      <c r="D9884" s="3">
        <v>41213</v>
      </c>
      <c r="E9884">
        <v>2228213.7991599999</v>
      </c>
      <c r="F9884">
        <v>1375467.6440300001</v>
      </c>
      <c r="G9884" t="s">
        <v>1209</v>
      </c>
      <c r="H9884" t="s">
        <v>146</v>
      </c>
      <c r="I9884" t="s">
        <v>407</v>
      </c>
      <c r="J9884" t="s">
        <v>373</v>
      </c>
      <c r="K9884">
        <v>-84.391679999999994</v>
      </c>
      <c r="L9884">
        <v>33.78105</v>
      </c>
      <c r="M9884" t="s">
        <v>374</v>
      </c>
      <c r="N9884">
        <v>11.5</v>
      </c>
      <c r="O9884">
        <v>23</v>
      </c>
      <c r="P9884">
        <v>19</v>
      </c>
      <c r="Q9884">
        <v>17</v>
      </c>
      <c r="R9884">
        <v>736.36</v>
      </c>
      <c r="S9884">
        <v>11.29</v>
      </c>
      <c r="T9884">
        <v>370.44</v>
      </c>
      <c r="U9884">
        <v>26.26</v>
      </c>
      <c r="V9884">
        <v>1257</v>
      </c>
      <c r="W9884">
        <v>8.74</v>
      </c>
    </row>
    <row r="9885" spans="1:23" x14ac:dyDescent="0.25">
      <c r="A9885" t="s">
        <v>10693</v>
      </c>
      <c r="B9885">
        <v>11094</v>
      </c>
      <c r="C9885" t="s">
        <v>10705</v>
      </c>
      <c r="D9885" s="3">
        <v>41213</v>
      </c>
      <c r="E9885">
        <v>2228214.5381100001</v>
      </c>
      <c r="F9885">
        <v>1375493.5073500001</v>
      </c>
      <c r="G9885" t="s">
        <v>1209</v>
      </c>
      <c r="H9885" t="s">
        <v>146</v>
      </c>
      <c r="I9885" t="s">
        <v>407</v>
      </c>
      <c r="J9885" t="s">
        <v>399</v>
      </c>
      <c r="K9885">
        <v>-84.391679999999994</v>
      </c>
      <c r="L9885">
        <v>33.781129999999997</v>
      </c>
      <c r="M9885" t="s">
        <v>374</v>
      </c>
      <c r="N9885">
        <v>11.5</v>
      </c>
      <c r="O9885">
        <v>15</v>
      </c>
      <c r="P9885">
        <v>15</v>
      </c>
      <c r="Q9885">
        <v>10</v>
      </c>
      <c r="R9885">
        <v>155.65</v>
      </c>
      <c r="S9885">
        <v>2.38</v>
      </c>
      <c r="T9885">
        <v>363.06</v>
      </c>
      <c r="U9885">
        <v>25.9</v>
      </c>
      <c r="V9885">
        <v>1257</v>
      </c>
      <c r="W9885">
        <v>1.85</v>
      </c>
    </row>
    <row r="9886" spans="1:23" x14ac:dyDescent="0.25">
      <c r="A9886" t="s">
        <v>10693</v>
      </c>
      <c r="B9886">
        <v>11095</v>
      </c>
      <c r="C9886" t="s">
        <v>10706</v>
      </c>
      <c r="D9886" s="3">
        <v>41213</v>
      </c>
      <c r="E9886">
        <v>2228214.5381100001</v>
      </c>
      <c r="F9886">
        <v>1375515.6758999999</v>
      </c>
      <c r="G9886" t="s">
        <v>1209</v>
      </c>
      <c r="H9886" t="s">
        <v>146</v>
      </c>
      <c r="I9886" t="s">
        <v>407</v>
      </c>
      <c r="J9886" t="s">
        <v>373</v>
      </c>
      <c r="K9886">
        <v>-84.391679999999994</v>
      </c>
      <c r="L9886">
        <v>33.781190000000002</v>
      </c>
      <c r="M9886" t="s">
        <v>374</v>
      </c>
      <c r="N9886">
        <v>12.5</v>
      </c>
      <c r="O9886">
        <v>22</v>
      </c>
      <c r="P9886">
        <v>26</v>
      </c>
      <c r="Q9886">
        <v>18</v>
      </c>
      <c r="R9886">
        <v>1083.5999999999999</v>
      </c>
      <c r="S9886">
        <v>16.62</v>
      </c>
      <c r="T9886">
        <v>451.42</v>
      </c>
      <c r="U9886">
        <v>29.45</v>
      </c>
      <c r="V9886">
        <v>1650</v>
      </c>
      <c r="W9886">
        <v>12.87</v>
      </c>
    </row>
    <row r="9887" spans="1:23" x14ac:dyDescent="0.25">
      <c r="A9887" t="s">
        <v>10693</v>
      </c>
      <c r="B9887">
        <v>11096</v>
      </c>
      <c r="C9887" t="s">
        <v>10707</v>
      </c>
      <c r="D9887" s="3">
        <v>41213</v>
      </c>
      <c r="E9887">
        <v>2228213.0602099998</v>
      </c>
      <c r="F9887">
        <v>1375540.80027</v>
      </c>
      <c r="G9887" t="s">
        <v>1209</v>
      </c>
      <c r="H9887" t="s">
        <v>146</v>
      </c>
      <c r="I9887" t="s">
        <v>407</v>
      </c>
      <c r="J9887" t="s">
        <v>373</v>
      </c>
      <c r="K9887">
        <v>-84.391679999999994</v>
      </c>
      <c r="L9887">
        <v>33.781260000000003</v>
      </c>
      <c r="M9887" t="s">
        <v>374</v>
      </c>
      <c r="N9887">
        <v>12.6</v>
      </c>
      <c r="O9887">
        <v>25</v>
      </c>
      <c r="P9887">
        <v>24</v>
      </c>
      <c r="Q9887">
        <v>19</v>
      </c>
      <c r="R9887">
        <v>1226.1199999999999</v>
      </c>
      <c r="S9887">
        <v>18.809999999999999</v>
      </c>
      <c r="T9887">
        <v>463.32</v>
      </c>
      <c r="U9887">
        <v>29.94</v>
      </c>
      <c r="V9887">
        <v>1670</v>
      </c>
      <c r="W9887">
        <v>14.56</v>
      </c>
    </row>
    <row r="9888" spans="1:23" x14ac:dyDescent="0.25">
      <c r="A9888" t="s">
        <v>10693</v>
      </c>
      <c r="B9888">
        <v>11097</v>
      </c>
      <c r="C9888" t="s">
        <v>10708</v>
      </c>
      <c r="D9888" s="3">
        <v>41213</v>
      </c>
      <c r="E9888">
        <v>2228210.1044000001</v>
      </c>
      <c r="F9888">
        <v>1375566.66359</v>
      </c>
      <c r="G9888" t="s">
        <v>1209</v>
      </c>
      <c r="H9888" t="s">
        <v>146</v>
      </c>
      <c r="I9888" t="s">
        <v>380</v>
      </c>
      <c r="J9888" t="s">
        <v>373</v>
      </c>
      <c r="K9888">
        <v>-84.391689999999997</v>
      </c>
      <c r="L9888">
        <v>33.781329999999997</v>
      </c>
      <c r="M9888" t="s">
        <v>374</v>
      </c>
      <c r="N9888">
        <v>16.2</v>
      </c>
      <c r="O9888">
        <v>29</v>
      </c>
      <c r="P9888">
        <v>30</v>
      </c>
      <c r="Q9888">
        <v>26</v>
      </c>
      <c r="R9888">
        <v>2484.63</v>
      </c>
      <c r="S9888">
        <v>38.1</v>
      </c>
      <c r="T9888">
        <v>853.85</v>
      </c>
      <c r="U9888">
        <v>42.84</v>
      </c>
      <c r="V9888">
        <v>2636</v>
      </c>
      <c r="W9888">
        <v>29.5</v>
      </c>
    </row>
    <row r="9889" spans="1:23" x14ac:dyDescent="0.25">
      <c r="A9889" t="s">
        <v>10509</v>
      </c>
      <c r="B9889">
        <v>11098</v>
      </c>
      <c r="C9889" t="s">
        <v>10709</v>
      </c>
      <c r="D9889" s="3">
        <v>41213</v>
      </c>
      <c r="E9889">
        <v>2228179.8073700001</v>
      </c>
      <c r="F9889">
        <v>1375544.4950300001</v>
      </c>
      <c r="G9889" t="s">
        <v>518</v>
      </c>
      <c r="H9889" t="s">
        <v>519</v>
      </c>
      <c r="I9889" t="s">
        <v>372</v>
      </c>
      <c r="J9889" t="s">
        <v>381</v>
      </c>
      <c r="K9889">
        <v>-84.39179</v>
      </c>
      <c r="L9889">
        <v>33.781269999999999</v>
      </c>
      <c r="M9889" t="s">
        <v>374</v>
      </c>
      <c r="N9889">
        <v>3.4</v>
      </c>
      <c r="O9889">
        <v>24</v>
      </c>
      <c r="P9889">
        <v>11</v>
      </c>
      <c r="Q9889">
        <v>14</v>
      </c>
      <c r="R9889">
        <v>416.03</v>
      </c>
      <c r="S9889">
        <v>7.56</v>
      </c>
      <c r="T9889">
        <v>18.940000000000001</v>
      </c>
      <c r="U9889">
        <v>3.86</v>
      </c>
      <c r="V9889">
        <v>219</v>
      </c>
      <c r="W9889">
        <v>4.9400000000000004</v>
      </c>
    </row>
    <row r="9890" spans="1:23" x14ac:dyDescent="0.25">
      <c r="A9890" t="s">
        <v>10509</v>
      </c>
      <c r="B9890">
        <v>11099</v>
      </c>
      <c r="C9890" t="s">
        <v>10710</v>
      </c>
      <c r="D9890" s="3">
        <v>41213</v>
      </c>
      <c r="E9890">
        <v>2228179.0684199999</v>
      </c>
      <c r="F9890">
        <v>1375574.0530999999</v>
      </c>
      <c r="G9890" t="s">
        <v>518</v>
      </c>
      <c r="H9890" t="s">
        <v>519</v>
      </c>
      <c r="I9890" t="s">
        <v>372</v>
      </c>
      <c r="J9890" t="s">
        <v>381</v>
      </c>
      <c r="K9890">
        <v>-84.391800000000003</v>
      </c>
      <c r="L9890">
        <v>33.781350000000003</v>
      </c>
      <c r="M9890" t="s">
        <v>374</v>
      </c>
      <c r="N9890">
        <v>3.7</v>
      </c>
      <c r="O9890">
        <v>22</v>
      </c>
      <c r="P9890">
        <v>13</v>
      </c>
      <c r="Q9890">
        <v>13</v>
      </c>
      <c r="R9890">
        <v>416.24</v>
      </c>
      <c r="S9890">
        <v>7.56</v>
      </c>
      <c r="T9890">
        <v>20.48</v>
      </c>
      <c r="U9890">
        <v>3.86</v>
      </c>
      <c r="V9890">
        <v>259</v>
      </c>
      <c r="W9890">
        <v>4.9400000000000004</v>
      </c>
    </row>
    <row r="9891" spans="1:23" x14ac:dyDescent="0.25">
      <c r="A9891" t="s">
        <v>10509</v>
      </c>
      <c r="B9891">
        <v>11100</v>
      </c>
      <c r="C9891" t="s">
        <v>10711</v>
      </c>
      <c r="D9891" s="3">
        <v>41213</v>
      </c>
      <c r="E9891">
        <v>2228153.2050999999</v>
      </c>
      <c r="F9891">
        <v>1375577.0089100001</v>
      </c>
      <c r="G9891" t="s">
        <v>518</v>
      </c>
      <c r="H9891" t="s">
        <v>519</v>
      </c>
      <c r="I9891" t="s">
        <v>372</v>
      </c>
      <c r="J9891" t="s">
        <v>381</v>
      </c>
      <c r="K9891">
        <v>-84.39188</v>
      </c>
      <c r="L9891">
        <v>33.781350000000003</v>
      </c>
      <c r="M9891" t="s">
        <v>374</v>
      </c>
      <c r="N9891">
        <v>3.7</v>
      </c>
      <c r="O9891">
        <v>19</v>
      </c>
      <c r="P9891">
        <v>12</v>
      </c>
      <c r="Q9891">
        <v>13</v>
      </c>
      <c r="R9891">
        <v>322.7</v>
      </c>
      <c r="S9891">
        <v>5.86</v>
      </c>
      <c r="T9891">
        <v>17.84</v>
      </c>
      <c r="U9891">
        <v>3.4</v>
      </c>
      <c r="V9891">
        <v>259</v>
      </c>
      <c r="W9891">
        <v>3.83</v>
      </c>
    </row>
    <row r="9892" spans="1:23" x14ac:dyDescent="0.25">
      <c r="A9892" t="s">
        <v>10509</v>
      </c>
      <c r="B9892">
        <v>11101</v>
      </c>
      <c r="C9892" t="s">
        <v>10712</v>
      </c>
      <c r="D9892" s="3">
        <v>41213</v>
      </c>
      <c r="E9892">
        <v>2228154.6830099998</v>
      </c>
      <c r="F9892">
        <v>1375544.4950300001</v>
      </c>
      <c r="G9892" t="s">
        <v>518</v>
      </c>
      <c r="H9892" t="s">
        <v>519</v>
      </c>
      <c r="I9892" t="s">
        <v>372</v>
      </c>
      <c r="J9892" t="s">
        <v>373</v>
      </c>
      <c r="K9892">
        <v>-84.39188</v>
      </c>
      <c r="L9892">
        <v>33.781269999999999</v>
      </c>
      <c r="M9892" t="s">
        <v>374</v>
      </c>
      <c r="N9892">
        <v>3.5</v>
      </c>
      <c r="O9892">
        <v>21</v>
      </c>
      <c r="P9892">
        <v>17</v>
      </c>
      <c r="Q9892">
        <v>13</v>
      </c>
      <c r="R9892">
        <v>479.32</v>
      </c>
      <c r="S9892">
        <v>8.7100000000000009</v>
      </c>
      <c r="T9892">
        <v>17.64</v>
      </c>
      <c r="U9892">
        <v>3.53</v>
      </c>
      <c r="V9892">
        <v>232</v>
      </c>
      <c r="W9892">
        <v>5.69</v>
      </c>
    </row>
    <row r="9893" spans="1:23" x14ac:dyDescent="0.25">
      <c r="A9893" t="s">
        <v>10509</v>
      </c>
      <c r="B9893">
        <v>11102</v>
      </c>
      <c r="C9893" t="s">
        <v>10713</v>
      </c>
      <c r="D9893" s="3">
        <v>41213</v>
      </c>
      <c r="E9893">
        <v>2228137.6871099998</v>
      </c>
      <c r="F9893">
        <v>1375467.6440300001</v>
      </c>
      <c r="G9893" t="s">
        <v>1281</v>
      </c>
      <c r="H9893" t="s">
        <v>1282</v>
      </c>
      <c r="I9893" t="s">
        <v>372</v>
      </c>
      <c r="J9893" t="s">
        <v>381</v>
      </c>
      <c r="K9893">
        <v>-84.391930000000002</v>
      </c>
      <c r="L9893">
        <v>33.78105</v>
      </c>
      <c r="M9893" t="s">
        <v>374</v>
      </c>
      <c r="N9893">
        <v>3</v>
      </c>
      <c r="O9893">
        <v>14</v>
      </c>
      <c r="P9893">
        <v>10</v>
      </c>
      <c r="Q9893">
        <v>8</v>
      </c>
      <c r="R9893">
        <v>125.94</v>
      </c>
      <c r="S9893">
        <v>2.54</v>
      </c>
      <c r="T9893">
        <v>14.26</v>
      </c>
      <c r="U9893">
        <v>4.21</v>
      </c>
      <c r="V9893">
        <v>127</v>
      </c>
      <c r="W9893">
        <v>1.5</v>
      </c>
    </row>
    <row r="9894" spans="1:23" x14ac:dyDescent="0.25">
      <c r="A9894" t="s">
        <v>10509</v>
      </c>
      <c r="B9894">
        <v>11103</v>
      </c>
      <c r="C9894" t="s">
        <v>10714</v>
      </c>
      <c r="D9894" s="3">
        <v>41213</v>
      </c>
      <c r="E9894">
        <v>2228119.9522699998</v>
      </c>
      <c r="F9894">
        <v>1375431.43539</v>
      </c>
      <c r="G9894" t="s">
        <v>1281</v>
      </c>
      <c r="H9894" t="s">
        <v>1282</v>
      </c>
      <c r="I9894" t="s">
        <v>372</v>
      </c>
      <c r="J9894" t="s">
        <v>381</v>
      </c>
      <c r="K9894">
        <v>-84.391990000000007</v>
      </c>
      <c r="L9894">
        <v>33.780949999999997</v>
      </c>
      <c r="M9894" t="s">
        <v>374</v>
      </c>
      <c r="N9894">
        <v>3.1</v>
      </c>
      <c r="O9894">
        <v>17</v>
      </c>
      <c r="P9894">
        <v>9</v>
      </c>
      <c r="Q9894">
        <v>8</v>
      </c>
      <c r="R9894">
        <v>153.91999999999999</v>
      </c>
      <c r="S9894">
        <v>3.11</v>
      </c>
      <c r="T9894">
        <v>15.76</v>
      </c>
      <c r="U9894">
        <v>4.45</v>
      </c>
      <c r="V9894">
        <v>135</v>
      </c>
      <c r="W9894">
        <v>1.83</v>
      </c>
    </row>
    <row r="9895" spans="1:23" x14ac:dyDescent="0.25">
      <c r="A9895" t="s">
        <v>10509</v>
      </c>
      <c r="B9895">
        <v>11104</v>
      </c>
      <c r="C9895" t="s">
        <v>10715</v>
      </c>
      <c r="D9895" s="3">
        <v>41213</v>
      </c>
      <c r="E9895">
        <v>2228114.54715</v>
      </c>
      <c r="F9895">
        <v>1375422.47906</v>
      </c>
      <c r="G9895" t="s">
        <v>2992</v>
      </c>
      <c r="H9895" t="s">
        <v>2993</v>
      </c>
      <c r="I9895" t="s">
        <v>380</v>
      </c>
      <c r="J9895" t="s">
        <v>381</v>
      </c>
      <c r="K9895">
        <v>-84.392009999999999</v>
      </c>
      <c r="L9895">
        <v>33.780929999999998</v>
      </c>
      <c r="M9895" t="s">
        <v>374</v>
      </c>
      <c r="N9895">
        <v>2</v>
      </c>
      <c r="O9895">
        <v>7</v>
      </c>
      <c r="P9895">
        <v>8</v>
      </c>
      <c r="Q9895">
        <v>8</v>
      </c>
      <c r="R9895">
        <v>106.35</v>
      </c>
      <c r="S9895">
        <v>1.28</v>
      </c>
      <c r="T9895">
        <v>12.13</v>
      </c>
      <c r="U9895">
        <v>3.68</v>
      </c>
      <c r="V9895">
        <v>94</v>
      </c>
      <c r="W9895">
        <v>1.26</v>
      </c>
    </row>
    <row r="9896" spans="1:23" x14ac:dyDescent="0.25">
      <c r="A9896" t="s">
        <v>10509</v>
      </c>
      <c r="B9896">
        <v>11105</v>
      </c>
      <c r="C9896" t="s">
        <v>10716</v>
      </c>
      <c r="D9896" s="3">
        <v>41213</v>
      </c>
      <c r="E9896">
        <v>2228111.7985100001</v>
      </c>
      <c r="F9896">
        <v>1375416.4320499999</v>
      </c>
      <c r="G9896" t="s">
        <v>2992</v>
      </c>
      <c r="H9896" t="s">
        <v>2993</v>
      </c>
      <c r="I9896" t="s">
        <v>380</v>
      </c>
      <c r="J9896" t="s">
        <v>381</v>
      </c>
      <c r="K9896">
        <v>-84.392020000000002</v>
      </c>
      <c r="L9896">
        <v>33.780909999999999</v>
      </c>
      <c r="M9896" t="s">
        <v>374</v>
      </c>
      <c r="N9896">
        <v>2.5</v>
      </c>
      <c r="O9896">
        <v>7</v>
      </c>
      <c r="P9896">
        <v>6</v>
      </c>
      <c r="Q9896">
        <v>7</v>
      </c>
      <c r="R9896">
        <v>80.84</v>
      </c>
      <c r="S9896">
        <v>0.97</v>
      </c>
      <c r="T9896">
        <v>17.09</v>
      </c>
      <c r="U9896">
        <v>4.4800000000000004</v>
      </c>
      <c r="V9896">
        <v>125</v>
      </c>
      <c r="W9896">
        <v>0.96</v>
      </c>
    </row>
    <row r="9897" spans="1:23" x14ac:dyDescent="0.25">
      <c r="A9897" t="s">
        <v>10509</v>
      </c>
      <c r="B9897">
        <v>11106</v>
      </c>
      <c r="C9897" t="s">
        <v>10717</v>
      </c>
      <c r="D9897" s="3">
        <v>41213</v>
      </c>
      <c r="E9897">
        <v>2228116.7460599998</v>
      </c>
      <c r="F9897">
        <v>1375410.3850499999</v>
      </c>
      <c r="G9897" t="s">
        <v>2992</v>
      </c>
      <c r="H9897" t="s">
        <v>2993</v>
      </c>
      <c r="I9897" t="s">
        <v>380</v>
      </c>
      <c r="J9897" t="s">
        <v>381</v>
      </c>
      <c r="K9897">
        <v>-84.391999999999996</v>
      </c>
      <c r="L9897">
        <v>33.780900000000003</v>
      </c>
      <c r="M9897" t="s">
        <v>374</v>
      </c>
      <c r="N9897">
        <v>2.2999999999999998</v>
      </c>
      <c r="O9897">
        <v>8</v>
      </c>
      <c r="P9897">
        <v>7</v>
      </c>
      <c r="Q9897">
        <v>6</v>
      </c>
      <c r="R9897">
        <v>87.19</v>
      </c>
      <c r="S9897">
        <v>1.06</v>
      </c>
      <c r="T9897">
        <v>11.38</v>
      </c>
      <c r="U9897">
        <v>3.57</v>
      </c>
      <c r="V9897">
        <v>88</v>
      </c>
      <c r="W9897">
        <v>1.04</v>
      </c>
    </row>
    <row r="9898" spans="1:23" x14ac:dyDescent="0.25">
      <c r="A9898" t="s">
        <v>10509</v>
      </c>
      <c r="B9898">
        <v>11107</v>
      </c>
      <c r="C9898" t="s">
        <v>10718</v>
      </c>
      <c r="D9898" s="3">
        <v>41213</v>
      </c>
      <c r="E9898">
        <v>2228135.4368199999</v>
      </c>
      <c r="F9898">
        <v>1375399.9402099999</v>
      </c>
      <c r="G9898" t="s">
        <v>1281</v>
      </c>
      <c r="H9898" t="s">
        <v>1282</v>
      </c>
      <c r="I9898" t="s">
        <v>372</v>
      </c>
      <c r="J9898" t="s">
        <v>381</v>
      </c>
      <c r="K9898">
        <v>-84.391940000000005</v>
      </c>
      <c r="L9898">
        <v>33.78087</v>
      </c>
      <c r="M9898" t="s">
        <v>374</v>
      </c>
      <c r="N9898">
        <v>3</v>
      </c>
      <c r="O9898">
        <v>16</v>
      </c>
      <c r="P9898">
        <v>9</v>
      </c>
      <c r="Q9898">
        <v>12</v>
      </c>
      <c r="R9898">
        <v>197.41</v>
      </c>
      <c r="S9898">
        <v>3.99</v>
      </c>
      <c r="T9898">
        <v>14.46</v>
      </c>
      <c r="U9898">
        <v>4.25</v>
      </c>
      <c r="V9898">
        <v>127</v>
      </c>
      <c r="W9898">
        <v>2.34</v>
      </c>
    </row>
    <row r="9899" spans="1:23" x14ac:dyDescent="0.25">
      <c r="A9899" t="s">
        <v>10509</v>
      </c>
      <c r="B9899">
        <v>11108</v>
      </c>
      <c r="C9899" t="s">
        <v>10719</v>
      </c>
      <c r="D9899" s="3">
        <v>41213</v>
      </c>
      <c r="E9899">
        <v>2228133.2379100001</v>
      </c>
      <c r="F9899">
        <v>1375380.15</v>
      </c>
      <c r="G9899" t="s">
        <v>426</v>
      </c>
      <c r="H9899" t="s">
        <v>427</v>
      </c>
      <c r="I9899" t="s">
        <v>380</v>
      </c>
      <c r="J9899" t="s">
        <v>381</v>
      </c>
      <c r="K9899">
        <v>-84.391949999999994</v>
      </c>
      <c r="L9899">
        <v>33.780810000000002</v>
      </c>
      <c r="M9899" t="s">
        <v>374</v>
      </c>
      <c r="N9899">
        <v>2.1</v>
      </c>
      <c r="O9899">
        <v>10</v>
      </c>
      <c r="P9899">
        <v>5</v>
      </c>
      <c r="Q9899">
        <v>6</v>
      </c>
      <c r="R9899">
        <v>110.87</v>
      </c>
      <c r="S9899">
        <v>3.04</v>
      </c>
      <c r="T9899">
        <v>12.3</v>
      </c>
      <c r="U9899">
        <v>3.53</v>
      </c>
      <c r="V9899">
        <v>81</v>
      </c>
      <c r="W9899">
        <v>2.29</v>
      </c>
    </row>
    <row r="9900" spans="1:23" x14ac:dyDescent="0.25">
      <c r="A9900" t="s">
        <v>10509</v>
      </c>
      <c r="B9900">
        <v>11109</v>
      </c>
      <c r="C9900" t="s">
        <v>10720</v>
      </c>
      <c r="D9900" s="3">
        <v>41213</v>
      </c>
      <c r="E9900">
        <v>2228133.2379100001</v>
      </c>
      <c r="F9900">
        <v>1375364.20789</v>
      </c>
      <c r="G9900" t="s">
        <v>426</v>
      </c>
      <c r="H9900" t="s">
        <v>427</v>
      </c>
      <c r="I9900" t="s">
        <v>380</v>
      </c>
      <c r="J9900" t="s">
        <v>381</v>
      </c>
      <c r="K9900">
        <v>-84.391949999999994</v>
      </c>
      <c r="L9900">
        <v>33.780769999999997</v>
      </c>
      <c r="M9900" t="s">
        <v>374</v>
      </c>
      <c r="N9900">
        <v>3.3</v>
      </c>
      <c r="O9900">
        <v>11</v>
      </c>
      <c r="P9900">
        <v>6</v>
      </c>
      <c r="Q9900">
        <v>6</v>
      </c>
      <c r="R9900">
        <v>130.88999999999999</v>
      </c>
      <c r="S9900">
        <v>3.59</v>
      </c>
      <c r="T9900">
        <v>19.399999999999999</v>
      </c>
      <c r="U9900">
        <v>4.6100000000000003</v>
      </c>
      <c r="V9900">
        <v>128</v>
      </c>
      <c r="W9900">
        <v>2.7</v>
      </c>
    </row>
    <row r="9901" spans="1:23" x14ac:dyDescent="0.25">
      <c r="A9901" t="s">
        <v>10509</v>
      </c>
      <c r="B9901">
        <v>11110</v>
      </c>
      <c r="C9901" t="s">
        <v>10721</v>
      </c>
      <c r="D9901" s="3">
        <v>41213</v>
      </c>
      <c r="E9901">
        <v>2228129.3898100001</v>
      </c>
      <c r="F9901">
        <v>1375351.0144199999</v>
      </c>
      <c r="G9901" t="s">
        <v>426</v>
      </c>
      <c r="H9901" t="s">
        <v>427</v>
      </c>
      <c r="I9901" t="s">
        <v>380</v>
      </c>
      <c r="J9901" t="s">
        <v>381</v>
      </c>
      <c r="K9901">
        <v>-84.391959999999997</v>
      </c>
      <c r="L9901">
        <v>33.780729999999998</v>
      </c>
      <c r="M9901" t="s">
        <v>374</v>
      </c>
      <c r="N9901">
        <v>2.6</v>
      </c>
      <c r="O9901">
        <v>11</v>
      </c>
      <c r="P9901">
        <v>6</v>
      </c>
      <c r="Q9901">
        <v>6</v>
      </c>
      <c r="R9901">
        <v>130.88999999999999</v>
      </c>
      <c r="S9901">
        <v>3.59</v>
      </c>
      <c r="T9901">
        <v>11.64</v>
      </c>
      <c r="U9901">
        <v>3.37</v>
      </c>
      <c r="V9901">
        <v>75</v>
      </c>
      <c r="W9901">
        <v>2.7</v>
      </c>
    </row>
    <row r="9902" spans="1:23" x14ac:dyDescent="0.25">
      <c r="A9902" t="s">
        <v>10509</v>
      </c>
      <c r="B9902">
        <v>11111</v>
      </c>
      <c r="C9902" t="s">
        <v>10722</v>
      </c>
      <c r="D9902" s="3">
        <v>41213</v>
      </c>
      <c r="E9902">
        <v>2228133.7876300002</v>
      </c>
      <c r="F9902">
        <v>1375339.47013</v>
      </c>
      <c r="G9902" t="s">
        <v>426</v>
      </c>
      <c r="H9902" t="s">
        <v>427</v>
      </c>
      <c r="I9902" t="s">
        <v>380</v>
      </c>
      <c r="J9902" t="s">
        <v>381</v>
      </c>
      <c r="K9902">
        <v>-84.391940000000005</v>
      </c>
      <c r="L9902">
        <v>33.780700000000003</v>
      </c>
      <c r="M9902" t="s">
        <v>374</v>
      </c>
      <c r="N9902">
        <v>2.2999999999999998</v>
      </c>
      <c r="O9902">
        <v>9</v>
      </c>
      <c r="P9902">
        <v>5</v>
      </c>
      <c r="Q9902">
        <v>6</v>
      </c>
      <c r="R9902">
        <v>96.98</v>
      </c>
      <c r="S9902">
        <v>2.65</v>
      </c>
      <c r="T9902">
        <v>8.58</v>
      </c>
      <c r="U9902">
        <v>2.84</v>
      </c>
      <c r="V9902">
        <v>59</v>
      </c>
      <c r="W9902">
        <v>2</v>
      </c>
    </row>
    <row r="9903" spans="1:23" x14ac:dyDescent="0.25">
      <c r="A9903" t="s">
        <v>10509</v>
      </c>
      <c r="B9903">
        <v>11112</v>
      </c>
      <c r="C9903" t="s">
        <v>10723</v>
      </c>
      <c r="D9903" s="3">
        <v>41213</v>
      </c>
      <c r="E9903">
        <v>2228135.4368199999</v>
      </c>
      <c r="F9903">
        <v>1375320.2296500001</v>
      </c>
      <c r="G9903" t="s">
        <v>426</v>
      </c>
      <c r="H9903" t="s">
        <v>427</v>
      </c>
      <c r="I9903" t="s">
        <v>380</v>
      </c>
      <c r="J9903" t="s">
        <v>381</v>
      </c>
      <c r="K9903">
        <v>-84.391940000000005</v>
      </c>
      <c r="L9903">
        <v>33.780650000000001</v>
      </c>
      <c r="M9903" t="s">
        <v>374</v>
      </c>
      <c r="N9903">
        <v>2.7</v>
      </c>
      <c r="O9903">
        <v>10</v>
      </c>
      <c r="P9903">
        <v>6</v>
      </c>
      <c r="Q9903">
        <v>6</v>
      </c>
      <c r="R9903">
        <v>114.64</v>
      </c>
      <c r="S9903">
        <v>3.13</v>
      </c>
      <c r="T9903">
        <v>12.35</v>
      </c>
      <c r="U9903">
        <v>3.53</v>
      </c>
      <c r="V9903">
        <v>86</v>
      </c>
      <c r="W9903">
        <v>2.37</v>
      </c>
    </row>
    <row r="9904" spans="1:23" x14ac:dyDescent="0.25">
      <c r="A9904" t="s">
        <v>10509</v>
      </c>
      <c r="B9904">
        <v>11113</v>
      </c>
      <c r="C9904" t="s">
        <v>10724</v>
      </c>
      <c r="D9904" s="3">
        <v>41213</v>
      </c>
      <c r="E9904">
        <v>2228139.2019600002</v>
      </c>
      <c r="F9904">
        <v>1375280.2663799999</v>
      </c>
      <c r="G9904" t="s">
        <v>1281</v>
      </c>
      <c r="H9904" t="s">
        <v>1282</v>
      </c>
      <c r="I9904" t="s">
        <v>372</v>
      </c>
      <c r="J9904" t="s">
        <v>381</v>
      </c>
      <c r="K9904">
        <v>-84.391930000000002</v>
      </c>
      <c r="L9904">
        <v>33.780540000000002</v>
      </c>
      <c r="M9904" t="s">
        <v>374</v>
      </c>
      <c r="N9904">
        <v>3.4</v>
      </c>
      <c r="O9904">
        <v>17</v>
      </c>
      <c r="P9904">
        <v>10</v>
      </c>
      <c r="Q9904">
        <v>9</v>
      </c>
      <c r="R9904">
        <v>168.56</v>
      </c>
      <c r="S9904">
        <v>3.42</v>
      </c>
      <c r="T9904">
        <v>19.75</v>
      </c>
      <c r="U9904">
        <v>5.07</v>
      </c>
      <c r="V9904">
        <v>163</v>
      </c>
      <c r="W9904">
        <v>2</v>
      </c>
    </row>
    <row r="9905" spans="1:23" x14ac:dyDescent="0.25">
      <c r="A9905" t="s">
        <v>10509</v>
      </c>
      <c r="B9905">
        <v>11114</v>
      </c>
      <c r="C9905" t="s">
        <v>10725</v>
      </c>
      <c r="D9905" s="3">
        <v>41213</v>
      </c>
      <c r="E9905">
        <v>2228122.7101199999</v>
      </c>
      <c r="F9905">
        <v>1375271.4707299999</v>
      </c>
      <c r="G9905" t="s">
        <v>1281</v>
      </c>
      <c r="H9905" t="s">
        <v>1282</v>
      </c>
      <c r="I9905" t="s">
        <v>372</v>
      </c>
      <c r="J9905" t="s">
        <v>381</v>
      </c>
      <c r="K9905">
        <v>-84.391980000000004</v>
      </c>
      <c r="L9905">
        <v>33.780520000000003</v>
      </c>
      <c r="M9905" t="s">
        <v>374</v>
      </c>
      <c r="N9905">
        <v>3.1</v>
      </c>
      <c r="O9905">
        <v>18</v>
      </c>
      <c r="P9905">
        <v>10</v>
      </c>
      <c r="Q9905">
        <v>9</v>
      </c>
      <c r="R9905">
        <v>180.62</v>
      </c>
      <c r="S9905">
        <v>3.66</v>
      </c>
      <c r="T9905">
        <v>15.85</v>
      </c>
      <c r="U9905">
        <v>4.4800000000000004</v>
      </c>
      <c r="V9905">
        <v>135</v>
      </c>
      <c r="W9905">
        <v>2.14</v>
      </c>
    </row>
    <row r="9906" spans="1:23" x14ac:dyDescent="0.25">
      <c r="A9906" t="s">
        <v>5390</v>
      </c>
      <c r="B9906">
        <v>11115</v>
      </c>
      <c r="C9906" t="s">
        <v>10726</v>
      </c>
      <c r="D9906" s="3">
        <v>41213</v>
      </c>
      <c r="E9906">
        <v>2228160.0916300002</v>
      </c>
      <c r="F9906">
        <v>1375193.4093500001</v>
      </c>
      <c r="G9906" t="s">
        <v>1281</v>
      </c>
      <c r="H9906" t="s">
        <v>1282</v>
      </c>
      <c r="I9906" t="s">
        <v>372</v>
      </c>
      <c r="J9906" t="s">
        <v>373</v>
      </c>
      <c r="K9906">
        <v>-84.391859999999994</v>
      </c>
      <c r="L9906">
        <v>33.780299999999997</v>
      </c>
      <c r="M9906" t="s">
        <v>374</v>
      </c>
      <c r="N9906">
        <v>3</v>
      </c>
      <c r="O9906">
        <v>17</v>
      </c>
      <c r="P9906">
        <v>10</v>
      </c>
      <c r="Q9906">
        <v>10</v>
      </c>
      <c r="R9906">
        <v>195.36</v>
      </c>
      <c r="S9906">
        <v>3.95</v>
      </c>
      <c r="T9906">
        <v>14.55</v>
      </c>
      <c r="U9906">
        <v>4.25</v>
      </c>
      <c r="V9906">
        <v>127</v>
      </c>
      <c r="W9906">
        <v>2.3199999999999998</v>
      </c>
    </row>
    <row r="9907" spans="1:23" x14ac:dyDescent="0.25">
      <c r="A9907" t="s">
        <v>4983</v>
      </c>
      <c r="B9907">
        <v>11116</v>
      </c>
      <c r="C9907" t="s">
        <v>10727</v>
      </c>
      <c r="D9907" s="3">
        <v>41213</v>
      </c>
      <c r="E9907">
        <v>2228213.31752</v>
      </c>
      <c r="F9907">
        <v>1375172.20676</v>
      </c>
      <c r="G9907" t="s">
        <v>1281</v>
      </c>
      <c r="H9907" t="s">
        <v>1282</v>
      </c>
      <c r="I9907" t="s">
        <v>372</v>
      </c>
      <c r="J9907" t="s">
        <v>373</v>
      </c>
      <c r="K9907">
        <v>-84.391679999999994</v>
      </c>
      <c r="L9907">
        <v>33.780239999999999</v>
      </c>
      <c r="M9907" t="s">
        <v>374</v>
      </c>
      <c r="N9907">
        <v>3.1</v>
      </c>
      <c r="O9907">
        <v>14</v>
      </c>
      <c r="P9907">
        <v>11</v>
      </c>
      <c r="Q9907">
        <v>9</v>
      </c>
      <c r="R9907">
        <v>148.76</v>
      </c>
      <c r="S9907">
        <v>3</v>
      </c>
      <c r="T9907">
        <v>15.48</v>
      </c>
      <c r="U9907">
        <v>4.41</v>
      </c>
      <c r="V9907">
        <v>135</v>
      </c>
      <c r="W9907">
        <v>1.77</v>
      </c>
    </row>
    <row r="9908" spans="1:23" x14ac:dyDescent="0.25">
      <c r="A9908" t="s">
        <v>4983</v>
      </c>
      <c r="B9908">
        <v>11117</v>
      </c>
      <c r="C9908" t="s">
        <v>10728</v>
      </c>
      <c r="D9908" s="3">
        <v>41213</v>
      </c>
      <c r="E9908">
        <v>2228228.16017</v>
      </c>
      <c r="F9908">
        <v>1375122.18151</v>
      </c>
      <c r="G9908" t="s">
        <v>1281</v>
      </c>
      <c r="H9908" t="s">
        <v>1282</v>
      </c>
      <c r="I9908" t="s">
        <v>372</v>
      </c>
      <c r="J9908" t="s">
        <v>373</v>
      </c>
      <c r="K9908">
        <v>-84.391630000000006</v>
      </c>
      <c r="L9908">
        <v>33.780110000000001</v>
      </c>
      <c r="M9908" t="s">
        <v>374</v>
      </c>
      <c r="N9908">
        <v>2.8</v>
      </c>
      <c r="O9908">
        <v>14</v>
      </c>
      <c r="P9908">
        <v>10</v>
      </c>
      <c r="Q9908">
        <v>10</v>
      </c>
      <c r="R9908">
        <v>140.25</v>
      </c>
      <c r="S9908">
        <v>2.84</v>
      </c>
      <c r="T9908">
        <v>12.06</v>
      </c>
      <c r="U9908">
        <v>3.81</v>
      </c>
      <c r="V9908">
        <v>110</v>
      </c>
      <c r="W9908">
        <v>1.67</v>
      </c>
    </row>
    <row r="9909" spans="1:23" x14ac:dyDescent="0.25">
      <c r="A9909" t="s">
        <v>4983</v>
      </c>
      <c r="B9909">
        <v>11118</v>
      </c>
      <c r="C9909" t="s">
        <v>10729</v>
      </c>
      <c r="D9909" s="3">
        <v>41213</v>
      </c>
      <c r="E9909">
        <v>2228227.06072</v>
      </c>
      <c r="F9909">
        <v>1375092.4961999999</v>
      </c>
      <c r="G9909" t="s">
        <v>1281</v>
      </c>
      <c r="H9909" t="s">
        <v>1282</v>
      </c>
      <c r="I9909" t="s">
        <v>372</v>
      </c>
      <c r="J9909" t="s">
        <v>373</v>
      </c>
      <c r="K9909">
        <v>-84.391639999999995</v>
      </c>
      <c r="L9909">
        <v>33.78002</v>
      </c>
      <c r="M9909" t="s">
        <v>374</v>
      </c>
      <c r="N9909">
        <v>3.2</v>
      </c>
      <c r="O9909">
        <v>19</v>
      </c>
      <c r="P9909">
        <v>10</v>
      </c>
      <c r="Q9909">
        <v>10</v>
      </c>
      <c r="R9909">
        <v>223.89</v>
      </c>
      <c r="S9909">
        <v>4.5199999999999996</v>
      </c>
      <c r="T9909">
        <v>17.239999999999998</v>
      </c>
      <c r="U9909">
        <v>4.72</v>
      </c>
      <c r="V9909">
        <v>144</v>
      </c>
      <c r="W9909">
        <v>2.66</v>
      </c>
    </row>
    <row r="9910" spans="1:23" x14ac:dyDescent="0.25">
      <c r="A9910" t="s">
        <v>4983</v>
      </c>
      <c r="B9910">
        <v>11119</v>
      </c>
      <c r="C9910" t="s">
        <v>10730</v>
      </c>
      <c r="D9910" s="3">
        <v>41213</v>
      </c>
      <c r="E9910">
        <v>2228219.3224599999</v>
      </c>
      <c r="F9910">
        <v>1375012.49706</v>
      </c>
      <c r="G9910" t="s">
        <v>1281</v>
      </c>
      <c r="H9910" t="s">
        <v>1282</v>
      </c>
      <c r="I9910" t="s">
        <v>372</v>
      </c>
      <c r="J9910" t="s">
        <v>373</v>
      </c>
      <c r="K9910">
        <v>-84.391660000000002</v>
      </c>
      <c r="L9910">
        <v>33.779800000000002</v>
      </c>
      <c r="M9910" t="s">
        <v>374</v>
      </c>
      <c r="N9910">
        <v>3</v>
      </c>
      <c r="O9910">
        <v>17</v>
      </c>
      <c r="P9910">
        <v>9</v>
      </c>
      <c r="Q9910">
        <v>10</v>
      </c>
      <c r="R9910">
        <v>168.56</v>
      </c>
      <c r="S9910">
        <v>3.42</v>
      </c>
      <c r="T9910">
        <v>14.55</v>
      </c>
      <c r="U9910">
        <v>4.25</v>
      </c>
      <c r="V9910">
        <v>127</v>
      </c>
      <c r="W9910">
        <v>2</v>
      </c>
    </row>
    <row r="9911" spans="1:23" x14ac:dyDescent="0.25">
      <c r="A9911" t="s">
        <v>5390</v>
      </c>
      <c r="B9911">
        <v>11120</v>
      </c>
      <c r="C9911" t="s">
        <v>10731</v>
      </c>
      <c r="D9911" s="3">
        <v>41213</v>
      </c>
      <c r="E9911">
        <v>2228159.9518300002</v>
      </c>
      <c r="F9911">
        <v>1375011.3976</v>
      </c>
      <c r="G9911" t="s">
        <v>1281</v>
      </c>
      <c r="H9911" t="s">
        <v>1282</v>
      </c>
      <c r="I9911" t="s">
        <v>372</v>
      </c>
      <c r="J9911" t="s">
        <v>373</v>
      </c>
      <c r="K9911">
        <v>-84.391859999999994</v>
      </c>
      <c r="L9911">
        <v>33.779800000000002</v>
      </c>
      <c r="M9911" t="s">
        <v>374</v>
      </c>
      <c r="N9911">
        <v>3.2</v>
      </c>
      <c r="O9911">
        <v>17</v>
      </c>
      <c r="P9911">
        <v>9</v>
      </c>
      <c r="Q9911">
        <v>10</v>
      </c>
      <c r="R9911">
        <v>180.62</v>
      </c>
      <c r="S9911">
        <v>3.66</v>
      </c>
      <c r="T9911">
        <v>17.04</v>
      </c>
      <c r="U9911">
        <v>4.67</v>
      </c>
      <c r="V9911">
        <v>144</v>
      </c>
      <c r="W9911">
        <v>2.14</v>
      </c>
    </row>
    <row r="9912" spans="1:23" x14ac:dyDescent="0.25">
      <c r="A9912" t="s">
        <v>5390</v>
      </c>
      <c r="B9912">
        <v>11121</v>
      </c>
      <c r="C9912" t="s">
        <v>10732</v>
      </c>
      <c r="D9912" s="3">
        <v>41213</v>
      </c>
      <c r="E9912">
        <v>2228165.99884</v>
      </c>
      <c r="F9912">
        <v>1374960.2729</v>
      </c>
      <c r="G9912" t="s">
        <v>383</v>
      </c>
      <c r="H9912" t="s">
        <v>384</v>
      </c>
      <c r="I9912" t="s">
        <v>372</v>
      </c>
      <c r="J9912" t="s">
        <v>373</v>
      </c>
      <c r="K9912">
        <v>-84.391840000000002</v>
      </c>
      <c r="L9912">
        <v>33.77966</v>
      </c>
      <c r="M9912" t="s">
        <v>374</v>
      </c>
      <c r="N9912">
        <v>5.4</v>
      </c>
      <c r="O9912">
        <v>24</v>
      </c>
      <c r="P9912">
        <v>14</v>
      </c>
      <c r="Q9912">
        <v>17</v>
      </c>
      <c r="R9912">
        <v>917.84</v>
      </c>
      <c r="S9912">
        <v>23.21</v>
      </c>
      <c r="T9912">
        <v>73.569999999999993</v>
      </c>
      <c r="U9912">
        <v>10.23</v>
      </c>
      <c r="V9912">
        <v>288</v>
      </c>
      <c r="W9912">
        <v>10.9</v>
      </c>
    </row>
    <row r="9913" spans="1:23" x14ac:dyDescent="0.25">
      <c r="A9913" t="s">
        <v>5390</v>
      </c>
      <c r="B9913">
        <v>11122</v>
      </c>
      <c r="C9913" t="s">
        <v>10733</v>
      </c>
      <c r="D9913" s="3">
        <v>41213</v>
      </c>
      <c r="E9913">
        <v>2228181.7439100002</v>
      </c>
      <c r="F9913">
        <v>1374958.78214</v>
      </c>
      <c r="G9913" t="s">
        <v>383</v>
      </c>
      <c r="H9913" t="s">
        <v>384</v>
      </c>
      <c r="I9913" t="s">
        <v>372</v>
      </c>
      <c r="J9913" t="s">
        <v>373</v>
      </c>
      <c r="K9913">
        <v>-84.391779999999997</v>
      </c>
      <c r="L9913">
        <v>33.77966</v>
      </c>
      <c r="M9913" t="s">
        <v>374</v>
      </c>
      <c r="N9913">
        <v>5.8</v>
      </c>
      <c r="O9913">
        <v>24</v>
      </c>
      <c r="P9913">
        <v>16</v>
      </c>
      <c r="Q9913">
        <v>15</v>
      </c>
      <c r="R9913">
        <v>917.84</v>
      </c>
      <c r="S9913">
        <v>23.21</v>
      </c>
      <c r="T9913">
        <v>85.83</v>
      </c>
      <c r="U9913">
        <v>11.13</v>
      </c>
      <c r="V9913">
        <v>332</v>
      </c>
      <c r="W9913">
        <v>10.9</v>
      </c>
    </row>
    <row r="9914" spans="1:23" x14ac:dyDescent="0.25">
      <c r="A9914" t="s">
        <v>5390</v>
      </c>
      <c r="B9914">
        <v>11123</v>
      </c>
      <c r="C9914" t="s">
        <v>10734</v>
      </c>
      <c r="D9914" s="3">
        <v>41213</v>
      </c>
      <c r="E9914">
        <v>2228054.6949700001</v>
      </c>
      <c r="F9914">
        <v>1374954.94405</v>
      </c>
      <c r="G9914" t="s">
        <v>383</v>
      </c>
      <c r="H9914" t="s">
        <v>384</v>
      </c>
      <c r="I9914" t="s">
        <v>372</v>
      </c>
      <c r="J9914" t="s">
        <v>381</v>
      </c>
      <c r="K9914">
        <v>-84.392200000000003</v>
      </c>
      <c r="L9914">
        <v>33.779640000000001</v>
      </c>
      <c r="M9914" t="s">
        <v>374</v>
      </c>
      <c r="N9914">
        <v>4.5</v>
      </c>
      <c r="O9914">
        <v>17</v>
      </c>
      <c r="P9914">
        <v>12</v>
      </c>
      <c r="Q9914">
        <v>12</v>
      </c>
      <c r="R9914">
        <v>378.67</v>
      </c>
      <c r="S9914">
        <v>9.57</v>
      </c>
      <c r="T9914">
        <v>46.41</v>
      </c>
      <c r="U9914">
        <v>7.89</v>
      </c>
      <c r="V9914">
        <v>200</v>
      </c>
      <c r="W9914">
        <v>4.5</v>
      </c>
    </row>
    <row r="9915" spans="1:23" x14ac:dyDescent="0.25">
      <c r="A9915" t="s">
        <v>5390</v>
      </c>
      <c r="B9915">
        <v>11124</v>
      </c>
      <c r="C9915" t="s">
        <v>10735</v>
      </c>
      <c r="D9915" s="3">
        <v>41213</v>
      </c>
      <c r="E9915">
        <v>2228037.1289499998</v>
      </c>
      <c r="F9915">
        <v>1374954.6303699999</v>
      </c>
      <c r="G9915" t="s">
        <v>383</v>
      </c>
      <c r="H9915" t="s">
        <v>384</v>
      </c>
      <c r="I9915" t="s">
        <v>372</v>
      </c>
      <c r="J9915" t="s">
        <v>381</v>
      </c>
      <c r="K9915">
        <v>-84.392259999999993</v>
      </c>
      <c r="L9915">
        <v>33.779640000000001</v>
      </c>
      <c r="M9915" t="s">
        <v>374</v>
      </c>
      <c r="N9915">
        <v>5.2</v>
      </c>
      <c r="O9915">
        <v>20</v>
      </c>
      <c r="P9915">
        <v>14</v>
      </c>
      <c r="Q9915">
        <v>15</v>
      </c>
      <c r="R9915">
        <v>643.67999999999995</v>
      </c>
      <c r="S9915">
        <v>16.27</v>
      </c>
      <c r="T9915">
        <v>65.430000000000007</v>
      </c>
      <c r="U9915">
        <v>9.5500000000000007</v>
      </c>
      <c r="V9915">
        <v>267</v>
      </c>
      <c r="W9915">
        <v>7.64</v>
      </c>
    </row>
    <row r="9916" spans="1:23" x14ac:dyDescent="0.25">
      <c r="A9916" t="s">
        <v>5390</v>
      </c>
      <c r="B9916">
        <v>11125</v>
      </c>
      <c r="C9916" t="s">
        <v>10736</v>
      </c>
      <c r="D9916" s="3">
        <v>41213</v>
      </c>
      <c r="E9916">
        <v>2228012.9756700001</v>
      </c>
      <c r="F9916">
        <v>1374956.1987699999</v>
      </c>
      <c r="G9916" t="s">
        <v>383</v>
      </c>
      <c r="H9916" t="s">
        <v>384</v>
      </c>
      <c r="I9916" t="s">
        <v>372</v>
      </c>
      <c r="J9916" t="s">
        <v>381</v>
      </c>
      <c r="K9916">
        <v>-84.392340000000004</v>
      </c>
      <c r="L9916">
        <v>33.779649999999997</v>
      </c>
      <c r="M9916" t="s">
        <v>374</v>
      </c>
      <c r="N9916">
        <v>5.8</v>
      </c>
      <c r="O9916">
        <v>21</v>
      </c>
      <c r="P9916">
        <v>15</v>
      </c>
      <c r="Q9916">
        <v>16</v>
      </c>
      <c r="R9916">
        <v>820.32</v>
      </c>
      <c r="S9916">
        <v>20.75</v>
      </c>
      <c r="T9916">
        <v>83.69</v>
      </c>
      <c r="U9916">
        <v>10.93</v>
      </c>
      <c r="V9916">
        <v>332</v>
      </c>
      <c r="W9916">
        <v>9.74</v>
      </c>
    </row>
    <row r="9917" spans="1:23" x14ac:dyDescent="0.25">
      <c r="A9917" t="s">
        <v>5390</v>
      </c>
      <c r="B9917">
        <v>11126</v>
      </c>
      <c r="C9917" t="s">
        <v>10737</v>
      </c>
      <c r="D9917" s="3">
        <v>41213</v>
      </c>
      <c r="E9917">
        <v>2227993.8412500001</v>
      </c>
      <c r="F9917">
        <v>1374954.94405</v>
      </c>
      <c r="G9917" t="s">
        <v>383</v>
      </c>
      <c r="H9917" t="s">
        <v>384</v>
      </c>
      <c r="I9917" t="s">
        <v>372</v>
      </c>
      <c r="J9917" t="s">
        <v>381</v>
      </c>
      <c r="K9917">
        <v>-84.392399999999995</v>
      </c>
      <c r="L9917">
        <v>33.779640000000001</v>
      </c>
      <c r="M9917" t="s">
        <v>374</v>
      </c>
      <c r="N9917">
        <v>5.5</v>
      </c>
      <c r="O9917">
        <v>18</v>
      </c>
      <c r="P9917">
        <v>14</v>
      </c>
      <c r="Q9917">
        <v>16</v>
      </c>
      <c r="R9917">
        <v>649.05999999999995</v>
      </c>
      <c r="S9917">
        <v>16.399999999999999</v>
      </c>
      <c r="T9917">
        <v>72.55</v>
      </c>
      <c r="U9917">
        <v>10.050000000000001</v>
      </c>
      <c r="V9917">
        <v>299</v>
      </c>
      <c r="W9917">
        <v>7.71</v>
      </c>
    </row>
    <row r="9918" spans="1:23" x14ac:dyDescent="0.25">
      <c r="A9918" t="s">
        <v>5390</v>
      </c>
      <c r="B9918">
        <v>11127</v>
      </c>
      <c r="C9918" t="s">
        <v>10738</v>
      </c>
      <c r="D9918" s="3">
        <v>41213</v>
      </c>
      <c r="E9918">
        <v>2227974.0794700002</v>
      </c>
      <c r="F9918">
        <v>1374956.1987699999</v>
      </c>
      <c r="G9918" t="s">
        <v>383</v>
      </c>
      <c r="H9918" t="s">
        <v>384</v>
      </c>
      <c r="I9918" t="s">
        <v>372</v>
      </c>
      <c r="J9918" t="s">
        <v>381</v>
      </c>
      <c r="K9918">
        <v>-84.392470000000003</v>
      </c>
      <c r="L9918">
        <v>33.779649999999997</v>
      </c>
      <c r="M9918" t="s">
        <v>374</v>
      </c>
      <c r="N9918">
        <v>4.9000000000000004</v>
      </c>
      <c r="O9918">
        <v>20</v>
      </c>
      <c r="P9918">
        <v>14</v>
      </c>
      <c r="Q9918">
        <v>13</v>
      </c>
      <c r="R9918">
        <v>597.94000000000005</v>
      </c>
      <c r="S9918">
        <v>15.12</v>
      </c>
      <c r="T9918">
        <v>57.52</v>
      </c>
      <c r="U9918">
        <v>8.91</v>
      </c>
      <c r="V9918">
        <v>237</v>
      </c>
      <c r="W9918">
        <v>7.1</v>
      </c>
    </row>
    <row r="9919" spans="1:23" x14ac:dyDescent="0.25">
      <c r="A9919" t="s">
        <v>5390</v>
      </c>
      <c r="B9919">
        <v>11128</v>
      </c>
      <c r="C9919" t="s">
        <v>10739</v>
      </c>
      <c r="D9919" s="3">
        <v>41213</v>
      </c>
      <c r="E9919">
        <v>2227956.51345</v>
      </c>
      <c r="F9919">
        <v>1374955.88509</v>
      </c>
      <c r="G9919" t="s">
        <v>383</v>
      </c>
      <c r="H9919" t="s">
        <v>384</v>
      </c>
      <c r="I9919" t="s">
        <v>380</v>
      </c>
      <c r="J9919" t="s">
        <v>381</v>
      </c>
      <c r="K9919">
        <v>-84.392520000000005</v>
      </c>
      <c r="L9919">
        <v>33.779649999999997</v>
      </c>
      <c r="M9919" t="s">
        <v>374</v>
      </c>
      <c r="N9919">
        <v>4.5999999999999996</v>
      </c>
      <c r="O9919">
        <v>19</v>
      </c>
      <c r="P9919">
        <v>14</v>
      </c>
      <c r="Q9919">
        <v>16</v>
      </c>
      <c r="R9919">
        <v>608.27</v>
      </c>
      <c r="S9919">
        <v>15.39</v>
      </c>
      <c r="T9919">
        <v>49.67</v>
      </c>
      <c r="U9919">
        <v>8.1999999999999993</v>
      </c>
      <c r="V9919">
        <v>199</v>
      </c>
      <c r="W9919">
        <v>7.22</v>
      </c>
    </row>
    <row r="9920" spans="1:23" x14ac:dyDescent="0.25">
      <c r="A9920" t="s">
        <v>5390</v>
      </c>
      <c r="B9920">
        <v>11129</v>
      </c>
      <c r="C9920" t="s">
        <v>10740</v>
      </c>
      <c r="D9920" s="3">
        <v>41213</v>
      </c>
      <c r="E9920">
        <v>2227931.8896499998</v>
      </c>
      <c r="F9920">
        <v>1374956.6692900001</v>
      </c>
      <c r="G9920" t="s">
        <v>383</v>
      </c>
      <c r="H9920" t="s">
        <v>384</v>
      </c>
      <c r="I9920" t="s">
        <v>380</v>
      </c>
      <c r="J9920" t="s">
        <v>381</v>
      </c>
      <c r="K9920">
        <v>-84.392610000000005</v>
      </c>
      <c r="L9920">
        <v>33.779649999999997</v>
      </c>
      <c r="M9920" t="s">
        <v>374</v>
      </c>
      <c r="N9920">
        <v>5</v>
      </c>
      <c r="O9920">
        <v>17</v>
      </c>
      <c r="P9920">
        <v>14</v>
      </c>
      <c r="Q9920">
        <v>12</v>
      </c>
      <c r="R9920">
        <v>411.61</v>
      </c>
      <c r="S9920">
        <v>10.41</v>
      </c>
      <c r="T9920">
        <v>58.38</v>
      </c>
      <c r="U9920">
        <v>8.93</v>
      </c>
      <c r="V9920">
        <v>247</v>
      </c>
      <c r="W9920">
        <v>4.8899999999999997</v>
      </c>
    </row>
    <row r="9921" spans="1:23" x14ac:dyDescent="0.25">
      <c r="A9921" t="s">
        <v>5390</v>
      </c>
      <c r="B9921">
        <v>11130</v>
      </c>
      <c r="C9921" t="s">
        <v>10741</v>
      </c>
      <c r="D9921" s="3">
        <v>41213</v>
      </c>
      <c r="E9921">
        <v>2227920.2835300001</v>
      </c>
      <c r="F9921">
        <v>1374955.41457</v>
      </c>
      <c r="G9921" t="s">
        <v>383</v>
      </c>
      <c r="H9921" t="s">
        <v>384</v>
      </c>
      <c r="I9921" t="s">
        <v>372</v>
      </c>
      <c r="J9921" t="s">
        <v>381</v>
      </c>
      <c r="K9921">
        <v>-84.39264</v>
      </c>
      <c r="L9921">
        <v>33.779649999999997</v>
      </c>
      <c r="M9921" t="s">
        <v>374</v>
      </c>
      <c r="N9921">
        <v>5</v>
      </c>
      <c r="O9921">
        <v>19</v>
      </c>
      <c r="P9921">
        <v>14</v>
      </c>
      <c r="Q9921">
        <v>14</v>
      </c>
      <c r="R9921">
        <v>567.58000000000004</v>
      </c>
      <c r="S9921">
        <v>14.35</v>
      </c>
      <c r="T9921">
        <v>59.52</v>
      </c>
      <c r="U9921">
        <v>9.06</v>
      </c>
      <c r="V9921">
        <v>247</v>
      </c>
      <c r="W9921">
        <v>6.74</v>
      </c>
    </row>
    <row r="9922" spans="1:23" x14ac:dyDescent="0.25">
      <c r="A9922" t="s">
        <v>5390</v>
      </c>
      <c r="B9922">
        <v>11131</v>
      </c>
      <c r="C9922" t="s">
        <v>10742</v>
      </c>
      <c r="D9922" s="3">
        <v>41213</v>
      </c>
      <c r="E9922">
        <v>2227913.6962700002</v>
      </c>
      <c r="F9922">
        <v>1374971.4121999999</v>
      </c>
      <c r="G9922" t="s">
        <v>463</v>
      </c>
      <c r="H9922" t="s">
        <v>464</v>
      </c>
      <c r="I9922" t="s">
        <v>372</v>
      </c>
      <c r="J9922" t="s">
        <v>381</v>
      </c>
      <c r="K9922">
        <v>-84.392669999999995</v>
      </c>
      <c r="L9922">
        <v>33.779690000000002</v>
      </c>
      <c r="M9922" t="s">
        <v>374</v>
      </c>
      <c r="N9922">
        <v>2.1</v>
      </c>
      <c r="O9922">
        <v>14</v>
      </c>
      <c r="P9922">
        <v>12</v>
      </c>
      <c r="Q9922">
        <v>15</v>
      </c>
      <c r="R9922">
        <v>342.08</v>
      </c>
      <c r="S9922">
        <v>5.25</v>
      </c>
      <c r="T9922">
        <v>34.630000000000003</v>
      </c>
      <c r="U9922">
        <v>6.68</v>
      </c>
      <c r="V9922">
        <v>219</v>
      </c>
      <c r="W9922">
        <v>4.0599999999999996</v>
      </c>
    </row>
    <row r="9923" spans="1:23" x14ac:dyDescent="0.25">
      <c r="A9923" t="s">
        <v>5390</v>
      </c>
      <c r="B9923">
        <v>11132</v>
      </c>
      <c r="C9923" t="s">
        <v>10743</v>
      </c>
      <c r="D9923" s="3">
        <v>41213</v>
      </c>
      <c r="E9923">
        <v>2227879.0347500001</v>
      </c>
      <c r="F9923">
        <v>1374958.8650400001</v>
      </c>
      <c r="G9923" t="s">
        <v>383</v>
      </c>
      <c r="H9923" t="s">
        <v>384</v>
      </c>
      <c r="I9923" t="s">
        <v>372</v>
      </c>
      <c r="J9923" t="s">
        <v>381</v>
      </c>
      <c r="K9923">
        <v>-84.392780000000002</v>
      </c>
      <c r="L9923">
        <v>33.779649999999997</v>
      </c>
      <c r="M9923" t="s">
        <v>374</v>
      </c>
      <c r="N9923">
        <v>5.2</v>
      </c>
      <c r="O9923">
        <v>16</v>
      </c>
      <c r="P9923">
        <v>11</v>
      </c>
      <c r="Q9923">
        <v>12</v>
      </c>
      <c r="R9923">
        <v>373.08</v>
      </c>
      <c r="S9923">
        <v>9.44</v>
      </c>
      <c r="T9923">
        <v>62.96</v>
      </c>
      <c r="U9923">
        <v>9.2799999999999994</v>
      </c>
      <c r="V9923">
        <v>267</v>
      </c>
      <c r="W9923">
        <v>4.43</v>
      </c>
    </row>
    <row r="9924" spans="1:23" x14ac:dyDescent="0.25">
      <c r="A9924" t="s">
        <v>5390</v>
      </c>
      <c r="B9924">
        <v>11133</v>
      </c>
      <c r="C9924" t="s">
        <v>10744</v>
      </c>
      <c r="D9924" s="3">
        <v>41213</v>
      </c>
      <c r="E9924">
        <v>2227862.7234399999</v>
      </c>
      <c r="F9924">
        <v>1374956.35561</v>
      </c>
      <c r="G9924" t="s">
        <v>383</v>
      </c>
      <c r="H9924" t="s">
        <v>384</v>
      </c>
      <c r="I9924" t="s">
        <v>372</v>
      </c>
      <c r="J9924" t="s">
        <v>381</v>
      </c>
      <c r="K9924">
        <v>-84.392830000000004</v>
      </c>
      <c r="L9924">
        <v>33.779649999999997</v>
      </c>
      <c r="M9924" t="s">
        <v>374</v>
      </c>
      <c r="N9924">
        <v>5.2</v>
      </c>
      <c r="O9924">
        <v>17</v>
      </c>
      <c r="P9924">
        <v>13</v>
      </c>
      <c r="Q9924">
        <v>14</v>
      </c>
      <c r="R9924">
        <v>529.79999999999995</v>
      </c>
      <c r="S9924">
        <v>13.4</v>
      </c>
      <c r="T9924">
        <v>63.58</v>
      </c>
      <c r="U9924">
        <v>9.35</v>
      </c>
      <c r="V9924">
        <v>267</v>
      </c>
      <c r="W9924">
        <v>6.29</v>
      </c>
    </row>
    <row r="9925" spans="1:23" x14ac:dyDescent="0.25">
      <c r="A9925" t="s">
        <v>5390</v>
      </c>
      <c r="B9925">
        <v>11134</v>
      </c>
      <c r="C9925" t="s">
        <v>10745</v>
      </c>
      <c r="D9925" s="3">
        <v>41213</v>
      </c>
      <c r="E9925">
        <v>2227847.0394899999</v>
      </c>
      <c r="F9925">
        <v>1374956.98297</v>
      </c>
      <c r="G9925" t="s">
        <v>383</v>
      </c>
      <c r="H9925" t="s">
        <v>384</v>
      </c>
      <c r="I9925" t="s">
        <v>372</v>
      </c>
      <c r="J9925" t="s">
        <v>381</v>
      </c>
      <c r="K9925">
        <v>-84.392880000000005</v>
      </c>
      <c r="L9925">
        <v>33.779649999999997</v>
      </c>
      <c r="M9925" t="s">
        <v>374</v>
      </c>
      <c r="N9925">
        <v>5.5</v>
      </c>
      <c r="O9925">
        <v>19</v>
      </c>
      <c r="P9925">
        <v>13</v>
      </c>
      <c r="Q9925">
        <v>11</v>
      </c>
      <c r="R9925">
        <v>486.42</v>
      </c>
      <c r="S9925">
        <v>12.3</v>
      </c>
      <c r="T9925">
        <v>73.239999999999995</v>
      </c>
      <c r="U9925">
        <v>10.119999999999999</v>
      </c>
      <c r="V9925">
        <v>299</v>
      </c>
      <c r="W9925">
        <v>5.78</v>
      </c>
    </row>
    <row r="9926" spans="1:23" x14ac:dyDescent="0.25">
      <c r="A9926" t="s">
        <v>5390</v>
      </c>
      <c r="B9926">
        <v>11135</v>
      </c>
      <c r="C9926" t="s">
        <v>10746</v>
      </c>
      <c r="D9926" s="3">
        <v>41213</v>
      </c>
      <c r="E9926">
        <v>2227834.4923299998</v>
      </c>
      <c r="F9926">
        <v>1374956.35561</v>
      </c>
      <c r="G9926" t="s">
        <v>383</v>
      </c>
      <c r="H9926" t="s">
        <v>384</v>
      </c>
      <c r="I9926" t="s">
        <v>372</v>
      </c>
      <c r="J9926" t="s">
        <v>381</v>
      </c>
      <c r="K9926">
        <v>-84.392930000000007</v>
      </c>
      <c r="L9926">
        <v>33.779649999999997</v>
      </c>
      <c r="M9926" t="s">
        <v>374</v>
      </c>
      <c r="N9926">
        <v>5.3</v>
      </c>
      <c r="O9926">
        <v>19</v>
      </c>
      <c r="P9926">
        <v>14</v>
      </c>
      <c r="Q9926">
        <v>16</v>
      </c>
      <c r="R9926">
        <v>727.86</v>
      </c>
      <c r="S9926">
        <v>18.41</v>
      </c>
      <c r="T9926">
        <v>67.569999999999993</v>
      </c>
      <c r="U9926">
        <v>9.6999999999999993</v>
      </c>
      <c r="V9926">
        <v>277</v>
      </c>
      <c r="W9926">
        <v>8.64</v>
      </c>
    </row>
    <row r="9927" spans="1:23" x14ac:dyDescent="0.25">
      <c r="A9927" t="s">
        <v>5390</v>
      </c>
      <c r="B9927">
        <v>11136</v>
      </c>
      <c r="C9927" t="s">
        <v>10747</v>
      </c>
      <c r="D9927" s="3">
        <v>41213</v>
      </c>
      <c r="E9927">
        <v>2227838.8838399998</v>
      </c>
      <c r="F9927">
        <v>1374979.56785</v>
      </c>
      <c r="G9927" t="s">
        <v>463</v>
      </c>
      <c r="H9927" t="s">
        <v>464</v>
      </c>
      <c r="I9927" t="s">
        <v>372</v>
      </c>
      <c r="J9927" t="s">
        <v>381</v>
      </c>
      <c r="K9927">
        <v>-84.392910000000001</v>
      </c>
      <c r="L9927">
        <v>33.779710000000001</v>
      </c>
      <c r="M9927" t="s">
        <v>374</v>
      </c>
      <c r="N9927">
        <v>4.8</v>
      </c>
      <c r="O9927">
        <v>21</v>
      </c>
      <c r="P9927">
        <v>28</v>
      </c>
      <c r="Q9927">
        <v>24</v>
      </c>
      <c r="R9927">
        <v>1938.69</v>
      </c>
      <c r="S9927">
        <v>29.74</v>
      </c>
      <c r="T9927">
        <v>284.86</v>
      </c>
      <c r="U9927">
        <v>22.53</v>
      </c>
      <c r="V9927">
        <v>1132</v>
      </c>
      <c r="W9927">
        <v>23.02</v>
      </c>
    </row>
    <row r="9928" spans="1:23" x14ac:dyDescent="0.25">
      <c r="A9928" t="s">
        <v>6554</v>
      </c>
      <c r="B9928">
        <v>11137</v>
      </c>
      <c r="C9928" t="s">
        <v>10748</v>
      </c>
      <c r="D9928" s="3">
        <v>41213</v>
      </c>
      <c r="E9928">
        <v>2227805.2944100001</v>
      </c>
      <c r="F9928">
        <v>1374970.1969900001</v>
      </c>
      <c r="G9928" t="s">
        <v>463</v>
      </c>
      <c r="H9928" t="s">
        <v>464</v>
      </c>
      <c r="I9928" t="s">
        <v>380</v>
      </c>
      <c r="J9928" t="s">
        <v>381</v>
      </c>
      <c r="K9928">
        <v>-84.393020000000007</v>
      </c>
      <c r="L9928">
        <v>33.779690000000002</v>
      </c>
      <c r="M9928" t="s">
        <v>374</v>
      </c>
      <c r="N9928">
        <v>4.9000000000000004</v>
      </c>
      <c r="O9928">
        <v>19</v>
      </c>
      <c r="P9928">
        <v>15</v>
      </c>
      <c r="Q9928">
        <v>14</v>
      </c>
      <c r="R9928">
        <v>371.57</v>
      </c>
      <c r="S9928">
        <v>5.69</v>
      </c>
      <c r="T9928">
        <v>196.21</v>
      </c>
      <c r="U9928">
        <v>18.14</v>
      </c>
      <c r="V9928">
        <v>793</v>
      </c>
      <c r="W9928">
        <v>4.41</v>
      </c>
    </row>
    <row r="9929" spans="1:23" x14ac:dyDescent="0.25">
      <c r="A9929" t="s">
        <v>6554</v>
      </c>
      <c r="B9929">
        <v>11138</v>
      </c>
      <c r="C9929" t="s">
        <v>10749</v>
      </c>
      <c r="D9929" s="3">
        <v>41213</v>
      </c>
      <c r="E9929">
        <v>2227805.7058700002</v>
      </c>
      <c r="F9929">
        <v>1374983.8977099999</v>
      </c>
      <c r="G9929" t="s">
        <v>463</v>
      </c>
      <c r="H9929" t="s">
        <v>464</v>
      </c>
      <c r="I9929" t="s">
        <v>380</v>
      </c>
      <c r="J9929" t="s">
        <v>381</v>
      </c>
      <c r="K9929">
        <v>-84.393020000000007</v>
      </c>
      <c r="L9929">
        <v>33.779719999999998</v>
      </c>
      <c r="M9929" t="s">
        <v>374</v>
      </c>
      <c r="N9929">
        <v>4.5</v>
      </c>
      <c r="O9929">
        <v>21</v>
      </c>
      <c r="P9929">
        <v>13</v>
      </c>
      <c r="Q9929">
        <v>15</v>
      </c>
      <c r="R9929">
        <v>369.53</v>
      </c>
      <c r="S9929">
        <v>5.67</v>
      </c>
      <c r="T9929">
        <v>178.53</v>
      </c>
      <c r="U9929">
        <v>17.170000000000002</v>
      </c>
      <c r="V9929">
        <v>930</v>
      </c>
      <c r="W9929">
        <v>4.3899999999999997</v>
      </c>
    </row>
    <row r="9930" spans="1:23" x14ac:dyDescent="0.25">
      <c r="A9930" t="s">
        <v>6554</v>
      </c>
      <c r="B9930">
        <v>11139</v>
      </c>
      <c r="C9930" t="s">
        <v>10750</v>
      </c>
      <c r="D9930" s="3">
        <v>41213</v>
      </c>
      <c r="E9930">
        <v>2227803.8237999999</v>
      </c>
      <c r="F9930">
        <v>1374993.3080800001</v>
      </c>
      <c r="G9930" t="s">
        <v>463</v>
      </c>
      <c r="H9930" t="s">
        <v>464</v>
      </c>
      <c r="I9930" t="s">
        <v>380</v>
      </c>
      <c r="J9930" t="s">
        <v>381</v>
      </c>
      <c r="K9930">
        <v>-84.393029999999996</v>
      </c>
      <c r="L9930">
        <v>33.77975</v>
      </c>
      <c r="M9930" t="s">
        <v>374</v>
      </c>
      <c r="N9930">
        <v>4.0999999999999996</v>
      </c>
      <c r="O9930">
        <v>19</v>
      </c>
      <c r="P9930">
        <v>13</v>
      </c>
      <c r="Q9930">
        <v>16</v>
      </c>
      <c r="R9930">
        <v>396.43</v>
      </c>
      <c r="S9930">
        <v>6.08</v>
      </c>
      <c r="T9930">
        <v>165.92</v>
      </c>
      <c r="U9930">
        <v>16.47</v>
      </c>
      <c r="V9930">
        <v>906</v>
      </c>
      <c r="W9930">
        <v>4.71</v>
      </c>
    </row>
    <row r="9931" spans="1:23" x14ac:dyDescent="0.25">
      <c r="A9931" t="s">
        <v>6554</v>
      </c>
      <c r="B9931">
        <v>11140</v>
      </c>
      <c r="C9931" t="s">
        <v>10751</v>
      </c>
      <c r="D9931" s="3">
        <v>41213</v>
      </c>
      <c r="E9931">
        <v>2227807.5879500001</v>
      </c>
      <c r="F9931">
        <v>1375001.46373</v>
      </c>
      <c r="G9931" t="s">
        <v>463</v>
      </c>
      <c r="H9931" t="s">
        <v>464</v>
      </c>
      <c r="I9931" t="s">
        <v>372</v>
      </c>
      <c r="J9931" t="s">
        <v>381</v>
      </c>
      <c r="K9931">
        <v>-84.393020000000007</v>
      </c>
      <c r="L9931">
        <v>33.779769999999999</v>
      </c>
      <c r="M9931" t="s">
        <v>374</v>
      </c>
      <c r="N9931">
        <v>3.3</v>
      </c>
      <c r="O9931">
        <v>21</v>
      </c>
      <c r="P9931">
        <v>16</v>
      </c>
      <c r="Q9931">
        <v>17</v>
      </c>
      <c r="R9931">
        <v>513.33000000000004</v>
      </c>
      <c r="S9931">
        <v>7.87</v>
      </c>
      <c r="T9931">
        <v>55.73</v>
      </c>
      <c r="U9931">
        <v>8.8000000000000007</v>
      </c>
      <c r="V9931">
        <v>318</v>
      </c>
      <c r="W9931">
        <v>6.1</v>
      </c>
    </row>
    <row r="9932" spans="1:23" x14ac:dyDescent="0.25">
      <c r="A9932" t="s">
        <v>6554</v>
      </c>
      <c r="B9932">
        <v>11141</v>
      </c>
      <c r="C9932" t="s">
        <v>10752</v>
      </c>
      <c r="D9932" s="3">
        <v>41213</v>
      </c>
      <c r="E9932">
        <v>2227804.4511600002</v>
      </c>
      <c r="F9932">
        <v>1375010.8740999999</v>
      </c>
      <c r="G9932" t="s">
        <v>463</v>
      </c>
      <c r="H9932" t="s">
        <v>464</v>
      </c>
      <c r="I9932" t="s">
        <v>372</v>
      </c>
      <c r="J9932" t="s">
        <v>381</v>
      </c>
      <c r="K9932">
        <v>-84.393029999999996</v>
      </c>
      <c r="L9932">
        <v>33.779800000000002</v>
      </c>
      <c r="M9932" t="s">
        <v>374</v>
      </c>
      <c r="N9932">
        <v>3.1</v>
      </c>
      <c r="O9932">
        <v>22</v>
      </c>
      <c r="P9932">
        <v>14</v>
      </c>
      <c r="Q9932">
        <v>18</v>
      </c>
      <c r="R9932">
        <v>482.65</v>
      </c>
      <c r="S9932">
        <v>7.41</v>
      </c>
      <c r="T9932">
        <v>54.26</v>
      </c>
      <c r="U9932">
        <v>8.69</v>
      </c>
      <c r="V9932">
        <v>310</v>
      </c>
      <c r="W9932">
        <v>5.73</v>
      </c>
    </row>
    <row r="9933" spans="1:23" x14ac:dyDescent="0.25">
      <c r="A9933" t="s">
        <v>6554</v>
      </c>
      <c r="B9933">
        <v>11142</v>
      </c>
      <c r="C9933" t="s">
        <v>10753</v>
      </c>
      <c r="D9933" s="3">
        <v>41213</v>
      </c>
      <c r="E9933">
        <v>2227803.1964400001</v>
      </c>
      <c r="F9933">
        <v>1375016.5203199999</v>
      </c>
      <c r="G9933" t="s">
        <v>463</v>
      </c>
      <c r="H9933" t="s">
        <v>464</v>
      </c>
      <c r="I9933" t="s">
        <v>380</v>
      </c>
      <c r="J9933" t="s">
        <v>381</v>
      </c>
      <c r="K9933">
        <v>-84.393029999999996</v>
      </c>
      <c r="L9933">
        <v>33.779809999999998</v>
      </c>
      <c r="M9933" t="s">
        <v>374</v>
      </c>
      <c r="N9933">
        <v>10.1</v>
      </c>
      <c r="O9933">
        <v>24</v>
      </c>
      <c r="P9933">
        <v>16</v>
      </c>
      <c r="Q9933">
        <v>17</v>
      </c>
      <c r="R9933">
        <v>483.84</v>
      </c>
      <c r="S9933">
        <v>7.43</v>
      </c>
      <c r="T9933">
        <v>371.37</v>
      </c>
      <c r="U9933">
        <v>26.32</v>
      </c>
      <c r="V9933">
        <v>1218</v>
      </c>
      <c r="W9933">
        <v>5.75</v>
      </c>
    </row>
    <row r="9934" spans="1:23" x14ac:dyDescent="0.25">
      <c r="A9934" t="s">
        <v>6554</v>
      </c>
      <c r="B9934">
        <v>11143</v>
      </c>
      <c r="C9934" t="s">
        <v>10754</v>
      </c>
      <c r="D9934" s="3">
        <v>41213</v>
      </c>
      <c r="E9934">
        <v>2227790.64928</v>
      </c>
      <c r="F9934">
        <v>1375017.77504</v>
      </c>
      <c r="G9934" t="s">
        <v>463</v>
      </c>
      <c r="H9934" t="s">
        <v>464</v>
      </c>
      <c r="I9934" t="s">
        <v>380</v>
      </c>
      <c r="J9934" t="s">
        <v>381</v>
      </c>
      <c r="K9934">
        <v>-84.393069999999994</v>
      </c>
      <c r="L9934">
        <v>33.779820000000001</v>
      </c>
      <c r="M9934" t="s">
        <v>374</v>
      </c>
      <c r="N9934">
        <v>3.4</v>
      </c>
      <c r="O9934">
        <v>24</v>
      </c>
      <c r="P9934">
        <v>14</v>
      </c>
      <c r="Q9934">
        <v>18</v>
      </c>
      <c r="R9934">
        <v>454.88</v>
      </c>
      <c r="S9934">
        <v>6.97</v>
      </c>
      <c r="T9934">
        <v>107.14</v>
      </c>
      <c r="U9934">
        <v>12.81</v>
      </c>
      <c r="V9934">
        <v>741</v>
      </c>
      <c r="W9934">
        <v>5.4</v>
      </c>
    </row>
    <row r="9935" spans="1:23" x14ac:dyDescent="0.25">
      <c r="A9935" t="s">
        <v>6554</v>
      </c>
      <c r="B9935">
        <v>11144</v>
      </c>
      <c r="C9935" t="s">
        <v>10755</v>
      </c>
      <c r="D9935" s="3">
        <v>41213</v>
      </c>
      <c r="E9935">
        <v>2227791.2766399998</v>
      </c>
      <c r="F9935">
        <v>1375011.5014599999</v>
      </c>
      <c r="G9935" t="s">
        <v>463</v>
      </c>
      <c r="H9935" t="s">
        <v>464</v>
      </c>
      <c r="I9935" t="s">
        <v>372</v>
      </c>
      <c r="J9935" t="s">
        <v>381</v>
      </c>
      <c r="K9935">
        <v>-84.393069999999994</v>
      </c>
      <c r="L9935">
        <v>33.779800000000002</v>
      </c>
      <c r="M9935" t="s">
        <v>374</v>
      </c>
      <c r="N9935">
        <v>2.9</v>
      </c>
      <c r="O9935">
        <v>19</v>
      </c>
      <c r="P9935">
        <v>13</v>
      </c>
      <c r="Q9935">
        <v>14</v>
      </c>
      <c r="R9935">
        <v>323.89</v>
      </c>
      <c r="S9935">
        <v>4.96</v>
      </c>
      <c r="T9935">
        <v>38.340000000000003</v>
      </c>
      <c r="U9935">
        <v>7.12</v>
      </c>
      <c r="V9935">
        <v>222</v>
      </c>
      <c r="W9935">
        <v>3.85</v>
      </c>
    </row>
    <row r="9936" spans="1:23" x14ac:dyDescent="0.25">
      <c r="A9936" t="s">
        <v>6554</v>
      </c>
      <c r="B9936">
        <v>11145</v>
      </c>
      <c r="C9936" t="s">
        <v>10756</v>
      </c>
      <c r="D9936" s="3">
        <v>41213</v>
      </c>
      <c r="E9936">
        <v>2227790.0219200002</v>
      </c>
      <c r="F9936">
        <v>1374997.07223</v>
      </c>
      <c r="G9936" t="s">
        <v>463</v>
      </c>
      <c r="H9936" t="s">
        <v>464</v>
      </c>
      <c r="I9936" t="s">
        <v>380</v>
      </c>
      <c r="J9936" t="s">
        <v>381</v>
      </c>
      <c r="K9936">
        <v>-84.393069999999994</v>
      </c>
      <c r="L9936">
        <v>33.779760000000003</v>
      </c>
      <c r="M9936" t="s">
        <v>374</v>
      </c>
      <c r="N9936">
        <v>2.6</v>
      </c>
      <c r="O9936">
        <v>22</v>
      </c>
      <c r="P9936">
        <v>13</v>
      </c>
      <c r="Q9936">
        <v>13</v>
      </c>
      <c r="R9936">
        <v>300.31</v>
      </c>
      <c r="S9936">
        <v>4.6100000000000003</v>
      </c>
      <c r="T9936">
        <v>123.66</v>
      </c>
      <c r="U9936">
        <v>13.91</v>
      </c>
      <c r="V9936">
        <v>776</v>
      </c>
      <c r="W9936">
        <v>3.57</v>
      </c>
    </row>
    <row r="9937" spans="1:23" x14ac:dyDescent="0.25">
      <c r="A9937" t="s">
        <v>6554</v>
      </c>
      <c r="B9937">
        <v>11146</v>
      </c>
      <c r="C9937" t="s">
        <v>10757</v>
      </c>
      <c r="D9937" s="3">
        <v>41213</v>
      </c>
      <c r="E9937">
        <v>2227778.1021199999</v>
      </c>
      <c r="F9937">
        <v>1374988.9165699999</v>
      </c>
      <c r="G9937" t="s">
        <v>463</v>
      </c>
      <c r="H9937" t="s">
        <v>464</v>
      </c>
      <c r="I9937" t="s">
        <v>380</v>
      </c>
      <c r="J9937" t="s">
        <v>381</v>
      </c>
      <c r="K9937">
        <v>-84.393109999999993</v>
      </c>
      <c r="L9937">
        <v>33.779739999999997</v>
      </c>
      <c r="M9937" t="s">
        <v>374</v>
      </c>
      <c r="N9937">
        <v>3.1</v>
      </c>
      <c r="O9937">
        <v>21</v>
      </c>
      <c r="P9937">
        <v>14</v>
      </c>
      <c r="Q9937">
        <v>14</v>
      </c>
      <c r="R9937">
        <v>348.32</v>
      </c>
      <c r="S9937">
        <v>5.34</v>
      </c>
      <c r="T9937">
        <v>95.15</v>
      </c>
      <c r="U9937">
        <v>11.95</v>
      </c>
      <c r="V9937">
        <v>718</v>
      </c>
      <c r="W9937">
        <v>4.1399999999999997</v>
      </c>
    </row>
    <row r="9938" spans="1:23" x14ac:dyDescent="0.25">
      <c r="A9938" t="s">
        <v>6554</v>
      </c>
      <c r="B9938">
        <v>11147</v>
      </c>
      <c r="C9938" t="s">
        <v>10758</v>
      </c>
      <c r="D9938" s="3">
        <v>41213</v>
      </c>
      <c r="E9938">
        <v>2227771.2011899999</v>
      </c>
      <c r="F9938">
        <v>1374988.2892100001</v>
      </c>
      <c r="G9938" t="s">
        <v>463</v>
      </c>
      <c r="H9938" t="s">
        <v>464</v>
      </c>
      <c r="I9938" t="s">
        <v>380</v>
      </c>
      <c r="J9938" t="s">
        <v>381</v>
      </c>
      <c r="K9938">
        <v>-84.393129999999999</v>
      </c>
      <c r="L9938">
        <v>33.779730000000001</v>
      </c>
      <c r="M9938" t="s">
        <v>374</v>
      </c>
      <c r="N9938">
        <v>3.7</v>
      </c>
      <c r="O9938">
        <v>23</v>
      </c>
      <c r="P9938">
        <v>13</v>
      </c>
      <c r="Q9938">
        <v>14</v>
      </c>
      <c r="R9938">
        <v>304.08</v>
      </c>
      <c r="S9938">
        <v>4.67</v>
      </c>
      <c r="T9938">
        <v>115.26</v>
      </c>
      <c r="U9938">
        <v>13.36</v>
      </c>
      <c r="V9938">
        <v>758</v>
      </c>
      <c r="W9938">
        <v>3.61</v>
      </c>
    </row>
    <row r="9939" spans="1:23" x14ac:dyDescent="0.25">
      <c r="A9939" t="s">
        <v>6554</v>
      </c>
      <c r="B9939">
        <v>11148</v>
      </c>
      <c r="C9939" t="s">
        <v>10759</v>
      </c>
      <c r="D9939" s="3">
        <v>41213</v>
      </c>
      <c r="E9939">
        <v>2227781.8662700001</v>
      </c>
      <c r="F9939">
        <v>1375014.01089</v>
      </c>
      <c r="G9939" t="s">
        <v>463</v>
      </c>
      <c r="H9939" t="s">
        <v>464</v>
      </c>
      <c r="I9939" t="s">
        <v>380</v>
      </c>
      <c r="J9939" t="s">
        <v>381</v>
      </c>
      <c r="K9939">
        <v>-84.393100000000004</v>
      </c>
      <c r="L9939">
        <v>33.779809999999998</v>
      </c>
      <c r="M9939" t="s">
        <v>374</v>
      </c>
      <c r="N9939">
        <v>4.2</v>
      </c>
      <c r="O9939">
        <v>24</v>
      </c>
      <c r="P9939">
        <v>14</v>
      </c>
      <c r="Q9939">
        <v>13</v>
      </c>
      <c r="R9939">
        <v>323.89</v>
      </c>
      <c r="S9939">
        <v>4.96</v>
      </c>
      <c r="T9939">
        <v>106.79</v>
      </c>
      <c r="U9939">
        <v>12.79</v>
      </c>
      <c r="V9939">
        <v>740</v>
      </c>
      <c r="W9939">
        <v>3.85</v>
      </c>
    </row>
    <row r="9940" spans="1:23" x14ac:dyDescent="0.25">
      <c r="A9940" t="s">
        <v>6554</v>
      </c>
      <c r="B9940">
        <v>11149</v>
      </c>
      <c r="C9940" t="s">
        <v>10760</v>
      </c>
      <c r="D9940" s="3">
        <v>41213</v>
      </c>
      <c r="E9940">
        <v>2227751.12573</v>
      </c>
      <c r="F9940">
        <v>1374988.9165699999</v>
      </c>
      <c r="G9940" t="s">
        <v>437</v>
      </c>
      <c r="H9940" t="s">
        <v>438</v>
      </c>
      <c r="I9940" t="s">
        <v>380</v>
      </c>
      <c r="J9940" t="s">
        <v>381</v>
      </c>
      <c r="K9940">
        <v>-84.393199999999993</v>
      </c>
      <c r="L9940">
        <v>33.779739999999997</v>
      </c>
      <c r="M9940" t="s">
        <v>374</v>
      </c>
      <c r="N9940">
        <v>11.5</v>
      </c>
      <c r="O9940">
        <v>48</v>
      </c>
      <c r="P9940">
        <v>37</v>
      </c>
      <c r="Q9940">
        <v>29</v>
      </c>
      <c r="R9940">
        <v>3579.65</v>
      </c>
      <c r="S9940">
        <v>56.84</v>
      </c>
      <c r="T9940">
        <v>746</v>
      </c>
      <c r="U9940">
        <v>43.52</v>
      </c>
      <c r="V9940">
        <v>1620</v>
      </c>
      <c r="W9940">
        <v>42.51</v>
      </c>
    </row>
    <row r="9941" spans="1:23" x14ac:dyDescent="0.25">
      <c r="A9941" t="s">
        <v>6554</v>
      </c>
      <c r="B9941">
        <v>11150</v>
      </c>
      <c r="C9941" t="s">
        <v>10761</v>
      </c>
      <c r="D9941" s="3">
        <v>41213</v>
      </c>
      <c r="E9941">
        <v>2227749.87102</v>
      </c>
      <c r="F9941">
        <v>1375012.7561699999</v>
      </c>
      <c r="G9941" t="s">
        <v>437</v>
      </c>
      <c r="H9941" t="s">
        <v>438</v>
      </c>
      <c r="I9941" t="s">
        <v>380</v>
      </c>
      <c r="J9941" t="s">
        <v>373</v>
      </c>
      <c r="K9941">
        <v>-84.393209999999996</v>
      </c>
      <c r="L9941">
        <v>33.779800000000002</v>
      </c>
      <c r="M9941" t="s">
        <v>374</v>
      </c>
      <c r="N9941">
        <v>11.6</v>
      </c>
      <c r="O9941">
        <v>50</v>
      </c>
      <c r="P9941">
        <v>42</v>
      </c>
      <c r="Q9941">
        <v>53</v>
      </c>
      <c r="R9941">
        <v>6276.65</v>
      </c>
      <c r="S9941">
        <v>99.65</v>
      </c>
      <c r="T9941">
        <v>970.72</v>
      </c>
      <c r="U9941">
        <v>50.82</v>
      </c>
      <c r="V9941">
        <v>1892</v>
      </c>
      <c r="W9941">
        <v>74.53</v>
      </c>
    </row>
    <row r="9942" spans="1:23" x14ac:dyDescent="0.25">
      <c r="A9942" t="s">
        <v>6554</v>
      </c>
      <c r="B9942">
        <v>11151</v>
      </c>
      <c r="C9942" t="s">
        <v>10762</v>
      </c>
      <c r="D9942" s="3">
        <v>41213</v>
      </c>
      <c r="E9942">
        <v>2227647.9056099998</v>
      </c>
      <c r="F9942">
        <v>1374882.4505400001</v>
      </c>
      <c r="G9942" t="s">
        <v>518</v>
      </c>
      <c r="H9942" t="s">
        <v>519</v>
      </c>
      <c r="I9942" t="s">
        <v>407</v>
      </c>
      <c r="J9942" t="s">
        <v>373</v>
      </c>
      <c r="K9942">
        <v>-84.393540000000002</v>
      </c>
      <c r="L9942">
        <v>33.779440000000001</v>
      </c>
      <c r="M9942" t="s">
        <v>374</v>
      </c>
      <c r="N9942">
        <v>15</v>
      </c>
      <c r="O9942">
        <v>41</v>
      </c>
      <c r="P9942">
        <v>36</v>
      </c>
      <c r="Q9942">
        <v>32</v>
      </c>
      <c r="R9942">
        <v>1760.55</v>
      </c>
      <c r="S9942">
        <v>31.99</v>
      </c>
      <c r="T9942">
        <v>515.30999999999995</v>
      </c>
      <c r="U9942">
        <v>25</v>
      </c>
      <c r="V9942">
        <v>2382</v>
      </c>
      <c r="W9942">
        <v>20.91</v>
      </c>
    </row>
    <row r="9943" spans="1:23" x14ac:dyDescent="0.25">
      <c r="A9943" t="s">
        <v>6554</v>
      </c>
      <c r="B9943">
        <v>11152</v>
      </c>
      <c r="C9943" t="s">
        <v>10763</v>
      </c>
      <c r="D9943" s="3">
        <v>41213</v>
      </c>
      <c r="E9943">
        <v>2227646.6508900002</v>
      </c>
      <c r="F9943">
        <v>1374856.72887</v>
      </c>
      <c r="G9943" t="s">
        <v>518</v>
      </c>
      <c r="H9943" t="s">
        <v>519</v>
      </c>
      <c r="I9943" t="s">
        <v>380</v>
      </c>
      <c r="J9943" t="s">
        <v>373</v>
      </c>
      <c r="K9943">
        <v>-84.393540000000002</v>
      </c>
      <c r="L9943">
        <v>33.77937</v>
      </c>
      <c r="M9943" t="s">
        <v>374</v>
      </c>
      <c r="N9943">
        <v>15</v>
      </c>
      <c r="O9943">
        <v>39</v>
      </c>
      <c r="P9943">
        <v>31</v>
      </c>
      <c r="Q9943">
        <v>29</v>
      </c>
      <c r="R9943">
        <v>1287.1500000000001</v>
      </c>
      <c r="S9943">
        <v>23.39</v>
      </c>
      <c r="T9943">
        <v>491.59</v>
      </c>
      <c r="U9943">
        <v>24.01</v>
      </c>
      <c r="V9943">
        <v>2382</v>
      </c>
      <c r="W9943">
        <v>15.28</v>
      </c>
    </row>
    <row r="9944" spans="1:23" x14ac:dyDescent="0.25">
      <c r="A9944" t="s">
        <v>5339</v>
      </c>
      <c r="B9944">
        <v>11153</v>
      </c>
      <c r="C9944" t="s">
        <v>10764</v>
      </c>
      <c r="D9944" s="3">
        <v>41213</v>
      </c>
      <c r="E9944">
        <v>2227578.1535499999</v>
      </c>
      <c r="F9944">
        <v>1374503.94701</v>
      </c>
      <c r="G9944" t="s">
        <v>3534</v>
      </c>
      <c r="H9944" t="s">
        <v>3535</v>
      </c>
      <c r="I9944" t="s">
        <v>372</v>
      </c>
      <c r="J9944" t="s">
        <v>381</v>
      </c>
      <c r="K9944">
        <v>-84.393770000000004</v>
      </c>
      <c r="L9944">
        <v>33.778399999999998</v>
      </c>
      <c r="M9944" t="s">
        <v>374</v>
      </c>
      <c r="N9944">
        <v>3.5</v>
      </c>
      <c r="O9944">
        <v>11</v>
      </c>
      <c r="P9944">
        <v>8</v>
      </c>
      <c r="Q9944">
        <v>8</v>
      </c>
      <c r="R9944">
        <v>164.36</v>
      </c>
      <c r="S9944">
        <v>4.5</v>
      </c>
      <c r="T9944">
        <v>22.47</v>
      </c>
      <c r="U9944">
        <v>4.9800000000000004</v>
      </c>
      <c r="V9944">
        <v>144</v>
      </c>
      <c r="W9944">
        <v>3.39</v>
      </c>
    </row>
    <row r="9945" spans="1:23" x14ac:dyDescent="0.25">
      <c r="A9945" t="s">
        <v>5339</v>
      </c>
      <c r="B9945">
        <v>11154</v>
      </c>
      <c r="C9945" t="s">
        <v>10765</v>
      </c>
      <c r="D9945" s="3">
        <v>41213</v>
      </c>
      <c r="E9945">
        <v>2227571.2526199999</v>
      </c>
      <c r="F9945">
        <v>1374508.96588</v>
      </c>
      <c r="G9945" t="s">
        <v>3534</v>
      </c>
      <c r="H9945" t="s">
        <v>3535</v>
      </c>
      <c r="I9945" t="s">
        <v>372</v>
      </c>
      <c r="J9945" t="s">
        <v>381</v>
      </c>
      <c r="K9945">
        <v>-84.393789999999996</v>
      </c>
      <c r="L9945">
        <v>33.778419999999997</v>
      </c>
      <c r="M9945" t="s">
        <v>374</v>
      </c>
      <c r="N9945">
        <v>4</v>
      </c>
      <c r="O9945">
        <v>10</v>
      </c>
      <c r="P9945">
        <v>8</v>
      </c>
      <c r="Q9945">
        <v>8</v>
      </c>
      <c r="R9945">
        <v>180.62</v>
      </c>
      <c r="S9945">
        <v>4.9400000000000004</v>
      </c>
      <c r="T9945">
        <v>30.25</v>
      </c>
      <c r="U9945">
        <v>5.95</v>
      </c>
      <c r="V9945">
        <v>188</v>
      </c>
      <c r="W9945">
        <v>3.73</v>
      </c>
    </row>
    <row r="9946" spans="1:23" x14ac:dyDescent="0.25">
      <c r="A9946" t="s">
        <v>5339</v>
      </c>
      <c r="B9946">
        <v>11155</v>
      </c>
      <c r="C9946" t="s">
        <v>10766</v>
      </c>
      <c r="D9946" s="3">
        <v>41213</v>
      </c>
      <c r="E9946">
        <v>2227576.8988399999</v>
      </c>
      <c r="F9946">
        <v>1374514.6121</v>
      </c>
      <c r="G9946" t="s">
        <v>3534</v>
      </c>
      <c r="H9946" t="s">
        <v>3535</v>
      </c>
      <c r="I9946" t="s">
        <v>372</v>
      </c>
      <c r="J9946" t="s">
        <v>381</v>
      </c>
      <c r="K9946">
        <v>-84.393770000000004</v>
      </c>
      <c r="L9946">
        <v>33.77843</v>
      </c>
      <c r="M9946" t="s">
        <v>374</v>
      </c>
      <c r="N9946">
        <v>4.3</v>
      </c>
      <c r="O9946">
        <v>11</v>
      </c>
      <c r="P9946">
        <v>8</v>
      </c>
      <c r="Q9946">
        <v>7</v>
      </c>
      <c r="R9946">
        <v>178.57</v>
      </c>
      <c r="S9946">
        <v>4.8899999999999997</v>
      </c>
      <c r="T9946">
        <v>35.71</v>
      </c>
      <c r="U9946">
        <v>6.57</v>
      </c>
      <c r="V9946">
        <v>217</v>
      </c>
      <c r="W9946">
        <v>3.69</v>
      </c>
    </row>
    <row r="9947" spans="1:23" x14ac:dyDescent="0.25">
      <c r="A9947" t="s">
        <v>5339</v>
      </c>
      <c r="B9947">
        <v>11156</v>
      </c>
      <c r="C9947" t="s">
        <v>10767</v>
      </c>
      <c r="D9947" s="3">
        <v>41213</v>
      </c>
      <c r="E9947">
        <v>2227572.02746</v>
      </c>
      <c r="F9947">
        <v>1374518.53204</v>
      </c>
      <c r="G9947" t="s">
        <v>3534</v>
      </c>
      <c r="H9947" t="s">
        <v>3535</v>
      </c>
      <c r="I9947" t="s">
        <v>372</v>
      </c>
      <c r="J9947" t="s">
        <v>381</v>
      </c>
      <c r="K9947">
        <v>-84.393789999999996</v>
      </c>
      <c r="L9947">
        <v>33.778440000000003</v>
      </c>
      <c r="M9947" t="s">
        <v>374</v>
      </c>
      <c r="N9947">
        <v>3.4</v>
      </c>
      <c r="O9947">
        <v>10</v>
      </c>
      <c r="P9947">
        <v>8</v>
      </c>
      <c r="Q9947">
        <v>8</v>
      </c>
      <c r="R9947">
        <v>180.62</v>
      </c>
      <c r="S9947">
        <v>4.9400000000000004</v>
      </c>
      <c r="T9947">
        <v>21.16</v>
      </c>
      <c r="U9947">
        <v>4.78</v>
      </c>
      <c r="V9947">
        <v>136</v>
      </c>
      <c r="W9947">
        <v>3.73</v>
      </c>
    </row>
    <row r="9948" spans="1:23" x14ac:dyDescent="0.25">
      <c r="A9948" t="s">
        <v>5339</v>
      </c>
      <c r="B9948">
        <v>11157</v>
      </c>
      <c r="C9948" t="s">
        <v>10768</v>
      </c>
      <c r="D9948" s="3">
        <v>41213</v>
      </c>
      <c r="E9948">
        <v>2227576.3649599999</v>
      </c>
      <c r="F9948">
        <v>1374524.31537</v>
      </c>
      <c r="G9948" t="s">
        <v>3534</v>
      </c>
      <c r="H9948" t="s">
        <v>3535</v>
      </c>
      <c r="I9948" t="s">
        <v>372</v>
      </c>
      <c r="J9948" t="s">
        <v>381</v>
      </c>
      <c r="K9948">
        <v>-84.393770000000004</v>
      </c>
      <c r="L9948">
        <v>33.778460000000003</v>
      </c>
      <c r="M9948" t="s">
        <v>374</v>
      </c>
      <c r="N9948">
        <v>2.9</v>
      </c>
      <c r="O9948">
        <v>11</v>
      </c>
      <c r="P9948">
        <v>9</v>
      </c>
      <c r="Q9948">
        <v>10</v>
      </c>
      <c r="R9948">
        <v>248.22</v>
      </c>
      <c r="S9948">
        <v>6.79</v>
      </c>
      <c r="T9948">
        <v>30.49</v>
      </c>
      <c r="U9948">
        <v>5.89</v>
      </c>
      <c r="V9948">
        <v>184</v>
      </c>
      <c r="W9948">
        <v>5.12</v>
      </c>
    </row>
    <row r="9949" spans="1:23" x14ac:dyDescent="0.25">
      <c r="A9949" t="s">
        <v>5339</v>
      </c>
      <c r="B9949">
        <v>11158</v>
      </c>
      <c r="C9949" t="s">
        <v>10769</v>
      </c>
      <c r="D9949" s="3">
        <v>41213</v>
      </c>
      <c r="E9949">
        <v>2227572.02746</v>
      </c>
      <c r="F9949">
        <v>1374530.0987</v>
      </c>
      <c r="G9949" t="s">
        <v>3534</v>
      </c>
      <c r="H9949" t="s">
        <v>3535</v>
      </c>
      <c r="I9949" t="s">
        <v>372</v>
      </c>
      <c r="J9949" t="s">
        <v>381</v>
      </c>
      <c r="K9949">
        <v>-84.393789999999996</v>
      </c>
      <c r="L9949">
        <v>33.778469999999999</v>
      </c>
      <c r="M9949" t="s">
        <v>374</v>
      </c>
      <c r="N9949">
        <v>2.2999999999999998</v>
      </c>
      <c r="O9949">
        <v>8</v>
      </c>
      <c r="P9949">
        <v>7</v>
      </c>
      <c r="Q9949">
        <v>7</v>
      </c>
      <c r="R9949">
        <v>131.21</v>
      </c>
      <c r="S9949">
        <v>3.59</v>
      </c>
      <c r="T9949">
        <v>17.61</v>
      </c>
      <c r="U9949">
        <v>4.34</v>
      </c>
      <c r="V9949">
        <v>119</v>
      </c>
      <c r="W9949">
        <v>2.71</v>
      </c>
    </row>
    <row r="9950" spans="1:23" x14ac:dyDescent="0.25">
      <c r="A9950" t="s">
        <v>5339</v>
      </c>
      <c r="B9950">
        <v>11159</v>
      </c>
      <c r="C9950" t="s">
        <v>10770</v>
      </c>
      <c r="D9950" s="3">
        <v>41213</v>
      </c>
      <c r="E9950">
        <v>2227576.0035000001</v>
      </c>
      <c r="F9950">
        <v>1374534.07473</v>
      </c>
      <c r="G9950" t="s">
        <v>3534</v>
      </c>
      <c r="H9950" t="s">
        <v>3535</v>
      </c>
      <c r="I9950" t="s">
        <v>372</v>
      </c>
      <c r="J9950" t="s">
        <v>381</v>
      </c>
      <c r="K9950">
        <v>-84.393770000000004</v>
      </c>
      <c r="L9950">
        <v>33.778489999999998</v>
      </c>
      <c r="M9950" t="s">
        <v>374</v>
      </c>
      <c r="N9950">
        <v>3.5</v>
      </c>
      <c r="O9950">
        <v>11</v>
      </c>
      <c r="P9950">
        <v>8</v>
      </c>
      <c r="Q9950">
        <v>9</v>
      </c>
      <c r="R9950">
        <v>210.97</v>
      </c>
      <c r="S9950">
        <v>5.78</v>
      </c>
      <c r="T9950">
        <v>35.03</v>
      </c>
      <c r="U9950">
        <v>6.46</v>
      </c>
      <c r="V9950">
        <v>211</v>
      </c>
      <c r="W9950">
        <v>4.3499999999999996</v>
      </c>
    </row>
    <row r="9951" spans="1:23" x14ac:dyDescent="0.25">
      <c r="A9951" t="s">
        <v>5339</v>
      </c>
      <c r="B9951">
        <v>11160</v>
      </c>
      <c r="C9951" t="s">
        <v>10771</v>
      </c>
      <c r="D9951" s="3">
        <v>41213</v>
      </c>
      <c r="E9951">
        <v>2227571.30455</v>
      </c>
      <c r="F9951">
        <v>1374539.4966</v>
      </c>
      <c r="G9951" t="s">
        <v>3534</v>
      </c>
      <c r="H9951" t="s">
        <v>3535</v>
      </c>
      <c r="I9951" t="s">
        <v>372</v>
      </c>
      <c r="J9951" t="s">
        <v>381</v>
      </c>
      <c r="K9951">
        <v>-84.393789999999996</v>
      </c>
      <c r="L9951">
        <v>33.778500000000001</v>
      </c>
      <c r="M9951" t="s">
        <v>374</v>
      </c>
      <c r="N9951">
        <v>4.5999999999999996</v>
      </c>
      <c r="O9951">
        <v>10</v>
      </c>
      <c r="P9951">
        <v>8</v>
      </c>
      <c r="Q9951">
        <v>8</v>
      </c>
      <c r="R9951">
        <v>180.62</v>
      </c>
      <c r="S9951">
        <v>4.9400000000000004</v>
      </c>
      <c r="T9951">
        <v>41.47</v>
      </c>
      <c r="U9951">
        <v>7.19</v>
      </c>
      <c r="V9951">
        <v>248</v>
      </c>
      <c r="W9951">
        <v>3.73</v>
      </c>
    </row>
    <row r="9952" spans="1:23" x14ac:dyDescent="0.25">
      <c r="A9952" t="s">
        <v>5339</v>
      </c>
      <c r="B9952">
        <v>11161</v>
      </c>
      <c r="C9952" t="s">
        <v>10772</v>
      </c>
      <c r="D9952" s="3">
        <v>41213</v>
      </c>
      <c r="E9952">
        <v>2227576.7264200002</v>
      </c>
      <c r="F9952">
        <v>1374543.8341000001</v>
      </c>
      <c r="G9952" t="s">
        <v>3534</v>
      </c>
      <c r="H9952" t="s">
        <v>3535</v>
      </c>
      <c r="I9952" t="s">
        <v>372</v>
      </c>
      <c r="J9952" t="s">
        <v>381</v>
      </c>
      <c r="K9952">
        <v>-84.393770000000004</v>
      </c>
      <c r="L9952">
        <v>33.778509999999997</v>
      </c>
      <c r="M9952" t="s">
        <v>374</v>
      </c>
      <c r="N9952">
        <v>4.3</v>
      </c>
      <c r="O9952">
        <v>12</v>
      </c>
      <c r="P9952">
        <v>8</v>
      </c>
      <c r="Q9952">
        <v>8</v>
      </c>
      <c r="R9952">
        <v>208.82</v>
      </c>
      <c r="S9952">
        <v>5.71</v>
      </c>
      <c r="T9952">
        <v>36.22</v>
      </c>
      <c r="U9952">
        <v>6.61</v>
      </c>
      <c r="V9952">
        <v>217</v>
      </c>
      <c r="W9952">
        <v>4.3099999999999996</v>
      </c>
    </row>
    <row r="9953" spans="1:23" x14ac:dyDescent="0.25">
      <c r="A9953" t="s">
        <v>5339</v>
      </c>
      <c r="B9953">
        <v>11162</v>
      </c>
      <c r="C9953" t="s">
        <v>10773</v>
      </c>
      <c r="D9953" s="3">
        <v>41213</v>
      </c>
      <c r="E9953">
        <v>2227572.3889199998</v>
      </c>
      <c r="F9953">
        <v>1374549.2559700001</v>
      </c>
      <c r="G9953" t="s">
        <v>3534</v>
      </c>
      <c r="H9953" t="s">
        <v>3535</v>
      </c>
      <c r="I9953" t="s">
        <v>372</v>
      </c>
      <c r="J9953" t="s">
        <v>381</v>
      </c>
      <c r="K9953">
        <v>-84.393789999999996</v>
      </c>
      <c r="L9953">
        <v>33.778530000000003</v>
      </c>
      <c r="M9953" t="s">
        <v>374</v>
      </c>
      <c r="N9953">
        <v>3.8</v>
      </c>
      <c r="O9953">
        <v>11</v>
      </c>
      <c r="P9953">
        <v>7</v>
      </c>
      <c r="Q9953">
        <v>8</v>
      </c>
      <c r="R9953">
        <v>178.57</v>
      </c>
      <c r="S9953">
        <v>4.8899999999999997</v>
      </c>
      <c r="T9953">
        <v>27.09</v>
      </c>
      <c r="U9953">
        <v>5.58</v>
      </c>
      <c r="V9953">
        <v>169</v>
      </c>
      <c r="W9953">
        <v>3.69</v>
      </c>
    </row>
    <row r="9954" spans="1:23" x14ac:dyDescent="0.25">
      <c r="A9954" t="s">
        <v>5339</v>
      </c>
      <c r="B9954">
        <v>11163</v>
      </c>
      <c r="C9954" t="s">
        <v>10774</v>
      </c>
      <c r="D9954" s="3">
        <v>41213</v>
      </c>
      <c r="E9954">
        <v>2227575.6420399998</v>
      </c>
      <c r="F9954">
        <v>1374552.5090900001</v>
      </c>
      <c r="G9954" t="s">
        <v>3534</v>
      </c>
      <c r="H9954" t="s">
        <v>3535</v>
      </c>
      <c r="I9954" t="s">
        <v>372</v>
      </c>
      <c r="J9954" t="s">
        <v>381</v>
      </c>
      <c r="K9954">
        <v>-84.393780000000007</v>
      </c>
      <c r="L9954">
        <v>33.77854</v>
      </c>
      <c r="M9954" t="s">
        <v>374</v>
      </c>
      <c r="N9954">
        <v>3.6</v>
      </c>
      <c r="O9954">
        <v>13</v>
      </c>
      <c r="P9954">
        <v>8</v>
      </c>
      <c r="Q9954">
        <v>8</v>
      </c>
      <c r="R9954">
        <v>179.54</v>
      </c>
      <c r="S9954">
        <v>4.92</v>
      </c>
      <c r="T9954">
        <v>24.32</v>
      </c>
      <c r="U9954">
        <v>5.22</v>
      </c>
      <c r="V9954">
        <v>152</v>
      </c>
      <c r="W9954">
        <v>3.71</v>
      </c>
    </row>
    <row r="9955" spans="1:23" x14ac:dyDescent="0.25">
      <c r="A9955" t="s">
        <v>5339</v>
      </c>
      <c r="B9955">
        <v>11164</v>
      </c>
      <c r="C9955" t="s">
        <v>10775</v>
      </c>
      <c r="D9955" s="3">
        <v>41213</v>
      </c>
      <c r="E9955">
        <v>2227571.30455</v>
      </c>
      <c r="F9955">
        <v>1374559.7382400001</v>
      </c>
      <c r="G9955" t="s">
        <v>3534</v>
      </c>
      <c r="H9955" t="s">
        <v>3535</v>
      </c>
      <c r="I9955" t="s">
        <v>372</v>
      </c>
      <c r="J9955" t="s">
        <v>381</v>
      </c>
      <c r="K9955">
        <v>-84.393789999999996</v>
      </c>
      <c r="L9955">
        <v>33.778559999999999</v>
      </c>
      <c r="M9955" t="s">
        <v>374</v>
      </c>
      <c r="N9955">
        <v>3.2</v>
      </c>
      <c r="O9955">
        <v>10</v>
      </c>
      <c r="P9955">
        <v>7</v>
      </c>
      <c r="Q9955">
        <v>7</v>
      </c>
      <c r="R9955">
        <v>127.66</v>
      </c>
      <c r="S9955">
        <v>3.51</v>
      </c>
      <c r="T9955">
        <v>17.989999999999998</v>
      </c>
      <c r="U9955">
        <v>4.41</v>
      </c>
      <c r="V9955">
        <v>120</v>
      </c>
      <c r="W9955">
        <v>2.63</v>
      </c>
    </row>
    <row r="9956" spans="1:23" x14ac:dyDescent="0.25">
      <c r="A9956" t="s">
        <v>5339</v>
      </c>
      <c r="B9956">
        <v>11165</v>
      </c>
      <c r="C9956" t="s">
        <v>10776</v>
      </c>
      <c r="D9956" s="3">
        <v>41213</v>
      </c>
      <c r="E9956">
        <v>2227576.3649599999</v>
      </c>
      <c r="F9956">
        <v>1374562.6299099999</v>
      </c>
      <c r="G9956" t="s">
        <v>3534</v>
      </c>
      <c r="H9956" t="s">
        <v>3535</v>
      </c>
      <c r="I9956" t="s">
        <v>372</v>
      </c>
      <c r="J9956" t="s">
        <v>381</v>
      </c>
      <c r="K9956">
        <v>-84.393770000000004</v>
      </c>
      <c r="L9956">
        <v>33.778559999999999</v>
      </c>
      <c r="M9956" t="s">
        <v>374</v>
      </c>
      <c r="N9956">
        <v>3.8</v>
      </c>
      <c r="O9956">
        <v>11</v>
      </c>
      <c r="P9956">
        <v>7</v>
      </c>
      <c r="Q9956">
        <v>7</v>
      </c>
      <c r="R9956">
        <v>103.01</v>
      </c>
      <c r="S9956">
        <v>2.82</v>
      </c>
      <c r="T9956">
        <v>26.28</v>
      </c>
      <c r="U9956">
        <v>5.58</v>
      </c>
      <c r="V9956">
        <v>169</v>
      </c>
      <c r="W9956">
        <v>2.13</v>
      </c>
    </row>
    <row r="9957" spans="1:23" x14ac:dyDescent="0.25">
      <c r="A9957" t="s">
        <v>5339</v>
      </c>
      <c r="B9957">
        <v>11166</v>
      </c>
      <c r="C9957" t="s">
        <v>10777</v>
      </c>
      <c r="D9957" s="3">
        <v>41213</v>
      </c>
      <c r="E9957">
        <v>2227571.6660099998</v>
      </c>
      <c r="F9957">
        <v>1374569.1361499999</v>
      </c>
      <c r="G9957" t="s">
        <v>3534</v>
      </c>
      <c r="H9957" t="s">
        <v>3535</v>
      </c>
      <c r="I9957" t="s">
        <v>372</v>
      </c>
      <c r="J9957" t="s">
        <v>381</v>
      </c>
      <c r="K9957">
        <v>-84.393789999999996</v>
      </c>
      <c r="L9957">
        <v>33.778579999999998</v>
      </c>
      <c r="M9957" t="s">
        <v>374</v>
      </c>
      <c r="N9957">
        <v>2.6</v>
      </c>
      <c r="O9957">
        <v>11</v>
      </c>
      <c r="P9957">
        <v>7</v>
      </c>
      <c r="Q9957">
        <v>7</v>
      </c>
      <c r="R9957">
        <v>133.58000000000001</v>
      </c>
      <c r="S9957">
        <v>3.66</v>
      </c>
      <c r="T9957">
        <v>21.01</v>
      </c>
      <c r="U9957">
        <v>4.83</v>
      </c>
      <c r="V9957">
        <v>137</v>
      </c>
      <c r="W9957">
        <v>2.76</v>
      </c>
    </row>
    <row r="9958" spans="1:23" x14ac:dyDescent="0.25">
      <c r="A9958" t="s">
        <v>5339</v>
      </c>
      <c r="B9958">
        <v>11167</v>
      </c>
      <c r="C9958" t="s">
        <v>10778</v>
      </c>
      <c r="D9958" s="3">
        <v>41213</v>
      </c>
      <c r="E9958">
        <v>2227577.81079</v>
      </c>
      <c r="F9958">
        <v>1374573.11219</v>
      </c>
      <c r="G9958" t="s">
        <v>3534</v>
      </c>
      <c r="H9958" t="s">
        <v>3535</v>
      </c>
      <c r="I9958" t="s">
        <v>372</v>
      </c>
      <c r="J9958" t="s">
        <v>381</v>
      </c>
      <c r="K9958">
        <v>-84.393770000000004</v>
      </c>
      <c r="L9958">
        <v>33.778590000000001</v>
      </c>
      <c r="M9958" t="s">
        <v>374</v>
      </c>
      <c r="N9958">
        <v>3.9</v>
      </c>
      <c r="O9958">
        <v>12</v>
      </c>
      <c r="P9958">
        <v>8</v>
      </c>
      <c r="Q9958">
        <v>7</v>
      </c>
      <c r="R9958">
        <v>118.19</v>
      </c>
      <c r="S9958">
        <v>3.24</v>
      </c>
      <c r="T9958">
        <v>28.18</v>
      </c>
      <c r="U9958">
        <v>5.8</v>
      </c>
      <c r="V9958">
        <v>178</v>
      </c>
      <c r="W9958">
        <v>2.44</v>
      </c>
    </row>
    <row r="9959" spans="1:23" x14ac:dyDescent="0.25">
      <c r="A9959" t="s">
        <v>5339</v>
      </c>
      <c r="B9959">
        <v>11168</v>
      </c>
      <c r="C9959" t="s">
        <v>10779</v>
      </c>
      <c r="D9959" s="3">
        <v>41213</v>
      </c>
      <c r="E9959">
        <v>2227572.3889199998</v>
      </c>
      <c r="F9959">
        <v>1374579.9798900001</v>
      </c>
      <c r="G9959" t="s">
        <v>3534</v>
      </c>
      <c r="H9959" t="s">
        <v>3535</v>
      </c>
      <c r="I9959" t="s">
        <v>372</v>
      </c>
      <c r="J9959" t="s">
        <v>381</v>
      </c>
      <c r="K9959">
        <v>-84.393789999999996</v>
      </c>
      <c r="L9959">
        <v>33.77861</v>
      </c>
      <c r="M9959" t="s">
        <v>374</v>
      </c>
      <c r="N9959">
        <v>3.5</v>
      </c>
      <c r="O9959">
        <v>11</v>
      </c>
      <c r="P9959">
        <v>7</v>
      </c>
      <c r="Q9959">
        <v>7</v>
      </c>
      <c r="R9959">
        <v>103.01</v>
      </c>
      <c r="S9959">
        <v>2.82</v>
      </c>
      <c r="T9959">
        <v>21.8</v>
      </c>
      <c r="U9959">
        <v>4.9800000000000004</v>
      </c>
      <c r="V9959">
        <v>144</v>
      </c>
      <c r="W9959">
        <v>2.13</v>
      </c>
    </row>
    <row r="9960" spans="1:23" x14ac:dyDescent="0.25">
      <c r="A9960" t="s">
        <v>5339</v>
      </c>
      <c r="B9960">
        <v>11169</v>
      </c>
      <c r="C9960" t="s">
        <v>10780</v>
      </c>
      <c r="D9960" s="3">
        <v>41213</v>
      </c>
      <c r="E9960">
        <v>2227576.7264200002</v>
      </c>
      <c r="F9960">
        <v>1374583.5944600001</v>
      </c>
      <c r="G9960" t="s">
        <v>3534</v>
      </c>
      <c r="H9960" t="s">
        <v>3535</v>
      </c>
      <c r="I9960" t="s">
        <v>372</v>
      </c>
      <c r="J9960" t="s">
        <v>381</v>
      </c>
      <c r="K9960">
        <v>-84.393770000000004</v>
      </c>
      <c r="L9960">
        <v>33.778619999999997</v>
      </c>
      <c r="M9960" t="s">
        <v>374</v>
      </c>
      <c r="N9960">
        <v>2.8</v>
      </c>
      <c r="O9960">
        <v>11</v>
      </c>
      <c r="P9960">
        <v>7</v>
      </c>
      <c r="Q9960">
        <v>6</v>
      </c>
      <c r="R9960">
        <v>88.8</v>
      </c>
      <c r="S9960">
        <v>2.4300000000000002</v>
      </c>
      <c r="T9960">
        <v>13.14</v>
      </c>
      <c r="U9960">
        <v>3.7</v>
      </c>
      <c r="V9960">
        <v>92</v>
      </c>
      <c r="W9960">
        <v>1.83</v>
      </c>
    </row>
    <row r="9961" spans="1:23" x14ac:dyDescent="0.25">
      <c r="A9961" t="s">
        <v>5339</v>
      </c>
      <c r="B9961">
        <v>11170</v>
      </c>
      <c r="C9961" t="s">
        <v>10781</v>
      </c>
      <c r="D9961" s="3">
        <v>41213</v>
      </c>
      <c r="E9961">
        <v>2227571.30455</v>
      </c>
      <c r="F9961">
        <v>1374586.8475800001</v>
      </c>
      <c r="G9961" t="s">
        <v>3534</v>
      </c>
      <c r="H9961" t="s">
        <v>3535</v>
      </c>
      <c r="I9961" t="s">
        <v>372</v>
      </c>
      <c r="J9961" t="s">
        <v>381</v>
      </c>
      <c r="K9961">
        <v>-84.393789999999996</v>
      </c>
      <c r="L9961">
        <v>33.77863</v>
      </c>
      <c r="M9961" t="s">
        <v>374</v>
      </c>
      <c r="N9961">
        <v>4</v>
      </c>
      <c r="O9961">
        <v>12</v>
      </c>
      <c r="P9961">
        <v>7</v>
      </c>
      <c r="Q9961">
        <v>7</v>
      </c>
      <c r="R9961">
        <v>103.01</v>
      </c>
      <c r="S9961">
        <v>2.82</v>
      </c>
      <c r="T9961">
        <v>37.020000000000003</v>
      </c>
      <c r="U9961">
        <v>6.81</v>
      </c>
      <c r="V9961">
        <v>227</v>
      </c>
      <c r="W9961">
        <v>2.13</v>
      </c>
    </row>
    <row r="9962" spans="1:23" x14ac:dyDescent="0.25">
      <c r="A9962" t="s">
        <v>5339</v>
      </c>
      <c r="B9962">
        <v>11171</v>
      </c>
      <c r="C9962" t="s">
        <v>10782</v>
      </c>
      <c r="D9962" s="3">
        <v>41213</v>
      </c>
      <c r="E9962">
        <v>2227576.0035000001</v>
      </c>
      <c r="F9962">
        <v>1374590.4621600001</v>
      </c>
      <c r="G9962" t="s">
        <v>3534</v>
      </c>
      <c r="H9962" t="s">
        <v>3535</v>
      </c>
      <c r="I9962" t="s">
        <v>372</v>
      </c>
      <c r="J9962" t="s">
        <v>381</v>
      </c>
      <c r="K9962">
        <v>-84.393770000000004</v>
      </c>
      <c r="L9962">
        <v>33.778640000000003</v>
      </c>
      <c r="M9962" t="s">
        <v>374</v>
      </c>
      <c r="N9962">
        <v>2.6</v>
      </c>
      <c r="O9962">
        <v>13</v>
      </c>
      <c r="P9962">
        <v>7</v>
      </c>
      <c r="Q9962">
        <v>8</v>
      </c>
      <c r="R9962">
        <v>118.19</v>
      </c>
      <c r="S9962">
        <v>3.24</v>
      </c>
      <c r="T9962">
        <v>24.32</v>
      </c>
      <c r="U9962">
        <v>5.31</v>
      </c>
      <c r="V9962">
        <v>156</v>
      </c>
      <c r="W9962">
        <v>2.44</v>
      </c>
    </row>
    <row r="9963" spans="1:23" x14ac:dyDescent="0.25">
      <c r="A9963" t="s">
        <v>5339</v>
      </c>
      <c r="B9963">
        <v>11172</v>
      </c>
      <c r="C9963" t="s">
        <v>10783</v>
      </c>
      <c r="D9963" s="3">
        <v>41213</v>
      </c>
      <c r="E9963">
        <v>2227570.9430900002</v>
      </c>
      <c r="F9963">
        <v>1374595.8840300001</v>
      </c>
      <c r="G9963" t="s">
        <v>3534</v>
      </c>
      <c r="H9963" t="s">
        <v>3535</v>
      </c>
      <c r="I9963" t="s">
        <v>372</v>
      </c>
      <c r="J9963" t="s">
        <v>381</v>
      </c>
      <c r="K9963">
        <v>-84.393789999999996</v>
      </c>
      <c r="L9963">
        <v>33.778660000000002</v>
      </c>
      <c r="M9963" t="s">
        <v>374</v>
      </c>
      <c r="N9963">
        <v>3.7</v>
      </c>
      <c r="O9963">
        <v>12</v>
      </c>
      <c r="P9963">
        <v>6</v>
      </c>
      <c r="Q9963">
        <v>7</v>
      </c>
      <c r="R9963">
        <v>88.8</v>
      </c>
      <c r="S9963">
        <v>2.4300000000000002</v>
      </c>
      <c r="T9963">
        <v>24.69</v>
      </c>
      <c r="U9963">
        <v>5.4</v>
      </c>
      <c r="V9963">
        <v>161</v>
      </c>
      <c r="W9963">
        <v>1.83</v>
      </c>
    </row>
    <row r="9964" spans="1:23" x14ac:dyDescent="0.25">
      <c r="A9964" t="s">
        <v>5339</v>
      </c>
      <c r="B9964">
        <v>11173</v>
      </c>
      <c r="C9964" t="s">
        <v>10784</v>
      </c>
      <c r="D9964" s="3">
        <v>41213</v>
      </c>
      <c r="E9964">
        <v>2227576.6157999998</v>
      </c>
      <c r="F9964">
        <v>1374602.8950199999</v>
      </c>
      <c r="G9964" t="s">
        <v>3534</v>
      </c>
      <c r="H9964" t="s">
        <v>3535</v>
      </c>
      <c r="I9964" t="s">
        <v>372</v>
      </c>
      <c r="J9964" t="s">
        <v>381</v>
      </c>
      <c r="K9964">
        <v>-84.393770000000004</v>
      </c>
      <c r="L9964">
        <v>33.778669999999998</v>
      </c>
      <c r="M9964" t="s">
        <v>374</v>
      </c>
      <c r="N9964">
        <v>3.3</v>
      </c>
      <c r="O9964">
        <v>12</v>
      </c>
      <c r="P9964">
        <v>7</v>
      </c>
      <c r="Q9964">
        <v>7</v>
      </c>
      <c r="R9964">
        <v>103.01</v>
      </c>
      <c r="S9964">
        <v>2.82</v>
      </c>
      <c r="T9964">
        <v>19.2</v>
      </c>
      <c r="U9964">
        <v>4.63</v>
      </c>
      <c r="V9964">
        <v>128</v>
      </c>
      <c r="W9964">
        <v>2.13</v>
      </c>
    </row>
    <row r="9965" spans="1:23" x14ac:dyDescent="0.25">
      <c r="A9965" t="s">
        <v>5339</v>
      </c>
      <c r="B9965">
        <v>11174</v>
      </c>
      <c r="C9965" t="s">
        <v>10785</v>
      </c>
      <c r="D9965" s="3">
        <v>41213</v>
      </c>
      <c r="E9965">
        <v>2227570.47101</v>
      </c>
      <c r="F9965">
        <v>1374605.4252299999</v>
      </c>
      <c r="G9965" t="s">
        <v>3534</v>
      </c>
      <c r="H9965" t="s">
        <v>3535</v>
      </c>
      <c r="I9965" t="s">
        <v>372</v>
      </c>
      <c r="J9965" t="s">
        <v>381</v>
      </c>
      <c r="K9965">
        <v>-84.393789999999996</v>
      </c>
      <c r="L9965">
        <v>33.778680000000001</v>
      </c>
      <c r="M9965" t="s">
        <v>374</v>
      </c>
      <c r="N9965">
        <v>3.7</v>
      </c>
      <c r="O9965">
        <v>11</v>
      </c>
      <c r="P9965">
        <v>7</v>
      </c>
      <c r="Q9965">
        <v>7</v>
      </c>
      <c r="R9965">
        <v>133.58000000000001</v>
      </c>
      <c r="S9965">
        <v>3.66</v>
      </c>
      <c r="T9965">
        <v>25.04</v>
      </c>
      <c r="U9965">
        <v>5.38</v>
      </c>
      <c r="V9965">
        <v>161</v>
      </c>
      <c r="W9965">
        <v>2.76</v>
      </c>
    </row>
    <row r="9966" spans="1:23" x14ac:dyDescent="0.25">
      <c r="A9966" t="s">
        <v>5339</v>
      </c>
      <c r="B9966">
        <v>11175</v>
      </c>
      <c r="C9966" t="s">
        <v>10786</v>
      </c>
      <c r="D9966" s="3">
        <v>41213</v>
      </c>
      <c r="E9966">
        <v>2227576.6157999998</v>
      </c>
      <c r="F9966">
        <v>1374610.8470999999</v>
      </c>
      <c r="G9966" t="s">
        <v>3534</v>
      </c>
      <c r="H9966" t="s">
        <v>3535</v>
      </c>
      <c r="I9966" t="s">
        <v>372</v>
      </c>
      <c r="J9966" t="s">
        <v>381</v>
      </c>
      <c r="K9966">
        <v>-84.393770000000004</v>
      </c>
      <c r="L9966">
        <v>33.778700000000001</v>
      </c>
      <c r="M9966" t="s">
        <v>374</v>
      </c>
      <c r="N9966">
        <v>3.4</v>
      </c>
      <c r="O9966">
        <v>11</v>
      </c>
      <c r="P9966">
        <v>7</v>
      </c>
      <c r="Q9966">
        <v>6</v>
      </c>
      <c r="R9966">
        <v>88.8</v>
      </c>
      <c r="S9966">
        <v>2.4300000000000002</v>
      </c>
      <c r="T9966">
        <v>33.270000000000003</v>
      </c>
      <c r="U9966">
        <v>6.42</v>
      </c>
      <c r="V9966">
        <v>209</v>
      </c>
      <c r="W9966">
        <v>1.83</v>
      </c>
    </row>
    <row r="9967" spans="1:23" x14ac:dyDescent="0.25">
      <c r="A9967" t="s">
        <v>5339</v>
      </c>
      <c r="B9967">
        <v>11176</v>
      </c>
      <c r="C9967" t="s">
        <v>10787</v>
      </c>
      <c r="D9967" s="3">
        <v>41213</v>
      </c>
      <c r="E9967">
        <v>2227571.5553899999</v>
      </c>
      <c r="F9967">
        <v>1374618.07626</v>
      </c>
      <c r="G9967" t="s">
        <v>3534</v>
      </c>
      <c r="H9967" t="s">
        <v>3535</v>
      </c>
      <c r="I9967" t="s">
        <v>372</v>
      </c>
      <c r="J9967" t="s">
        <v>381</v>
      </c>
      <c r="K9967">
        <v>-84.393789999999996</v>
      </c>
      <c r="L9967">
        <v>33.77872</v>
      </c>
      <c r="M9967" t="s">
        <v>374</v>
      </c>
      <c r="N9967">
        <v>3.5</v>
      </c>
      <c r="O9967">
        <v>12</v>
      </c>
      <c r="P9967">
        <v>6</v>
      </c>
      <c r="Q9967">
        <v>6</v>
      </c>
      <c r="R9967">
        <v>75.67</v>
      </c>
      <c r="S9967">
        <v>2.0699999999999998</v>
      </c>
      <c r="T9967">
        <v>21.61</v>
      </c>
      <c r="U9967">
        <v>5</v>
      </c>
      <c r="V9967">
        <v>144</v>
      </c>
      <c r="W9967">
        <v>1.56</v>
      </c>
    </row>
    <row r="9968" spans="1:23" x14ac:dyDescent="0.25">
      <c r="A9968" t="s">
        <v>5339</v>
      </c>
      <c r="B9968">
        <v>11177</v>
      </c>
      <c r="C9968" t="s">
        <v>10788</v>
      </c>
      <c r="D9968" s="3">
        <v>41213</v>
      </c>
      <c r="E9968">
        <v>2227576.97725</v>
      </c>
      <c r="F9968">
        <v>1374622.7752100001</v>
      </c>
      <c r="G9968" t="s">
        <v>3534</v>
      </c>
      <c r="H9968" t="s">
        <v>3535</v>
      </c>
      <c r="I9968" t="s">
        <v>372</v>
      </c>
      <c r="J9968" t="s">
        <v>381</v>
      </c>
      <c r="K9968">
        <v>-84.393770000000004</v>
      </c>
      <c r="L9968">
        <v>33.778730000000003</v>
      </c>
      <c r="M9968" t="s">
        <v>374</v>
      </c>
      <c r="N9968">
        <v>2.4</v>
      </c>
      <c r="O9968">
        <v>10</v>
      </c>
      <c r="P9968">
        <v>7</v>
      </c>
      <c r="Q9968">
        <v>6</v>
      </c>
      <c r="R9968">
        <v>88.8</v>
      </c>
      <c r="S9968">
        <v>2.4300000000000002</v>
      </c>
      <c r="T9968">
        <v>35.96</v>
      </c>
      <c r="U9968">
        <v>6.7</v>
      </c>
      <c r="V9968">
        <v>224</v>
      </c>
      <c r="W9968">
        <v>1.83</v>
      </c>
    </row>
    <row r="9969" spans="1:23" x14ac:dyDescent="0.25">
      <c r="A9969" t="s">
        <v>5339</v>
      </c>
      <c r="B9969">
        <v>11178</v>
      </c>
      <c r="C9969" t="s">
        <v>10789</v>
      </c>
      <c r="D9969" s="3">
        <v>41213</v>
      </c>
      <c r="E9969">
        <v>2227571.9168400001</v>
      </c>
      <c r="F9969">
        <v>1374628.1970800001</v>
      </c>
      <c r="G9969" t="s">
        <v>3534</v>
      </c>
      <c r="H9969" t="s">
        <v>3535</v>
      </c>
      <c r="I9969" t="s">
        <v>372</v>
      </c>
      <c r="J9969" t="s">
        <v>381</v>
      </c>
      <c r="K9969">
        <v>-84.393789999999996</v>
      </c>
      <c r="L9969">
        <v>33.778739999999999</v>
      </c>
      <c r="M9969" t="s">
        <v>374</v>
      </c>
      <c r="N9969">
        <v>3.8</v>
      </c>
      <c r="O9969">
        <v>11</v>
      </c>
      <c r="P9969">
        <v>7</v>
      </c>
      <c r="Q9969">
        <v>7</v>
      </c>
      <c r="R9969">
        <v>103.01</v>
      </c>
      <c r="S9969">
        <v>2.82</v>
      </c>
      <c r="T9969">
        <v>26.28</v>
      </c>
      <c r="U9969">
        <v>5.58</v>
      </c>
      <c r="V9969">
        <v>169</v>
      </c>
      <c r="W9969">
        <v>2.13</v>
      </c>
    </row>
    <row r="9970" spans="1:23" x14ac:dyDescent="0.25">
      <c r="A9970" t="s">
        <v>5339</v>
      </c>
      <c r="B9970">
        <v>11179</v>
      </c>
      <c r="C9970" t="s">
        <v>10790</v>
      </c>
      <c r="D9970" s="3">
        <v>41213</v>
      </c>
      <c r="E9970">
        <v>2227578.0616299999</v>
      </c>
      <c r="F9970">
        <v>1374632.8960299999</v>
      </c>
      <c r="G9970" t="s">
        <v>3534</v>
      </c>
      <c r="H9970" t="s">
        <v>3535</v>
      </c>
      <c r="I9970" t="s">
        <v>372</v>
      </c>
      <c r="J9970" t="s">
        <v>381</v>
      </c>
      <c r="K9970">
        <v>-84.393770000000004</v>
      </c>
      <c r="L9970">
        <v>33.778759999999998</v>
      </c>
      <c r="M9970" t="s">
        <v>374</v>
      </c>
      <c r="N9970">
        <v>3.8</v>
      </c>
      <c r="O9970">
        <v>12</v>
      </c>
      <c r="P9970">
        <v>7</v>
      </c>
      <c r="Q9970">
        <v>7</v>
      </c>
      <c r="R9970">
        <v>103.01</v>
      </c>
      <c r="S9970">
        <v>2.82</v>
      </c>
      <c r="T9970">
        <v>26.41</v>
      </c>
      <c r="U9970">
        <v>5.6</v>
      </c>
      <c r="V9970">
        <v>169</v>
      </c>
      <c r="W9970">
        <v>2.13</v>
      </c>
    </row>
    <row r="9971" spans="1:23" x14ac:dyDescent="0.25">
      <c r="A9971" t="s">
        <v>5339</v>
      </c>
      <c r="B9971">
        <v>11180</v>
      </c>
      <c r="C9971" t="s">
        <v>10791</v>
      </c>
      <c r="D9971" s="3">
        <v>41213</v>
      </c>
      <c r="E9971">
        <v>2227572.6397600002</v>
      </c>
      <c r="F9971">
        <v>1374638.3178999999</v>
      </c>
      <c r="G9971" t="s">
        <v>3534</v>
      </c>
      <c r="H9971" t="s">
        <v>3535</v>
      </c>
      <c r="I9971" t="s">
        <v>372</v>
      </c>
      <c r="J9971" t="s">
        <v>381</v>
      </c>
      <c r="K9971">
        <v>-84.393789999999996</v>
      </c>
      <c r="L9971">
        <v>33.778770000000002</v>
      </c>
      <c r="M9971" t="s">
        <v>374</v>
      </c>
      <c r="N9971">
        <v>3.2</v>
      </c>
      <c r="O9971">
        <v>11</v>
      </c>
      <c r="P9971">
        <v>6</v>
      </c>
      <c r="Q9971">
        <v>6</v>
      </c>
      <c r="R9971">
        <v>75.67</v>
      </c>
      <c r="S9971">
        <v>2.0699999999999998</v>
      </c>
      <c r="T9971">
        <v>21.38</v>
      </c>
      <c r="U9971">
        <v>4.9800000000000004</v>
      </c>
      <c r="V9971">
        <v>143</v>
      </c>
      <c r="W9971">
        <v>1.56</v>
      </c>
    </row>
    <row r="9972" spans="1:23" x14ac:dyDescent="0.25">
      <c r="A9972" t="s">
        <v>5339</v>
      </c>
      <c r="B9972">
        <v>11181</v>
      </c>
      <c r="C9972" t="s">
        <v>10792</v>
      </c>
      <c r="D9972" s="3">
        <v>41213</v>
      </c>
      <c r="E9972">
        <v>2227579.1460000002</v>
      </c>
      <c r="F9972">
        <v>1374642.65539</v>
      </c>
      <c r="G9972" t="s">
        <v>3534</v>
      </c>
      <c r="H9972" t="s">
        <v>3535</v>
      </c>
      <c r="I9972" t="s">
        <v>372</v>
      </c>
      <c r="J9972" t="s">
        <v>381</v>
      </c>
      <c r="K9972">
        <v>-84.39376</v>
      </c>
      <c r="L9972">
        <v>33.778779999999998</v>
      </c>
      <c r="M9972" t="s">
        <v>374</v>
      </c>
      <c r="N9972">
        <v>3.6</v>
      </c>
      <c r="O9972">
        <v>11</v>
      </c>
      <c r="P9972">
        <v>6</v>
      </c>
      <c r="Q9972">
        <v>7</v>
      </c>
      <c r="R9972">
        <v>88.8</v>
      </c>
      <c r="S9972">
        <v>2.4300000000000002</v>
      </c>
      <c r="T9972">
        <v>23.08</v>
      </c>
      <c r="U9972">
        <v>5.18</v>
      </c>
      <c r="V9972">
        <v>152</v>
      </c>
      <c r="W9972">
        <v>1.83</v>
      </c>
    </row>
    <row r="9973" spans="1:23" x14ac:dyDescent="0.25">
      <c r="A9973" t="s">
        <v>5339</v>
      </c>
      <c r="B9973">
        <v>11182</v>
      </c>
      <c r="C9973" t="s">
        <v>10793</v>
      </c>
      <c r="D9973" s="3">
        <v>41213</v>
      </c>
      <c r="E9973">
        <v>2227573.00122</v>
      </c>
      <c r="F9973">
        <v>1374648.43872</v>
      </c>
      <c r="G9973" t="s">
        <v>3534</v>
      </c>
      <c r="H9973" t="s">
        <v>3535</v>
      </c>
      <c r="I9973" t="s">
        <v>372</v>
      </c>
      <c r="J9973" t="s">
        <v>381</v>
      </c>
      <c r="K9973">
        <v>-84.393780000000007</v>
      </c>
      <c r="L9973">
        <v>33.778799999999997</v>
      </c>
      <c r="M9973" t="s">
        <v>374</v>
      </c>
      <c r="N9973">
        <v>3.5</v>
      </c>
      <c r="O9973">
        <v>10</v>
      </c>
      <c r="P9973">
        <v>6</v>
      </c>
      <c r="Q9973">
        <v>6</v>
      </c>
      <c r="R9973">
        <v>101.72</v>
      </c>
      <c r="S9973">
        <v>2.78</v>
      </c>
      <c r="T9973">
        <v>21.67</v>
      </c>
      <c r="U9973">
        <v>4.96</v>
      </c>
      <c r="V9973">
        <v>144</v>
      </c>
      <c r="W9973">
        <v>2.1</v>
      </c>
    </row>
    <row r="9974" spans="1:23" x14ac:dyDescent="0.25">
      <c r="A9974" t="s">
        <v>5339</v>
      </c>
      <c r="B9974">
        <v>11183</v>
      </c>
      <c r="C9974" t="s">
        <v>10794</v>
      </c>
      <c r="D9974" s="3">
        <v>41213</v>
      </c>
      <c r="E9974">
        <v>2227578.7845399999</v>
      </c>
      <c r="F9974">
        <v>1374653.4991299999</v>
      </c>
      <c r="G9974" t="s">
        <v>3534</v>
      </c>
      <c r="H9974" t="s">
        <v>3535</v>
      </c>
      <c r="I9974" t="s">
        <v>372</v>
      </c>
      <c r="J9974" t="s">
        <v>381</v>
      </c>
      <c r="K9974">
        <v>-84.393770000000004</v>
      </c>
      <c r="L9974">
        <v>33.77881</v>
      </c>
      <c r="M9974" t="s">
        <v>374</v>
      </c>
      <c r="N9974">
        <v>4.0999999999999996</v>
      </c>
      <c r="O9974">
        <v>10</v>
      </c>
      <c r="P9974">
        <v>6</v>
      </c>
      <c r="Q9974">
        <v>6</v>
      </c>
      <c r="R9974">
        <v>101.72</v>
      </c>
      <c r="S9974">
        <v>2.78</v>
      </c>
      <c r="T9974">
        <v>31.09</v>
      </c>
      <c r="U9974">
        <v>6.15</v>
      </c>
      <c r="V9974">
        <v>197</v>
      </c>
      <c r="W9974">
        <v>2.1</v>
      </c>
    </row>
    <row r="9975" spans="1:23" x14ac:dyDescent="0.25">
      <c r="A9975" t="s">
        <v>5339</v>
      </c>
      <c r="B9975">
        <v>11184</v>
      </c>
      <c r="C9975" t="s">
        <v>10795</v>
      </c>
      <c r="D9975" s="3">
        <v>41213</v>
      </c>
      <c r="E9975">
        <v>2227573.3626700002</v>
      </c>
      <c r="F9975">
        <v>1374657.83662</v>
      </c>
      <c r="G9975" t="s">
        <v>3534</v>
      </c>
      <c r="H9975" t="s">
        <v>3535</v>
      </c>
      <c r="I9975" t="s">
        <v>372</v>
      </c>
      <c r="J9975" t="s">
        <v>381</v>
      </c>
      <c r="K9975">
        <v>-84.393780000000007</v>
      </c>
      <c r="L9975">
        <v>33.778829999999999</v>
      </c>
      <c r="M9975" t="s">
        <v>374</v>
      </c>
      <c r="N9975">
        <v>3.6</v>
      </c>
      <c r="O9975">
        <v>11</v>
      </c>
      <c r="P9975">
        <v>6</v>
      </c>
      <c r="Q9975">
        <v>6</v>
      </c>
      <c r="R9975">
        <v>137.99</v>
      </c>
      <c r="S9975">
        <v>3.77</v>
      </c>
      <c r="T9975">
        <v>23.61</v>
      </c>
      <c r="U9975">
        <v>5.18</v>
      </c>
      <c r="V9975">
        <v>152</v>
      </c>
      <c r="W9975">
        <v>2.85</v>
      </c>
    </row>
    <row r="9976" spans="1:23" x14ac:dyDescent="0.25">
      <c r="A9976" t="s">
        <v>5339</v>
      </c>
      <c r="B9976">
        <v>11185</v>
      </c>
      <c r="C9976" t="s">
        <v>10796</v>
      </c>
      <c r="D9976" s="3">
        <v>41213</v>
      </c>
      <c r="E9976">
        <v>2227578.0616299999</v>
      </c>
      <c r="F9976">
        <v>1374663.98141</v>
      </c>
      <c r="G9976" t="s">
        <v>3534</v>
      </c>
      <c r="H9976" t="s">
        <v>3535</v>
      </c>
      <c r="I9976" t="s">
        <v>372</v>
      </c>
      <c r="J9976" t="s">
        <v>381</v>
      </c>
      <c r="K9976">
        <v>-84.393770000000004</v>
      </c>
      <c r="L9976">
        <v>33.778840000000002</v>
      </c>
      <c r="M9976" t="s">
        <v>374</v>
      </c>
      <c r="N9976">
        <v>3.4</v>
      </c>
      <c r="O9976">
        <v>10</v>
      </c>
      <c r="P9976">
        <v>8</v>
      </c>
      <c r="Q9976">
        <v>7</v>
      </c>
      <c r="R9976">
        <v>165.98</v>
      </c>
      <c r="S9976">
        <v>4.54</v>
      </c>
      <c r="T9976">
        <v>34.44</v>
      </c>
      <c r="U9976">
        <v>6.46</v>
      </c>
      <c r="V9976">
        <v>212</v>
      </c>
      <c r="W9976">
        <v>3.43</v>
      </c>
    </row>
    <row r="9977" spans="1:23" x14ac:dyDescent="0.25">
      <c r="A9977" t="s">
        <v>5339</v>
      </c>
      <c r="B9977">
        <v>11186</v>
      </c>
      <c r="C9977" t="s">
        <v>10797</v>
      </c>
      <c r="D9977" s="3">
        <v>41213</v>
      </c>
      <c r="E9977">
        <v>2227572.6397600002</v>
      </c>
      <c r="F9977">
        <v>1374669.4032699999</v>
      </c>
      <c r="G9977" t="s">
        <v>3534</v>
      </c>
      <c r="H9977" t="s">
        <v>3535</v>
      </c>
      <c r="I9977" t="s">
        <v>372</v>
      </c>
      <c r="J9977" t="s">
        <v>381</v>
      </c>
      <c r="K9977">
        <v>-84.393789999999996</v>
      </c>
      <c r="L9977">
        <v>33.778860000000002</v>
      </c>
      <c r="M9977" t="s">
        <v>374</v>
      </c>
      <c r="N9977">
        <v>3.5</v>
      </c>
      <c r="O9977">
        <v>11</v>
      </c>
      <c r="P9977">
        <v>7</v>
      </c>
      <c r="Q9977">
        <v>7</v>
      </c>
      <c r="R9977">
        <v>164.04</v>
      </c>
      <c r="S9977">
        <v>4.5</v>
      </c>
      <c r="T9977">
        <v>39.090000000000003</v>
      </c>
      <c r="U9977">
        <v>6.97</v>
      </c>
      <c r="V9977">
        <v>236</v>
      </c>
      <c r="W9977">
        <v>3.39</v>
      </c>
    </row>
    <row r="9978" spans="1:23" x14ac:dyDescent="0.25">
      <c r="A9978" t="s">
        <v>5339</v>
      </c>
      <c r="B9978">
        <v>11187</v>
      </c>
      <c r="C9978" t="s">
        <v>10798</v>
      </c>
      <c r="D9978" s="3">
        <v>41213</v>
      </c>
      <c r="E9978">
        <v>2227578.7845399999</v>
      </c>
      <c r="F9978">
        <v>1374676.63243</v>
      </c>
      <c r="G9978" t="s">
        <v>3534</v>
      </c>
      <c r="H9978" t="s">
        <v>3535</v>
      </c>
      <c r="I9978" t="s">
        <v>372</v>
      </c>
      <c r="J9978" t="s">
        <v>381</v>
      </c>
      <c r="K9978">
        <v>-84.393770000000004</v>
      </c>
      <c r="L9978">
        <v>33.778880000000001</v>
      </c>
      <c r="M9978" t="s">
        <v>374</v>
      </c>
      <c r="N9978">
        <v>2.9</v>
      </c>
      <c r="O9978">
        <v>10</v>
      </c>
      <c r="P9978">
        <v>7</v>
      </c>
      <c r="Q9978">
        <v>7</v>
      </c>
      <c r="R9978">
        <v>152.31</v>
      </c>
      <c r="S9978">
        <v>4.17</v>
      </c>
      <c r="T9978">
        <v>20.329999999999998</v>
      </c>
      <c r="U9978">
        <v>4.7</v>
      </c>
      <c r="V9978">
        <v>133</v>
      </c>
      <c r="W9978">
        <v>3.14</v>
      </c>
    </row>
    <row r="9979" spans="1:23" x14ac:dyDescent="0.25">
      <c r="A9979" t="s">
        <v>5339</v>
      </c>
      <c r="B9979">
        <v>11188</v>
      </c>
      <c r="C9979" t="s">
        <v>10799</v>
      </c>
      <c r="D9979" s="3">
        <v>41213</v>
      </c>
      <c r="E9979">
        <v>2227571.9168400001</v>
      </c>
      <c r="F9979">
        <v>1374678.80118</v>
      </c>
      <c r="G9979" t="s">
        <v>3534</v>
      </c>
      <c r="H9979" t="s">
        <v>3535</v>
      </c>
      <c r="I9979" t="s">
        <v>372</v>
      </c>
      <c r="J9979" t="s">
        <v>381</v>
      </c>
      <c r="K9979">
        <v>-84.393789999999996</v>
      </c>
      <c r="L9979">
        <v>33.778880000000001</v>
      </c>
      <c r="M9979" t="s">
        <v>374</v>
      </c>
      <c r="N9979">
        <v>3.8</v>
      </c>
      <c r="O9979">
        <v>11</v>
      </c>
      <c r="P9979">
        <v>6</v>
      </c>
      <c r="Q9979">
        <v>7</v>
      </c>
      <c r="R9979">
        <v>150.47999999999999</v>
      </c>
      <c r="S9979">
        <v>4.12</v>
      </c>
      <c r="T9979">
        <v>26.79</v>
      </c>
      <c r="U9979">
        <v>5.58</v>
      </c>
      <c r="V9979">
        <v>169</v>
      </c>
      <c r="W9979">
        <v>3.11</v>
      </c>
    </row>
    <row r="9980" spans="1:23" x14ac:dyDescent="0.25">
      <c r="A9980" t="s">
        <v>6554</v>
      </c>
      <c r="B9980">
        <v>11189</v>
      </c>
      <c r="C9980" t="s">
        <v>10800</v>
      </c>
      <c r="D9980" s="3">
        <v>41213</v>
      </c>
      <c r="E9980">
        <v>2227571.2733999998</v>
      </c>
      <c r="F9980">
        <v>1374851.2645099999</v>
      </c>
      <c r="G9980" t="s">
        <v>3642</v>
      </c>
      <c r="H9980" t="s">
        <v>3643</v>
      </c>
      <c r="I9980" t="s">
        <v>380</v>
      </c>
      <c r="J9980" t="s">
        <v>373</v>
      </c>
      <c r="K9980">
        <v>-84.393789999999996</v>
      </c>
      <c r="L9980">
        <v>33.779359999999997</v>
      </c>
      <c r="M9980" t="s">
        <v>374</v>
      </c>
      <c r="N9980">
        <v>13</v>
      </c>
      <c r="O9980">
        <v>25</v>
      </c>
      <c r="P9980">
        <v>19</v>
      </c>
      <c r="Q9980">
        <v>18</v>
      </c>
      <c r="R9980">
        <v>1034.95</v>
      </c>
      <c r="S9980">
        <v>20.440000000000001</v>
      </c>
      <c r="T9980">
        <v>209.31</v>
      </c>
      <c r="U9980">
        <v>11.82</v>
      </c>
      <c r="V9980">
        <v>1500</v>
      </c>
      <c r="W9980">
        <v>21.36</v>
      </c>
    </row>
    <row r="9981" spans="1:23" x14ac:dyDescent="0.25">
      <c r="A9981" t="s">
        <v>6554</v>
      </c>
      <c r="B9981">
        <v>11190</v>
      </c>
      <c r="C9981" t="s">
        <v>10801</v>
      </c>
      <c r="D9981" s="3">
        <v>41213</v>
      </c>
      <c r="E9981">
        <v>2227577.0567200002</v>
      </c>
      <c r="F9981">
        <v>1374851.9874199999</v>
      </c>
      <c r="G9981" t="s">
        <v>3642</v>
      </c>
      <c r="H9981" t="s">
        <v>3643</v>
      </c>
      <c r="I9981" t="s">
        <v>380</v>
      </c>
      <c r="J9981" t="s">
        <v>381</v>
      </c>
      <c r="K9981">
        <v>-84.393770000000004</v>
      </c>
      <c r="L9981">
        <v>33.779359999999997</v>
      </c>
      <c r="M9981" t="s">
        <v>374</v>
      </c>
      <c r="N9981">
        <v>11.1</v>
      </c>
      <c r="O9981">
        <v>39</v>
      </c>
      <c r="P9981">
        <v>23</v>
      </c>
      <c r="Q9981">
        <v>22</v>
      </c>
      <c r="R9981">
        <v>2029.21</v>
      </c>
      <c r="S9981">
        <v>40.06</v>
      </c>
      <c r="T9981">
        <v>187.11</v>
      </c>
      <c r="U9981">
        <v>11.31</v>
      </c>
      <c r="V9981">
        <v>1282</v>
      </c>
      <c r="W9981">
        <v>41.88</v>
      </c>
    </row>
    <row r="9982" spans="1:23" x14ac:dyDescent="0.25">
      <c r="A9982" t="s">
        <v>6554</v>
      </c>
      <c r="B9982">
        <v>11191</v>
      </c>
      <c r="C9982" t="s">
        <v>10802</v>
      </c>
      <c r="D9982" s="3">
        <v>41213</v>
      </c>
      <c r="E9982">
        <v>2227575.2494299999</v>
      </c>
      <c r="F9982">
        <v>1374867.16866</v>
      </c>
      <c r="G9982" t="s">
        <v>3642</v>
      </c>
      <c r="H9982" t="s">
        <v>3643</v>
      </c>
      <c r="I9982" t="s">
        <v>380</v>
      </c>
      <c r="J9982" t="s">
        <v>373</v>
      </c>
      <c r="K9982">
        <v>-84.393780000000007</v>
      </c>
      <c r="L9982">
        <v>33.779400000000003</v>
      </c>
      <c r="M9982" t="s">
        <v>374</v>
      </c>
      <c r="N9982">
        <v>11.4</v>
      </c>
      <c r="O9982">
        <v>46</v>
      </c>
      <c r="P9982">
        <v>22</v>
      </c>
      <c r="Q9982">
        <v>30</v>
      </c>
      <c r="R9982">
        <v>2321.9899999999998</v>
      </c>
      <c r="S9982">
        <v>45.83</v>
      </c>
      <c r="T9982">
        <v>213.23</v>
      </c>
      <c r="U9982">
        <v>12.41</v>
      </c>
      <c r="V9982">
        <v>1326</v>
      </c>
      <c r="W9982">
        <v>47.92</v>
      </c>
    </row>
    <row r="9983" spans="1:23" x14ac:dyDescent="0.25">
      <c r="A9983" t="s">
        <v>6554</v>
      </c>
      <c r="B9983">
        <v>11192</v>
      </c>
      <c r="C9983" t="s">
        <v>10803</v>
      </c>
      <c r="D9983" s="3">
        <v>41213</v>
      </c>
      <c r="E9983">
        <v>2227575.9723499999</v>
      </c>
      <c r="F9983">
        <v>1374873.3134399999</v>
      </c>
      <c r="G9983" t="s">
        <v>3642</v>
      </c>
      <c r="H9983" t="s">
        <v>3643</v>
      </c>
      <c r="I9983" t="s">
        <v>372</v>
      </c>
      <c r="J9983" t="s">
        <v>373</v>
      </c>
      <c r="K9983">
        <v>-84.393780000000007</v>
      </c>
      <c r="L9983">
        <v>33.779420000000002</v>
      </c>
      <c r="M9983" t="s">
        <v>374</v>
      </c>
      <c r="N9983">
        <v>12.9</v>
      </c>
      <c r="O9983">
        <v>51</v>
      </c>
      <c r="P9983">
        <v>23</v>
      </c>
      <c r="Q9983">
        <v>30</v>
      </c>
      <c r="R9983">
        <v>2329.09</v>
      </c>
      <c r="S9983">
        <v>45.97</v>
      </c>
      <c r="T9983">
        <v>282.52</v>
      </c>
      <c r="U9983">
        <v>14.84</v>
      </c>
      <c r="V9983">
        <v>1562</v>
      </c>
      <c r="W9983">
        <v>48.07</v>
      </c>
    </row>
    <row r="9984" spans="1:23" x14ac:dyDescent="0.25">
      <c r="A9984" t="s">
        <v>6554</v>
      </c>
      <c r="B9984">
        <v>11193</v>
      </c>
      <c r="C9984" t="s">
        <v>10804</v>
      </c>
      <c r="D9984" s="3">
        <v>41213</v>
      </c>
      <c r="E9984">
        <v>2227580.6713</v>
      </c>
      <c r="F9984">
        <v>1374885.60301</v>
      </c>
      <c r="G9984" t="s">
        <v>3642</v>
      </c>
      <c r="H9984" t="s">
        <v>3643</v>
      </c>
      <c r="I9984" t="s">
        <v>372</v>
      </c>
      <c r="J9984" t="s">
        <v>373</v>
      </c>
      <c r="K9984">
        <v>-84.39376</v>
      </c>
      <c r="L9984">
        <v>33.779449999999997</v>
      </c>
      <c r="M9984" t="s">
        <v>374</v>
      </c>
      <c r="N9984">
        <v>10.5</v>
      </c>
      <c r="O9984">
        <v>42</v>
      </c>
      <c r="P9984">
        <v>25</v>
      </c>
      <c r="Q9984">
        <v>28</v>
      </c>
      <c r="R9984">
        <v>2598.19</v>
      </c>
      <c r="S9984">
        <v>51.28</v>
      </c>
      <c r="T9984">
        <v>178.18</v>
      </c>
      <c r="U9984">
        <v>10.91</v>
      </c>
      <c r="V9984">
        <v>1198</v>
      </c>
      <c r="W9984">
        <v>53.62</v>
      </c>
    </row>
    <row r="9985" spans="1:23" x14ac:dyDescent="0.25">
      <c r="A9985" t="s">
        <v>6554</v>
      </c>
      <c r="B9985">
        <v>11194</v>
      </c>
      <c r="C9985" t="s">
        <v>10805</v>
      </c>
      <c r="D9985" s="3">
        <v>41213</v>
      </c>
      <c r="E9985">
        <v>2227573.4421399999</v>
      </c>
      <c r="F9985">
        <v>1374884.8800900001</v>
      </c>
      <c r="G9985" t="s">
        <v>3642</v>
      </c>
      <c r="H9985" t="s">
        <v>3643</v>
      </c>
      <c r="I9985" t="s">
        <v>380</v>
      </c>
      <c r="J9985" t="s">
        <v>373</v>
      </c>
      <c r="K9985">
        <v>-84.393780000000007</v>
      </c>
      <c r="L9985">
        <v>33.779449999999997</v>
      </c>
      <c r="M9985" t="s">
        <v>374</v>
      </c>
      <c r="N9985">
        <v>8.4</v>
      </c>
      <c r="O9985">
        <v>36</v>
      </c>
      <c r="P9985">
        <v>19</v>
      </c>
      <c r="Q9985">
        <v>24</v>
      </c>
      <c r="R9985">
        <v>1728.15</v>
      </c>
      <c r="S9985">
        <v>34.11</v>
      </c>
      <c r="T9985">
        <v>106.35</v>
      </c>
      <c r="U9985">
        <v>8.02</v>
      </c>
      <c r="V9985">
        <v>941</v>
      </c>
      <c r="W9985">
        <v>35.67</v>
      </c>
    </row>
    <row r="9986" spans="1:23" x14ac:dyDescent="0.25">
      <c r="A9986" t="s">
        <v>6554</v>
      </c>
      <c r="B9986">
        <v>11195</v>
      </c>
      <c r="C9986" t="s">
        <v>10806</v>
      </c>
      <c r="D9986" s="3">
        <v>41213</v>
      </c>
      <c r="E9986">
        <v>2227574.8879800001</v>
      </c>
      <c r="F9986">
        <v>1374892.10925</v>
      </c>
      <c r="G9986" t="s">
        <v>3642</v>
      </c>
      <c r="H9986" t="s">
        <v>3643</v>
      </c>
      <c r="I9986" t="s">
        <v>380</v>
      </c>
      <c r="J9986" t="s">
        <v>373</v>
      </c>
      <c r="K9986">
        <v>-84.393780000000007</v>
      </c>
      <c r="L9986">
        <v>33.779470000000003</v>
      </c>
      <c r="M9986" t="s">
        <v>374</v>
      </c>
      <c r="N9986">
        <v>12.1</v>
      </c>
      <c r="O9986">
        <v>32</v>
      </c>
      <c r="P9986">
        <v>21</v>
      </c>
      <c r="Q9986">
        <v>28</v>
      </c>
      <c r="R9986">
        <v>1236.99</v>
      </c>
      <c r="S9986">
        <v>24.43</v>
      </c>
      <c r="T9986">
        <v>198.57</v>
      </c>
      <c r="U9986">
        <v>11.66</v>
      </c>
      <c r="V9986">
        <v>1433</v>
      </c>
      <c r="W9986">
        <v>25.53</v>
      </c>
    </row>
    <row r="9987" spans="1:23" x14ac:dyDescent="0.25">
      <c r="A9987" t="s">
        <v>6554</v>
      </c>
      <c r="B9987">
        <v>11196</v>
      </c>
      <c r="C9987" t="s">
        <v>10807</v>
      </c>
      <c r="D9987" s="3">
        <v>41213</v>
      </c>
      <c r="E9987">
        <v>2227569.8275700002</v>
      </c>
      <c r="F9987">
        <v>1374906.5675600001</v>
      </c>
      <c r="G9987" t="s">
        <v>3642</v>
      </c>
      <c r="H9987" t="s">
        <v>3643</v>
      </c>
      <c r="I9987" t="s">
        <v>380</v>
      </c>
      <c r="J9987" t="s">
        <v>373</v>
      </c>
      <c r="K9987">
        <v>-84.393799999999999</v>
      </c>
      <c r="L9987">
        <v>33.779510000000002</v>
      </c>
      <c r="M9987" t="s">
        <v>374</v>
      </c>
      <c r="N9987">
        <v>10.1</v>
      </c>
      <c r="O9987">
        <v>45</v>
      </c>
      <c r="P9987">
        <v>27</v>
      </c>
      <c r="Q9987">
        <v>22</v>
      </c>
      <c r="R9987">
        <v>2775.26</v>
      </c>
      <c r="S9987">
        <v>54.78</v>
      </c>
      <c r="T9987">
        <v>172.23</v>
      </c>
      <c r="U9987">
        <v>10.74</v>
      </c>
      <c r="V9987">
        <v>1145</v>
      </c>
      <c r="W9987">
        <v>57.28</v>
      </c>
    </row>
    <row r="9988" spans="1:23" x14ac:dyDescent="0.25">
      <c r="A9988" t="s">
        <v>6554</v>
      </c>
      <c r="B9988">
        <v>11197</v>
      </c>
      <c r="C9988" t="s">
        <v>10808</v>
      </c>
      <c r="D9988" s="3">
        <v>41213</v>
      </c>
      <c r="E9988">
        <v>2227575.2494299999</v>
      </c>
      <c r="F9988">
        <v>1374910.90506</v>
      </c>
      <c r="G9988" t="s">
        <v>3642</v>
      </c>
      <c r="H9988" t="s">
        <v>3643</v>
      </c>
      <c r="I9988" t="s">
        <v>380</v>
      </c>
      <c r="J9988" t="s">
        <v>373</v>
      </c>
      <c r="K9988">
        <v>-84.393780000000007</v>
      </c>
      <c r="L9988">
        <v>33.779519999999998</v>
      </c>
      <c r="M9988" t="s">
        <v>374</v>
      </c>
      <c r="N9988">
        <v>11.9</v>
      </c>
      <c r="O9988">
        <v>42</v>
      </c>
      <c r="P9988">
        <v>21</v>
      </c>
      <c r="Q9988">
        <v>34</v>
      </c>
      <c r="R9988">
        <v>3441.11</v>
      </c>
      <c r="S9988">
        <v>67.92</v>
      </c>
      <c r="T9988">
        <v>231.46</v>
      </c>
      <c r="U9988">
        <v>12.57</v>
      </c>
      <c r="V9988">
        <v>1402</v>
      </c>
      <c r="W9988">
        <v>71.02</v>
      </c>
    </row>
    <row r="9989" spans="1:23" x14ac:dyDescent="0.25">
      <c r="A9989" t="s">
        <v>6554</v>
      </c>
      <c r="B9989">
        <v>11198</v>
      </c>
      <c r="C9989" t="s">
        <v>10809</v>
      </c>
      <c r="D9989" s="3">
        <v>41213</v>
      </c>
      <c r="E9989">
        <v>2227585.0088</v>
      </c>
      <c r="F9989">
        <v>1374901.86861</v>
      </c>
      <c r="G9989" t="s">
        <v>3642</v>
      </c>
      <c r="H9989" t="s">
        <v>3643</v>
      </c>
      <c r="I9989" t="s">
        <v>380</v>
      </c>
      <c r="J9989" t="s">
        <v>373</v>
      </c>
      <c r="K9989">
        <v>-84.393749999999997</v>
      </c>
      <c r="L9989">
        <v>33.779499999999999</v>
      </c>
      <c r="M9989" t="s">
        <v>374</v>
      </c>
      <c r="N9989">
        <v>13.7</v>
      </c>
      <c r="O9989">
        <v>38</v>
      </c>
      <c r="P9989">
        <v>34</v>
      </c>
      <c r="Q9989">
        <v>27</v>
      </c>
      <c r="R9989">
        <v>3137.25</v>
      </c>
      <c r="S9989">
        <v>61.93</v>
      </c>
      <c r="T9989">
        <v>287.26</v>
      </c>
      <c r="U9989">
        <v>14.26</v>
      </c>
      <c r="V9989">
        <v>1700</v>
      </c>
      <c r="W9989">
        <v>64.75</v>
      </c>
    </row>
    <row r="9990" spans="1:23" x14ac:dyDescent="0.25">
      <c r="A9990" t="s">
        <v>6554</v>
      </c>
      <c r="B9990">
        <v>11199</v>
      </c>
      <c r="C9990" t="s">
        <v>10810</v>
      </c>
      <c r="D9990" s="3">
        <v>41213</v>
      </c>
      <c r="E9990">
        <v>2227586.4546300001</v>
      </c>
      <c r="F9990">
        <v>1374934.76128</v>
      </c>
      <c r="G9990" t="s">
        <v>3642</v>
      </c>
      <c r="H9990" t="s">
        <v>3643</v>
      </c>
      <c r="I9990" t="s">
        <v>380</v>
      </c>
      <c r="J9990" t="s">
        <v>373</v>
      </c>
      <c r="K9990">
        <v>-84.393739999999994</v>
      </c>
      <c r="L9990">
        <v>33.779589999999999</v>
      </c>
      <c r="M9990" t="s">
        <v>374</v>
      </c>
      <c r="N9990">
        <v>14.4</v>
      </c>
      <c r="O9990">
        <v>43</v>
      </c>
      <c r="P9990">
        <v>30</v>
      </c>
      <c r="Q9990">
        <v>37</v>
      </c>
      <c r="R9990">
        <v>4379.7299999999996</v>
      </c>
      <c r="S9990">
        <v>86.47</v>
      </c>
      <c r="T9990">
        <v>341.52</v>
      </c>
      <c r="U9990">
        <v>15.76</v>
      </c>
      <c r="V9990">
        <v>1828</v>
      </c>
      <c r="W9990">
        <v>90.39</v>
      </c>
    </row>
    <row r="9991" spans="1:23" x14ac:dyDescent="0.25">
      <c r="A9991" t="s">
        <v>6554</v>
      </c>
      <c r="B9991">
        <v>11200</v>
      </c>
      <c r="C9991" t="s">
        <v>10811</v>
      </c>
      <c r="D9991" s="3">
        <v>41213</v>
      </c>
      <c r="E9991">
        <v>2227577.0567200002</v>
      </c>
      <c r="F9991">
        <v>1374957.5331300001</v>
      </c>
      <c r="G9991" t="s">
        <v>3642</v>
      </c>
      <c r="H9991" t="s">
        <v>3643</v>
      </c>
      <c r="I9991" t="s">
        <v>380</v>
      </c>
      <c r="J9991" t="s">
        <v>381</v>
      </c>
      <c r="K9991">
        <v>-84.393770000000004</v>
      </c>
      <c r="L9991">
        <v>33.779649999999997</v>
      </c>
      <c r="M9991" t="s">
        <v>374</v>
      </c>
      <c r="N9991">
        <v>11.4</v>
      </c>
      <c r="O9991">
        <v>29</v>
      </c>
      <c r="P9991">
        <v>32</v>
      </c>
      <c r="Q9991">
        <v>29</v>
      </c>
      <c r="R9991">
        <v>2781.18</v>
      </c>
      <c r="S9991">
        <v>54.9</v>
      </c>
      <c r="T9991">
        <v>252.67</v>
      </c>
      <c r="U9991">
        <v>12.92</v>
      </c>
      <c r="V9991">
        <v>1672</v>
      </c>
      <c r="W9991">
        <v>57.4</v>
      </c>
    </row>
    <row r="9992" spans="1:23" x14ac:dyDescent="0.25">
      <c r="A9992" t="s">
        <v>6554</v>
      </c>
      <c r="B9992">
        <v>11201</v>
      </c>
      <c r="C9992" t="s">
        <v>10812</v>
      </c>
      <c r="D9992" s="3">
        <v>41213</v>
      </c>
      <c r="E9992">
        <v>2227579.2254699999</v>
      </c>
      <c r="F9992">
        <v>1374966.2081200001</v>
      </c>
      <c r="G9992" t="s">
        <v>3642</v>
      </c>
      <c r="H9992" t="s">
        <v>3643</v>
      </c>
      <c r="I9992" t="s">
        <v>380</v>
      </c>
      <c r="J9992" t="s">
        <v>381</v>
      </c>
      <c r="K9992">
        <v>-84.393770000000004</v>
      </c>
      <c r="L9992">
        <v>33.779670000000003</v>
      </c>
      <c r="M9992" t="s">
        <v>374</v>
      </c>
      <c r="N9992">
        <v>7.7</v>
      </c>
      <c r="O9992">
        <v>48</v>
      </c>
      <c r="P9992">
        <v>17</v>
      </c>
      <c r="Q9992">
        <v>13</v>
      </c>
      <c r="R9992">
        <v>1548.17</v>
      </c>
      <c r="S9992">
        <v>30.56</v>
      </c>
      <c r="T9992">
        <v>101.43</v>
      </c>
      <c r="U9992">
        <v>8.2200000000000006</v>
      </c>
      <c r="V9992">
        <v>868</v>
      </c>
      <c r="W9992">
        <v>31.95</v>
      </c>
    </row>
    <row r="9993" spans="1:23" x14ac:dyDescent="0.25">
      <c r="A9993" t="s">
        <v>6554</v>
      </c>
      <c r="B9993">
        <v>11202</v>
      </c>
      <c r="C9993" t="s">
        <v>10813</v>
      </c>
      <c r="D9993" s="3">
        <v>41213</v>
      </c>
      <c r="E9993">
        <v>2227571.9963099998</v>
      </c>
      <c r="F9993">
        <v>1374976.6903899999</v>
      </c>
      <c r="G9993" t="s">
        <v>3642</v>
      </c>
      <c r="H9993" t="s">
        <v>3643</v>
      </c>
      <c r="I9993" t="s">
        <v>380</v>
      </c>
      <c r="J9993" t="s">
        <v>373</v>
      </c>
      <c r="K9993">
        <v>-84.393789999999996</v>
      </c>
      <c r="L9993">
        <v>33.779699999999998</v>
      </c>
      <c r="M9993" t="s">
        <v>374</v>
      </c>
      <c r="N9993">
        <v>14.1</v>
      </c>
      <c r="O9993">
        <v>46</v>
      </c>
      <c r="P9993">
        <v>27</v>
      </c>
      <c r="Q9993">
        <v>27</v>
      </c>
      <c r="R9993">
        <v>2208.4299999999998</v>
      </c>
      <c r="S9993">
        <v>43.59</v>
      </c>
      <c r="T9993">
        <v>320.08999999999997</v>
      </c>
      <c r="U9993">
        <v>15.76</v>
      </c>
      <c r="V9993">
        <v>1772</v>
      </c>
      <c r="W9993">
        <v>45.58</v>
      </c>
    </row>
    <row r="9994" spans="1:23" x14ac:dyDescent="0.25">
      <c r="A9994" t="s">
        <v>6554</v>
      </c>
      <c r="B9994">
        <v>11203</v>
      </c>
      <c r="C9994" t="s">
        <v>10814</v>
      </c>
      <c r="D9994" s="3">
        <v>41213</v>
      </c>
      <c r="E9994">
        <v>2227577.41818</v>
      </c>
      <c r="F9994">
        <v>1374985.7268399999</v>
      </c>
      <c r="G9994" t="s">
        <v>3642</v>
      </c>
      <c r="H9994" t="s">
        <v>3643</v>
      </c>
      <c r="I9994" t="s">
        <v>380</v>
      </c>
      <c r="J9994" t="s">
        <v>381</v>
      </c>
      <c r="K9994">
        <v>-84.393770000000004</v>
      </c>
      <c r="L9994">
        <v>33.779730000000001</v>
      </c>
      <c r="M9994" t="s">
        <v>374</v>
      </c>
      <c r="N9994">
        <v>10</v>
      </c>
      <c r="O9994">
        <v>45</v>
      </c>
      <c r="P9994">
        <v>18</v>
      </c>
      <c r="Q9994">
        <v>20</v>
      </c>
      <c r="R9994">
        <v>2773.86</v>
      </c>
      <c r="S9994">
        <v>54.76</v>
      </c>
      <c r="T9994">
        <v>169.18</v>
      </c>
      <c r="U9994">
        <v>10.63</v>
      </c>
      <c r="V9994">
        <v>1132</v>
      </c>
      <c r="W9994">
        <v>57.25</v>
      </c>
    </row>
    <row r="9995" spans="1:23" x14ac:dyDescent="0.25">
      <c r="A9995" t="s">
        <v>6554</v>
      </c>
      <c r="B9995">
        <v>11204</v>
      </c>
      <c r="C9995" t="s">
        <v>10815</v>
      </c>
      <c r="D9995" s="3">
        <v>41213</v>
      </c>
      <c r="E9995">
        <v>2227581.3942200001</v>
      </c>
      <c r="F9995">
        <v>1374996.9320400001</v>
      </c>
      <c r="G9995" t="s">
        <v>3642</v>
      </c>
      <c r="H9995" t="s">
        <v>3643</v>
      </c>
      <c r="I9995" t="s">
        <v>380</v>
      </c>
      <c r="J9995" t="s">
        <v>381</v>
      </c>
      <c r="K9995">
        <v>-84.39376</v>
      </c>
      <c r="L9995">
        <v>33.779760000000003</v>
      </c>
      <c r="M9995" t="s">
        <v>374</v>
      </c>
      <c r="N9995">
        <v>5.0999999999999996</v>
      </c>
      <c r="O9995">
        <v>36</v>
      </c>
      <c r="P9995">
        <v>12</v>
      </c>
      <c r="Q9995">
        <v>11</v>
      </c>
      <c r="R9995">
        <v>337.88</v>
      </c>
      <c r="S9995">
        <v>6.68</v>
      </c>
      <c r="T9995">
        <v>36.090000000000003</v>
      </c>
      <c r="U9995">
        <v>4.67</v>
      </c>
      <c r="V9995">
        <v>337</v>
      </c>
      <c r="W9995">
        <v>6.97</v>
      </c>
    </row>
    <row r="9996" spans="1:23" x14ac:dyDescent="0.25">
      <c r="A9996" t="s">
        <v>6554</v>
      </c>
      <c r="B9996">
        <v>11205</v>
      </c>
      <c r="C9996" t="s">
        <v>10816</v>
      </c>
      <c r="D9996" s="3">
        <v>41213</v>
      </c>
      <c r="E9996">
        <v>2227571.63485</v>
      </c>
      <c r="F9996">
        <v>1375002.3539</v>
      </c>
      <c r="G9996" t="s">
        <v>3642</v>
      </c>
      <c r="H9996" t="s">
        <v>3643</v>
      </c>
      <c r="I9996" t="s">
        <v>380</v>
      </c>
      <c r="J9996" t="s">
        <v>381</v>
      </c>
      <c r="K9996">
        <v>-84.393789999999996</v>
      </c>
      <c r="L9996">
        <v>33.779769999999999</v>
      </c>
      <c r="M9996" t="s">
        <v>374</v>
      </c>
      <c r="N9996">
        <v>3.5</v>
      </c>
      <c r="O9996">
        <v>13</v>
      </c>
      <c r="P9996">
        <v>15</v>
      </c>
      <c r="Q9996">
        <v>11</v>
      </c>
      <c r="R9996">
        <v>393.53</v>
      </c>
      <c r="S9996">
        <v>7.76</v>
      </c>
      <c r="T9996">
        <v>26.43</v>
      </c>
      <c r="U9996">
        <v>3.44</v>
      </c>
      <c r="V9996">
        <v>351</v>
      </c>
      <c r="W9996">
        <v>8.1199999999999992</v>
      </c>
    </row>
    <row r="9997" spans="1:23" x14ac:dyDescent="0.25">
      <c r="A9997" t="s">
        <v>6554</v>
      </c>
      <c r="B9997">
        <v>11206</v>
      </c>
      <c r="C9997" t="s">
        <v>10817</v>
      </c>
      <c r="D9997" s="3">
        <v>41213</v>
      </c>
      <c r="E9997">
        <v>2227578.1411000001</v>
      </c>
      <c r="F9997">
        <v>1375016.81222</v>
      </c>
      <c r="G9997" t="s">
        <v>3642</v>
      </c>
      <c r="H9997" t="s">
        <v>3643</v>
      </c>
      <c r="I9997" t="s">
        <v>380</v>
      </c>
      <c r="J9997" t="s">
        <v>373</v>
      </c>
      <c r="K9997">
        <v>-84.393770000000004</v>
      </c>
      <c r="L9997">
        <v>33.779809999999998</v>
      </c>
      <c r="M9997" t="s">
        <v>374</v>
      </c>
      <c r="N9997">
        <v>15.7</v>
      </c>
      <c r="O9997">
        <v>44</v>
      </c>
      <c r="P9997">
        <v>29</v>
      </c>
      <c r="Q9997">
        <v>28</v>
      </c>
      <c r="R9997">
        <v>4111.17</v>
      </c>
      <c r="S9997">
        <v>81.150000000000006</v>
      </c>
      <c r="T9997">
        <v>403.78</v>
      </c>
      <c r="U9997">
        <v>17.55</v>
      </c>
      <c r="V9997">
        <v>2081</v>
      </c>
      <c r="W9997">
        <v>84.85</v>
      </c>
    </row>
    <row r="9998" spans="1:23" x14ac:dyDescent="0.25">
      <c r="A9998" t="s">
        <v>6554</v>
      </c>
      <c r="B9998">
        <v>11207</v>
      </c>
      <c r="C9998" t="s">
        <v>10818</v>
      </c>
      <c r="D9998" s="3">
        <v>41213</v>
      </c>
      <c r="E9998">
        <v>2227582.1171300001</v>
      </c>
      <c r="F9998">
        <v>1375018.9809699999</v>
      </c>
      <c r="G9998" t="s">
        <v>3642</v>
      </c>
      <c r="H9998" t="s">
        <v>3643</v>
      </c>
      <c r="I9998" t="s">
        <v>380</v>
      </c>
      <c r="J9998" t="s">
        <v>373</v>
      </c>
      <c r="K9998">
        <v>-84.39376</v>
      </c>
      <c r="L9998">
        <v>33.779820000000001</v>
      </c>
      <c r="M9998" t="s">
        <v>374</v>
      </c>
      <c r="N9998">
        <v>8.1</v>
      </c>
      <c r="O9998">
        <v>39</v>
      </c>
      <c r="P9998">
        <v>16</v>
      </c>
      <c r="Q9998">
        <v>12</v>
      </c>
      <c r="R9998">
        <v>456.39</v>
      </c>
      <c r="S9998">
        <v>9.02</v>
      </c>
      <c r="T9998">
        <v>92.86</v>
      </c>
      <c r="U9998">
        <v>7.96</v>
      </c>
      <c r="V9998">
        <v>909</v>
      </c>
      <c r="W9998">
        <v>9.42</v>
      </c>
    </row>
    <row r="9999" spans="1:23" x14ac:dyDescent="0.25">
      <c r="A9999" t="s">
        <v>6554</v>
      </c>
      <c r="B9999">
        <v>11208</v>
      </c>
      <c r="C9999" t="s">
        <v>10819</v>
      </c>
      <c r="D9999" s="3">
        <v>41213</v>
      </c>
      <c r="E9999">
        <v>2227577.1725300001</v>
      </c>
      <c r="F9999">
        <v>1375038.4555899999</v>
      </c>
      <c r="G9999" t="s">
        <v>3642</v>
      </c>
      <c r="H9999" t="s">
        <v>3643</v>
      </c>
      <c r="I9999" t="s">
        <v>380</v>
      </c>
      <c r="J9999" t="s">
        <v>373</v>
      </c>
      <c r="K9999">
        <v>-84.393770000000004</v>
      </c>
      <c r="L9999">
        <v>33.779870000000003</v>
      </c>
      <c r="M9999" t="s">
        <v>374</v>
      </c>
      <c r="N9999">
        <v>1.6</v>
      </c>
      <c r="O9999">
        <v>41</v>
      </c>
      <c r="P9999">
        <v>21</v>
      </c>
      <c r="Q9999">
        <v>21</v>
      </c>
      <c r="R9999">
        <v>2059.0300000000002</v>
      </c>
      <c r="S9999">
        <v>40.65</v>
      </c>
      <c r="T9999">
        <v>19.93</v>
      </c>
      <c r="U9999">
        <v>1.61</v>
      </c>
      <c r="V9999">
        <v>61</v>
      </c>
      <c r="W9999">
        <v>42.5</v>
      </c>
    </row>
    <row r="10000" spans="1:23" x14ac:dyDescent="0.25">
      <c r="A10000" t="s">
        <v>6554</v>
      </c>
      <c r="B10000">
        <v>11209</v>
      </c>
      <c r="C10000" t="s">
        <v>10820</v>
      </c>
      <c r="D10000" s="3">
        <v>41213</v>
      </c>
      <c r="E10000">
        <v>2227588.73918</v>
      </c>
      <c r="F10000">
        <v>1375034.8410100001</v>
      </c>
      <c r="G10000" t="s">
        <v>511</v>
      </c>
      <c r="H10000" t="s">
        <v>512</v>
      </c>
      <c r="I10000" t="s">
        <v>380</v>
      </c>
      <c r="J10000" t="s">
        <v>381</v>
      </c>
      <c r="K10000">
        <v>-84.393739999999994</v>
      </c>
      <c r="L10000">
        <v>33.779859999999999</v>
      </c>
      <c r="M10000" t="s">
        <v>374</v>
      </c>
      <c r="N10000">
        <v>6.4</v>
      </c>
      <c r="O10000">
        <v>40</v>
      </c>
      <c r="P10000">
        <v>24</v>
      </c>
      <c r="Q10000">
        <v>18</v>
      </c>
      <c r="R10000">
        <v>1315.78</v>
      </c>
      <c r="S10000">
        <v>25.49</v>
      </c>
      <c r="T10000">
        <v>158.09</v>
      </c>
      <c r="U10000">
        <v>17.239999999999998</v>
      </c>
      <c r="V10000">
        <v>863</v>
      </c>
      <c r="W10000">
        <v>15.62</v>
      </c>
    </row>
    <row r="10001" spans="1:23" x14ac:dyDescent="0.25">
      <c r="A10001" t="s">
        <v>6554</v>
      </c>
      <c r="B10001">
        <v>11210</v>
      </c>
      <c r="C10001" t="s">
        <v>10821</v>
      </c>
      <c r="D10001" s="3">
        <v>41213</v>
      </c>
      <c r="E10001">
        <v>2227583.3173099998</v>
      </c>
      <c r="F10001">
        <v>1375050.3836999999</v>
      </c>
      <c r="G10001" t="s">
        <v>3642</v>
      </c>
      <c r="H10001" t="s">
        <v>3643</v>
      </c>
      <c r="I10001" t="s">
        <v>380</v>
      </c>
      <c r="J10001" t="s">
        <v>373</v>
      </c>
      <c r="K10001">
        <v>-84.393749999999997</v>
      </c>
      <c r="L10001">
        <v>33.779899999999998</v>
      </c>
      <c r="M10001" t="s">
        <v>374</v>
      </c>
      <c r="N10001">
        <v>16.3</v>
      </c>
      <c r="O10001">
        <v>48</v>
      </c>
      <c r="P10001">
        <v>28</v>
      </c>
      <c r="Q10001">
        <v>35</v>
      </c>
      <c r="R10001">
        <v>2976.22</v>
      </c>
      <c r="S10001">
        <v>58.75</v>
      </c>
      <c r="T10001">
        <v>440.62</v>
      </c>
      <c r="U10001">
        <v>18.920000000000002</v>
      </c>
      <c r="V10001">
        <v>2206</v>
      </c>
      <c r="W10001">
        <v>61.43</v>
      </c>
    </row>
    <row r="10002" spans="1:23" x14ac:dyDescent="0.25">
      <c r="A10002" t="s">
        <v>6554</v>
      </c>
      <c r="B10002">
        <v>11211</v>
      </c>
      <c r="C10002" t="s">
        <v>10822</v>
      </c>
      <c r="D10002" s="3">
        <v>41213</v>
      </c>
      <c r="E10002">
        <v>2227581.1485600001</v>
      </c>
      <c r="F10002">
        <v>1375063.3961799999</v>
      </c>
      <c r="G10002" t="s">
        <v>3642</v>
      </c>
      <c r="H10002" t="s">
        <v>3643</v>
      </c>
      <c r="I10002" t="s">
        <v>380</v>
      </c>
      <c r="J10002" t="s">
        <v>381</v>
      </c>
      <c r="K10002">
        <v>-84.39376</v>
      </c>
      <c r="L10002">
        <v>33.779940000000003</v>
      </c>
      <c r="M10002" t="s">
        <v>374</v>
      </c>
      <c r="N10002">
        <v>9.6</v>
      </c>
      <c r="O10002">
        <v>49</v>
      </c>
      <c r="P10002">
        <v>19</v>
      </c>
      <c r="Q10002">
        <v>19</v>
      </c>
      <c r="R10002">
        <v>1186.6099999999999</v>
      </c>
      <c r="S10002">
        <v>23.41</v>
      </c>
      <c r="T10002">
        <v>150.6</v>
      </c>
      <c r="U10002">
        <v>10.54</v>
      </c>
      <c r="V10002">
        <v>1081</v>
      </c>
      <c r="W10002">
        <v>24.49</v>
      </c>
    </row>
    <row r="10003" spans="1:23" x14ac:dyDescent="0.25">
      <c r="A10003" t="s">
        <v>6554</v>
      </c>
      <c r="B10003">
        <v>11212</v>
      </c>
      <c r="C10003" t="s">
        <v>10823</v>
      </c>
      <c r="D10003" s="3">
        <v>41213</v>
      </c>
      <c r="E10003">
        <v>2227573.5579499998</v>
      </c>
      <c r="F10003">
        <v>1375077.8544999999</v>
      </c>
      <c r="G10003" t="s">
        <v>2952</v>
      </c>
      <c r="H10003" t="s">
        <v>2953</v>
      </c>
      <c r="I10003" t="s">
        <v>372</v>
      </c>
      <c r="J10003" t="s">
        <v>373</v>
      </c>
      <c r="K10003">
        <v>-84.393789999999996</v>
      </c>
      <c r="L10003">
        <v>33.779980000000002</v>
      </c>
      <c r="M10003" t="s">
        <v>374</v>
      </c>
      <c r="N10003">
        <v>21.9</v>
      </c>
      <c r="O10003">
        <v>56</v>
      </c>
      <c r="P10003">
        <v>39</v>
      </c>
      <c r="Q10003">
        <v>31</v>
      </c>
      <c r="R10003">
        <v>5045.37</v>
      </c>
      <c r="S10003">
        <v>83.82</v>
      </c>
      <c r="T10003">
        <v>861.06</v>
      </c>
      <c r="U10003">
        <v>28.15</v>
      </c>
      <c r="V10003">
        <v>4256</v>
      </c>
      <c r="W10003">
        <v>104.13</v>
      </c>
    </row>
    <row r="10004" spans="1:23" x14ac:dyDescent="0.25">
      <c r="A10004" t="s">
        <v>6554</v>
      </c>
      <c r="B10004">
        <v>11213</v>
      </c>
      <c r="C10004" t="s">
        <v>10824</v>
      </c>
      <c r="D10004" s="3">
        <v>41213</v>
      </c>
      <c r="E10004">
        <v>2227575.7266899999</v>
      </c>
      <c r="F10004">
        <v>1375084.3607399999</v>
      </c>
      <c r="G10004" t="s">
        <v>3642</v>
      </c>
      <c r="H10004" t="s">
        <v>3643</v>
      </c>
      <c r="I10004" t="s">
        <v>380</v>
      </c>
      <c r="J10004" t="s">
        <v>373</v>
      </c>
      <c r="K10004">
        <v>-84.393780000000007</v>
      </c>
      <c r="L10004">
        <v>33.78</v>
      </c>
      <c r="M10004" t="s">
        <v>374</v>
      </c>
      <c r="N10004">
        <v>8.9</v>
      </c>
      <c r="O10004">
        <v>47</v>
      </c>
      <c r="P10004">
        <v>22</v>
      </c>
      <c r="Q10004">
        <v>20</v>
      </c>
      <c r="R10004">
        <v>1026.8800000000001</v>
      </c>
      <c r="S10004">
        <v>20.260000000000002</v>
      </c>
      <c r="T10004">
        <v>126.61</v>
      </c>
      <c r="U10004">
        <v>9.52</v>
      </c>
      <c r="V10004">
        <v>997</v>
      </c>
      <c r="W10004">
        <v>21.19</v>
      </c>
    </row>
    <row r="10005" spans="1:23" x14ac:dyDescent="0.25">
      <c r="A10005" t="s">
        <v>6554</v>
      </c>
      <c r="B10005">
        <v>11214</v>
      </c>
      <c r="C10005" t="s">
        <v>10825</v>
      </c>
      <c r="D10005" s="3">
        <v>41213</v>
      </c>
      <c r="E10005">
        <v>2227578.9798099999</v>
      </c>
      <c r="F10005">
        <v>1375098.4576000001</v>
      </c>
      <c r="G10005" t="s">
        <v>3642</v>
      </c>
      <c r="H10005" t="s">
        <v>3643</v>
      </c>
      <c r="I10005" t="s">
        <v>372</v>
      </c>
      <c r="J10005" t="s">
        <v>373</v>
      </c>
      <c r="K10005">
        <v>-84.393770000000004</v>
      </c>
      <c r="L10005">
        <v>33.78004</v>
      </c>
      <c r="M10005" t="s">
        <v>374</v>
      </c>
      <c r="N10005">
        <v>13.1</v>
      </c>
      <c r="O10005">
        <v>45</v>
      </c>
      <c r="P10005">
        <v>27</v>
      </c>
      <c r="Q10005">
        <v>28</v>
      </c>
      <c r="R10005">
        <v>4130.6499999999996</v>
      </c>
      <c r="S10005">
        <v>81.55</v>
      </c>
      <c r="T10005">
        <v>289.82</v>
      </c>
      <c r="U10005">
        <v>14.37</v>
      </c>
      <c r="V10005">
        <v>1596</v>
      </c>
      <c r="W10005">
        <v>85.25</v>
      </c>
    </row>
    <row r="10006" spans="1:23" x14ac:dyDescent="0.25">
      <c r="A10006" t="s">
        <v>6554</v>
      </c>
      <c r="B10006">
        <v>11215</v>
      </c>
      <c r="C10006" t="s">
        <v>10826</v>
      </c>
      <c r="D10006" s="3">
        <v>41213</v>
      </c>
      <c r="E10006">
        <v>2227579.54128</v>
      </c>
      <c r="F10006">
        <v>1375108.0950800001</v>
      </c>
      <c r="G10006" t="s">
        <v>463</v>
      </c>
      <c r="H10006" t="s">
        <v>464</v>
      </c>
      <c r="I10006" t="s">
        <v>380</v>
      </c>
      <c r="J10006" t="s">
        <v>381</v>
      </c>
      <c r="K10006">
        <v>-84.393770000000004</v>
      </c>
      <c r="L10006">
        <v>33.780059999999999</v>
      </c>
      <c r="M10006" t="s">
        <v>374</v>
      </c>
      <c r="N10006">
        <v>6</v>
      </c>
      <c r="O10006">
        <v>19</v>
      </c>
      <c r="P10006">
        <v>16</v>
      </c>
      <c r="Q10006">
        <v>12</v>
      </c>
      <c r="R10006">
        <v>431.53</v>
      </c>
      <c r="S10006">
        <v>6.61</v>
      </c>
      <c r="T10006">
        <v>300.70999999999998</v>
      </c>
      <c r="U10006">
        <v>23.24</v>
      </c>
      <c r="V10006">
        <v>1164</v>
      </c>
      <c r="W10006">
        <v>5.12</v>
      </c>
    </row>
    <row r="10007" spans="1:23" x14ac:dyDescent="0.25">
      <c r="A10007" t="s">
        <v>6554</v>
      </c>
      <c r="B10007">
        <v>11216</v>
      </c>
      <c r="C10007" t="s">
        <v>10827</v>
      </c>
      <c r="D10007" s="3">
        <v>41213</v>
      </c>
      <c r="E10007">
        <v>2227602.4424200002</v>
      </c>
      <c r="F10007">
        <v>1374863.59668</v>
      </c>
      <c r="G10007" t="s">
        <v>592</v>
      </c>
      <c r="H10007" t="s">
        <v>593</v>
      </c>
      <c r="I10007" t="s">
        <v>380</v>
      </c>
      <c r="J10007" t="s">
        <v>399</v>
      </c>
      <c r="K10007">
        <v>-84.393690000000007</v>
      </c>
      <c r="L10007">
        <v>33.779389999999999</v>
      </c>
      <c r="M10007" t="s">
        <v>374</v>
      </c>
      <c r="N10007">
        <v>41</v>
      </c>
      <c r="O10007">
        <v>61</v>
      </c>
      <c r="P10007">
        <v>56</v>
      </c>
      <c r="Q10007">
        <v>80</v>
      </c>
      <c r="R10007">
        <v>9787.41</v>
      </c>
      <c r="S10007">
        <v>156.31</v>
      </c>
      <c r="T10007">
        <v>10036.19</v>
      </c>
      <c r="U10007">
        <v>161.94999999999999</v>
      </c>
      <c r="V10007">
        <v>11202</v>
      </c>
      <c r="W10007">
        <v>116.22</v>
      </c>
    </row>
    <row r="10008" spans="1:23" x14ac:dyDescent="0.25">
      <c r="A10008" t="s">
        <v>6554</v>
      </c>
      <c r="B10008">
        <v>11217</v>
      </c>
      <c r="C10008" t="s">
        <v>10828</v>
      </c>
      <c r="D10008" s="3">
        <v>41213</v>
      </c>
      <c r="E10008">
        <v>2227600.4444200001</v>
      </c>
      <c r="F10008">
        <v>1374773.30128</v>
      </c>
      <c r="G10008" t="s">
        <v>518</v>
      </c>
      <c r="H10008" t="s">
        <v>519</v>
      </c>
      <c r="I10008" t="s">
        <v>380</v>
      </c>
      <c r="J10008" t="s">
        <v>381</v>
      </c>
      <c r="K10008">
        <v>-84.393699999999995</v>
      </c>
      <c r="L10008">
        <v>33.779139999999998</v>
      </c>
      <c r="M10008" t="s">
        <v>374</v>
      </c>
      <c r="N10008">
        <v>15</v>
      </c>
      <c r="O10008">
        <v>46</v>
      </c>
      <c r="P10008">
        <v>40</v>
      </c>
      <c r="Q10008">
        <v>38</v>
      </c>
      <c r="R10008">
        <v>3521.31</v>
      </c>
      <c r="S10008">
        <v>63.98</v>
      </c>
      <c r="T10008">
        <v>574.37</v>
      </c>
      <c r="U10008">
        <v>27.45</v>
      </c>
      <c r="V10008">
        <v>2508</v>
      </c>
      <c r="W10008">
        <v>41.81</v>
      </c>
    </row>
    <row r="10009" spans="1:23" x14ac:dyDescent="0.25">
      <c r="A10009" t="s">
        <v>6554</v>
      </c>
      <c r="B10009">
        <v>11218</v>
      </c>
      <c r="C10009" t="s">
        <v>10829</v>
      </c>
      <c r="D10009" s="3">
        <v>41213</v>
      </c>
      <c r="E10009">
        <v>2227600.0829599998</v>
      </c>
      <c r="F10009">
        <v>1374736.79403</v>
      </c>
      <c r="G10009" t="s">
        <v>518</v>
      </c>
      <c r="H10009" t="s">
        <v>519</v>
      </c>
      <c r="I10009" t="s">
        <v>380</v>
      </c>
      <c r="J10009" t="s">
        <v>381</v>
      </c>
      <c r="K10009">
        <v>-84.393699999999995</v>
      </c>
      <c r="L10009">
        <v>33.779040000000002</v>
      </c>
      <c r="M10009" t="s">
        <v>374</v>
      </c>
      <c r="N10009">
        <v>18</v>
      </c>
      <c r="O10009">
        <v>55</v>
      </c>
      <c r="P10009">
        <v>40</v>
      </c>
      <c r="Q10009">
        <v>39</v>
      </c>
      <c r="R10009">
        <v>4735.04</v>
      </c>
      <c r="S10009">
        <v>86.02</v>
      </c>
      <c r="T10009">
        <v>958.57</v>
      </c>
      <c r="U10009">
        <v>38.119999999999997</v>
      </c>
      <c r="V10009">
        <v>3446</v>
      </c>
      <c r="W10009">
        <v>56.23</v>
      </c>
    </row>
    <row r="10010" spans="1:23" x14ac:dyDescent="0.25">
      <c r="A10010" t="s">
        <v>5339</v>
      </c>
      <c r="B10010">
        <v>11219</v>
      </c>
      <c r="C10010" t="s">
        <v>10830</v>
      </c>
      <c r="D10010" s="3">
        <v>41213</v>
      </c>
      <c r="E10010">
        <v>2227601.2325400002</v>
      </c>
      <c r="F10010">
        <v>1374636.6557</v>
      </c>
      <c r="G10010" t="s">
        <v>518</v>
      </c>
      <c r="H10010" t="s">
        <v>519</v>
      </c>
      <c r="I10010" t="s">
        <v>380</v>
      </c>
      <c r="J10010" t="s">
        <v>373</v>
      </c>
      <c r="K10010">
        <v>-84.393690000000007</v>
      </c>
      <c r="L10010">
        <v>33.778770000000002</v>
      </c>
      <c r="M10010" t="s">
        <v>374</v>
      </c>
      <c r="N10010">
        <v>18.3</v>
      </c>
      <c r="O10010">
        <v>61</v>
      </c>
      <c r="P10010">
        <v>44</v>
      </c>
      <c r="Q10010">
        <v>33</v>
      </c>
      <c r="R10010">
        <v>4295.7700000000004</v>
      </c>
      <c r="S10010">
        <v>78.040000000000006</v>
      </c>
      <c r="T10010">
        <v>1090.3</v>
      </c>
      <c r="U10010">
        <v>42.2</v>
      </c>
      <c r="V10010">
        <v>3371</v>
      </c>
      <c r="W10010">
        <v>51.01</v>
      </c>
    </row>
    <row r="10011" spans="1:23" x14ac:dyDescent="0.25">
      <c r="A10011" t="s">
        <v>5339</v>
      </c>
      <c r="B10011">
        <v>11220</v>
      </c>
      <c r="C10011" t="s">
        <v>10831</v>
      </c>
      <c r="D10011" s="3">
        <v>41213</v>
      </c>
      <c r="E10011">
        <v>2227597.6179599999</v>
      </c>
      <c r="F10011">
        <v>1374594.36512</v>
      </c>
      <c r="G10011" t="s">
        <v>518</v>
      </c>
      <c r="H10011" t="s">
        <v>519</v>
      </c>
      <c r="I10011" t="s">
        <v>380</v>
      </c>
      <c r="J10011" t="s">
        <v>381</v>
      </c>
      <c r="K10011">
        <v>-84.393699999999995</v>
      </c>
      <c r="L10011">
        <v>33.778649999999999</v>
      </c>
      <c r="M10011" t="s">
        <v>374</v>
      </c>
      <c r="N10011">
        <v>16.5</v>
      </c>
      <c r="O10011">
        <v>49</v>
      </c>
      <c r="P10011">
        <v>39</v>
      </c>
      <c r="Q10011">
        <v>31</v>
      </c>
      <c r="R10011">
        <v>2924.12</v>
      </c>
      <c r="S10011">
        <v>53.13</v>
      </c>
      <c r="T10011">
        <v>729.6</v>
      </c>
      <c r="U10011">
        <v>31.79</v>
      </c>
      <c r="V10011">
        <v>2955</v>
      </c>
      <c r="W10011">
        <v>34.72</v>
      </c>
    </row>
    <row r="10012" spans="1:23" x14ac:dyDescent="0.25">
      <c r="A10012" t="s">
        <v>5339</v>
      </c>
      <c r="B10012">
        <v>11221</v>
      </c>
      <c r="C10012" t="s">
        <v>10832</v>
      </c>
      <c r="D10012" s="3">
        <v>41213</v>
      </c>
      <c r="E10012">
        <v>2227597.06305</v>
      </c>
      <c r="F10012">
        <v>1374560.08709</v>
      </c>
      <c r="G10012" t="s">
        <v>518</v>
      </c>
      <c r="H10012" t="s">
        <v>519</v>
      </c>
      <c r="I10012" t="s">
        <v>380</v>
      </c>
      <c r="J10012" t="s">
        <v>373</v>
      </c>
      <c r="K10012">
        <v>-84.393699999999995</v>
      </c>
      <c r="L10012">
        <v>33.778559999999999</v>
      </c>
      <c r="M10012" t="s">
        <v>374</v>
      </c>
      <c r="N10012">
        <v>16</v>
      </c>
      <c r="O10012">
        <v>47</v>
      </c>
      <c r="P10012">
        <v>38</v>
      </c>
      <c r="Q10012">
        <v>39</v>
      </c>
      <c r="R10012">
        <v>3320.02</v>
      </c>
      <c r="S10012">
        <v>60.32</v>
      </c>
      <c r="T10012">
        <v>661.96</v>
      </c>
      <c r="U10012">
        <v>29.81</v>
      </c>
      <c r="V10012">
        <v>2661</v>
      </c>
      <c r="W10012">
        <v>39.42</v>
      </c>
    </row>
    <row r="10013" spans="1:23" x14ac:dyDescent="0.25">
      <c r="A10013" t="s">
        <v>5339</v>
      </c>
      <c r="B10013">
        <v>11222</v>
      </c>
      <c r="C10013" t="s">
        <v>10833</v>
      </c>
      <c r="D10013" s="3">
        <v>41213</v>
      </c>
      <c r="E10013">
        <v>2227600.3246900002</v>
      </c>
      <c r="F10013">
        <v>1374321.06394</v>
      </c>
      <c r="G10013" t="s">
        <v>518</v>
      </c>
      <c r="H10013" t="s">
        <v>519</v>
      </c>
      <c r="I10013" t="s">
        <v>380</v>
      </c>
      <c r="J10013" t="s">
        <v>373</v>
      </c>
      <c r="K10013">
        <v>-84.393690000000007</v>
      </c>
      <c r="L10013">
        <v>33.777900000000002</v>
      </c>
      <c r="M10013" t="s">
        <v>374</v>
      </c>
      <c r="N10013">
        <v>12</v>
      </c>
      <c r="O10013">
        <v>47</v>
      </c>
      <c r="P10013">
        <v>20</v>
      </c>
      <c r="Q10013">
        <v>32</v>
      </c>
      <c r="R10013">
        <v>2847.16</v>
      </c>
      <c r="S10013">
        <v>51.72</v>
      </c>
      <c r="T10013">
        <v>384.84</v>
      </c>
      <c r="U10013">
        <v>22.44</v>
      </c>
      <c r="V10013">
        <v>1653</v>
      </c>
      <c r="W10013">
        <v>33.81</v>
      </c>
    </row>
    <row r="10014" spans="1:23" x14ac:dyDescent="0.25">
      <c r="A10014" t="s">
        <v>3979</v>
      </c>
      <c r="B10014">
        <v>11223</v>
      </c>
      <c r="C10014" t="s">
        <v>10834</v>
      </c>
      <c r="D10014" s="3">
        <v>41213</v>
      </c>
      <c r="E10014">
        <v>2226702.9692699998</v>
      </c>
      <c r="F10014">
        <v>1375495.54593</v>
      </c>
      <c r="G10014" t="s">
        <v>6657</v>
      </c>
      <c r="H10014" t="s">
        <v>6658</v>
      </c>
      <c r="I10014" t="s">
        <v>372</v>
      </c>
      <c r="J10014" t="s">
        <v>381</v>
      </c>
      <c r="K10014">
        <v>-84.396649999999994</v>
      </c>
      <c r="L10014">
        <v>33.781120000000001</v>
      </c>
      <c r="M10014" t="s">
        <v>374</v>
      </c>
      <c r="N10014">
        <v>5.8</v>
      </c>
      <c r="O10014">
        <v>21</v>
      </c>
      <c r="P10014">
        <v>13</v>
      </c>
      <c r="Q10014">
        <v>14</v>
      </c>
      <c r="R10014">
        <v>609.78</v>
      </c>
      <c r="S10014">
        <v>23.57</v>
      </c>
      <c r="T10014">
        <v>72.88</v>
      </c>
      <c r="U10014">
        <v>8.3800000000000008</v>
      </c>
      <c r="V10014">
        <v>404</v>
      </c>
      <c r="W10014">
        <v>12.59</v>
      </c>
    </row>
    <row r="10015" spans="1:23" x14ac:dyDescent="0.25">
      <c r="A10015" t="s">
        <v>3979</v>
      </c>
      <c r="B10015">
        <v>11224</v>
      </c>
      <c r="C10015" t="s">
        <v>10835</v>
      </c>
      <c r="D10015" s="3">
        <v>41213</v>
      </c>
      <c r="E10015">
        <v>2226702.3196</v>
      </c>
      <c r="F10015">
        <v>1375471.50807</v>
      </c>
      <c r="G10015" t="s">
        <v>511</v>
      </c>
      <c r="H10015" t="s">
        <v>512</v>
      </c>
      <c r="I10015" t="s">
        <v>380</v>
      </c>
      <c r="J10015" t="s">
        <v>373</v>
      </c>
      <c r="K10015">
        <v>-84.396659999999997</v>
      </c>
      <c r="L10015">
        <v>33.781059999999997</v>
      </c>
      <c r="M10015" t="s">
        <v>374</v>
      </c>
      <c r="N10015">
        <v>25.7</v>
      </c>
      <c r="O10015">
        <v>61</v>
      </c>
      <c r="P10015">
        <v>31</v>
      </c>
      <c r="Q10015">
        <v>46</v>
      </c>
      <c r="R10015">
        <v>3031.98</v>
      </c>
      <c r="S10015">
        <v>58.73</v>
      </c>
      <c r="T10015">
        <v>3195.67</v>
      </c>
      <c r="U10015">
        <v>103.07</v>
      </c>
      <c r="V10015">
        <v>4527</v>
      </c>
      <c r="W10015">
        <v>36</v>
      </c>
    </row>
    <row r="10016" spans="1:23" x14ac:dyDescent="0.25">
      <c r="A10016" t="s">
        <v>3979</v>
      </c>
      <c r="B10016">
        <v>11225</v>
      </c>
      <c r="C10016" t="s">
        <v>10836</v>
      </c>
      <c r="D10016" s="3">
        <v>41213</v>
      </c>
      <c r="E10016">
        <v>2226694.52354</v>
      </c>
      <c r="F10016">
        <v>1375475.4061</v>
      </c>
      <c r="G10016" t="s">
        <v>414</v>
      </c>
      <c r="H10016" t="s">
        <v>142</v>
      </c>
      <c r="I10016" t="s">
        <v>372</v>
      </c>
      <c r="J10016" t="s">
        <v>381</v>
      </c>
      <c r="K10016">
        <v>-84.396680000000003</v>
      </c>
      <c r="L10016">
        <v>33.78107</v>
      </c>
      <c r="M10016" t="s">
        <v>374</v>
      </c>
      <c r="N10016">
        <v>4</v>
      </c>
      <c r="O10016">
        <v>18</v>
      </c>
      <c r="P10016">
        <v>12</v>
      </c>
      <c r="Q10016">
        <v>16</v>
      </c>
      <c r="R10016">
        <v>369.53</v>
      </c>
      <c r="S10016">
        <v>5.86</v>
      </c>
      <c r="T10016">
        <v>36.33</v>
      </c>
      <c r="U10016">
        <v>7.23</v>
      </c>
      <c r="V10016">
        <v>48</v>
      </c>
      <c r="W10016">
        <v>7.63</v>
      </c>
    </row>
    <row r="10017" spans="1:23" x14ac:dyDescent="0.25">
      <c r="A10017" t="s">
        <v>3979</v>
      </c>
      <c r="B10017">
        <v>11226</v>
      </c>
      <c r="C10017" t="s">
        <v>10837</v>
      </c>
      <c r="D10017" s="3">
        <v>41213</v>
      </c>
      <c r="E10017">
        <v>2226693.8738699998</v>
      </c>
      <c r="F10017">
        <v>1375472.1577399999</v>
      </c>
      <c r="G10017" t="s">
        <v>414</v>
      </c>
      <c r="H10017" t="s">
        <v>142</v>
      </c>
      <c r="I10017" t="s">
        <v>380</v>
      </c>
      <c r="J10017" t="s">
        <v>381</v>
      </c>
      <c r="K10017">
        <v>-84.396680000000003</v>
      </c>
      <c r="L10017">
        <v>33.781059999999997</v>
      </c>
      <c r="M10017" t="s">
        <v>374</v>
      </c>
      <c r="N10017">
        <v>3.4</v>
      </c>
      <c r="O10017">
        <v>17</v>
      </c>
      <c r="P10017">
        <v>14</v>
      </c>
      <c r="Q10017">
        <v>14</v>
      </c>
      <c r="R10017">
        <v>390.73</v>
      </c>
      <c r="S10017">
        <v>6.19</v>
      </c>
      <c r="T10017">
        <v>25.35</v>
      </c>
      <c r="U10017">
        <v>5.8</v>
      </c>
      <c r="V10017">
        <v>35</v>
      </c>
      <c r="W10017">
        <v>8.06</v>
      </c>
    </row>
    <row r="10018" spans="1:23" x14ac:dyDescent="0.25">
      <c r="A10018" t="s">
        <v>3979</v>
      </c>
      <c r="B10018">
        <v>11227</v>
      </c>
      <c r="C10018" t="s">
        <v>10838</v>
      </c>
      <c r="D10018" s="3">
        <v>41213</v>
      </c>
      <c r="E10018">
        <v>2226695.1732100002</v>
      </c>
      <c r="F10018">
        <v>1375470.20872</v>
      </c>
      <c r="G10018" t="s">
        <v>414</v>
      </c>
      <c r="H10018" t="s">
        <v>142</v>
      </c>
      <c r="I10018" t="s">
        <v>380</v>
      </c>
      <c r="J10018" t="s">
        <v>381</v>
      </c>
      <c r="K10018">
        <v>-84.396680000000003</v>
      </c>
      <c r="L10018">
        <v>33.78105</v>
      </c>
      <c r="M10018" t="s">
        <v>374</v>
      </c>
      <c r="N10018">
        <v>2.6</v>
      </c>
      <c r="O10018">
        <v>17</v>
      </c>
      <c r="P10018">
        <v>12</v>
      </c>
      <c r="Q10018">
        <v>11</v>
      </c>
      <c r="R10018">
        <v>249.29</v>
      </c>
      <c r="S10018">
        <v>3.95</v>
      </c>
      <c r="T10018">
        <v>13.47</v>
      </c>
      <c r="U10018">
        <v>4.01</v>
      </c>
      <c r="V10018">
        <v>20</v>
      </c>
      <c r="W10018">
        <v>5.15</v>
      </c>
    </row>
    <row r="10019" spans="1:23" x14ac:dyDescent="0.25">
      <c r="A10019" t="s">
        <v>3979</v>
      </c>
      <c r="B10019">
        <v>11228</v>
      </c>
      <c r="C10019" t="s">
        <v>10839</v>
      </c>
      <c r="D10019" s="3">
        <v>41213</v>
      </c>
      <c r="E10019">
        <v>2226697.7719000001</v>
      </c>
      <c r="F10019">
        <v>1375467.6100300001</v>
      </c>
      <c r="G10019" t="s">
        <v>414</v>
      </c>
      <c r="H10019" t="s">
        <v>142</v>
      </c>
      <c r="I10019" t="s">
        <v>380</v>
      </c>
      <c r="J10019" t="s">
        <v>381</v>
      </c>
      <c r="K10019">
        <v>-84.39667</v>
      </c>
      <c r="L10019">
        <v>33.78105</v>
      </c>
      <c r="M10019" t="s">
        <v>374</v>
      </c>
      <c r="N10019">
        <v>4.0999999999999996</v>
      </c>
      <c r="O10019">
        <v>18</v>
      </c>
      <c r="P10019">
        <v>12</v>
      </c>
      <c r="Q10019">
        <v>14</v>
      </c>
      <c r="R10019">
        <v>318.61</v>
      </c>
      <c r="S10019">
        <v>5.05</v>
      </c>
      <c r="T10019">
        <v>38.1</v>
      </c>
      <c r="U10019">
        <v>7.5</v>
      </c>
      <c r="V10019">
        <v>50</v>
      </c>
      <c r="W10019">
        <v>6.58</v>
      </c>
    </row>
    <row r="10020" spans="1:23" x14ac:dyDescent="0.25">
      <c r="A10020" t="s">
        <v>3979</v>
      </c>
      <c r="B10020">
        <v>11229</v>
      </c>
      <c r="C10020" t="s">
        <v>10840</v>
      </c>
      <c r="D10020" s="3">
        <v>41213</v>
      </c>
      <c r="E10020">
        <v>2226698.83237</v>
      </c>
      <c r="F10020">
        <v>1375466.9963</v>
      </c>
      <c r="G10020" t="s">
        <v>414</v>
      </c>
      <c r="H10020" t="s">
        <v>142</v>
      </c>
      <c r="I10020" t="s">
        <v>380</v>
      </c>
      <c r="J10020" t="s">
        <v>381</v>
      </c>
      <c r="K10020">
        <v>-84.39667</v>
      </c>
      <c r="L10020">
        <v>33.781039999999997</v>
      </c>
      <c r="M10020" t="s">
        <v>374</v>
      </c>
      <c r="N10020">
        <v>3.9</v>
      </c>
      <c r="O10020">
        <v>17</v>
      </c>
      <c r="P10020">
        <v>11</v>
      </c>
      <c r="Q10020">
        <v>15</v>
      </c>
      <c r="R10020">
        <v>318.61</v>
      </c>
      <c r="S10020">
        <v>5.05</v>
      </c>
      <c r="T10020">
        <v>33.97</v>
      </c>
      <c r="U10020">
        <v>6.99</v>
      </c>
      <c r="V10020">
        <v>45</v>
      </c>
      <c r="W10020">
        <v>6.58</v>
      </c>
    </row>
    <row r="10021" spans="1:23" x14ac:dyDescent="0.25">
      <c r="A10021" t="s">
        <v>3979</v>
      </c>
      <c r="B10021">
        <v>11230</v>
      </c>
      <c r="C10021" t="s">
        <v>10841</v>
      </c>
      <c r="D10021" s="3">
        <v>41213</v>
      </c>
      <c r="E10021">
        <v>2226700.0288399998</v>
      </c>
      <c r="F10021">
        <v>1375457.42456</v>
      </c>
      <c r="G10021" t="s">
        <v>414</v>
      </c>
      <c r="H10021" t="s">
        <v>142</v>
      </c>
      <c r="I10021" t="s">
        <v>380</v>
      </c>
      <c r="J10021" t="s">
        <v>381</v>
      </c>
      <c r="K10021">
        <v>-84.396659999999997</v>
      </c>
      <c r="L10021">
        <v>33.781019999999998</v>
      </c>
      <c r="M10021" t="s">
        <v>374</v>
      </c>
      <c r="N10021">
        <v>2.6</v>
      </c>
      <c r="O10021">
        <v>25</v>
      </c>
      <c r="P10021">
        <v>9</v>
      </c>
      <c r="Q10021">
        <v>13</v>
      </c>
      <c r="R10021">
        <v>228.09</v>
      </c>
      <c r="S10021">
        <v>3.62</v>
      </c>
      <c r="T10021">
        <v>13.34</v>
      </c>
      <c r="U10021">
        <v>4.01</v>
      </c>
      <c r="V10021">
        <v>20</v>
      </c>
      <c r="W10021">
        <v>4.71</v>
      </c>
    </row>
    <row r="10022" spans="1:23" x14ac:dyDescent="0.25">
      <c r="A10022" t="s">
        <v>3979</v>
      </c>
      <c r="B10022">
        <v>11231</v>
      </c>
      <c r="C10022" t="s">
        <v>10842</v>
      </c>
      <c r="D10022" s="3">
        <v>41213</v>
      </c>
      <c r="E10022">
        <v>2226698.03473</v>
      </c>
      <c r="F10022">
        <v>1375456.6269100001</v>
      </c>
      <c r="G10022" t="s">
        <v>414</v>
      </c>
      <c r="H10022" t="s">
        <v>142</v>
      </c>
      <c r="I10022" t="s">
        <v>380</v>
      </c>
      <c r="J10022" t="s">
        <v>381</v>
      </c>
      <c r="K10022">
        <v>-84.39667</v>
      </c>
      <c r="L10022">
        <v>33.781019999999998</v>
      </c>
      <c r="M10022" t="s">
        <v>374</v>
      </c>
      <c r="N10022">
        <v>2.8</v>
      </c>
      <c r="O10022">
        <v>18</v>
      </c>
      <c r="P10022">
        <v>9</v>
      </c>
      <c r="Q10022">
        <v>15</v>
      </c>
      <c r="R10022">
        <v>255.86</v>
      </c>
      <c r="S10022">
        <v>4.0599999999999996</v>
      </c>
      <c r="T10022">
        <v>15.87</v>
      </c>
      <c r="U10022">
        <v>4.45</v>
      </c>
      <c r="V10022">
        <v>22</v>
      </c>
      <c r="W10022">
        <v>5.28</v>
      </c>
    </row>
    <row r="10023" spans="1:23" x14ac:dyDescent="0.25">
      <c r="A10023" t="s">
        <v>3979</v>
      </c>
      <c r="B10023">
        <v>11232</v>
      </c>
      <c r="C10023" t="s">
        <v>10843</v>
      </c>
      <c r="D10023" s="3">
        <v>41213</v>
      </c>
      <c r="E10023">
        <v>2226701.6241299999</v>
      </c>
      <c r="F10023">
        <v>1375448.2516399999</v>
      </c>
      <c r="G10023" t="s">
        <v>414</v>
      </c>
      <c r="H10023" t="s">
        <v>142</v>
      </c>
      <c r="I10023" t="s">
        <v>380</v>
      </c>
      <c r="J10023" t="s">
        <v>381</v>
      </c>
      <c r="K10023">
        <v>-84.396659999999997</v>
      </c>
      <c r="L10023">
        <v>33.780990000000003</v>
      </c>
      <c r="M10023" t="s">
        <v>374</v>
      </c>
      <c r="N10023">
        <v>5</v>
      </c>
      <c r="O10023">
        <v>20</v>
      </c>
      <c r="P10023">
        <v>9</v>
      </c>
      <c r="Q10023">
        <v>12</v>
      </c>
      <c r="R10023">
        <v>172.01</v>
      </c>
      <c r="S10023">
        <v>2.73</v>
      </c>
      <c r="T10023">
        <v>79.430000000000007</v>
      </c>
      <c r="U10023">
        <v>11.66</v>
      </c>
      <c r="V10023">
        <v>78</v>
      </c>
      <c r="W10023">
        <v>3.55</v>
      </c>
    </row>
    <row r="10024" spans="1:23" x14ac:dyDescent="0.25">
      <c r="A10024" t="s">
        <v>3979</v>
      </c>
      <c r="B10024">
        <v>11233</v>
      </c>
      <c r="C10024" t="s">
        <v>10844</v>
      </c>
      <c r="D10024" s="3">
        <v>41213</v>
      </c>
      <c r="E10024">
        <v>2226704.01706</v>
      </c>
      <c r="F10024">
        <v>1375445.06106</v>
      </c>
      <c r="G10024" t="s">
        <v>760</v>
      </c>
      <c r="H10024" t="s">
        <v>196</v>
      </c>
      <c r="I10024" t="s">
        <v>380</v>
      </c>
      <c r="J10024" t="s">
        <v>373</v>
      </c>
      <c r="K10024">
        <v>-84.396649999999994</v>
      </c>
      <c r="L10024">
        <v>33.78098</v>
      </c>
      <c r="M10024" t="s">
        <v>374</v>
      </c>
      <c r="N10024">
        <v>24</v>
      </c>
      <c r="O10024">
        <v>84</v>
      </c>
      <c r="P10024">
        <v>47</v>
      </c>
      <c r="Q10024">
        <v>49</v>
      </c>
      <c r="R10024">
        <v>6409.48</v>
      </c>
      <c r="S10024">
        <v>60.27</v>
      </c>
      <c r="T10024">
        <v>1597.67</v>
      </c>
      <c r="U10024">
        <v>43.3</v>
      </c>
      <c r="V10024">
        <v>4007</v>
      </c>
      <c r="W10024">
        <v>76.11</v>
      </c>
    </row>
    <row r="10025" spans="1:23" x14ac:dyDescent="0.25">
      <c r="A10025" t="s">
        <v>3979</v>
      </c>
      <c r="B10025">
        <v>11234</v>
      </c>
      <c r="C10025" t="s">
        <v>10845</v>
      </c>
      <c r="D10025" s="3">
        <v>41213</v>
      </c>
      <c r="E10025">
        <v>2226684.8735799999</v>
      </c>
      <c r="F10025">
        <v>1375445.8587100001</v>
      </c>
      <c r="G10025" t="s">
        <v>905</v>
      </c>
      <c r="H10025" t="s">
        <v>160</v>
      </c>
      <c r="I10025" t="s">
        <v>380</v>
      </c>
      <c r="J10025" t="s">
        <v>381</v>
      </c>
      <c r="K10025">
        <v>-84.396709999999999</v>
      </c>
      <c r="L10025">
        <v>33.780990000000003</v>
      </c>
      <c r="M10025" t="s">
        <v>374</v>
      </c>
      <c r="N10025">
        <v>3.6</v>
      </c>
      <c r="O10025">
        <v>27</v>
      </c>
      <c r="P10025">
        <v>12</v>
      </c>
      <c r="Q10025">
        <v>14</v>
      </c>
      <c r="R10025">
        <v>385.56</v>
      </c>
      <c r="S10025">
        <v>5.38</v>
      </c>
      <c r="T10025">
        <v>23.96</v>
      </c>
      <c r="U10025">
        <v>5.49</v>
      </c>
      <c r="V10025">
        <v>81</v>
      </c>
      <c r="W10025">
        <v>4.58</v>
      </c>
    </row>
    <row r="10026" spans="1:23" x14ac:dyDescent="0.25">
      <c r="A10026" t="s">
        <v>3979</v>
      </c>
      <c r="B10026">
        <v>11235</v>
      </c>
      <c r="C10026" t="s">
        <v>10846</v>
      </c>
      <c r="D10026" s="3">
        <v>41213</v>
      </c>
      <c r="E10026">
        <v>2226683.7424599999</v>
      </c>
      <c r="F10026">
        <v>1375433.80109</v>
      </c>
      <c r="G10026" t="s">
        <v>7511</v>
      </c>
      <c r="H10026" t="s">
        <v>7512</v>
      </c>
      <c r="I10026" t="s">
        <v>380</v>
      </c>
      <c r="J10026" t="s">
        <v>381</v>
      </c>
      <c r="K10026">
        <v>-84.396720000000002</v>
      </c>
      <c r="L10026">
        <v>33.780949999999997</v>
      </c>
      <c r="M10026" t="s">
        <v>374</v>
      </c>
      <c r="N10026">
        <v>7</v>
      </c>
      <c r="O10026">
        <v>51</v>
      </c>
      <c r="P10026">
        <v>19</v>
      </c>
      <c r="Q10026">
        <v>38</v>
      </c>
      <c r="R10026">
        <v>2351.0500000000002</v>
      </c>
      <c r="S10026">
        <v>25.93</v>
      </c>
      <c r="T10026">
        <v>123.11</v>
      </c>
      <c r="U10026">
        <v>14.07</v>
      </c>
      <c r="V10026">
        <v>712</v>
      </c>
      <c r="W10026">
        <v>27.92</v>
      </c>
    </row>
    <row r="10027" spans="1:23" x14ac:dyDescent="0.25">
      <c r="A10027" t="s">
        <v>3979</v>
      </c>
      <c r="B10027">
        <v>11236</v>
      </c>
      <c r="C10027" t="s">
        <v>10847</v>
      </c>
      <c r="D10027" s="3">
        <v>41213</v>
      </c>
      <c r="E10027">
        <v>2226682.2431399999</v>
      </c>
      <c r="F10027">
        <v>1375429.3031299999</v>
      </c>
      <c r="G10027" t="s">
        <v>416</v>
      </c>
      <c r="H10027" t="s">
        <v>417</v>
      </c>
      <c r="I10027" t="s">
        <v>380</v>
      </c>
      <c r="J10027" t="s">
        <v>381</v>
      </c>
      <c r="K10027">
        <v>-84.396720000000002</v>
      </c>
      <c r="L10027">
        <v>33.780940000000001</v>
      </c>
      <c r="M10027" t="s">
        <v>374</v>
      </c>
      <c r="N10027">
        <v>10.5</v>
      </c>
      <c r="O10027">
        <v>44</v>
      </c>
      <c r="P10027">
        <v>33</v>
      </c>
      <c r="Q10027">
        <v>17</v>
      </c>
      <c r="R10027">
        <v>1217.51</v>
      </c>
      <c r="S10027">
        <v>28.33</v>
      </c>
      <c r="T10027">
        <v>257.98</v>
      </c>
      <c r="U10027">
        <v>19.89</v>
      </c>
      <c r="V10027">
        <v>1109</v>
      </c>
      <c r="W10027">
        <v>14.46</v>
      </c>
    </row>
    <row r="10028" spans="1:23" x14ac:dyDescent="0.25">
      <c r="A10028" t="s">
        <v>3979</v>
      </c>
      <c r="B10028">
        <v>11237</v>
      </c>
      <c r="C10028" t="s">
        <v>10848</v>
      </c>
      <c r="D10028" s="3">
        <v>41213</v>
      </c>
      <c r="E10028">
        <v>2226689.2606299999</v>
      </c>
      <c r="F10028">
        <v>1375446.6563500001</v>
      </c>
      <c r="G10028" t="s">
        <v>3432</v>
      </c>
      <c r="H10028" t="s">
        <v>3433</v>
      </c>
      <c r="I10028" t="s">
        <v>380</v>
      </c>
      <c r="J10028" t="s">
        <v>381</v>
      </c>
      <c r="K10028">
        <v>-84.396699999999996</v>
      </c>
      <c r="L10028">
        <v>33.780990000000003</v>
      </c>
      <c r="M10028" t="s">
        <v>374</v>
      </c>
      <c r="N10028">
        <v>2.4</v>
      </c>
      <c r="O10028">
        <v>16</v>
      </c>
      <c r="P10028">
        <v>17</v>
      </c>
      <c r="Q10028">
        <v>12</v>
      </c>
      <c r="R10028">
        <v>396.43</v>
      </c>
      <c r="S10028">
        <v>5.93</v>
      </c>
      <c r="T10028">
        <v>13.45</v>
      </c>
      <c r="U10028">
        <v>3.95</v>
      </c>
      <c r="V10028">
        <v>98</v>
      </c>
      <c r="W10028">
        <v>4.71</v>
      </c>
    </row>
    <row r="10029" spans="1:23" x14ac:dyDescent="0.25">
      <c r="A10029" t="s">
        <v>3979</v>
      </c>
      <c r="B10029">
        <v>11238</v>
      </c>
      <c r="C10029" t="s">
        <v>10849</v>
      </c>
      <c r="D10029" s="3">
        <v>41213</v>
      </c>
      <c r="E10029">
        <v>2226703.6182400002</v>
      </c>
      <c r="F10029">
        <v>1375454.23398</v>
      </c>
      <c r="G10029" t="s">
        <v>414</v>
      </c>
      <c r="H10029" t="s">
        <v>142</v>
      </c>
      <c r="I10029" t="s">
        <v>380</v>
      </c>
      <c r="J10029" t="s">
        <v>381</v>
      </c>
      <c r="K10029">
        <v>-84.396649999999994</v>
      </c>
      <c r="L10029">
        <v>33.781010000000002</v>
      </c>
      <c r="M10029" t="s">
        <v>374</v>
      </c>
      <c r="N10029">
        <v>3.8</v>
      </c>
      <c r="O10029">
        <v>20</v>
      </c>
      <c r="P10029">
        <v>7</v>
      </c>
      <c r="Q10029">
        <v>9</v>
      </c>
      <c r="R10029">
        <v>113.77</v>
      </c>
      <c r="S10029">
        <v>1.81</v>
      </c>
      <c r="T10029">
        <v>30.71</v>
      </c>
      <c r="U10029">
        <v>6.75</v>
      </c>
      <c r="V10029">
        <v>41</v>
      </c>
      <c r="W10029">
        <v>2.35</v>
      </c>
    </row>
    <row r="10030" spans="1:23" x14ac:dyDescent="0.25">
      <c r="A10030" t="s">
        <v>3979</v>
      </c>
      <c r="B10030">
        <v>11239</v>
      </c>
      <c r="C10030" t="s">
        <v>10850</v>
      </c>
      <c r="D10030" s="3">
        <v>41213</v>
      </c>
      <c r="E10030">
        <v>2226690.05828</v>
      </c>
      <c r="F10030">
        <v>1375435.8881399999</v>
      </c>
      <c r="G10030" t="s">
        <v>414</v>
      </c>
      <c r="H10030" t="s">
        <v>142</v>
      </c>
      <c r="I10030" t="s">
        <v>380</v>
      </c>
      <c r="J10030" t="s">
        <v>381</v>
      </c>
      <c r="K10030">
        <v>-84.396699999999996</v>
      </c>
      <c r="L10030">
        <v>33.78096</v>
      </c>
      <c r="M10030" t="s">
        <v>374</v>
      </c>
      <c r="N10030">
        <v>2</v>
      </c>
      <c r="O10030">
        <v>18</v>
      </c>
      <c r="P10030">
        <v>17</v>
      </c>
      <c r="Q10030">
        <v>18</v>
      </c>
      <c r="R10030">
        <v>577.38</v>
      </c>
      <c r="S10030">
        <v>9.15</v>
      </c>
      <c r="T10030">
        <v>9.94</v>
      </c>
      <c r="U10030">
        <v>2.82</v>
      </c>
      <c r="V10030">
        <v>14</v>
      </c>
      <c r="W10030">
        <v>11.92</v>
      </c>
    </row>
    <row r="10031" spans="1:23" x14ac:dyDescent="0.25">
      <c r="A10031" t="s">
        <v>3979</v>
      </c>
      <c r="B10031">
        <v>11240</v>
      </c>
      <c r="C10031" t="s">
        <v>10851</v>
      </c>
      <c r="D10031" s="3">
        <v>41213</v>
      </c>
      <c r="E10031">
        <v>2226684.4921200001</v>
      </c>
      <c r="F10031">
        <v>1375428.1786400001</v>
      </c>
      <c r="G10031" t="s">
        <v>414</v>
      </c>
      <c r="H10031" t="s">
        <v>142</v>
      </c>
      <c r="I10031" t="s">
        <v>380</v>
      </c>
      <c r="J10031" t="s">
        <v>381</v>
      </c>
      <c r="K10031">
        <v>-84.396709999999999</v>
      </c>
      <c r="L10031">
        <v>33.780940000000001</v>
      </c>
      <c r="M10031" t="s">
        <v>374</v>
      </c>
      <c r="N10031">
        <v>2</v>
      </c>
      <c r="O10031">
        <v>14</v>
      </c>
      <c r="P10031">
        <v>9</v>
      </c>
      <c r="Q10031">
        <v>8</v>
      </c>
      <c r="R10031">
        <v>136.16</v>
      </c>
      <c r="S10031">
        <v>2.16</v>
      </c>
      <c r="T10031">
        <v>7.14</v>
      </c>
      <c r="U10031">
        <v>2.82</v>
      </c>
      <c r="V10031">
        <v>14</v>
      </c>
      <c r="W10031">
        <v>2.81</v>
      </c>
    </row>
    <row r="10032" spans="1:23" x14ac:dyDescent="0.25">
      <c r="A10032" t="s">
        <v>3979</v>
      </c>
      <c r="B10032">
        <v>11241</v>
      </c>
      <c r="C10032" t="s">
        <v>10852</v>
      </c>
      <c r="D10032" s="3">
        <v>41213</v>
      </c>
      <c r="E10032">
        <v>2226684.4747600001</v>
      </c>
      <c r="F10032">
        <v>1375429.1081600001</v>
      </c>
      <c r="G10032" t="s">
        <v>905</v>
      </c>
      <c r="H10032" t="s">
        <v>160</v>
      </c>
      <c r="I10032" t="s">
        <v>775</v>
      </c>
      <c r="J10032" t="s">
        <v>373</v>
      </c>
      <c r="K10032">
        <v>-84.396709999999999</v>
      </c>
      <c r="L10032">
        <v>33.780940000000001</v>
      </c>
      <c r="M10032" t="s">
        <v>374</v>
      </c>
      <c r="N10032">
        <v>3.5</v>
      </c>
      <c r="O10032">
        <v>12</v>
      </c>
      <c r="P10032">
        <v>-1</v>
      </c>
      <c r="Q10032">
        <v>-1</v>
      </c>
      <c r="R10032">
        <v>0</v>
      </c>
      <c r="S10032">
        <v>0</v>
      </c>
      <c r="T10032">
        <v>33.950000000000003</v>
      </c>
      <c r="U10032">
        <v>0</v>
      </c>
      <c r="V10032">
        <v>0</v>
      </c>
      <c r="W10032">
        <v>0</v>
      </c>
    </row>
    <row r="10033" spans="1:23" x14ac:dyDescent="0.25">
      <c r="A10033" t="s">
        <v>3979</v>
      </c>
      <c r="B10033">
        <v>11242</v>
      </c>
      <c r="C10033" t="s">
        <v>10853</v>
      </c>
      <c r="D10033" s="3">
        <v>41213</v>
      </c>
      <c r="E10033">
        <v>2226694.0465000002</v>
      </c>
      <c r="F10033">
        <v>1375428.31051</v>
      </c>
      <c r="G10033" t="s">
        <v>7511</v>
      </c>
      <c r="H10033" t="s">
        <v>7512</v>
      </c>
      <c r="I10033" t="s">
        <v>380</v>
      </c>
      <c r="J10033" t="s">
        <v>381</v>
      </c>
      <c r="K10033">
        <v>-84.396680000000003</v>
      </c>
      <c r="L10033">
        <v>33.780940000000001</v>
      </c>
      <c r="M10033" t="s">
        <v>374</v>
      </c>
      <c r="N10033">
        <v>2.9</v>
      </c>
      <c r="O10033">
        <v>18</v>
      </c>
      <c r="P10033">
        <v>12</v>
      </c>
      <c r="Q10033">
        <v>21</v>
      </c>
      <c r="R10033">
        <v>424.74</v>
      </c>
      <c r="S10033">
        <v>4.67</v>
      </c>
      <c r="T10033">
        <v>13.78</v>
      </c>
      <c r="U10033">
        <v>4.01</v>
      </c>
      <c r="V10033">
        <v>40</v>
      </c>
      <c r="W10033">
        <v>5.04</v>
      </c>
    </row>
    <row r="10034" spans="1:23" x14ac:dyDescent="0.25">
      <c r="A10034" t="s">
        <v>3979</v>
      </c>
      <c r="B10034">
        <v>11243</v>
      </c>
      <c r="C10034" t="s">
        <v>10854</v>
      </c>
      <c r="D10034" s="3">
        <v>41213</v>
      </c>
      <c r="E10034">
        <v>2226696.04061</v>
      </c>
      <c r="F10034">
        <v>1375427.11405</v>
      </c>
      <c r="G10034" t="s">
        <v>414</v>
      </c>
      <c r="H10034" t="s">
        <v>142</v>
      </c>
      <c r="I10034" t="s">
        <v>775</v>
      </c>
      <c r="J10034" t="s">
        <v>373</v>
      </c>
      <c r="K10034">
        <v>-84.396680000000003</v>
      </c>
      <c r="L10034">
        <v>33.780929999999998</v>
      </c>
      <c r="M10034" t="s">
        <v>374</v>
      </c>
      <c r="N10034">
        <v>1.7</v>
      </c>
      <c r="O10034">
        <v>5</v>
      </c>
      <c r="P10034">
        <v>-1</v>
      </c>
      <c r="Q10034">
        <v>-1</v>
      </c>
      <c r="R10034">
        <v>0</v>
      </c>
      <c r="S10034">
        <v>0</v>
      </c>
      <c r="T10034">
        <v>4.2300000000000004</v>
      </c>
      <c r="U10034">
        <v>0</v>
      </c>
      <c r="V10034">
        <v>0</v>
      </c>
      <c r="W10034">
        <v>0</v>
      </c>
    </row>
    <row r="10035" spans="1:23" x14ac:dyDescent="0.25">
      <c r="A10035" t="s">
        <v>3979</v>
      </c>
      <c r="B10035">
        <v>11244</v>
      </c>
      <c r="C10035" t="s">
        <v>10855</v>
      </c>
      <c r="D10035" s="3">
        <v>41213</v>
      </c>
      <c r="E10035">
        <v>2226694.0465000002</v>
      </c>
      <c r="F10035">
        <v>1375426.7152199999</v>
      </c>
      <c r="G10035" t="s">
        <v>4441</v>
      </c>
      <c r="H10035" t="s">
        <v>4442</v>
      </c>
      <c r="I10035" t="s">
        <v>380</v>
      </c>
      <c r="J10035" t="s">
        <v>381</v>
      </c>
      <c r="K10035">
        <v>-84.396680000000003</v>
      </c>
      <c r="L10035">
        <v>33.780929999999998</v>
      </c>
      <c r="M10035" t="s">
        <v>374</v>
      </c>
      <c r="N10035">
        <v>3.2</v>
      </c>
      <c r="O10035">
        <v>9</v>
      </c>
      <c r="P10035">
        <v>4</v>
      </c>
      <c r="Q10035">
        <v>12</v>
      </c>
      <c r="R10035">
        <v>58.23</v>
      </c>
      <c r="S10035">
        <v>1.1499999999999999</v>
      </c>
      <c r="T10035">
        <v>16.489999999999998</v>
      </c>
      <c r="U10035">
        <v>4.3899999999999997</v>
      </c>
      <c r="V10035">
        <v>99</v>
      </c>
      <c r="W10035">
        <v>0.69</v>
      </c>
    </row>
    <row r="10036" spans="1:23" x14ac:dyDescent="0.25">
      <c r="A10036" t="s">
        <v>3979</v>
      </c>
      <c r="B10036">
        <v>11245</v>
      </c>
      <c r="C10036" t="s">
        <v>10856</v>
      </c>
      <c r="D10036" s="3">
        <v>41213</v>
      </c>
      <c r="E10036">
        <v>2226697.2370799999</v>
      </c>
      <c r="F10036">
        <v>1375425.5187599999</v>
      </c>
      <c r="G10036" t="s">
        <v>500</v>
      </c>
      <c r="H10036" t="s">
        <v>501</v>
      </c>
      <c r="I10036" t="s">
        <v>380</v>
      </c>
      <c r="J10036" t="s">
        <v>381</v>
      </c>
      <c r="K10036">
        <v>-84.39667</v>
      </c>
      <c r="L10036">
        <v>33.780929999999998</v>
      </c>
      <c r="M10036" t="s">
        <v>374</v>
      </c>
      <c r="N10036">
        <v>4.2</v>
      </c>
      <c r="O10036">
        <v>24</v>
      </c>
      <c r="P10036">
        <v>18</v>
      </c>
      <c r="Q10036">
        <v>23</v>
      </c>
      <c r="R10036">
        <v>701.27</v>
      </c>
      <c r="S10036">
        <v>19.399999999999999</v>
      </c>
      <c r="T10036">
        <v>41.69</v>
      </c>
      <c r="U10036">
        <v>6.66</v>
      </c>
      <c r="V10036">
        <v>316</v>
      </c>
      <c r="W10036">
        <v>14.47</v>
      </c>
    </row>
    <row r="10037" spans="1:23" x14ac:dyDescent="0.25">
      <c r="A10037" t="s">
        <v>3979</v>
      </c>
      <c r="B10037">
        <v>11246</v>
      </c>
      <c r="C10037" t="s">
        <v>10857</v>
      </c>
      <c r="D10037" s="3">
        <v>41213</v>
      </c>
      <c r="E10037">
        <v>2226696.4394399999</v>
      </c>
      <c r="F10037">
        <v>1375421.5305300001</v>
      </c>
      <c r="G10037" t="s">
        <v>905</v>
      </c>
      <c r="H10037" t="s">
        <v>160</v>
      </c>
      <c r="I10037" t="s">
        <v>380</v>
      </c>
      <c r="J10037" t="s">
        <v>381</v>
      </c>
      <c r="K10037">
        <v>-84.396680000000003</v>
      </c>
      <c r="L10037">
        <v>33.780920000000002</v>
      </c>
      <c r="M10037" t="s">
        <v>374</v>
      </c>
      <c r="N10037">
        <v>4.5999999999999996</v>
      </c>
      <c r="O10037">
        <v>34</v>
      </c>
      <c r="P10037">
        <v>15</v>
      </c>
      <c r="Q10037">
        <v>26</v>
      </c>
      <c r="R10037">
        <v>900.29</v>
      </c>
      <c r="S10037">
        <v>12.54</v>
      </c>
      <c r="T10037">
        <v>43.76</v>
      </c>
      <c r="U10037">
        <v>7.74</v>
      </c>
      <c r="V10037">
        <v>132</v>
      </c>
      <c r="W10037">
        <v>10.69</v>
      </c>
    </row>
    <row r="10038" spans="1:23" x14ac:dyDescent="0.25">
      <c r="A10038" t="s">
        <v>3979</v>
      </c>
      <c r="B10038">
        <v>11247</v>
      </c>
      <c r="C10038" t="s">
        <v>10858</v>
      </c>
      <c r="D10038" s="3">
        <v>41213</v>
      </c>
      <c r="E10038">
        <v>2226687.2665200001</v>
      </c>
      <c r="F10038">
        <v>1375423.52464</v>
      </c>
      <c r="G10038" t="s">
        <v>7511</v>
      </c>
      <c r="H10038" t="s">
        <v>7512</v>
      </c>
      <c r="I10038" t="s">
        <v>380</v>
      </c>
      <c r="J10038" t="s">
        <v>381</v>
      </c>
      <c r="K10038">
        <v>-84.396709999999999</v>
      </c>
      <c r="L10038">
        <v>33.780920000000002</v>
      </c>
      <c r="M10038" t="s">
        <v>374</v>
      </c>
      <c r="N10038">
        <v>4</v>
      </c>
      <c r="O10038">
        <v>38</v>
      </c>
      <c r="P10038">
        <v>13</v>
      </c>
      <c r="Q10038">
        <v>25</v>
      </c>
      <c r="R10038">
        <v>602.35</v>
      </c>
      <c r="S10038">
        <v>6.64</v>
      </c>
      <c r="T10038">
        <v>32.119999999999997</v>
      </c>
      <c r="U10038">
        <v>6.53</v>
      </c>
      <c r="V10038">
        <v>76</v>
      </c>
      <c r="W10038">
        <v>7.15</v>
      </c>
    </row>
    <row r="10039" spans="1:23" x14ac:dyDescent="0.25">
      <c r="A10039" t="s">
        <v>3979</v>
      </c>
      <c r="B10039">
        <v>11248</v>
      </c>
      <c r="C10039" t="s">
        <v>10859</v>
      </c>
      <c r="D10039" s="3">
        <v>41213</v>
      </c>
      <c r="E10039">
        <v>2226690.05828</v>
      </c>
      <c r="F10039">
        <v>1375414.75055</v>
      </c>
      <c r="G10039" t="s">
        <v>7511</v>
      </c>
      <c r="H10039" t="s">
        <v>7512</v>
      </c>
      <c r="I10039" t="s">
        <v>380</v>
      </c>
      <c r="J10039" t="s">
        <v>381</v>
      </c>
      <c r="K10039">
        <v>-84.396699999999996</v>
      </c>
      <c r="L10039">
        <v>33.780900000000003</v>
      </c>
      <c r="M10039" t="s">
        <v>374</v>
      </c>
      <c r="N10039">
        <v>7.1</v>
      </c>
      <c r="O10039">
        <v>44</v>
      </c>
      <c r="P10039">
        <v>18</v>
      </c>
      <c r="Q10039">
        <v>27</v>
      </c>
      <c r="R10039">
        <v>735.07</v>
      </c>
      <c r="S10039">
        <v>8.11</v>
      </c>
      <c r="T10039">
        <v>124.78</v>
      </c>
      <c r="U10039">
        <v>14.13</v>
      </c>
      <c r="V10039">
        <v>753</v>
      </c>
      <c r="W10039">
        <v>8.73</v>
      </c>
    </row>
    <row r="10040" spans="1:23" x14ac:dyDescent="0.25">
      <c r="A10040" t="s">
        <v>3979</v>
      </c>
      <c r="B10040">
        <v>11249</v>
      </c>
      <c r="C10040" t="s">
        <v>10860</v>
      </c>
      <c r="D10040" s="3">
        <v>41213</v>
      </c>
      <c r="E10040">
        <v>2226692.0523899999</v>
      </c>
      <c r="F10040">
        <v>1375412.3576100001</v>
      </c>
      <c r="G10040" t="s">
        <v>1652</v>
      </c>
      <c r="H10040" t="s">
        <v>1653</v>
      </c>
      <c r="I10040" t="s">
        <v>407</v>
      </c>
      <c r="J10040" t="s">
        <v>381</v>
      </c>
      <c r="K10040">
        <v>-84.396690000000007</v>
      </c>
      <c r="L10040">
        <v>33.780889999999999</v>
      </c>
      <c r="M10040" t="s">
        <v>374</v>
      </c>
      <c r="N10040">
        <v>2.9</v>
      </c>
      <c r="O10040">
        <v>12</v>
      </c>
      <c r="P10040">
        <v>11</v>
      </c>
      <c r="Q10040">
        <v>20</v>
      </c>
      <c r="R10040">
        <v>62.43</v>
      </c>
      <c r="S10040">
        <v>0.95</v>
      </c>
      <c r="T10040">
        <v>13.29</v>
      </c>
      <c r="U10040">
        <v>2.91</v>
      </c>
      <c r="V10040">
        <v>21</v>
      </c>
      <c r="W10040">
        <v>0.74</v>
      </c>
    </row>
    <row r="10041" spans="1:23" x14ac:dyDescent="0.25">
      <c r="A10041" t="s">
        <v>3979</v>
      </c>
      <c r="B10041">
        <v>11250</v>
      </c>
      <c r="C10041" t="s">
        <v>10861</v>
      </c>
      <c r="D10041" s="3">
        <v>41213</v>
      </c>
      <c r="E10041">
        <v>2226692.0523899999</v>
      </c>
      <c r="F10041">
        <v>1375415.54819</v>
      </c>
      <c r="G10041" t="s">
        <v>4441</v>
      </c>
      <c r="H10041" t="s">
        <v>4442</v>
      </c>
      <c r="I10041" t="s">
        <v>380</v>
      </c>
      <c r="J10041" t="s">
        <v>381</v>
      </c>
      <c r="K10041">
        <v>-84.396690000000007</v>
      </c>
      <c r="L10041">
        <v>33.780900000000003</v>
      </c>
      <c r="M10041" t="s">
        <v>374</v>
      </c>
      <c r="N10041">
        <v>1.5</v>
      </c>
      <c r="O10041">
        <v>14</v>
      </c>
      <c r="P10041">
        <v>9</v>
      </c>
      <c r="Q10041">
        <v>7</v>
      </c>
      <c r="R10041">
        <v>106.78</v>
      </c>
      <c r="S10041">
        <v>2.12</v>
      </c>
      <c r="T10041">
        <v>2.87</v>
      </c>
      <c r="U10041">
        <v>1.7</v>
      </c>
      <c r="V10041">
        <v>55</v>
      </c>
      <c r="W10041">
        <v>1.27</v>
      </c>
    </row>
    <row r="10042" spans="1:23" x14ac:dyDescent="0.25">
      <c r="A10042" t="s">
        <v>3979</v>
      </c>
      <c r="B10042">
        <v>11251</v>
      </c>
      <c r="C10042" t="s">
        <v>10862</v>
      </c>
      <c r="D10042" s="3">
        <v>41213</v>
      </c>
      <c r="E10042">
        <v>2226695.6417899998</v>
      </c>
      <c r="F10042">
        <v>1375415.14937</v>
      </c>
      <c r="G10042" t="s">
        <v>7511</v>
      </c>
      <c r="H10042" t="s">
        <v>7512</v>
      </c>
      <c r="I10042" t="s">
        <v>775</v>
      </c>
      <c r="J10042" t="s">
        <v>373</v>
      </c>
      <c r="K10042">
        <v>-84.396680000000003</v>
      </c>
      <c r="L10042">
        <v>33.780900000000003</v>
      </c>
      <c r="M10042" t="s">
        <v>374</v>
      </c>
      <c r="N10042">
        <v>4.8</v>
      </c>
      <c r="O10042">
        <v>20</v>
      </c>
      <c r="P10042">
        <v>-1</v>
      </c>
      <c r="Q10042">
        <v>-1</v>
      </c>
      <c r="R10042">
        <v>0</v>
      </c>
      <c r="S10042">
        <v>0</v>
      </c>
      <c r="T10042">
        <v>45.7</v>
      </c>
      <c r="U10042">
        <v>0</v>
      </c>
      <c r="V10042">
        <v>0</v>
      </c>
      <c r="W10042">
        <v>0</v>
      </c>
    </row>
    <row r="10043" spans="1:23" x14ac:dyDescent="0.25">
      <c r="A10043" t="s">
        <v>3979</v>
      </c>
      <c r="B10043">
        <v>11252</v>
      </c>
      <c r="C10043" t="s">
        <v>10863</v>
      </c>
      <c r="D10043" s="3">
        <v>41213</v>
      </c>
      <c r="E10043">
        <v>2226696.4394399999</v>
      </c>
      <c r="F10043">
        <v>1375414.75055</v>
      </c>
      <c r="G10043" t="s">
        <v>414</v>
      </c>
      <c r="H10043" t="s">
        <v>142</v>
      </c>
      <c r="I10043" t="s">
        <v>380</v>
      </c>
      <c r="J10043" t="s">
        <v>381</v>
      </c>
      <c r="K10043">
        <v>-84.396680000000003</v>
      </c>
      <c r="L10043">
        <v>33.780900000000003</v>
      </c>
      <c r="M10043" t="s">
        <v>374</v>
      </c>
      <c r="N10043">
        <v>1.7</v>
      </c>
      <c r="O10043">
        <v>16</v>
      </c>
      <c r="P10043">
        <v>7</v>
      </c>
      <c r="Q10043">
        <v>7</v>
      </c>
      <c r="R10043">
        <v>92.35</v>
      </c>
      <c r="S10043">
        <v>1.46</v>
      </c>
      <c r="T10043">
        <v>4.8099999999999996</v>
      </c>
      <c r="U10043">
        <v>2.29</v>
      </c>
      <c r="V10043">
        <v>14</v>
      </c>
      <c r="W10043">
        <v>1.91</v>
      </c>
    </row>
    <row r="10044" spans="1:23" x14ac:dyDescent="0.25">
      <c r="A10044" t="s">
        <v>3979</v>
      </c>
      <c r="B10044">
        <v>11253</v>
      </c>
      <c r="C10044" t="s">
        <v>10864</v>
      </c>
      <c r="D10044" s="3">
        <v>41213</v>
      </c>
      <c r="E10044">
        <v>2226698.4335500002</v>
      </c>
      <c r="F10044">
        <v>1375411.1611500001</v>
      </c>
      <c r="G10044" t="s">
        <v>414</v>
      </c>
      <c r="H10044" t="s">
        <v>142</v>
      </c>
      <c r="I10044" t="s">
        <v>380</v>
      </c>
      <c r="J10044" t="s">
        <v>381</v>
      </c>
      <c r="K10044">
        <v>-84.39667</v>
      </c>
      <c r="L10044">
        <v>33.780889999999999</v>
      </c>
      <c r="M10044" t="s">
        <v>374</v>
      </c>
      <c r="N10044">
        <v>2</v>
      </c>
      <c r="O10044">
        <v>17</v>
      </c>
      <c r="P10044">
        <v>14</v>
      </c>
      <c r="Q10044">
        <v>9</v>
      </c>
      <c r="R10044">
        <v>249.29</v>
      </c>
      <c r="S10044">
        <v>3.95</v>
      </c>
      <c r="T10044">
        <v>13.05</v>
      </c>
      <c r="U10044">
        <v>3.95</v>
      </c>
      <c r="V10044">
        <v>20</v>
      </c>
      <c r="W10044">
        <v>5.15</v>
      </c>
    </row>
    <row r="10045" spans="1:23" x14ac:dyDescent="0.25">
      <c r="A10045" t="s">
        <v>3979</v>
      </c>
      <c r="B10045">
        <v>11254</v>
      </c>
      <c r="C10045" t="s">
        <v>10865</v>
      </c>
      <c r="D10045" s="3">
        <v>41213</v>
      </c>
      <c r="E10045">
        <v>2226702.8206000002</v>
      </c>
      <c r="F10045">
        <v>1375419.53642</v>
      </c>
      <c r="G10045" t="s">
        <v>414</v>
      </c>
      <c r="H10045" t="s">
        <v>142</v>
      </c>
      <c r="I10045" t="s">
        <v>380</v>
      </c>
      <c r="J10045" t="s">
        <v>381</v>
      </c>
      <c r="K10045">
        <v>-84.396649999999994</v>
      </c>
      <c r="L10045">
        <v>33.780909999999999</v>
      </c>
      <c r="M10045" t="s">
        <v>374</v>
      </c>
      <c r="N10045">
        <v>1.3</v>
      </c>
      <c r="O10045">
        <v>14</v>
      </c>
      <c r="P10045">
        <v>8</v>
      </c>
      <c r="Q10045">
        <v>7</v>
      </c>
      <c r="R10045">
        <v>106.02</v>
      </c>
      <c r="S10045">
        <v>1.68</v>
      </c>
      <c r="T10045">
        <v>2.87</v>
      </c>
      <c r="U10045">
        <v>1.61</v>
      </c>
      <c r="V10045">
        <v>14</v>
      </c>
      <c r="W10045">
        <v>2.19</v>
      </c>
    </row>
    <row r="10046" spans="1:23" x14ac:dyDescent="0.25">
      <c r="A10046" t="s">
        <v>3979</v>
      </c>
      <c r="B10046">
        <v>11255</v>
      </c>
      <c r="C10046" t="s">
        <v>10866</v>
      </c>
      <c r="D10046" s="3">
        <v>41213</v>
      </c>
      <c r="E10046">
        <v>2226701.5880300002</v>
      </c>
      <c r="F10046">
        <v>1375331.6118999999</v>
      </c>
      <c r="G10046" t="s">
        <v>511</v>
      </c>
      <c r="H10046" t="s">
        <v>512</v>
      </c>
      <c r="I10046" t="s">
        <v>380</v>
      </c>
      <c r="J10046" t="s">
        <v>373</v>
      </c>
      <c r="K10046">
        <v>-84.396659999999997</v>
      </c>
      <c r="L10046">
        <v>33.780670000000001</v>
      </c>
      <c r="M10046" t="s">
        <v>374</v>
      </c>
      <c r="N10046">
        <v>29.8</v>
      </c>
      <c r="O10046">
        <v>79</v>
      </c>
      <c r="P10046">
        <v>56</v>
      </c>
      <c r="Q10046">
        <v>66</v>
      </c>
      <c r="R10046">
        <v>6598.82</v>
      </c>
      <c r="S10046">
        <v>127.8</v>
      </c>
      <c r="T10046">
        <v>4721.05</v>
      </c>
      <c r="U10046">
        <v>130.71</v>
      </c>
      <c r="V10046">
        <v>5928</v>
      </c>
      <c r="W10046">
        <v>78.36</v>
      </c>
    </row>
    <row r="10047" spans="1:23" x14ac:dyDescent="0.25">
      <c r="A10047" t="s">
        <v>3979</v>
      </c>
      <c r="B10047">
        <v>11256</v>
      </c>
      <c r="C10047" t="s">
        <v>10867</v>
      </c>
      <c r="D10047" s="3">
        <v>41213</v>
      </c>
      <c r="E10047">
        <v>2226700.8977999999</v>
      </c>
      <c r="F10047">
        <v>1375317.80718</v>
      </c>
      <c r="G10047" t="s">
        <v>511</v>
      </c>
      <c r="H10047" t="s">
        <v>512</v>
      </c>
      <c r="I10047" t="s">
        <v>380</v>
      </c>
      <c r="J10047" t="s">
        <v>373</v>
      </c>
      <c r="K10047">
        <v>-84.396659999999997</v>
      </c>
      <c r="L10047">
        <v>33.780630000000002</v>
      </c>
      <c r="M10047" t="s">
        <v>374</v>
      </c>
      <c r="N10047">
        <v>30.5</v>
      </c>
      <c r="O10047">
        <v>80</v>
      </c>
      <c r="P10047">
        <v>59</v>
      </c>
      <c r="Q10047">
        <v>64</v>
      </c>
      <c r="R10047">
        <v>7050.47</v>
      </c>
      <c r="S10047">
        <v>136.55000000000001</v>
      </c>
      <c r="T10047">
        <v>5003.88</v>
      </c>
      <c r="U10047">
        <v>135.36000000000001</v>
      </c>
      <c r="V10047">
        <v>6066</v>
      </c>
      <c r="W10047">
        <v>83.72</v>
      </c>
    </row>
    <row r="10048" spans="1:23" x14ac:dyDescent="0.25">
      <c r="A10048" t="s">
        <v>3979</v>
      </c>
      <c r="B10048">
        <v>11257</v>
      </c>
      <c r="C10048" t="s">
        <v>10868</v>
      </c>
      <c r="D10048" s="3">
        <v>41213</v>
      </c>
      <c r="E10048">
        <v>2226701.5880300002</v>
      </c>
      <c r="F10048">
        <v>1375403.39643</v>
      </c>
      <c r="G10048" t="s">
        <v>414</v>
      </c>
      <c r="H10048" t="s">
        <v>142</v>
      </c>
      <c r="I10048" t="s">
        <v>380</v>
      </c>
      <c r="J10048" t="s">
        <v>381</v>
      </c>
      <c r="K10048">
        <v>-84.396659999999997</v>
      </c>
      <c r="L10048">
        <v>33.78087</v>
      </c>
      <c r="M10048" t="s">
        <v>374</v>
      </c>
      <c r="N10048">
        <v>2.1</v>
      </c>
      <c r="O10048">
        <v>17</v>
      </c>
      <c r="P10048">
        <v>9</v>
      </c>
      <c r="Q10048">
        <v>15</v>
      </c>
      <c r="R10048">
        <v>255.86</v>
      </c>
      <c r="S10048">
        <v>4.0599999999999996</v>
      </c>
      <c r="T10048">
        <v>8.69</v>
      </c>
      <c r="U10048">
        <v>3.02</v>
      </c>
      <c r="V10048">
        <v>14</v>
      </c>
      <c r="W10048">
        <v>5.28</v>
      </c>
    </row>
    <row r="10049" spans="1:23" x14ac:dyDescent="0.25">
      <c r="A10049" t="s">
        <v>3979</v>
      </c>
      <c r="B10049">
        <v>11258</v>
      </c>
      <c r="C10049" t="s">
        <v>10869</v>
      </c>
      <c r="D10049" s="3">
        <v>41213</v>
      </c>
      <c r="E10049">
        <v>2226678.4651299999</v>
      </c>
      <c r="F10049">
        <v>1375425.8291</v>
      </c>
      <c r="G10049" t="s">
        <v>414</v>
      </c>
      <c r="H10049" t="s">
        <v>142</v>
      </c>
      <c r="I10049" t="s">
        <v>380</v>
      </c>
      <c r="J10049" t="s">
        <v>381</v>
      </c>
      <c r="K10049">
        <v>-84.396730000000005</v>
      </c>
      <c r="L10049">
        <v>33.780929999999998</v>
      </c>
      <c r="M10049" t="s">
        <v>374</v>
      </c>
      <c r="N10049">
        <v>3.3</v>
      </c>
      <c r="O10049">
        <v>15</v>
      </c>
      <c r="P10049">
        <v>13</v>
      </c>
      <c r="Q10049">
        <v>10</v>
      </c>
      <c r="R10049">
        <v>249.29</v>
      </c>
      <c r="S10049">
        <v>3.95</v>
      </c>
      <c r="T10049">
        <v>22.84</v>
      </c>
      <c r="U10049">
        <v>5.56</v>
      </c>
      <c r="V10049">
        <v>33</v>
      </c>
      <c r="W10049">
        <v>5.15</v>
      </c>
    </row>
    <row r="10050" spans="1:23" x14ac:dyDescent="0.25">
      <c r="A10050" t="s">
        <v>3979</v>
      </c>
      <c r="B10050">
        <v>11259</v>
      </c>
      <c r="C10050" t="s">
        <v>10870</v>
      </c>
      <c r="D10050" s="3">
        <v>41213</v>
      </c>
      <c r="E10050">
        <v>2226643.1396900001</v>
      </c>
      <c r="F10050">
        <v>1375488.8517499999</v>
      </c>
      <c r="G10050" t="s">
        <v>1014</v>
      </c>
      <c r="H10050" t="s">
        <v>130</v>
      </c>
      <c r="I10050" t="s">
        <v>372</v>
      </c>
      <c r="J10050" t="s">
        <v>381</v>
      </c>
      <c r="K10050">
        <v>-84.396850000000001</v>
      </c>
      <c r="L10050">
        <v>33.781100000000002</v>
      </c>
      <c r="M10050" t="s">
        <v>374</v>
      </c>
      <c r="N10050">
        <v>3.9</v>
      </c>
      <c r="O10050">
        <v>16</v>
      </c>
      <c r="P10050">
        <v>8</v>
      </c>
      <c r="Q10050">
        <v>10</v>
      </c>
      <c r="R10050">
        <v>285.77999999999997</v>
      </c>
      <c r="S10050">
        <v>9.17</v>
      </c>
      <c r="T10050">
        <v>19.86</v>
      </c>
      <c r="U10050">
        <v>3.15</v>
      </c>
      <c r="V10050">
        <v>121</v>
      </c>
      <c r="W10050">
        <v>5.9</v>
      </c>
    </row>
    <row r="10051" spans="1:23" x14ac:dyDescent="0.25">
      <c r="A10051" t="s">
        <v>3979</v>
      </c>
      <c r="B10051">
        <v>11260</v>
      </c>
      <c r="C10051" t="s">
        <v>10871</v>
      </c>
      <c r="D10051" s="3">
        <v>41213</v>
      </c>
      <c r="E10051">
        <v>2226647.3739800001</v>
      </c>
      <c r="F10051">
        <v>1375493.6909399999</v>
      </c>
      <c r="G10051" t="s">
        <v>1014</v>
      </c>
      <c r="H10051" t="s">
        <v>130</v>
      </c>
      <c r="I10051" t="s">
        <v>372</v>
      </c>
      <c r="J10051" t="s">
        <v>381</v>
      </c>
      <c r="K10051">
        <v>-84.396839999999997</v>
      </c>
      <c r="L10051">
        <v>33.781120000000001</v>
      </c>
      <c r="M10051" t="s">
        <v>374</v>
      </c>
      <c r="N10051">
        <v>3.6</v>
      </c>
      <c r="O10051">
        <v>19</v>
      </c>
      <c r="P10051">
        <v>12</v>
      </c>
      <c r="Q10051">
        <v>11</v>
      </c>
      <c r="R10051">
        <v>418.5</v>
      </c>
      <c r="S10051">
        <v>13.43</v>
      </c>
      <c r="T10051">
        <v>19.489999999999998</v>
      </c>
      <c r="U10051">
        <v>2.95</v>
      </c>
      <c r="V10051">
        <v>103</v>
      </c>
      <c r="W10051">
        <v>8.64</v>
      </c>
    </row>
    <row r="10052" spans="1:23" x14ac:dyDescent="0.25">
      <c r="A10052" t="s">
        <v>3979</v>
      </c>
      <c r="B10052">
        <v>11261</v>
      </c>
      <c r="C10052" t="s">
        <v>10872</v>
      </c>
      <c r="D10052" s="3">
        <v>41213</v>
      </c>
      <c r="E10052">
        <v>2226635.2760200002</v>
      </c>
      <c r="F10052">
        <v>1375511.2329800001</v>
      </c>
      <c r="G10052" t="s">
        <v>511</v>
      </c>
      <c r="H10052" t="s">
        <v>512</v>
      </c>
      <c r="I10052" t="s">
        <v>380</v>
      </c>
      <c r="J10052" t="s">
        <v>373</v>
      </c>
      <c r="K10052">
        <v>-84.396879999999996</v>
      </c>
      <c r="L10052">
        <v>33.78116</v>
      </c>
      <c r="M10052" t="s">
        <v>374</v>
      </c>
      <c r="N10052">
        <v>31</v>
      </c>
      <c r="O10052">
        <v>72</v>
      </c>
      <c r="P10052">
        <v>68</v>
      </c>
      <c r="Q10052">
        <v>66</v>
      </c>
      <c r="R10052">
        <v>7960.77</v>
      </c>
      <c r="S10052">
        <v>154.16999999999999</v>
      </c>
      <c r="T10052">
        <v>5146.8900000000003</v>
      </c>
      <c r="U10052">
        <v>137.38999999999999</v>
      </c>
      <c r="V10052">
        <v>6257</v>
      </c>
      <c r="W10052">
        <v>94.53</v>
      </c>
    </row>
    <row r="10053" spans="1:23" x14ac:dyDescent="0.25">
      <c r="A10053" t="s">
        <v>3979</v>
      </c>
      <c r="B10053">
        <v>11262</v>
      </c>
      <c r="C10053" t="s">
        <v>10873</v>
      </c>
      <c r="D10053" s="3">
        <v>41213</v>
      </c>
      <c r="E10053">
        <v>2226637.6956099998</v>
      </c>
      <c r="F10053">
        <v>1375534.8240100001</v>
      </c>
      <c r="G10053" t="s">
        <v>511</v>
      </c>
      <c r="H10053" t="s">
        <v>512</v>
      </c>
      <c r="I10053" t="s">
        <v>380</v>
      </c>
      <c r="J10053" t="s">
        <v>373</v>
      </c>
      <c r="K10053">
        <v>-84.396870000000007</v>
      </c>
      <c r="L10053">
        <v>33.781230000000001</v>
      </c>
      <c r="M10053" t="s">
        <v>374</v>
      </c>
      <c r="N10053">
        <v>23.1</v>
      </c>
      <c r="O10053">
        <v>68</v>
      </c>
      <c r="P10053">
        <v>35</v>
      </c>
      <c r="Q10053">
        <v>56</v>
      </c>
      <c r="R10053">
        <v>2768.48</v>
      </c>
      <c r="S10053">
        <v>53.62</v>
      </c>
      <c r="T10053">
        <v>2490.63</v>
      </c>
      <c r="U10053">
        <v>89.02</v>
      </c>
      <c r="V10053">
        <v>3745</v>
      </c>
      <c r="W10053">
        <v>32.869999999999997</v>
      </c>
    </row>
    <row r="10054" spans="1:23" x14ac:dyDescent="0.25">
      <c r="A10054" t="s">
        <v>3979</v>
      </c>
      <c r="B10054">
        <v>11263</v>
      </c>
      <c r="C10054" t="s">
        <v>10874</v>
      </c>
      <c r="D10054" s="3">
        <v>41213</v>
      </c>
      <c r="E10054">
        <v>2226635.5784700001</v>
      </c>
      <c r="F10054">
        <v>1375546.6195199999</v>
      </c>
      <c r="G10054" t="s">
        <v>511</v>
      </c>
      <c r="H10054" t="s">
        <v>512</v>
      </c>
      <c r="I10054" t="s">
        <v>380</v>
      </c>
      <c r="J10054" t="s">
        <v>373</v>
      </c>
      <c r="K10054">
        <v>-84.396879999999996</v>
      </c>
      <c r="L10054">
        <v>33.781260000000003</v>
      </c>
      <c r="M10054" t="s">
        <v>374</v>
      </c>
      <c r="N10054">
        <v>32.9</v>
      </c>
      <c r="O10054">
        <v>66</v>
      </c>
      <c r="P10054">
        <v>61</v>
      </c>
      <c r="Q10054">
        <v>67</v>
      </c>
      <c r="R10054">
        <v>5158.28</v>
      </c>
      <c r="S10054">
        <v>99.89</v>
      </c>
      <c r="T10054">
        <v>5904.29</v>
      </c>
      <c r="U10054">
        <v>148.94</v>
      </c>
      <c r="V10054">
        <v>6016</v>
      </c>
      <c r="W10054">
        <v>61.25</v>
      </c>
    </row>
    <row r="10055" spans="1:23" x14ac:dyDescent="0.25">
      <c r="A10055" t="s">
        <v>3979</v>
      </c>
      <c r="B10055">
        <v>11264</v>
      </c>
      <c r="C10055" t="s">
        <v>10875</v>
      </c>
      <c r="D10055" s="3">
        <v>41213</v>
      </c>
      <c r="E10055">
        <v>2226632.5539799999</v>
      </c>
      <c r="F10055">
        <v>1375601.0603499999</v>
      </c>
      <c r="G10055" t="s">
        <v>511</v>
      </c>
      <c r="H10055" t="s">
        <v>512</v>
      </c>
      <c r="I10055" t="s">
        <v>380</v>
      </c>
      <c r="J10055" t="s">
        <v>373</v>
      </c>
      <c r="K10055">
        <v>-84.396889999999999</v>
      </c>
      <c r="L10055">
        <v>33.781410000000001</v>
      </c>
      <c r="M10055" t="s">
        <v>374</v>
      </c>
      <c r="N10055">
        <v>21</v>
      </c>
      <c r="O10055">
        <v>64</v>
      </c>
      <c r="P10055">
        <v>26</v>
      </c>
      <c r="Q10055">
        <v>39</v>
      </c>
      <c r="R10055">
        <v>2192.5</v>
      </c>
      <c r="S10055">
        <v>42.46</v>
      </c>
      <c r="T10055">
        <v>1959.53</v>
      </c>
      <c r="U10055">
        <v>77.069999999999993</v>
      </c>
      <c r="V10055">
        <v>3175</v>
      </c>
      <c r="W10055">
        <v>26.03</v>
      </c>
    </row>
    <row r="10056" spans="1:23" x14ac:dyDescent="0.25">
      <c r="A10056" t="s">
        <v>3979</v>
      </c>
      <c r="B10056">
        <v>11265</v>
      </c>
      <c r="C10056" t="s">
        <v>10876</v>
      </c>
      <c r="D10056" s="3">
        <v>41213</v>
      </c>
      <c r="E10056">
        <v>2226632.5539799999</v>
      </c>
      <c r="F10056">
        <v>1375593.1966800001</v>
      </c>
      <c r="G10056" t="s">
        <v>8519</v>
      </c>
      <c r="H10056" t="s">
        <v>8520</v>
      </c>
      <c r="I10056" t="s">
        <v>380</v>
      </c>
      <c r="J10056" t="s">
        <v>373</v>
      </c>
      <c r="K10056">
        <v>-84.396889999999999</v>
      </c>
      <c r="L10056">
        <v>33.781390000000002</v>
      </c>
      <c r="M10056" t="s">
        <v>374</v>
      </c>
      <c r="N10056">
        <v>13.6</v>
      </c>
      <c r="O10056">
        <v>57</v>
      </c>
      <c r="P10056">
        <v>22</v>
      </c>
      <c r="Q10056">
        <v>38</v>
      </c>
      <c r="R10056">
        <v>1754.41</v>
      </c>
      <c r="S10056">
        <v>28.79</v>
      </c>
      <c r="T10056">
        <v>593.4</v>
      </c>
      <c r="U10056">
        <v>34.92</v>
      </c>
      <c r="V10056">
        <v>1740</v>
      </c>
      <c r="W10056">
        <v>20.83</v>
      </c>
    </row>
    <row r="10057" spans="1:23" x14ac:dyDescent="0.25">
      <c r="A10057" t="s">
        <v>3979</v>
      </c>
      <c r="B10057">
        <v>11266</v>
      </c>
      <c r="C10057" t="s">
        <v>10877</v>
      </c>
      <c r="D10057" s="3">
        <v>41213</v>
      </c>
      <c r="E10057">
        <v>2226626.5049899998</v>
      </c>
      <c r="F10057">
        <v>1375572.0252400001</v>
      </c>
      <c r="G10057" t="s">
        <v>414</v>
      </c>
      <c r="H10057" t="s">
        <v>142</v>
      </c>
      <c r="I10057" t="s">
        <v>372</v>
      </c>
      <c r="J10057" t="s">
        <v>381</v>
      </c>
      <c r="K10057">
        <v>-84.396910000000005</v>
      </c>
      <c r="L10057">
        <v>33.781329999999997</v>
      </c>
      <c r="M10057" t="s">
        <v>374</v>
      </c>
      <c r="N10057">
        <v>4.4000000000000004</v>
      </c>
      <c r="O10057">
        <v>21</v>
      </c>
      <c r="P10057">
        <v>12</v>
      </c>
      <c r="Q10057">
        <v>17</v>
      </c>
      <c r="R10057">
        <v>419.15</v>
      </c>
      <c r="S10057">
        <v>6.64</v>
      </c>
      <c r="T10057">
        <v>45.53</v>
      </c>
      <c r="U10057">
        <v>8.27</v>
      </c>
      <c r="V10057">
        <v>58</v>
      </c>
      <c r="W10057">
        <v>8.65</v>
      </c>
    </row>
    <row r="10058" spans="1:23" x14ac:dyDescent="0.25">
      <c r="A10058" t="s">
        <v>3979</v>
      </c>
      <c r="B10058">
        <v>11267</v>
      </c>
      <c r="C10058" t="s">
        <v>10878</v>
      </c>
      <c r="D10058" s="3">
        <v>41213</v>
      </c>
      <c r="E10058">
        <v>2226612.59234</v>
      </c>
      <c r="F10058">
        <v>1375568.39585</v>
      </c>
      <c r="G10058" t="s">
        <v>1696</v>
      </c>
      <c r="H10058" t="s">
        <v>1697</v>
      </c>
      <c r="I10058" t="s">
        <v>380</v>
      </c>
      <c r="J10058" t="s">
        <v>381</v>
      </c>
      <c r="K10058">
        <v>-84.396950000000004</v>
      </c>
      <c r="L10058">
        <v>33.781320000000001</v>
      </c>
      <c r="M10058" t="s">
        <v>374</v>
      </c>
      <c r="N10058">
        <v>3.2</v>
      </c>
      <c r="O10058">
        <v>19</v>
      </c>
      <c r="P10058">
        <v>14</v>
      </c>
      <c r="Q10058">
        <v>12</v>
      </c>
      <c r="R10058">
        <v>336.91</v>
      </c>
      <c r="S10058">
        <v>5.16</v>
      </c>
      <c r="T10058">
        <v>36.770000000000003</v>
      </c>
      <c r="U10058">
        <v>6.94</v>
      </c>
      <c r="V10058">
        <v>226</v>
      </c>
      <c r="W10058">
        <v>4</v>
      </c>
    </row>
    <row r="10059" spans="1:23" x14ac:dyDescent="0.25">
      <c r="A10059" t="s">
        <v>3979</v>
      </c>
      <c r="B10059">
        <v>11268</v>
      </c>
      <c r="C10059" t="s">
        <v>10879</v>
      </c>
      <c r="D10059" s="3">
        <v>41213</v>
      </c>
      <c r="E10059">
        <v>2226604.72866</v>
      </c>
      <c r="F10059">
        <v>1375568.39585</v>
      </c>
      <c r="G10059" t="s">
        <v>1696</v>
      </c>
      <c r="H10059" t="s">
        <v>1697</v>
      </c>
      <c r="I10059" t="s">
        <v>380</v>
      </c>
      <c r="J10059" t="s">
        <v>381</v>
      </c>
      <c r="K10059">
        <v>-84.396979999999999</v>
      </c>
      <c r="L10059">
        <v>33.781320000000001</v>
      </c>
      <c r="M10059" t="s">
        <v>374</v>
      </c>
      <c r="N10059">
        <v>4.5999999999999996</v>
      </c>
      <c r="O10059">
        <v>24</v>
      </c>
      <c r="P10059">
        <v>14</v>
      </c>
      <c r="Q10059">
        <v>15</v>
      </c>
      <c r="R10059">
        <v>396.43</v>
      </c>
      <c r="S10059">
        <v>6.08</v>
      </c>
      <c r="T10059">
        <v>42.04</v>
      </c>
      <c r="U10059">
        <v>7.52</v>
      </c>
      <c r="V10059">
        <v>236</v>
      </c>
      <c r="W10059">
        <v>4.71</v>
      </c>
    </row>
    <row r="10060" spans="1:23" x14ac:dyDescent="0.25">
      <c r="A10060" t="s">
        <v>3979</v>
      </c>
      <c r="B10060">
        <v>11269</v>
      </c>
      <c r="C10060" t="s">
        <v>10880</v>
      </c>
      <c r="D10060" s="3">
        <v>41213</v>
      </c>
      <c r="E10060">
        <v>2226564.2004900002</v>
      </c>
      <c r="F10060">
        <v>1375568.39585</v>
      </c>
      <c r="G10060" t="s">
        <v>1696</v>
      </c>
      <c r="H10060" t="s">
        <v>1697</v>
      </c>
      <c r="I10060" t="s">
        <v>380</v>
      </c>
      <c r="J10060" t="s">
        <v>381</v>
      </c>
      <c r="K10060">
        <v>-84.397109999999998</v>
      </c>
      <c r="L10060">
        <v>33.781320000000001</v>
      </c>
      <c r="M10060" t="s">
        <v>374</v>
      </c>
      <c r="N10060">
        <v>5.3</v>
      </c>
      <c r="O10060">
        <v>28</v>
      </c>
      <c r="P10060">
        <v>19</v>
      </c>
      <c r="Q10060">
        <v>15</v>
      </c>
      <c r="R10060">
        <v>544.87</v>
      </c>
      <c r="S10060">
        <v>8.36</v>
      </c>
      <c r="T10060">
        <v>236.56</v>
      </c>
      <c r="U10060">
        <v>20.28</v>
      </c>
      <c r="V10060">
        <v>982</v>
      </c>
      <c r="W10060">
        <v>6.47</v>
      </c>
    </row>
    <row r="10061" spans="1:23" x14ac:dyDescent="0.25">
      <c r="A10061" t="s">
        <v>3979</v>
      </c>
      <c r="B10061">
        <v>11270</v>
      </c>
      <c r="C10061" t="s">
        <v>10881</v>
      </c>
      <c r="D10061" s="3">
        <v>41213</v>
      </c>
      <c r="E10061">
        <v>2226556.9417099999</v>
      </c>
      <c r="F10061">
        <v>1375567.18606</v>
      </c>
      <c r="G10061" t="s">
        <v>1696</v>
      </c>
      <c r="H10061" t="s">
        <v>1697</v>
      </c>
      <c r="I10061" t="s">
        <v>380</v>
      </c>
      <c r="J10061" t="s">
        <v>381</v>
      </c>
      <c r="K10061">
        <v>-84.397139999999993</v>
      </c>
      <c r="L10061">
        <v>33.781320000000001</v>
      </c>
      <c r="M10061" t="s">
        <v>374</v>
      </c>
      <c r="N10061">
        <v>4.4000000000000004</v>
      </c>
      <c r="O10061">
        <v>28</v>
      </c>
      <c r="P10061">
        <v>18</v>
      </c>
      <c r="Q10061">
        <v>12</v>
      </c>
      <c r="R10061">
        <v>424.21</v>
      </c>
      <c r="S10061">
        <v>6.5</v>
      </c>
      <c r="T10061">
        <v>133.09</v>
      </c>
      <c r="U10061">
        <v>14.55</v>
      </c>
      <c r="V10061">
        <v>790</v>
      </c>
      <c r="W10061">
        <v>5.04</v>
      </c>
    </row>
    <row r="10062" spans="1:23" x14ac:dyDescent="0.25">
      <c r="A10062" t="s">
        <v>3979</v>
      </c>
      <c r="B10062">
        <v>11271</v>
      </c>
      <c r="C10062" t="s">
        <v>10882</v>
      </c>
      <c r="D10062" s="3">
        <v>41213</v>
      </c>
      <c r="E10062">
        <v>2226547.8682400002</v>
      </c>
      <c r="F10062">
        <v>1375568.39585</v>
      </c>
      <c r="G10062" t="s">
        <v>1696</v>
      </c>
      <c r="H10062" t="s">
        <v>1697</v>
      </c>
      <c r="I10062" t="s">
        <v>380</v>
      </c>
      <c r="J10062" t="s">
        <v>381</v>
      </c>
      <c r="K10062">
        <v>-84.397170000000003</v>
      </c>
      <c r="L10062">
        <v>33.781320000000001</v>
      </c>
      <c r="M10062" t="s">
        <v>374</v>
      </c>
      <c r="N10062">
        <v>4.5</v>
      </c>
      <c r="O10062">
        <v>27</v>
      </c>
      <c r="P10062">
        <v>14</v>
      </c>
      <c r="Q10062">
        <v>11</v>
      </c>
      <c r="R10062">
        <v>311.51</v>
      </c>
      <c r="S10062">
        <v>4.78</v>
      </c>
      <c r="T10062">
        <v>230.63</v>
      </c>
      <c r="U10062">
        <v>19.97</v>
      </c>
      <c r="V10062">
        <v>972</v>
      </c>
      <c r="W10062">
        <v>3.7</v>
      </c>
    </row>
    <row r="10063" spans="1:23" x14ac:dyDescent="0.25">
      <c r="A10063" t="s">
        <v>3979</v>
      </c>
      <c r="B10063">
        <v>11272</v>
      </c>
      <c r="C10063" t="s">
        <v>10883</v>
      </c>
      <c r="D10063" s="3">
        <v>41213</v>
      </c>
      <c r="E10063">
        <v>2226541.2143600001</v>
      </c>
      <c r="F10063">
        <v>1375568.39585</v>
      </c>
      <c r="G10063" t="s">
        <v>1696</v>
      </c>
      <c r="H10063" t="s">
        <v>1697</v>
      </c>
      <c r="I10063" t="s">
        <v>380</v>
      </c>
      <c r="J10063" t="s">
        <v>381</v>
      </c>
      <c r="K10063">
        <v>-84.397189999999995</v>
      </c>
      <c r="L10063">
        <v>33.781320000000001</v>
      </c>
      <c r="M10063" t="s">
        <v>374</v>
      </c>
      <c r="N10063">
        <v>4.7</v>
      </c>
      <c r="O10063">
        <v>29</v>
      </c>
      <c r="P10063">
        <v>22</v>
      </c>
      <c r="Q10063">
        <v>17</v>
      </c>
      <c r="R10063">
        <v>716.88</v>
      </c>
      <c r="S10063">
        <v>11</v>
      </c>
      <c r="T10063">
        <v>325.62</v>
      </c>
      <c r="U10063">
        <v>24.43</v>
      </c>
      <c r="V10063">
        <v>1135</v>
      </c>
      <c r="W10063">
        <v>8.51</v>
      </c>
    </row>
    <row r="10064" spans="1:23" x14ac:dyDescent="0.25">
      <c r="A10064" t="s">
        <v>3979</v>
      </c>
      <c r="B10064">
        <v>11273</v>
      </c>
      <c r="C10064" t="s">
        <v>10884</v>
      </c>
      <c r="D10064" s="3">
        <v>41213</v>
      </c>
      <c r="E10064">
        <v>2226616.4330600002</v>
      </c>
      <c r="F10064">
        <v>1375602.1741200001</v>
      </c>
      <c r="G10064" t="s">
        <v>500</v>
      </c>
      <c r="H10064" t="s">
        <v>501</v>
      </c>
      <c r="I10064" t="s">
        <v>380</v>
      </c>
      <c r="J10064" t="s">
        <v>399</v>
      </c>
      <c r="K10064">
        <v>-84.396940000000001</v>
      </c>
      <c r="L10064">
        <v>33.781410000000001</v>
      </c>
      <c r="M10064" t="s">
        <v>374</v>
      </c>
      <c r="N10064">
        <v>28.2</v>
      </c>
      <c r="O10064">
        <v>63</v>
      </c>
      <c r="P10064">
        <v>39</v>
      </c>
      <c r="Q10064">
        <v>34</v>
      </c>
      <c r="R10064">
        <v>3586.1</v>
      </c>
      <c r="S10064">
        <v>99.19</v>
      </c>
      <c r="T10064">
        <v>3430.77</v>
      </c>
      <c r="U10064">
        <v>96.85</v>
      </c>
      <c r="V10064">
        <v>7155</v>
      </c>
      <c r="W10064">
        <v>74.010000000000005</v>
      </c>
    </row>
    <row r="10065" spans="1:23" x14ac:dyDescent="0.25">
      <c r="A10065" t="s">
        <v>3979</v>
      </c>
      <c r="B10065">
        <v>11274</v>
      </c>
      <c r="C10065" t="s">
        <v>10885</v>
      </c>
      <c r="D10065" s="3">
        <v>41213</v>
      </c>
      <c r="E10065">
        <v>2226584.9783600001</v>
      </c>
      <c r="F10065">
        <v>1375588.8663600001</v>
      </c>
      <c r="G10065" t="s">
        <v>500</v>
      </c>
      <c r="H10065" t="s">
        <v>501</v>
      </c>
      <c r="I10065" t="s">
        <v>372</v>
      </c>
      <c r="J10065" t="s">
        <v>373</v>
      </c>
      <c r="K10065">
        <v>-84.397040000000004</v>
      </c>
      <c r="L10065">
        <v>33.781379999999999</v>
      </c>
      <c r="M10065" t="s">
        <v>374</v>
      </c>
      <c r="N10065">
        <v>18.5</v>
      </c>
      <c r="O10065">
        <v>52</v>
      </c>
      <c r="P10065">
        <v>42</v>
      </c>
      <c r="Q10065">
        <v>50</v>
      </c>
      <c r="R10065">
        <v>5681.62</v>
      </c>
      <c r="S10065">
        <v>157.15</v>
      </c>
      <c r="T10065">
        <v>2487.67</v>
      </c>
      <c r="U10065">
        <v>79.37</v>
      </c>
      <c r="V10065">
        <v>5850</v>
      </c>
      <c r="W10065">
        <v>117.26</v>
      </c>
    </row>
    <row r="10066" spans="1:23" x14ac:dyDescent="0.25">
      <c r="A10066" t="s">
        <v>3979</v>
      </c>
      <c r="B10066">
        <v>11275</v>
      </c>
      <c r="C10066" t="s">
        <v>10886</v>
      </c>
      <c r="D10066" s="3">
        <v>41213</v>
      </c>
      <c r="E10066">
        <v>2226555.94325</v>
      </c>
      <c r="F10066">
        <v>1375587.0516600001</v>
      </c>
      <c r="G10066" t="s">
        <v>500</v>
      </c>
      <c r="H10066" t="s">
        <v>501</v>
      </c>
      <c r="I10066" t="s">
        <v>372</v>
      </c>
      <c r="J10066" t="s">
        <v>381</v>
      </c>
      <c r="K10066">
        <v>-84.397139999999993</v>
      </c>
      <c r="L10066">
        <v>33.781370000000003</v>
      </c>
      <c r="M10066" t="s">
        <v>374</v>
      </c>
      <c r="N10066">
        <v>12.3</v>
      </c>
      <c r="O10066">
        <v>30</v>
      </c>
      <c r="P10066">
        <v>28</v>
      </c>
      <c r="Q10066">
        <v>22</v>
      </c>
      <c r="R10066">
        <v>1851.72</v>
      </c>
      <c r="S10066">
        <v>51.21</v>
      </c>
      <c r="T10066">
        <v>462.79</v>
      </c>
      <c r="U10066">
        <v>29.19</v>
      </c>
      <c r="V10066">
        <v>1664</v>
      </c>
      <c r="W10066">
        <v>38.22</v>
      </c>
    </row>
    <row r="10067" spans="1:23" x14ac:dyDescent="0.25">
      <c r="A10067" t="s">
        <v>3979</v>
      </c>
      <c r="B10067">
        <v>11276</v>
      </c>
      <c r="C10067" t="s">
        <v>10887</v>
      </c>
      <c r="D10067" s="3">
        <v>41213</v>
      </c>
      <c r="E10067">
        <v>2226539.0060999999</v>
      </c>
      <c r="F10067">
        <v>1375586.44677</v>
      </c>
      <c r="G10067" t="s">
        <v>500</v>
      </c>
      <c r="H10067" t="s">
        <v>501</v>
      </c>
      <c r="I10067" t="s">
        <v>380</v>
      </c>
      <c r="J10067" t="s">
        <v>381</v>
      </c>
      <c r="K10067">
        <v>-84.397189999999995</v>
      </c>
      <c r="L10067">
        <v>33.781370000000003</v>
      </c>
      <c r="M10067" t="s">
        <v>374</v>
      </c>
      <c r="N10067">
        <v>2.9</v>
      </c>
      <c r="O10067">
        <v>23</v>
      </c>
      <c r="P10067">
        <v>11</v>
      </c>
      <c r="Q10067">
        <v>9</v>
      </c>
      <c r="R10067">
        <v>188.58</v>
      </c>
      <c r="S10067">
        <v>5.22</v>
      </c>
      <c r="T10067">
        <v>16.27</v>
      </c>
      <c r="U10067">
        <v>4.08</v>
      </c>
      <c r="V10067">
        <v>151</v>
      </c>
      <c r="W10067">
        <v>3.89</v>
      </c>
    </row>
    <row r="10068" spans="1:23" x14ac:dyDescent="0.25">
      <c r="A10068" t="s">
        <v>3979</v>
      </c>
      <c r="B10068">
        <v>11277</v>
      </c>
      <c r="C10068" t="s">
        <v>10888</v>
      </c>
      <c r="D10068" s="3">
        <v>41213</v>
      </c>
      <c r="E10068">
        <v>2226523.8836500002</v>
      </c>
      <c r="F10068">
        <v>1375584.6320700001</v>
      </c>
      <c r="G10068" t="s">
        <v>500</v>
      </c>
      <c r="H10068" t="s">
        <v>501</v>
      </c>
      <c r="I10068" t="s">
        <v>372</v>
      </c>
      <c r="J10068" t="s">
        <v>373</v>
      </c>
      <c r="K10068">
        <v>-84.397239999999996</v>
      </c>
      <c r="L10068">
        <v>33.781370000000003</v>
      </c>
      <c r="M10068" t="s">
        <v>374</v>
      </c>
      <c r="N10068">
        <v>16.8</v>
      </c>
      <c r="O10068">
        <v>43</v>
      </c>
      <c r="P10068">
        <v>40</v>
      </c>
      <c r="Q10068">
        <v>34</v>
      </c>
      <c r="R10068">
        <v>3632.5</v>
      </c>
      <c r="S10068">
        <v>100.46</v>
      </c>
      <c r="T10068">
        <v>995.83</v>
      </c>
      <c r="U10068">
        <v>45.92</v>
      </c>
      <c r="V10068">
        <v>2927</v>
      </c>
      <c r="W10068">
        <v>74.97</v>
      </c>
    </row>
    <row r="10069" spans="1:23" x14ac:dyDescent="0.25">
      <c r="A10069" t="s">
        <v>3979</v>
      </c>
      <c r="B10069">
        <v>11278</v>
      </c>
      <c r="C10069" t="s">
        <v>10889</v>
      </c>
      <c r="D10069" s="3">
        <v>41213</v>
      </c>
      <c r="E10069">
        <v>2226499.6877199998</v>
      </c>
      <c r="F10069">
        <v>1375594.3104399999</v>
      </c>
      <c r="G10069" t="s">
        <v>500</v>
      </c>
      <c r="H10069" t="s">
        <v>501</v>
      </c>
      <c r="I10069" t="s">
        <v>380</v>
      </c>
      <c r="J10069" t="s">
        <v>381</v>
      </c>
      <c r="K10069">
        <v>-84.397319999999993</v>
      </c>
      <c r="L10069">
        <v>33.781390000000002</v>
      </c>
      <c r="M10069" t="s">
        <v>374</v>
      </c>
      <c r="N10069">
        <v>1.7</v>
      </c>
      <c r="O10069">
        <v>17</v>
      </c>
      <c r="P10069">
        <v>9</v>
      </c>
      <c r="Q10069">
        <v>7</v>
      </c>
      <c r="R10069">
        <v>106.78</v>
      </c>
      <c r="S10069">
        <v>2.95</v>
      </c>
      <c r="T10069">
        <v>5.1100000000000003</v>
      </c>
      <c r="U10069">
        <v>2.0299999999999998</v>
      </c>
      <c r="V10069">
        <v>84</v>
      </c>
      <c r="W10069">
        <v>2.2000000000000002</v>
      </c>
    </row>
    <row r="10070" spans="1:23" x14ac:dyDescent="0.25">
      <c r="A10070" t="s">
        <v>3979</v>
      </c>
      <c r="B10070">
        <v>11279</v>
      </c>
      <c r="C10070" t="s">
        <v>10890</v>
      </c>
      <c r="D10070" s="3">
        <v>41213</v>
      </c>
      <c r="E10070">
        <v>2226514.2052799999</v>
      </c>
      <c r="F10070">
        <v>1375582.8173799999</v>
      </c>
      <c r="G10070" t="s">
        <v>549</v>
      </c>
      <c r="H10070" t="s">
        <v>550</v>
      </c>
      <c r="I10070" t="s">
        <v>380</v>
      </c>
      <c r="J10070" t="s">
        <v>381</v>
      </c>
      <c r="K10070">
        <v>-84.397279999999995</v>
      </c>
      <c r="L10070">
        <v>33.781359999999999</v>
      </c>
      <c r="M10070" t="s">
        <v>374</v>
      </c>
      <c r="N10070">
        <v>7.5</v>
      </c>
      <c r="O10070">
        <v>47</v>
      </c>
      <c r="P10070">
        <v>21</v>
      </c>
      <c r="Q10070">
        <v>20</v>
      </c>
      <c r="R10070">
        <v>746.8</v>
      </c>
      <c r="S10070">
        <v>11.86</v>
      </c>
      <c r="T10070">
        <v>164.16</v>
      </c>
      <c r="U10070">
        <v>18.25</v>
      </c>
      <c r="V10070">
        <v>710</v>
      </c>
      <c r="W10070">
        <v>8.8699999999999992</v>
      </c>
    </row>
    <row r="10071" spans="1:23" x14ac:dyDescent="0.25">
      <c r="A10071" t="s">
        <v>3979</v>
      </c>
      <c r="B10071">
        <v>11280</v>
      </c>
      <c r="C10071" t="s">
        <v>10891</v>
      </c>
      <c r="D10071" s="3">
        <v>41213</v>
      </c>
      <c r="E10071">
        <v>2226506.9465000001</v>
      </c>
      <c r="F10071">
        <v>1375576.7683999999</v>
      </c>
      <c r="G10071" t="s">
        <v>1696</v>
      </c>
      <c r="H10071" t="s">
        <v>1697</v>
      </c>
      <c r="I10071" t="s">
        <v>380</v>
      </c>
      <c r="J10071" t="s">
        <v>381</v>
      </c>
      <c r="K10071">
        <v>-84.397300000000001</v>
      </c>
      <c r="L10071">
        <v>33.78134</v>
      </c>
      <c r="M10071" t="s">
        <v>374</v>
      </c>
      <c r="N10071">
        <v>2.9</v>
      </c>
      <c r="O10071">
        <v>24</v>
      </c>
      <c r="P10071">
        <v>16</v>
      </c>
      <c r="Q10071">
        <v>15</v>
      </c>
      <c r="R10071">
        <v>426.9</v>
      </c>
      <c r="S10071">
        <v>6.55</v>
      </c>
      <c r="T10071">
        <v>30.73</v>
      </c>
      <c r="U10071">
        <v>6.31</v>
      </c>
      <c r="V10071">
        <v>190</v>
      </c>
      <c r="W10071">
        <v>5.07</v>
      </c>
    </row>
    <row r="10072" spans="1:23" x14ac:dyDescent="0.25">
      <c r="A10072" t="s">
        <v>3979</v>
      </c>
      <c r="B10072">
        <v>11281</v>
      </c>
      <c r="C10072" t="s">
        <v>10892</v>
      </c>
      <c r="D10072" s="3">
        <v>41213</v>
      </c>
      <c r="E10072">
        <v>2226494.8485400002</v>
      </c>
      <c r="F10072">
        <v>1375574.3488</v>
      </c>
      <c r="G10072" t="s">
        <v>1696</v>
      </c>
      <c r="H10072" t="s">
        <v>1697</v>
      </c>
      <c r="I10072" t="s">
        <v>380</v>
      </c>
      <c r="J10072" t="s">
        <v>381</v>
      </c>
      <c r="K10072">
        <v>-84.39734</v>
      </c>
      <c r="L10072">
        <v>33.78134</v>
      </c>
      <c r="M10072" t="s">
        <v>374</v>
      </c>
      <c r="N10072">
        <v>4.7</v>
      </c>
      <c r="O10072">
        <v>29</v>
      </c>
      <c r="P10072">
        <v>19</v>
      </c>
      <c r="Q10072">
        <v>15</v>
      </c>
      <c r="R10072">
        <v>513.54999999999995</v>
      </c>
      <c r="S10072">
        <v>7.87</v>
      </c>
      <c r="T10072">
        <v>123.57</v>
      </c>
      <c r="U10072">
        <v>13.96</v>
      </c>
      <c r="V10072">
        <v>811</v>
      </c>
      <c r="W10072">
        <v>6.1</v>
      </c>
    </row>
    <row r="10073" spans="1:23" x14ac:dyDescent="0.25">
      <c r="A10073" t="s">
        <v>3979</v>
      </c>
      <c r="B10073">
        <v>11282</v>
      </c>
      <c r="C10073" t="s">
        <v>10893</v>
      </c>
      <c r="D10073" s="3">
        <v>41213</v>
      </c>
      <c r="E10073">
        <v>2226482.1456800001</v>
      </c>
      <c r="F10073">
        <v>1375568.90472</v>
      </c>
      <c r="G10073" t="s">
        <v>944</v>
      </c>
      <c r="H10073" t="s">
        <v>945</v>
      </c>
      <c r="I10073" t="s">
        <v>380</v>
      </c>
      <c r="J10073" t="s">
        <v>381</v>
      </c>
      <c r="K10073">
        <v>-84.397379999999998</v>
      </c>
      <c r="L10073">
        <v>33.781320000000001</v>
      </c>
      <c r="M10073" t="s">
        <v>374</v>
      </c>
      <c r="N10073">
        <v>8.5</v>
      </c>
      <c r="O10073">
        <v>29</v>
      </c>
      <c r="P10073">
        <v>12</v>
      </c>
      <c r="Q10073">
        <v>14</v>
      </c>
      <c r="R10073">
        <v>337.66</v>
      </c>
      <c r="S10073">
        <v>3.09</v>
      </c>
      <c r="T10073">
        <v>155.4</v>
      </c>
      <c r="U10073">
        <v>14.86</v>
      </c>
      <c r="V10073">
        <v>836</v>
      </c>
      <c r="W10073">
        <v>4.01</v>
      </c>
    </row>
    <row r="10074" spans="1:23" x14ac:dyDescent="0.25">
      <c r="A10074" t="s">
        <v>6148</v>
      </c>
      <c r="B10074">
        <v>11283</v>
      </c>
      <c r="C10074" t="s">
        <v>10894</v>
      </c>
      <c r="D10074" s="3">
        <v>41214</v>
      </c>
      <c r="E10074">
        <v>2223757.1433199998</v>
      </c>
      <c r="F10074">
        <v>1373574.93197</v>
      </c>
      <c r="G10074" t="s">
        <v>452</v>
      </c>
      <c r="H10074" t="s">
        <v>453</v>
      </c>
      <c r="I10074" t="s">
        <v>380</v>
      </c>
      <c r="J10074" t="s">
        <v>381</v>
      </c>
      <c r="K10074">
        <v>-84.406329999999997</v>
      </c>
      <c r="L10074">
        <v>33.775829999999999</v>
      </c>
      <c r="M10074" t="s">
        <v>374</v>
      </c>
      <c r="N10074">
        <v>5</v>
      </c>
      <c r="O10074">
        <v>15</v>
      </c>
      <c r="P10074">
        <v>12</v>
      </c>
      <c r="Q10074">
        <v>20</v>
      </c>
      <c r="R10074">
        <v>506.76</v>
      </c>
      <c r="S10074">
        <v>5.84</v>
      </c>
      <c r="T10074">
        <v>107.48</v>
      </c>
      <c r="U10074">
        <v>12.41</v>
      </c>
      <c r="V10074">
        <v>720</v>
      </c>
      <c r="W10074">
        <v>6.02</v>
      </c>
    </row>
    <row r="10075" spans="1:23" x14ac:dyDescent="0.25">
      <c r="A10075" t="s">
        <v>6148</v>
      </c>
      <c r="B10075">
        <v>11284</v>
      </c>
      <c r="C10075" t="s">
        <v>10895</v>
      </c>
      <c r="D10075" s="3">
        <v>41214</v>
      </c>
      <c r="E10075">
        <v>2223765.5408000001</v>
      </c>
      <c r="F10075">
        <v>1373582.4897100001</v>
      </c>
      <c r="G10075" t="s">
        <v>452</v>
      </c>
      <c r="H10075" t="s">
        <v>453</v>
      </c>
      <c r="I10075" t="s">
        <v>380</v>
      </c>
      <c r="J10075" t="s">
        <v>381</v>
      </c>
      <c r="K10075">
        <v>-84.406310000000005</v>
      </c>
      <c r="L10075">
        <v>33.775849999999998</v>
      </c>
      <c r="M10075" t="s">
        <v>374</v>
      </c>
      <c r="N10075">
        <v>8.6</v>
      </c>
      <c r="O10075">
        <v>13</v>
      </c>
      <c r="P10075">
        <v>20</v>
      </c>
      <c r="Q10075">
        <v>22</v>
      </c>
      <c r="R10075">
        <v>688.78</v>
      </c>
      <c r="S10075">
        <v>7.94</v>
      </c>
      <c r="T10075">
        <v>186.25</v>
      </c>
      <c r="U10075">
        <v>16.760000000000002</v>
      </c>
      <c r="V10075">
        <v>860</v>
      </c>
      <c r="W10075">
        <v>8.18</v>
      </c>
    </row>
    <row r="10076" spans="1:23" x14ac:dyDescent="0.25">
      <c r="A10076" t="s">
        <v>6148</v>
      </c>
      <c r="B10076">
        <v>11285</v>
      </c>
      <c r="C10076" t="s">
        <v>10896</v>
      </c>
      <c r="D10076" s="3">
        <v>41214</v>
      </c>
      <c r="E10076">
        <v>2223820.9641700001</v>
      </c>
      <c r="F10076">
        <v>1373616.0796300001</v>
      </c>
      <c r="G10076" t="s">
        <v>405</v>
      </c>
      <c r="H10076" t="s">
        <v>406</v>
      </c>
      <c r="I10076" t="s">
        <v>380</v>
      </c>
      <c r="J10076" t="s">
        <v>373</v>
      </c>
      <c r="K10076">
        <v>-84.406120000000001</v>
      </c>
      <c r="L10076">
        <v>33.775939999999999</v>
      </c>
      <c r="M10076" t="s">
        <v>374</v>
      </c>
      <c r="N10076">
        <v>6.3</v>
      </c>
      <c r="O10076">
        <v>16</v>
      </c>
      <c r="P10076">
        <v>17</v>
      </c>
      <c r="Q10076">
        <v>17</v>
      </c>
      <c r="R10076">
        <v>546.38</v>
      </c>
      <c r="S10076">
        <v>6.5</v>
      </c>
      <c r="T10076">
        <v>207.06</v>
      </c>
      <c r="U10076">
        <v>18.850000000000001</v>
      </c>
      <c r="V10076">
        <v>919</v>
      </c>
      <c r="W10076">
        <v>6.49</v>
      </c>
    </row>
    <row r="10077" spans="1:23" x14ac:dyDescent="0.25">
      <c r="A10077" t="s">
        <v>10897</v>
      </c>
      <c r="B10077">
        <v>11286</v>
      </c>
      <c r="C10077" t="s">
        <v>10898</v>
      </c>
      <c r="D10077" s="3">
        <v>41214</v>
      </c>
      <c r="E10077">
        <v>2223697.5402899999</v>
      </c>
      <c r="F10077">
        <v>1373403.1948299999</v>
      </c>
      <c r="G10077" t="s">
        <v>390</v>
      </c>
      <c r="H10077" t="s">
        <v>391</v>
      </c>
      <c r="I10077" t="s">
        <v>380</v>
      </c>
      <c r="J10077" t="s">
        <v>373</v>
      </c>
      <c r="K10077">
        <v>-84.406530000000004</v>
      </c>
      <c r="L10077">
        <v>33.775350000000003</v>
      </c>
      <c r="M10077" t="s">
        <v>374</v>
      </c>
      <c r="N10077">
        <v>13.5</v>
      </c>
      <c r="O10077">
        <v>34</v>
      </c>
      <c r="P10077">
        <v>29</v>
      </c>
      <c r="Q10077">
        <v>33</v>
      </c>
      <c r="R10077">
        <v>3414.53</v>
      </c>
      <c r="S10077">
        <v>47.09</v>
      </c>
      <c r="T10077">
        <v>600.27</v>
      </c>
      <c r="U10077">
        <v>35.270000000000003</v>
      </c>
      <c r="V10077">
        <v>1970</v>
      </c>
      <c r="W10077">
        <v>40.549999999999997</v>
      </c>
    </row>
    <row r="10078" spans="1:23" x14ac:dyDescent="0.25">
      <c r="A10078" t="s">
        <v>10897</v>
      </c>
      <c r="B10078">
        <v>11287</v>
      </c>
      <c r="C10078" t="s">
        <v>10899</v>
      </c>
      <c r="D10078" s="3">
        <v>41214</v>
      </c>
      <c r="E10078">
        <v>2223680.7198299998</v>
      </c>
      <c r="F10078">
        <v>1373442.44258</v>
      </c>
      <c r="G10078" t="s">
        <v>390</v>
      </c>
      <c r="H10078" t="s">
        <v>391</v>
      </c>
      <c r="I10078" t="s">
        <v>380</v>
      </c>
      <c r="J10078" t="s">
        <v>373</v>
      </c>
      <c r="K10078">
        <v>-84.406589999999994</v>
      </c>
      <c r="L10078">
        <v>33.775460000000002</v>
      </c>
      <c r="M10078" t="s">
        <v>374</v>
      </c>
      <c r="N10078">
        <v>13.8</v>
      </c>
      <c r="O10078">
        <v>33</v>
      </c>
      <c r="P10078">
        <v>24</v>
      </c>
      <c r="Q10078">
        <v>29</v>
      </c>
      <c r="R10078">
        <v>3090.32</v>
      </c>
      <c r="S10078">
        <v>42.62</v>
      </c>
      <c r="T10078">
        <v>632.29</v>
      </c>
      <c r="U10078">
        <v>36.35</v>
      </c>
      <c r="V10078">
        <v>2042</v>
      </c>
      <c r="W10078">
        <v>36.700000000000003</v>
      </c>
    </row>
    <row r="10079" spans="1:23" x14ac:dyDescent="0.25">
      <c r="A10079" t="s">
        <v>10897</v>
      </c>
      <c r="B10079">
        <v>11288</v>
      </c>
      <c r="C10079" t="s">
        <v>10900</v>
      </c>
      <c r="D10079" s="3">
        <v>41214</v>
      </c>
      <c r="E10079">
        <v>2223634.9307800001</v>
      </c>
      <c r="F10079">
        <v>1373558.0053999999</v>
      </c>
      <c r="G10079" t="s">
        <v>390</v>
      </c>
      <c r="H10079" t="s">
        <v>391</v>
      </c>
      <c r="I10079" t="s">
        <v>380</v>
      </c>
      <c r="J10079" t="s">
        <v>373</v>
      </c>
      <c r="K10079">
        <v>-84.406739999999999</v>
      </c>
      <c r="L10079">
        <v>33.775779999999997</v>
      </c>
      <c r="M10079" t="s">
        <v>374</v>
      </c>
      <c r="N10079">
        <v>22.5</v>
      </c>
      <c r="O10079">
        <v>39</v>
      </c>
      <c r="P10079">
        <v>47</v>
      </c>
      <c r="Q10079">
        <v>43</v>
      </c>
      <c r="R10079">
        <v>3589.76</v>
      </c>
      <c r="S10079">
        <v>49.52</v>
      </c>
      <c r="T10079">
        <v>2009.16</v>
      </c>
      <c r="U10079">
        <v>70.39</v>
      </c>
      <c r="V10079">
        <v>4824</v>
      </c>
      <c r="W10079">
        <v>42.63</v>
      </c>
    </row>
    <row r="10080" spans="1:23" x14ac:dyDescent="0.25">
      <c r="A10080" t="s">
        <v>10897</v>
      </c>
      <c r="B10080">
        <v>11289</v>
      </c>
      <c r="C10080" t="s">
        <v>10901</v>
      </c>
      <c r="D10080" s="3">
        <v>41214</v>
      </c>
      <c r="E10080">
        <v>2223633.0618400001</v>
      </c>
      <c r="F10080">
        <v>1373589.15441</v>
      </c>
      <c r="G10080" t="s">
        <v>390</v>
      </c>
      <c r="H10080" t="s">
        <v>391</v>
      </c>
      <c r="I10080" t="s">
        <v>380</v>
      </c>
      <c r="J10080" t="s">
        <v>373</v>
      </c>
      <c r="K10080">
        <v>-84.406739999999999</v>
      </c>
      <c r="L10080">
        <v>33.775860000000002</v>
      </c>
      <c r="M10080" t="s">
        <v>374</v>
      </c>
      <c r="N10080">
        <v>17.899999999999999</v>
      </c>
      <c r="O10080">
        <v>34</v>
      </c>
      <c r="P10080">
        <v>31</v>
      </c>
      <c r="Q10080">
        <v>35</v>
      </c>
      <c r="R10080">
        <v>3003.67</v>
      </c>
      <c r="S10080">
        <v>41.42</v>
      </c>
      <c r="T10080">
        <v>1169.77</v>
      </c>
      <c r="U10080">
        <v>51.65</v>
      </c>
      <c r="V10080">
        <v>3355</v>
      </c>
      <c r="W10080">
        <v>35.67</v>
      </c>
    </row>
    <row r="10081" spans="1:23" x14ac:dyDescent="0.25">
      <c r="A10081" t="s">
        <v>10897</v>
      </c>
      <c r="B10081">
        <v>11290</v>
      </c>
      <c r="C10081" t="s">
        <v>10902</v>
      </c>
      <c r="D10081" s="3">
        <v>41214</v>
      </c>
      <c r="E10081">
        <v>2223641.78357</v>
      </c>
      <c r="F10081">
        <v>1373611.5817</v>
      </c>
      <c r="G10081" t="s">
        <v>500</v>
      </c>
      <c r="H10081" t="s">
        <v>501</v>
      </c>
      <c r="I10081" t="s">
        <v>372</v>
      </c>
      <c r="J10081" t="s">
        <v>373</v>
      </c>
      <c r="K10081">
        <v>-84.406710000000004</v>
      </c>
      <c r="L10081">
        <v>33.775930000000002</v>
      </c>
      <c r="M10081" t="s">
        <v>374</v>
      </c>
      <c r="N10081">
        <v>16.100000000000001</v>
      </c>
      <c r="O10081">
        <v>30</v>
      </c>
      <c r="P10081">
        <v>28</v>
      </c>
      <c r="Q10081">
        <v>32</v>
      </c>
      <c r="R10081">
        <v>2606.59</v>
      </c>
      <c r="S10081">
        <v>72.09</v>
      </c>
      <c r="T10081">
        <v>871.69</v>
      </c>
      <c r="U10081">
        <v>42.53</v>
      </c>
      <c r="V10081">
        <v>2720</v>
      </c>
      <c r="W10081">
        <v>53.8</v>
      </c>
    </row>
    <row r="10082" spans="1:23" x14ac:dyDescent="0.25">
      <c r="A10082" t="s">
        <v>10897</v>
      </c>
      <c r="B10082">
        <v>11291</v>
      </c>
      <c r="C10082" t="s">
        <v>10903</v>
      </c>
      <c r="D10082" s="3">
        <v>41214</v>
      </c>
      <c r="E10082">
        <v>2223666.7027699999</v>
      </c>
      <c r="F10082">
        <v>1373627.7791800001</v>
      </c>
      <c r="G10082" t="s">
        <v>500</v>
      </c>
      <c r="H10082" t="s">
        <v>501</v>
      </c>
      <c r="I10082" t="s">
        <v>372</v>
      </c>
      <c r="J10082" t="s">
        <v>373</v>
      </c>
      <c r="K10082">
        <v>-84.406630000000007</v>
      </c>
      <c r="L10082">
        <v>33.775970000000001</v>
      </c>
      <c r="M10082" t="s">
        <v>374</v>
      </c>
      <c r="N10082">
        <v>16.600000000000001</v>
      </c>
      <c r="O10082">
        <v>37</v>
      </c>
      <c r="P10082">
        <v>28</v>
      </c>
      <c r="Q10082">
        <v>31</v>
      </c>
      <c r="R10082">
        <v>4218.7</v>
      </c>
      <c r="S10082">
        <v>116.69</v>
      </c>
      <c r="T10082">
        <v>965.49</v>
      </c>
      <c r="U10082">
        <v>44.8</v>
      </c>
      <c r="V10082">
        <v>2867</v>
      </c>
      <c r="W10082">
        <v>87.07</v>
      </c>
    </row>
    <row r="10083" spans="1:23" x14ac:dyDescent="0.25">
      <c r="A10083" t="s">
        <v>6148</v>
      </c>
      <c r="B10083">
        <v>11292</v>
      </c>
      <c r="C10083" t="s">
        <v>10904</v>
      </c>
      <c r="D10083" s="3">
        <v>41214</v>
      </c>
      <c r="E10083">
        <v>2223794.3887</v>
      </c>
      <c r="F10083">
        <v>1373675.4893499999</v>
      </c>
      <c r="G10083" t="s">
        <v>3642</v>
      </c>
      <c r="H10083" t="s">
        <v>3643</v>
      </c>
      <c r="I10083" t="s">
        <v>775</v>
      </c>
      <c r="J10083" t="s">
        <v>373</v>
      </c>
      <c r="K10083">
        <v>-84.406210000000002</v>
      </c>
      <c r="L10083">
        <v>33.7761</v>
      </c>
      <c r="M10083" t="s">
        <v>374</v>
      </c>
      <c r="N10083">
        <v>16.100000000000001</v>
      </c>
      <c r="O10083">
        <v>23</v>
      </c>
      <c r="P10083">
        <v>-1</v>
      </c>
      <c r="Q10083">
        <v>-1</v>
      </c>
      <c r="R10083">
        <v>0</v>
      </c>
      <c r="S10083">
        <v>0</v>
      </c>
      <c r="T10083">
        <v>309.97000000000003</v>
      </c>
      <c r="U10083">
        <v>0</v>
      </c>
      <c r="V10083">
        <v>0</v>
      </c>
      <c r="W10083">
        <v>0</v>
      </c>
    </row>
    <row r="10084" spans="1:23" x14ac:dyDescent="0.25">
      <c r="A10084" t="s">
        <v>6148</v>
      </c>
      <c r="B10084">
        <v>11293</v>
      </c>
      <c r="C10084" t="s">
        <v>10905</v>
      </c>
      <c r="D10084" s="3">
        <v>41214</v>
      </c>
      <c r="E10084">
        <v>2223844.8500899998</v>
      </c>
      <c r="F10084">
        <v>1373612.5683599999</v>
      </c>
      <c r="G10084" t="s">
        <v>500</v>
      </c>
      <c r="H10084" t="s">
        <v>501</v>
      </c>
      <c r="I10084" t="s">
        <v>380</v>
      </c>
      <c r="J10084" t="s">
        <v>381</v>
      </c>
      <c r="K10084">
        <v>-84.406049999999993</v>
      </c>
      <c r="L10084">
        <v>33.775930000000002</v>
      </c>
      <c r="M10084" t="s">
        <v>374</v>
      </c>
      <c r="N10084">
        <v>19.7</v>
      </c>
      <c r="O10084">
        <v>43</v>
      </c>
      <c r="P10084">
        <v>37</v>
      </c>
      <c r="Q10084">
        <v>49</v>
      </c>
      <c r="R10084">
        <v>2884.94</v>
      </c>
      <c r="S10084">
        <v>79.790000000000006</v>
      </c>
      <c r="T10084">
        <v>1430.27</v>
      </c>
      <c r="U10084">
        <v>57.36</v>
      </c>
      <c r="V10084">
        <v>3683</v>
      </c>
      <c r="W10084">
        <v>59.54</v>
      </c>
    </row>
    <row r="10085" spans="1:23" x14ac:dyDescent="0.25">
      <c r="A10085" t="s">
        <v>6148</v>
      </c>
      <c r="B10085">
        <v>11294</v>
      </c>
      <c r="C10085" t="s">
        <v>10906</v>
      </c>
      <c r="D10085" s="3">
        <v>41214</v>
      </c>
      <c r="E10085">
        <v>2223825.41072</v>
      </c>
      <c r="F10085">
        <v>1373688.3234600001</v>
      </c>
      <c r="G10085" t="s">
        <v>760</v>
      </c>
      <c r="H10085" t="s">
        <v>196</v>
      </c>
      <c r="I10085" t="s">
        <v>380</v>
      </c>
      <c r="J10085" t="s">
        <v>399</v>
      </c>
      <c r="K10085">
        <v>-84.406109999999998</v>
      </c>
      <c r="L10085">
        <v>33.776139999999998</v>
      </c>
      <c r="M10085" t="s">
        <v>374</v>
      </c>
      <c r="N10085">
        <v>25.3</v>
      </c>
      <c r="O10085">
        <v>65</v>
      </c>
      <c r="P10085">
        <v>51</v>
      </c>
      <c r="Q10085">
        <v>56</v>
      </c>
      <c r="R10085">
        <v>8308.66</v>
      </c>
      <c r="S10085">
        <v>78.13</v>
      </c>
      <c r="T10085">
        <v>1400.24</v>
      </c>
      <c r="U10085">
        <v>37.409999999999997</v>
      </c>
      <c r="V10085">
        <v>4401</v>
      </c>
      <c r="W10085">
        <v>98.66</v>
      </c>
    </row>
    <row r="10086" spans="1:23" x14ac:dyDescent="0.25">
      <c r="A10086" t="s">
        <v>6148</v>
      </c>
      <c r="B10086">
        <v>11295</v>
      </c>
      <c r="C10086" t="s">
        <v>10907</v>
      </c>
      <c r="D10086" s="3">
        <v>41214</v>
      </c>
      <c r="E10086">
        <v>2223887.8703399999</v>
      </c>
      <c r="F10086">
        <v>1373582.0221200001</v>
      </c>
      <c r="G10086" t="s">
        <v>511</v>
      </c>
      <c r="H10086" t="s">
        <v>512</v>
      </c>
      <c r="I10086" t="s">
        <v>380</v>
      </c>
      <c r="J10086" t="s">
        <v>373</v>
      </c>
      <c r="K10086">
        <v>-84.405900000000003</v>
      </c>
      <c r="L10086">
        <v>33.775849999999998</v>
      </c>
      <c r="M10086" t="s">
        <v>374</v>
      </c>
      <c r="N10086">
        <v>28.1</v>
      </c>
      <c r="O10086">
        <v>69</v>
      </c>
      <c r="P10086">
        <v>79</v>
      </c>
      <c r="Q10086">
        <v>47</v>
      </c>
      <c r="R10086">
        <v>10480.17</v>
      </c>
      <c r="S10086">
        <v>202.98</v>
      </c>
      <c r="T10086">
        <v>4028.22</v>
      </c>
      <c r="U10086">
        <v>118.61</v>
      </c>
      <c r="V10086">
        <v>5322</v>
      </c>
      <c r="W10086">
        <v>124.45</v>
      </c>
    </row>
    <row r="10087" spans="1:23" x14ac:dyDescent="0.25">
      <c r="A10087" t="s">
        <v>6148</v>
      </c>
      <c r="B10087">
        <v>11296</v>
      </c>
      <c r="C10087" t="s">
        <v>10908</v>
      </c>
      <c r="D10087" s="3">
        <v>41214</v>
      </c>
      <c r="E10087">
        <v>2223891.6082199998</v>
      </c>
      <c r="F10087">
        <v>1373577.03828</v>
      </c>
      <c r="G10087" t="s">
        <v>511</v>
      </c>
      <c r="H10087" t="s">
        <v>512</v>
      </c>
      <c r="I10087" t="s">
        <v>380</v>
      </c>
      <c r="J10087" t="s">
        <v>373</v>
      </c>
      <c r="K10087">
        <v>-84.405889999999999</v>
      </c>
      <c r="L10087">
        <v>33.775829999999999</v>
      </c>
      <c r="M10087" t="s">
        <v>374</v>
      </c>
      <c r="N10087">
        <v>25</v>
      </c>
      <c r="O10087">
        <v>65</v>
      </c>
      <c r="P10087">
        <v>58</v>
      </c>
      <c r="Q10087">
        <v>27</v>
      </c>
      <c r="R10087">
        <v>2750.93</v>
      </c>
      <c r="S10087">
        <v>53.29</v>
      </c>
      <c r="T10087">
        <v>3006.4</v>
      </c>
      <c r="U10087">
        <v>99.49</v>
      </c>
      <c r="V10087">
        <v>4308</v>
      </c>
      <c r="W10087">
        <v>32.67</v>
      </c>
    </row>
    <row r="10088" spans="1:23" x14ac:dyDescent="0.25">
      <c r="A10088" t="s">
        <v>6148</v>
      </c>
      <c r="B10088">
        <v>11297</v>
      </c>
      <c r="C10088" t="s">
        <v>10909</v>
      </c>
      <c r="D10088" s="3">
        <v>41214</v>
      </c>
      <c r="E10088">
        <v>2223899.0839800001</v>
      </c>
      <c r="F10088">
        <v>1373572.0544400001</v>
      </c>
      <c r="G10088" t="s">
        <v>9015</v>
      </c>
      <c r="H10088" t="s">
        <v>9016</v>
      </c>
      <c r="I10088" t="s">
        <v>380</v>
      </c>
      <c r="J10088" t="s">
        <v>373</v>
      </c>
      <c r="K10088">
        <v>-84.405869999999993</v>
      </c>
      <c r="L10088">
        <v>33.775820000000003</v>
      </c>
      <c r="M10088" t="s">
        <v>374</v>
      </c>
      <c r="N10088">
        <v>25.4</v>
      </c>
      <c r="O10088">
        <v>56</v>
      </c>
      <c r="P10088">
        <v>48</v>
      </c>
      <c r="Q10088">
        <v>27</v>
      </c>
      <c r="R10088">
        <v>2346.5300000000002</v>
      </c>
      <c r="S10088">
        <v>35.979999999999997</v>
      </c>
      <c r="T10088">
        <v>2617.44</v>
      </c>
      <c r="U10088">
        <v>83.07</v>
      </c>
      <c r="V10088">
        <v>1628</v>
      </c>
      <c r="W10088">
        <v>27.86</v>
      </c>
    </row>
    <row r="10089" spans="1:23" x14ac:dyDescent="0.25">
      <c r="A10089" t="s">
        <v>6148</v>
      </c>
      <c r="B10089">
        <v>11298</v>
      </c>
      <c r="C10089" t="s">
        <v>10910</v>
      </c>
      <c r="D10089" s="3">
        <v>41214</v>
      </c>
      <c r="E10089">
        <v>2223711.1624599998</v>
      </c>
      <c r="F10089">
        <v>1373348.3914099999</v>
      </c>
      <c r="G10089" t="s">
        <v>437</v>
      </c>
      <c r="H10089" t="s">
        <v>438</v>
      </c>
      <c r="I10089" t="s">
        <v>372</v>
      </c>
      <c r="J10089" t="s">
        <v>373</v>
      </c>
      <c r="K10089">
        <v>-84.406480000000002</v>
      </c>
      <c r="L10089">
        <v>33.775199999999998</v>
      </c>
      <c r="M10089" t="s">
        <v>374</v>
      </c>
      <c r="N10089">
        <v>10.3</v>
      </c>
      <c r="O10089">
        <v>39</v>
      </c>
      <c r="P10089">
        <v>21</v>
      </c>
      <c r="Q10089">
        <v>31</v>
      </c>
      <c r="R10089">
        <v>3145.75</v>
      </c>
      <c r="S10089">
        <v>49.93</v>
      </c>
      <c r="T10089">
        <v>724.13</v>
      </c>
      <c r="U10089">
        <v>42.75</v>
      </c>
      <c r="V10089">
        <v>1676</v>
      </c>
      <c r="W10089">
        <v>37.35</v>
      </c>
    </row>
    <row r="10090" spans="1:23" x14ac:dyDescent="0.25">
      <c r="A10090" t="s">
        <v>6148</v>
      </c>
      <c r="B10090">
        <v>11299</v>
      </c>
      <c r="C10090" t="s">
        <v>10911</v>
      </c>
      <c r="D10090" s="3">
        <v>41214</v>
      </c>
      <c r="E10090">
        <v>2223714.8991200002</v>
      </c>
      <c r="F10090">
        <v>1373356.3985299999</v>
      </c>
      <c r="G10090" t="s">
        <v>437</v>
      </c>
      <c r="H10090" t="s">
        <v>438</v>
      </c>
      <c r="I10090" t="s">
        <v>380</v>
      </c>
      <c r="J10090" t="s">
        <v>373</v>
      </c>
      <c r="K10090">
        <v>-84.406469999999999</v>
      </c>
      <c r="L10090">
        <v>33.775219999999997</v>
      </c>
      <c r="M10090" t="s">
        <v>374</v>
      </c>
      <c r="N10090">
        <v>8.1999999999999993</v>
      </c>
      <c r="O10090">
        <v>32</v>
      </c>
      <c r="P10090">
        <v>21</v>
      </c>
      <c r="Q10090">
        <v>30</v>
      </c>
      <c r="R10090">
        <v>2209.83</v>
      </c>
      <c r="S10090">
        <v>35.08</v>
      </c>
      <c r="T10090">
        <v>434.38</v>
      </c>
      <c r="U10090">
        <v>31.66</v>
      </c>
      <c r="V10090">
        <v>1047</v>
      </c>
      <c r="W10090">
        <v>26.24</v>
      </c>
    </row>
    <row r="10091" spans="1:23" x14ac:dyDescent="0.25">
      <c r="A10091" t="s">
        <v>6148</v>
      </c>
      <c r="B10091">
        <v>11300</v>
      </c>
      <c r="C10091" t="s">
        <v>10912</v>
      </c>
      <c r="D10091" s="3">
        <v>41214</v>
      </c>
      <c r="E10091">
        <v>2223797.7615499999</v>
      </c>
      <c r="F10091">
        <v>1373511.02254</v>
      </c>
      <c r="G10091" t="s">
        <v>437</v>
      </c>
      <c r="H10091" t="s">
        <v>438</v>
      </c>
      <c r="I10091" t="s">
        <v>372</v>
      </c>
      <c r="J10091" t="s">
        <v>381</v>
      </c>
      <c r="K10091">
        <v>-84.406199999999998</v>
      </c>
      <c r="L10091">
        <v>33.775649999999999</v>
      </c>
      <c r="M10091" t="s">
        <v>374</v>
      </c>
      <c r="N10091">
        <v>8</v>
      </c>
      <c r="O10091">
        <v>29</v>
      </c>
      <c r="P10091">
        <v>39</v>
      </c>
      <c r="Q10091">
        <v>34</v>
      </c>
      <c r="R10091">
        <v>3464.47</v>
      </c>
      <c r="S10091">
        <v>55.01</v>
      </c>
      <c r="T10091">
        <v>1052.8599999999999</v>
      </c>
      <c r="U10091">
        <v>53.31</v>
      </c>
      <c r="V10091">
        <v>2093</v>
      </c>
      <c r="W10091">
        <v>41.14</v>
      </c>
    </row>
    <row r="10092" spans="1:23" x14ac:dyDescent="0.25">
      <c r="A10092" t="s">
        <v>6148</v>
      </c>
      <c r="B10092">
        <v>11301</v>
      </c>
      <c r="C10092" t="s">
        <v>10913</v>
      </c>
      <c r="D10092" s="3">
        <v>41214</v>
      </c>
      <c r="E10092">
        <v>2223830.8576699998</v>
      </c>
      <c r="F10092">
        <v>1373551.0581799999</v>
      </c>
      <c r="G10092" t="s">
        <v>437</v>
      </c>
      <c r="H10092" t="s">
        <v>438</v>
      </c>
      <c r="I10092" t="s">
        <v>407</v>
      </c>
      <c r="J10092" t="s">
        <v>373</v>
      </c>
      <c r="K10092">
        <v>-84.406090000000006</v>
      </c>
      <c r="L10092">
        <v>33.775759999999998</v>
      </c>
      <c r="M10092" t="s">
        <v>374</v>
      </c>
      <c r="N10092">
        <v>9.6</v>
      </c>
      <c r="O10092">
        <v>30</v>
      </c>
      <c r="P10092">
        <v>26</v>
      </c>
      <c r="Q10092">
        <v>28</v>
      </c>
      <c r="R10092">
        <v>1969.04</v>
      </c>
      <c r="S10092">
        <v>31.26</v>
      </c>
      <c r="T10092">
        <v>935.53</v>
      </c>
      <c r="U10092">
        <v>49.71</v>
      </c>
      <c r="V10092">
        <v>1597</v>
      </c>
      <c r="W10092">
        <v>23.38</v>
      </c>
    </row>
    <row r="10093" spans="1:23" x14ac:dyDescent="0.25">
      <c r="A10093" t="s">
        <v>6148</v>
      </c>
      <c r="B10093">
        <v>11302</v>
      </c>
      <c r="C10093" t="s">
        <v>10914</v>
      </c>
      <c r="D10093" s="3">
        <v>41214</v>
      </c>
      <c r="E10093">
        <v>2223844.7366900002</v>
      </c>
      <c r="F10093">
        <v>1373568.14005</v>
      </c>
      <c r="G10093" t="s">
        <v>437</v>
      </c>
      <c r="H10093" t="s">
        <v>438</v>
      </c>
      <c r="I10093" t="s">
        <v>372</v>
      </c>
      <c r="J10093" t="s">
        <v>381</v>
      </c>
      <c r="K10093">
        <v>-84.406049999999993</v>
      </c>
      <c r="L10093">
        <v>33.77581</v>
      </c>
      <c r="M10093" t="s">
        <v>374</v>
      </c>
      <c r="N10093">
        <v>15.9</v>
      </c>
      <c r="O10093">
        <v>45</v>
      </c>
      <c r="P10093">
        <v>35</v>
      </c>
      <c r="Q10093">
        <v>44</v>
      </c>
      <c r="R10093">
        <v>3435.52</v>
      </c>
      <c r="S10093">
        <v>54.54</v>
      </c>
      <c r="T10093">
        <v>2007.35</v>
      </c>
      <c r="U10093">
        <v>78.09</v>
      </c>
      <c r="V10093">
        <v>3187</v>
      </c>
      <c r="W10093">
        <v>40.79</v>
      </c>
    </row>
    <row r="10094" spans="1:23" x14ac:dyDescent="0.25">
      <c r="A10094" t="s">
        <v>6148</v>
      </c>
      <c r="B10094">
        <v>11303</v>
      </c>
      <c r="C10094" t="s">
        <v>10915</v>
      </c>
      <c r="D10094" s="3">
        <v>41214</v>
      </c>
      <c r="E10094">
        <v>2223853.2776299999</v>
      </c>
      <c r="F10094">
        <v>1373590.0262</v>
      </c>
      <c r="G10094" t="s">
        <v>511</v>
      </c>
      <c r="H10094" t="s">
        <v>512</v>
      </c>
      <c r="I10094" t="s">
        <v>380</v>
      </c>
      <c r="J10094" t="s">
        <v>381</v>
      </c>
      <c r="K10094">
        <v>-84.406019999999998</v>
      </c>
      <c r="L10094">
        <v>33.775869999999998</v>
      </c>
      <c r="M10094" t="s">
        <v>374</v>
      </c>
      <c r="N10094">
        <v>15.4</v>
      </c>
      <c r="O10094">
        <v>60</v>
      </c>
      <c r="P10094">
        <v>32</v>
      </c>
      <c r="Q10094">
        <v>29</v>
      </c>
      <c r="R10094">
        <v>1503.18</v>
      </c>
      <c r="S10094">
        <v>29.1</v>
      </c>
      <c r="T10094">
        <v>912.69</v>
      </c>
      <c r="U10094">
        <v>48.9</v>
      </c>
      <c r="V10094">
        <v>1920</v>
      </c>
      <c r="W10094">
        <v>17.850000000000001</v>
      </c>
    </row>
    <row r="10095" spans="1:23" x14ac:dyDescent="0.25">
      <c r="A10095" t="s">
        <v>6148</v>
      </c>
      <c r="B10095">
        <v>11304</v>
      </c>
      <c r="C10095" t="s">
        <v>10916</v>
      </c>
      <c r="D10095" s="3">
        <v>41214</v>
      </c>
      <c r="E10095">
        <v>2223873.5623499998</v>
      </c>
      <c r="F10095">
        <v>1373580.9514599999</v>
      </c>
      <c r="G10095" t="s">
        <v>944</v>
      </c>
      <c r="H10095" t="s">
        <v>945</v>
      </c>
      <c r="I10095" t="s">
        <v>380</v>
      </c>
      <c r="J10095" t="s">
        <v>381</v>
      </c>
      <c r="K10095">
        <v>-84.405950000000004</v>
      </c>
      <c r="L10095">
        <v>33.775840000000002</v>
      </c>
      <c r="M10095" t="s">
        <v>374</v>
      </c>
      <c r="N10095">
        <v>7.5</v>
      </c>
      <c r="O10095">
        <v>23</v>
      </c>
      <c r="P10095">
        <v>26</v>
      </c>
      <c r="Q10095">
        <v>28</v>
      </c>
      <c r="R10095">
        <v>1506.73</v>
      </c>
      <c r="S10095">
        <v>13.82</v>
      </c>
      <c r="T10095">
        <v>115.1</v>
      </c>
      <c r="U10095">
        <v>12.52</v>
      </c>
      <c r="V10095">
        <v>808</v>
      </c>
      <c r="W10095">
        <v>17.89</v>
      </c>
    </row>
    <row r="10096" spans="1:23" x14ac:dyDescent="0.25">
      <c r="A10096" t="s">
        <v>6148</v>
      </c>
      <c r="B10096">
        <v>11305</v>
      </c>
      <c r="C10096" t="s">
        <v>10917</v>
      </c>
      <c r="D10096" s="3">
        <v>41214</v>
      </c>
      <c r="E10096">
        <v>2223975.5197700001</v>
      </c>
      <c r="F10096">
        <v>1373502.4816099999</v>
      </c>
      <c r="G10096" t="s">
        <v>463</v>
      </c>
      <c r="H10096" t="s">
        <v>464</v>
      </c>
      <c r="I10096" t="s">
        <v>380</v>
      </c>
      <c r="J10096" t="s">
        <v>381</v>
      </c>
      <c r="K10096">
        <v>-84.405619999999999</v>
      </c>
      <c r="L10096">
        <v>33.77563</v>
      </c>
      <c r="M10096" t="s">
        <v>374</v>
      </c>
      <c r="N10096">
        <v>2.1</v>
      </c>
      <c r="O10096">
        <v>13</v>
      </c>
      <c r="P10096">
        <v>9</v>
      </c>
      <c r="Q10096">
        <v>12</v>
      </c>
      <c r="R10096">
        <v>228.09</v>
      </c>
      <c r="S10096">
        <v>3.51</v>
      </c>
      <c r="T10096">
        <v>27.56</v>
      </c>
      <c r="U10096">
        <v>5.86</v>
      </c>
      <c r="V10096">
        <v>181</v>
      </c>
      <c r="W10096">
        <v>2.71</v>
      </c>
    </row>
    <row r="10097" spans="1:23" x14ac:dyDescent="0.25">
      <c r="A10097" t="s">
        <v>6148</v>
      </c>
      <c r="B10097">
        <v>11306</v>
      </c>
      <c r="C10097" t="s">
        <v>10918</v>
      </c>
      <c r="D10097" s="3">
        <v>41214</v>
      </c>
      <c r="E10097">
        <v>2223745.7548799999</v>
      </c>
      <c r="F10097">
        <v>1373289.15567</v>
      </c>
      <c r="G10097" t="s">
        <v>488</v>
      </c>
      <c r="H10097" t="s">
        <v>489</v>
      </c>
      <c r="I10097" t="s">
        <v>380</v>
      </c>
      <c r="J10097" t="s">
        <v>381</v>
      </c>
      <c r="K10097">
        <v>-84.406369999999995</v>
      </c>
      <c r="L10097">
        <v>33.775039999999997</v>
      </c>
      <c r="M10097" t="s">
        <v>374</v>
      </c>
      <c r="N10097">
        <v>1.4</v>
      </c>
      <c r="O10097">
        <v>5</v>
      </c>
      <c r="P10097">
        <v>3</v>
      </c>
      <c r="Q10097">
        <v>4</v>
      </c>
      <c r="R10097">
        <v>35.950000000000003</v>
      </c>
      <c r="S10097">
        <v>0.55000000000000004</v>
      </c>
      <c r="T10097">
        <v>2.23</v>
      </c>
      <c r="U10097">
        <v>1.48</v>
      </c>
      <c r="V10097">
        <v>55</v>
      </c>
      <c r="W10097">
        <v>0.43</v>
      </c>
    </row>
    <row r="10098" spans="1:23" x14ac:dyDescent="0.25">
      <c r="A10098" t="s">
        <v>10919</v>
      </c>
      <c r="B10098">
        <v>11307</v>
      </c>
      <c r="C10098" t="s">
        <v>10920</v>
      </c>
      <c r="D10098" s="3">
        <v>41214</v>
      </c>
      <c r="E10098">
        <v>2223784.1517699999</v>
      </c>
      <c r="F10098">
        <v>1373204.7988499999</v>
      </c>
      <c r="G10098" t="s">
        <v>1967</v>
      </c>
      <c r="H10098" t="s">
        <v>1968</v>
      </c>
      <c r="I10098" t="s">
        <v>380</v>
      </c>
      <c r="J10098" t="s">
        <v>373</v>
      </c>
      <c r="K10098">
        <v>-84.406239999999997</v>
      </c>
      <c r="L10098">
        <v>33.774810000000002</v>
      </c>
      <c r="M10098" t="s">
        <v>374</v>
      </c>
      <c r="N10098">
        <v>22.1</v>
      </c>
      <c r="O10098">
        <v>50</v>
      </c>
      <c r="P10098">
        <v>44</v>
      </c>
      <c r="Q10098">
        <v>42</v>
      </c>
      <c r="R10098">
        <v>2759.01</v>
      </c>
      <c r="S10098">
        <v>41.18</v>
      </c>
      <c r="T10098">
        <v>2109.67</v>
      </c>
      <c r="U10098">
        <v>79.540000000000006</v>
      </c>
      <c r="V10098">
        <v>4778</v>
      </c>
      <c r="W10098">
        <v>32.76</v>
      </c>
    </row>
    <row r="10099" spans="1:23" x14ac:dyDescent="0.25">
      <c r="A10099" t="s">
        <v>10919</v>
      </c>
      <c r="B10099">
        <v>11308</v>
      </c>
      <c r="C10099" t="s">
        <v>10921</v>
      </c>
      <c r="D10099" s="3">
        <v>41214</v>
      </c>
      <c r="E10099">
        <v>2223803.3502199999</v>
      </c>
      <c r="F10099">
        <v>1373171.6379</v>
      </c>
      <c r="G10099" t="s">
        <v>1967</v>
      </c>
      <c r="H10099" t="s">
        <v>1968</v>
      </c>
      <c r="I10099" t="s">
        <v>372</v>
      </c>
      <c r="J10099" t="s">
        <v>373</v>
      </c>
      <c r="K10099">
        <v>-84.406180000000006</v>
      </c>
      <c r="L10099">
        <v>33.774720000000002</v>
      </c>
      <c r="M10099" t="s">
        <v>374</v>
      </c>
      <c r="N10099">
        <v>14.7</v>
      </c>
      <c r="O10099">
        <v>39</v>
      </c>
      <c r="P10099">
        <v>32</v>
      </c>
      <c r="Q10099">
        <v>31</v>
      </c>
      <c r="R10099">
        <v>2319.62</v>
      </c>
      <c r="S10099">
        <v>34.61</v>
      </c>
      <c r="T10099">
        <v>762.2</v>
      </c>
      <c r="U10099">
        <v>43.45</v>
      </c>
      <c r="V10099">
        <v>2333</v>
      </c>
      <c r="W10099">
        <v>27.54</v>
      </c>
    </row>
    <row r="10100" spans="1:23" x14ac:dyDescent="0.25">
      <c r="A10100" t="s">
        <v>10919</v>
      </c>
      <c r="B10100">
        <v>11309</v>
      </c>
      <c r="C10100" t="s">
        <v>10922</v>
      </c>
      <c r="D10100" s="3">
        <v>41214</v>
      </c>
      <c r="E10100">
        <v>2223823.13044</v>
      </c>
      <c r="F10100">
        <v>1373195.4905099999</v>
      </c>
      <c r="G10100" t="s">
        <v>1967</v>
      </c>
      <c r="H10100" t="s">
        <v>1968</v>
      </c>
      <c r="I10100" t="s">
        <v>380</v>
      </c>
      <c r="J10100" t="s">
        <v>373</v>
      </c>
      <c r="K10100">
        <v>-84.406109999999998</v>
      </c>
      <c r="L10100">
        <v>33.77478</v>
      </c>
      <c r="M10100" t="s">
        <v>374</v>
      </c>
      <c r="N10100">
        <v>21.2</v>
      </c>
      <c r="O10100">
        <v>49</v>
      </c>
      <c r="P10100">
        <v>31</v>
      </c>
      <c r="Q10100">
        <v>33</v>
      </c>
      <c r="R10100">
        <v>3148.66</v>
      </c>
      <c r="S10100">
        <v>46.98</v>
      </c>
      <c r="T10100">
        <v>1901.64</v>
      </c>
      <c r="U10100">
        <v>74.78</v>
      </c>
      <c r="V10100">
        <v>4428</v>
      </c>
      <c r="W10100">
        <v>37.39</v>
      </c>
    </row>
    <row r="10101" spans="1:23" x14ac:dyDescent="0.25">
      <c r="A10101" t="s">
        <v>7389</v>
      </c>
      <c r="B10101">
        <v>11310</v>
      </c>
      <c r="C10101" t="s">
        <v>10923</v>
      </c>
      <c r="D10101" s="3">
        <v>41214</v>
      </c>
      <c r="E10101">
        <v>2224868.6324200002</v>
      </c>
      <c r="F10101">
        <v>1372726.9133299999</v>
      </c>
      <c r="G10101" t="s">
        <v>463</v>
      </c>
      <c r="H10101" t="s">
        <v>464</v>
      </c>
      <c r="I10101" t="s">
        <v>372</v>
      </c>
      <c r="J10101" t="s">
        <v>373</v>
      </c>
      <c r="K10101">
        <v>-84.402670000000001</v>
      </c>
      <c r="L10101">
        <v>33.773499999999999</v>
      </c>
      <c r="M10101" t="s">
        <v>374</v>
      </c>
      <c r="N10101">
        <v>5.5</v>
      </c>
      <c r="O10101">
        <v>21</v>
      </c>
      <c r="P10101">
        <v>17</v>
      </c>
      <c r="Q10101">
        <v>25</v>
      </c>
      <c r="R10101">
        <v>992.86</v>
      </c>
      <c r="S10101">
        <v>15.23</v>
      </c>
      <c r="T10101">
        <v>151.9</v>
      </c>
      <c r="U10101">
        <v>15.65</v>
      </c>
      <c r="V10101">
        <v>876</v>
      </c>
      <c r="W10101">
        <v>11.79</v>
      </c>
    </row>
    <row r="10102" spans="1:23" x14ac:dyDescent="0.25">
      <c r="A10102" t="s">
        <v>7389</v>
      </c>
      <c r="B10102">
        <v>11311</v>
      </c>
      <c r="C10102" t="s">
        <v>10924</v>
      </c>
      <c r="D10102" s="3">
        <v>41214</v>
      </c>
      <c r="E10102">
        <v>2224890.8480199999</v>
      </c>
      <c r="F10102">
        <v>1372719.84473</v>
      </c>
      <c r="G10102" t="s">
        <v>463</v>
      </c>
      <c r="H10102" t="s">
        <v>464</v>
      </c>
      <c r="I10102" t="s">
        <v>372</v>
      </c>
      <c r="J10102" t="s">
        <v>381</v>
      </c>
      <c r="K10102">
        <v>-84.402600000000007</v>
      </c>
      <c r="L10102">
        <v>33.773479999999999</v>
      </c>
      <c r="M10102" t="s">
        <v>374</v>
      </c>
      <c r="N10102">
        <v>4.0999999999999996</v>
      </c>
      <c r="O10102">
        <v>22</v>
      </c>
      <c r="P10102">
        <v>16</v>
      </c>
      <c r="Q10102">
        <v>20</v>
      </c>
      <c r="R10102">
        <v>610.85</v>
      </c>
      <c r="S10102">
        <v>9.3699999999999992</v>
      </c>
      <c r="T10102">
        <v>102.43</v>
      </c>
      <c r="U10102">
        <v>12.48</v>
      </c>
      <c r="V10102">
        <v>771</v>
      </c>
      <c r="W10102">
        <v>7.25</v>
      </c>
    </row>
    <row r="10103" spans="1:23" x14ac:dyDescent="0.25">
      <c r="A10103" t="s">
        <v>7389</v>
      </c>
      <c r="B10103">
        <v>11312</v>
      </c>
      <c r="C10103" t="s">
        <v>10925</v>
      </c>
      <c r="D10103" s="3">
        <v>41214</v>
      </c>
      <c r="E10103">
        <v>2224903.9754300001</v>
      </c>
      <c r="F10103">
        <v>1372714.7957200001</v>
      </c>
      <c r="G10103" t="s">
        <v>463</v>
      </c>
      <c r="H10103" t="s">
        <v>464</v>
      </c>
      <c r="I10103" t="s">
        <v>372</v>
      </c>
      <c r="J10103" t="s">
        <v>381</v>
      </c>
      <c r="K10103">
        <v>-84.402550000000005</v>
      </c>
      <c r="L10103">
        <v>33.773470000000003</v>
      </c>
      <c r="M10103" t="s">
        <v>374</v>
      </c>
      <c r="N10103">
        <v>7</v>
      </c>
      <c r="O10103">
        <v>25</v>
      </c>
      <c r="P10103">
        <v>20</v>
      </c>
      <c r="Q10103">
        <v>21</v>
      </c>
      <c r="R10103">
        <v>792.33</v>
      </c>
      <c r="S10103">
        <v>12.15</v>
      </c>
      <c r="T10103">
        <v>290.77</v>
      </c>
      <c r="U10103">
        <v>22.84</v>
      </c>
      <c r="V10103">
        <v>1137</v>
      </c>
      <c r="W10103">
        <v>9.41</v>
      </c>
    </row>
    <row r="10104" spans="1:23" x14ac:dyDescent="0.25">
      <c r="A10104" t="s">
        <v>7389</v>
      </c>
      <c r="B10104">
        <v>11313</v>
      </c>
      <c r="C10104" t="s">
        <v>10926</v>
      </c>
      <c r="D10104" s="3">
        <v>41214</v>
      </c>
      <c r="E10104">
        <v>2224921.1420300002</v>
      </c>
      <c r="F10104">
        <v>1372705.7075199999</v>
      </c>
      <c r="G10104" t="s">
        <v>463</v>
      </c>
      <c r="H10104" t="s">
        <v>464</v>
      </c>
      <c r="I10104" t="s">
        <v>372</v>
      </c>
      <c r="J10104" t="s">
        <v>381</v>
      </c>
      <c r="K10104">
        <v>-84.402500000000003</v>
      </c>
      <c r="L10104">
        <v>33.773440000000001</v>
      </c>
      <c r="M10104" t="s">
        <v>374</v>
      </c>
      <c r="N10104">
        <v>5.7</v>
      </c>
      <c r="O10104">
        <v>22</v>
      </c>
      <c r="P10104">
        <v>22</v>
      </c>
      <c r="Q10104">
        <v>21</v>
      </c>
      <c r="R10104">
        <v>1043.99</v>
      </c>
      <c r="S10104">
        <v>16.010000000000002</v>
      </c>
      <c r="T10104">
        <v>152.87</v>
      </c>
      <c r="U10104">
        <v>15.72</v>
      </c>
      <c r="V10104">
        <v>877</v>
      </c>
      <c r="W10104">
        <v>12.4</v>
      </c>
    </row>
    <row r="10105" spans="1:23" x14ac:dyDescent="0.25">
      <c r="A10105" t="s">
        <v>7389</v>
      </c>
      <c r="B10105">
        <v>11314</v>
      </c>
      <c r="C10105" t="s">
        <v>10927</v>
      </c>
      <c r="D10105" s="3">
        <v>41214</v>
      </c>
      <c r="E10105">
        <v>2224931.24003</v>
      </c>
      <c r="F10105">
        <v>1372690.5605200001</v>
      </c>
      <c r="G10105" t="s">
        <v>463</v>
      </c>
      <c r="H10105" t="s">
        <v>464</v>
      </c>
      <c r="I10105" t="s">
        <v>372</v>
      </c>
      <c r="J10105" t="s">
        <v>381</v>
      </c>
      <c r="K10105">
        <v>-84.402460000000005</v>
      </c>
      <c r="L10105">
        <v>33.773400000000002</v>
      </c>
      <c r="M10105" t="s">
        <v>374</v>
      </c>
      <c r="N10105">
        <v>6.3</v>
      </c>
      <c r="O10105">
        <v>27</v>
      </c>
      <c r="P10105">
        <v>20</v>
      </c>
      <c r="Q10105">
        <v>17</v>
      </c>
      <c r="R10105">
        <v>829.47</v>
      </c>
      <c r="S10105">
        <v>12.72</v>
      </c>
      <c r="T10105">
        <v>227.65</v>
      </c>
      <c r="U10105">
        <v>19.82</v>
      </c>
      <c r="V10105">
        <v>1018</v>
      </c>
      <c r="W10105">
        <v>9.85</v>
      </c>
    </row>
    <row r="10106" spans="1:23" x14ac:dyDescent="0.25">
      <c r="A10106" t="s">
        <v>7389</v>
      </c>
      <c r="B10106">
        <v>11315</v>
      </c>
      <c r="C10106" t="s">
        <v>10928</v>
      </c>
      <c r="D10106" s="3">
        <v>41214</v>
      </c>
      <c r="E10106">
        <v>2224926.8642299999</v>
      </c>
      <c r="F10106">
        <v>1372682.6504200001</v>
      </c>
      <c r="G10106" t="s">
        <v>463</v>
      </c>
      <c r="H10106" t="s">
        <v>464</v>
      </c>
      <c r="I10106" t="s">
        <v>372</v>
      </c>
      <c r="J10106" t="s">
        <v>381</v>
      </c>
      <c r="K10106">
        <v>-84.402479999999997</v>
      </c>
      <c r="L10106">
        <v>33.773380000000003</v>
      </c>
      <c r="M10106" t="s">
        <v>374</v>
      </c>
      <c r="N10106">
        <v>7</v>
      </c>
      <c r="O10106">
        <v>24</v>
      </c>
      <c r="P10106">
        <v>24</v>
      </c>
      <c r="Q10106">
        <v>17</v>
      </c>
      <c r="R10106">
        <v>792.33</v>
      </c>
      <c r="S10106">
        <v>12.15</v>
      </c>
      <c r="T10106">
        <v>310.79000000000002</v>
      </c>
      <c r="U10106">
        <v>23.72</v>
      </c>
      <c r="V10106">
        <v>1175</v>
      </c>
      <c r="W10106">
        <v>9.41</v>
      </c>
    </row>
    <row r="10107" spans="1:23" x14ac:dyDescent="0.25">
      <c r="A10107" t="s">
        <v>7389</v>
      </c>
      <c r="B10107">
        <v>11316</v>
      </c>
      <c r="C10107" t="s">
        <v>10929</v>
      </c>
      <c r="D10107" s="3">
        <v>41214</v>
      </c>
      <c r="E10107">
        <v>2224907.34143</v>
      </c>
      <c r="F10107">
        <v>1372636.8728100001</v>
      </c>
      <c r="G10107" t="s">
        <v>463</v>
      </c>
      <c r="H10107" t="s">
        <v>464</v>
      </c>
      <c r="I10107" t="s">
        <v>372</v>
      </c>
      <c r="J10107" t="s">
        <v>381</v>
      </c>
      <c r="K10107">
        <v>-84.402540000000002</v>
      </c>
      <c r="L10107">
        <v>33.773249999999997</v>
      </c>
      <c r="M10107" t="s">
        <v>374</v>
      </c>
      <c r="N10107">
        <v>10.4</v>
      </c>
      <c r="O10107">
        <v>20</v>
      </c>
      <c r="P10107">
        <v>16</v>
      </c>
      <c r="Q10107">
        <v>14</v>
      </c>
      <c r="R10107">
        <v>478.67</v>
      </c>
      <c r="S10107">
        <v>7.34</v>
      </c>
      <c r="T10107">
        <v>288.87</v>
      </c>
      <c r="U10107">
        <v>22.71</v>
      </c>
      <c r="V10107">
        <v>1141</v>
      </c>
      <c r="W10107">
        <v>5.68</v>
      </c>
    </row>
    <row r="10108" spans="1:23" x14ac:dyDescent="0.25">
      <c r="A10108" t="s">
        <v>7389</v>
      </c>
      <c r="B10108">
        <v>11317</v>
      </c>
      <c r="C10108" t="s">
        <v>10930</v>
      </c>
      <c r="D10108" s="3">
        <v>41214</v>
      </c>
      <c r="E10108">
        <v>2224901.6192299998</v>
      </c>
      <c r="F10108">
        <v>1372624.7552100001</v>
      </c>
      <c r="G10108" t="s">
        <v>463</v>
      </c>
      <c r="H10108" t="s">
        <v>464</v>
      </c>
      <c r="I10108" t="s">
        <v>372</v>
      </c>
      <c r="J10108" t="s">
        <v>381</v>
      </c>
      <c r="K10108">
        <v>-84.402559999999994</v>
      </c>
      <c r="L10108">
        <v>33.773220000000002</v>
      </c>
      <c r="M10108" t="s">
        <v>374</v>
      </c>
      <c r="N10108">
        <v>9.1999999999999993</v>
      </c>
      <c r="O10108">
        <v>19</v>
      </c>
      <c r="P10108">
        <v>14</v>
      </c>
      <c r="Q10108">
        <v>14</v>
      </c>
      <c r="R10108">
        <v>417.32</v>
      </c>
      <c r="S10108">
        <v>6.39</v>
      </c>
      <c r="T10108">
        <v>214.71</v>
      </c>
      <c r="U10108">
        <v>19.11</v>
      </c>
      <c r="V10108">
        <v>1003</v>
      </c>
      <c r="W10108">
        <v>4.96</v>
      </c>
    </row>
    <row r="10109" spans="1:23" x14ac:dyDescent="0.25">
      <c r="A10109" t="s">
        <v>10931</v>
      </c>
      <c r="B10109">
        <v>11318</v>
      </c>
      <c r="C10109" t="s">
        <v>10932</v>
      </c>
      <c r="D10109" s="3">
        <v>41214</v>
      </c>
      <c r="E10109">
        <v>2224808.6759600001</v>
      </c>
      <c r="F10109">
        <v>1372629.82225</v>
      </c>
      <c r="G10109" t="s">
        <v>463</v>
      </c>
      <c r="H10109" t="s">
        <v>464</v>
      </c>
      <c r="I10109" t="s">
        <v>372</v>
      </c>
      <c r="J10109" t="s">
        <v>381</v>
      </c>
      <c r="K10109">
        <v>-84.402869999999993</v>
      </c>
      <c r="L10109">
        <v>33.773229999999998</v>
      </c>
      <c r="M10109" t="s">
        <v>374</v>
      </c>
      <c r="N10109">
        <v>2.9</v>
      </c>
      <c r="O10109">
        <v>19</v>
      </c>
      <c r="P10109">
        <v>13</v>
      </c>
      <c r="Q10109">
        <v>14</v>
      </c>
      <c r="R10109">
        <v>460.8</v>
      </c>
      <c r="S10109">
        <v>7.08</v>
      </c>
      <c r="T10109">
        <v>114.16</v>
      </c>
      <c r="U10109">
        <v>13.27</v>
      </c>
      <c r="V10109">
        <v>799</v>
      </c>
      <c r="W10109">
        <v>5.47</v>
      </c>
    </row>
    <row r="10110" spans="1:23" x14ac:dyDescent="0.25">
      <c r="A10110" t="s">
        <v>10931</v>
      </c>
      <c r="B10110">
        <v>11319</v>
      </c>
      <c r="C10110" t="s">
        <v>10933</v>
      </c>
      <c r="D10110" s="3">
        <v>41214</v>
      </c>
      <c r="E10110">
        <v>2224814.0615599998</v>
      </c>
      <c r="F10110">
        <v>1372638.57385</v>
      </c>
      <c r="G10110" t="s">
        <v>463</v>
      </c>
      <c r="H10110" t="s">
        <v>464</v>
      </c>
      <c r="I10110" t="s">
        <v>380</v>
      </c>
      <c r="J10110" t="s">
        <v>381</v>
      </c>
      <c r="K10110">
        <v>-84.402850000000001</v>
      </c>
      <c r="L10110">
        <v>33.773260000000001</v>
      </c>
      <c r="M10110" t="s">
        <v>374</v>
      </c>
      <c r="N10110">
        <v>2.5</v>
      </c>
      <c r="O10110">
        <v>12</v>
      </c>
      <c r="P10110">
        <v>12</v>
      </c>
      <c r="Q10110">
        <v>13</v>
      </c>
      <c r="R10110">
        <v>294.61</v>
      </c>
      <c r="S10110">
        <v>4.5199999999999996</v>
      </c>
      <c r="T10110">
        <v>27.16</v>
      </c>
      <c r="U10110">
        <v>5.82</v>
      </c>
      <c r="V10110">
        <v>180</v>
      </c>
      <c r="W10110">
        <v>3.5</v>
      </c>
    </row>
    <row r="10111" spans="1:23" x14ac:dyDescent="0.25">
      <c r="A10111" t="s">
        <v>10931</v>
      </c>
      <c r="B10111">
        <v>11320</v>
      </c>
      <c r="C10111" t="s">
        <v>10934</v>
      </c>
      <c r="D10111" s="3">
        <v>41214</v>
      </c>
      <c r="E10111">
        <v>2224775.35255</v>
      </c>
      <c r="F10111">
        <v>1372618.7144500001</v>
      </c>
      <c r="G10111" t="s">
        <v>390</v>
      </c>
      <c r="H10111" t="s">
        <v>391</v>
      </c>
      <c r="I10111" t="s">
        <v>380</v>
      </c>
      <c r="J10111" t="s">
        <v>373</v>
      </c>
      <c r="K10111">
        <v>-84.402979999999999</v>
      </c>
      <c r="L10111">
        <v>33.773200000000003</v>
      </c>
      <c r="M10111" t="s">
        <v>374</v>
      </c>
      <c r="N10111">
        <v>15</v>
      </c>
      <c r="O10111">
        <v>40</v>
      </c>
      <c r="P10111">
        <v>28</v>
      </c>
      <c r="Q10111">
        <v>33</v>
      </c>
      <c r="R10111">
        <v>2779.13</v>
      </c>
      <c r="S10111">
        <v>38.340000000000003</v>
      </c>
      <c r="T10111">
        <v>770.12</v>
      </c>
      <c r="U10111">
        <v>40.68</v>
      </c>
      <c r="V10111">
        <v>2470</v>
      </c>
      <c r="W10111">
        <v>33</v>
      </c>
    </row>
    <row r="10112" spans="1:23" x14ac:dyDescent="0.25">
      <c r="A10112" t="s">
        <v>10931</v>
      </c>
      <c r="B10112">
        <v>11321</v>
      </c>
      <c r="C10112" t="s">
        <v>10935</v>
      </c>
      <c r="D10112" s="3">
        <v>41214</v>
      </c>
      <c r="E10112">
        <v>2224765.5911500002</v>
      </c>
      <c r="F10112">
        <v>1372630.49545</v>
      </c>
      <c r="G10112" t="s">
        <v>390</v>
      </c>
      <c r="H10112" t="s">
        <v>391</v>
      </c>
      <c r="I10112" t="s">
        <v>380</v>
      </c>
      <c r="J10112" t="s">
        <v>373</v>
      </c>
      <c r="K10112">
        <v>-84.403009999999995</v>
      </c>
      <c r="L10112">
        <v>33.773240000000001</v>
      </c>
      <c r="M10112" t="s">
        <v>374</v>
      </c>
      <c r="N10112">
        <v>17.5</v>
      </c>
      <c r="O10112">
        <v>49</v>
      </c>
      <c r="P10112">
        <v>26</v>
      </c>
      <c r="Q10112">
        <v>30</v>
      </c>
      <c r="R10112">
        <v>3015.72</v>
      </c>
      <c r="S10112">
        <v>41.6</v>
      </c>
      <c r="T10112">
        <v>1108.9000000000001</v>
      </c>
      <c r="U10112">
        <v>50.09</v>
      </c>
      <c r="V10112">
        <v>3223</v>
      </c>
      <c r="W10112">
        <v>35.81</v>
      </c>
    </row>
    <row r="10113" spans="1:23" x14ac:dyDescent="0.25">
      <c r="A10113" t="s">
        <v>10931</v>
      </c>
      <c r="B10113">
        <v>11322</v>
      </c>
      <c r="C10113" t="s">
        <v>10936</v>
      </c>
      <c r="D10113" s="3">
        <v>41214</v>
      </c>
      <c r="E10113">
        <v>2224770.9767499999</v>
      </c>
      <c r="F10113">
        <v>1372650.69145</v>
      </c>
      <c r="G10113" t="s">
        <v>1770</v>
      </c>
      <c r="H10113" t="s">
        <v>1771</v>
      </c>
      <c r="I10113" t="s">
        <v>372</v>
      </c>
      <c r="J10113" t="s">
        <v>381</v>
      </c>
      <c r="K10113">
        <v>-84.402990000000003</v>
      </c>
      <c r="L10113">
        <v>33.773290000000003</v>
      </c>
      <c r="M10113" t="s">
        <v>374</v>
      </c>
      <c r="N10113">
        <v>14.6</v>
      </c>
      <c r="O10113">
        <v>42</v>
      </c>
      <c r="P10113">
        <v>29</v>
      </c>
      <c r="Q10113">
        <v>35</v>
      </c>
      <c r="R10113">
        <v>1972.7</v>
      </c>
      <c r="S10113">
        <v>24.34</v>
      </c>
      <c r="T10113">
        <v>847.26</v>
      </c>
      <c r="U10113">
        <v>44.78</v>
      </c>
      <c r="V10113">
        <v>1424</v>
      </c>
      <c r="W10113">
        <v>23.42</v>
      </c>
    </row>
    <row r="10114" spans="1:23" x14ac:dyDescent="0.25">
      <c r="A10114" t="s">
        <v>10931</v>
      </c>
      <c r="B10114">
        <v>11323</v>
      </c>
      <c r="C10114" t="s">
        <v>10937</v>
      </c>
      <c r="D10114" s="3">
        <v>41214</v>
      </c>
      <c r="E10114">
        <v>2224778.7185499999</v>
      </c>
      <c r="F10114">
        <v>1372656.07705</v>
      </c>
      <c r="G10114" t="s">
        <v>1770</v>
      </c>
      <c r="H10114" t="s">
        <v>1771</v>
      </c>
      <c r="I10114" t="s">
        <v>380</v>
      </c>
      <c r="J10114" t="s">
        <v>381</v>
      </c>
      <c r="K10114">
        <v>-84.402969999999996</v>
      </c>
      <c r="L10114">
        <v>33.773310000000002</v>
      </c>
      <c r="M10114" t="s">
        <v>374</v>
      </c>
      <c r="N10114">
        <v>15.5</v>
      </c>
      <c r="O10114">
        <v>43</v>
      </c>
      <c r="P10114">
        <v>25</v>
      </c>
      <c r="Q10114">
        <v>34</v>
      </c>
      <c r="R10114">
        <v>3190.85</v>
      </c>
      <c r="S10114">
        <v>39.369999999999997</v>
      </c>
      <c r="T10114">
        <v>972.46</v>
      </c>
      <c r="U10114">
        <v>48.37</v>
      </c>
      <c r="V10114">
        <v>1532</v>
      </c>
      <c r="W10114">
        <v>37.89</v>
      </c>
    </row>
    <row r="10115" spans="1:23" x14ac:dyDescent="0.25">
      <c r="A10115" t="s">
        <v>10931</v>
      </c>
      <c r="B10115">
        <v>11324</v>
      </c>
      <c r="C10115" t="s">
        <v>10938</v>
      </c>
      <c r="D10115" s="3">
        <v>41214</v>
      </c>
      <c r="E10115">
        <v>2224778.3819499998</v>
      </c>
      <c r="F10115">
        <v>1372669.2044500001</v>
      </c>
      <c r="G10115" t="s">
        <v>1770</v>
      </c>
      <c r="H10115" t="s">
        <v>1771</v>
      </c>
      <c r="I10115" t="s">
        <v>380</v>
      </c>
      <c r="J10115" t="s">
        <v>381</v>
      </c>
      <c r="K10115">
        <v>-84.402969999999996</v>
      </c>
      <c r="L10115">
        <v>33.773339999999997</v>
      </c>
      <c r="M10115" t="s">
        <v>374</v>
      </c>
      <c r="N10115">
        <v>13.3</v>
      </c>
      <c r="O10115">
        <v>39</v>
      </c>
      <c r="P10115">
        <v>31</v>
      </c>
      <c r="Q10115">
        <v>28</v>
      </c>
      <c r="R10115">
        <v>2752.12</v>
      </c>
      <c r="S10115">
        <v>33.950000000000003</v>
      </c>
      <c r="T10115">
        <v>683.41</v>
      </c>
      <c r="U10115">
        <v>39.71</v>
      </c>
      <c r="V10115">
        <v>1279</v>
      </c>
      <c r="W10115">
        <v>32.68</v>
      </c>
    </row>
    <row r="10116" spans="1:23" x14ac:dyDescent="0.25">
      <c r="A10116" t="s">
        <v>7389</v>
      </c>
      <c r="B10116">
        <v>11326</v>
      </c>
      <c r="C10116" t="s">
        <v>10939</v>
      </c>
      <c r="D10116" s="3">
        <v>41214</v>
      </c>
      <c r="E10116">
        <v>2224923.8790899999</v>
      </c>
      <c r="F10116">
        <v>1372536.6562900001</v>
      </c>
      <c r="G10116" t="s">
        <v>463</v>
      </c>
      <c r="H10116" t="s">
        <v>464</v>
      </c>
      <c r="I10116" t="s">
        <v>380</v>
      </c>
      <c r="J10116" t="s">
        <v>381</v>
      </c>
      <c r="K10116">
        <v>-84.40249</v>
      </c>
      <c r="L10116">
        <v>33.772979999999997</v>
      </c>
      <c r="M10116" t="s">
        <v>374</v>
      </c>
      <c r="N10116">
        <v>14.3</v>
      </c>
      <c r="O10116">
        <v>22</v>
      </c>
      <c r="P10116">
        <v>21</v>
      </c>
      <c r="Q10116">
        <v>21</v>
      </c>
      <c r="R10116">
        <v>1261.21</v>
      </c>
      <c r="S10116">
        <v>19.329999999999998</v>
      </c>
      <c r="T10116">
        <v>623.75</v>
      </c>
      <c r="U10116">
        <v>35.58</v>
      </c>
      <c r="V10116">
        <v>1707</v>
      </c>
      <c r="W10116">
        <v>14.98</v>
      </c>
    </row>
    <row r="10117" spans="1:23" x14ac:dyDescent="0.25">
      <c r="A10117" t="s">
        <v>7389</v>
      </c>
      <c r="B10117">
        <v>11327</v>
      </c>
      <c r="C10117" t="s">
        <v>10940</v>
      </c>
      <c r="D10117" s="3">
        <v>41214</v>
      </c>
      <c r="E10117">
        <v>2224954.2814500001</v>
      </c>
      <c r="F10117">
        <v>1372531.1947900001</v>
      </c>
      <c r="G10117" t="s">
        <v>390</v>
      </c>
      <c r="H10117" t="s">
        <v>391</v>
      </c>
      <c r="I10117" t="s">
        <v>380</v>
      </c>
      <c r="J10117" t="s">
        <v>381</v>
      </c>
      <c r="K10117">
        <v>-84.402389999999997</v>
      </c>
      <c r="L10117">
        <v>33.772959999999998</v>
      </c>
      <c r="M10117" t="s">
        <v>374</v>
      </c>
      <c r="N10117">
        <v>13.1</v>
      </c>
      <c r="O10117">
        <v>33</v>
      </c>
      <c r="P10117">
        <v>24</v>
      </c>
      <c r="Q10117">
        <v>26</v>
      </c>
      <c r="R10117">
        <v>2656.32</v>
      </c>
      <c r="S10117">
        <v>36.64</v>
      </c>
      <c r="T10117">
        <v>559.04999999999995</v>
      </c>
      <c r="U10117">
        <v>33.89</v>
      </c>
      <c r="V10117">
        <v>1975</v>
      </c>
      <c r="W10117">
        <v>31.54</v>
      </c>
    </row>
    <row r="10118" spans="1:23" x14ac:dyDescent="0.25">
      <c r="A10118" t="s">
        <v>7389</v>
      </c>
      <c r="B10118">
        <v>11328</v>
      </c>
      <c r="C10118" t="s">
        <v>10941</v>
      </c>
      <c r="D10118" s="3">
        <v>41214</v>
      </c>
      <c r="E10118">
        <v>2224959.6996800001</v>
      </c>
      <c r="F10118">
        <v>1372524.5261899999</v>
      </c>
      <c r="G10118" t="s">
        <v>405</v>
      </c>
      <c r="H10118" t="s">
        <v>406</v>
      </c>
      <c r="I10118" t="s">
        <v>380</v>
      </c>
      <c r="J10118" t="s">
        <v>381</v>
      </c>
      <c r="K10118">
        <v>-84.402370000000005</v>
      </c>
      <c r="L10118">
        <v>33.772950000000002</v>
      </c>
      <c r="M10118" t="s">
        <v>374</v>
      </c>
      <c r="N10118">
        <v>9.8000000000000007</v>
      </c>
      <c r="O10118">
        <v>23</v>
      </c>
      <c r="P10118">
        <v>15</v>
      </c>
      <c r="Q10118">
        <v>18</v>
      </c>
      <c r="R10118">
        <v>1055.4000000000001</v>
      </c>
      <c r="S10118">
        <v>12.57</v>
      </c>
      <c r="T10118">
        <v>262.95</v>
      </c>
      <c r="U10118">
        <v>21.61</v>
      </c>
      <c r="V10118">
        <v>1070</v>
      </c>
      <c r="W10118">
        <v>12.53</v>
      </c>
    </row>
    <row r="10119" spans="1:23" x14ac:dyDescent="0.25">
      <c r="A10119" t="s">
        <v>7389</v>
      </c>
      <c r="B10119">
        <v>11329</v>
      </c>
      <c r="C10119" t="s">
        <v>10942</v>
      </c>
      <c r="D10119" s="3">
        <v>41214</v>
      </c>
      <c r="E10119">
        <v>2224967.2018499998</v>
      </c>
      <c r="F10119">
        <v>1372545.36555</v>
      </c>
      <c r="G10119" t="s">
        <v>463</v>
      </c>
      <c r="H10119" t="s">
        <v>464</v>
      </c>
      <c r="I10119" t="s">
        <v>372</v>
      </c>
      <c r="J10119" t="s">
        <v>381</v>
      </c>
      <c r="K10119">
        <v>-84.402339999999995</v>
      </c>
      <c r="L10119">
        <v>33.773000000000003</v>
      </c>
      <c r="M10119" t="s">
        <v>374</v>
      </c>
      <c r="N10119">
        <v>3.1</v>
      </c>
      <c r="O10119">
        <v>18</v>
      </c>
      <c r="P10119">
        <v>20</v>
      </c>
      <c r="Q10119">
        <v>17</v>
      </c>
      <c r="R10119">
        <v>737.97</v>
      </c>
      <c r="S10119">
        <v>11.31</v>
      </c>
      <c r="T10119">
        <v>121.34</v>
      </c>
      <c r="U10119">
        <v>13.73</v>
      </c>
      <c r="V10119">
        <v>815</v>
      </c>
      <c r="W10119">
        <v>8.76</v>
      </c>
    </row>
    <row r="10120" spans="1:23" x14ac:dyDescent="0.25">
      <c r="A10120" t="s">
        <v>7389</v>
      </c>
      <c r="B10120">
        <v>11330</v>
      </c>
      <c r="C10120" t="s">
        <v>10943</v>
      </c>
      <c r="D10120" s="3">
        <v>41214</v>
      </c>
      <c r="E10120">
        <v>2224960.95004</v>
      </c>
      <c r="F10120">
        <v>1372544.5319699999</v>
      </c>
      <c r="G10120" t="s">
        <v>463</v>
      </c>
      <c r="H10120" t="s">
        <v>464</v>
      </c>
      <c r="I10120" t="s">
        <v>380</v>
      </c>
      <c r="J10120" t="s">
        <v>381</v>
      </c>
      <c r="K10120">
        <v>-84.402370000000005</v>
      </c>
      <c r="L10120">
        <v>33.773000000000003</v>
      </c>
      <c r="M10120" t="s">
        <v>374</v>
      </c>
      <c r="N10120">
        <v>3.3</v>
      </c>
      <c r="O10120">
        <v>19</v>
      </c>
      <c r="P10120">
        <v>16</v>
      </c>
      <c r="Q10120">
        <v>15</v>
      </c>
      <c r="R10120">
        <v>452.95</v>
      </c>
      <c r="S10120">
        <v>6.94</v>
      </c>
      <c r="T10120">
        <v>79.5</v>
      </c>
      <c r="U10120">
        <v>10.78</v>
      </c>
      <c r="V10120">
        <v>722</v>
      </c>
      <c r="W10120">
        <v>5.38</v>
      </c>
    </row>
    <row r="10121" spans="1:23" x14ac:dyDescent="0.25">
      <c r="A10121" t="s">
        <v>7389</v>
      </c>
      <c r="B10121">
        <v>11331</v>
      </c>
      <c r="C10121" t="s">
        <v>10944</v>
      </c>
      <c r="D10121" s="3">
        <v>41214</v>
      </c>
      <c r="E10121">
        <v>2224961.3668300002</v>
      </c>
      <c r="F10121">
        <v>1372552.0341399999</v>
      </c>
      <c r="G10121" t="s">
        <v>463</v>
      </c>
      <c r="H10121" t="s">
        <v>464</v>
      </c>
      <c r="I10121" t="s">
        <v>372</v>
      </c>
      <c r="J10121" t="s">
        <v>381</v>
      </c>
      <c r="K10121">
        <v>-84.402360000000002</v>
      </c>
      <c r="L10121">
        <v>33.773020000000002</v>
      </c>
      <c r="M10121" t="s">
        <v>374</v>
      </c>
      <c r="N10121">
        <v>4</v>
      </c>
      <c r="O10121">
        <v>21</v>
      </c>
      <c r="P10121">
        <v>16</v>
      </c>
      <c r="Q10121">
        <v>21</v>
      </c>
      <c r="R10121">
        <v>645.29999999999995</v>
      </c>
      <c r="S10121">
        <v>9.9</v>
      </c>
      <c r="T10121">
        <v>208.8</v>
      </c>
      <c r="U10121">
        <v>18.809999999999999</v>
      </c>
      <c r="V10121">
        <v>989</v>
      </c>
      <c r="W10121">
        <v>7.66</v>
      </c>
    </row>
    <row r="10122" spans="1:23" x14ac:dyDescent="0.25">
      <c r="A10122" t="s">
        <v>7389</v>
      </c>
      <c r="B10122">
        <v>11332</v>
      </c>
      <c r="C10122" t="s">
        <v>10945</v>
      </c>
      <c r="D10122" s="3">
        <v>41214</v>
      </c>
      <c r="E10122">
        <v>2224962.6171900001</v>
      </c>
      <c r="F10122">
        <v>1372556.6188000001</v>
      </c>
      <c r="G10122" t="s">
        <v>463</v>
      </c>
      <c r="H10122" t="s">
        <v>464</v>
      </c>
      <c r="I10122" t="s">
        <v>380</v>
      </c>
      <c r="J10122" t="s">
        <v>381</v>
      </c>
      <c r="K10122">
        <v>-84.402360000000002</v>
      </c>
      <c r="L10122">
        <v>33.773029999999999</v>
      </c>
      <c r="M10122" t="s">
        <v>374</v>
      </c>
      <c r="N10122">
        <v>1.6</v>
      </c>
      <c r="O10122">
        <v>18</v>
      </c>
      <c r="P10122">
        <v>12</v>
      </c>
      <c r="Q10122">
        <v>17</v>
      </c>
      <c r="R10122">
        <v>396.43</v>
      </c>
      <c r="S10122">
        <v>6.08</v>
      </c>
      <c r="T10122">
        <v>40.94</v>
      </c>
      <c r="U10122">
        <v>7.39</v>
      </c>
      <c r="V10122">
        <v>248</v>
      </c>
      <c r="W10122">
        <v>4.71</v>
      </c>
    </row>
    <row r="10123" spans="1:23" x14ac:dyDescent="0.25">
      <c r="A10123" t="s">
        <v>7389</v>
      </c>
      <c r="B10123">
        <v>11333</v>
      </c>
      <c r="C10123" t="s">
        <v>10946</v>
      </c>
      <c r="D10123" s="3">
        <v>41214</v>
      </c>
      <c r="E10123">
        <v>2224962.2004</v>
      </c>
      <c r="F10123">
        <v>1372564.9545400001</v>
      </c>
      <c r="G10123" t="s">
        <v>463</v>
      </c>
      <c r="H10123" t="s">
        <v>464</v>
      </c>
      <c r="I10123" t="s">
        <v>380</v>
      </c>
      <c r="J10123" t="s">
        <v>381</v>
      </c>
      <c r="K10123">
        <v>-84.402360000000002</v>
      </c>
      <c r="L10123">
        <v>33.773060000000001</v>
      </c>
      <c r="M10123" t="s">
        <v>374</v>
      </c>
      <c r="N10123">
        <v>3.5</v>
      </c>
      <c r="O10123">
        <v>21</v>
      </c>
      <c r="P10123">
        <v>12</v>
      </c>
      <c r="Q10123">
        <v>20</v>
      </c>
      <c r="R10123">
        <v>482.65</v>
      </c>
      <c r="S10123">
        <v>7.41</v>
      </c>
      <c r="T10123">
        <v>131.26</v>
      </c>
      <c r="U10123">
        <v>14.4</v>
      </c>
      <c r="V10123">
        <v>833</v>
      </c>
      <c r="W10123">
        <v>5.73</v>
      </c>
    </row>
    <row r="10124" spans="1:23" x14ac:dyDescent="0.25">
      <c r="A10124" t="s">
        <v>7389</v>
      </c>
      <c r="B10124">
        <v>11334</v>
      </c>
      <c r="C10124" t="s">
        <v>10947</v>
      </c>
      <c r="D10124" s="3">
        <v>41214</v>
      </c>
      <c r="E10124">
        <v>2224965.9514899999</v>
      </c>
      <c r="F10124">
        <v>1372572.4567100001</v>
      </c>
      <c r="G10124" t="s">
        <v>390</v>
      </c>
      <c r="H10124" t="s">
        <v>391</v>
      </c>
      <c r="I10124" t="s">
        <v>380</v>
      </c>
      <c r="J10124" t="s">
        <v>373</v>
      </c>
      <c r="K10124">
        <v>-84.402349999999998</v>
      </c>
      <c r="L10124">
        <v>33.77308</v>
      </c>
      <c r="M10124" t="s">
        <v>374</v>
      </c>
      <c r="N10124">
        <v>19</v>
      </c>
      <c r="O10124">
        <v>38</v>
      </c>
      <c r="P10124">
        <v>28</v>
      </c>
      <c r="Q10124">
        <v>36</v>
      </c>
      <c r="R10124">
        <v>3892.23</v>
      </c>
      <c r="S10124">
        <v>53.68</v>
      </c>
      <c r="T10124">
        <v>1346.98</v>
      </c>
      <c r="U10124">
        <v>55.98</v>
      </c>
      <c r="V10124">
        <v>3731</v>
      </c>
      <c r="W10124">
        <v>46.22</v>
      </c>
    </row>
    <row r="10125" spans="1:23" x14ac:dyDescent="0.25">
      <c r="A10125" t="s">
        <v>7389</v>
      </c>
      <c r="B10125">
        <v>11335</v>
      </c>
      <c r="C10125" t="s">
        <v>10948</v>
      </c>
      <c r="D10125" s="3">
        <v>41214</v>
      </c>
      <c r="E10125">
        <v>2224973.8704400002</v>
      </c>
      <c r="F10125">
        <v>1372592.8792699999</v>
      </c>
      <c r="G10125" t="s">
        <v>390</v>
      </c>
      <c r="H10125" t="s">
        <v>391</v>
      </c>
      <c r="I10125" t="s">
        <v>380</v>
      </c>
      <c r="J10125" t="s">
        <v>381</v>
      </c>
      <c r="K10125">
        <v>-84.402320000000003</v>
      </c>
      <c r="L10125">
        <v>33.773130000000002</v>
      </c>
      <c r="M10125" t="s">
        <v>374</v>
      </c>
      <c r="N10125">
        <v>8.5</v>
      </c>
      <c r="O10125">
        <v>21</v>
      </c>
      <c r="P10125">
        <v>22</v>
      </c>
      <c r="Q10125">
        <v>27</v>
      </c>
      <c r="R10125">
        <v>1387.47</v>
      </c>
      <c r="S10125">
        <v>19.14</v>
      </c>
      <c r="T10125">
        <v>201</v>
      </c>
      <c r="U10125">
        <v>18.940000000000001</v>
      </c>
      <c r="V10125">
        <v>1053</v>
      </c>
      <c r="W10125">
        <v>16.48</v>
      </c>
    </row>
    <row r="10126" spans="1:23" x14ac:dyDescent="0.25">
      <c r="A10126" t="s">
        <v>7389</v>
      </c>
      <c r="B10126">
        <v>11336</v>
      </c>
      <c r="C10126" t="s">
        <v>10949</v>
      </c>
      <c r="D10126" s="3">
        <v>41214</v>
      </c>
      <c r="E10126">
        <v>2224980.9595400002</v>
      </c>
      <c r="F10126">
        <v>1372612.2635900001</v>
      </c>
      <c r="G10126" t="s">
        <v>390</v>
      </c>
      <c r="H10126" t="s">
        <v>391</v>
      </c>
      <c r="I10126" t="s">
        <v>380</v>
      </c>
      <c r="J10126" t="s">
        <v>373</v>
      </c>
      <c r="K10126">
        <v>-84.402299999999997</v>
      </c>
      <c r="L10126">
        <v>33.77319</v>
      </c>
      <c r="M10126" t="s">
        <v>374</v>
      </c>
      <c r="N10126">
        <v>9</v>
      </c>
      <c r="O10126">
        <v>25</v>
      </c>
      <c r="P10126">
        <v>19</v>
      </c>
      <c r="Q10126">
        <v>23</v>
      </c>
      <c r="R10126">
        <v>1142.9100000000001</v>
      </c>
      <c r="S10126">
        <v>15.76</v>
      </c>
      <c r="T10126">
        <v>230.1</v>
      </c>
      <c r="U10126">
        <v>20.46</v>
      </c>
      <c r="V10126">
        <v>930</v>
      </c>
      <c r="W10126">
        <v>13.57</v>
      </c>
    </row>
    <row r="10127" spans="1:23" x14ac:dyDescent="0.25">
      <c r="A10127" t="s">
        <v>7389</v>
      </c>
      <c r="B10127">
        <v>11337</v>
      </c>
      <c r="C10127" t="s">
        <v>10950</v>
      </c>
      <c r="D10127" s="3">
        <v>41214</v>
      </c>
      <c r="E10127">
        <v>2224990.0693100002</v>
      </c>
      <c r="F10127">
        <v>1372626.43435</v>
      </c>
      <c r="G10127" t="s">
        <v>390</v>
      </c>
      <c r="H10127" t="s">
        <v>391</v>
      </c>
      <c r="I10127" t="s">
        <v>380</v>
      </c>
      <c r="J10127" t="s">
        <v>381</v>
      </c>
      <c r="K10127">
        <v>-84.402270000000001</v>
      </c>
      <c r="L10127">
        <v>33.773229999999998</v>
      </c>
      <c r="M10127" t="s">
        <v>374</v>
      </c>
      <c r="N10127">
        <v>12.3</v>
      </c>
      <c r="O10127">
        <v>31</v>
      </c>
      <c r="P10127">
        <v>27</v>
      </c>
      <c r="Q10127">
        <v>32</v>
      </c>
      <c r="R10127">
        <v>2357.3000000000002</v>
      </c>
      <c r="S10127">
        <v>32.520000000000003</v>
      </c>
      <c r="T10127">
        <v>481.64</v>
      </c>
      <c r="U10127">
        <v>31.13</v>
      </c>
      <c r="V10127">
        <v>1786</v>
      </c>
      <c r="W10127">
        <v>27.99</v>
      </c>
    </row>
    <row r="10128" spans="1:23" x14ac:dyDescent="0.25">
      <c r="A10128" t="s">
        <v>7389</v>
      </c>
      <c r="B10128">
        <v>11338</v>
      </c>
      <c r="C10128" t="s">
        <v>10951</v>
      </c>
      <c r="D10128" s="3">
        <v>41214</v>
      </c>
      <c r="E10128">
        <v>2225000.19129</v>
      </c>
      <c r="F10128">
        <v>1372651.23318</v>
      </c>
      <c r="G10128" t="s">
        <v>390</v>
      </c>
      <c r="H10128" t="s">
        <v>391</v>
      </c>
      <c r="I10128" t="s">
        <v>380</v>
      </c>
      <c r="J10128" t="s">
        <v>373</v>
      </c>
      <c r="K10128">
        <v>-84.402240000000006</v>
      </c>
      <c r="L10128">
        <v>33.773290000000003</v>
      </c>
      <c r="M10128" t="s">
        <v>374</v>
      </c>
      <c r="N10128">
        <v>11.6</v>
      </c>
      <c r="O10128">
        <v>22</v>
      </c>
      <c r="P10128">
        <v>21</v>
      </c>
      <c r="Q10128">
        <v>27</v>
      </c>
      <c r="R10128">
        <v>1011.27</v>
      </c>
      <c r="S10128">
        <v>13.96</v>
      </c>
      <c r="T10128">
        <v>419.32</v>
      </c>
      <c r="U10128">
        <v>28.77</v>
      </c>
      <c r="V10128">
        <v>1550</v>
      </c>
      <c r="W10128">
        <v>12.01</v>
      </c>
    </row>
    <row r="10129" spans="1:23" x14ac:dyDescent="0.25">
      <c r="A10129" t="s">
        <v>7389</v>
      </c>
      <c r="B10129">
        <v>11339</v>
      </c>
      <c r="C10129" t="s">
        <v>10952</v>
      </c>
      <c r="D10129" s="3">
        <v>41214</v>
      </c>
      <c r="E10129">
        <v>2225014.5716499998</v>
      </c>
      <c r="F10129">
        <v>1372684.8722099999</v>
      </c>
      <c r="G10129" t="s">
        <v>390</v>
      </c>
      <c r="H10129" t="s">
        <v>391</v>
      </c>
      <c r="I10129" t="s">
        <v>380</v>
      </c>
      <c r="J10129" t="s">
        <v>381</v>
      </c>
      <c r="K10129">
        <v>-84.402190000000004</v>
      </c>
      <c r="L10129">
        <v>33.773389999999999</v>
      </c>
      <c r="M10129" t="s">
        <v>374</v>
      </c>
      <c r="N10129">
        <v>19.2</v>
      </c>
      <c r="O10129">
        <v>35</v>
      </c>
      <c r="P10129">
        <v>43</v>
      </c>
      <c r="Q10129">
        <v>38</v>
      </c>
      <c r="R10129">
        <v>3567.81</v>
      </c>
      <c r="S10129">
        <v>49.21</v>
      </c>
      <c r="T10129">
        <v>1380.73</v>
      </c>
      <c r="U10129">
        <v>56.79</v>
      </c>
      <c r="V10129">
        <v>3802</v>
      </c>
      <c r="W10129">
        <v>42.37</v>
      </c>
    </row>
    <row r="10130" spans="1:23" x14ac:dyDescent="0.25">
      <c r="A10130" t="s">
        <v>7389</v>
      </c>
      <c r="B10130">
        <v>11340</v>
      </c>
      <c r="C10130" t="s">
        <v>10953</v>
      </c>
      <c r="D10130" s="3">
        <v>41214</v>
      </c>
      <c r="E10130">
        <v>2225021.6570299999</v>
      </c>
      <c r="F10130">
        <v>1372690.4392899999</v>
      </c>
      <c r="G10130" t="s">
        <v>463</v>
      </c>
      <c r="H10130" t="s">
        <v>464</v>
      </c>
      <c r="I10130" t="s">
        <v>407</v>
      </c>
      <c r="J10130" t="s">
        <v>381</v>
      </c>
      <c r="K10130">
        <v>-84.402169999999998</v>
      </c>
      <c r="L10130">
        <v>33.773400000000002</v>
      </c>
      <c r="M10130" t="s">
        <v>374</v>
      </c>
      <c r="N10130">
        <v>3.1</v>
      </c>
      <c r="O10130">
        <v>27</v>
      </c>
      <c r="P10130">
        <v>4</v>
      </c>
      <c r="Q10130">
        <v>4</v>
      </c>
      <c r="R10130">
        <v>9.36</v>
      </c>
      <c r="S10130">
        <v>0.15</v>
      </c>
      <c r="T10130">
        <v>45.79</v>
      </c>
      <c r="U10130">
        <v>7.91</v>
      </c>
      <c r="V10130">
        <v>264</v>
      </c>
      <c r="W10130">
        <v>0.11</v>
      </c>
    </row>
    <row r="10131" spans="1:23" x14ac:dyDescent="0.25">
      <c r="A10131" t="s">
        <v>7389</v>
      </c>
      <c r="B10131">
        <v>11341</v>
      </c>
      <c r="C10131" t="s">
        <v>10954</v>
      </c>
      <c r="D10131" s="3">
        <v>41214</v>
      </c>
      <c r="E10131">
        <v>2225020.6448300001</v>
      </c>
      <c r="F10131">
        <v>1372683.8600099999</v>
      </c>
      <c r="G10131" t="s">
        <v>463</v>
      </c>
      <c r="H10131" t="s">
        <v>464</v>
      </c>
      <c r="I10131" t="s">
        <v>380</v>
      </c>
      <c r="J10131" t="s">
        <v>381</v>
      </c>
      <c r="K10131">
        <v>-84.402169999999998</v>
      </c>
      <c r="L10131">
        <v>33.773380000000003</v>
      </c>
      <c r="M10131" t="s">
        <v>374</v>
      </c>
      <c r="N10131">
        <v>3.3</v>
      </c>
      <c r="O10131">
        <v>22</v>
      </c>
      <c r="P10131">
        <v>13</v>
      </c>
      <c r="Q10131">
        <v>16</v>
      </c>
      <c r="R10131">
        <v>350.8</v>
      </c>
      <c r="S10131">
        <v>5.38</v>
      </c>
      <c r="T10131">
        <v>102.03</v>
      </c>
      <c r="U10131">
        <v>12.46</v>
      </c>
      <c r="V10131">
        <v>770</v>
      </c>
      <c r="W10131">
        <v>4.17</v>
      </c>
    </row>
    <row r="10132" spans="1:23" x14ac:dyDescent="0.25">
      <c r="A10132" t="s">
        <v>7389</v>
      </c>
      <c r="B10132">
        <v>11342</v>
      </c>
      <c r="C10132" t="s">
        <v>10955</v>
      </c>
      <c r="D10132" s="3">
        <v>41214</v>
      </c>
      <c r="E10132">
        <v>2225022.1631299998</v>
      </c>
      <c r="F10132">
        <v>1372678.29293</v>
      </c>
      <c r="G10132" t="s">
        <v>463</v>
      </c>
      <c r="H10132" t="s">
        <v>464</v>
      </c>
      <c r="I10132" t="s">
        <v>372</v>
      </c>
      <c r="J10132" t="s">
        <v>381</v>
      </c>
      <c r="K10132">
        <v>-84.402159999999995</v>
      </c>
      <c r="L10132">
        <v>33.77337</v>
      </c>
      <c r="M10132" t="s">
        <v>374</v>
      </c>
      <c r="N10132">
        <v>11</v>
      </c>
      <c r="O10132">
        <v>25</v>
      </c>
      <c r="P10132">
        <v>29</v>
      </c>
      <c r="Q10132">
        <v>17</v>
      </c>
      <c r="R10132">
        <v>1441.29</v>
      </c>
      <c r="S10132">
        <v>22.11</v>
      </c>
      <c r="T10132">
        <v>426.07</v>
      </c>
      <c r="U10132">
        <v>28.51</v>
      </c>
      <c r="V10132">
        <v>1375</v>
      </c>
      <c r="W10132">
        <v>17.11</v>
      </c>
    </row>
    <row r="10133" spans="1:23" x14ac:dyDescent="0.25">
      <c r="A10133" t="s">
        <v>7389</v>
      </c>
      <c r="B10133">
        <v>11343</v>
      </c>
      <c r="C10133" t="s">
        <v>10956</v>
      </c>
      <c r="D10133" s="3">
        <v>41214</v>
      </c>
      <c r="E10133">
        <v>2225016.5960400002</v>
      </c>
      <c r="F10133">
        <v>1372676.26853</v>
      </c>
      <c r="G10133" t="s">
        <v>463</v>
      </c>
      <c r="H10133" t="s">
        <v>464</v>
      </c>
      <c r="I10133" t="s">
        <v>372</v>
      </c>
      <c r="J10133" t="s">
        <v>381</v>
      </c>
      <c r="K10133">
        <v>-84.402180000000001</v>
      </c>
      <c r="L10133">
        <v>33.773359999999997</v>
      </c>
      <c r="M10133" t="s">
        <v>374</v>
      </c>
      <c r="N10133">
        <v>7.3</v>
      </c>
      <c r="O10133">
        <v>25</v>
      </c>
      <c r="P10133">
        <v>19</v>
      </c>
      <c r="Q10133">
        <v>20</v>
      </c>
      <c r="R10133">
        <v>716.88</v>
      </c>
      <c r="S10133">
        <v>11</v>
      </c>
      <c r="T10133">
        <v>125.86</v>
      </c>
      <c r="U10133">
        <v>14.07</v>
      </c>
      <c r="V10133">
        <v>819</v>
      </c>
      <c r="W10133">
        <v>8.51</v>
      </c>
    </row>
    <row r="10134" spans="1:23" x14ac:dyDescent="0.25">
      <c r="A10134" t="s">
        <v>10957</v>
      </c>
      <c r="B10134">
        <v>11344</v>
      </c>
      <c r="C10134" t="s">
        <v>10958</v>
      </c>
      <c r="D10134" s="3">
        <v>41214</v>
      </c>
      <c r="E10134">
        <v>2225222.3278399999</v>
      </c>
      <c r="F10134">
        <v>1372604.22798</v>
      </c>
      <c r="G10134" t="s">
        <v>463</v>
      </c>
      <c r="H10134" t="s">
        <v>464</v>
      </c>
      <c r="I10134" t="s">
        <v>380</v>
      </c>
      <c r="J10134" t="s">
        <v>381</v>
      </c>
      <c r="K10134">
        <v>-84.401510000000002</v>
      </c>
      <c r="L10134">
        <v>33.77317</v>
      </c>
      <c r="M10134" t="s">
        <v>374</v>
      </c>
      <c r="N10134">
        <v>2.2000000000000002</v>
      </c>
      <c r="O10134">
        <v>14</v>
      </c>
      <c r="P10134">
        <v>9</v>
      </c>
      <c r="Q10134">
        <v>12</v>
      </c>
      <c r="R10134">
        <v>160.06</v>
      </c>
      <c r="S10134">
        <v>2.4500000000000002</v>
      </c>
      <c r="T10134">
        <v>15.06</v>
      </c>
      <c r="U10134">
        <v>4.1900000000000004</v>
      </c>
      <c r="V10134">
        <v>103</v>
      </c>
      <c r="W10134">
        <v>1.9</v>
      </c>
    </row>
    <row r="10135" spans="1:23" x14ac:dyDescent="0.25">
      <c r="A10135" t="s">
        <v>10957</v>
      </c>
      <c r="B10135">
        <v>11345</v>
      </c>
      <c r="C10135" t="s">
        <v>10959</v>
      </c>
      <c r="D10135" s="3">
        <v>41214</v>
      </c>
      <c r="E10135">
        <v>2225236.4986</v>
      </c>
      <c r="F10135">
        <v>1372611.31336</v>
      </c>
      <c r="G10135" t="s">
        <v>463</v>
      </c>
      <c r="H10135" t="s">
        <v>464</v>
      </c>
      <c r="I10135" t="s">
        <v>380</v>
      </c>
      <c r="J10135" t="s">
        <v>381</v>
      </c>
      <c r="K10135">
        <v>-84.40146</v>
      </c>
      <c r="L10135">
        <v>33.77319</v>
      </c>
      <c r="M10135" t="s">
        <v>374</v>
      </c>
      <c r="N10135">
        <v>6.8</v>
      </c>
      <c r="O10135">
        <v>21</v>
      </c>
      <c r="P10135">
        <v>16</v>
      </c>
      <c r="Q10135">
        <v>15</v>
      </c>
      <c r="R10135">
        <v>426.9</v>
      </c>
      <c r="S10135">
        <v>6.55</v>
      </c>
      <c r="T10135">
        <v>249.96</v>
      </c>
      <c r="U10135">
        <v>20.88</v>
      </c>
      <c r="V10135">
        <v>1067</v>
      </c>
      <c r="W10135">
        <v>5.07</v>
      </c>
    </row>
    <row r="10136" spans="1:23" x14ac:dyDescent="0.25">
      <c r="A10136" t="s">
        <v>10957</v>
      </c>
      <c r="B10136">
        <v>11346</v>
      </c>
      <c r="C10136" t="s">
        <v>10960</v>
      </c>
      <c r="D10136" s="3">
        <v>41214</v>
      </c>
      <c r="E10136">
        <v>2225233.9681099998</v>
      </c>
      <c r="F10136">
        <v>1372602.20358</v>
      </c>
      <c r="G10136" t="s">
        <v>463</v>
      </c>
      <c r="H10136" t="s">
        <v>464</v>
      </c>
      <c r="I10136" t="s">
        <v>380</v>
      </c>
      <c r="J10136" t="s">
        <v>381</v>
      </c>
      <c r="K10136">
        <v>-84.401470000000003</v>
      </c>
      <c r="L10136">
        <v>33.773159999999997</v>
      </c>
      <c r="M10136" t="s">
        <v>374</v>
      </c>
      <c r="N10136">
        <v>3.2</v>
      </c>
      <c r="O10136">
        <v>24</v>
      </c>
      <c r="P10136">
        <v>22</v>
      </c>
      <c r="Q10136">
        <v>19</v>
      </c>
      <c r="R10136">
        <v>792.33</v>
      </c>
      <c r="S10136">
        <v>12.15</v>
      </c>
      <c r="T10136">
        <v>167.31</v>
      </c>
      <c r="U10136">
        <v>16.579999999999998</v>
      </c>
      <c r="V10136">
        <v>904</v>
      </c>
      <c r="W10136">
        <v>9.41</v>
      </c>
    </row>
    <row r="10137" spans="1:23" x14ac:dyDescent="0.25">
      <c r="A10137" t="s">
        <v>10957</v>
      </c>
      <c r="B10137">
        <v>11347</v>
      </c>
      <c r="C10137" t="s">
        <v>10961</v>
      </c>
      <c r="D10137" s="3">
        <v>41214</v>
      </c>
      <c r="E10137">
        <v>2225266.8645100002</v>
      </c>
      <c r="F10137">
        <v>1372595.6243</v>
      </c>
      <c r="G10137" t="s">
        <v>395</v>
      </c>
      <c r="H10137" t="s">
        <v>396</v>
      </c>
      <c r="I10137" t="s">
        <v>372</v>
      </c>
      <c r="J10137" t="s">
        <v>381</v>
      </c>
      <c r="K10137">
        <v>-84.401359999999997</v>
      </c>
      <c r="L10137">
        <v>33.773139999999998</v>
      </c>
      <c r="M10137" t="s">
        <v>374</v>
      </c>
      <c r="N10137">
        <v>7</v>
      </c>
      <c r="O10137">
        <v>18</v>
      </c>
      <c r="P10137">
        <v>16</v>
      </c>
      <c r="Q10137">
        <v>16</v>
      </c>
      <c r="R10137">
        <v>510.42</v>
      </c>
      <c r="S10137">
        <v>13.98</v>
      </c>
      <c r="T10137">
        <v>336.14</v>
      </c>
      <c r="U10137">
        <v>24.54</v>
      </c>
      <c r="V10137">
        <v>1219</v>
      </c>
      <c r="W10137">
        <v>10.53</v>
      </c>
    </row>
    <row r="10138" spans="1:23" x14ac:dyDescent="0.25">
      <c r="A10138" t="s">
        <v>10957</v>
      </c>
      <c r="B10138">
        <v>11348</v>
      </c>
      <c r="C10138" t="s">
        <v>10962</v>
      </c>
      <c r="D10138" s="3">
        <v>41214</v>
      </c>
      <c r="E10138">
        <v>2225275.9742899998</v>
      </c>
      <c r="F10138">
        <v>1372592.5877100001</v>
      </c>
      <c r="G10138" t="s">
        <v>395</v>
      </c>
      <c r="H10138" t="s">
        <v>396</v>
      </c>
      <c r="I10138" t="s">
        <v>372</v>
      </c>
      <c r="J10138" t="s">
        <v>381</v>
      </c>
      <c r="K10138">
        <v>-84.401330000000002</v>
      </c>
      <c r="L10138">
        <v>33.773139999999998</v>
      </c>
      <c r="M10138" t="s">
        <v>374</v>
      </c>
      <c r="N10138">
        <v>4.9000000000000004</v>
      </c>
      <c r="O10138">
        <v>17</v>
      </c>
      <c r="P10138">
        <v>16</v>
      </c>
      <c r="Q10138">
        <v>9</v>
      </c>
      <c r="R10138">
        <v>311.51</v>
      </c>
      <c r="S10138">
        <v>8.5299999999999994</v>
      </c>
      <c r="T10138">
        <v>130.38</v>
      </c>
      <c r="U10138">
        <v>14.09</v>
      </c>
      <c r="V10138">
        <v>828</v>
      </c>
      <c r="W10138">
        <v>6.43</v>
      </c>
    </row>
    <row r="10139" spans="1:23" x14ac:dyDescent="0.25">
      <c r="A10139" t="s">
        <v>10957</v>
      </c>
      <c r="B10139">
        <v>11349</v>
      </c>
      <c r="C10139" t="s">
        <v>10963</v>
      </c>
      <c r="D10139" s="3">
        <v>41214</v>
      </c>
      <c r="E10139">
        <v>2225287.6145500001</v>
      </c>
      <c r="F10139">
        <v>1372589.55112</v>
      </c>
      <c r="G10139" t="s">
        <v>395</v>
      </c>
      <c r="H10139" t="s">
        <v>396</v>
      </c>
      <c r="I10139" t="s">
        <v>372</v>
      </c>
      <c r="J10139" t="s">
        <v>381</v>
      </c>
      <c r="K10139">
        <v>-84.401290000000003</v>
      </c>
      <c r="L10139">
        <v>33.773130000000002</v>
      </c>
      <c r="M10139" t="s">
        <v>374</v>
      </c>
      <c r="N10139">
        <v>3.9</v>
      </c>
      <c r="O10139">
        <v>18</v>
      </c>
      <c r="P10139">
        <v>15</v>
      </c>
      <c r="Q10139">
        <v>17</v>
      </c>
      <c r="R10139">
        <v>510.42</v>
      </c>
      <c r="S10139">
        <v>13.98</v>
      </c>
      <c r="T10139">
        <v>360.5</v>
      </c>
      <c r="U10139">
        <v>25.57</v>
      </c>
      <c r="V10139">
        <v>1263</v>
      </c>
      <c r="W10139">
        <v>10.53</v>
      </c>
    </row>
    <row r="10140" spans="1:23" x14ac:dyDescent="0.25">
      <c r="A10140" t="s">
        <v>10957</v>
      </c>
      <c r="B10140">
        <v>11350</v>
      </c>
      <c r="C10140" t="s">
        <v>10964</v>
      </c>
      <c r="D10140" s="3">
        <v>41214</v>
      </c>
      <c r="E10140">
        <v>2225402.4989299998</v>
      </c>
      <c r="F10140">
        <v>1372528.81929</v>
      </c>
      <c r="G10140" t="s">
        <v>1517</v>
      </c>
      <c r="H10140" t="s">
        <v>1518</v>
      </c>
      <c r="I10140" t="s">
        <v>372</v>
      </c>
      <c r="J10140" t="s">
        <v>381</v>
      </c>
      <c r="K10140">
        <v>-84.400909999999996</v>
      </c>
      <c r="L10140">
        <v>33.772959999999998</v>
      </c>
      <c r="M10140" t="s">
        <v>374</v>
      </c>
      <c r="N10140">
        <v>26.6</v>
      </c>
      <c r="O10140">
        <v>59</v>
      </c>
      <c r="P10140">
        <v>53</v>
      </c>
      <c r="Q10140">
        <v>51</v>
      </c>
      <c r="R10140">
        <v>14042.06</v>
      </c>
      <c r="S10140">
        <v>169.54</v>
      </c>
      <c r="T10140">
        <v>2356.96</v>
      </c>
      <c r="U10140">
        <v>70.66</v>
      </c>
      <c r="V10140">
        <v>6075</v>
      </c>
      <c r="W10140">
        <v>166.74</v>
      </c>
    </row>
    <row r="10141" spans="1:23" x14ac:dyDescent="0.25">
      <c r="A10141" t="s">
        <v>10957</v>
      </c>
      <c r="B10141">
        <v>11351</v>
      </c>
      <c r="C10141" t="s">
        <v>10965</v>
      </c>
      <c r="D10141" s="3">
        <v>41214</v>
      </c>
      <c r="E10141">
        <v>2225479.9320100001</v>
      </c>
      <c r="F10141">
        <v>1372482.7643200001</v>
      </c>
      <c r="G10141" t="s">
        <v>2952</v>
      </c>
      <c r="H10141" t="s">
        <v>2953</v>
      </c>
      <c r="I10141" t="s">
        <v>380</v>
      </c>
      <c r="J10141" t="s">
        <v>381</v>
      </c>
      <c r="K10141">
        <v>-84.400660000000002</v>
      </c>
      <c r="L10141">
        <v>33.772829999999999</v>
      </c>
      <c r="M10141" t="s">
        <v>374</v>
      </c>
      <c r="N10141">
        <v>19.5</v>
      </c>
      <c r="O10141">
        <v>31</v>
      </c>
      <c r="P10141">
        <v>35</v>
      </c>
      <c r="Q10141">
        <v>40</v>
      </c>
      <c r="R10141">
        <v>3858</v>
      </c>
      <c r="S10141">
        <v>64.09</v>
      </c>
      <c r="T10141">
        <v>539.49</v>
      </c>
      <c r="U10141">
        <v>20.37</v>
      </c>
      <c r="V10141">
        <v>3463</v>
      </c>
      <c r="W10141">
        <v>79.62</v>
      </c>
    </row>
    <row r="10142" spans="1:23" x14ac:dyDescent="0.25">
      <c r="A10142" t="s">
        <v>10957</v>
      </c>
      <c r="B10142">
        <v>11352</v>
      </c>
      <c r="C10142" t="s">
        <v>10966</v>
      </c>
      <c r="D10142" s="3">
        <v>41214</v>
      </c>
      <c r="E10142">
        <v>2225469.8100399999</v>
      </c>
      <c r="F10142">
        <v>1372473.65454</v>
      </c>
      <c r="G10142" t="s">
        <v>2952</v>
      </c>
      <c r="H10142" t="s">
        <v>2953</v>
      </c>
      <c r="I10142" t="s">
        <v>372</v>
      </c>
      <c r="J10142" t="s">
        <v>381</v>
      </c>
      <c r="K10142">
        <v>-84.400689999999997</v>
      </c>
      <c r="L10142">
        <v>33.77281</v>
      </c>
      <c r="M10142" t="s">
        <v>374</v>
      </c>
      <c r="N10142">
        <v>19.899999999999999</v>
      </c>
      <c r="O10142">
        <v>57</v>
      </c>
      <c r="P10142">
        <v>32</v>
      </c>
      <c r="Q10142">
        <v>34</v>
      </c>
      <c r="R10142">
        <v>3097.85</v>
      </c>
      <c r="S10142">
        <v>51.46</v>
      </c>
      <c r="T10142">
        <v>703.78</v>
      </c>
      <c r="U10142">
        <v>25.38</v>
      </c>
      <c r="V10142">
        <v>3589</v>
      </c>
      <c r="W10142">
        <v>63.94</v>
      </c>
    </row>
    <row r="10143" spans="1:23" x14ac:dyDescent="0.25">
      <c r="A10143" t="s">
        <v>10957</v>
      </c>
      <c r="B10143">
        <v>11353</v>
      </c>
      <c r="C10143" t="s">
        <v>10967</v>
      </c>
      <c r="D10143" s="3">
        <v>41214</v>
      </c>
      <c r="E10143">
        <v>2225460.7002599998</v>
      </c>
      <c r="F10143">
        <v>1372467.0752600001</v>
      </c>
      <c r="G10143" t="s">
        <v>2952</v>
      </c>
      <c r="H10143" t="s">
        <v>2953</v>
      </c>
      <c r="I10143" t="s">
        <v>380</v>
      </c>
      <c r="J10143" t="s">
        <v>381</v>
      </c>
      <c r="K10143">
        <v>-84.400720000000007</v>
      </c>
      <c r="L10143">
        <v>33.772790000000001</v>
      </c>
      <c r="M10143" t="s">
        <v>374</v>
      </c>
      <c r="N10143">
        <v>8.3000000000000007</v>
      </c>
      <c r="O10143">
        <v>29</v>
      </c>
      <c r="P10143">
        <v>24</v>
      </c>
      <c r="Q10143">
        <v>26</v>
      </c>
      <c r="R10143">
        <v>1538.92</v>
      </c>
      <c r="S10143">
        <v>25.57</v>
      </c>
      <c r="T10143">
        <v>92.66</v>
      </c>
      <c r="U10143">
        <v>7.34</v>
      </c>
      <c r="V10143">
        <v>979</v>
      </c>
      <c r="W10143">
        <v>31.76</v>
      </c>
    </row>
    <row r="10144" spans="1:23" x14ac:dyDescent="0.25">
      <c r="A10144" t="s">
        <v>10957</v>
      </c>
      <c r="B10144">
        <v>11354</v>
      </c>
      <c r="C10144" t="s">
        <v>10968</v>
      </c>
      <c r="D10144" s="3">
        <v>41214</v>
      </c>
      <c r="E10144">
        <v>2225454.1209800001</v>
      </c>
      <c r="F10144">
        <v>1372471.12405</v>
      </c>
      <c r="G10144" t="s">
        <v>2952</v>
      </c>
      <c r="H10144" t="s">
        <v>2953</v>
      </c>
      <c r="I10144" t="s">
        <v>372</v>
      </c>
      <c r="J10144" t="s">
        <v>373</v>
      </c>
      <c r="K10144">
        <v>-84.400739999999999</v>
      </c>
      <c r="L10144">
        <v>33.772799999999997</v>
      </c>
      <c r="M10144" t="s">
        <v>374</v>
      </c>
      <c r="N10144">
        <v>21.2</v>
      </c>
      <c r="O10144">
        <v>63</v>
      </c>
      <c r="P10144">
        <v>31</v>
      </c>
      <c r="Q10144">
        <v>45</v>
      </c>
      <c r="R10144">
        <v>3746.92</v>
      </c>
      <c r="S10144">
        <v>62.24</v>
      </c>
      <c r="T10144">
        <v>841.57</v>
      </c>
      <c r="U10144">
        <v>28.37</v>
      </c>
      <c r="V10144">
        <v>4015</v>
      </c>
      <c r="W10144">
        <v>77.33</v>
      </c>
    </row>
    <row r="10145" spans="1:23" x14ac:dyDescent="0.25">
      <c r="A10145" t="s">
        <v>10957</v>
      </c>
      <c r="B10145">
        <v>11355</v>
      </c>
      <c r="C10145" t="s">
        <v>10969</v>
      </c>
      <c r="D10145" s="3">
        <v>41214</v>
      </c>
      <c r="E10145">
        <v>2225437.9258300001</v>
      </c>
      <c r="F10145">
        <v>1372463.53257</v>
      </c>
      <c r="G10145" t="s">
        <v>2952</v>
      </c>
      <c r="H10145" t="s">
        <v>2953</v>
      </c>
      <c r="I10145" t="s">
        <v>380</v>
      </c>
      <c r="J10145" t="s">
        <v>373</v>
      </c>
      <c r="K10145">
        <v>-84.400790000000001</v>
      </c>
      <c r="L10145">
        <v>33.772779999999997</v>
      </c>
      <c r="M10145" t="s">
        <v>374</v>
      </c>
      <c r="N10145">
        <v>23</v>
      </c>
      <c r="O10145">
        <v>57</v>
      </c>
      <c r="P10145">
        <v>25</v>
      </c>
      <c r="Q10145">
        <v>44</v>
      </c>
      <c r="R10145">
        <v>3916.45</v>
      </c>
      <c r="S10145">
        <v>65.06</v>
      </c>
      <c r="T10145">
        <v>950.1</v>
      </c>
      <c r="U10145">
        <v>30</v>
      </c>
      <c r="V10145">
        <v>4650</v>
      </c>
      <c r="W10145">
        <v>80.83</v>
      </c>
    </row>
    <row r="10146" spans="1:23" x14ac:dyDescent="0.25">
      <c r="A10146" t="s">
        <v>10957</v>
      </c>
      <c r="B10146">
        <v>11356</v>
      </c>
      <c r="C10146" t="s">
        <v>10970</v>
      </c>
      <c r="D10146" s="3">
        <v>41214</v>
      </c>
      <c r="E10146">
        <v>2225449.06</v>
      </c>
      <c r="F10146">
        <v>1372459.98988</v>
      </c>
      <c r="G10146" t="s">
        <v>2952</v>
      </c>
      <c r="H10146" t="s">
        <v>2953</v>
      </c>
      <c r="I10146" t="s">
        <v>372</v>
      </c>
      <c r="J10146" t="s">
        <v>373</v>
      </c>
      <c r="K10146">
        <v>-84.400760000000005</v>
      </c>
      <c r="L10146">
        <v>33.772770000000001</v>
      </c>
      <c r="M10146" t="s">
        <v>374</v>
      </c>
      <c r="N10146">
        <v>15.9</v>
      </c>
      <c r="O10146">
        <v>62</v>
      </c>
      <c r="P10146">
        <v>22</v>
      </c>
      <c r="Q10146">
        <v>23</v>
      </c>
      <c r="R10146">
        <v>1445.49</v>
      </c>
      <c r="S10146">
        <v>24.01</v>
      </c>
      <c r="T10146">
        <v>456.78</v>
      </c>
      <c r="U10146">
        <v>20.350000000000001</v>
      </c>
      <c r="V10146">
        <v>2447</v>
      </c>
      <c r="W10146">
        <v>29.83</v>
      </c>
    </row>
    <row r="10147" spans="1:23" x14ac:dyDescent="0.25">
      <c r="A10147" t="s">
        <v>10957</v>
      </c>
      <c r="B10147">
        <v>11357</v>
      </c>
      <c r="C10147" t="s">
        <v>10971</v>
      </c>
      <c r="D10147" s="3">
        <v>41214</v>
      </c>
      <c r="E10147">
        <v>2225440.4563199999</v>
      </c>
      <c r="F10147">
        <v>1372452.9044999999</v>
      </c>
      <c r="G10147" t="s">
        <v>2952</v>
      </c>
      <c r="H10147" t="s">
        <v>2953</v>
      </c>
      <c r="I10147" t="s">
        <v>380</v>
      </c>
      <c r="J10147" t="s">
        <v>373</v>
      </c>
      <c r="K10147">
        <v>-84.400790000000001</v>
      </c>
      <c r="L10147">
        <v>33.772750000000002</v>
      </c>
      <c r="M10147" t="s">
        <v>374</v>
      </c>
      <c r="N10147">
        <v>19.8</v>
      </c>
      <c r="O10147">
        <v>45</v>
      </c>
      <c r="P10147">
        <v>37</v>
      </c>
      <c r="Q10147">
        <v>27</v>
      </c>
      <c r="R10147">
        <v>2247.29</v>
      </c>
      <c r="S10147">
        <v>37.32</v>
      </c>
      <c r="T10147">
        <v>624.75</v>
      </c>
      <c r="U10147">
        <v>23.19</v>
      </c>
      <c r="V10147">
        <v>3558</v>
      </c>
      <c r="W10147">
        <v>46.38</v>
      </c>
    </row>
    <row r="10148" spans="1:23" x14ac:dyDescent="0.25">
      <c r="A10148" t="s">
        <v>7389</v>
      </c>
      <c r="B10148">
        <v>11358</v>
      </c>
      <c r="C10148" t="s">
        <v>10972</v>
      </c>
      <c r="D10148" s="3">
        <v>41214</v>
      </c>
      <c r="E10148">
        <v>2225127.0373499999</v>
      </c>
      <c r="F10148">
        <v>1372406.02245</v>
      </c>
      <c r="G10148" t="s">
        <v>432</v>
      </c>
      <c r="H10148" t="s">
        <v>433</v>
      </c>
      <c r="I10148" t="s">
        <v>407</v>
      </c>
      <c r="J10148" t="s">
        <v>373</v>
      </c>
      <c r="K10148">
        <v>-84.401820000000001</v>
      </c>
      <c r="L10148">
        <v>33.772620000000003</v>
      </c>
      <c r="M10148" t="s">
        <v>374</v>
      </c>
      <c r="N10148">
        <v>18.2</v>
      </c>
      <c r="O10148">
        <v>20</v>
      </c>
      <c r="P10148">
        <v>18</v>
      </c>
      <c r="Q10148">
        <v>20</v>
      </c>
      <c r="R10148">
        <v>859.71</v>
      </c>
      <c r="S10148">
        <v>11.27</v>
      </c>
      <c r="T10148">
        <v>1111.02</v>
      </c>
      <c r="U10148">
        <v>49.87</v>
      </c>
      <c r="V10148">
        <v>2010</v>
      </c>
      <c r="W10148">
        <v>10.210000000000001</v>
      </c>
    </row>
    <row r="10149" spans="1:23" x14ac:dyDescent="0.25">
      <c r="A10149" t="s">
        <v>7389</v>
      </c>
      <c r="B10149">
        <v>11359</v>
      </c>
      <c r="C10149" t="s">
        <v>10973</v>
      </c>
      <c r="D10149" s="3">
        <v>41214</v>
      </c>
      <c r="E10149">
        <v>2225142.7264100001</v>
      </c>
      <c r="F10149">
        <v>1372410.07124</v>
      </c>
      <c r="G10149" t="s">
        <v>456</v>
      </c>
      <c r="H10149" t="s">
        <v>457</v>
      </c>
      <c r="I10149" t="s">
        <v>380</v>
      </c>
      <c r="J10149" t="s">
        <v>381</v>
      </c>
      <c r="K10149">
        <v>-84.401769999999999</v>
      </c>
      <c r="L10149">
        <v>33.772629999999999</v>
      </c>
      <c r="M10149" t="s">
        <v>374</v>
      </c>
      <c r="N10149">
        <v>20.399999999999999</v>
      </c>
      <c r="O10149">
        <v>33</v>
      </c>
      <c r="P10149">
        <v>30</v>
      </c>
      <c r="Q10149">
        <v>36</v>
      </c>
      <c r="R10149">
        <v>3107.33</v>
      </c>
      <c r="S10149">
        <v>51.43</v>
      </c>
      <c r="T10149">
        <v>1496.23</v>
      </c>
      <c r="U10149">
        <v>59.57</v>
      </c>
      <c r="V10149">
        <v>2803</v>
      </c>
      <c r="W10149">
        <v>36.9</v>
      </c>
    </row>
    <row r="10150" spans="1:23" x14ac:dyDescent="0.25">
      <c r="A10150" t="s">
        <v>10957</v>
      </c>
      <c r="B10150">
        <v>11360</v>
      </c>
      <c r="C10150" t="s">
        <v>10974</v>
      </c>
      <c r="D10150" s="3">
        <v>41214</v>
      </c>
      <c r="E10150">
        <v>2225316.2960299999</v>
      </c>
      <c r="F10150">
        <v>1372446.7104799999</v>
      </c>
      <c r="G10150" t="s">
        <v>4441</v>
      </c>
      <c r="H10150" t="s">
        <v>4442</v>
      </c>
      <c r="I10150" t="s">
        <v>380</v>
      </c>
      <c r="J10150" t="s">
        <v>381</v>
      </c>
      <c r="K10150">
        <v>-84.401200000000003</v>
      </c>
      <c r="L10150">
        <v>33.772730000000003</v>
      </c>
      <c r="M10150" t="s">
        <v>374</v>
      </c>
      <c r="N10150">
        <v>3.1</v>
      </c>
      <c r="O10150">
        <v>14</v>
      </c>
      <c r="P10150">
        <v>15</v>
      </c>
      <c r="Q10150">
        <v>11</v>
      </c>
      <c r="R10150">
        <v>335.4</v>
      </c>
      <c r="S10150">
        <v>6.64</v>
      </c>
      <c r="T10150">
        <v>82.61</v>
      </c>
      <c r="U10150">
        <v>10.98</v>
      </c>
      <c r="V10150">
        <v>733</v>
      </c>
      <c r="W10150">
        <v>3.98</v>
      </c>
    </row>
    <row r="10151" spans="1:23" x14ac:dyDescent="0.25">
      <c r="A10151" t="s">
        <v>10957</v>
      </c>
      <c r="B10151">
        <v>11361</v>
      </c>
      <c r="C10151" t="s">
        <v>10975</v>
      </c>
      <c r="D10151" s="3">
        <v>41214</v>
      </c>
      <c r="E10151">
        <v>2225312.7533399998</v>
      </c>
      <c r="F10151">
        <v>1372453.79586</v>
      </c>
      <c r="G10151" t="s">
        <v>4441</v>
      </c>
      <c r="H10151" t="s">
        <v>4442</v>
      </c>
      <c r="I10151" t="s">
        <v>380</v>
      </c>
      <c r="J10151" t="s">
        <v>381</v>
      </c>
      <c r="K10151">
        <v>-84.401210000000006</v>
      </c>
      <c r="L10151">
        <v>33.772750000000002</v>
      </c>
      <c r="M10151" t="s">
        <v>374</v>
      </c>
      <c r="N10151">
        <v>2</v>
      </c>
      <c r="O10151">
        <v>15</v>
      </c>
      <c r="P10151">
        <v>12</v>
      </c>
      <c r="Q10151">
        <v>11</v>
      </c>
      <c r="R10151">
        <v>263.72000000000003</v>
      </c>
      <c r="S10151">
        <v>5.2</v>
      </c>
      <c r="T10151">
        <v>38.049999999999997</v>
      </c>
      <c r="U10151">
        <v>7.05</v>
      </c>
      <c r="V10151">
        <v>236</v>
      </c>
      <c r="W10151">
        <v>3.13</v>
      </c>
    </row>
    <row r="10152" spans="1:23" x14ac:dyDescent="0.25">
      <c r="A10152" t="s">
        <v>10957</v>
      </c>
      <c r="B10152">
        <v>11362</v>
      </c>
      <c r="C10152" t="s">
        <v>10976</v>
      </c>
      <c r="D10152" s="3">
        <v>41214</v>
      </c>
      <c r="E10152">
        <v>2225302.6313700001</v>
      </c>
      <c r="F10152">
        <v>1372456.32635</v>
      </c>
      <c r="G10152" t="s">
        <v>4441</v>
      </c>
      <c r="H10152" t="s">
        <v>4442</v>
      </c>
      <c r="I10152" t="s">
        <v>380</v>
      </c>
      <c r="J10152" t="s">
        <v>381</v>
      </c>
      <c r="K10152">
        <v>-84.401240000000001</v>
      </c>
      <c r="L10152">
        <v>33.772759999999998</v>
      </c>
      <c r="M10152" t="s">
        <v>374</v>
      </c>
      <c r="N10152">
        <v>3.1</v>
      </c>
      <c r="O10152">
        <v>15</v>
      </c>
      <c r="P10152">
        <v>11</v>
      </c>
      <c r="Q10152">
        <v>14</v>
      </c>
      <c r="R10152">
        <v>311.51</v>
      </c>
      <c r="S10152">
        <v>6.15</v>
      </c>
      <c r="T10152">
        <v>121.32</v>
      </c>
      <c r="U10152">
        <v>13.71</v>
      </c>
      <c r="V10152">
        <v>818</v>
      </c>
      <c r="W10152">
        <v>3.7</v>
      </c>
    </row>
    <row r="10153" spans="1:23" x14ac:dyDescent="0.25">
      <c r="A10153" t="s">
        <v>10957</v>
      </c>
      <c r="B10153">
        <v>11363</v>
      </c>
      <c r="C10153" t="s">
        <v>10977</v>
      </c>
      <c r="D10153" s="3">
        <v>41214</v>
      </c>
      <c r="E10153">
        <v>2225306.1740600001</v>
      </c>
      <c r="F10153">
        <v>1372448.73487</v>
      </c>
      <c r="G10153" t="s">
        <v>4441</v>
      </c>
      <c r="H10153" t="s">
        <v>4442</v>
      </c>
      <c r="I10153" t="s">
        <v>380</v>
      </c>
      <c r="J10153" t="s">
        <v>381</v>
      </c>
      <c r="K10153">
        <v>-84.401229999999998</v>
      </c>
      <c r="L10153">
        <v>33.772739999999999</v>
      </c>
      <c r="M10153" t="s">
        <v>374</v>
      </c>
      <c r="N10153">
        <v>2.1</v>
      </c>
      <c r="O10153">
        <v>15</v>
      </c>
      <c r="P10153">
        <v>13</v>
      </c>
      <c r="Q10153">
        <v>15</v>
      </c>
      <c r="R10153">
        <v>389.22</v>
      </c>
      <c r="S10153">
        <v>7.69</v>
      </c>
      <c r="T10153">
        <v>55.09</v>
      </c>
      <c r="U10153">
        <v>8.7100000000000009</v>
      </c>
      <c r="V10153">
        <v>322</v>
      </c>
      <c r="W10153">
        <v>4.62</v>
      </c>
    </row>
    <row r="10154" spans="1:23" x14ac:dyDescent="0.25">
      <c r="A10154" t="s">
        <v>10957</v>
      </c>
      <c r="B10154">
        <v>11364</v>
      </c>
      <c r="C10154" t="s">
        <v>10978</v>
      </c>
      <c r="D10154" s="3">
        <v>41214</v>
      </c>
      <c r="E10154">
        <v>2225302.1252700002</v>
      </c>
      <c r="F10154">
        <v>1372470.4971100001</v>
      </c>
      <c r="G10154" t="s">
        <v>4441</v>
      </c>
      <c r="H10154" t="s">
        <v>4442</v>
      </c>
      <c r="I10154" t="s">
        <v>380</v>
      </c>
      <c r="J10154" t="s">
        <v>381</v>
      </c>
      <c r="K10154">
        <v>-84.401240000000001</v>
      </c>
      <c r="L10154">
        <v>33.772799999999997</v>
      </c>
      <c r="M10154" t="s">
        <v>374</v>
      </c>
      <c r="N10154">
        <v>3.5</v>
      </c>
      <c r="O10154">
        <v>15</v>
      </c>
      <c r="P10154">
        <v>15</v>
      </c>
      <c r="Q10154">
        <v>14</v>
      </c>
      <c r="R10154">
        <v>419.15</v>
      </c>
      <c r="S10154">
        <v>8.2899999999999991</v>
      </c>
      <c r="T10154">
        <v>84.83</v>
      </c>
      <c r="U10154">
        <v>11.16</v>
      </c>
      <c r="V10154">
        <v>737</v>
      </c>
      <c r="W10154">
        <v>4.9800000000000004</v>
      </c>
    </row>
    <row r="10155" spans="1:23" x14ac:dyDescent="0.25">
      <c r="A10155" t="s">
        <v>10957</v>
      </c>
      <c r="B10155">
        <v>11365</v>
      </c>
      <c r="C10155" t="s">
        <v>10979</v>
      </c>
      <c r="D10155" s="3">
        <v>41214</v>
      </c>
      <c r="E10155">
        <v>2225305.6679600002</v>
      </c>
      <c r="F10155">
        <v>1372469.99101</v>
      </c>
      <c r="G10155" t="s">
        <v>4441</v>
      </c>
      <c r="H10155" t="s">
        <v>4442</v>
      </c>
      <c r="I10155" t="s">
        <v>380</v>
      </c>
      <c r="J10155" t="s">
        <v>381</v>
      </c>
      <c r="K10155">
        <v>-84.401229999999998</v>
      </c>
      <c r="L10155">
        <v>33.772799999999997</v>
      </c>
      <c r="M10155" t="s">
        <v>374</v>
      </c>
      <c r="N10155">
        <v>2.5</v>
      </c>
      <c r="O10155">
        <v>16</v>
      </c>
      <c r="P10155">
        <v>12</v>
      </c>
      <c r="Q10155">
        <v>10</v>
      </c>
      <c r="R10155">
        <v>241.22</v>
      </c>
      <c r="S10155">
        <v>4.76</v>
      </c>
      <c r="T10155">
        <v>53.97</v>
      </c>
      <c r="U10155">
        <v>8.6199999999999992</v>
      </c>
      <c r="V10155">
        <v>315</v>
      </c>
      <c r="W10155">
        <v>2.86</v>
      </c>
    </row>
    <row r="10156" spans="1:23" x14ac:dyDescent="0.25">
      <c r="A10156" t="s">
        <v>10957</v>
      </c>
      <c r="B10156">
        <v>11366</v>
      </c>
      <c r="C10156" t="s">
        <v>10980</v>
      </c>
      <c r="D10156" s="3">
        <v>41214</v>
      </c>
      <c r="E10156">
        <v>2225309.2106499998</v>
      </c>
      <c r="F10156">
        <v>1372468.47272</v>
      </c>
      <c r="G10156" t="s">
        <v>4441</v>
      </c>
      <c r="H10156" t="s">
        <v>4442</v>
      </c>
      <c r="I10156" t="s">
        <v>380</v>
      </c>
      <c r="J10156" t="s">
        <v>381</v>
      </c>
      <c r="K10156">
        <v>-84.401219999999995</v>
      </c>
      <c r="L10156">
        <v>33.772790000000001</v>
      </c>
      <c r="M10156" t="s">
        <v>374</v>
      </c>
      <c r="N10156">
        <v>2.8</v>
      </c>
      <c r="O10156">
        <v>15</v>
      </c>
      <c r="P10156">
        <v>12</v>
      </c>
      <c r="Q10156">
        <v>9</v>
      </c>
      <c r="R10156">
        <v>219.8</v>
      </c>
      <c r="S10156">
        <v>4.34</v>
      </c>
      <c r="T10156">
        <v>62.68</v>
      </c>
      <c r="U10156">
        <v>9.39</v>
      </c>
      <c r="V10156">
        <v>359</v>
      </c>
      <c r="W10156">
        <v>2.61</v>
      </c>
    </row>
    <row r="10157" spans="1:23" x14ac:dyDescent="0.25">
      <c r="A10157" t="s">
        <v>10957</v>
      </c>
      <c r="B10157">
        <v>11367</v>
      </c>
      <c r="C10157" t="s">
        <v>10981</v>
      </c>
      <c r="D10157" s="3">
        <v>41214</v>
      </c>
      <c r="E10157">
        <v>2225313.2594400002</v>
      </c>
      <c r="F10157">
        <v>1372467.9666200001</v>
      </c>
      <c r="G10157" t="s">
        <v>4441</v>
      </c>
      <c r="H10157" t="s">
        <v>4442</v>
      </c>
      <c r="I10157" t="s">
        <v>380</v>
      </c>
      <c r="J10157" t="s">
        <v>381</v>
      </c>
      <c r="K10157">
        <v>-84.401210000000006</v>
      </c>
      <c r="L10157">
        <v>33.772790000000001</v>
      </c>
      <c r="M10157" t="s">
        <v>374</v>
      </c>
      <c r="N10157">
        <v>7.7</v>
      </c>
      <c r="O10157">
        <v>14</v>
      </c>
      <c r="P10157">
        <v>9</v>
      </c>
      <c r="Q10157">
        <v>10</v>
      </c>
      <c r="R10157">
        <v>179.97</v>
      </c>
      <c r="S10157">
        <v>3.55</v>
      </c>
      <c r="T10157">
        <v>189.66</v>
      </c>
      <c r="U10157">
        <v>17.75</v>
      </c>
      <c r="V10157">
        <v>960</v>
      </c>
      <c r="W10157">
        <v>2.14</v>
      </c>
    </row>
    <row r="10158" spans="1:23" x14ac:dyDescent="0.25">
      <c r="A10158" t="s">
        <v>10957</v>
      </c>
      <c r="B10158">
        <v>11368</v>
      </c>
      <c r="C10158" t="s">
        <v>10982</v>
      </c>
      <c r="D10158" s="3">
        <v>41214</v>
      </c>
      <c r="E10158">
        <v>2225314.2716399999</v>
      </c>
      <c r="F10158">
        <v>1372472.01541</v>
      </c>
      <c r="G10158" t="s">
        <v>4441</v>
      </c>
      <c r="H10158" t="s">
        <v>4442</v>
      </c>
      <c r="I10158" t="s">
        <v>380</v>
      </c>
      <c r="J10158" t="s">
        <v>381</v>
      </c>
      <c r="K10158">
        <v>-84.401200000000003</v>
      </c>
      <c r="L10158">
        <v>33.772799999999997</v>
      </c>
      <c r="M10158" t="s">
        <v>374</v>
      </c>
      <c r="N10158">
        <v>2.9</v>
      </c>
      <c r="O10158">
        <v>16</v>
      </c>
      <c r="P10158">
        <v>9</v>
      </c>
      <c r="Q10158">
        <v>12</v>
      </c>
      <c r="R10158">
        <v>219.8</v>
      </c>
      <c r="S10158">
        <v>4.34</v>
      </c>
      <c r="T10158">
        <v>129.76</v>
      </c>
      <c r="U10158">
        <v>14.26</v>
      </c>
      <c r="V10158">
        <v>835</v>
      </c>
      <c r="W10158">
        <v>2.61</v>
      </c>
    </row>
    <row r="10159" spans="1:23" x14ac:dyDescent="0.25">
      <c r="A10159" t="s">
        <v>10957</v>
      </c>
      <c r="B10159">
        <v>11369</v>
      </c>
      <c r="C10159" t="s">
        <v>10983</v>
      </c>
      <c r="D10159" s="3">
        <v>41214</v>
      </c>
      <c r="E10159">
        <v>2225314.7777399998</v>
      </c>
      <c r="F10159">
        <v>1372476.0641900001</v>
      </c>
      <c r="G10159" t="s">
        <v>4441</v>
      </c>
      <c r="H10159" t="s">
        <v>4442</v>
      </c>
      <c r="I10159" t="s">
        <v>380</v>
      </c>
      <c r="J10159" t="s">
        <v>381</v>
      </c>
      <c r="K10159">
        <v>-84.401200000000003</v>
      </c>
      <c r="L10159">
        <v>33.772820000000003</v>
      </c>
      <c r="M10159" t="s">
        <v>374</v>
      </c>
      <c r="N10159">
        <v>2.7</v>
      </c>
      <c r="O10159">
        <v>16</v>
      </c>
      <c r="P10159">
        <v>7</v>
      </c>
      <c r="Q10159">
        <v>12</v>
      </c>
      <c r="R10159">
        <v>179.97</v>
      </c>
      <c r="S10159">
        <v>3.55</v>
      </c>
      <c r="T10159">
        <v>59.64</v>
      </c>
      <c r="U10159">
        <v>9.1300000000000008</v>
      </c>
      <c r="V10159">
        <v>343</v>
      </c>
      <c r="W10159">
        <v>2.14</v>
      </c>
    </row>
    <row r="10160" spans="1:23" x14ac:dyDescent="0.25">
      <c r="A10160" t="s">
        <v>10957</v>
      </c>
      <c r="B10160">
        <v>11370</v>
      </c>
      <c r="C10160" t="s">
        <v>10984</v>
      </c>
      <c r="D10160" s="3">
        <v>41214</v>
      </c>
      <c r="E10160">
        <v>2225314.2716399999</v>
      </c>
      <c r="F10160">
        <v>1372478.5946899999</v>
      </c>
      <c r="G10160" t="s">
        <v>4441</v>
      </c>
      <c r="H10160" t="s">
        <v>4442</v>
      </c>
      <c r="I10160" t="s">
        <v>380</v>
      </c>
      <c r="J10160" t="s">
        <v>381</v>
      </c>
      <c r="K10160">
        <v>-84.401200000000003</v>
      </c>
      <c r="L10160">
        <v>33.772820000000003</v>
      </c>
      <c r="M10160" t="s">
        <v>374</v>
      </c>
      <c r="N10160">
        <v>2.5</v>
      </c>
      <c r="O10160">
        <v>15</v>
      </c>
      <c r="P10160">
        <v>7</v>
      </c>
      <c r="Q10160">
        <v>12</v>
      </c>
      <c r="R10160">
        <v>179.97</v>
      </c>
      <c r="S10160">
        <v>3.55</v>
      </c>
      <c r="T10160">
        <v>30.89</v>
      </c>
      <c r="U10160">
        <v>6.28</v>
      </c>
      <c r="V10160">
        <v>198</v>
      </c>
      <c r="W10160">
        <v>2.14</v>
      </c>
    </row>
    <row r="10161" spans="1:23" x14ac:dyDescent="0.25">
      <c r="A10161" t="s">
        <v>10957</v>
      </c>
      <c r="B10161">
        <v>11371</v>
      </c>
      <c r="C10161" t="s">
        <v>10985</v>
      </c>
      <c r="D10161" s="3">
        <v>41214</v>
      </c>
      <c r="E10161">
        <v>2225314.7777399998</v>
      </c>
      <c r="F10161">
        <v>1372481.6312800001</v>
      </c>
      <c r="G10161" t="s">
        <v>4441</v>
      </c>
      <c r="H10161" t="s">
        <v>4442</v>
      </c>
      <c r="I10161" t="s">
        <v>380</v>
      </c>
      <c r="J10161" t="s">
        <v>381</v>
      </c>
      <c r="K10161">
        <v>-84.401200000000003</v>
      </c>
      <c r="L10161">
        <v>33.772829999999999</v>
      </c>
      <c r="M10161" t="s">
        <v>374</v>
      </c>
      <c r="N10161">
        <v>4.3</v>
      </c>
      <c r="O10161">
        <v>17</v>
      </c>
      <c r="P10161">
        <v>13</v>
      </c>
      <c r="Q10161">
        <v>13</v>
      </c>
      <c r="R10161">
        <v>369.31</v>
      </c>
      <c r="S10161">
        <v>7.3</v>
      </c>
      <c r="T10161">
        <v>187.94</v>
      </c>
      <c r="U10161">
        <v>17.68</v>
      </c>
      <c r="V10161">
        <v>953</v>
      </c>
      <c r="W10161">
        <v>4.3899999999999997</v>
      </c>
    </row>
    <row r="10162" spans="1:23" x14ac:dyDescent="0.25">
      <c r="A10162" t="s">
        <v>10957</v>
      </c>
      <c r="B10162">
        <v>11372</v>
      </c>
      <c r="C10162" t="s">
        <v>10986</v>
      </c>
      <c r="D10162" s="3">
        <v>41214</v>
      </c>
      <c r="E10162">
        <v>2225310.7289499999</v>
      </c>
      <c r="F10162">
        <v>1372481.6312800001</v>
      </c>
      <c r="G10162" t="s">
        <v>4441</v>
      </c>
      <c r="H10162" t="s">
        <v>4442</v>
      </c>
      <c r="I10162" t="s">
        <v>380</v>
      </c>
      <c r="J10162" t="s">
        <v>381</v>
      </c>
      <c r="K10162">
        <v>-84.401210000000006</v>
      </c>
      <c r="L10162">
        <v>33.772829999999999</v>
      </c>
      <c r="M10162" t="s">
        <v>374</v>
      </c>
      <c r="N10162">
        <v>3.9</v>
      </c>
      <c r="O10162">
        <v>16</v>
      </c>
      <c r="P10162">
        <v>11</v>
      </c>
      <c r="Q10162">
        <v>7</v>
      </c>
      <c r="R10162">
        <v>161.46</v>
      </c>
      <c r="S10162">
        <v>3.2</v>
      </c>
      <c r="T10162">
        <v>102.74</v>
      </c>
      <c r="U10162">
        <v>12.46</v>
      </c>
      <c r="V10162">
        <v>776</v>
      </c>
      <c r="W10162">
        <v>1.92</v>
      </c>
    </row>
    <row r="10163" spans="1:23" x14ac:dyDescent="0.25">
      <c r="A10163" t="s">
        <v>10957</v>
      </c>
      <c r="B10163">
        <v>11373</v>
      </c>
      <c r="C10163" t="s">
        <v>10987</v>
      </c>
      <c r="D10163" s="3">
        <v>41214</v>
      </c>
      <c r="E10163">
        <v>2225308.1984600001</v>
      </c>
      <c r="F10163">
        <v>1372482.13738</v>
      </c>
      <c r="G10163" t="s">
        <v>4441</v>
      </c>
      <c r="H10163" t="s">
        <v>4442</v>
      </c>
      <c r="I10163" t="s">
        <v>380</v>
      </c>
      <c r="J10163" t="s">
        <v>381</v>
      </c>
      <c r="K10163">
        <v>-84.401219999999995</v>
      </c>
      <c r="L10163">
        <v>33.772829999999999</v>
      </c>
      <c r="M10163" t="s">
        <v>374</v>
      </c>
      <c r="N10163">
        <v>4.5</v>
      </c>
      <c r="O10163">
        <v>16</v>
      </c>
      <c r="P10163">
        <v>14</v>
      </c>
      <c r="Q10163">
        <v>8</v>
      </c>
      <c r="R10163">
        <v>241.22</v>
      </c>
      <c r="S10163">
        <v>4.76</v>
      </c>
      <c r="T10163">
        <v>143.15</v>
      </c>
      <c r="U10163">
        <v>15.1</v>
      </c>
      <c r="V10163">
        <v>863</v>
      </c>
      <c r="W10163">
        <v>2.86</v>
      </c>
    </row>
    <row r="10164" spans="1:23" x14ac:dyDescent="0.25">
      <c r="A10164" t="s">
        <v>10957</v>
      </c>
      <c r="B10164">
        <v>11374</v>
      </c>
      <c r="C10164" t="s">
        <v>10988</v>
      </c>
      <c r="D10164" s="3">
        <v>41214</v>
      </c>
      <c r="E10164">
        <v>2225303.6435699998</v>
      </c>
      <c r="F10164">
        <v>1372481.6312800001</v>
      </c>
      <c r="G10164" t="s">
        <v>4441</v>
      </c>
      <c r="H10164" t="s">
        <v>4442</v>
      </c>
      <c r="I10164" t="s">
        <v>380</v>
      </c>
      <c r="J10164" t="s">
        <v>381</v>
      </c>
      <c r="K10164">
        <v>-84.401240000000001</v>
      </c>
      <c r="L10164">
        <v>33.772829999999999</v>
      </c>
      <c r="M10164" t="s">
        <v>374</v>
      </c>
      <c r="N10164">
        <v>4.5</v>
      </c>
      <c r="O10164">
        <v>17</v>
      </c>
      <c r="P10164">
        <v>16</v>
      </c>
      <c r="Q10164">
        <v>7</v>
      </c>
      <c r="R10164">
        <v>263.72000000000003</v>
      </c>
      <c r="S10164">
        <v>5.2</v>
      </c>
      <c r="T10164">
        <v>173.46</v>
      </c>
      <c r="U10164">
        <v>16.87</v>
      </c>
      <c r="V10164">
        <v>924</v>
      </c>
      <c r="W10164">
        <v>3.13</v>
      </c>
    </row>
    <row r="10165" spans="1:23" x14ac:dyDescent="0.25">
      <c r="A10165" t="s">
        <v>10957</v>
      </c>
      <c r="B10165">
        <v>11375</v>
      </c>
      <c r="C10165" t="s">
        <v>10989</v>
      </c>
      <c r="D10165" s="3">
        <v>41214</v>
      </c>
      <c r="E10165">
        <v>2225301.11308</v>
      </c>
      <c r="F10165">
        <v>1372482.6434800001</v>
      </c>
      <c r="G10165" t="s">
        <v>4441</v>
      </c>
      <c r="H10165" t="s">
        <v>4442</v>
      </c>
      <c r="I10165" t="s">
        <v>380</v>
      </c>
      <c r="J10165" t="s">
        <v>381</v>
      </c>
      <c r="K10165">
        <v>-84.401250000000005</v>
      </c>
      <c r="L10165">
        <v>33.772829999999999</v>
      </c>
      <c r="M10165" t="s">
        <v>374</v>
      </c>
      <c r="N10165">
        <v>2.7</v>
      </c>
      <c r="O10165">
        <v>16</v>
      </c>
      <c r="P10165">
        <v>14</v>
      </c>
      <c r="Q10165">
        <v>9</v>
      </c>
      <c r="R10165">
        <v>263.72000000000003</v>
      </c>
      <c r="S10165">
        <v>5.2</v>
      </c>
      <c r="T10165">
        <v>96.41</v>
      </c>
      <c r="U10165">
        <v>12.02</v>
      </c>
      <c r="V10165">
        <v>762</v>
      </c>
      <c r="W10165">
        <v>3.13</v>
      </c>
    </row>
    <row r="10166" spans="1:23" x14ac:dyDescent="0.25">
      <c r="A10166" t="s">
        <v>10957</v>
      </c>
      <c r="B10166">
        <v>11376</v>
      </c>
      <c r="C10166" t="s">
        <v>10990</v>
      </c>
      <c r="D10166" s="3">
        <v>41214</v>
      </c>
      <c r="E10166">
        <v>2225280.1304000001</v>
      </c>
      <c r="F10166">
        <v>1372387.3807999999</v>
      </c>
      <c r="G10166" t="s">
        <v>4441</v>
      </c>
      <c r="H10166" t="s">
        <v>4442</v>
      </c>
      <c r="I10166" t="s">
        <v>380</v>
      </c>
      <c r="J10166" t="s">
        <v>381</v>
      </c>
      <c r="K10166">
        <v>-84.401309999999995</v>
      </c>
      <c r="L10166">
        <v>33.772570000000002</v>
      </c>
      <c r="M10166" t="s">
        <v>374</v>
      </c>
      <c r="N10166">
        <v>3.8</v>
      </c>
      <c r="O10166">
        <v>10</v>
      </c>
      <c r="P10166">
        <v>13</v>
      </c>
      <c r="Q10166">
        <v>6</v>
      </c>
      <c r="R10166">
        <v>179.97</v>
      </c>
      <c r="S10166">
        <v>3.55</v>
      </c>
      <c r="T10166">
        <v>86.42</v>
      </c>
      <c r="U10166">
        <v>11.24</v>
      </c>
      <c r="V10166">
        <v>744</v>
      </c>
      <c r="W10166">
        <v>2.14</v>
      </c>
    </row>
    <row r="10167" spans="1:23" x14ac:dyDescent="0.25">
      <c r="A10167" t="s">
        <v>10957</v>
      </c>
      <c r="B10167">
        <v>11377</v>
      </c>
      <c r="C10167" t="s">
        <v>10991</v>
      </c>
      <c r="D10167" s="3">
        <v>41214</v>
      </c>
      <c r="E10167">
        <v>2225282.7960299999</v>
      </c>
      <c r="F10167">
        <v>1372386.3145399999</v>
      </c>
      <c r="G10167" t="s">
        <v>4441</v>
      </c>
      <c r="H10167" t="s">
        <v>4442</v>
      </c>
      <c r="I10167" t="s">
        <v>380</v>
      </c>
      <c r="J10167" t="s">
        <v>381</v>
      </c>
      <c r="K10167">
        <v>-84.401300000000006</v>
      </c>
      <c r="L10167">
        <v>33.772570000000002</v>
      </c>
      <c r="M10167" t="s">
        <v>374</v>
      </c>
      <c r="N10167">
        <v>5.7</v>
      </c>
      <c r="O10167">
        <v>10</v>
      </c>
      <c r="P10167">
        <v>10</v>
      </c>
      <c r="Q10167">
        <v>9</v>
      </c>
      <c r="R10167">
        <v>179.97</v>
      </c>
      <c r="S10167">
        <v>3.55</v>
      </c>
      <c r="T10167">
        <v>187.22</v>
      </c>
      <c r="U10167">
        <v>17.59</v>
      </c>
      <c r="V10167">
        <v>959</v>
      </c>
      <c r="W10167">
        <v>2.14</v>
      </c>
    </row>
    <row r="10168" spans="1:23" x14ac:dyDescent="0.25">
      <c r="A10168" t="s">
        <v>10957</v>
      </c>
      <c r="B10168">
        <v>11378</v>
      </c>
      <c r="C10168" t="s">
        <v>10992</v>
      </c>
      <c r="D10168" s="3">
        <v>41214</v>
      </c>
      <c r="E10168">
        <v>2225281.7297800002</v>
      </c>
      <c r="F10168">
        <v>1372382.58265</v>
      </c>
      <c r="G10168" t="s">
        <v>4441</v>
      </c>
      <c r="H10168" t="s">
        <v>4442</v>
      </c>
      <c r="I10168" t="s">
        <v>380</v>
      </c>
      <c r="J10168" t="s">
        <v>373</v>
      </c>
      <c r="K10168">
        <v>-84.401309999999995</v>
      </c>
      <c r="L10168">
        <v>33.772559999999999</v>
      </c>
      <c r="M10168" t="s">
        <v>374</v>
      </c>
      <c r="N10168">
        <v>4.4000000000000004</v>
      </c>
      <c r="O10168">
        <v>9</v>
      </c>
      <c r="P10168">
        <v>12</v>
      </c>
      <c r="Q10168">
        <v>12</v>
      </c>
      <c r="R10168">
        <v>287.07</v>
      </c>
      <c r="S10168">
        <v>5.67</v>
      </c>
      <c r="T10168">
        <v>109.24</v>
      </c>
      <c r="U10168">
        <v>12.87</v>
      </c>
      <c r="V10168">
        <v>797</v>
      </c>
      <c r="W10168">
        <v>3.41</v>
      </c>
    </row>
    <row r="10169" spans="1:23" x14ac:dyDescent="0.25">
      <c r="A10169" t="s">
        <v>10957</v>
      </c>
      <c r="B10169">
        <v>11379</v>
      </c>
      <c r="C10169" t="s">
        <v>10993</v>
      </c>
      <c r="D10169" s="3">
        <v>41214</v>
      </c>
      <c r="E10169">
        <v>2225280.6635199999</v>
      </c>
      <c r="F10169">
        <v>1372378.8507600001</v>
      </c>
      <c r="G10169" t="s">
        <v>4441</v>
      </c>
      <c r="H10169" t="s">
        <v>4442</v>
      </c>
      <c r="I10169" t="s">
        <v>380</v>
      </c>
      <c r="J10169" t="s">
        <v>381</v>
      </c>
      <c r="K10169">
        <v>-84.401309999999995</v>
      </c>
      <c r="L10169">
        <v>33.772550000000003</v>
      </c>
      <c r="M10169" t="s">
        <v>374</v>
      </c>
      <c r="N10169">
        <v>2.5</v>
      </c>
      <c r="O10169">
        <v>9</v>
      </c>
      <c r="P10169">
        <v>9</v>
      </c>
      <c r="Q10169">
        <v>8</v>
      </c>
      <c r="R10169">
        <v>144.02000000000001</v>
      </c>
      <c r="S10169">
        <v>2.84</v>
      </c>
      <c r="T10169">
        <v>47.86</v>
      </c>
      <c r="U10169">
        <v>8.02</v>
      </c>
      <c r="V10169">
        <v>293</v>
      </c>
      <c r="W10169">
        <v>1.71</v>
      </c>
    </row>
    <row r="10170" spans="1:23" x14ac:dyDescent="0.25">
      <c r="A10170" t="s">
        <v>10957</v>
      </c>
      <c r="B10170">
        <v>11380</v>
      </c>
      <c r="C10170" t="s">
        <v>10994</v>
      </c>
      <c r="D10170" s="3">
        <v>41214</v>
      </c>
      <c r="E10170">
        <v>2225280.1304000001</v>
      </c>
      <c r="F10170">
        <v>1372375.1188699999</v>
      </c>
      <c r="G10170" t="s">
        <v>4441</v>
      </c>
      <c r="H10170" t="s">
        <v>4442</v>
      </c>
      <c r="I10170" t="s">
        <v>380</v>
      </c>
      <c r="J10170" t="s">
        <v>381</v>
      </c>
      <c r="K10170">
        <v>-84.401309999999995</v>
      </c>
      <c r="L10170">
        <v>33.772539999999999</v>
      </c>
      <c r="M10170" t="s">
        <v>374</v>
      </c>
      <c r="N10170">
        <v>5</v>
      </c>
      <c r="O10170">
        <v>9</v>
      </c>
      <c r="P10170">
        <v>7</v>
      </c>
      <c r="Q10170">
        <v>8</v>
      </c>
      <c r="R10170">
        <v>112.16</v>
      </c>
      <c r="S10170">
        <v>2.23</v>
      </c>
      <c r="T10170">
        <v>213.01</v>
      </c>
      <c r="U10170">
        <v>18.96</v>
      </c>
      <c r="V10170">
        <v>1012</v>
      </c>
      <c r="W10170">
        <v>1.33</v>
      </c>
    </row>
    <row r="10171" spans="1:23" x14ac:dyDescent="0.25">
      <c r="A10171" t="s">
        <v>10995</v>
      </c>
      <c r="B10171">
        <v>11381</v>
      </c>
      <c r="C10171" t="s">
        <v>10996</v>
      </c>
      <c r="D10171" s="3">
        <v>41214</v>
      </c>
      <c r="E10171">
        <v>2224663.5006599999</v>
      </c>
      <c r="F10171">
        <v>1371641.1640300001</v>
      </c>
      <c r="G10171" t="s">
        <v>463</v>
      </c>
      <c r="H10171" t="s">
        <v>464</v>
      </c>
      <c r="I10171" t="s">
        <v>372</v>
      </c>
      <c r="J10171" t="s">
        <v>381</v>
      </c>
      <c r="K10171">
        <v>-84.40334</v>
      </c>
      <c r="L10171">
        <v>33.770519999999998</v>
      </c>
      <c r="M10171" t="s">
        <v>374</v>
      </c>
      <c r="N10171">
        <v>7.5</v>
      </c>
      <c r="O10171">
        <v>13</v>
      </c>
      <c r="P10171">
        <v>15</v>
      </c>
      <c r="Q10171">
        <v>18</v>
      </c>
      <c r="R10171">
        <v>552.62</v>
      </c>
      <c r="S10171">
        <v>8.4700000000000006</v>
      </c>
      <c r="T10171">
        <v>129.06</v>
      </c>
      <c r="U10171">
        <v>14.2</v>
      </c>
      <c r="V10171">
        <v>836</v>
      </c>
      <c r="W10171">
        <v>6.56</v>
      </c>
    </row>
    <row r="10172" spans="1:23" x14ac:dyDescent="0.25">
      <c r="A10172" t="s">
        <v>10995</v>
      </c>
      <c r="B10172">
        <v>11382</v>
      </c>
      <c r="C10172" t="s">
        <v>10997</v>
      </c>
      <c r="D10172" s="3">
        <v>41214</v>
      </c>
      <c r="E10172">
        <v>2224637.7863599998</v>
      </c>
      <c r="F10172">
        <v>1371654.35085</v>
      </c>
      <c r="G10172" t="s">
        <v>463</v>
      </c>
      <c r="H10172" t="s">
        <v>464</v>
      </c>
      <c r="I10172" t="s">
        <v>372</v>
      </c>
      <c r="J10172" t="s">
        <v>381</v>
      </c>
      <c r="K10172">
        <v>-84.403419999999997</v>
      </c>
      <c r="L10172">
        <v>33.77055</v>
      </c>
      <c r="M10172" t="s">
        <v>374</v>
      </c>
      <c r="N10172">
        <v>3.3</v>
      </c>
      <c r="O10172">
        <v>15</v>
      </c>
      <c r="P10172">
        <v>18</v>
      </c>
      <c r="Q10172">
        <v>15</v>
      </c>
      <c r="R10172">
        <v>522.59</v>
      </c>
      <c r="S10172">
        <v>8.02</v>
      </c>
      <c r="T10172">
        <v>57.92</v>
      </c>
      <c r="U10172">
        <v>8.9700000000000006</v>
      </c>
      <c r="V10172">
        <v>336</v>
      </c>
      <c r="W10172">
        <v>6.21</v>
      </c>
    </row>
    <row r="10173" spans="1:23" x14ac:dyDescent="0.25">
      <c r="A10173" t="s">
        <v>10995</v>
      </c>
      <c r="B10173">
        <v>11383</v>
      </c>
      <c r="C10173" t="s">
        <v>10998</v>
      </c>
      <c r="D10173" s="3">
        <v>41214</v>
      </c>
      <c r="E10173">
        <v>2224637.7863599998</v>
      </c>
      <c r="F10173">
        <v>1371671.4937199999</v>
      </c>
      <c r="G10173" t="s">
        <v>463</v>
      </c>
      <c r="H10173" t="s">
        <v>464</v>
      </c>
      <c r="I10173" t="s">
        <v>372</v>
      </c>
      <c r="J10173" t="s">
        <v>381</v>
      </c>
      <c r="K10173">
        <v>-84.403419999999997</v>
      </c>
      <c r="L10173">
        <v>33.770600000000002</v>
      </c>
      <c r="M10173" t="s">
        <v>374</v>
      </c>
      <c r="N10173">
        <v>3</v>
      </c>
      <c r="O10173">
        <v>14</v>
      </c>
      <c r="P10173">
        <v>16</v>
      </c>
      <c r="Q10173">
        <v>18</v>
      </c>
      <c r="R10173">
        <v>523.55999999999995</v>
      </c>
      <c r="S10173">
        <v>8.02</v>
      </c>
      <c r="T10173">
        <v>60.49</v>
      </c>
      <c r="U10173">
        <v>9.19</v>
      </c>
      <c r="V10173">
        <v>349</v>
      </c>
      <c r="W10173">
        <v>6.22</v>
      </c>
    </row>
    <row r="10174" spans="1:23" x14ac:dyDescent="0.25">
      <c r="A10174" t="s">
        <v>10995</v>
      </c>
      <c r="B10174">
        <v>11384</v>
      </c>
      <c r="C10174" t="s">
        <v>10999</v>
      </c>
      <c r="D10174" s="3">
        <v>41214</v>
      </c>
      <c r="E10174">
        <v>2224606.7973199999</v>
      </c>
      <c r="F10174">
        <v>1371702.48276</v>
      </c>
      <c r="G10174" t="s">
        <v>416</v>
      </c>
      <c r="H10174" t="s">
        <v>417</v>
      </c>
      <c r="I10174" t="s">
        <v>372</v>
      </c>
      <c r="J10174" t="s">
        <v>381</v>
      </c>
      <c r="K10174">
        <v>-84.40352</v>
      </c>
      <c r="L10174">
        <v>33.770690000000002</v>
      </c>
      <c r="M10174" t="s">
        <v>374</v>
      </c>
      <c r="N10174">
        <v>7.7</v>
      </c>
      <c r="O10174">
        <v>30</v>
      </c>
      <c r="P10174">
        <v>31</v>
      </c>
      <c r="Q10174">
        <v>28</v>
      </c>
      <c r="R10174">
        <v>2735.76</v>
      </c>
      <c r="S10174">
        <v>63.67</v>
      </c>
      <c r="T10174">
        <v>122.6</v>
      </c>
      <c r="U10174">
        <v>12.99</v>
      </c>
      <c r="V10174">
        <v>840</v>
      </c>
      <c r="W10174">
        <v>32.49</v>
      </c>
    </row>
    <row r="10175" spans="1:23" x14ac:dyDescent="0.25">
      <c r="A10175" t="s">
        <v>10995</v>
      </c>
      <c r="B10175">
        <v>11385</v>
      </c>
      <c r="C10175" t="s">
        <v>11000</v>
      </c>
      <c r="D10175" s="3">
        <v>41214</v>
      </c>
      <c r="E10175">
        <v>2224577.1269700001</v>
      </c>
      <c r="F10175">
        <v>1371705.1201200001</v>
      </c>
      <c r="G10175" t="s">
        <v>416</v>
      </c>
      <c r="H10175" t="s">
        <v>417</v>
      </c>
      <c r="I10175" t="s">
        <v>372</v>
      </c>
      <c r="J10175" t="s">
        <v>381</v>
      </c>
      <c r="K10175">
        <v>-84.403620000000004</v>
      </c>
      <c r="L10175">
        <v>33.770690000000002</v>
      </c>
      <c r="M10175" t="s">
        <v>374</v>
      </c>
      <c r="N10175">
        <v>8</v>
      </c>
      <c r="O10175">
        <v>32</v>
      </c>
      <c r="P10175">
        <v>26</v>
      </c>
      <c r="Q10175">
        <v>33</v>
      </c>
      <c r="R10175">
        <v>3769.41</v>
      </c>
      <c r="S10175">
        <v>87.72</v>
      </c>
      <c r="T10175">
        <v>134.37</v>
      </c>
      <c r="U10175">
        <v>13.69</v>
      </c>
      <c r="V10175">
        <v>822</v>
      </c>
      <c r="W10175">
        <v>44.76</v>
      </c>
    </row>
    <row r="10176" spans="1:23" x14ac:dyDescent="0.25">
      <c r="A10176" t="s">
        <v>10995</v>
      </c>
      <c r="B10176">
        <v>11386</v>
      </c>
      <c r="C10176" t="s">
        <v>11001</v>
      </c>
      <c r="D10176" s="3">
        <v>41214</v>
      </c>
      <c r="E10176">
        <v>2224536.9071599999</v>
      </c>
      <c r="F10176">
        <v>1371701.16408</v>
      </c>
      <c r="G10176" t="s">
        <v>416</v>
      </c>
      <c r="H10176" t="s">
        <v>417</v>
      </c>
      <c r="I10176" t="s">
        <v>372</v>
      </c>
      <c r="J10176" t="s">
        <v>381</v>
      </c>
      <c r="K10176">
        <v>-84.403750000000002</v>
      </c>
      <c r="L10176">
        <v>33.770679999999999</v>
      </c>
      <c r="M10176" t="s">
        <v>374</v>
      </c>
      <c r="N10176">
        <v>6.9</v>
      </c>
      <c r="O10176">
        <v>28</v>
      </c>
      <c r="P10176">
        <v>23</v>
      </c>
      <c r="Q10176">
        <v>26</v>
      </c>
      <c r="R10176">
        <v>2452.4499999999998</v>
      </c>
      <c r="S10176">
        <v>57.08</v>
      </c>
      <c r="T10176">
        <v>94.25</v>
      </c>
      <c r="U10176">
        <v>11.18</v>
      </c>
      <c r="V10176">
        <v>778</v>
      </c>
      <c r="W10176">
        <v>29.12</v>
      </c>
    </row>
    <row r="10177" spans="1:23" x14ac:dyDescent="0.25">
      <c r="A10177" t="s">
        <v>11002</v>
      </c>
      <c r="B10177">
        <v>11387</v>
      </c>
      <c r="C10177" t="s">
        <v>11003</v>
      </c>
      <c r="D10177" s="3">
        <v>41214</v>
      </c>
      <c r="E10177">
        <v>2224370.6361799999</v>
      </c>
      <c r="F10177">
        <v>1371703.29556</v>
      </c>
      <c r="G10177" t="s">
        <v>416</v>
      </c>
      <c r="H10177" t="s">
        <v>417</v>
      </c>
      <c r="I10177" t="s">
        <v>372</v>
      </c>
      <c r="J10177" t="s">
        <v>381</v>
      </c>
      <c r="K10177">
        <v>-84.404300000000006</v>
      </c>
      <c r="L10177">
        <v>33.770690000000002</v>
      </c>
      <c r="M10177" t="s">
        <v>374</v>
      </c>
      <c r="N10177">
        <v>8.5</v>
      </c>
      <c r="O10177">
        <v>31</v>
      </c>
      <c r="P10177">
        <v>27</v>
      </c>
      <c r="Q10177">
        <v>27</v>
      </c>
      <c r="R10177">
        <v>3115.18</v>
      </c>
      <c r="S10177">
        <v>72.510000000000005</v>
      </c>
      <c r="T10177">
        <v>155.4</v>
      </c>
      <c r="U10177">
        <v>14.86</v>
      </c>
      <c r="V10177">
        <v>909</v>
      </c>
      <c r="W10177">
        <v>36.99</v>
      </c>
    </row>
    <row r="10178" spans="1:23" x14ac:dyDescent="0.25">
      <c r="A10178" t="s">
        <v>11002</v>
      </c>
      <c r="B10178">
        <v>11388</v>
      </c>
      <c r="C10178" t="s">
        <v>11004</v>
      </c>
      <c r="D10178" s="3">
        <v>41214</v>
      </c>
      <c r="E10178">
        <v>2224333.7130800001</v>
      </c>
      <c r="F10178">
        <v>1371703.9549</v>
      </c>
      <c r="G10178" t="s">
        <v>416</v>
      </c>
      <c r="H10178" t="s">
        <v>417</v>
      </c>
      <c r="I10178" t="s">
        <v>372</v>
      </c>
      <c r="J10178" t="s">
        <v>381</v>
      </c>
      <c r="K10178">
        <v>-84.404420000000002</v>
      </c>
      <c r="L10178">
        <v>33.770690000000002</v>
      </c>
      <c r="M10178" t="s">
        <v>374</v>
      </c>
      <c r="N10178">
        <v>10</v>
      </c>
      <c r="O10178">
        <v>32</v>
      </c>
      <c r="P10178">
        <v>35</v>
      </c>
      <c r="Q10178">
        <v>33</v>
      </c>
      <c r="R10178">
        <v>4291.57</v>
      </c>
      <c r="S10178">
        <v>99.89</v>
      </c>
      <c r="T10178">
        <v>229.5</v>
      </c>
      <c r="U10178">
        <v>18.579999999999998</v>
      </c>
      <c r="V10178">
        <v>1055</v>
      </c>
      <c r="W10178">
        <v>50.96</v>
      </c>
    </row>
    <row r="10179" spans="1:23" x14ac:dyDescent="0.25">
      <c r="A10179" t="s">
        <v>11002</v>
      </c>
      <c r="B10179">
        <v>11389</v>
      </c>
      <c r="C10179" t="s">
        <v>11005</v>
      </c>
      <c r="D10179" s="3">
        <v>41214</v>
      </c>
      <c r="E10179">
        <v>2224296.7899699998</v>
      </c>
      <c r="F10179">
        <v>1371703.9549</v>
      </c>
      <c r="G10179" t="s">
        <v>416</v>
      </c>
      <c r="H10179" t="s">
        <v>417</v>
      </c>
      <c r="I10179" t="s">
        <v>372</v>
      </c>
      <c r="J10179" t="s">
        <v>381</v>
      </c>
      <c r="K10179">
        <v>-84.404539999999997</v>
      </c>
      <c r="L10179">
        <v>33.770690000000002</v>
      </c>
      <c r="M10179" t="s">
        <v>374</v>
      </c>
      <c r="N10179">
        <v>6.3</v>
      </c>
      <c r="O10179">
        <v>25</v>
      </c>
      <c r="P10179">
        <v>20</v>
      </c>
      <c r="Q10179">
        <v>21</v>
      </c>
      <c r="R10179">
        <v>1525.46</v>
      </c>
      <c r="S10179">
        <v>35.49</v>
      </c>
      <c r="T10179">
        <v>75.77</v>
      </c>
      <c r="U10179">
        <v>9.8800000000000008</v>
      </c>
      <c r="V10179">
        <v>737</v>
      </c>
      <c r="W10179">
        <v>18.11</v>
      </c>
    </row>
    <row r="10180" spans="1:23" x14ac:dyDescent="0.25">
      <c r="A10180" t="s">
        <v>11002</v>
      </c>
      <c r="B10180">
        <v>11390</v>
      </c>
      <c r="C10180" t="s">
        <v>11006</v>
      </c>
      <c r="D10180" s="3">
        <v>41214</v>
      </c>
      <c r="E10180">
        <v>2224282.2844699998</v>
      </c>
      <c r="F10180">
        <v>1371683.51532</v>
      </c>
      <c r="G10180" t="s">
        <v>823</v>
      </c>
      <c r="H10180" t="s">
        <v>824</v>
      </c>
      <c r="I10180" t="s">
        <v>1956</v>
      </c>
      <c r="J10180" t="s">
        <v>381</v>
      </c>
      <c r="K10180">
        <v>-84.404589999999999</v>
      </c>
      <c r="L10180">
        <v>33.770629999999997</v>
      </c>
      <c r="M10180" t="s">
        <v>374</v>
      </c>
      <c r="N10180">
        <v>8.9</v>
      </c>
      <c r="O10180">
        <v>37</v>
      </c>
      <c r="P10180">
        <v>19</v>
      </c>
      <c r="Q10180">
        <v>18</v>
      </c>
      <c r="R10180">
        <v>3875.87</v>
      </c>
      <c r="S10180">
        <v>124.32</v>
      </c>
      <c r="T10180">
        <v>114.22</v>
      </c>
      <c r="U10180">
        <v>9.48</v>
      </c>
      <c r="V10180">
        <v>1062</v>
      </c>
      <c r="W10180">
        <v>46.02</v>
      </c>
    </row>
    <row r="10181" spans="1:23" x14ac:dyDescent="0.25">
      <c r="A10181" t="s">
        <v>11002</v>
      </c>
      <c r="B10181">
        <v>11391</v>
      </c>
      <c r="C10181" t="s">
        <v>11007</v>
      </c>
      <c r="D10181" s="3">
        <v>41214</v>
      </c>
      <c r="E10181">
        <v>2224311.2954799999</v>
      </c>
      <c r="F10181">
        <v>1371684.1746700001</v>
      </c>
      <c r="G10181" t="s">
        <v>823</v>
      </c>
      <c r="H10181" t="s">
        <v>824</v>
      </c>
      <c r="I10181" t="s">
        <v>372</v>
      </c>
      <c r="J10181" t="s">
        <v>381</v>
      </c>
      <c r="K10181">
        <v>-84.404499999999999</v>
      </c>
      <c r="L10181">
        <v>33.770629999999997</v>
      </c>
      <c r="M10181" t="s">
        <v>374</v>
      </c>
      <c r="N10181">
        <v>6</v>
      </c>
      <c r="O10181">
        <v>23</v>
      </c>
      <c r="P10181">
        <v>10</v>
      </c>
      <c r="Q10181">
        <v>11</v>
      </c>
      <c r="R10181">
        <v>645.19000000000005</v>
      </c>
      <c r="S10181">
        <v>20.7</v>
      </c>
      <c r="T10181">
        <v>43.87</v>
      </c>
      <c r="U10181">
        <v>5.47</v>
      </c>
      <c r="V10181">
        <v>574</v>
      </c>
      <c r="W10181">
        <v>7.66</v>
      </c>
    </row>
    <row r="10182" spans="1:23" x14ac:dyDescent="0.25">
      <c r="A10182" t="s">
        <v>11002</v>
      </c>
      <c r="B10182">
        <v>11392</v>
      </c>
      <c r="C10182" t="s">
        <v>11008</v>
      </c>
      <c r="D10182" s="3">
        <v>41214</v>
      </c>
      <c r="E10182">
        <v>2224313.2735000001</v>
      </c>
      <c r="F10182">
        <v>1371667.0318</v>
      </c>
      <c r="G10182" t="s">
        <v>823</v>
      </c>
      <c r="H10182" t="s">
        <v>824</v>
      </c>
      <c r="I10182" t="s">
        <v>372</v>
      </c>
      <c r="J10182" t="s">
        <v>381</v>
      </c>
      <c r="K10182">
        <v>-84.404489999999996</v>
      </c>
      <c r="L10182">
        <v>33.770589999999999</v>
      </c>
      <c r="M10182" t="s">
        <v>374</v>
      </c>
      <c r="N10182">
        <v>6.9</v>
      </c>
      <c r="O10182">
        <v>28</v>
      </c>
      <c r="P10182">
        <v>14</v>
      </c>
      <c r="Q10182">
        <v>13</v>
      </c>
      <c r="R10182">
        <v>1456.68</v>
      </c>
      <c r="S10182">
        <v>46.72</v>
      </c>
      <c r="T10182">
        <v>61.84</v>
      </c>
      <c r="U10182">
        <v>6.66</v>
      </c>
      <c r="V10182">
        <v>810</v>
      </c>
      <c r="W10182">
        <v>17.3</v>
      </c>
    </row>
    <row r="10183" spans="1:23" x14ac:dyDescent="0.25">
      <c r="A10183" t="s">
        <v>11002</v>
      </c>
      <c r="B10183">
        <v>11393</v>
      </c>
      <c r="C10183" t="s">
        <v>11009</v>
      </c>
      <c r="D10183" s="3">
        <v>41214</v>
      </c>
      <c r="E10183">
        <v>2224339.6471500001</v>
      </c>
      <c r="F10183">
        <v>1371659.1196999999</v>
      </c>
      <c r="G10183" t="s">
        <v>823</v>
      </c>
      <c r="H10183" t="s">
        <v>824</v>
      </c>
      <c r="I10183" t="s">
        <v>372</v>
      </c>
      <c r="J10183" t="s">
        <v>381</v>
      </c>
      <c r="K10183">
        <v>-84.404399999999995</v>
      </c>
      <c r="L10183">
        <v>33.770560000000003</v>
      </c>
      <c r="M10183" t="s">
        <v>374</v>
      </c>
      <c r="N10183">
        <v>7</v>
      </c>
      <c r="O10183">
        <v>29</v>
      </c>
      <c r="P10183">
        <v>14</v>
      </c>
      <c r="Q10183">
        <v>1</v>
      </c>
      <c r="R10183">
        <v>399.23</v>
      </c>
      <c r="S10183">
        <v>12.81</v>
      </c>
      <c r="T10183">
        <v>64.290000000000006</v>
      </c>
      <c r="U10183">
        <v>6.81</v>
      </c>
      <c r="V10183">
        <v>821</v>
      </c>
      <c r="W10183">
        <v>4.74</v>
      </c>
    </row>
    <row r="10184" spans="1:23" x14ac:dyDescent="0.25">
      <c r="A10184" t="s">
        <v>11002</v>
      </c>
      <c r="B10184">
        <v>11394</v>
      </c>
      <c r="C10184" t="s">
        <v>11010</v>
      </c>
      <c r="D10184" s="3">
        <v>41214</v>
      </c>
      <c r="E10184">
        <v>2224333.7130800001</v>
      </c>
      <c r="F10184">
        <v>1371681.5373</v>
      </c>
      <c r="G10184" t="s">
        <v>823</v>
      </c>
      <c r="H10184" t="s">
        <v>824</v>
      </c>
      <c r="I10184" t="s">
        <v>372</v>
      </c>
      <c r="J10184" t="s">
        <v>381</v>
      </c>
      <c r="K10184">
        <v>-84.404420000000002</v>
      </c>
      <c r="L10184">
        <v>33.770629999999997</v>
      </c>
      <c r="M10184" t="s">
        <v>374</v>
      </c>
      <c r="N10184">
        <v>6.8</v>
      </c>
      <c r="O10184">
        <v>29</v>
      </c>
      <c r="P10184">
        <v>10</v>
      </c>
      <c r="Q10184">
        <v>13</v>
      </c>
      <c r="R10184">
        <v>1156.3699999999999</v>
      </c>
      <c r="S10184">
        <v>37.08</v>
      </c>
      <c r="T10184">
        <v>60.43</v>
      </c>
      <c r="U10184">
        <v>6.59</v>
      </c>
      <c r="V10184">
        <v>799</v>
      </c>
      <c r="W10184">
        <v>13.73</v>
      </c>
    </row>
    <row r="10185" spans="1:23" x14ac:dyDescent="0.25">
      <c r="A10185" t="s">
        <v>11011</v>
      </c>
      <c r="B10185">
        <v>11395</v>
      </c>
      <c r="C10185" t="s">
        <v>11012</v>
      </c>
      <c r="D10185" s="3">
        <v>41214</v>
      </c>
      <c r="E10185">
        <v>2224265.80094</v>
      </c>
      <c r="F10185">
        <v>1371741.5373500001</v>
      </c>
      <c r="G10185" t="s">
        <v>1652</v>
      </c>
      <c r="H10185" t="s">
        <v>1653</v>
      </c>
      <c r="I10185" t="s">
        <v>380</v>
      </c>
      <c r="J10185" t="s">
        <v>381</v>
      </c>
      <c r="K10185">
        <v>-84.404650000000004</v>
      </c>
      <c r="L10185">
        <v>33.770789999999998</v>
      </c>
      <c r="M10185" t="s">
        <v>374</v>
      </c>
      <c r="N10185">
        <v>12.9</v>
      </c>
      <c r="O10185">
        <v>32</v>
      </c>
      <c r="P10185">
        <v>30</v>
      </c>
      <c r="Q10185">
        <v>26</v>
      </c>
      <c r="R10185">
        <v>2838.55</v>
      </c>
      <c r="S10185">
        <v>43.54</v>
      </c>
      <c r="T10185">
        <v>497.8</v>
      </c>
      <c r="U10185">
        <v>31.28</v>
      </c>
      <c r="V10185">
        <v>977</v>
      </c>
      <c r="W10185">
        <v>33.71</v>
      </c>
    </row>
    <row r="10186" spans="1:23" x14ac:dyDescent="0.25">
      <c r="A10186" t="s">
        <v>11011</v>
      </c>
      <c r="B10186">
        <v>11396</v>
      </c>
      <c r="C10186" t="s">
        <v>11013</v>
      </c>
      <c r="D10186" s="3">
        <v>41214</v>
      </c>
      <c r="E10186">
        <v>2224272.3943500002</v>
      </c>
      <c r="F10186">
        <v>1371753.40549</v>
      </c>
      <c r="G10186" t="s">
        <v>386</v>
      </c>
      <c r="H10186" t="s">
        <v>387</v>
      </c>
      <c r="I10186" t="s">
        <v>380</v>
      </c>
      <c r="J10186" t="s">
        <v>381</v>
      </c>
      <c r="K10186">
        <v>-84.404629999999997</v>
      </c>
      <c r="L10186">
        <v>33.770820000000001</v>
      </c>
      <c r="M10186" t="s">
        <v>374</v>
      </c>
      <c r="N10186">
        <v>9.1999999999999993</v>
      </c>
      <c r="O10186">
        <v>9</v>
      </c>
      <c r="P10186">
        <v>11</v>
      </c>
      <c r="Q10186">
        <v>12</v>
      </c>
      <c r="R10186">
        <v>234.98</v>
      </c>
      <c r="S10186">
        <v>2.8</v>
      </c>
      <c r="T10186">
        <v>226.19</v>
      </c>
      <c r="U10186">
        <v>19.82</v>
      </c>
      <c r="V10186">
        <v>1003</v>
      </c>
      <c r="W10186">
        <v>2.79</v>
      </c>
    </row>
    <row r="10187" spans="1:23" x14ac:dyDescent="0.25">
      <c r="A10187" t="s">
        <v>11011</v>
      </c>
      <c r="B10187">
        <v>11397</v>
      </c>
      <c r="C10187" t="s">
        <v>11014</v>
      </c>
      <c r="D10187" s="3">
        <v>41214</v>
      </c>
      <c r="E10187">
        <v>2224290.8558999998</v>
      </c>
      <c r="F10187">
        <v>1371752.0867999999</v>
      </c>
      <c r="G10187" t="s">
        <v>386</v>
      </c>
      <c r="H10187" t="s">
        <v>387</v>
      </c>
      <c r="I10187" t="s">
        <v>380</v>
      </c>
      <c r="J10187" t="s">
        <v>381</v>
      </c>
      <c r="K10187">
        <v>-84.404560000000004</v>
      </c>
      <c r="L10187">
        <v>33.770820000000001</v>
      </c>
      <c r="M10187" t="s">
        <v>374</v>
      </c>
      <c r="N10187">
        <v>8.4</v>
      </c>
      <c r="O10187">
        <v>9</v>
      </c>
      <c r="P10187">
        <v>15</v>
      </c>
      <c r="Q10187">
        <v>12</v>
      </c>
      <c r="R10187">
        <v>361.67</v>
      </c>
      <c r="S10187">
        <v>4.32</v>
      </c>
      <c r="T10187">
        <v>182.1</v>
      </c>
      <c r="U10187">
        <v>17.53</v>
      </c>
      <c r="V10187">
        <v>920</v>
      </c>
      <c r="W10187">
        <v>4.29</v>
      </c>
    </row>
    <row r="10188" spans="1:23" x14ac:dyDescent="0.25">
      <c r="A10188" t="s">
        <v>11011</v>
      </c>
      <c r="B10188">
        <v>11398</v>
      </c>
      <c r="C10188" t="s">
        <v>11015</v>
      </c>
      <c r="D10188" s="3">
        <v>41214</v>
      </c>
      <c r="E10188">
        <v>2224262.5042300001</v>
      </c>
      <c r="F10188">
        <v>1371870.1088700001</v>
      </c>
      <c r="G10188" t="s">
        <v>386</v>
      </c>
      <c r="H10188" t="s">
        <v>387</v>
      </c>
      <c r="I10188" t="s">
        <v>407</v>
      </c>
      <c r="J10188" t="s">
        <v>373</v>
      </c>
      <c r="K10188">
        <v>-84.404660000000007</v>
      </c>
      <c r="L10188">
        <v>33.771140000000003</v>
      </c>
      <c r="M10188" t="s">
        <v>374</v>
      </c>
      <c r="N10188">
        <v>3.4</v>
      </c>
      <c r="O10188">
        <v>11</v>
      </c>
      <c r="P10188">
        <v>12</v>
      </c>
      <c r="Q10188">
        <v>7</v>
      </c>
      <c r="R10188">
        <v>94.72</v>
      </c>
      <c r="S10188">
        <v>1.1200000000000001</v>
      </c>
      <c r="T10188">
        <v>21.08</v>
      </c>
      <c r="U10188">
        <v>3.9</v>
      </c>
      <c r="V10188">
        <v>84</v>
      </c>
      <c r="W10188">
        <v>1.1200000000000001</v>
      </c>
    </row>
    <row r="10189" spans="1:23" x14ac:dyDescent="0.25">
      <c r="A10189" t="s">
        <v>11011</v>
      </c>
      <c r="B10189">
        <v>11399</v>
      </c>
      <c r="C10189" t="s">
        <v>11016</v>
      </c>
      <c r="D10189" s="3">
        <v>41214</v>
      </c>
      <c r="E10189">
        <v>2224264.48226</v>
      </c>
      <c r="F10189">
        <v>1371899.1198799999</v>
      </c>
      <c r="G10189" t="s">
        <v>386</v>
      </c>
      <c r="H10189" t="s">
        <v>387</v>
      </c>
      <c r="I10189" t="s">
        <v>407</v>
      </c>
      <c r="J10189" t="s">
        <v>381</v>
      </c>
      <c r="K10189">
        <v>-84.404650000000004</v>
      </c>
      <c r="L10189">
        <v>33.77122</v>
      </c>
      <c r="M10189" t="s">
        <v>374</v>
      </c>
      <c r="N10189">
        <v>5.5</v>
      </c>
      <c r="O10189">
        <v>13</v>
      </c>
      <c r="P10189">
        <v>12</v>
      </c>
      <c r="Q10189">
        <v>9</v>
      </c>
      <c r="R10189">
        <v>198.7</v>
      </c>
      <c r="S10189">
        <v>2.38</v>
      </c>
      <c r="T10189">
        <v>66.36</v>
      </c>
      <c r="U10189">
        <v>7.45</v>
      </c>
      <c r="V10189">
        <v>220</v>
      </c>
      <c r="W10189">
        <v>2.36</v>
      </c>
    </row>
    <row r="10190" spans="1:23" x14ac:dyDescent="0.25">
      <c r="A10190" t="s">
        <v>11011</v>
      </c>
      <c r="B10190">
        <v>11400</v>
      </c>
      <c r="C10190" t="s">
        <v>11017</v>
      </c>
      <c r="D10190" s="3">
        <v>41214</v>
      </c>
      <c r="E10190">
        <v>2224275.5082100001</v>
      </c>
      <c r="F10190">
        <v>1371933.61519</v>
      </c>
      <c r="G10190" t="s">
        <v>3432</v>
      </c>
      <c r="H10190" t="s">
        <v>3433</v>
      </c>
      <c r="I10190" t="s">
        <v>407</v>
      </c>
      <c r="J10190" t="s">
        <v>381</v>
      </c>
      <c r="K10190">
        <v>-84.404619999999994</v>
      </c>
      <c r="L10190">
        <v>33.771320000000003</v>
      </c>
      <c r="M10190" t="s">
        <v>374</v>
      </c>
      <c r="N10190">
        <v>8.4</v>
      </c>
      <c r="O10190">
        <v>15</v>
      </c>
      <c r="P10190">
        <v>13</v>
      </c>
      <c r="Q10190">
        <v>12</v>
      </c>
      <c r="R10190">
        <v>271.89999999999998</v>
      </c>
      <c r="S10190">
        <v>4.08</v>
      </c>
      <c r="T10190">
        <v>170.55</v>
      </c>
      <c r="U10190">
        <v>16.690000000000001</v>
      </c>
      <c r="V10190">
        <v>920</v>
      </c>
      <c r="W10190">
        <v>3.23</v>
      </c>
    </row>
    <row r="10191" spans="1:23" x14ac:dyDescent="0.25">
      <c r="A10191" t="s">
        <v>11011</v>
      </c>
      <c r="B10191">
        <v>11401</v>
      </c>
      <c r="C10191" t="s">
        <v>11018</v>
      </c>
      <c r="D10191" s="3">
        <v>41214</v>
      </c>
      <c r="E10191">
        <v>2224259.6840300001</v>
      </c>
      <c r="F10191">
        <v>1371937.5712299999</v>
      </c>
      <c r="G10191" t="s">
        <v>390</v>
      </c>
      <c r="H10191" t="s">
        <v>391</v>
      </c>
      <c r="I10191" t="s">
        <v>407</v>
      </c>
      <c r="J10191" t="s">
        <v>381</v>
      </c>
      <c r="K10191">
        <v>-84.404669999999996</v>
      </c>
      <c r="L10191">
        <v>33.771329999999999</v>
      </c>
      <c r="M10191" t="s">
        <v>374</v>
      </c>
      <c r="N10191">
        <v>5.0999999999999996</v>
      </c>
      <c r="O10191">
        <v>18</v>
      </c>
      <c r="P10191">
        <v>18</v>
      </c>
      <c r="Q10191">
        <v>17</v>
      </c>
      <c r="R10191">
        <v>886.95</v>
      </c>
      <c r="S10191">
        <v>12.24</v>
      </c>
      <c r="T10191">
        <v>60.05</v>
      </c>
      <c r="U10191">
        <v>9.59</v>
      </c>
      <c r="V10191">
        <v>482</v>
      </c>
      <c r="W10191">
        <v>10.53</v>
      </c>
    </row>
    <row r="10192" spans="1:23" x14ac:dyDescent="0.25">
      <c r="A10192" t="s">
        <v>11011</v>
      </c>
      <c r="B10192">
        <v>11402</v>
      </c>
      <c r="C10192" t="s">
        <v>11019</v>
      </c>
      <c r="D10192" s="3">
        <v>41214</v>
      </c>
      <c r="E10192">
        <v>2224249.1345700002</v>
      </c>
      <c r="F10192">
        <v>1371942.8459600001</v>
      </c>
      <c r="G10192" t="s">
        <v>390</v>
      </c>
      <c r="H10192" t="s">
        <v>391</v>
      </c>
      <c r="I10192" t="s">
        <v>407</v>
      </c>
      <c r="J10192" t="s">
        <v>381</v>
      </c>
      <c r="K10192">
        <v>-84.404700000000005</v>
      </c>
      <c r="L10192">
        <v>33.771340000000002</v>
      </c>
      <c r="M10192" t="s">
        <v>374</v>
      </c>
      <c r="N10192">
        <v>5.9</v>
      </c>
      <c r="O10192">
        <v>18</v>
      </c>
      <c r="P10192">
        <v>12</v>
      </c>
      <c r="Q10192">
        <v>21</v>
      </c>
      <c r="R10192">
        <v>575.65</v>
      </c>
      <c r="S10192">
        <v>7.94</v>
      </c>
      <c r="T10192">
        <v>84.77</v>
      </c>
      <c r="U10192">
        <v>11.64</v>
      </c>
      <c r="V10192">
        <v>529</v>
      </c>
      <c r="W10192">
        <v>6.84</v>
      </c>
    </row>
    <row r="10193" spans="1:23" x14ac:dyDescent="0.25">
      <c r="A10193" t="s">
        <v>11020</v>
      </c>
      <c r="B10193">
        <v>11403</v>
      </c>
      <c r="C10193" t="s">
        <v>11021</v>
      </c>
      <c r="D10193" s="3">
        <v>41214</v>
      </c>
      <c r="E10193">
        <v>2224565.9479899998</v>
      </c>
      <c r="F10193">
        <v>1371797.13157</v>
      </c>
      <c r="G10193" t="s">
        <v>416</v>
      </c>
      <c r="H10193" t="s">
        <v>417</v>
      </c>
      <c r="I10193" t="s">
        <v>380</v>
      </c>
      <c r="J10193" t="s">
        <v>381</v>
      </c>
      <c r="K10193">
        <v>-84.403660000000002</v>
      </c>
      <c r="L10193">
        <v>33.770940000000003</v>
      </c>
      <c r="M10193" t="s">
        <v>374</v>
      </c>
      <c r="N10193">
        <v>6</v>
      </c>
      <c r="O10193">
        <v>25</v>
      </c>
      <c r="P10193">
        <v>16</v>
      </c>
      <c r="Q10193">
        <v>19</v>
      </c>
      <c r="R10193">
        <v>655.95</v>
      </c>
      <c r="S10193">
        <v>15.28</v>
      </c>
      <c r="T10193">
        <v>67.400000000000006</v>
      </c>
      <c r="U10193">
        <v>9.24</v>
      </c>
      <c r="V10193">
        <v>380</v>
      </c>
      <c r="W10193">
        <v>7.79</v>
      </c>
    </row>
    <row r="10194" spans="1:23" x14ac:dyDescent="0.25">
      <c r="A10194" t="s">
        <v>11011</v>
      </c>
      <c r="B10194">
        <v>11404</v>
      </c>
      <c r="C10194" t="s">
        <v>11022</v>
      </c>
      <c r="D10194" s="3">
        <v>41214</v>
      </c>
      <c r="E10194">
        <v>2224343.7500200002</v>
      </c>
      <c r="F10194">
        <v>1371734.49416</v>
      </c>
      <c r="G10194" t="s">
        <v>416</v>
      </c>
      <c r="H10194" t="s">
        <v>417</v>
      </c>
      <c r="I10194" t="s">
        <v>372</v>
      </c>
      <c r="J10194" t="s">
        <v>381</v>
      </c>
      <c r="K10194">
        <v>-84.404390000000006</v>
      </c>
      <c r="L10194">
        <v>33.770769999999999</v>
      </c>
      <c r="M10194" t="s">
        <v>374</v>
      </c>
      <c r="N10194">
        <v>8</v>
      </c>
      <c r="O10194">
        <v>29</v>
      </c>
      <c r="P10194">
        <v>36</v>
      </c>
      <c r="Q10194">
        <v>27</v>
      </c>
      <c r="R10194">
        <v>3921.83</v>
      </c>
      <c r="S10194">
        <v>91.27</v>
      </c>
      <c r="T10194">
        <v>134.37</v>
      </c>
      <c r="U10194">
        <v>13.69</v>
      </c>
      <c r="V10194">
        <v>865</v>
      </c>
      <c r="W10194">
        <v>46.57</v>
      </c>
    </row>
    <row r="10195" spans="1:23" x14ac:dyDescent="0.25">
      <c r="A10195" t="s">
        <v>11011</v>
      </c>
      <c r="B10195">
        <v>11405</v>
      </c>
      <c r="C10195" t="s">
        <v>11023</v>
      </c>
      <c r="D10195" s="3">
        <v>41214</v>
      </c>
      <c r="E10195">
        <v>2224392.5412699999</v>
      </c>
      <c r="F10195">
        <v>1371731.8567900001</v>
      </c>
      <c r="G10195" t="s">
        <v>416</v>
      </c>
      <c r="H10195" t="s">
        <v>417</v>
      </c>
      <c r="I10195" t="s">
        <v>372</v>
      </c>
      <c r="J10195" t="s">
        <v>381</v>
      </c>
      <c r="K10195">
        <v>-84.404229999999998</v>
      </c>
      <c r="L10195">
        <v>33.770760000000003</v>
      </c>
      <c r="M10195" t="s">
        <v>374</v>
      </c>
      <c r="N10195">
        <v>8.5</v>
      </c>
      <c r="O10195">
        <v>30</v>
      </c>
      <c r="P10195">
        <v>28</v>
      </c>
      <c r="Q10195">
        <v>23</v>
      </c>
      <c r="R10195">
        <v>2929.18</v>
      </c>
      <c r="S10195">
        <v>68.17</v>
      </c>
      <c r="T10195">
        <v>155.4</v>
      </c>
      <c r="U10195">
        <v>14.86</v>
      </c>
      <c r="V10195">
        <v>909</v>
      </c>
      <c r="W10195">
        <v>34.78</v>
      </c>
    </row>
    <row r="10196" spans="1:23" x14ac:dyDescent="0.25">
      <c r="A10196" t="s">
        <v>11011</v>
      </c>
      <c r="B10196">
        <v>11406</v>
      </c>
      <c r="C10196" t="s">
        <v>11024</v>
      </c>
      <c r="D10196" s="3">
        <v>41214</v>
      </c>
      <c r="E10196">
        <v>2224425.5083300001</v>
      </c>
      <c r="F10196">
        <v>1371731.8567900001</v>
      </c>
      <c r="G10196" t="s">
        <v>416</v>
      </c>
      <c r="H10196" t="s">
        <v>417</v>
      </c>
      <c r="I10196" t="s">
        <v>372</v>
      </c>
      <c r="J10196" t="s">
        <v>381</v>
      </c>
      <c r="K10196">
        <v>-84.404120000000006</v>
      </c>
      <c r="L10196">
        <v>33.770760000000003</v>
      </c>
      <c r="M10196" t="s">
        <v>374</v>
      </c>
      <c r="N10196">
        <v>7.8</v>
      </c>
      <c r="O10196">
        <v>32</v>
      </c>
      <c r="P10196">
        <v>31</v>
      </c>
      <c r="Q10196">
        <v>32</v>
      </c>
      <c r="R10196">
        <v>4184.79</v>
      </c>
      <c r="S10196">
        <v>97.4</v>
      </c>
      <c r="T10196">
        <v>126.46</v>
      </c>
      <c r="U10196">
        <v>13.21</v>
      </c>
      <c r="V10196">
        <v>848</v>
      </c>
      <c r="W10196">
        <v>49.69</v>
      </c>
    </row>
    <row r="10197" spans="1:23" x14ac:dyDescent="0.25">
      <c r="A10197" t="s">
        <v>11020</v>
      </c>
      <c r="B10197">
        <v>11407</v>
      </c>
      <c r="C10197" t="s">
        <v>11025</v>
      </c>
      <c r="D10197" s="3">
        <v>41214</v>
      </c>
      <c r="E10197">
        <v>2224479.5743</v>
      </c>
      <c r="F10197">
        <v>1371731.8567900001</v>
      </c>
      <c r="G10197" t="s">
        <v>416</v>
      </c>
      <c r="H10197" t="s">
        <v>417</v>
      </c>
      <c r="I10197" t="s">
        <v>372</v>
      </c>
      <c r="J10197" t="s">
        <v>381</v>
      </c>
      <c r="K10197">
        <v>-84.403940000000006</v>
      </c>
      <c r="L10197">
        <v>33.770760000000003</v>
      </c>
      <c r="M10197" t="s">
        <v>374</v>
      </c>
      <c r="N10197">
        <v>10</v>
      </c>
      <c r="O10197">
        <v>34</v>
      </c>
      <c r="P10197">
        <v>37</v>
      </c>
      <c r="Q10197">
        <v>40</v>
      </c>
      <c r="R10197">
        <v>4840.1000000000004</v>
      </c>
      <c r="S10197">
        <v>112.66</v>
      </c>
      <c r="T10197">
        <v>229.5</v>
      </c>
      <c r="U10197">
        <v>18.579999999999998</v>
      </c>
      <c r="V10197">
        <v>1055</v>
      </c>
      <c r="W10197">
        <v>57.47</v>
      </c>
    </row>
    <row r="10198" spans="1:23" x14ac:dyDescent="0.25">
      <c r="A10198" t="s">
        <v>11020</v>
      </c>
      <c r="B10198">
        <v>11408</v>
      </c>
      <c r="C10198" t="s">
        <v>11026</v>
      </c>
      <c r="D10198" s="3">
        <v>41214</v>
      </c>
      <c r="E10198">
        <v>2224515.1787200002</v>
      </c>
      <c r="F10198">
        <v>1371727.90075</v>
      </c>
      <c r="G10198" t="s">
        <v>416</v>
      </c>
      <c r="H10198" t="s">
        <v>417</v>
      </c>
      <c r="I10198" t="s">
        <v>372</v>
      </c>
      <c r="J10198" t="s">
        <v>381</v>
      </c>
      <c r="K10198">
        <v>-84.403829999999999</v>
      </c>
      <c r="L10198">
        <v>33.77075</v>
      </c>
      <c r="M10198" t="s">
        <v>374</v>
      </c>
      <c r="N10198">
        <v>6.7</v>
      </c>
      <c r="O10198">
        <v>28</v>
      </c>
      <c r="P10198">
        <v>25</v>
      </c>
      <c r="Q10198">
        <v>25</v>
      </c>
      <c r="R10198">
        <v>2734.36</v>
      </c>
      <c r="S10198">
        <v>63.65</v>
      </c>
      <c r="T10198">
        <v>87.81</v>
      </c>
      <c r="U10198">
        <v>10.74</v>
      </c>
      <c r="V10198">
        <v>764</v>
      </c>
      <c r="W10198">
        <v>32.47</v>
      </c>
    </row>
    <row r="10199" spans="1:23" x14ac:dyDescent="0.25">
      <c r="A10199" t="s">
        <v>11020</v>
      </c>
      <c r="B10199">
        <v>11409</v>
      </c>
      <c r="C10199" t="s">
        <v>11027</v>
      </c>
      <c r="D10199" s="3">
        <v>41214</v>
      </c>
      <c r="E10199">
        <v>2224553.4205100001</v>
      </c>
      <c r="F10199">
        <v>1371729.2194300001</v>
      </c>
      <c r="G10199" t="s">
        <v>416</v>
      </c>
      <c r="H10199" t="s">
        <v>417</v>
      </c>
      <c r="I10199" t="s">
        <v>372</v>
      </c>
      <c r="J10199" t="s">
        <v>381</v>
      </c>
      <c r="K10199">
        <v>-84.403700000000001</v>
      </c>
      <c r="L10199">
        <v>33.770760000000003</v>
      </c>
      <c r="M10199" t="s">
        <v>374</v>
      </c>
      <c r="N10199">
        <v>8.3000000000000007</v>
      </c>
      <c r="O10199">
        <v>30</v>
      </c>
      <c r="P10199">
        <v>28</v>
      </c>
      <c r="Q10199">
        <v>33</v>
      </c>
      <c r="R10199">
        <v>4032.27</v>
      </c>
      <c r="S10199">
        <v>93.85</v>
      </c>
      <c r="T10199">
        <v>146.78</v>
      </c>
      <c r="U10199">
        <v>14.4</v>
      </c>
      <c r="V10199">
        <v>891</v>
      </c>
      <c r="W10199">
        <v>47.88</v>
      </c>
    </row>
    <row r="10200" spans="1:23" x14ac:dyDescent="0.25">
      <c r="A10200" t="s">
        <v>11020</v>
      </c>
      <c r="B10200">
        <v>11410</v>
      </c>
      <c r="C10200" t="s">
        <v>11028</v>
      </c>
      <c r="D10200" s="3">
        <v>41214</v>
      </c>
      <c r="E10200">
        <v>2224595.35781</v>
      </c>
      <c r="F10200">
        <v>1371731.51621</v>
      </c>
      <c r="G10200" t="s">
        <v>416</v>
      </c>
      <c r="H10200" t="s">
        <v>417</v>
      </c>
      <c r="I10200" t="s">
        <v>372</v>
      </c>
      <c r="J10200" t="s">
        <v>381</v>
      </c>
      <c r="K10200">
        <v>-84.403559999999999</v>
      </c>
      <c r="L10200">
        <v>33.770760000000003</v>
      </c>
      <c r="M10200" t="s">
        <v>374</v>
      </c>
      <c r="N10200">
        <v>9.1999999999999993</v>
      </c>
      <c r="O10200">
        <v>32</v>
      </c>
      <c r="P10200">
        <v>34</v>
      </c>
      <c r="Q10200">
        <v>35</v>
      </c>
      <c r="R10200">
        <v>4627.84</v>
      </c>
      <c r="S10200">
        <v>107.72</v>
      </c>
      <c r="T10200">
        <v>187.9</v>
      </c>
      <c r="U10200">
        <v>16.579999999999998</v>
      </c>
      <c r="V10200">
        <v>974</v>
      </c>
      <c r="W10200">
        <v>54.95</v>
      </c>
    </row>
    <row r="10201" spans="1:23" x14ac:dyDescent="0.25">
      <c r="A10201" t="s">
        <v>11020</v>
      </c>
      <c r="B10201">
        <v>11411</v>
      </c>
      <c r="C10201" t="s">
        <v>11029</v>
      </c>
      <c r="D10201" s="3">
        <v>41214</v>
      </c>
      <c r="E10201">
        <v>2224625.5215699999</v>
      </c>
      <c r="F10201">
        <v>1371729.6880999999</v>
      </c>
      <c r="G10201" t="s">
        <v>416</v>
      </c>
      <c r="H10201" t="s">
        <v>417</v>
      </c>
      <c r="I10201" t="s">
        <v>372</v>
      </c>
      <c r="J10201" t="s">
        <v>381</v>
      </c>
      <c r="K10201">
        <v>-84.403459999999995</v>
      </c>
      <c r="L10201">
        <v>33.770760000000003</v>
      </c>
      <c r="M10201" t="s">
        <v>374</v>
      </c>
      <c r="N10201">
        <v>10</v>
      </c>
      <c r="O10201">
        <v>30</v>
      </c>
      <c r="P10201">
        <v>32</v>
      </c>
      <c r="Q10201">
        <v>31</v>
      </c>
      <c r="R10201">
        <v>4007.62</v>
      </c>
      <c r="S10201">
        <v>93.28</v>
      </c>
      <c r="T10201">
        <v>229.5</v>
      </c>
      <c r="U10201">
        <v>18.579999999999998</v>
      </c>
      <c r="V10201">
        <v>1055</v>
      </c>
      <c r="W10201">
        <v>47.59</v>
      </c>
    </row>
    <row r="10202" spans="1:23" x14ac:dyDescent="0.25">
      <c r="A10202" t="s">
        <v>10995</v>
      </c>
      <c r="B10202">
        <v>11412</v>
      </c>
      <c r="C10202" t="s">
        <v>11030</v>
      </c>
      <c r="D10202" s="3">
        <v>41214</v>
      </c>
      <c r="E10202">
        <v>2224777.7114800001</v>
      </c>
      <c r="F10202">
        <v>1371718.2624299999</v>
      </c>
      <c r="G10202" t="s">
        <v>463</v>
      </c>
      <c r="H10202" t="s">
        <v>464</v>
      </c>
      <c r="I10202" t="s">
        <v>372</v>
      </c>
      <c r="J10202" t="s">
        <v>381</v>
      </c>
      <c r="K10202">
        <v>-84.402959999999993</v>
      </c>
      <c r="L10202">
        <v>33.77073</v>
      </c>
      <c r="M10202" t="s">
        <v>374</v>
      </c>
      <c r="N10202">
        <v>6.1</v>
      </c>
      <c r="O10202">
        <v>24</v>
      </c>
      <c r="P10202">
        <v>29</v>
      </c>
      <c r="Q10202">
        <v>24</v>
      </c>
      <c r="R10202">
        <v>2137.71</v>
      </c>
      <c r="S10202">
        <v>32.78</v>
      </c>
      <c r="T10202">
        <v>527.59</v>
      </c>
      <c r="U10202">
        <v>32.299999999999997</v>
      </c>
      <c r="V10202">
        <v>1547</v>
      </c>
      <c r="W10202">
        <v>25.38</v>
      </c>
    </row>
    <row r="10203" spans="1:23" x14ac:dyDescent="0.25">
      <c r="A10203" t="s">
        <v>10995</v>
      </c>
      <c r="B10203">
        <v>11413</v>
      </c>
      <c r="C10203" t="s">
        <v>11031</v>
      </c>
      <c r="D10203" s="3">
        <v>41214</v>
      </c>
      <c r="E10203">
        <v>2224772.2271599998</v>
      </c>
      <c r="F10203">
        <v>1371680.78624</v>
      </c>
      <c r="G10203" t="s">
        <v>463</v>
      </c>
      <c r="H10203" t="s">
        <v>464</v>
      </c>
      <c r="I10203" t="s">
        <v>372</v>
      </c>
      <c r="J10203" t="s">
        <v>381</v>
      </c>
      <c r="K10203">
        <v>-84.402979999999999</v>
      </c>
      <c r="L10203">
        <v>33.770629999999997</v>
      </c>
      <c r="M10203" t="s">
        <v>374</v>
      </c>
      <c r="N10203">
        <v>7.1</v>
      </c>
      <c r="O10203">
        <v>19</v>
      </c>
      <c r="P10203">
        <v>23</v>
      </c>
      <c r="Q10203">
        <v>24</v>
      </c>
      <c r="R10203">
        <v>1485.2</v>
      </c>
      <c r="S10203">
        <v>22.77</v>
      </c>
      <c r="T10203">
        <v>346.41</v>
      </c>
      <c r="U10203">
        <v>25.22</v>
      </c>
      <c r="V10203">
        <v>1246</v>
      </c>
      <c r="W10203">
        <v>17.64</v>
      </c>
    </row>
    <row r="10204" spans="1:23" x14ac:dyDescent="0.25">
      <c r="A10204" t="s">
        <v>11032</v>
      </c>
      <c r="B10204">
        <v>11414</v>
      </c>
      <c r="C10204" t="s">
        <v>11033</v>
      </c>
      <c r="D10204" s="3">
        <v>41214</v>
      </c>
      <c r="E10204">
        <v>2224862.81281</v>
      </c>
      <c r="F10204">
        <v>1371679.8502100001</v>
      </c>
      <c r="G10204" t="s">
        <v>463</v>
      </c>
      <c r="H10204" t="s">
        <v>464</v>
      </c>
      <c r="I10204" t="s">
        <v>372</v>
      </c>
      <c r="J10204" t="s">
        <v>381</v>
      </c>
      <c r="K10204">
        <v>-84.402680000000004</v>
      </c>
      <c r="L10204">
        <v>33.770620000000001</v>
      </c>
      <c r="M10204" t="s">
        <v>374</v>
      </c>
      <c r="N10204">
        <v>5.6</v>
      </c>
      <c r="O10204">
        <v>19</v>
      </c>
      <c r="P10204">
        <v>22</v>
      </c>
      <c r="Q10204">
        <v>28</v>
      </c>
      <c r="R10204">
        <v>805.79</v>
      </c>
      <c r="S10204">
        <v>12.37</v>
      </c>
      <c r="T10204">
        <v>370.93</v>
      </c>
      <c r="U10204">
        <v>26.26</v>
      </c>
      <c r="V10204">
        <v>1290</v>
      </c>
      <c r="W10204">
        <v>9.57</v>
      </c>
    </row>
    <row r="10205" spans="1:23" x14ac:dyDescent="0.25">
      <c r="A10205" t="s">
        <v>11032</v>
      </c>
      <c r="B10205">
        <v>11415</v>
      </c>
      <c r="C10205" t="s">
        <v>11034</v>
      </c>
      <c r="D10205" s="3">
        <v>41214</v>
      </c>
      <c r="E10205">
        <v>2224888.41842</v>
      </c>
      <c r="F10205">
        <v>1371683.6638100001</v>
      </c>
      <c r="G10205" t="s">
        <v>463</v>
      </c>
      <c r="H10205" t="s">
        <v>464</v>
      </c>
      <c r="I10205" t="s">
        <v>372</v>
      </c>
      <c r="J10205" t="s">
        <v>381</v>
      </c>
      <c r="K10205">
        <v>-84.402600000000007</v>
      </c>
      <c r="L10205">
        <v>33.77064</v>
      </c>
      <c r="M10205" t="s">
        <v>374</v>
      </c>
      <c r="N10205">
        <v>6.5</v>
      </c>
      <c r="O10205">
        <v>21</v>
      </c>
      <c r="P10205">
        <v>29</v>
      </c>
      <c r="Q10205">
        <v>27</v>
      </c>
      <c r="R10205">
        <v>2071.5100000000002</v>
      </c>
      <c r="S10205">
        <v>31.77</v>
      </c>
      <c r="T10205">
        <v>361.34</v>
      </c>
      <c r="U10205">
        <v>25.88</v>
      </c>
      <c r="V10205">
        <v>1270</v>
      </c>
      <c r="W10205">
        <v>24.6</v>
      </c>
    </row>
    <row r="10206" spans="1:23" x14ac:dyDescent="0.25">
      <c r="A10206" t="s">
        <v>11032</v>
      </c>
      <c r="B10206">
        <v>11416</v>
      </c>
      <c r="C10206" t="s">
        <v>11035</v>
      </c>
      <c r="D10206" s="3">
        <v>41214</v>
      </c>
      <c r="E10206">
        <v>2224952.7048300002</v>
      </c>
      <c r="F10206">
        <v>1371715.2622199999</v>
      </c>
      <c r="G10206" t="s">
        <v>463</v>
      </c>
      <c r="H10206" t="s">
        <v>464</v>
      </c>
      <c r="I10206" t="s">
        <v>372</v>
      </c>
      <c r="J10206" t="s">
        <v>381</v>
      </c>
      <c r="K10206">
        <v>-84.402389999999997</v>
      </c>
      <c r="L10206">
        <v>33.770719999999997</v>
      </c>
      <c r="M10206" t="s">
        <v>374</v>
      </c>
      <c r="N10206">
        <v>6.1</v>
      </c>
      <c r="O10206">
        <v>21</v>
      </c>
      <c r="P10206">
        <v>25</v>
      </c>
      <c r="Q10206">
        <v>23</v>
      </c>
      <c r="R10206">
        <v>1556.89</v>
      </c>
      <c r="S10206">
        <v>23.88</v>
      </c>
      <c r="T10206">
        <v>332.88</v>
      </c>
      <c r="U10206">
        <v>24.67</v>
      </c>
      <c r="V10206">
        <v>1219</v>
      </c>
      <c r="W10206">
        <v>18.489999999999998</v>
      </c>
    </row>
    <row r="10207" spans="1:23" x14ac:dyDescent="0.25">
      <c r="A10207" t="s">
        <v>11020</v>
      </c>
      <c r="B10207">
        <v>11417</v>
      </c>
      <c r="C10207" t="s">
        <v>11036</v>
      </c>
      <c r="D10207" s="3">
        <v>41214</v>
      </c>
      <c r="E10207">
        <v>2224796.3472000002</v>
      </c>
      <c r="F10207">
        <v>1371735.41982</v>
      </c>
      <c r="G10207" t="s">
        <v>463</v>
      </c>
      <c r="H10207" t="s">
        <v>464</v>
      </c>
      <c r="I10207" t="s">
        <v>372</v>
      </c>
      <c r="J10207" t="s">
        <v>381</v>
      </c>
      <c r="K10207">
        <v>-84.402900000000002</v>
      </c>
      <c r="L10207">
        <v>33.770780000000002</v>
      </c>
      <c r="M10207" t="s">
        <v>374</v>
      </c>
      <c r="N10207">
        <v>5.9</v>
      </c>
      <c r="O10207">
        <v>29</v>
      </c>
      <c r="P10207">
        <v>21</v>
      </c>
      <c r="Q10207">
        <v>30</v>
      </c>
      <c r="R10207">
        <v>2270.4299999999998</v>
      </c>
      <c r="S10207">
        <v>34.81</v>
      </c>
      <c r="T10207">
        <v>444.32</v>
      </c>
      <c r="U10207">
        <v>29.26</v>
      </c>
      <c r="V10207">
        <v>1399</v>
      </c>
      <c r="W10207">
        <v>26.96</v>
      </c>
    </row>
    <row r="10208" spans="1:23" x14ac:dyDescent="0.25">
      <c r="A10208" t="s">
        <v>11020</v>
      </c>
      <c r="B10208">
        <v>11418</v>
      </c>
      <c r="C10208" t="s">
        <v>11037</v>
      </c>
      <c r="D10208" s="3">
        <v>41214</v>
      </c>
      <c r="E10208">
        <v>2224784.3615899999</v>
      </c>
      <c r="F10208">
        <v>1371733.7854200001</v>
      </c>
      <c r="G10208" t="s">
        <v>463</v>
      </c>
      <c r="H10208" t="s">
        <v>464</v>
      </c>
      <c r="I10208" t="s">
        <v>380</v>
      </c>
      <c r="J10208" t="s">
        <v>381</v>
      </c>
      <c r="K10208">
        <v>-84.402940000000001</v>
      </c>
      <c r="L10208">
        <v>33.770769999999999</v>
      </c>
      <c r="M10208" t="s">
        <v>374</v>
      </c>
      <c r="N10208">
        <v>5.8</v>
      </c>
      <c r="O10208">
        <v>23</v>
      </c>
      <c r="P10208">
        <v>16</v>
      </c>
      <c r="Q10208">
        <v>23</v>
      </c>
      <c r="R10208">
        <v>634.53</v>
      </c>
      <c r="S10208">
        <v>9.7200000000000006</v>
      </c>
      <c r="T10208">
        <v>163.03</v>
      </c>
      <c r="U10208">
        <v>16.309999999999999</v>
      </c>
      <c r="V10208">
        <v>897</v>
      </c>
      <c r="W10208">
        <v>7.53</v>
      </c>
    </row>
    <row r="10209" spans="1:23" x14ac:dyDescent="0.25">
      <c r="A10209" t="s">
        <v>10995</v>
      </c>
      <c r="B10209">
        <v>11419</v>
      </c>
      <c r="C10209" t="s">
        <v>11038</v>
      </c>
      <c r="D10209" s="3">
        <v>41214</v>
      </c>
      <c r="E10209">
        <v>2224813.7807999998</v>
      </c>
      <c r="F10209">
        <v>1371656.4238100001</v>
      </c>
      <c r="G10209" t="s">
        <v>518</v>
      </c>
      <c r="H10209" t="s">
        <v>519</v>
      </c>
      <c r="I10209" t="s">
        <v>380</v>
      </c>
      <c r="J10209" t="s">
        <v>381</v>
      </c>
      <c r="K10209">
        <v>-84.402839999999998</v>
      </c>
      <c r="L10209">
        <v>33.770560000000003</v>
      </c>
      <c r="M10209" t="s">
        <v>374</v>
      </c>
      <c r="N10209">
        <v>14.7</v>
      </c>
      <c r="O10209">
        <v>39</v>
      </c>
      <c r="P10209">
        <v>25</v>
      </c>
      <c r="Q10209">
        <v>25</v>
      </c>
      <c r="R10209">
        <v>1822.87</v>
      </c>
      <c r="S10209">
        <v>33.11</v>
      </c>
      <c r="T10209">
        <v>473.22</v>
      </c>
      <c r="U10209">
        <v>23.52</v>
      </c>
      <c r="V10209">
        <v>2423</v>
      </c>
      <c r="W10209">
        <v>21.65</v>
      </c>
    </row>
    <row r="10210" spans="1:23" x14ac:dyDescent="0.25">
      <c r="A10210" t="s">
        <v>11032</v>
      </c>
      <c r="B10210">
        <v>11420</v>
      </c>
      <c r="C10210" t="s">
        <v>11039</v>
      </c>
      <c r="D10210" s="3">
        <v>41214</v>
      </c>
      <c r="E10210">
        <v>2224838.84161</v>
      </c>
      <c r="F10210">
        <v>1371654.78941</v>
      </c>
      <c r="G10210" t="s">
        <v>518</v>
      </c>
      <c r="H10210" t="s">
        <v>519</v>
      </c>
      <c r="I10210" t="s">
        <v>372</v>
      </c>
      <c r="J10210" t="s">
        <v>381</v>
      </c>
      <c r="K10210">
        <v>-84.402760000000001</v>
      </c>
      <c r="L10210">
        <v>33.770560000000003</v>
      </c>
      <c r="M10210" t="s">
        <v>374</v>
      </c>
      <c r="N10210">
        <v>9</v>
      </c>
      <c r="O10210">
        <v>35</v>
      </c>
      <c r="P10210">
        <v>27</v>
      </c>
      <c r="Q10210">
        <v>21</v>
      </c>
      <c r="R10210">
        <v>1495.65</v>
      </c>
      <c r="S10210">
        <v>27.18</v>
      </c>
      <c r="T10210">
        <v>169.45</v>
      </c>
      <c r="U10210">
        <v>13.25</v>
      </c>
      <c r="V10210">
        <v>1143</v>
      </c>
      <c r="W10210">
        <v>17.760000000000002</v>
      </c>
    </row>
    <row r="10211" spans="1:23" x14ac:dyDescent="0.25">
      <c r="A10211" t="s">
        <v>11032</v>
      </c>
      <c r="B10211">
        <v>11421</v>
      </c>
      <c r="C10211" t="s">
        <v>11040</v>
      </c>
      <c r="D10211" s="3">
        <v>41214</v>
      </c>
      <c r="E10211">
        <v>2224859.5440099998</v>
      </c>
      <c r="F10211">
        <v>1371655.87901</v>
      </c>
      <c r="G10211" t="s">
        <v>518</v>
      </c>
      <c r="H10211" t="s">
        <v>519</v>
      </c>
      <c r="I10211" t="s">
        <v>372</v>
      </c>
      <c r="J10211" t="s">
        <v>381</v>
      </c>
      <c r="K10211">
        <v>-84.402690000000007</v>
      </c>
      <c r="L10211">
        <v>33.770560000000003</v>
      </c>
      <c r="M10211" t="s">
        <v>374</v>
      </c>
      <c r="N10211">
        <v>8.1</v>
      </c>
      <c r="O10211">
        <v>35</v>
      </c>
      <c r="P10211">
        <v>21</v>
      </c>
      <c r="Q10211">
        <v>19</v>
      </c>
      <c r="R10211">
        <v>1649.46</v>
      </c>
      <c r="S10211">
        <v>29.96</v>
      </c>
      <c r="T10211">
        <v>138.91</v>
      </c>
      <c r="U10211">
        <v>11.97</v>
      </c>
      <c r="V10211">
        <v>998</v>
      </c>
      <c r="W10211">
        <v>19.59</v>
      </c>
    </row>
    <row r="10212" spans="1:23" x14ac:dyDescent="0.25">
      <c r="A10212" t="s">
        <v>11032</v>
      </c>
      <c r="B10212">
        <v>11422</v>
      </c>
      <c r="C10212" t="s">
        <v>11041</v>
      </c>
      <c r="D10212" s="3">
        <v>41214</v>
      </c>
      <c r="E10212">
        <v>2224891.6872200002</v>
      </c>
      <c r="F10212">
        <v>1371654.78941</v>
      </c>
      <c r="G10212" t="s">
        <v>518</v>
      </c>
      <c r="H10212" t="s">
        <v>519</v>
      </c>
      <c r="I10212" t="s">
        <v>380</v>
      </c>
      <c r="J10212" t="s">
        <v>381</v>
      </c>
      <c r="K10212">
        <v>-84.402590000000004</v>
      </c>
      <c r="L10212">
        <v>33.770560000000003</v>
      </c>
      <c r="M10212" t="s">
        <v>374</v>
      </c>
      <c r="N10212">
        <v>12.2</v>
      </c>
      <c r="O10212">
        <v>37</v>
      </c>
      <c r="P10212">
        <v>30</v>
      </c>
      <c r="Q10212">
        <v>28</v>
      </c>
      <c r="R10212">
        <v>2819.61</v>
      </c>
      <c r="S10212">
        <v>51.24</v>
      </c>
      <c r="T10212">
        <v>316.87</v>
      </c>
      <c r="U10212">
        <v>18.7</v>
      </c>
      <c r="V10212">
        <v>1786</v>
      </c>
      <c r="W10212">
        <v>33.479999999999997</v>
      </c>
    </row>
    <row r="10213" spans="1:23" x14ac:dyDescent="0.25">
      <c r="A10213" t="s">
        <v>11032</v>
      </c>
      <c r="B10213">
        <v>11423</v>
      </c>
      <c r="C10213" t="s">
        <v>11042</v>
      </c>
      <c r="D10213" s="3">
        <v>41214</v>
      </c>
      <c r="E10213">
        <v>2224927.0992200002</v>
      </c>
      <c r="F10213">
        <v>1371655.33421</v>
      </c>
      <c r="G10213" t="s">
        <v>518</v>
      </c>
      <c r="H10213" t="s">
        <v>519</v>
      </c>
      <c r="I10213" t="s">
        <v>380</v>
      </c>
      <c r="J10213" t="s">
        <v>381</v>
      </c>
      <c r="K10213">
        <v>-84.402469999999994</v>
      </c>
      <c r="L10213">
        <v>33.770560000000003</v>
      </c>
      <c r="M10213" t="s">
        <v>374</v>
      </c>
      <c r="N10213">
        <v>14.3</v>
      </c>
      <c r="O10213">
        <v>44</v>
      </c>
      <c r="P10213">
        <v>30</v>
      </c>
      <c r="Q10213">
        <v>3</v>
      </c>
      <c r="R10213">
        <v>1520.4</v>
      </c>
      <c r="S10213">
        <v>27.62</v>
      </c>
      <c r="T10213">
        <v>503.34</v>
      </c>
      <c r="U10213">
        <v>25.24</v>
      </c>
      <c r="V10213">
        <v>2313</v>
      </c>
      <c r="W10213">
        <v>18.05</v>
      </c>
    </row>
    <row r="10214" spans="1:23" x14ac:dyDescent="0.25">
      <c r="A10214" t="s">
        <v>11032</v>
      </c>
      <c r="B10214">
        <v>11424</v>
      </c>
      <c r="C10214" t="s">
        <v>11043</v>
      </c>
      <c r="D10214" s="3">
        <v>41214</v>
      </c>
      <c r="E10214">
        <v>2224953.24963</v>
      </c>
      <c r="F10214">
        <v>1371653.1550100001</v>
      </c>
      <c r="G10214" t="s">
        <v>518</v>
      </c>
      <c r="H10214" t="s">
        <v>519</v>
      </c>
      <c r="I10214" t="s">
        <v>380</v>
      </c>
      <c r="J10214" t="s">
        <v>381</v>
      </c>
      <c r="K10214">
        <v>-84.402379999999994</v>
      </c>
      <c r="L10214">
        <v>33.77055</v>
      </c>
      <c r="M10214" t="s">
        <v>374</v>
      </c>
      <c r="N10214">
        <v>13.4</v>
      </c>
      <c r="O10214">
        <v>38</v>
      </c>
      <c r="P10214">
        <v>30</v>
      </c>
      <c r="Q10214">
        <v>29</v>
      </c>
      <c r="R10214">
        <v>2174.7399999999998</v>
      </c>
      <c r="S10214">
        <v>39.51</v>
      </c>
      <c r="T10214">
        <v>387.79</v>
      </c>
      <c r="U10214">
        <v>20.99</v>
      </c>
      <c r="V10214">
        <v>2077</v>
      </c>
      <c r="W10214">
        <v>25.82</v>
      </c>
    </row>
    <row r="10215" spans="1:23" x14ac:dyDescent="0.25">
      <c r="A10215" t="s">
        <v>11032</v>
      </c>
      <c r="B10215">
        <v>11425</v>
      </c>
      <c r="C10215" t="s">
        <v>11044</v>
      </c>
      <c r="D10215" s="3">
        <v>41214</v>
      </c>
      <c r="E10215">
        <v>2224971.2280299999</v>
      </c>
      <c r="F10215">
        <v>1371654.78941</v>
      </c>
      <c r="G10215" t="s">
        <v>518</v>
      </c>
      <c r="H10215" t="s">
        <v>519</v>
      </c>
      <c r="I10215" t="s">
        <v>380</v>
      </c>
      <c r="J10215" t="s">
        <v>381</v>
      </c>
      <c r="K10215">
        <v>-84.402320000000003</v>
      </c>
      <c r="L10215">
        <v>33.770560000000003</v>
      </c>
      <c r="M10215" t="s">
        <v>374</v>
      </c>
      <c r="N10215">
        <v>10.3</v>
      </c>
      <c r="O10215">
        <v>40</v>
      </c>
      <c r="P10215">
        <v>30</v>
      </c>
      <c r="Q10215">
        <v>24</v>
      </c>
      <c r="R10215">
        <v>2066.46</v>
      </c>
      <c r="S10215">
        <v>37.54</v>
      </c>
      <c r="T10215">
        <v>247.84</v>
      </c>
      <c r="U10215">
        <v>16.91</v>
      </c>
      <c r="V10215">
        <v>1381</v>
      </c>
      <c r="W10215">
        <v>24.54</v>
      </c>
    </row>
    <row r="10216" spans="1:23" x14ac:dyDescent="0.25">
      <c r="A10216" t="s">
        <v>11032</v>
      </c>
      <c r="B10216">
        <v>11426</v>
      </c>
      <c r="C10216" t="s">
        <v>11045</v>
      </c>
      <c r="D10216" s="3">
        <v>41214</v>
      </c>
      <c r="E10216">
        <v>2224988.6616400001</v>
      </c>
      <c r="F10216">
        <v>1371656.9686100001</v>
      </c>
      <c r="G10216" t="s">
        <v>518</v>
      </c>
      <c r="H10216" t="s">
        <v>519</v>
      </c>
      <c r="I10216" t="s">
        <v>372</v>
      </c>
      <c r="J10216" t="s">
        <v>381</v>
      </c>
      <c r="K10216">
        <v>-84.402270000000001</v>
      </c>
      <c r="L10216">
        <v>33.770560000000003</v>
      </c>
      <c r="M10216" t="s">
        <v>374</v>
      </c>
      <c r="N10216">
        <v>15.1</v>
      </c>
      <c r="O10216">
        <v>42</v>
      </c>
      <c r="P10216">
        <v>30</v>
      </c>
      <c r="Q10216">
        <v>26</v>
      </c>
      <c r="R10216">
        <v>2251.92</v>
      </c>
      <c r="S10216">
        <v>40.92</v>
      </c>
      <c r="T10216">
        <v>533.80999999999995</v>
      </c>
      <c r="U10216">
        <v>25.66</v>
      </c>
      <c r="V10216">
        <v>2536</v>
      </c>
      <c r="W10216">
        <v>26.74</v>
      </c>
    </row>
    <row r="10217" spans="1:23" x14ac:dyDescent="0.25">
      <c r="A10217" t="s">
        <v>11032</v>
      </c>
      <c r="B10217">
        <v>11427</v>
      </c>
      <c r="C10217" t="s">
        <v>11046</v>
      </c>
      <c r="D10217" s="3">
        <v>41214</v>
      </c>
      <c r="E10217">
        <v>2225020.2600400001</v>
      </c>
      <c r="F10217">
        <v>1371679.8502100001</v>
      </c>
      <c r="G10217" t="s">
        <v>518</v>
      </c>
      <c r="H10217" t="s">
        <v>519</v>
      </c>
      <c r="I10217" t="s">
        <v>372</v>
      </c>
      <c r="J10217" t="s">
        <v>381</v>
      </c>
      <c r="K10217">
        <v>-84.402159999999995</v>
      </c>
      <c r="L10217">
        <v>33.770629999999997</v>
      </c>
      <c r="M10217" t="s">
        <v>374</v>
      </c>
      <c r="N10217">
        <v>8.6</v>
      </c>
      <c r="O10217">
        <v>23</v>
      </c>
      <c r="P10217">
        <v>14</v>
      </c>
      <c r="Q10217">
        <v>15</v>
      </c>
      <c r="R10217">
        <v>535.4</v>
      </c>
      <c r="S10217">
        <v>9.7200000000000006</v>
      </c>
      <c r="T10217">
        <v>104.7</v>
      </c>
      <c r="U10217">
        <v>8.9700000000000006</v>
      </c>
      <c r="V10217">
        <v>1077</v>
      </c>
      <c r="W10217">
        <v>6.36</v>
      </c>
    </row>
    <row r="10218" spans="1:23" x14ac:dyDescent="0.25">
      <c r="A10218" t="s">
        <v>11032</v>
      </c>
      <c r="B10218">
        <v>11428</v>
      </c>
      <c r="C10218" t="s">
        <v>11047</v>
      </c>
      <c r="D10218" s="3">
        <v>41214</v>
      </c>
      <c r="E10218">
        <v>2225027.3496599998</v>
      </c>
      <c r="F10218">
        <v>1371560.07176</v>
      </c>
      <c r="G10218" t="s">
        <v>405</v>
      </c>
      <c r="H10218" t="s">
        <v>406</v>
      </c>
      <c r="I10218" t="s">
        <v>380</v>
      </c>
      <c r="J10218" t="s">
        <v>381</v>
      </c>
      <c r="K10218">
        <v>-84.402140000000003</v>
      </c>
      <c r="L10218">
        <v>33.770299999999999</v>
      </c>
      <c r="M10218" t="s">
        <v>374</v>
      </c>
      <c r="N10218">
        <v>6.7</v>
      </c>
      <c r="O10218">
        <v>19</v>
      </c>
      <c r="P10218">
        <v>14</v>
      </c>
      <c r="Q10218">
        <v>16</v>
      </c>
      <c r="R10218">
        <v>596.64</v>
      </c>
      <c r="S10218">
        <v>7.1</v>
      </c>
      <c r="T10218">
        <v>106.22</v>
      </c>
      <c r="U10218">
        <v>12.9</v>
      </c>
      <c r="V10218">
        <v>769</v>
      </c>
      <c r="W10218">
        <v>7.08</v>
      </c>
    </row>
    <row r="10219" spans="1:23" x14ac:dyDescent="0.25">
      <c r="A10219" t="s">
        <v>11032</v>
      </c>
      <c r="B10219">
        <v>11429</v>
      </c>
      <c r="C10219" t="s">
        <v>11048</v>
      </c>
      <c r="D10219" s="3">
        <v>41214</v>
      </c>
      <c r="E10219">
        <v>2225010.73386</v>
      </c>
      <c r="F10219">
        <v>1371556.29544</v>
      </c>
      <c r="G10219" t="s">
        <v>386</v>
      </c>
      <c r="H10219" t="s">
        <v>387</v>
      </c>
      <c r="I10219" t="s">
        <v>380</v>
      </c>
      <c r="J10219" t="s">
        <v>381</v>
      </c>
      <c r="K10219">
        <v>-84.402190000000004</v>
      </c>
      <c r="L10219">
        <v>33.770290000000003</v>
      </c>
      <c r="M10219" t="s">
        <v>374</v>
      </c>
      <c r="N10219">
        <v>8.5</v>
      </c>
      <c r="O10219">
        <v>12</v>
      </c>
      <c r="P10219">
        <v>13</v>
      </c>
      <c r="Q10219">
        <v>14</v>
      </c>
      <c r="R10219">
        <v>342.08</v>
      </c>
      <c r="S10219">
        <v>4.08</v>
      </c>
      <c r="T10219">
        <v>187.3</v>
      </c>
      <c r="U10219">
        <v>17.79</v>
      </c>
      <c r="V10219">
        <v>930</v>
      </c>
      <c r="W10219">
        <v>4.0599999999999996</v>
      </c>
    </row>
    <row r="10220" spans="1:23" x14ac:dyDescent="0.25">
      <c r="A10220" t="s">
        <v>11032</v>
      </c>
      <c r="B10220">
        <v>11430</v>
      </c>
      <c r="C10220" t="s">
        <v>11049</v>
      </c>
      <c r="D10220" s="3">
        <v>41214</v>
      </c>
      <c r="E10220">
        <v>2225010.73386</v>
      </c>
      <c r="F10220">
        <v>1371563.0928100001</v>
      </c>
      <c r="G10220" t="s">
        <v>386</v>
      </c>
      <c r="H10220" t="s">
        <v>387</v>
      </c>
      <c r="I10220" t="s">
        <v>380</v>
      </c>
      <c r="J10220" t="s">
        <v>381</v>
      </c>
      <c r="K10220">
        <v>-84.402190000000004</v>
      </c>
      <c r="L10220">
        <v>33.770299999999999</v>
      </c>
      <c r="M10220" t="s">
        <v>374</v>
      </c>
      <c r="N10220">
        <v>9</v>
      </c>
      <c r="O10220">
        <v>12</v>
      </c>
      <c r="P10220">
        <v>16</v>
      </c>
      <c r="Q10220">
        <v>14</v>
      </c>
      <c r="R10220">
        <v>370.92</v>
      </c>
      <c r="S10220">
        <v>4.43</v>
      </c>
      <c r="T10220">
        <v>214.64</v>
      </c>
      <c r="U10220">
        <v>19.25</v>
      </c>
      <c r="V10220">
        <v>981</v>
      </c>
      <c r="W10220">
        <v>4.4000000000000004</v>
      </c>
    </row>
    <row r="10221" spans="1:23" x14ac:dyDescent="0.25">
      <c r="A10221" t="s">
        <v>11032</v>
      </c>
      <c r="B10221">
        <v>11431</v>
      </c>
      <c r="C10221" t="s">
        <v>11050</v>
      </c>
      <c r="D10221" s="3">
        <v>41214</v>
      </c>
      <c r="E10221">
        <v>2225203.0027899998</v>
      </c>
      <c r="F10221">
        <v>1371593.7150399999</v>
      </c>
      <c r="G10221" t="s">
        <v>1236</v>
      </c>
      <c r="H10221" t="s">
        <v>1237</v>
      </c>
      <c r="I10221" t="s">
        <v>380</v>
      </c>
      <c r="J10221" t="s">
        <v>381</v>
      </c>
      <c r="K10221">
        <v>-84.401560000000003</v>
      </c>
      <c r="L10221">
        <v>33.770389999999999</v>
      </c>
      <c r="M10221" t="s">
        <v>374</v>
      </c>
      <c r="N10221">
        <v>3.1</v>
      </c>
      <c r="O10221">
        <v>16</v>
      </c>
      <c r="P10221">
        <v>11</v>
      </c>
      <c r="Q10221">
        <v>10</v>
      </c>
      <c r="R10221">
        <v>207.85</v>
      </c>
      <c r="S10221">
        <v>14.64</v>
      </c>
      <c r="T10221">
        <v>68.03</v>
      </c>
      <c r="U10221">
        <v>9.35</v>
      </c>
      <c r="V10221">
        <v>355</v>
      </c>
      <c r="W10221">
        <v>4.29</v>
      </c>
    </row>
    <row r="10222" spans="1:23" x14ac:dyDescent="0.25">
      <c r="A10222" t="s">
        <v>11032</v>
      </c>
      <c r="B10222">
        <v>11432</v>
      </c>
      <c r="C10222" t="s">
        <v>11051</v>
      </c>
      <c r="D10222" s="3">
        <v>41214</v>
      </c>
      <c r="E10222">
        <v>2225204.0400899998</v>
      </c>
      <c r="F10222">
        <v>1371600.9761000001</v>
      </c>
      <c r="G10222" t="s">
        <v>1236</v>
      </c>
      <c r="H10222" t="s">
        <v>1237</v>
      </c>
      <c r="I10222" t="s">
        <v>380</v>
      </c>
      <c r="J10222" t="s">
        <v>381</v>
      </c>
      <c r="K10222">
        <v>-84.401560000000003</v>
      </c>
      <c r="L10222">
        <v>33.770409999999998</v>
      </c>
      <c r="M10222" t="s">
        <v>374</v>
      </c>
      <c r="N10222">
        <v>3</v>
      </c>
      <c r="O10222">
        <v>14</v>
      </c>
      <c r="P10222">
        <v>11</v>
      </c>
      <c r="Q10222">
        <v>10</v>
      </c>
      <c r="R10222">
        <v>207.85</v>
      </c>
      <c r="S10222">
        <v>14.64</v>
      </c>
      <c r="T10222">
        <v>40.15</v>
      </c>
      <c r="U10222">
        <v>6.66</v>
      </c>
      <c r="V10222">
        <v>217</v>
      </c>
      <c r="W10222">
        <v>4.29</v>
      </c>
    </row>
    <row r="10223" spans="1:23" x14ac:dyDescent="0.25">
      <c r="A10223" t="s">
        <v>11032</v>
      </c>
      <c r="B10223">
        <v>11433</v>
      </c>
      <c r="C10223" t="s">
        <v>11052</v>
      </c>
      <c r="D10223" s="3">
        <v>41214</v>
      </c>
      <c r="E10223">
        <v>2225205.0773800001</v>
      </c>
      <c r="F10223">
        <v>1371610.8304000001</v>
      </c>
      <c r="G10223" t="s">
        <v>1236</v>
      </c>
      <c r="H10223" t="s">
        <v>1237</v>
      </c>
      <c r="I10223" t="s">
        <v>380</v>
      </c>
      <c r="J10223" t="s">
        <v>381</v>
      </c>
      <c r="K10223">
        <v>-84.40155</v>
      </c>
      <c r="L10223">
        <v>33.770440000000001</v>
      </c>
      <c r="M10223" t="s">
        <v>374</v>
      </c>
      <c r="N10223">
        <v>2.7</v>
      </c>
      <c r="O10223">
        <v>13</v>
      </c>
      <c r="P10223">
        <v>13</v>
      </c>
      <c r="Q10223">
        <v>11</v>
      </c>
      <c r="R10223">
        <v>271.47000000000003</v>
      </c>
      <c r="S10223">
        <v>19.14</v>
      </c>
      <c r="T10223">
        <v>44.6</v>
      </c>
      <c r="U10223">
        <v>6.94</v>
      </c>
      <c r="V10223">
        <v>232</v>
      </c>
      <c r="W10223">
        <v>5.6</v>
      </c>
    </row>
    <row r="10224" spans="1:23" x14ac:dyDescent="0.25">
      <c r="A10224" t="s">
        <v>8710</v>
      </c>
      <c r="B10224">
        <v>11434</v>
      </c>
      <c r="C10224" t="s">
        <v>11053</v>
      </c>
      <c r="D10224" s="3">
        <v>41214</v>
      </c>
      <c r="E10224">
        <v>2225206.6974499999</v>
      </c>
      <c r="F10224">
        <v>1371616.9011599999</v>
      </c>
      <c r="G10224" t="s">
        <v>1236</v>
      </c>
      <c r="H10224" t="s">
        <v>1237</v>
      </c>
      <c r="I10224" t="s">
        <v>380</v>
      </c>
      <c r="J10224" t="s">
        <v>381</v>
      </c>
      <c r="K10224">
        <v>-84.40155</v>
      </c>
      <c r="L10224">
        <v>33.770449999999997</v>
      </c>
      <c r="M10224" t="s">
        <v>374</v>
      </c>
      <c r="N10224">
        <v>2.1</v>
      </c>
      <c r="O10224">
        <v>14</v>
      </c>
      <c r="P10224">
        <v>12</v>
      </c>
      <c r="Q10224">
        <v>14</v>
      </c>
      <c r="R10224">
        <v>318.61</v>
      </c>
      <c r="S10224">
        <v>22.47</v>
      </c>
      <c r="T10224">
        <v>26.9</v>
      </c>
      <c r="U10224">
        <v>4.6100000000000003</v>
      </c>
      <c r="V10224">
        <v>126</v>
      </c>
      <c r="W10224">
        <v>6.58</v>
      </c>
    </row>
    <row r="10225" spans="1:23" x14ac:dyDescent="0.25">
      <c r="A10225" t="s">
        <v>11032</v>
      </c>
      <c r="B10225">
        <v>11435</v>
      </c>
      <c r="C10225" t="s">
        <v>11054</v>
      </c>
      <c r="D10225" s="3">
        <v>41214</v>
      </c>
      <c r="E10225">
        <v>2225204.9495899999</v>
      </c>
      <c r="F10225">
        <v>1371629.1361400001</v>
      </c>
      <c r="G10225" t="s">
        <v>1236</v>
      </c>
      <c r="H10225" t="s">
        <v>1237</v>
      </c>
      <c r="I10225" t="s">
        <v>380</v>
      </c>
      <c r="J10225" t="s">
        <v>381</v>
      </c>
      <c r="K10225">
        <v>-84.401560000000003</v>
      </c>
      <c r="L10225">
        <v>33.770490000000002</v>
      </c>
      <c r="M10225" t="s">
        <v>374</v>
      </c>
      <c r="N10225">
        <v>2.5</v>
      </c>
      <c r="O10225">
        <v>13</v>
      </c>
      <c r="P10225">
        <v>14</v>
      </c>
      <c r="Q10225">
        <v>15</v>
      </c>
      <c r="R10225">
        <v>396.43</v>
      </c>
      <c r="S10225">
        <v>27.93</v>
      </c>
      <c r="T10225">
        <v>46.87</v>
      </c>
      <c r="U10225">
        <v>6.79</v>
      </c>
      <c r="V10225">
        <v>225</v>
      </c>
      <c r="W10225">
        <v>8.18</v>
      </c>
    </row>
    <row r="10226" spans="1:23" x14ac:dyDescent="0.25">
      <c r="A10226" t="s">
        <v>11032</v>
      </c>
      <c r="B10226">
        <v>11436</v>
      </c>
      <c r="C10226" t="s">
        <v>11055</v>
      </c>
      <c r="D10226" s="3">
        <v>41214</v>
      </c>
      <c r="E10226">
        <v>2225204.9495899999</v>
      </c>
      <c r="F10226">
        <v>1371637.5258500001</v>
      </c>
      <c r="G10226" t="s">
        <v>1236</v>
      </c>
      <c r="H10226" t="s">
        <v>1237</v>
      </c>
      <c r="I10226" t="s">
        <v>380</v>
      </c>
      <c r="J10226" t="s">
        <v>381</v>
      </c>
      <c r="K10226">
        <v>-84.401560000000003</v>
      </c>
      <c r="L10226">
        <v>33.770510000000002</v>
      </c>
      <c r="M10226" t="s">
        <v>374</v>
      </c>
      <c r="N10226">
        <v>2.5</v>
      </c>
      <c r="O10226">
        <v>13</v>
      </c>
      <c r="P10226">
        <v>11</v>
      </c>
      <c r="Q10226">
        <v>10</v>
      </c>
      <c r="R10226">
        <v>183.96</v>
      </c>
      <c r="S10226">
        <v>12.96</v>
      </c>
      <c r="T10226">
        <v>40.479999999999997</v>
      </c>
      <c r="U10226">
        <v>6.75</v>
      </c>
      <c r="V10226">
        <v>223</v>
      </c>
      <c r="W10226">
        <v>3.8</v>
      </c>
    </row>
    <row r="10227" spans="1:23" x14ac:dyDescent="0.25">
      <c r="A10227" t="s">
        <v>11032</v>
      </c>
      <c r="B10227">
        <v>11437</v>
      </c>
      <c r="C10227" t="s">
        <v>11056</v>
      </c>
      <c r="D10227" s="3">
        <v>41214</v>
      </c>
      <c r="E10227">
        <v>2225205.3187500001</v>
      </c>
      <c r="F10227">
        <v>1371646.0125599999</v>
      </c>
      <c r="G10227" t="s">
        <v>1236</v>
      </c>
      <c r="H10227" t="s">
        <v>1237</v>
      </c>
      <c r="I10227" t="s">
        <v>380</v>
      </c>
      <c r="J10227" t="s">
        <v>381</v>
      </c>
      <c r="K10227">
        <v>-84.40155</v>
      </c>
      <c r="L10227">
        <v>33.770530000000001</v>
      </c>
      <c r="M10227" t="s">
        <v>374</v>
      </c>
      <c r="N10227">
        <v>2.2999999999999998</v>
      </c>
      <c r="O10227">
        <v>13</v>
      </c>
      <c r="P10227">
        <v>14</v>
      </c>
      <c r="Q10227">
        <v>13</v>
      </c>
      <c r="R10227">
        <v>343.58</v>
      </c>
      <c r="S10227">
        <v>24.21</v>
      </c>
      <c r="T10227">
        <v>45.44</v>
      </c>
      <c r="U10227">
        <v>6.81</v>
      </c>
      <c r="V10227">
        <v>226</v>
      </c>
      <c r="W10227">
        <v>7.09</v>
      </c>
    </row>
    <row r="10228" spans="1:23" x14ac:dyDescent="0.25">
      <c r="A10228" t="s">
        <v>11032</v>
      </c>
      <c r="B10228">
        <v>11438</v>
      </c>
      <c r="C10228" t="s">
        <v>11057</v>
      </c>
      <c r="D10228" s="3">
        <v>41214</v>
      </c>
      <c r="E10228">
        <v>2225204.2090099999</v>
      </c>
      <c r="F10228">
        <v>1371654.8905400001</v>
      </c>
      <c r="G10228" t="s">
        <v>1236</v>
      </c>
      <c r="H10228" t="s">
        <v>1237</v>
      </c>
      <c r="I10228" t="s">
        <v>380</v>
      </c>
      <c r="J10228" t="s">
        <v>381</v>
      </c>
      <c r="K10228">
        <v>-84.401560000000003</v>
      </c>
      <c r="L10228">
        <v>33.770560000000003</v>
      </c>
      <c r="M10228" t="s">
        <v>374</v>
      </c>
      <c r="N10228">
        <v>2.7</v>
      </c>
      <c r="O10228">
        <v>13</v>
      </c>
      <c r="P10228">
        <v>12</v>
      </c>
      <c r="Q10228">
        <v>15</v>
      </c>
      <c r="R10228">
        <v>343.58</v>
      </c>
      <c r="S10228">
        <v>24.21</v>
      </c>
      <c r="T10228">
        <v>40.96</v>
      </c>
      <c r="U10228">
        <v>6.31</v>
      </c>
      <c r="V10228">
        <v>202</v>
      </c>
      <c r="W10228">
        <v>7.09</v>
      </c>
    </row>
    <row r="10229" spans="1:23" x14ac:dyDescent="0.25">
      <c r="A10229" t="s">
        <v>11032</v>
      </c>
      <c r="B10229">
        <v>11439</v>
      </c>
      <c r="C10229" t="s">
        <v>11058</v>
      </c>
      <c r="D10229" s="3">
        <v>41214</v>
      </c>
      <c r="E10229">
        <v>2225205.3187500001</v>
      </c>
      <c r="F10229">
        <v>1371664.87827</v>
      </c>
      <c r="G10229" t="s">
        <v>1236</v>
      </c>
      <c r="H10229" t="s">
        <v>1237</v>
      </c>
      <c r="I10229" t="s">
        <v>380</v>
      </c>
      <c r="J10229" t="s">
        <v>381</v>
      </c>
      <c r="K10229">
        <v>-84.40155</v>
      </c>
      <c r="L10229">
        <v>33.770589999999999</v>
      </c>
      <c r="M10229" t="s">
        <v>374</v>
      </c>
      <c r="N10229">
        <v>2</v>
      </c>
      <c r="O10229">
        <v>12</v>
      </c>
      <c r="P10229">
        <v>14</v>
      </c>
      <c r="Q10229">
        <v>13</v>
      </c>
      <c r="R10229">
        <v>343.58</v>
      </c>
      <c r="S10229">
        <v>24.21</v>
      </c>
      <c r="T10229">
        <v>39.99</v>
      </c>
      <c r="U10229">
        <v>6.19</v>
      </c>
      <c r="V10229">
        <v>197</v>
      </c>
      <c r="W10229">
        <v>7.09</v>
      </c>
    </row>
    <row r="10230" spans="1:23" x14ac:dyDescent="0.25">
      <c r="A10230" t="s">
        <v>11032</v>
      </c>
      <c r="B10230">
        <v>11440</v>
      </c>
      <c r="C10230" t="s">
        <v>11059</v>
      </c>
      <c r="D10230" s="3">
        <v>41214</v>
      </c>
      <c r="E10230">
        <v>2225204.76388</v>
      </c>
      <c r="F10230">
        <v>1371674.8659999999</v>
      </c>
      <c r="G10230" t="s">
        <v>1236</v>
      </c>
      <c r="H10230" t="s">
        <v>1237</v>
      </c>
      <c r="I10230" t="s">
        <v>380</v>
      </c>
      <c r="J10230" t="s">
        <v>381</v>
      </c>
      <c r="K10230">
        <v>-84.401560000000003</v>
      </c>
      <c r="L10230">
        <v>33.770609999999998</v>
      </c>
      <c r="M10230" t="s">
        <v>374</v>
      </c>
      <c r="N10230">
        <v>2.4</v>
      </c>
      <c r="O10230">
        <v>13</v>
      </c>
      <c r="P10230">
        <v>13</v>
      </c>
      <c r="Q10230">
        <v>13</v>
      </c>
      <c r="R10230">
        <v>300.31</v>
      </c>
      <c r="S10230">
        <v>21.16</v>
      </c>
      <c r="T10230">
        <v>40.81</v>
      </c>
      <c r="U10230">
        <v>6.44</v>
      </c>
      <c r="V10230">
        <v>208</v>
      </c>
      <c r="W10230">
        <v>6.2</v>
      </c>
    </row>
    <row r="10231" spans="1:23" x14ac:dyDescent="0.25">
      <c r="A10231" t="s">
        <v>11032</v>
      </c>
      <c r="B10231">
        <v>11441</v>
      </c>
      <c r="C10231" t="s">
        <v>11060</v>
      </c>
      <c r="D10231" s="3">
        <v>41214</v>
      </c>
      <c r="E10231">
        <v>2225205.8801799999</v>
      </c>
      <c r="F10231">
        <v>1371683.2031700001</v>
      </c>
      <c r="G10231" t="s">
        <v>432</v>
      </c>
      <c r="H10231" t="s">
        <v>433</v>
      </c>
      <c r="I10231" t="s">
        <v>775</v>
      </c>
      <c r="J10231" t="s">
        <v>373</v>
      </c>
      <c r="K10231">
        <v>-84.40155</v>
      </c>
      <c r="L10231">
        <v>33.77064</v>
      </c>
      <c r="M10231" t="s">
        <v>374</v>
      </c>
      <c r="N10231">
        <v>2.7</v>
      </c>
      <c r="O10231">
        <v>16</v>
      </c>
      <c r="P10231">
        <v>-1</v>
      </c>
      <c r="Q10231">
        <v>-1</v>
      </c>
      <c r="R10231">
        <v>0</v>
      </c>
      <c r="S10231">
        <v>0</v>
      </c>
      <c r="T10231">
        <v>11.51</v>
      </c>
      <c r="U10231">
        <v>0</v>
      </c>
      <c r="V10231">
        <v>0</v>
      </c>
      <c r="W10231">
        <v>0</v>
      </c>
    </row>
    <row r="10232" spans="1:23" x14ac:dyDescent="0.25">
      <c r="A10232" t="s">
        <v>8710</v>
      </c>
      <c r="B10232">
        <v>11442</v>
      </c>
      <c r="C10232" t="s">
        <v>11061</v>
      </c>
      <c r="D10232" s="3">
        <v>41214</v>
      </c>
      <c r="E10232">
        <v>2225221.3901399998</v>
      </c>
      <c r="F10232">
        <v>1371594.2190400001</v>
      </c>
      <c r="G10232" t="s">
        <v>1236</v>
      </c>
      <c r="H10232" t="s">
        <v>1237</v>
      </c>
      <c r="I10232" t="s">
        <v>380</v>
      </c>
      <c r="J10232" t="s">
        <v>381</v>
      </c>
      <c r="K10232">
        <v>-84.401499999999999</v>
      </c>
      <c r="L10232">
        <v>33.770389999999999</v>
      </c>
      <c r="M10232" t="s">
        <v>374</v>
      </c>
      <c r="N10232">
        <v>2.2999999999999998</v>
      </c>
      <c r="O10232">
        <v>14</v>
      </c>
      <c r="P10232">
        <v>11</v>
      </c>
      <c r="Q10232">
        <v>14</v>
      </c>
      <c r="R10232">
        <v>335.3</v>
      </c>
      <c r="S10232">
        <v>23.63</v>
      </c>
      <c r="T10232">
        <v>39.950000000000003</v>
      </c>
      <c r="U10232">
        <v>6.22</v>
      </c>
      <c r="V10232">
        <v>197</v>
      </c>
      <c r="W10232">
        <v>6.92</v>
      </c>
    </row>
    <row r="10233" spans="1:23" x14ac:dyDescent="0.25">
      <c r="A10233" t="s">
        <v>8710</v>
      </c>
      <c r="B10233">
        <v>11443</v>
      </c>
      <c r="C10233" t="s">
        <v>11062</v>
      </c>
      <c r="D10233" s="3">
        <v>41214</v>
      </c>
      <c r="E10233">
        <v>2225219.1706400001</v>
      </c>
      <c r="F10233">
        <v>1371584.7861899999</v>
      </c>
      <c r="G10233" t="s">
        <v>1236</v>
      </c>
      <c r="H10233" t="s">
        <v>1237</v>
      </c>
      <c r="I10233" t="s">
        <v>380</v>
      </c>
      <c r="J10233" t="s">
        <v>381</v>
      </c>
      <c r="K10233">
        <v>-84.401510000000002</v>
      </c>
      <c r="L10233">
        <v>33.77037</v>
      </c>
      <c r="M10233" t="s">
        <v>374</v>
      </c>
      <c r="N10233">
        <v>4</v>
      </c>
      <c r="O10233">
        <v>15</v>
      </c>
      <c r="P10233">
        <v>12</v>
      </c>
      <c r="Q10233">
        <v>10</v>
      </c>
      <c r="R10233">
        <v>228.09</v>
      </c>
      <c r="S10233">
        <v>16.07</v>
      </c>
      <c r="T10233">
        <v>47.36</v>
      </c>
      <c r="U10233">
        <v>7.36</v>
      </c>
      <c r="V10233">
        <v>251</v>
      </c>
      <c r="W10233">
        <v>4.71</v>
      </c>
    </row>
    <row r="10234" spans="1:23" x14ac:dyDescent="0.25">
      <c r="A10234" t="s">
        <v>8710</v>
      </c>
      <c r="B10234">
        <v>11444</v>
      </c>
      <c r="C10234" t="s">
        <v>11063</v>
      </c>
      <c r="D10234" s="3">
        <v>41214</v>
      </c>
      <c r="E10234">
        <v>2225209.7377900002</v>
      </c>
      <c r="F10234">
        <v>1371580.9020700001</v>
      </c>
      <c r="G10234" t="s">
        <v>1236</v>
      </c>
      <c r="H10234" t="s">
        <v>1237</v>
      </c>
      <c r="I10234" t="s">
        <v>380</v>
      </c>
      <c r="J10234" t="s">
        <v>381</v>
      </c>
      <c r="K10234">
        <v>-84.401539999999997</v>
      </c>
      <c r="L10234">
        <v>33.770350000000001</v>
      </c>
      <c r="M10234" t="s">
        <v>374</v>
      </c>
      <c r="N10234">
        <v>2.2999999999999998</v>
      </c>
      <c r="O10234">
        <v>15</v>
      </c>
      <c r="P10234">
        <v>12</v>
      </c>
      <c r="Q10234">
        <v>11</v>
      </c>
      <c r="R10234">
        <v>249.29</v>
      </c>
      <c r="S10234">
        <v>17.57</v>
      </c>
      <c r="T10234">
        <v>41.62</v>
      </c>
      <c r="U10234">
        <v>6.68</v>
      </c>
      <c r="V10234">
        <v>218</v>
      </c>
      <c r="W10234">
        <v>5.15</v>
      </c>
    </row>
    <row r="10235" spans="1:23" x14ac:dyDescent="0.25">
      <c r="A10235" t="s">
        <v>8710</v>
      </c>
      <c r="B10235">
        <v>11445</v>
      </c>
      <c r="C10235" t="s">
        <v>11064</v>
      </c>
      <c r="D10235" s="3">
        <v>41214</v>
      </c>
      <c r="E10235">
        <v>2225226.9388799998</v>
      </c>
      <c r="F10235">
        <v>1371579.2374499999</v>
      </c>
      <c r="G10235" t="s">
        <v>1236</v>
      </c>
      <c r="H10235" t="s">
        <v>1237</v>
      </c>
      <c r="I10235" t="s">
        <v>380</v>
      </c>
      <c r="J10235" t="s">
        <v>381</v>
      </c>
      <c r="K10235">
        <v>-84.401480000000006</v>
      </c>
      <c r="L10235">
        <v>33.770350000000001</v>
      </c>
      <c r="M10235" t="s">
        <v>374</v>
      </c>
      <c r="N10235">
        <v>2.2999999999999998</v>
      </c>
      <c r="O10235">
        <v>13</v>
      </c>
      <c r="P10235">
        <v>11</v>
      </c>
      <c r="Q10235">
        <v>12</v>
      </c>
      <c r="R10235">
        <v>249.29</v>
      </c>
      <c r="S10235">
        <v>17.57</v>
      </c>
      <c r="T10235">
        <v>46.61</v>
      </c>
      <c r="U10235">
        <v>7.21</v>
      </c>
      <c r="V10235">
        <v>246</v>
      </c>
      <c r="W10235">
        <v>5.15</v>
      </c>
    </row>
    <row r="10236" spans="1:23" x14ac:dyDescent="0.25">
      <c r="A10236" t="s">
        <v>8710</v>
      </c>
      <c r="B10236">
        <v>11446</v>
      </c>
      <c r="C10236" t="s">
        <v>11065</v>
      </c>
      <c r="D10236" s="3">
        <v>41214</v>
      </c>
      <c r="E10236">
        <v>2225228.04862</v>
      </c>
      <c r="F10236">
        <v>1371584.7861899999</v>
      </c>
      <c r="G10236" t="s">
        <v>1236</v>
      </c>
      <c r="H10236" t="s">
        <v>1237</v>
      </c>
      <c r="I10236" t="s">
        <v>380</v>
      </c>
      <c r="J10236" t="s">
        <v>381</v>
      </c>
      <c r="K10236">
        <v>-84.401480000000006</v>
      </c>
      <c r="L10236">
        <v>33.77037</v>
      </c>
      <c r="M10236" t="s">
        <v>374</v>
      </c>
      <c r="N10236">
        <v>4.4000000000000004</v>
      </c>
      <c r="O10236">
        <v>12</v>
      </c>
      <c r="P10236">
        <v>11</v>
      </c>
      <c r="Q10236">
        <v>9</v>
      </c>
      <c r="R10236">
        <v>188.58</v>
      </c>
      <c r="S10236">
        <v>13.29</v>
      </c>
      <c r="T10236">
        <v>57.74</v>
      </c>
      <c r="U10236">
        <v>8.4700000000000006</v>
      </c>
      <c r="V10236">
        <v>312</v>
      </c>
      <c r="W10236">
        <v>3.89</v>
      </c>
    </row>
    <row r="10237" spans="1:23" x14ac:dyDescent="0.25">
      <c r="A10237" t="s">
        <v>8710</v>
      </c>
      <c r="B10237">
        <v>11447</v>
      </c>
      <c r="C10237" t="s">
        <v>11066</v>
      </c>
      <c r="D10237" s="3">
        <v>41214</v>
      </c>
      <c r="E10237">
        <v>2225228.04862</v>
      </c>
      <c r="F10237">
        <v>1371600.8775299999</v>
      </c>
      <c r="G10237" t="s">
        <v>2445</v>
      </c>
      <c r="H10237" t="s">
        <v>2446</v>
      </c>
      <c r="I10237" t="s">
        <v>372</v>
      </c>
      <c r="J10237" t="s">
        <v>381</v>
      </c>
      <c r="K10237">
        <v>-84.401480000000006</v>
      </c>
      <c r="L10237">
        <v>33.770409999999998</v>
      </c>
      <c r="M10237" t="s">
        <v>374</v>
      </c>
      <c r="N10237">
        <v>2.5</v>
      </c>
      <c r="O10237">
        <v>8</v>
      </c>
      <c r="P10237">
        <v>5</v>
      </c>
      <c r="Q10237">
        <v>5</v>
      </c>
      <c r="R10237">
        <v>141.11000000000001</v>
      </c>
      <c r="S10237">
        <v>8.02</v>
      </c>
      <c r="T10237">
        <v>8.82</v>
      </c>
      <c r="U10237">
        <v>1.76</v>
      </c>
      <c r="V10237">
        <v>81</v>
      </c>
      <c r="W10237">
        <v>2.91</v>
      </c>
    </row>
    <row r="10238" spans="1:23" x14ac:dyDescent="0.25">
      <c r="A10238" t="s">
        <v>8710</v>
      </c>
      <c r="B10238">
        <v>11448</v>
      </c>
      <c r="C10238" t="s">
        <v>11067</v>
      </c>
      <c r="D10238" s="3">
        <v>41214</v>
      </c>
      <c r="E10238">
        <v>2225237.4814800001</v>
      </c>
      <c r="F10238">
        <v>1371595.3287899999</v>
      </c>
      <c r="G10238" t="s">
        <v>2445</v>
      </c>
      <c r="H10238" t="s">
        <v>2446</v>
      </c>
      <c r="I10238" t="s">
        <v>372</v>
      </c>
      <c r="J10238" t="s">
        <v>381</v>
      </c>
      <c r="K10238">
        <v>-84.401449999999997</v>
      </c>
      <c r="L10238">
        <v>33.770389999999999</v>
      </c>
      <c r="M10238" t="s">
        <v>374</v>
      </c>
      <c r="N10238">
        <v>3.1</v>
      </c>
      <c r="O10238">
        <v>9</v>
      </c>
      <c r="P10238">
        <v>5</v>
      </c>
      <c r="Q10238">
        <v>5</v>
      </c>
      <c r="R10238">
        <v>152.74</v>
      </c>
      <c r="S10238">
        <v>8.69</v>
      </c>
      <c r="T10238">
        <v>12.52</v>
      </c>
      <c r="U10238">
        <v>2.27</v>
      </c>
      <c r="V10238">
        <v>124</v>
      </c>
      <c r="W10238">
        <v>3.15</v>
      </c>
    </row>
    <row r="10239" spans="1:23" x14ac:dyDescent="0.25">
      <c r="A10239" t="s">
        <v>8710</v>
      </c>
      <c r="B10239">
        <v>11449</v>
      </c>
      <c r="C10239" t="s">
        <v>11068</v>
      </c>
      <c r="D10239" s="3">
        <v>41214</v>
      </c>
      <c r="E10239">
        <v>2225250.7984500001</v>
      </c>
      <c r="F10239">
        <v>1371605.3165200001</v>
      </c>
      <c r="G10239" t="s">
        <v>2445</v>
      </c>
      <c r="H10239" t="s">
        <v>2446</v>
      </c>
      <c r="I10239" t="s">
        <v>372</v>
      </c>
      <c r="J10239" t="s">
        <v>381</v>
      </c>
      <c r="K10239">
        <v>-84.401399999999995</v>
      </c>
      <c r="L10239">
        <v>33.770420000000001</v>
      </c>
      <c r="M10239" t="s">
        <v>374</v>
      </c>
      <c r="N10239">
        <v>2.5</v>
      </c>
      <c r="O10239">
        <v>8</v>
      </c>
      <c r="P10239">
        <v>5</v>
      </c>
      <c r="Q10239">
        <v>5</v>
      </c>
      <c r="R10239">
        <v>141.11000000000001</v>
      </c>
      <c r="S10239">
        <v>8.02</v>
      </c>
      <c r="T10239">
        <v>8.82</v>
      </c>
      <c r="U10239">
        <v>1.76</v>
      </c>
      <c r="V10239">
        <v>81</v>
      </c>
      <c r="W10239">
        <v>2.91</v>
      </c>
    </row>
    <row r="10240" spans="1:23" x14ac:dyDescent="0.25">
      <c r="A10240" t="s">
        <v>8710</v>
      </c>
      <c r="B10240">
        <v>11450</v>
      </c>
      <c r="C10240" t="s">
        <v>11069</v>
      </c>
      <c r="D10240" s="3">
        <v>41214</v>
      </c>
      <c r="E10240">
        <v>2225265.7800400001</v>
      </c>
      <c r="F10240">
        <v>1371606.4262699999</v>
      </c>
      <c r="G10240" t="s">
        <v>2445</v>
      </c>
      <c r="H10240" t="s">
        <v>2446</v>
      </c>
      <c r="I10240" t="s">
        <v>372</v>
      </c>
      <c r="J10240" t="s">
        <v>381</v>
      </c>
      <c r="K10240">
        <v>-84.401349999999994</v>
      </c>
      <c r="L10240">
        <v>33.770429999999998</v>
      </c>
      <c r="M10240" t="s">
        <v>374</v>
      </c>
      <c r="N10240">
        <v>2.2999999999999998</v>
      </c>
      <c r="O10240">
        <v>8</v>
      </c>
      <c r="P10240">
        <v>5</v>
      </c>
      <c r="Q10240">
        <v>4</v>
      </c>
      <c r="R10240">
        <v>128.52000000000001</v>
      </c>
      <c r="S10240">
        <v>7.32</v>
      </c>
      <c r="T10240">
        <v>7.61</v>
      </c>
      <c r="U10240">
        <v>1.61</v>
      </c>
      <c r="V10240">
        <v>68</v>
      </c>
      <c r="W10240">
        <v>2.65</v>
      </c>
    </row>
    <row r="10241" spans="1:23" x14ac:dyDescent="0.25">
      <c r="A10241" t="s">
        <v>8710</v>
      </c>
      <c r="B10241">
        <v>11451</v>
      </c>
      <c r="C10241" t="s">
        <v>11070</v>
      </c>
      <c r="D10241" s="3">
        <v>41214</v>
      </c>
      <c r="E10241">
        <v>2225271.8836500002</v>
      </c>
      <c r="F10241">
        <v>1371598.65803</v>
      </c>
      <c r="G10241" t="s">
        <v>2445</v>
      </c>
      <c r="H10241" t="s">
        <v>2446</v>
      </c>
      <c r="I10241" t="s">
        <v>372</v>
      </c>
      <c r="J10241" t="s">
        <v>381</v>
      </c>
      <c r="K10241">
        <v>-84.401330000000002</v>
      </c>
      <c r="L10241">
        <v>33.770400000000002</v>
      </c>
      <c r="M10241" t="s">
        <v>374</v>
      </c>
      <c r="N10241">
        <v>2.9</v>
      </c>
      <c r="O10241">
        <v>8</v>
      </c>
      <c r="P10241">
        <v>5</v>
      </c>
      <c r="Q10241">
        <v>5</v>
      </c>
      <c r="R10241">
        <v>141.11000000000001</v>
      </c>
      <c r="S10241">
        <v>8.02</v>
      </c>
      <c r="T10241">
        <v>10.93</v>
      </c>
      <c r="U10241">
        <v>2.0699999999999998</v>
      </c>
      <c r="V10241">
        <v>109</v>
      </c>
      <c r="W10241">
        <v>2.91</v>
      </c>
    </row>
    <row r="10242" spans="1:23" x14ac:dyDescent="0.25">
      <c r="A10242" t="s">
        <v>8710</v>
      </c>
      <c r="B10242">
        <v>11452</v>
      </c>
      <c r="C10242" t="s">
        <v>11071</v>
      </c>
      <c r="D10242" s="3">
        <v>41214</v>
      </c>
      <c r="E10242">
        <v>2225282.42625</v>
      </c>
      <c r="F10242">
        <v>1371613.0847499999</v>
      </c>
      <c r="G10242" t="s">
        <v>2445</v>
      </c>
      <c r="H10242" t="s">
        <v>2446</v>
      </c>
      <c r="I10242" t="s">
        <v>372</v>
      </c>
      <c r="J10242" t="s">
        <v>381</v>
      </c>
      <c r="K10242">
        <v>-84.401300000000006</v>
      </c>
      <c r="L10242">
        <v>33.770440000000001</v>
      </c>
      <c r="M10242" t="s">
        <v>374</v>
      </c>
      <c r="N10242">
        <v>2.5</v>
      </c>
      <c r="O10242">
        <v>9</v>
      </c>
      <c r="P10242">
        <v>6</v>
      </c>
      <c r="Q10242">
        <v>6</v>
      </c>
      <c r="R10242">
        <v>183.2</v>
      </c>
      <c r="S10242">
        <v>10.43</v>
      </c>
      <c r="T10242">
        <v>9.85</v>
      </c>
      <c r="U10242">
        <v>1.79</v>
      </c>
      <c r="V10242">
        <v>81</v>
      </c>
      <c r="W10242">
        <v>3.78</v>
      </c>
    </row>
    <row r="10243" spans="1:23" x14ac:dyDescent="0.25">
      <c r="A10243" t="s">
        <v>8710</v>
      </c>
      <c r="B10243">
        <v>11453</v>
      </c>
      <c r="C10243" t="s">
        <v>11072</v>
      </c>
      <c r="D10243" s="3">
        <v>41214</v>
      </c>
      <c r="E10243">
        <v>2225299.0724599999</v>
      </c>
      <c r="F10243">
        <v>1371615.8591199999</v>
      </c>
      <c r="G10243" t="s">
        <v>395</v>
      </c>
      <c r="H10243" t="s">
        <v>396</v>
      </c>
      <c r="I10243" t="s">
        <v>372</v>
      </c>
      <c r="J10243" t="s">
        <v>381</v>
      </c>
      <c r="K10243">
        <v>-84.401250000000005</v>
      </c>
      <c r="L10243">
        <v>33.770449999999997</v>
      </c>
      <c r="M10243" t="s">
        <v>374</v>
      </c>
      <c r="N10243">
        <v>2.8</v>
      </c>
      <c r="O10243">
        <v>9</v>
      </c>
      <c r="P10243">
        <v>6</v>
      </c>
      <c r="Q10243">
        <v>7</v>
      </c>
      <c r="R10243">
        <v>129.38</v>
      </c>
      <c r="S10243">
        <v>3.55</v>
      </c>
      <c r="T10243">
        <v>13.43</v>
      </c>
      <c r="U10243">
        <v>3.68</v>
      </c>
      <c r="V10243">
        <v>92</v>
      </c>
      <c r="W10243">
        <v>2.67</v>
      </c>
    </row>
    <row r="10244" spans="1:23" x14ac:dyDescent="0.25">
      <c r="A10244" t="s">
        <v>8710</v>
      </c>
      <c r="B10244">
        <v>11454</v>
      </c>
      <c r="C10244" t="s">
        <v>11073</v>
      </c>
      <c r="D10244" s="3">
        <v>41214</v>
      </c>
      <c r="E10244">
        <v>2225332.91976</v>
      </c>
      <c r="F10244">
        <v>1371629.7309600001</v>
      </c>
      <c r="G10244" t="s">
        <v>823</v>
      </c>
      <c r="H10244" t="s">
        <v>824</v>
      </c>
      <c r="I10244" t="s">
        <v>372</v>
      </c>
      <c r="J10244" t="s">
        <v>381</v>
      </c>
      <c r="K10244">
        <v>-84.401129999999995</v>
      </c>
      <c r="L10244">
        <v>33.770490000000002</v>
      </c>
      <c r="M10244" t="s">
        <v>374</v>
      </c>
      <c r="N10244">
        <v>2.5</v>
      </c>
      <c r="O10244">
        <v>12</v>
      </c>
      <c r="P10244">
        <v>8</v>
      </c>
      <c r="Q10244">
        <v>8</v>
      </c>
      <c r="R10244">
        <v>213.45</v>
      </c>
      <c r="S10244">
        <v>6.86</v>
      </c>
      <c r="T10244">
        <v>5.93</v>
      </c>
      <c r="U10244">
        <v>1.83</v>
      </c>
      <c r="V10244">
        <v>100</v>
      </c>
      <c r="W10244">
        <v>2.5299999999999998</v>
      </c>
    </row>
    <row r="10245" spans="1:23" x14ac:dyDescent="0.25">
      <c r="A10245" t="s">
        <v>8710</v>
      </c>
      <c r="B10245">
        <v>11455</v>
      </c>
      <c r="C10245" t="s">
        <v>11074</v>
      </c>
      <c r="D10245" s="3">
        <v>41214</v>
      </c>
      <c r="E10245">
        <v>2225346.2367199999</v>
      </c>
      <c r="F10245">
        <v>1371639.1638100001</v>
      </c>
      <c r="G10245" t="s">
        <v>823</v>
      </c>
      <c r="H10245" t="s">
        <v>824</v>
      </c>
      <c r="I10245" t="s">
        <v>372</v>
      </c>
      <c r="J10245" t="s">
        <v>381</v>
      </c>
      <c r="K10245">
        <v>-84.401089999999996</v>
      </c>
      <c r="L10245">
        <v>33.770519999999998</v>
      </c>
      <c r="M10245" t="s">
        <v>374</v>
      </c>
      <c r="N10245">
        <v>2.2999999999999998</v>
      </c>
      <c r="O10245">
        <v>12</v>
      </c>
      <c r="P10245">
        <v>6</v>
      </c>
      <c r="Q10245">
        <v>7</v>
      </c>
      <c r="R10245">
        <v>154.46</v>
      </c>
      <c r="S10245">
        <v>4.96</v>
      </c>
      <c r="T10245">
        <v>4.96</v>
      </c>
      <c r="U10245">
        <v>1.68</v>
      </c>
      <c r="V10245">
        <v>84</v>
      </c>
      <c r="W10245">
        <v>1.83</v>
      </c>
    </row>
    <row r="10246" spans="1:23" x14ac:dyDescent="0.25">
      <c r="A10246" t="s">
        <v>8710</v>
      </c>
      <c r="B10246">
        <v>11456</v>
      </c>
      <c r="C10246" t="s">
        <v>11075</v>
      </c>
      <c r="D10246" s="3">
        <v>41214</v>
      </c>
      <c r="E10246">
        <v>2225345.6818499998</v>
      </c>
      <c r="F10246">
        <v>1371652.4807800001</v>
      </c>
      <c r="G10246" t="s">
        <v>823</v>
      </c>
      <c r="H10246" t="s">
        <v>824</v>
      </c>
      <c r="I10246" t="s">
        <v>372</v>
      </c>
      <c r="J10246" t="s">
        <v>381</v>
      </c>
      <c r="K10246">
        <v>-84.401089999999996</v>
      </c>
      <c r="L10246">
        <v>33.77055</v>
      </c>
      <c r="M10246" t="s">
        <v>374</v>
      </c>
      <c r="N10246">
        <v>2.1</v>
      </c>
      <c r="O10246">
        <v>12</v>
      </c>
      <c r="P10246">
        <v>7</v>
      </c>
      <c r="Q10246">
        <v>7</v>
      </c>
      <c r="R10246">
        <v>169.1</v>
      </c>
      <c r="S10246">
        <v>5.42</v>
      </c>
      <c r="T10246">
        <v>4.08</v>
      </c>
      <c r="U10246">
        <v>1.52</v>
      </c>
      <c r="V10246">
        <v>75</v>
      </c>
      <c r="W10246">
        <v>2.0099999999999998</v>
      </c>
    </row>
    <row r="10247" spans="1:23" x14ac:dyDescent="0.25">
      <c r="A10247" t="s">
        <v>8710</v>
      </c>
      <c r="B10247">
        <v>11457</v>
      </c>
      <c r="C10247" t="s">
        <v>11076</v>
      </c>
      <c r="D10247" s="3">
        <v>41214</v>
      </c>
      <c r="E10247">
        <v>2225361.21832</v>
      </c>
      <c r="F10247">
        <v>1371643.6028</v>
      </c>
      <c r="G10247" t="s">
        <v>1552</v>
      </c>
      <c r="H10247" t="s">
        <v>1553</v>
      </c>
      <c r="I10247" t="s">
        <v>380</v>
      </c>
      <c r="J10247" t="s">
        <v>381</v>
      </c>
      <c r="K10247">
        <v>-84.401039999999995</v>
      </c>
      <c r="L10247">
        <v>33.770530000000001</v>
      </c>
      <c r="M10247" t="s">
        <v>374</v>
      </c>
      <c r="N10247">
        <v>2.5</v>
      </c>
      <c r="O10247">
        <v>13</v>
      </c>
      <c r="P10247">
        <v>10</v>
      </c>
      <c r="Q10247">
        <v>10</v>
      </c>
      <c r="R10247">
        <v>196.55</v>
      </c>
      <c r="S10247">
        <v>1.39</v>
      </c>
      <c r="T10247">
        <v>9.2200000000000006</v>
      </c>
      <c r="U10247">
        <v>3.15</v>
      </c>
      <c r="V10247">
        <v>100</v>
      </c>
      <c r="W10247">
        <v>2.33</v>
      </c>
    </row>
    <row r="10248" spans="1:23" x14ac:dyDescent="0.25">
      <c r="A10248" t="s">
        <v>8710</v>
      </c>
      <c r="B10248">
        <v>11458</v>
      </c>
      <c r="C10248" t="s">
        <v>11077</v>
      </c>
      <c r="D10248" s="3">
        <v>41214</v>
      </c>
      <c r="E10248">
        <v>2225354.5598300002</v>
      </c>
      <c r="F10248">
        <v>1371653.0356600001</v>
      </c>
      <c r="G10248" t="s">
        <v>823</v>
      </c>
      <c r="H10248" t="s">
        <v>824</v>
      </c>
      <c r="I10248" t="s">
        <v>372</v>
      </c>
      <c r="J10248" t="s">
        <v>381</v>
      </c>
      <c r="K10248">
        <v>-84.401060000000001</v>
      </c>
      <c r="L10248">
        <v>33.77055</v>
      </c>
      <c r="M10248" t="s">
        <v>374</v>
      </c>
      <c r="N10248">
        <v>2</v>
      </c>
      <c r="O10248">
        <v>12</v>
      </c>
      <c r="P10248">
        <v>9</v>
      </c>
      <c r="Q10248">
        <v>8</v>
      </c>
      <c r="R10248">
        <v>220.23</v>
      </c>
      <c r="S10248">
        <v>7.05</v>
      </c>
      <c r="T10248">
        <v>3.68</v>
      </c>
      <c r="U10248">
        <v>1.43</v>
      </c>
      <c r="V10248">
        <v>75</v>
      </c>
      <c r="W10248">
        <v>2.62</v>
      </c>
    </row>
    <row r="10249" spans="1:23" x14ac:dyDescent="0.25">
      <c r="A10249" t="s">
        <v>8710</v>
      </c>
      <c r="B10249">
        <v>11459</v>
      </c>
      <c r="C10249" t="s">
        <v>11078</v>
      </c>
      <c r="D10249" s="3">
        <v>41214</v>
      </c>
      <c r="E10249">
        <v>2225348.4562200001</v>
      </c>
      <c r="F10249">
        <v>1371665.24288</v>
      </c>
      <c r="G10249" t="s">
        <v>823</v>
      </c>
      <c r="H10249" t="s">
        <v>824</v>
      </c>
      <c r="I10249" t="s">
        <v>372</v>
      </c>
      <c r="J10249" t="s">
        <v>381</v>
      </c>
      <c r="K10249">
        <v>-84.401079999999993</v>
      </c>
      <c r="L10249">
        <v>33.770589999999999</v>
      </c>
      <c r="M10249" t="s">
        <v>374</v>
      </c>
      <c r="N10249">
        <v>2.2000000000000002</v>
      </c>
      <c r="O10249">
        <v>13</v>
      </c>
      <c r="P10249">
        <v>9</v>
      </c>
      <c r="Q10249">
        <v>7</v>
      </c>
      <c r="R10249">
        <v>229.49</v>
      </c>
      <c r="S10249">
        <v>7.36</v>
      </c>
      <c r="T10249">
        <v>4.5599999999999996</v>
      </c>
      <c r="U10249">
        <v>1.61</v>
      </c>
      <c r="V10249">
        <v>77</v>
      </c>
      <c r="W10249">
        <v>2.72</v>
      </c>
    </row>
    <row r="10250" spans="1:23" x14ac:dyDescent="0.25">
      <c r="A10250" t="s">
        <v>8710</v>
      </c>
      <c r="B10250">
        <v>11460</v>
      </c>
      <c r="C10250" t="s">
        <v>11079</v>
      </c>
      <c r="D10250" s="3">
        <v>41214</v>
      </c>
      <c r="E10250">
        <v>2225365.10243</v>
      </c>
      <c r="F10250">
        <v>1371666.9075</v>
      </c>
      <c r="G10250" t="s">
        <v>823</v>
      </c>
      <c r="H10250" t="s">
        <v>824</v>
      </c>
      <c r="I10250" t="s">
        <v>372</v>
      </c>
      <c r="J10250" t="s">
        <v>381</v>
      </c>
      <c r="K10250">
        <v>-84.401030000000006</v>
      </c>
      <c r="L10250">
        <v>33.770589999999999</v>
      </c>
      <c r="M10250" t="s">
        <v>374</v>
      </c>
      <c r="N10250">
        <v>2.2000000000000002</v>
      </c>
      <c r="O10250">
        <v>12</v>
      </c>
      <c r="P10250">
        <v>9</v>
      </c>
      <c r="Q10250">
        <v>10</v>
      </c>
      <c r="R10250">
        <v>276.42</v>
      </c>
      <c r="S10250">
        <v>8.86</v>
      </c>
      <c r="T10250">
        <v>4.5199999999999996</v>
      </c>
      <c r="U10250">
        <v>1.61</v>
      </c>
      <c r="V10250">
        <v>77</v>
      </c>
      <c r="W10250">
        <v>3.28</v>
      </c>
    </row>
    <row r="10251" spans="1:23" x14ac:dyDescent="0.25">
      <c r="A10251" t="s">
        <v>8710</v>
      </c>
      <c r="B10251">
        <v>11461</v>
      </c>
      <c r="C10251" t="s">
        <v>11080</v>
      </c>
      <c r="D10251" s="3">
        <v>41214</v>
      </c>
      <c r="E10251">
        <v>2225372.87066</v>
      </c>
      <c r="F10251">
        <v>1371647.4869200001</v>
      </c>
      <c r="G10251" t="s">
        <v>823</v>
      </c>
      <c r="H10251" t="s">
        <v>824</v>
      </c>
      <c r="I10251" t="s">
        <v>372</v>
      </c>
      <c r="J10251" t="s">
        <v>381</v>
      </c>
      <c r="K10251">
        <v>-84.400999999999996</v>
      </c>
      <c r="L10251">
        <v>33.770539999999997</v>
      </c>
      <c r="M10251" t="s">
        <v>374</v>
      </c>
      <c r="N10251">
        <v>2.2999999999999998</v>
      </c>
      <c r="O10251">
        <v>13</v>
      </c>
      <c r="P10251">
        <v>8</v>
      </c>
      <c r="Q10251">
        <v>9</v>
      </c>
      <c r="R10251">
        <v>250.15</v>
      </c>
      <c r="S10251">
        <v>8.02</v>
      </c>
      <c r="T10251">
        <v>5.03</v>
      </c>
      <c r="U10251">
        <v>1.7</v>
      </c>
      <c r="V10251">
        <v>84</v>
      </c>
      <c r="W10251">
        <v>2.97</v>
      </c>
    </row>
    <row r="10252" spans="1:23" x14ac:dyDescent="0.25">
      <c r="A10252" t="s">
        <v>11081</v>
      </c>
      <c r="B10252">
        <v>11462</v>
      </c>
      <c r="C10252" t="s">
        <v>11082</v>
      </c>
      <c r="D10252" s="3">
        <v>41215</v>
      </c>
      <c r="E10252">
        <v>2227166.54525</v>
      </c>
      <c r="F10252">
        <v>1377346.0231900001</v>
      </c>
      <c r="G10252" t="s">
        <v>416</v>
      </c>
      <c r="H10252" t="s">
        <v>417</v>
      </c>
      <c r="I10252" t="s">
        <v>372</v>
      </c>
      <c r="J10252" t="s">
        <v>381</v>
      </c>
      <c r="K10252">
        <v>-84.395139999999998</v>
      </c>
      <c r="L10252">
        <v>33.786209999999997</v>
      </c>
      <c r="M10252" t="s">
        <v>374</v>
      </c>
      <c r="N10252">
        <v>6.1</v>
      </c>
      <c r="O10252">
        <v>24</v>
      </c>
      <c r="P10252">
        <v>22</v>
      </c>
      <c r="Q10252">
        <v>25</v>
      </c>
      <c r="R10252">
        <v>2181.41</v>
      </c>
      <c r="S10252">
        <v>50.77</v>
      </c>
      <c r="T10252">
        <v>70.13</v>
      </c>
      <c r="U10252">
        <v>9.44</v>
      </c>
      <c r="V10252">
        <v>723</v>
      </c>
      <c r="W10252">
        <v>25.9</v>
      </c>
    </row>
    <row r="10253" spans="1:23" x14ac:dyDescent="0.25">
      <c r="A10253" t="s">
        <v>11081</v>
      </c>
      <c r="B10253">
        <v>11463</v>
      </c>
      <c r="C10253" t="s">
        <v>11083</v>
      </c>
      <c r="D10253" s="3">
        <v>41215</v>
      </c>
      <c r="E10253">
        <v>2227167.74878</v>
      </c>
      <c r="F10253">
        <v>1377311.1207900001</v>
      </c>
      <c r="G10253" t="s">
        <v>416</v>
      </c>
      <c r="H10253" t="s">
        <v>417</v>
      </c>
      <c r="I10253" t="s">
        <v>372</v>
      </c>
      <c r="J10253" t="s">
        <v>381</v>
      </c>
      <c r="K10253">
        <v>-84.395139999999998</v>
      </c>
      <c r="L10253">
        <v>33.786110000000001</v>
      </c>
      <c r="M10253" t="s">
        <v>374</v>
      </c>
      <c r="N10253">
        <v>6.1</v>
      </c>
      <c r="O10253">
        <v>28</v>
      </c>
      <c r="P10253">
        <v>21</v>
      </c>
      <c r="Q10253">
        <v>23</v>
      </c>
      <c r="R10253">
        <v>2270.54</v>
      </c>
      <c r="S10253">
        <v>52.84</v>
      </c>
      <c r="T10253">
        <v>70.13</v>
      </c>
      <c r="U10253">
        <v>9.44</v>
      </c>
      <c r="V10253">
        <v>723</v>
      </c>
      <c r="W10253">
        <v>26.96</v>
      </c>
    </row>
    <row r="10254" spans="1:23" x14ac:dyDescent="0.25">
      <c r="A10254" t="s">
        <v>11081</v>
      </c>
      <c r="B10254">
        <v>11464</v>
      </c>
      <c r="C10254" t="s">
        <v>11084</v>
      </c>
      <c r="D10254" s="3">
        <v>41215</v>
      </c>
      <c r="E10254">
        <v>2227168.9523100001</v>
      </c>
      <c r="F10254">
        <v>1377279.8289900001</v>
      </c>
      <c r="G10254" t="s">
        <v>416</v>
      </c>
      <c r="H10254" t="s">
        <v>417</v>
      </c>
      <c r="I10254" t="s">
        <v>372</v>
      </c>
      <c r="J10254" t="s">
        <v>381</v>
      </c>
      <c r="K10254">
        <v>-84.395129999999995</v>
      </c>
      <c r="L10254">
        <v>33.786029999999997</v>
      </c>
      <c r="M10254" t="s">
        <v>374</v>
      </c>
      <c r="N10254">
        <v>6.9</v>
      </c>
      <c r="O10254">
        <v>28</v>
      </c>
      <c r="P10254">
        <v>27</v>
      </c>
      <c r="Q10254">
        <v>30</v>
      </c>
      <c r="R10254">
        <v>3210.87</v>
      </c>
      <c r="S10254">
        <v>74.739999999999995</v>
      </c>
      <c r="T10254">
        <v>94.25</v>
      </c>
      <c r="U10254">
        <v>11.18</v>
      </c>
      <c r="V10254">
        <v>778</v>
      </c>
      <c r="W10254">
        <v>38.130000000000003</v>
      </c>
    </row>
    <row r="10255" spans="1:23" x14ac:dyDescent="0.25">
      <c r="A10255" t="s">
        <v>11081</v>
      </c>
      <c r="B10255">
        <v>11465</v>
      </c>
      <c r="C10255" t="s">
        <v>11085</v>
      </c>
      <c r="D10255" s="3">
        <v>41215</v>
      </c>
      <c r="E10255">
        <v>2227174.9699599999</v>
      </c>
      <c r="F10255">
        <v>1377241.31599</v>
      </c>
      <c r="G10255" t="s">
        <v>463</v>
      </c>
      <c r="H10255" t="s">
        <v>464</v>
      </c>
      <c r="I10255" t="s">
        <v>380</v>
      </c>
      <c r="J10255" t="s">
        <v>381</v>
      </c>
      <c r="K10255">
        <v>-84.395110000000003</v>
      </c>
      <c r="L10255">
        <v>33.785919999999997</v>
      </c>
      <c r="M10255" t="s">
        <v>374</v>
      </c>
      <c r="N10255">
        <v>5.8</v>
      </c>
      <c r="O10255">
        <v>25</v>
      </c>
      <c r="P10255">
        <v>18</v>
      </c>
      <c r="Q10255">
        <v>20</v>
      </c>
      <c r="R10255">
        <v>850.46</v>
      </c>
      <c r="S10255">
        <v>13.05</v>
      </c>
      <c r="T10255">
        <v>72.95</v>
      </c>
      <c r="U10255">
        <v>10.3</v>
      </c>
      <c r="V10255">
        <v>395</v>
      </c>
      <c r="W10255">
        <v>10.1</v>
      </c>
    </row>
    <row r="10256" spans="1:23" x14ac:dyDescent="0.25">
      <c r="A10256" t="s">
        <v>11081</v>
      </c>
      <c r="B10256">
        <v>11466</v>
      </c>
      <c r="C10256" t="s">
        <v>11086</v>
      </c>
      <c r="D10256" s="3">
        <v>41215</v>
      </c>
      <c r="E10256">
        <v>2227208.9914000002</v>
      </c>
      <c r="F10256">
        <v>1377364.30703</v>
      </c>
      <c r="G10256" t="s">
        <v>426</v>
      </c>
      <c r="H10256" t="s">
        <v>427</v>
      </c>
      <c r="I10256" t="s">
        <v>372</v>
      </c>
      <c r="J10256" t="s">
        <v>381</v>
      </c>
      <c r="K10256">
        <v>-84.394999999999996</v>
      </c>
      <c r="L10256">
        <v>33.786259999999999</v>
      </c>
      <c r="M10256" t="s">
        <v>374</v>
      </c>
      <c r="N10256">
        <v>12.2</v>
      </c>
      <c r="O10256">
        <v>18</v>
      </c>
      <c r="P10256">
        <v>13</v>
      </c>
      <c r="Q10256">
        <v>12</v>
      </c>
      <c r="R10256">
        <v>311.51</v>
      </c>
      <c r="S10256">
        <v>8.5299999999999994</v>
      </c>
      <c r="T10256">
        <v>425.16</v>
      </c>
      <c r="U10256">
        <v>28.29</v>
      </c>
      <c r="V10256">
        <v>1380</v>
      </c>
      <c r="W10256">
        <v>6.43</v>
      </c>
    </row>
    <row r="10257" spans="1:23" x14ac:dyDescent="0.25">
      <c r="A10257" t="s">
        <v>11081</v>
      </c>
      <c r="B10257">
        <v>11467</v>
      </c>
      <c r="C10257" t="s">
        <v>11087</v>
      </c>
      <c r="D10257" s="3">
        <v>41215</v>
      </c>
      <c r="E10257">
        <v>2227205.8032399998</v>
      </c>
      <c r="F10257">
        <v>1377372.8087899999</v>
      </c>
      <c r="G10257" t="s">
        <v>426</v>
      </c>
      <c r="H10257" t="s">
        <v>427</v>
      </c>
      <c r="I10257" t="s">
        <v>380</v>
      </c>
      <c r="J10257" t="s">
        <v>381</v>
      </c>
      <c r="K10257">
        <v>-84.395009999999999</v>
      </c>
      <c r="L10257">
        <v>33.786279999999998</v>
      </c>
      <c r="M10257" t="s">
        <v>374</v>
      </c>
      <c r="N10257">
        <v>6</v>
      </c>
      <c r="O10257">
        <v>18</v>
      </c>
      <c r="P10257">
        <v>12</v>
      </c>
      <c r="Q10257">
        <v>16</v>
      </c>
      <c r="R10257">
        <v>369.53</v>
      </c>
      <c r="S10257">
        <v>10.119999999999999</v>
      </c>
      <c r="T10257">
        <v>203.69</v>
      </c>
      <c r="U10257">
        <v>18.32</v>
      </c>
      <c r="V10257">
        <v>975</v>
      </c>
      <c r="W10257">
        <v>7.63</v>
      </c>
    </row>
    <row r="10258" spans="1:23" x14ac:dyDescent="0.25">
      <c r="A10258" t="s">
        <v>11081</v>
      </c>
      <c r="B10258">
        <v>11468</v>
      </c>
      <c r="C10258" t="s">
        <v>11088</v>
      </c>
      <c r="D10258" s="3">
        <v>41215</v>
      </c>
      <c r="E10258">
        <v>2227203.1464399998</v>
      </c>
      <c r="F10258">
        <v>1377382.90463</v>
      </c>
      <c r="G10258" t="s">
        <v>426</v>
      </c>
      <c r="H10258" t="s">
        <v>427</v>
      </c>
      <c r="I10258" t="s">
        <v>372</v>
      </c>
      <c r="J10258" t="s">
        <v>381</v>
      </c>
      <c r="K10258">
        <v>-84.395020000000002</v>
      </c>
      <c r="L10258">
        <v>33.78631</v>
      </c>
      <c r="M10258" t="s">
        <v>374</v>
      </c>
      <c r="N10258">
        <v>7.8</v>
      </c>
      <c r="O10258">
        <v>23</v>
      </c>
      <c r="P10258">
        <v>12</v>
      </c>
      <c r="Q10258">
        <v>15</v>
      </c>
      <c r="R10258">
        <v>363.39</v>
      </c>
      <c r="S10258">
        <v>9.94</v>
      </c>
      <c r="T10258">
        <v>270.83999999999997</v>
      </c>
      <c r="U10258">
        <v>21.72</v>
      </c>
      <c r="V10258">
        <v>1096</v>
      </c>
      <c r="W10258">
        <v>7.5</v>
      </c>
    </row>
    <row r="10259" spans="1:23" x14ac:dyDescent="0.25">
      <c r="A10259" t="s">
        <v>11081</v>
      </c>
      <c r="B10259">
        <v>11469</v>
      </c>
      <c r="C10259" t="s">
        <v>11089</v>
      </c>
      <c r="D10259" s="3">
        <v>41215</v>
      </c>
      <c r="E10259">
        <v>2227211.6482000002</v>
      </c>
      <c r="F10259">
        <v>1377374.4028700001</v>
      </c>
      <c r="G10259" t="s">
        <v>426</v>
      </c>
      <c r="H10259" t="s">
        <v>427</v>
      </c>
      <c r="I10259" t="s">
        <v>372</v>
      </c>
      <c r="J10259" t="s">
        <v>381</v>
      </c>
      <c r="K10259">
        <v>-84.394990000000007</v>
      </c>
      <c r="L10259">
        <v>33.786290000000001</v>
      </c>
      <c r="M10259" t="s">
        <v>374</v>
      </c>
      <c r="N10259">
        <v>13.6</v>
      </c>
      <c r="O10259">
        <v>26</v>
      </c>
      <c r="P10259">
        <v>13</v>
      </c>
      <c r="Q10259">
        <v>14</v>
      </c>
      <c r="R10259">
        <v>363.39</v>
      </c>
      <c r="S10259">
        <v>9.94</v>
      </c>
      <c r="T10259">
        <v>561.66999999999996</v>
      </c>
      <c r="U10259">
        <v>33.380000000000003</v>
      </c>
      <c r="V10259">
        <v>1592</v>
      </c>
      <c r="W10259">
        <v>7.5</v>
      </c>
    </row>
    <row r="10260" spans="1:23" x14ac:dyDescent="0.25">
      <c r="A10260" t="s">
        <v>11081</v>
      </c>
      <c r="B10260">
        <v>11470</v>
      </c>
      <c r="C10260" t="s">
        <v>11090</v>
      </c>
      <c r="D10260" s="3">
        <v>41215</v>
      </c>
      <c r="E10260">
        <v>2227212.71092</v>
      </c>
      <c r="F10260">
        <v>1377369.0892700001</v>
      </c>
      <c r="G10260" t="s">
        <v>426</v>
      </c>
      <c r="H10260" t="s">
        <v>427</v>
      </c>
      <c r="I10260" t="s">
        <v>372</v>
      </c>
      <c r="J10260" t="s">
        <v>381</v>
      </c>
      <c r="K10260">
        <v>-84.394990000000007</v>
      </c>
      <c r="L10260">
        <v>33.786270000000002</v>
      </c>
      <c r="M10260" t="s">
        <v>374</v>
      </c>
      <c r="N10260">
        <v>5.2</v>
      </c>
      <c r="O10260">
        <v>21</v>
      </c>
      <c r="P10260">
        <v>16</v>
      </c>
      <c r="Q10260">
        <v>13</v>
      </c>
      <c r="R10260">
        <v>419.15</v>
      </c>
      <c r="S10260">
        <v>11.49</v>
      </c>
      <c r="T10260">
        <v>122.67</v>
      </c>
      <c r="U10260">
        <v>13.54</v>
      </c>
      <c r="V10260">
        <v>805</v>
      </c>
      <c r="W10260">
        <v>8.65</v>
      </c>
    </row>
    <row r="10261" spans="1:23" x14ac:dyDescent="0.25">
      <c r="A10261" t="s">
        <v>11081</v>
      </c>
      <c r="B10261">
        <v>11471</v>
      </c>
      <c r="C10261" t="s">
        <v>11091</v>
      </c>
      <c r="D10261" s="3">
        <v>41215</v>
      </c>
      <c r="E10261">
        <v>2227218.0245300001</v>
      </c>
      <c r="F10261">
        <v>1377372.27743</v>
      </c>
      <c r="G10261" t="s">
        <v>426</v>
      </c>
      <c r="H10261" t="s">
        <v>427</v>
      </c>
      <c r="I10261" t="s">
        <v>372</v>
      </c>
      <c r="J10261" t="s">
        <v>381</v>
      </c>
      <c r="K10261">
        <v>-84.394970000000001</v>
      </c>
      <c r="L10261">
        <v>33.786279999999998</v>
      </c>
      <c r="M10261" t="s">
        <v>374</v>
      </c>
      <c r="N10261">
        <v>13.4</v>
      </c>
      <c r="O10261">
        <v>26</v>
      </c>
      <c r="P10261">
        <v>18</v>
      </c>
      <c r="Q10261">
        <v>14</v>
      </c>
      <c r="R10261">
        <v>510.42</v>
      </c>
      <c r="S10261">
        <v>13.98</v>
      </c>
      <c r="T10261">
        <v>543.80999999999995</v>
      </c>
      <c r="U10261">
        <v>32.69</v>
      </c>
      <c r="V10261">
        <v>1560</v>
      </c>
      <c r="W10261">
        <v>10.53</v>
      </c>
    </row>
    <row r="10262" spans="1:23" x14ac:dyDescent="0.25">
      <c r="A10262" t="s">
        <v>11081</v>
      </c>
      <c r="B10262">
        <v>11472</v>
      </c>
      <c r="C10262" t="s">
        <v>11092</v>
      </c>
      <c r="D10262" s="3">
        <v>41215</v>
      </c>
      <c r="E10262">
        <v>2227218.55589</v>
      </c>
      <c r="F10262">
        <v>1377363.2442999999</v>
      </c>
      <c r="G10262" t="s">
        <v>426</v>
      </c>
      <c r="H10262" t="s">
        <v>427</v>
      </c>
      <c r="I10262" t="s">
        <v>380</v>
      </c>
      <c r="J10262" t="s">
        <v>381</v>
      </c>
      <c r="K10262">
        <v>-84.394970000000001</v>
      </c>
      <c r="L10262">
        <v>33.786259999999999</v>
      </c>
      <c r="M10262" t="s">
        <v>374</v>
      </c>
      <c r="N10262">
        <v>9.5</v>
      </c>
      <c r="O10262">
        <v>22</v>
      </c>
      <c r="P10262">
        <v>9</v>
      </c>
      <c r="Q10262">
        <v>10</v>
      </c>
      <c r="R10262">
        <v>179.97</v>
      </c>
      <c r="S10262">
        <v>4.92</v>
      </c>
      <c r="T10262">
        <v>235.78</v>
      </c>
      <c r="U10262">
        <v>20.11</v>
      </c>
      <c r="V10262">
        <v>1036</v>
      </c>
      <c r="W10262">
        <v>3.71</v>
      </c>
    </row>
    <row r="10263" spans="1:23" x14ac:dyDescent="0.25">
      <c r="A10263" t="s">
        <v>11081</v>
      </c>
      <c r="B10263">
        <v>11473</v>
      </c>
      <c r="C10263" t="s">
        <v>11093</v>
      </c>
      <c r="D10263" s="3">
        <v>41215</v>
      </c>
      <c r="E10263">
        <v>2227221.21269</v>
      </c>
      <c r="F10263">
        <v>1377356.8679800001</v>
      </c>
      <c r="G10263" t="s">
        <v>426</v>
      </c>
      <c r="H10263" t="s">
        <v>427</v>
      </c>
      <c r="I10263" t="s">
        <v>380</v>
      </c>
      <c r="J10263" t="s">
        <v>381</v>
      </c>
      <c r="K10263">
        <v>-84.394959999999998</v>
      </c>
      <c r="L10263">
        <v>33.786239999999999</v>
      </c>
      <c r="M10263" t="s">
        <v>374</v>
      </c>
      <c r="N10263">
        <v>12.5</v>
      </c>
      <c r="O10263">
        <v>26</v>
      </c>
      <c r="P10263">
        <v>8</v>
      </c>
      <c r="Q10263">
        <v>12</v>
      </c>
      <c r="R10263">
        <v>166.84</v>
      </c>
      <c r="S10263">
        <v>4.5599999999999996</v>
      </c>
      <c r="T10263">
        <v>457.42</v>
      </c>
      <c r="U10263">
        <v>29.65</v>
      </c>
      <c r="V10263">
        <v>1352</v>
      </c>
      <c r="W10263">
        <v>3.44</v>
      </c>
    </row>
    <row r="10264" spans="1:23" x14ac:dyDescent="0.25">
      <c r="A10264" t="s">
        <v>8710</v>
      </c>
      <c r="B10264">
        <v>11474</v>
      </c>
      <c r="C10264" t="s">
        <v>11094</v>
      </c>
      <c r="D10264" s="3">
        <v>41215</v>
      </c>
      <c r="E10264">
        <v>2225382.68457</v>
      </c>
      <c r="F10264">
        <v>1371660.1308899999</v>
      </c>
      <c r="G10264" t="s">
        <v>823</v>
      </c>
      <c r="H10264" t="s">
        <v>824</v>
      </c>
      <c r="I10264" t="s">
        <v>372</v>
      </c>
      <c r="J10264" t="s">
        <v>381</v>
      </c>
      <c r="K10264">
        <v>-84.400970000000001</v>
      </c>
      <c r="L10264">
        <v>33.770569999999999</v>
      </c>
      <c r="M10264" t="s">
        <v>374</v>
      </c>
      <c r="N10264">
        <v>2.2999999999999998</v>
      </c>
      <c r="O10264">
        <v>13</v>
      </c>
      <c r="P10264">
        <v>7</v>
      </c>
      <c r="Q10264">
        <v>7</v>
      </c>
      <c r="R10264">
        <v>192.57</v>
      </c>
      <c r="S10264">
        <v>6.17</v>
      </c>
      <c r="T10264">
        <v>5.03</v>
      </c>
      <c r="U10264">
        <v>1.7</v>
      </c>
      <c r="V10264">
        <v>84</v>
      </c>
      <c r="W10264">
        <v>2.29</v>
      </c>
    </row>
    <row r="10265" spans="1:23" x14ac:dyDescent="0.25">
      <c r="A10265" t="s">
        <v>8710</v>
      </c>
      <c r="B10265">
        <v>11475</v>
      </c>
      <c r="C10265" t="s">
        <v>11095</v>
      </c>
      <c r="D10265" s="3">
        <v>41215</v>
      </c>
      <c r="E10265">
        <v>2225401.6518100002</v>
      </c>
      <c r="F10265">
        <v>1371658.0234099999</v>
      </c>
      <c r="G10265" t="s">
        <v>823</v>
      </c>
      <c r="H10265" t="s">
        <v>824</v>
      </c>
      <c r="I10265" t="s">
        <v>372</v>
      </c>
      <c r="J10265" t="s">
        <v>381</v>
      </c>
      <c r="K10265">
        <v>-84.400909999999996</v>
      </c>
      <c r="L10265">
        <v>33.770569999999999</v>
      </c>
      <c r="M10265" t="s">
        <v>374</v>
      </c>
      <c r="N10265">
        <v>2.2999999999999998</v>
      </c>
      <c r="O10265">
        <v>13</v>
      </c>
      <c r="P10265">
        <v>7</v>
      </c>
      <c r="Q10265">
        <v>7</v>
      </c>
      <c r="R10265">
        <v>163.93</v>
      </c>
      <c r="S10265">
        <v>5.27</v>
      </c>
      <c r="T10265">
        <v>5.03</v>
      </c>
      <c r="U10265">
        <v>1.7</v>
      </c>
      <c r="V10265">
        <v>84</v>
      </c>
      <c r="W10265">
        <v>1.95</v>
      </c>
    </row>
    <row r="10266" spans="1:23" x14ac:dyDescent="0.25">
      <c r="A10266" t="s">
        <v>8710</v>
      </c>
      <c r="B10266">
        <v>11476</v>
      </c>
      <c r="C10266" t="s">
        <v>11096</v>
      </c>
      <c r="D10266" s="3">
        <v>41215</v>
      </c>
      <c r="E10266">
        <v>2225417.2470999998</v>
      </c>
      <c r="F10266">
        <v>1371662.2383600001</v>
      </c>
      <c r="G10266" t="s">
        <v>823</v>
      </c>
      <c r="H10266" t="s">
        <v>824</v>
      </c>
      <c r="I10266" t="s">
        <v>372</v>
      </c>
      <c r="J10266" t="s">
        <v>381</v>
      </c>
      <c r="K10266">
        <v>-84.400859999999994</v>
      </c>
      <c r="L10266">
        <v>33.770580000000002</v>
      </c>
      <c r="M10266" t="s">
        <v>374</v>
      </c>
      <c r="N10266">
        <v>2</v>
      </c>
      <c r="O10266">
        <v>13</v>
      </c>
      <c r="P10266">
        <v>7</v>
      </c>
      <c r="Q10266">
        <v>6</v>
      </c>
      <c r="R10266">
        <v>141.33000000000001</v>
      </c>
      <c r="S10266">
        <v>4.54</v>
      </c>
      <c r="T10266">
        <v>3.73</v>
      </c>
      <c r="U10266">
        <v>1.46</v>
      </c>
      <c r="V10266">
        <v>75</v>
      </c>
      <c r="W10266">
        <v>1.68</v>
      </c>
    </row>
    <row r="10267" spans="1:23" x14ac:dyDescent="0.25">
      <c r="A10267" t="s">
        <v>8710</v>
      </c>
      <c r="B10267">
        <v>11477</v>
      </c>
      <c r="C10267" t="s">
        <v>11097</v>
      </c>
      <c r="D10267" s="3">
        <v>41215</v>
      </c>
      <c r="E10267">
        <v>2225436.2143399999</v>
      </c>
      <c r="F10267">
        <v>1371671.5112300001</v>
      </c>
      <c r="G10267" t="s">
        <v>2445</v>
      </c>
      <c r="H10267" t="s">
        <v>2446</v>
      </c>
      <c r="I10267" t="s">
        <v>407</v>
      </c>
      <c r="J10267" t="s">
        <v>381</v>
      </c>
      <c r="K10267">
        <v>-84.400790000000001</v>
      </c>
      <c r="L10267">
        <v>33.770609999999998</v>
      </c>
      <c r="M10267" t="s">
        <v>374</v>
      </c>
      <c r="N10267">
        <v>2.7</v>
      </c>
      <c r="O10267">
        <v>5</v>
      </c>
      <c r="P10267">
        <v>4</v>
      </c>
      <c r="Q10267">
        <v>4</v>
      </c>
      <c r="R10267">
        <v>50.59</v>
      </c>
      <c r="S10267">
        <v>2.89</v>
      </c>
      <c r="T10267">
        <v>7.47</v>
      </c>
      <c r="U10267">
        <v>1.85</v>
      </c>
      <c r="V10267">
        <v>90</v>
      </c>
      <c r="W10267">
        <v>1.04</v>
      </c>
    </row>
    <row r="10268" spans="1:23" x14ac:dyDescent="0.25">
      <c r="A10268" t="s">
        <v>8710</v>
      </c>
      <c r="B10268">
        <v>11478</v>
      </c>
      <c r="C10268" t="s">
        <v>11098</v>
      </c>
      <c r="D10268" s="3">
        <v>41215</v>
      </c>
      <c r="E10268">
        <v>2225447.17319</v>
      </c>
      <c r="F10268">
        <v>1371677.41215</v>
      </c>
      <c r="G10268" t="s">
        <v>2445</v>
      </c>
      <c r="H10268" t="s">
        <v>2446</v>
      </c>
      <c r="I10268" t="s">
        <v>380</v>
      </c>
      <c r="J10268" t="s">
        <v>381</v>
      </c>
      <c r="K10268">
        <v>-84.400760000000005</v>
      </c>
      <c r="L10268">
        <v>33.770620000000001</v>
      </c>
      <c r="M10268" t="s">
        <v>374</v>
      </c>
      <c r="N10268">
        <v>2.5</v>
      </c>
      <c r="O10268">
        <v>6</v>
      </c>
      <c r="P10268">
        <v>5</v>
      </c>
      <c r="Q10268">
        <v>5</v>
      </c>
      <c r="R10268">
        <v>99.03</v>
      </c>
      <c r="S10268">
        <v>5.62</v>
      </c>
      <c r="T10268">
        <v>7.67</v>
      </c>
      <c r="U10268">
        <v>1.72</v>
      </c>
      <c r="V10268">
        <v>81</v>
      </c>
      <c r="W10268">
        <v>2.04</v>
      </c>
    </row>
    <row r="10269" spans="1:23" x14ac:dyDescent="0.25">
      <c r="A10269" t="s">
        <v>8710</v>
      </c>
      <c r="B10269">
        <v>11479</v>
      </c>
      <c r="C10269" t="s">
        <v>11099</v>
      </c>
      <c r="D10269" s="3">
        <v>41215</v>
      </c>
      <c r="E10269">
        <v>2225450.9666400002</v>
      </c>
      <c r="F10269">
        <v>1371685.84204</v>
      </c>
      <c r="G10269" t="s">
        <v>823</v>
      </c>
      <c r="H10269" t="s">
        <v>824</v>
      </c>
      <c r="I10269" t="s">
        <v>372</v>
      </c>
      <c r="J10269" t="s">
        <v>381</v>
      </c>
      <c r="K10269">
        <v>-84.400750000000002</v>
      </c>
      <c r="L10269">
        <v>33.77064</v>
      </c>
      <c r="M10269" t="s">
        <v>374</v>
      </c>
      <c r="N10269">
        <v>2.6</v>
      </c>
      <c r="O10269">
        <v>15</v>
      </c>
      <c r="P10269">
        <v>7</v>
      </c>
      <c r="Q10269">
        <v>9</v>
      </c>
      <c r="R10269">
        <v>306.66000000000003</v>
      </c>
      <c r="S10269">
        <v>9.83</v>
      </c>
      <c r="T10269">
        <v>6.72</v>
      </c>
      <c r="U10269">
        <v>1.98</v>
      </c>
      <c r="V10269">
        <v>108</v>
      </c>
      <c r="W10269">
        <v>3.64</v>
      </c>
    </row>
    <row r="10270" spans="1:23" x14ac:dyDescent="0.25">
      <c r="A10270" t="s">
        <v>8710</v>
      </c>
      <c r="B10270">
        <v>11480</v>
      </c>
      <c r="C10270" t="s">
        <v>11100</v>
      </c>
      <c r="D10270" s="3">
        <v>41215</v>
      </c>
      <c r="E10270">
        <v>2225460.6610099999</v>
      </c>
      <c r="F10270">
        <v>1371682.4700800001</v>
      </c>
      <c r="G10270" t="s">
        <v>2445</v>
      </c>
      <c r="H10270" t="s">
        <v>2446</v>
      </c>
      <c r="I10270" t="s">
        <v>372</v>
      </c>
      <c r="J10270" t="s">
        <v>381</v>
      </c>
      <c r="K10270">
        <v>-84.400710000000004</v>
      </c>
      <c r="L10270">
        <v>33.77064</v>
      </c>
      <c r="M10270" t="s">
        <v>374</v>
      </c>
      <c r="N10270">
        <v>2.6</v>
      </c>
      <c r="O10270">
        <v>9</v>
      </c>
      <c r="P10270">
        <v>5</v>
      </c>
      <c r="Q10270">
        <v>5</v>
      </c>
      <c r="R10270">
        <v>83.64</v>
      </c>
      <c r="S10270">
        <v>4.76</v>
      </c>
      <c r="T10270">
        <v>8.09</v>
      </c>
      <c r="U10270">
        <v>1.85</v>
      </c>
      <c r="V10270">
        <v>88</v>
      </c>
      <c r="W10270">
        <v>1.73</v>
      </c>
    </row>
    <row r="10271" spans="1:23" x14ac:dyDescent="0.25">
      <c r="A10271" t="s">
        <v>8710</v>
      </c>
      <c r="B10271">
        <v>11481</v>
      </c>
      <c r="C10271" t="s">
        <v>11101</v>
      </c>
      <c r="D10271" s="3">
        <v>41215</v>
      </c>
      <c r="E10271">
        <v>2225473.30584</v>
      </c>
      <c r="F10271">
        <v>1371689.2139900001</v>
      </c>
      <c r="G10271" t="s">
        <v>2445</v>
      </c>
      <c r="H10271" t="s">
        <v>2446</v>
      </c>
      <c r="I10271" t="s">
        <v>372</v>
      </c>
      <c r="J10271" t="s">
        <v>381</v>
      </c>
      <c r="K10271">
        <v>-84.400670000000005</v>
      </c>
      <c r="L10271">
        <v>33.770650000000003</v>
      </c>
      <c r="M10271" t="s">
        <v>374</v>
      </c>
      <c r="N10271">
        <v>3.5</v>
      </c>
      <c r="O10271">
        <v>8</v>
      </c>
      <c r="P10271">
        <v>5</v>
      </c>
      <c r="Q10271">
        <v>4</v>
      </c>
      <c r="R10271">
        <v>67.7</v>
      </c>
      <c r="S10271">
        <v>3.86</v>
      </c>
      <c r="T10271">
        <v>13.16</v>
      </c>
      <c r="U10271">
        <v>2.58</v>
      </c>
      <c r="V10271">
        <v>159</v>
      </c>
      <c r="W10271">
        <v>1.4</v>
      </c>
    </row>
    <row r="10272" spans="1:23" x14ac:dyDescent="0.25">
      <c r="A10272" t="s">
        <v>8710</v>
      </c>
      <c r="B10272">
        <v>11482</v>
      </c>
      <c r="C10272" t="s">
        <v>11102</v>
      </c>
      <c r="D10272" s="3">
        <v>41215</v>
      </c>
      <c r="E10272">
        <v>2225464.8759499998</v>
      </c>
      <c r="F10272">
        <v>1371691.32146</v>
      </c>
      <c r="G10272" t="s">
        <v>2445</v>
      </c>
      <c r="H10272" t="s">
        <v>2446</v>
      </c>
      <c r="I10272" t="s">
        <v>372</v>
      </c>
      <c r="J10272" t="s">
        <v>381</v>
      </c>
      <c r="K10272">
        <v>-84.400700000000001</v>
      </c>
      <c r="L10272">
        <v>33.770659999999999</v>
      </c>
      <c r="M10272" t="s">
        <v>374</v>
      </c>
      <c r="N10272">
        <v>2.9</v>
      </c>
      <c r="O10272">
        <v>9</v>
      </c>
      <c r="P10272">
        <v>5</v>
      </c>
      <c r="Q10272">
        <v>4</v>
      </c>
      <c r="R10272">
        <v>132.07</v>
      </c>
      <c r="S10272">
        <v>7.52</v>
      </c>
      <c r="T10272">
        <v>10.85</v>
      </c>
      <c r="U10272">
        <v>2.09</v>
      </c>
      <c r="V10272">
        <v>109</v>
      </c>
      <c r="W10272">
        <v>2.73</v>
      </c>
    </row>
    <row r="10273" spans="1:23" x14ac:dyDescent="0.25">
      <c r="A10273" t="s">
        <v>8710</v>
      </c>
      <c r="B10273">
        <v>11483</v>
      </c>
      <c r="C10273" t="s">
        <v>11103</v>
      </c>
      <c r="D10273" s="3">
        <v>41215</v>
      </c>
      <c r="E10273">
        <v>2225455.1815800001</v>
      </c>
      <c r="F10273">
        <v>1371706.0737600001</v>
      </c>
      <c r="G10273" t="s">
        <v>2445</v>
      </c>
      <c r="H10273" t="s">
        <v>2446</v>
      </c>
      <c r="I10273" t="s">
        <v>372</v>
      </c>
      <c r="J10273" t="s">
        <v>381</v>
      </c>
      <c r="K10273">
        <v>-84.400729999999996</v>
      </c>
      <c r="L10273">
        <v>33.770699999999998</v>
      </c>
      <c r="M10273" t="s">
        <v>374</v>
      </c>
      <c r="N10273">
        <v>2.5</v>
      </c>
      <c r="O10273">
        <v>9</v>
      </c>
      <c r="P10273">
        <v>5</v>
      </c>
      <c r="Q10273">
        <v>5</v>
      </c>
      <c r="R10273">
        <v>144.88</v>
      </c>
      <c r="S10273">
        <v>8.25</v>
      </c>
      <c r="T10273">
        <v>8.9700000000000006</v>
      </c>
      <c r="U10273">
        <v>1.79</v>
      </c>
      <c r="V10273">
        <v>81</v>
      </c>
      <c r="W10273">
        <v>2.99</v>
      </c>
    </row>
    <row r="10274" spans="1:23" x14ac:dyDescent="0.25">
      <c r="A10274" t="s">
        <v>8710</v>
      </c>
      <c r="B10274">
        <v>11484</v>
      </c>
      <c r="C10274" t="s">
        <v>11104</v>
      </c>
      <c r="D10274" s="3">
        <v>41215</v>
      </c>
      <c r="E10274">
        <v>2225447.5946900002</v>
      </c>
      <c r="F10274">
        <v>1371699.3298599999</v>
      </c>
      <c r="G10274" t="s">
        <v>823</v>
      </c>
      <c r="H10274" t="s">
        <v>824</v>
      </c>
      <c r="I10274" t="s">
        <v>372</v>
      </c>
      <c r="J10274" t="s">
        <v>381</v>
      </c>
      <c r="K10274">
        <v>-84.400760000000005</v>
      </c>
      <c r="L10274">
        <v>33.770679999999999</v>
      </c>
      <c r="M10274" t="s">
        <v>374</v>
      </c>
      <c r="N10274">
        <v>2.4</v>
      </c>
      <c r="O10274">
        <v>12</v>
      </c>
      <c r="P10274">
        <v>9</v>
      </c>
      <c r="Q10274">
        <v>10</v>
      </c>
      <c r="R10274">
        <v>296.22000000000003</v>
      </c>
      <c r="S10274">
        <v>9.5</v>
      </c>
      <c r="T10274">
        <v>5.42</v>
      </c>
      <c r="U10274">
        <v>1.76</v>
      </c>
      <c r="V10274">
        <v>92</v>
      </c>
      <c r="W10274">
        <v>3.52</v>
      </c>
    </row>
    <row r="10275" spans="1:23" x14ac:dyDescent="0.25">
      <c r="A10275" t="s">
        <v>8710</v>
      </c>
      <c r="B10275">
        <v>11485</v>
      </c>
      <c r="C10275" t="s">
        <v>11105</v>
      </c>
      <c r="D10275" s="3">
        <v>41215</v>
      </c>
      <c r="E10275">
        <v>2225439.1647999999</v>
      </c>
      <c r="F10275">
        <v>1371691.32146</v>
      </c>
      <c r="G10275" t="s">
        <v>823</v>
      </c>
      <c r="H10275" t="s">
        <v>824</v>
      </c>
      <c r="I10275" t="s">
        <v>372</v>
      </c>
      <c r="J10275" t="s">
        <v>381</v>
      </c>
      <c r="K10275">
        <v>-84.400790000000001</v>
      </c>
      <c r="L10275">
        <v>33.770659999999999</v>
      </c>
      <c r="M10275" t="s">
        <v>374</v>
      </c>
      <c r="N10275">
        <v>2.7</v>
      </c>
      <c r="O10275">
        <v>16</v>
      </c>
      <c r="P10275">
        <v>8</v>
      </c>
      <c r="Q10275">
        <v>9</v>
      </c>
      <c r="R10275">
        <v>332.71</v>
      </c>
      <c r="S10275">
        <v>10.67</v>
      </c>
      <c r="T10275">
        <v>7.36</v>
      </c>
      <c r="U10275">
        <v>2.09</v>
      </c>
      <c r="V10275">
        <v>116</v>
      </c>
      <c r="W10275">
        <v>3.95</v>
      </c>
    </row>
    <row r="10276" spans="1:23" x14ac:dyDescent="0.25">
      <c r="A10276" t="s">
        <v>8710</v>
      </c>
      <c r="B10276">
        <v>11486</v>
      </c>
      <c r="C10276" t="s">
        <v>11106</v>
      </c>
      <c r="D10276" s="3">
        <v>41215</v>
      </c>
      <c r="E10276">
        <v>2225428.62744</v>
      </c>
      <c r="F10276">
        <v>1371681.2056</v>
      </c>
      <c r="G10276" t="s">
        <v>823</v>
      </c>
      <c r="H10276" t="s">
        <v>824</v>
      </c>
      <c r="I10276" t="s">
        <v>372</v>
      </c>
      <c r="J10276" t="s">
        <v>381</v>
      </c>
      <c r="K10276">
        <v>-84.400819999999996</v>
      </c>
      <c r="L10276">
        <v>33.770629999999997</v>
      </c>
      <c r="M10276" t="s">
        <v>374</v>
      </c>
      <c r="N10276">
        <v>2.6</v>
      </c>
      <c r="O10276">
        <v>16</v>
      </c>
      <c r="P10276">
        <v>9</v>
      </c>
      <c r="Q10276">
        <v>9</v>
      </c>
      <c r="R10276">
        <v>341.11</v>
      </c>
      <c r="S10276">
        <v>10.93</v>
      </c>
      <c r="T10276">
        <v>6.79</v>
      </c>
      <c r="U10276">
        <v>2.0099999999999998</v>
      </c>
      <c r="V10276">
        <v>108</v>
      </c>
      <c r="W10276">
        <v>4.05</v>
      </c>
    </row>
    <row r="10277" spans="1:23" x14ac:dyDescent="0.25">
      <c r="A10277" t="s">
        <v>8710</v>
      </c>
      <c r="B10277">
        <v>11487</v>
      </c>
      <c r="C10277" t="s">
        <v>11107</v>
      </c>
      <c r="D10277" s="3">
        <v>41215</v>
      </c>
      <c r="E10277">
        <v>2225414.2966399998</v>
      </c>
      <c r="F10277">
        <v>1371671.08974</v>
      </c>
      <c r="G10277" t="s">
        <v>823</v>
      </c>
      <c r="H10277" t="s">
        <v>824</v>
      </c>
      <c r="I10277" t="s">
        <v>372</v>
      </c>
      <c r="J10277" t="s">
        <v>381</v>
      </c>
      <c r="K10277">
        <v>-84.400869999999998</v>
      </c>
      <c r="L10277">
        <v>33.770600000000002</v>
      </c>
      <c r="M10277" t="s">
        <v>374</v>
      </c>
      <c r="N10277">
        <v>2</v>
      </c>
      <c r="O10277">
        <v>13</v>
      </c>
      <c r="P10277">
        <v>9</v>
      </c>
      <c r="Q10277">
        <v>8</v>
      </c>
      <c r="R10277">
        <v>236.59</v>
      </c>
      <c r="S10277">
        <v>7.58</v>
      </c>
      <c r="T10277">
        <v>3.73</v>
      </c>
      <c r="U10277">
        <v>1.46</v>
      </c>
      <c r="V10277">
        <v>75</v>
      </c>
      <c r="W10277">
        <v>2.81</v>
      </c>
    </row>
    <row r="10278" spans="1:23" x14ac:dyDescent="0.25">
      <c r="A10278" t="s">
        <v>8710</v>
      </c>
      <c r="B10278">
        <v>11488</v>
      </c>
      <c r="C10278" t="s">
        <v>11108</v>
      </c>
      <c r="D10278" s="3">
        <v>41215</v>
      </c>
      <c r="E10278">
        <v>2225397.4368699999</v>
      </c>
      <c r="F10278">
        <v>1371674.0401999999</v>
      </c>
      <c r="G10278" t="s">
        <v>823</v>
      </c>
      <c r="H10278" t="s">
        <v>824</v>
      </c>
      <c r="I10278" t="s">
        <v>372</v>
      </c>
      <c r="J10278" t="s">
        <v>381</v>
      </c>
      <c r="K10278">
        <v>-84.400919999999999</v>
      </c>
      <c r="L10278">
        <v>33.770609999999998</v>
      </c>
      <c r="M10278" t="s">
        <v>374</v>
      </c>
      <c r="N10278">
        <v>2.2999999999999998</v>
      </c>
      <c r="O10278">
        <v>12</v>
      </c>
      <c r="P10278">
        <v>7</v>
      </c>
      <c r="Q10278">
        <v>7</v>
      </c>
      <c r="R10278">
        <v>169.1</v>
      </c>
      <c r="S10278">
        <v>5.42</v>
      </c>
      <c r="T10278">
        <v>4.96</v>
      </c>
      <c r="U10278">
        <v>1.68</v>
      </c>
      <c r="V10278">
        <v>84</v>
      </c>
      <c r="W10278">
        <v>2.0099999999999998</v>
      </c>
    </row>
    <row r="10279" spans="1:23" x14ac:dyDescent="0.25">
      <c r="A10279" t="s">
        <v>8710</v>
      </c>
      <c r="B10279">
        <v>11489</v>
      </c>
      <c r="C10279" t="s">
        <v>11109</v>
      </c>
      <c r="D10279" s="3">
        <v>41215</v>
      </c>
      <c r="E10279">
        <v>2225386.8995099999</v>
      </c>
      <c r="F10279">
        <v>1371673.1972099999</v>
      </c>
      <c r="G10279" t="s">
        <v>2952</v>
      </c>
      <c r="H10279" t="s">
        <v>2953</v>
      </c>
      <c r="I10279" t="s">
        <v>372</v>
      </c>
      <c r="J10279" t="s">
        <v>381</v>
      </c>
      <c r="K10279">
        <v>-84.400959999999998</v>
      </c>
      <c r="L10279">
        <v>33.770609999999998</v>
      </c>
      <c r="M10279" t="s">
        <v>374</v>
      </c>
      <c r="N10279">
        <v>1.1000000000000001</v>
      </c>
      <c r="O10279">
        <v>5</v>
      </c>
      <c r="P10279">
        <v>3</v>
      </c>
      <c r="Q10279">
        <v>3</v>
      </c>
      <c r="R10279">
        <v>28.63</v>
      </c>
      <c r="S10279">
        <v>0.49</v>
      </c>
      <c r="T10279">
        <v>0.84</v>
      </c>
      <c r="U10279">
        <v>0.51</v>
      </c>
      <c r="V10279">
        <v>75</v>
      </c>
      <c r="W10279">
        <v>0.59</v>
      </c>
    </row>
    <row r="10280" spans="1:23" x14ac:dyDescent="0.25">
      <c r="A10280" t="s">
        <v>8710</v>
      </c>
      <c r="B10280">
        <v>11490</v>
      </c>
      <c r="C10280" t="s">
        <v>11110</v>
      </c>
      <c r="D10280" s="3">
        <v>41215</v>
      </c>
      <c r="E10280">
        <v>2225383.9490499999</v>
      </c>
      <c r="F10280">
        <v>1371693.0074400001</v>
      </c>
      <c r="G10280" t="s">
        <v>2952</v>
      </c>
      <c r="H10280" t="s">
        <v>2953</v>
      </c>
      <c r="I10280" t="s">
        <v>372</v>
      </c>
      <c r="J10280" t="s">
        <v>381</v>
      </c>
      <c r="K10280">
        <v>-84.400970000000001</v>
      </c>
      <c r="L10280">
        <v>33.770659999999999</v>
      </c>
      <c r="M10280" t="s">
        <v>374</v>
      </c>
      <c r="N10280">
        <v>1.7</v>
      </c>
      <c r="O10280">
        <v>7</v>
      </c>
      <c r="P10280">
        <v>5</v>
      </c>
      <c r="Q10280">
        <v>5</v>
      </c>
      <c r="R10280">
        <v>72.33</v>
      </c>
      <c r="S10280">
        <v>1.21</v>
      </c>
      <c r="T10280">
        <v>2.29</v>
      </c>
      <c r="U10280">
        <v>0.86</v>
      </c>
      <c r="V10280">
        <v>75</v>
      </c>
      <c r="W10280">
        <v>1.49</v>
      </c>
    </row>
    <row r="10281" spans="1:23" x14ac:dyDescent="0.25">
      <c r="A10281" t="s">
        <v>8710</v>
      </c>
      <c r="B10281">
        <v>11491</v>
      </c>
      <c r="C10281" t="s">
        <v>11111</v>
      </c>
      <c r="D10281" s="3">
        <v>41215</v>
      </c>
      <c r="E10281">
        <v>2225399.1228399999</v>
      </c>
      <c r="F10281">
        <v>1371688.7925</v>
      </c>
      <c r="G10281" t="s">
        <v>518</v>
      </c>
      <c r="H10281" t="s">
        <v>519</v>
      </c>
      <c r="I10281" t="s">
        <v>372</v>
      </c>
      <c r="J10281" t="s">
        <v>381</v>
      </c>
      <c r="K10281">
        <v>-84.400919999999999</v>
      </c>
      <c r="L10281">
        <v>33.770650000000003</v>
      </c>
      <c r="M10281" t="s">
        <v>374</v>
      </c>
      <c r="N10281">
        <v>1.9</v>
      </c>
      <c r="O10281">
        <v>16</v>
      </c>
      <c r="P10281">
        <v>9</v>
      </c>
      <c r="Q10281">
        <v>6</v>
      </c>
      <c r="R10281">
        <v>104.73</v>
      </c>
      <c r="S10281">
        <v>1.9</v>
      </c>
      <c r="T10281">
        <v>4.32</v>
      </c>
      <c r="U10281">
        <v>1.61</v>
      </c>
      <c r="V10281">
        <v>89</v>
      </c>
      <c r="W10281">
        <v>1.24</v>
      </c>
    </row>
    <row r="10282" spans="1:23" x14ac:dyDescent="0.25">
      <c r="A10282" t="s">
        <v>8710</v>
      </c>
      <c r="B10282">
        <v>11492</v>
      </c>
      <c r="C10282" t="s">
        <v>11112</v>
      </c>
      <c r="D10282" s="3">
        <v>41215</v>
      </c>
      <c r="E10282">
        <v>2225410.5031900001</v>
      </c>
      <c r="F10282">
        <v>1371687.52801</v>
      </c>
      <c r="G10282" t="s">
        <v>823</v>
      </c>
      <c r="H10282" t="s">
        <v>824</v>
      </c>
      <c r="I10282" t="s">
        <v>372</v>
      </c>
      <c r="J10282" t="s">
        <v>381</v>
      </c>
      <c r="K10282">
        <v>-84.400880000000001</v>
      </c>
      <c r="L10282">
        <v>33.770650000000003</v>
      </c>
      <c r="M10282" t="s">
        <v>374</v>
      </c>
      <c r="N10282">
        <v>2.1</v>
      </c>
      <c r="O10282">
        <v>13</v>
      </c>
      <c r="P10282">
        <v>7</v>
      </c>
      <c r="Q10282">
        <v>8</v>
      </c>
      <c r="R10282">
        <v>210.33</v>
      </c>
      <c r="S10282">
        <v>6.75</v>
      </c>
      <c r="T10282">
        <v>4.1399999999999997</v>
      </c>
      <c r="U10282">
        <v>1.54</v>
      </c>
      <c r="V10282">
        <v>75</v>
      </c>
      <c r="W10282">
        <v>2.5</v>
      </c>
    </row>
    <row r="10283" spans="1:23" x14ac:dyDescent="0.25">
      <c r="A10283" t="s">
        <v>8710</v>
      </c>
      <c r="B10283">
        <v>11493</v>
      </c>
      <c r="C10283" t="s">
        <v>11113</v>
      </c>
      <c r="D10283" s="3">
        <v>41215</v>
      </c>
      <c r="E10283">
        <v>2225423.1480200002</v>
      </c>
      <c r="F10283">
        <v>1371685.84204</v>
      </c>
      <c r="G10283" t="s">
        <v>437</v>
      </c>
      <c r="H10283" t="s">
        <v>438</v>
      </c>
      <c r="I10283" t="s">
        <v>372</v>
      </c>
      <c r="J10283" t="s">
        <v>381</v>
      </c>
      <c r="K10283">
        <v>-84.400840000000002</v>
      </c>
      <c r="L10283">
        <v>33.77064</v>
      </c>
      <c r="M10283" t="s">
        <v>374</v>
      </c>
      <c r="N10283">
        <v>1.6</v>
      </c>
      <c r="O10283">
        <v>12</v>
      </c>
      <c r="P10283">
        <v>9</v>
      </c>
      <c r="Q10283">
        <v>8</v>
      </c>
      <c r="R10283">
        <v>160.49</v>
      </c>
      <c r="S10283">
        <v>2.56</v>
      </c>
      <c r="T10283">
        <v>11.07</v>
      </c>
      <c r="U10283">
        <v>3.84</v>
      </c>
      <c r="V10283">
        <v>78</v>
      </c>
      <c r="W10283">
        <v>1.91</v>
      </c>
    </row>
    <row r="10284" spans="1:23" x14ac:dyDescent="0.25">
      <c r="A10284" t="s">
        <v>8710</v>
      </c>
      <c r="B10284">
        <v>11494</v>
      </c>
      <c r="C10284" t="s">
        <v>11114</v>
      </c>
      <c r="D10284" s="3">
        <v>41215</v>
      </c>
      <c r="E10284">
        <v>2225432.4208900002</v>
      </c>
      <c r="F10284">
        <v>1371697.2223799999</v>
      </c>
      <c r="G10284" t="s">
        <v>518</v>
      </c>
      <c r="H10284" t="s">
        <v>519</v>
      </c>
      <c r="I10284" t="s">
        <v>372</v>
      </c>
      <c r="J10284" t="s">
        <v>381</v>
      </c>
      <c r="K10284">
        <v>-84.400810000000007</v>
      </c>
      <c r="L10284">
        <v>33.770679999999999</v>
      </c>
      <c r="M10284" t="s">
        <v>374</v>
      </c>
      <c r="N10284">
        <v>2.6</v>
      </c>
      <c r="O10284">
        <v>17</v>
      </c>
      <c r="P10284">
        <v>9</v>
      </c>
      <c r="Q10284">
        <v>9</v>
      </c>
      <c r="R10284">
        <v>179</v>
      </c>
      <c r="S10284">
        <v>3.24</v>
      </c>
      <c r="T10284">
        <v>8.25</v>
      </c>
      <c r="U10284">
        <v>2.25</v>
      </c>
      <c r="V10284">
        <v>128</v>
      </c>
      <c r="W10284">
        <v>2.13</v>
      </c>
    </row>
    <row r="10285" spans="1:23" x14ac:dyDescent="0.25">
      <c r="A10285" t="s">
        <v>8710</v>
      </c>
      <c r="B10285">
        <v>11495</v>
      </c>
      <c r="C10285" t="s">
        <v>11115</v>
      </c>
      <c r="D10285" s="3">
        <v>41215</v>
      </c>
      <c r="E10285">
        <v>2225436.2143399999</v>
      </c>
      <c r="F10285">
        <v>1371707.7597399999</v>
      </c>
      <c r="G10285" t="s">
        <v>823</v>
      </c>
      <c r="H10285" t="s">
        <v>824</v>
      </c>
      <c r="I10285" t="s">
        <v>372</v>
      </c>
      <c r="J10285" t="s">
        <v>381</v>
      </c>
      <c r="K10285">
        <v>-84.400790000000001</v>
      </c>
      <c r="L10285">
        <v>33.770699999999998</v>
      </c>
      <c r="M10285" t="s">
        <v>374</v>
      </c>
      <c r="N10285">
        <v>2.6</v>
      </c>
      <c r="O10285">
        <v>14</v>
      </c>
      <c r="P10285">
        <v>9</v>
      </c>
      <c r="Q10285">
        <v>8</v>
      </c>
      <c r="R10285">
        <v>288.47000000000003</v>
      </c>
      <c r="S10285">
        <v>9.26</v>
      </c>
      <c r="T10285">
        <v>6.64</v>
      </c>
      <c r="U10285">
        <v>1.96</v>
      </c>
      <c r="V10285">
        <v>108</v>
      </c>
      <c r="W10285">
        <v>3.43</v>
      </c>
    </row>
    <row r="10286" spans="1:23" x14ac:dyDescent="0.25">
      <c r="A10286" t="s">
        <v>8710</v>
      </c>
      <c r="B10286">
        <v>11496</v>
      </c>
      <c r="C10286" t="s">
        <v>11116</v>
      </c>
      <c r="D10286" s="3">
        <v>41215</v>
      </c>
      <c r="E10286">
        <v>2225448.8591700001</v>
      </c>
      <c r="F10286">
        <v>1371711.5531899999</v>
      </c>
      <c r="G10286" t="s">
        <v>823</v>
      </c>
      <c r="H10286" t="s">
        <v>824</v>
      </c>
      <c r="I10286" t="s">
        <v>372</v>
      </c>
      <c r="J10286" t="s">
        <v>381</v>
      </c>
      <c r="K10286">
        <v>-84.400750000000002</v>
      </c>
      <c r="L10286">
        <v>33.770719999999997</v>
      </c>
      <c r="M10286" t="s">
        <v>374</v>
      </c>
      <c r="N10286">
        <v>2.1</v>
      </c>
      <c r="O10286">
        <v>13</v>
      </c>
      <c r="P10286">
        <v>7</v>
      </c>
      <c r="Q10286">
        <v>7</v>
      </c>
      <c r="R10286">
        <v>192.57</v>
      </c>
      <c r="S10286">
        <v>6.17</v>
      </c>
      <c r="T10286">
        <v>4.1399999999999997</v>
      </c>
      <c r="U10286">
        <v>1.54</v>
      </c>
      <c r="V10286">
        <v>75</v>
      </c>
      <c r="W10286">
        <v>2.29</v>
      </c>
    </row>
    <row r="10287" spans="1:23" x14ac:dyDescent="0.25">
      <c r="A10287" t="s">
        <v>8710</v>
      </c>
      <c r="B10287">
        <v>11497</v>
      </c>
      <c r="C10287" t="s">
        <v>11117</v>
      </c>
      <c r="D10287" s="3">
        <v>41215</v>
      </c>
      <c r="E10287">
        <v>2225442.9582500001</v>
      </c>
      <c r="F10287">
        <v>1371721.24756</v>
      </c>
      <c r="G10287" t="s">
        <v>823</v>
      </c>
      <c r="H10287" t="s">
        <v>824</v>
      </c>
      <c r="I10287" t="s">
        <v>372</v>
      </c>
      <c r="J10287" t="s">
        <v>381</v>
      </c>
      <c r="K10287">
        <v>-84.400769999999994</v>
      </c>
      <c r="L10287">
        <v>33.770740000000004</v>
      </c>
      <c r="M10287" t="s">
        <v>374</v>
      </c>
      <c r="N10287">
        <v>2.4</v>
      </c>
      <c r="O10287">
        <v>13</v>
      </c>
      <c r="P10287">
        <v>8</v>
      </c>
      <c r="Q10287">
        <v>9</v>
      </c>
      <c r="R10287">
        <v>250.15</v>
      </c>
      <c r="S10287">
        <v>8.02</v>
      </c>
      <c r="T10287">
        <v>5.51</v>
      </c>
      <c r="U10287">
        <v>1.79</v>
      </c>
      <c r="V10287">
        <v>92</v>
      </c>
      <c r="W10287">
        <v>2.97</v>
      </c>
    </row>
    <row r="10288" spans="1:23" x14ac:dyDescent="0.25">
      <c r="A10288" t="s">
        <v>8710</v>
      </c>
      <c r="B10288">
        <v>11498</v>
      </c>
      <c r="C10288" t="s">
        <v>11118</v>
      </c>
      <c r="D10288" s="3">
        <v>41215</v>
      </c>
      <c r="E10288">
        <v>2225420.1975599998</v>
      </c>
      <c r="F10288">
        <v>1371708.6027299999</v>
      </c>
      <c r="G10288" t="s">
        <v>437</v>
      </c>
      <c r="H10288" t="s">
        <v>438</v>
      </c>
      <c r="I10288" t="s">
        <v>380</v>
      </c>
      <c r="J10288" t="s">
        <v>381</v>
      </c>
      <c r="K10288">
        <v>-84.400850000000005</v>
      </c>
      <c r="L10288">
        <v>33.770710000000001</v>
      </c>
      <c r="M10288" t="s">
        <v>374</v>
      </c>
      <c r="N10288">
        <v>1.5</v>
      </c>
      <c r="O10288">
        <v>10</v>
      </c>
      <c r="P10288">
        <v>8</v>
      </c>
      <c r="Q10288">
        <v>8</v>
      </c>
      <c r="R10288">
        <v>122.28</v>
      </c>
      <c r="S10288">
        <v>1.94</v>
      </c>
      <c r="T10288">
        <v>12.26</v>
      </c>
      <c r="U10288">
        <v>4.0599999999999996</v>
      </c>
      <c r="V10288">
        <v>80</v>
      </c>
      <c r="W10288">
        <v>1.45</v>
      </c>
    </row>
    <row r="10289" spans="1:23" x14ac:dyDescent="0.25">
      <c r="A10289" t="s">
        <v>8710</v>
      </c>
      <c r="B10289">
        <v>11499</v>
      </c>
      <c r="C10289" t="s">
        <v>11119</v>
      </c>
      <c r="D10289" s="3">
        <v>41215</v>
      </c>
      <c r="E10289">
        <v>2225417.2470999998</v>
      </c>
      <c r="F10289">
        <v>1371698.4868699999</v>
      </c>
      <c r="G10289" t="s">
        <v>823</v>
      </c>
      <c r="H10289" t="s">
        <v>824</v>
      </c>
      <c r="I10289" t="s">
        <v>372</v>
      </c>
      <c r="J10289" t="s">
        <v>381</v>
      </c>
      <c r="K10289">
        <v>-84.400859999999994</v>
      </c>
      <c r="L10289">
        <v>33.770679999999999</v>
      </c>
      <c r="M10289" t="s">
        <v>374</v>
      </c>
      <c r="N10289">
        <v>2.2999999999999998</v>
      </c>
      <c r="O10289">
        <v>13</v>
      </c>
      <c r="P10289">
        <v>9</v>
      </c>
      <c r="Q10289">
        <v>8</v>
      </c>
      <c r="R10289">
        <v>250.15</v>
      </c>
      <c r="S10289">
        <v>8.02</v>
      </c>
      <c r="T10289">
        <v>5.03</v>
      </c>
      <c r="U10289">
        <v>1.7</v>
      </c>
      <c r="V10289">
        <v>84</v>
      </c>
      <c r="W10289">
        <v>2.97</v>
      </c>
    </row>
    <row r="10290" spans="1:23" x14ac:dyDescent="0.25">
      <c r="A10290" t="s">
        <v>8710</v>
      </c>
      <c r="B10290">
        <v>11500</v>
      </c>
      <c r="C10290" t="s">
        <v>11120</v>
      </c>
      <c r="D10290" s="3">
        <v>41215</v>
      </c>
      <c r="E10290">
        <v>2225407.1312299999</v>
      </c>
      <c r="F10290">
        <v>1371701.4373300001</v>
      </c>
      <c r="G10290" t="s">
        <v>437</v>
      </c>
      <c r="H10290" t="s">
        <v>438</v>
      </c>
      <c r="I10290" t="s">
        <v>380</v>
      </c>
      <c r="J10290" t="s">
        <v>381</v>
      </c>
      <c r="K10290">
        <v>-84.400890000000004</v>
      </c>
      <c r="L10290">
        <v>33.770690000000002</v>
      </c>
      <c r="M10290" t="s">
        <v>374</v>
      </c>
      <c r="N10290">
        <v>1.4</v>
      </c>
      <c r="O10290">
        <v>12</v>
      </c>
      <c r="P10290">
        <v>8</v>
      </c>
      <c r="Q10290">
        <v>8</v>
      </c>
      <c r="R10290">
        <v>139.38999999999999</v>
      </c>
      <c r="S10290">
        <v>2.2000000000000002</v>
      </c>
      <c r="T10290">
        <v>10.47</v>
      </c>
      <c r="U10290">
        <v>3.73</v>
      </c>
      <c r="V10290">
        <v>74</v>
      </c>
      <c r="W10290">
        <v>1.66</v>
      </c>
    </row>
    <row r="10291" spans="1:23" x14ac:dyDescent="0.25">
      <c r="A10291" t="s">
        <v>8710</v>
      </c>
      <c r="B10291">
        <v>11501</v>
      </c>
      <c r="C10291" t="s">
        <v>11121</v>
      </c>
      <c r="D10291" s="3">
        <v>41215</v>
      </c>
      <c r="E10291">
        <v>2225391.5359499999</v>
      </c>
      <c r="F10291">
        <v>1371710.28871</v>
      </c>
      <c r="G10291" t="s">
        <v>437</v>
      </c>
      <c r="H10291" t="s">
        <v>438</v>
      </c>
      <c r="I10291" t="s">
        <v>372</v>
      </c>
      <c r="J10291" t="s">
        <v>381</v>
      </c>
      <c r="K10291">
        <v>-84.400940000000006</v>
      </c>
      <c r="L10291">
        <v>33.770710000000001</v>
      </c>
      <c r="M10291" t="s">
        <v>374</v>
      </c>
      <c r="N10291">
        <v>1.6</v>
      </c>
      <c r="O10291">
        <v>14</v>
      </c>
      <c r="P10291">
        <v>10</v>
      </c>
      <c r="Q10291">
        <v>11</v>
      </c>
      <c r="R10291">
        <v>255.1</v>
      </c>
      <c r="S10291">
        <v>4.0599999999999996</v>
      </c>
      <c r="T10291">
        <v>14.55</v>
      </c>
      <c r="U10291">
        <v>4.4800000000000004</v>
      </c>
      <c r="V10291">
        <v>97</v>
      </c>
      <c r="W10291">
        <v>3.03</v>
      </c>
    </row>
    <row r="10292" spans="1:23" x14ac:dyDescent="0.25">
      <c r="A10292" t="s">
        <v>8710</v>
      </c>
      <c r="B10292">
        <v>11502</v>
      </c>
      <c r="C10292" t="s">
        <v>11122</v>
      </c>
      <c r="D10292" s="3">
        <v>41215</v>
      </c>
      <c r="E10292">
        <v>2225401.6518100002</v>
      </c>
      <c r="F10292">
        <v>1371713.23917</v>
      </c>
      <c r="G10292" t="s">
        <v>518</v>
      </c>
      <c r="H10292" t="s">
        <v>519</v>
      </c>
      <c r="I10292" t="s">
        <v>372</v>
      </c>
      <c r="J10292" t="s">
        <v>381</v>
      </c>
      <c r="K10292">
        <v>-84.400909999999996</v>
      </c>
      <c r="L10292">
        <v>33.770719999999997</v>
      </c>
      <c r="M10292" t="s">
        <v>374</v>
      </c>
      <c r="N10292">
        <v>2.6</v>
      </c>
      <c r="O10292">
        <v>15</v>
      </c>
      <c r="P10292">
        <v>7</v>
      </c>
      <c r="Q10292">
        <v>7</v>
      </c>
      <c r="R10292">
        <v>111.41</v>
      </c>
      <c r="S10292">
        <v>2.0299999999999998</v>
      </c>
      <c r="T10292">
        <v>7.34</v>
      </c>
      <c r="U10292">
        <v>2.0099999999999998</v>
      </c>
      <c r="V10292">
        <v>128</v>
      </c>
      <c r="W10292">
        <v>1.32</v>
      </c>
    </row>
    <row r="10293" spans="1:23" x14ac:dyDescent="0.25">
      <c r="A10293" t="s">
        <v>8710</v>
      </c>
      <c r="B10293">
        <v>11503</v>
      </c>
      <c r="C10293" t="s">
        <v>11123</v>
      </c>
      <c r="D10293" s="3">
        <v>41215</v>
      </c>
      <c r="E10293">
        <v>2225405.0237599998</v>
      </c>
      <c r="F10293">
        <v>1371719.9830799999</v>
      </c>
      <c r="G10293" t="s">
        <v>437</v>
      </c>
      <c r="H10293" t="s">
        <v>438</v>
      </c>
      <c r="I10293" t="s">
        <v>372</v>
      </c>
      <c r="J10293" t="s">
        <v>381</v>
      </c>
      <c r="K10293">
        <v>-84.400899999999993</v>
      </c>
      <c r="L10293">
        <v>33.770740000000004</v>
      </c>
      <c r="M10293" t="s">
        <v>374</v>
      </c>
      <c r="N10293">
        <v>2</v>
      </c>
      <c r="O10293">
        <v>13</v>
      </c>
      <c r="P10293">
        <v>9</v>
      </c>
      <c r="Q10293">
        <v>9</v>
      </c>
      <c r="R10293">
        <v>177.07</v>
      </c>
      <c r="S10293">
        <v>2.82</v>
      </c>
      <c r="T10293">
        <v>19.14</v>
      </c>
      <c r="U10293">
        <v>5.2</v>
      </c>
      <c r="V10293">
        <v>122</v>
      </c>
      <c r="W10293">
        <v>2.1</v>
      </c>
    </row>
    <row r="10294" spans="1:23" x14ac:dyDescent="0.25">
      <c r="A10294" t="s">
        <v>8710</v>
      </c>
      <c r="B10294">
        <v>11504</v>
      </c>
      <c r="C10294" t="s">
        <v>11124</v>
      </c>
      <c r="D10294" s="3">
        <v>41215</v>
      </c>
      <c r="E10294">
        <v>2225389.8499699999</v>
      </c>
      <c r="F10294">
        <v>1371726.3054899999</v>
      </c>
      <c r="G10294" t="s">
        <v>437</v>
      </c>
      <c r="H10294" t="s">
        <v>438</v>
      </c>
      <c r="I10294" t="s">
        <v>372</v>
      </c>
      <c r="J10294" t="s">
        <v>381</v>
      </c>
      <c r="K10294">
        <v>-84.400949999999995</v>
      </c>
      <c r="L10294">
        <v>33.770760000000003</v>
      </c>
      <c r="M10294" t="s">
        <v>374</v>
      </c>
      <c r="N10294">
        <v>1.7</v>
      </c>
      <c r="O10294">
        <v>14</v>
      </c>
      <c r="P10294">
        <v>11</v>
      </c>
      <c r="Q10294">
        <v>10</v>
      </c>
      <c r="R10294">
        <v>241.22</v>
      </c>
      <c r="S10294">
        <v>3.84</v>
      </c>
      <c r="T10294">
        <v>14.29</v>
      </c>
      <c r="U10294">
        <v>4.43</v>
      </c>
      <c r="V10294">
        <v>96</v>
      </c>
      <c r="W10294">
        <v>2.86</v>
      </c>
    </row>
    <row r="10295" spans="1:23" x14ac:dyDescent="0.25">
      <c r="A10295" t="s">
        <v>11125</v>
      </c>
      <c r="B10295">
        <v>11505</v>
      </c>
      <c r="C10295" t="s">
        <v>11126</v>
      </c>
      <c r="D10295" s="3">
        <v>41215</v>
      </c>
      <c r="E10295">
        <v>2223945.9917199998</v>
      </c>
      <c r="F10295">
        <v>1371909.7255599999</v>
      </c>
      <c r="G10295" t="s">
        <v>518</v>
      </c>
      <c r="H10295" t="s">
        <v>519</v>
      </c>
      <c r="I10295" t="s">
        <v>380</v>
      </c>
      <c r="J10295" t="s">
        <v>373</v>
      </c>
      <c r="K10295">
        <v>-84.405699999999996</v>
      </c>
      <c r="L10295">
        <v>33.771250000000002</v>
      </c>
      <c r="M10295" t="s">
        <v>374</v>
      </c>
      <c r="N10295">
        <v>14.5</v>
      </c>
      <c r="O10295">
        <v>36</v>
      </c>
      <c r="P10295">
        <v>35</v>
      </c>
      <c r="Q10295">
        <v>33</v>
      </c>
      <c r="R10295">
        <v>3204.63</v>
      </c>
      <c r="S10295">
        <v>58.22</v>
      </c>
      <c r="T10295">
        <v>427.63</v>
      </c>
      <c r="U10295">
        <v>21.78</v>
      </c>
      <c r="V10295">
        <v>2368</v>
      </c>
      <c r="W10295">
        <v>38.049999999999997</v>
      </c>
    </row>
    <row r="10296" spans="1:23" x14ac:dyDescent="0.25">
      <c r="A10296" t="s">
        <v>11125</v>
      </c>
      <c r="B10296">
        <v>11506</v>
      </c>
      <c r="C10296" t="s">
        <v>11127</v>
      </c>
      <c r="D10296" s="3">
        <v>41215</v>
      </c>
      <c r="E10296">
        <v>2223961.1027299999</v>
      </c>
      <c r="F10296">
        <v>1371897.6367500001</v>
      </c>
      <c r="G10296" t="s">
        <v>518</v>
      </c>
      <c r="H10296" t="s">
        <v>519</v>
      </c>
      <c r="I10296" t="s">
        <v>380</v>
      </c>
      <c r="J10296" t="s">
        <v>373</v>
      </c>
      <c r="K10296">
        <v>-84.405649999999994</v>
      </c>
      <c r="L10296">
        <v>33.77122</v>
      </c>
      <c r="M10296" t="s">
        <v>374</v>
      </c>
      <c r="N10296">
        <v>13</v>
      </c>
      <c r="O10296">
        <v>47</v>
      </c>
      <c r="P10296">
        <v>33</v>
      </c>
      <c r="Q10296">
        <v>28</v>
      </c>
      <c r="R10296">
        <v>2686.13</v>
      </c>
      <c r="S10296">
        <v>48.81</v>
      </c>
      <c r="T10296">
        <v>447.54</v>
      </c>
      <c r="U10296">
        <v>24.27</v>
      </c>
      <c r="V10296">
        <v>1977</v>
      </c>
      <c r="W10296">
        <v>31.9</v>
      </c>
    </row>
    <row r="10297" spans="1:23" x14ac:dyDescent="0.25">
      <c r="A10297" t="s">
        <v>11125</v>
      </c>
      <c r="B10297">
        <v>11507</v>
      </c>
      <c r="C10297" t="s">
        <v>11128</v>
      </c>
      <c r="D10297" s="3">
        <v>41215</v>
      </c>
      <c r="E10297">
        <v>2223984.2729600002</v>
      </c>
      <c r="F10297">
        <v>1371884.5405300001</v>
      </c>
      <c r="G10297" t="s">
        <v>518</v>
      </c>
      <c r="H10297" t="s">
        <v>519</v>
      </c>
      <c r="I10297" t="s">
        <v>380</v>
      </c>
      <c r="J10297" t="s">
        <v>373</v>
      </c>
      <c r="K10297">
        <v>-84.405569999999997</v>
      </c>
      <c r="L10297">
        <v>33.771180000000001</v>
      </c>
      <c r="M10297" t="s">
        <v>374</v>
      </c>
      <c r="N10297">
        <v>15</v>
      </c>
      <c r="O10297">
        <v>44</v>
      </c>
      <c r="P10297">
        <v>35</v>
      </c>
      <c r="Q10297">
        <v>28</v>
      </c>
      <c r="R10297">
        <v>2715.52</v>
      </c>
      <c r="S10297">
        <v>49.34</v>
      </c>
      <c r="T10297">
        <v>550.78</v>
      </c>
      <c r="U10297">
        <v>26.48</v>
      </c>
      <c r="V10297">
        <v>2508</v>
      </c>
      <c r="W10297">
        <v>32.25</v>
      </c>
    </row>
    <row r="10298" spans="1:23" x14ac:dyDescent="0.25">
      <c r="A10298" t="s">
        <v>11125</v>
      </c>
      <c r="B10298">
        <v>11508</v>
      </c>
      <c r="C10298" t="s">
        <v>11129</v>
      </c>
      <c r="D10298" s="3">
        <v>41215</v>
      </c>
      <c r="E10298">
        <v>2223995.3543699998</v>
      </c>
      <c r="F10298">
        <v>1371874.46652</v>
      </c>
      <c r="G10298" t="s">
        <v>518</v>
      </c>
      <c r="H10298" t="s">
        <v>519</v>
      </c>
      <c r="I10298" t="s">
        <v>380</v>
      </c>
      <c r="J10298" t="s">
        <v>373</v>
      </c>
      <c r="K10298">
        <v>-84.405540000000002</v>
      </c>
      <c r="L10298">
        <v>33.771149999999999</v>
      </c>
      <c r="M10298" t="s">
        <v>374</v>
      </c>
      <c r="N10298">
        <v>15.5</v>
      </c>
      <c r="O10298">
        <v>44</v>
      </c>
      <c r="P10298">
        <v>36</v>
      </c>
      <c r="Q10298">
        <v>29</v>
      </c>
      <c r="R10298">
        <v>2746.84</v>
      </c>
      <c r="S10298">
        <v>49.91</v>
      </c>
      <c r="T10298">
        <v>585.91999999999996</v>
      </c>
      <c r="U10298">
        <v>27.36</v>
      </c>
      <c r="V10298">
        <v>2652</v>
      </c>
      <c r="W10298">
        <v>32.619999999999997</v>
      </c>
    </row>
    <row r="10299" spans="1:23" x14ac:dyDescent="0.25">
      <c r="A10299" t="s">
        <v>11125</v>
      </c>
      <c r="B10299">
        <v>11509</v>
      </c>
      <c r="C10299" t="s">
        <v>11130</v>
      </c>
      <c r="D10299" s="3">
        <v>41215</v>
      </c>
      <c r="E10299">
        <v>2224010.46539</v>
      </c>
      <c r="F10299">
        <v>1371865.3999099999</v>
      </c>
      <c r="G10299" t="s">
        <v>518</v>
      </c>
      <c r="H10299" t="s">
        <v>519</v>
      </c>
      <c r="I10299" t="s">
        <v>380</v>
      </c>
      <c r="J10299" t="s">
        <v>373</v>
      </c>
      <c r="K10299">
        <v>-84.40549</v>
      </c>
      <c r="L10299">
        <v>33.771129999999999</v>
      </c>
      <c r="M10299" t="s">
        <v>374</v>
      </c>
      <c r="N10299">
        <v>12.5</v>
      </c>
      <c r="O10299">
        <v>36</v>
      </c>
      <c r="P10299">
        <v>25</v>
      </c>
      <c r="Q10299">
        <v>25</v>
      </c>
      <c r="R10299">
        <v>2171.4</v>
      </c>
      <c r="S10299">
        <v>39.44</v>
      </c>
      <c r="T10299">
        <v>323.26</v>
      </c>
      <c r="U10299">
        <v>18.739999999999998</v>
      </c>
      <c r="V10299">
        <v>1856</v>
      </c>
      <c r="W10299">
        <v>25.78</v>
      </c>
    </row>
    <row r="10300" spans="1:23" x14ac:dyDescent="0.25">
      <c r="A10300" t="s">
        <v>8712</v>
      </c>
      <c r="B10300">
        <v>11510</v>
      </c>
      <c r="C10300" t="s">
        <v>11131</v>
      </c>
      <c r="D10300" s="3">
        <v>41215</v>
      </c>
      <c r="E10300">
        <v>2225352.13827</v>
      </c>
      <c r="F10300">
        <v>1371985.2592800001</v>
      </c>
      <c r="G10300" t="s">
        <v>463</v>
      </c>
      <c r="H10300" t="s">
        <v>464</v>
      </c>
      <c r="I10300" t="s">
        <v>372</v>
      </c>
      <c r="J10300" t="s">
        <v>381</v>
      </c>
      <c r="K10300">
        <v>-84.401070000000004</v>
      </c>
      <c r="L10300">
        <v>33.771470000000001</v>
      </c>
      <c r="M10300" t="s">
        <v>374</v>
      </c>
      <c r="N10300">
        <v>12.8</v>
      </c>
      <c r="O10300">
        <v>23</v>
      </c>
      <c r="P10300">
        <v>22</v>
      </c>
      <c r="Q10300">
        <v>23</v>
      </c>
      <c r="R10300">
        <v>1310.29</v>
      </c>
      <c r="S10300">
        <v>20.11</v>
      </c>
      <c r="T10300">
        <v>478.98</v>
      </c>
      <c r="U10300">
        <v>30.51</v>
      </c>
      <c r="V10300">
        <v>1468</v>
      </c>
      <c r="W10300">
        <v>15.56</v>
      </c>
    </row>
    <row r="10301" spans="1:23" x14ac:dyDescent="0.25">
      <c r="A10301" t="s">
        <v>8712</v>
      </c>
      <c r="B10301">
        <v>11511</v>
      </c>
      <c r="C10301" t="s">
        <v>11132</v>
      </c>
      <c r="D10301" s="3">
        <v>41215</v>
      </c>
      <c r="E10301">
        <v>2225338.1862599999</v>
      </c>
      <c r="F10301">
        <v>1372001.7480200001</v>
      </c>
      <c r="G10301" t="s">
        <v>463</v>
      </c>
      <c r="H10301" t="s">
        <v>464</v>
      </c>
      <c r="I10301" t="s">
        <v>372</v>
      </c>
      <c r="J10301" t="s">
        <v>381</v>
      </c>
      <c r="K10301">
        <v>-84.401120000000006</v>
      </c>
      <c r="L10301">
        <v>33.771509999999999</v>
      </c>
      <c r="M10301" t="s">
        <v>374</v>
      </c>
      <c r="N10301">
        <v>5.4</v>
      </c>
      <c r="O10301">
        <v>20</v>
      </c>
      <c r="P10301">
        <v>20</v>
      </c>
      <c r="Q10301">
        <v>23</v>
      </c>
      <c r="R10301">
        <v>1043.99</v>
      </c>
      <c r="S10301">
        <v>16.010000000000002</v>
      </c>
      <c r="T10301">
        <v>160.54</v>
      </c>
      <c r="U10301">
        <v>16.16</v>
      </c>
      <c r="V10301">
        <v>895</v>
      </c>
      <c r="W10301">
        <v>12.4</v>
      </c>
    </row>
    <row r="10302" spans="1:23" x14ac:dyDescent="0.25">
      <c r="A10302" t="s">
        <v>8712</v>
      </c>
      <c r="B10302">
        <v>11512</v>
      </c>
      <c r="C10302" t="s">
        <v>11133</v>
      </c>
      <c r="D10302" s="3">
        <v>41215</v>
      </c>
      <c r="E10302">
        <v>2225428.8743599998</v>
      </c>
      <c r="F10302">
        <v>1371992.86947</v>
      </c>
      <c r="G10302" t="s">
        <v>488</v>
      </c>
      <c r="H10302" t="s">
        <v>489</v>
      </c>
      <c r="I10302" t="s">
        <v>407</v>
      </c>
      <c r="J10302" t="s">
        <v>399</v>
      </c>
      <c r="K10302">
        <v>-84.400819999999996</v>
      </c>
      <c r="L10302">
        <v>33.77149</v>
      </c>
      <c r="M10302" t="s">
        <v>374</v>
      </c>
      <c r="N10302">
        <v>18.7</v>
      </c>
      <c r="O10302">
        <v>36</v>
      </c>
      <c r="P10302">
        <v>29</v>
      </c>
      <c r="Q10302">
        <v>32</v>
      </c>
      <c r="R10302">
        <v>2719.18</v>
      </c>
      <c r="S10302">
        <v>41.71</v>
      </c>
      <c r="T10302">
        <v>1220.1500000000001</v>
      </c>
      <c r="U10302">
        <v>52.89</v>
      </c>
      <c r="V10302">
        <v>2432</v>
      </c>
      <c r="W10302">
        <v>32.29</v>
      </c>
    </row>
    <row r="10303" spans="1:23" x14ac:dyDescent="0.25">
      <c r="A10303" t="s">
        <v>8712</v>
      </c>
      <c r="B10303">
        <v>11513</v>
      </c>
      <c r="C10303" t="s">
        <v>11134</v>
      </c>
      <c r="D10303" s="3">
        <v>41215</v>
      </c>
      <c r="E10303">
        <v>2225377.50557</v>
      </c>
      <c r="F10303">
        <v>1372034.09133</v>
      </c>
      <c r="G10303" t="s">
        <v>416</v>
      </c>
      <c r="H10303" t="s">
        <v>417</v>
      </c>
      <c r="I10303" t="s">
        <v>380</v>
      </c>
      <c r="J10303" t="s">
        <v>381</v>
      </c>
      <c r="K10303">
        <v>-84.400989999999993</v>
      </c>
      <c r="L10303">
        <v>33.771599999999999</v>
      </c>
      <c r="M10303" t="s">
        <v>374</v>
      </c>
      <c r="N10303">
        <v>3.7</v>
      </c>
      <c r="O10303">
        <v>17</v>
      </c>
      <c r="P10303">
        <v>12</v>
      </c>
      <c r="Q10303">
        <v>11</v>
      </c>
      <c r="R10303">
        <v>312.37</v>
      </c>
      <c r="S10303">
        <v>7.28</v>
      </c>
      <c r="T10303">
        <v>21.14</v>
      </c>
      <c r="U10303">
        <v>4.8099999999999996</v>
      </c>
      <c r="V10303">
        <v>137</v>
      </c>
      <c r="W10303">
        <v>3.71</v>
      </c>
    </row>
    <row r="10304" spans="1:23" x14ac:dyDescent="0.25">
      <c r="A10304" t="s">
        <v>8712</v>
      </c>
      <c r="B10304">
        <v>11514</v>
      </c>
      <c r="C10304" t="s">
        <v>11135</v>
      </c>
      <c r="D10304" s="3">
        <v>41215</v>
      </c>
      <c r="E10304">
        <v>2225348.01609</v>
      </c>
      <c r="F10304">
        <v>1372072.4593799999</v>
      </c>
      <c r="G10304" t="s">
        <v>416</v>
      </c>
      <c r="H10304" t="s">
        <v>417</v>
      </c>
      <c r="I10304" t="s">
        <v>380</v>
      </c>
      <c r="J10304" t="s">
        <v>381</v>
      </c>
      <c r="K10304">
        <v>-84.401089999999996</v>
      </c>
      <c r="L10304">
        <v>33.771709999999999</v>
      </c>
      <c r="M10304" t="s">
        <v>374</v>
      </c>
      <c r="N10304">
        <v>3.6</v>
      </c>
      <c r="O10304">
        <v>15</v>
      </c>
      <c r="P10304">
        <v>12</v>
      </c>
      <c r="Q10304">
        <v>13</v>
      </c>
      <c r="R10304">
        <v>385.67</v>
      </c>
      <c r="S10304">
        <v>8.9700000000000006</v>
      </c>
      <c r="T10304">
        <v>19.8</v>
      </c>
      <c r="U10304">
        <v>4.63</v>
      </c>
      <c r="V10304">
        <v>137</v>
      </c>
      <c r="W10304">
        <v>4.58</v>
      </c>
    </row>
    <row r="10305" spans="1:23" x14ac:dyDescent="0.25">
      <c r="A10305" t="s">
        <v>8712</v>
      </c>
      <c r="B10305">
        <v>11515</v>
      </c>
      <c r="C10305" t="s">
        <v>11136</v>
      </c>
      <c r="D10305" s="3">
        <v>41215</v>
      </c>
      <c r="E10305">
        <v>2225286.5003800001</v>
      </c>
      <c r="F10305">
        <v>1372141.5852699999</v>
      </c>
      <c r="G10305" t="s">
        <v>488</v>
      </c>
      <c r="H10305" t="s">
        <v>489</v>
      </c>
      <c r="I10305" t="s">
        <v>380</v>
      </c>
      <c r="J10305" t="s">
        <v>373</v>
      </c>
      <c r="K10305">
        <v>-84.401290000000003</v>
      </c>
      <c r="L10305">
        <v>33.771900000000002</v>
      </c>
      <c r="M10305" t="s">
        <v>374</v>
      </c>
      <c r="N10305">
        <v>22.6</v>
      </c>
      <c r="O10305">
        <v>37</v>
      </c>
      <c r="P10305">
        <v>30</v>
      </c>
      <c r="Q10305">
        <v>32</v>
      </c>
      <c r="R10305">
        <v>3697.94</v>
      </c>
      <c r="S10305">
        <v>56.7</v>
      </c>
      <c r="T10305">
        <v>1925.98</v>
      </c>
      <c r="U10305">
        <v>69.14</v>
      </c>
      <c r="V10305">
        <v>3506</v>
      </c>
      <c r="W10305">
        <v>43.91</v>
      </c>
    </row>
    <row r="10306" spans="1:23" x14ac:dyDescent="0.25">
      <c r="A10306" t="s">
        <v>8712</v>
      </c>
      <c r="B10306">
        <v>11516</v>
      </c>
      <c r="C10306" t="s">
        <v>11137</v>
      </c>
      <c r="D10306" s="3">
        <v>41215</v>
      </c>
      <c r="E10306">
        <v>2225247.1810599999</v>
      </c>
      <c r="F10306">
        <v>1372178.3678600001</v>
      </c>
      <c r="G10306" t="s">
        <v>488</v>
      </c>
      <c r="H10306" t="s">
        <v>489</v>
      </c>
      <c r="I10306" t="s">
        <v>380</v>
      </c>
      <c r="J10306" t="s">
        <v>399</v>
      </c>
      <c r="K10306">
        <v>-84.401420000000002</v>
      </c>
      <c r="L10306">
        <v>33.771999999999998</v>
      </c>
      <c r="M10306" t="s">
        <v>374</v>
      </c>
      <c r="N10306">
        <v>21.4</v>
      </c>
      <c r="O10306">
        <v>37</v>
      </c>
      <c r="P10306">
        <v>37</v>
      </c>
      <c r="Q10306">
        <v>31</v>
      </c>
      <c r="R10306">
        <v>3523.67</v>
      </c>
      <c r="S10306">
        <v>54.04</v>
      </c>
      <c r="T10306">
        <v>1689.31</v>
      </c>
      <c r="U10306">
        <v>64</v>
      </c>
      <c r="V10306">
        <v>3196</v>
      </c>
      <c r="W10306">
        <v>41.84</v>
      </c>
    </row>
    <row r="10307" spans="1:23" x14ac:dyDescent="0.25">
      <c r="A10307" t="s">
        <v>8411</v>
      </c>
      <c r="B10307">
        <v>11517</v>
      </c>
      <c r="C10307" t="s">
        <v>11138</v>
      </c>
      <c r="D10307" s="3">
        <v>41215</v>
      </c>
      <c r="E10307">
        <v>2224921.8780999999</v>
      </c>
      <c r="F10307">
        <v>1374684.88203</v>
      </c>
      <c r="G10307" t="s">
        <v>463</v>
      </c>
      <c r="H10307" t="s">
        <v>464</v>
      </c>
      <c r="I10307" t="s">
        <v>372</v>
      </c>
      <c r="J10307" t="s">
        <v>381</v>
      </c>
      <c r="K10307">
        <v>-84.402510000000007</v>
      </c>
      <c r="L10307">
        <v>33.778880000000001</v>
      </c>
      <c r="M10307" t="s">
        <v>374</v>
      </c>
      <c r="N10307">
        <v>2.2999999999999998</v>
      </c>
      <c r="O10307">
        <v>12</v>
      </c>
      <c r="P10307">
        <v>15</v>
      </c>
      <c r="Q10307">
        <v>14</v>
      </c>
      <c r="R10307">
        <v>204.51</v>
      </c>
      <c r="S10307">
        <v>3.13</v>
      </c>
      <c r="T10307">
        <v>25.57</v>
      </c>
      <c r="U10307">
        <v>5.62</v>
      </c>
      <c r="V10307">
        <v>171</v>
      </c>
      <c r="W10307">
        <v>2.4300000000000002</v>
      </c>
    </row>
    <row r="10308" spans="1:23" x14ac:dyDescent="0.25">
      <c r="A10308" t="s">
        <v>8411</v>
      </c>
      <c r="B10308">
        <v>11518</v>
      </c>
      <c r="C10308" t="s">
        <v>11139</v>
      </c>
      <c r="D10308" s="3">
        <v>41215</v>
      </c>
      <c r="E10308">
        <v>2224960.3346000002</v>
      </c>
      <c r="F10308">
        <v>1374611.9749100001</v>
      </c>
      <c r="G10308" t="s">
        <v>446</v>
      </c>
      <c r="H10308" t="s">
        <v>447</v>
      </c>
      <c r="I10308" t="s">
        <v>372</v>
      </c>
      <c r="J10308" t="s">
        <v>381</v>
      </c>
      <c r="K10308">
        <v>-84.402379999999994</v>
      </c>
      <c r="L10308">
        <v>33.778680000000001</v>
      </c>
      <c r="M10308" t="s">
        <v>374</v>
      </c>
      <c r="N10308">
        <v>3.4</v>
      </c>
      <c r="O10308">
        <v>13</v>
      </c>
      <c r="P10308">
        <v>9</v>
      </c>
      <c r="Q10308">
        <v>8</v>
      </c>
      <c r="R10308">
        <v>125.83</v>
      </c>
      <c r="S10308">
        <v>1.1499999999999999</v>
      </c>
      <c r="T10308">
        <v>19.510000000000002</v>
      </c>
      <c r="U10308">
        <v>4.83</v>
      </c>
      <c r="V10308">
        <v>203</v>
      </c>
      <c r="W10308">
        <v>1.49</v>
      </c>
    </row>
    <row r="10309" spans="1:23" x14ac:dyDescent="0.25">
      <c r="A10309" t="s">
        <v>8411</v>
      </c>
      <c r="B10309">
        <v>11519</v>
      </c>
      <c r="C10309" t="s">
        <v>11140</v>
      </c>
      <c r="D10309" s="3">
        <v>41215</v>
      </c>
      <c r="E10309">
        <v>2224939.5040000002</v>
      </c>
      <c r="F10309">
        <v>1374595.15019</v>
      </c>
      <c r="G10309" t="s">
        <v>1552</v>
      </c>
      <c r="H10309" t="s">
        <v>1553</v>
      </c>
      <c r="I10309" t="s">
        <v>372</v>
      </c>
      <c r="J10309" t="s">
        <v>381</v>
      </c>
      <c r="K10309">
        <v>-84.402450000000002</v>
      </c>
      <c r="L10309">
        <v>33.778640000000003</v>
      </c>
      <c r="M10309" t="s">
        <v>374</v>
      </c>
      <c r="N10309">
        <v>2.2000000000000002</v>
      </c>
      <c r="O10309">
        <v>14</v>
      </c>
      <c r="P10309">
        <v>8</v>
      </c>
      <c r="Q10309">
        <v>9</v>
      </c>
      <c r="R10309">
        <v>147.25</v>
      </c>
      <c r="S10309">
        <v>1.04</v>
      </c>
      <c r="T10309">
        <v>6.81</v>
      </c>
      <c r="U10309">
        <v>2.69</v>
      </c>
      <c r="V10309">
        <v>77</v>
      </c>
      <c r="W10309">
        <v>1.75</v>
      </c>
    </row>
    <row r="10310" spans="1:23" x14ac:dyDescent="0.25">
      <c r="A10310" t="s">
        <v>8411</v>
      </c>
      <c r="B10310">
        <v>11520</v>
      </c>
      <c r="C10310" t="s">
        <v>11141</v>
      </c>
      <c r="D10310" s="3">
        <v>41215</v>
      </c>
      <c r="E10310">
        <v>2224943.2419400001</v>
      </c>
      <c r="F10310">
        <v>1374588.55418</v>
      </c>
      <c r="G10310" t="s">
        <v>1552</v>
      </c>
      <c r="H10310" t="s">
        <v>1553</v>
      </c>
      <c r="I10310" t="s">
        <v>380</v>
      </c>
      <c r="J10310" t="s">
        <v>381</v>
      </c>
      <c r="K10310">
        <v>-84.402439999999999</v>
      </c>
      <c r="L10310">
        <v>33.778619999999997</v>
      </c>
      <c r="M10310" t="s">
        <v>374</v>
      </c>
      <c r="N10310">
        <v>2.5</v>
      </c>
      <c r="O10310">
        <v>10</v>
      </c>
      <c r="P10310">
        <v>10</v>
      </c>
      <c r="Q10310">
        <v>8</v>
      </c>
      <c r="R10310">
        <v>143.91</v>
      </c>
      <c r="S10310">
        <v>1.01</v>
      </c>
      <c r="T10310">
        <v>9.2200000000000006</v>
      </c>
      <c r="U10310">
        <v>3.15</v>
      </c>
      <c r="V10310">
        <v>100</v>
      </c>
      <c r="W10310">
        <v>1.71</v>
      </c>
    </row>
    <row r="10311" spans="1:23" x14ac:dyDescent="0.25">
      <c r="A10311" t="s">
        <v>8411</v>
      </c>
      <c r="B10311">
        <v>11521</v>
      </c>
      <c r="C10311" t="s">
        <v>11142</v>
      </c>
      <c r="D10311" s="3">
        <v>41215</v>
      </c>
      <c r="E10311">
        <v>2224953.8004999999</v>
      </c>
      <c r="F10311">
        <v>1374589.96199</v>
      </c>
      <c r="G10311" t="s">
        <v>1552</v>
      </c>
      <c r="H10311" t="s">
        <v>1553</v>
      </c>
      <c r="I10311" t="s">
        <v>372</v>
      </c>
      <c r="J10311" t="s">
        <v>381</v>
      </c>
      <c r="K10311">
        <v>-84.4024</v>
      </c>
      <c r="L10311">
        <v>33.778619999999997</v>
      </c>
      <c r="M10311" t="s">
        <v>374</v>
      </c>
      <c r="N10311">
        <v>2.2999999999999998</v>
      </c>
      <c r="O10311">
        <v>13</v>
      </c>
      <c r="P10311">
        <v>8</v>
      </c>
      <c r="Q10311">
        <v>8</v>
      </c>
      <c r="R10311">
        <v>113.77</v>
      </c>
      <c r="S10311">
        <v>0.82</v>
      </c>
      <c r="T10311">
        <v>7.56</v>
      </c>
      <c r="U10311">
        <v>2.84</v>
      </c>
      <c r="V10311">
        <v>84</v>
      </c>
      <c r="W10311">
        <v>1.35</v>
      </c>
    </row>
    <row r="10312" spans="1:23" x14ac:dyDescent="0.25">
      <c r="A10312" t="s">
        <v>8411</v>
      </c>
      <c r="B10312">
        <v>11522</v>
      </c>
      <c r="C10312" t="s">
        <v>11143</v>
      </c>
      <c r="D10312" s="3">
        <v>41215</v>
      </c>
      <c r="E10312">
        <v>2224934.0911900001</v>
      </c>
      <c r="F10312">
        <v>1374577.6436699999</v>
      </c>
      <c r="G10312" t="s">
        <v>511</v>
      </c>
      <c r="H10312" t="s">
        <v>512</v>
      </c>
      <c r="I10312" t="s">
        <v>380</v>
      </c>
      <c r="J10312" t="s">
        <v>373</v>
      </c>
      <c r="K10312">
        <v>-84.402469999999994</v>
      </c>
      <c r="L10312">
        <v>33.778590000000001</v>
      </c>
      <c r="M10312" t="s">
        <v>374</v>
      </c>
      <c r="N10312">
        <v>35.1</v>
      </c>
      <c r="O10312">
        <v>57</v>
      </c>
      <c r="P10312">
        <v>68</v>
      </c>
      <c r="Q10312">
        <v>73</v>
      </c>
      <c r="R10312">
        <v>9837.14</v>
      </c>
      <c r="S10312">
        <v>190.52</v>
      </c>
      <c r="T10312">
        <v>6836.25</v>
      </c>
      <c r="U10312">
        <v>162.28</v>
      </c>
      <c r="V10312">
        <v>7773</v>
      </c>
      <c r="W10312">
        <v>116.81</v>
      </c>
    </row>
    <row r="10313" spans="1:23" x14ac:dyDescent="0.25">
      <c r="A10313" t="s">
        <v>8411</v>
      </c>
      <c r="B10313">
        <v>11523</v>
      </c>
      <c r="C10313" t="s">
        <v>11144</v>
      </c>
      <c r="D10313" s="3">
        <v>41215</v>
      </c>
      <c r="E10313">
        <v>2224885.8045000001</v>
      </c>
      <c r="F10313">
        <v>1374555.5390099999</v>
      </c>
      <c r="G10313" t="s">
        <v>1552</v>
      </c>
      <c r="H10313" t="s">
        <v>1553</v>
      </c>
      <c r="I10313" t="s">
        <v>372</v>
      </c>
      <c r="J10313" t="s">
        <v>381</v>
      </c>
      <c r="K10313">
        <v>-84.402630000000002</v>
      </c>
      <c r="L10313">
        <v>33.778530000000003</v>
      </c>
      <c r="M10313" t="s">
        <v>374</v>
      </c>
      <c r="N10313">
        <v>2.6</v>
      </c>
      <c r="O10313">
        <v>11</v>
      </c>
      <c r="P10313">
        <v>8</v>
      </c>
      <c r="Q10313">
        <v>8</v>
      </c>
      <c r="R10313">
        <v>148.22</v>
      </c>
      <c r="S10313">
        <v>1.06</v>
      </c>
      <c r="T10313">
        <v>10.119999999999999</v>
      </c>
      <c r="U10313">
        <v>3.33</v>
      </c>
      <c r="V10313">
        <v>108</v>
      </c>
      <c r="W10313">
        <v>1.76</v>
      </c>
    </row>
    <row r="10314" spans="1:23" x14ac:dyDescent="0.25">
      <c r="A10314" t="s">
        <v>8411</v>
      </c>
      <c r="B10314">
        <v>11524</v>
      </c>
      <c r="C10314" t="s">
        <v>11145</v>
      </c>
      <c r="D10314" s="3">
        <v>41215</v>
      </c>
      <c r="E10314">
        <v>2224900.24597</v>
      </c>
      <c r="F10314">
        <v>1374548.6367299999</v>
      </c>
      <c r="G10314" t="s">
        <v>3957</v>
      </c>
      <c r="H10314" t="s">
        <v>3958</v>
      </c>
      <c r="I10314" t="s">
        <v>380</v>
      </c>
      <c r="J10314" t="s">
        <v>381</v>
      </c>
      <c r="K10314">
        <v>-84.40258</v>
      </c>
      <c r="L10314">
        <v>33.778509999999997</v>
      </c>
      <c r="M10314" t="s">
        <v>374</v>
      </c>
      <c r="N10314">
        <v>2.9</v>
      </c>
      <c r="O10314">
        <v>8</v>
      </c>
      <c r="P10314">
        <v>9</v>
      </c>
      <c r="Q10314">
        <v>8</v>
      </c>
      <c r="R10314">
        <v>98.92</v>
      </c>
      <c r="S10314">
        <v>1.23</v>
      </c>
      <c r="T10314">
        <v>12.96</v>
      </c>
      <c r="U10314">
        <v>3.84</v>
      </c>
      <c r="V10314">
        <v>99</v>
      </c>
      <c r="W10314">
        <v>1.17</v>
      </c>
    </row>
    <row r="10315" spans="1:23" x14ac:dyDescent="0.25">
      <c r="A10315" t="s">
        <v>8411</v>
      </c>
      <c r="B10315">
        <v>11525</v>
      </c>
      <c r="C10315" t="s">
        <v>11146</v>
      </c>
      <c r="D10315" s="3">
        <v>41215</v>
      </c>
      <c r="E10315">
        <v>2224905.2478299998</v>
      </c>
      <c r="F10315">
        <v>1374526.12836</v>
      </c>
      <c r="G10315" t="s">
        <v>1552</v>
      </c>
      <c r="H10315" t="s">
        <v>1553</v>
      </c>
      <c r="I10315" t="s">
        <v>372</v>
      </c>
      <c r="J10315" t="s">
        <v>381</v>
      </c>
      <c r="K10315">
        <v>-84.402559999999994</v>
      </c>
      <c r="L10315">
        <v>33.778449999999999</v>
      </c>
      <c r="M10315" t="s">
        <v>374</v>
      </c>
      <c r="N10315">
        <v>2.9</v>
      </c>
      <c r="O10315">
        <v>12</v>
      </c>
      <c r="P10315">
        <v>9</v>
      </c>
      <c r="Q10315">
        <v>14</v>
      </c>
      <c r="R10315">
        <v>282.45</v>
      </c>
      <c r="S10315">
        <v>2.0099999999999998</v>
      </c>
      <c r="T10315">
        <v>13.12</v>
      </c>
      <c r="U10315">
        <v>3.81</v>
      </c>
      <c r="V10315">
        <v>134</v>
      </c>
      <c r="W10315">
        <v>3.35</v>
      </c>
    </row>
    <row r="10316" spans="1:23" x14ac:dyDescent="0.25">
      <c r="A10316" t="s">
        <v>8411</v>
      </c>
      <c r="B10316">
        <v>11526</v>
      </c>
      <c r="C10316" t="s">
        <v>11147</v>
      </c>
      <c r="D10316" s="3">
        <v>41215</v>
      </c>
      <c r="E10316">
        <v>2224919.00294</v>
      </c>
      <c r="F10316">
        <v>1374539.8834800001</v>
      </c>
      <c r="G10316" t="s">
        <v>1552</v>
      </c>
      <c r="H10316" t="s">
        <v>1553</v>
      </c>
      <c r="I10316" t="s">
        <v>372</v>
      </c>
      <c r="J10316" t="s">
        <v>381</v>
      </c>
      <c r="K10316">
        <v>-84.402519999999996</v>
      </c>
      <c r="L10316">
        <v>33.778480000000002</v>
      </c>
      <c r="M10316" t="s">
        <v>374</v>
      </c>
      <c r="N10316">
        <v>3.2</v>
      </c>
      <c r="O10316">
        <v>14</v>
      </c>
      <c r="P10316">
        <v>15</v>
      </c>
      <c r="Q10316">
        <v>16</v>
      </c>
      <c r="R10316">
        <v>569.63</v>
      </c>
      <c r="S10316">
        <v>4.03</v>
      </c>
      <c r="T10316">
        <v>16.579999999999998</v>
      </c>
      <c r="U10316">
        <v>4.34</v>
      </c>
      <c r="V10316">
        <v>163</v>
      </c>
      <c r="W10316">
        <v>6.76</v>
      </c>
    </row>
    <row r="10317" spans="1:23" x14ac:dyDescent="0.25">
      <c r="A10317" t="s">
        <v>8411</v>
      </c>
      <c r="B10317">
        <v>11527</v>
      </c>
      <c r="C10317" t="s">
        <v>11148</v>
      </c>
      <c r="D10317" s="3">
        <v>41215</v>
      </c>
      <c r="E10317">
        <v>2224921.5038700001</v>
      </c>
      <c r="F10317">
        <v>1374524.2526700001</v>
      </c>
      <c r="G10317" t="s">
        <v>3957</v>
      </c>
      <c r="H10317" t="s">
        <v>3958</v>
      </c>
      <c r="I10317" t="s">
        <v>372</v>
      </c>
      <c r="J10317" t="s">
        <v>381</v>
      </c>
      <c r="K10317">
        <v>-84.402510000000007</v>
      </c>
      <c r="L10317">
        <v>33.778440000000003</v>
      </c>
      <c r="M10317" t="s">
        <v>374</v>
      </c>
      <c r="N10317">
        <v>1.3</v>
      </c>
      <c r="O10317">
        <v>8</v>
      </c>
      <c r="P10317">
        <v>8</v>
      </c>
      <c r="Q10317">
        <v>9</v>
      </c>
      <c r="R10317">
        <v>112.27</v>
      </c>
      <c r="S10317">
        <v>1.41</v>
      </c>
      <c r="T10317">
        <v>7.1</v>
      </c>
      <c r="U10317">
        <v>2.76</v>
      </c>
      <c r="V10317">
        <v>59</v>
      </c>
      <c r="W10317">
        <v>1.33</v>
      </c>
    </row>
    <row r="10318" spans="1:23" x14ac:dyDescent="0.25">
      <c r="A10318" t="s">
        <v>8411</v>
      </c>
      <c r="B10318">
        <v>11528</v>
      </c>
      <c r="C10318" t="s">
        <v>11149</v>
      </c>
      <c r="D10318" s="3">
        <v>41215</v>
      </c>
      <c r="E10318">
        <v>2224929.6318899998</v>
      </c>
      <c r="F10318">
        <v>1374500.4938399999</v>
      </c>
      <c r="G10318" t="s">
        <v>1552</v>
      </c>
      <c r="H10318" t="s">
        <v>1553</v>
      </c>
      <c r="I10318" t="s">
        <v>372</v>
      </c>
      <c r="J10318" t="s">
        <v>381</v>
      </c>
      <c r="K10318">
        <v>-84.402479999999997</v>
      </c>
      <c r="L10318">
        <v>33.778379999999999</v>
      </c>
      <c r="M10318" t="s">
        <v>374</v>
      </c>
      <c r="N10318">
        <v>4.3</v>
      </c>
      <c r="O10318">
        <v>16</v>
      </c>
      <c r="P10318">
        <v>14</v>
      </c>
      <c r="Q10318">
        <v>13</v>
      </c>
      <c r="R10318">
        <v>489.54</v>
      </c>
      <c r="S10318">
        <v>3.46</v>
      </c>
      <c r="T10318">
        <v>33.42</v>
      </c>
      <c r="U10318">
        <v>6.42</v>
      </c>
      <c r="V10318">
        <v>295</v>
      </c>
      <c r="W10318">
        <v>5.81</v>
      </c>
    </row>
    <row r="10319" spans="1:23" x14ac:dyDescent="0.25">
      <c r="A10319" t="s">
        <v>8411</v>
      </c>
      <c r="B10319">
        <v>11529</v>
      </c>
      <c r="C10319" t="s">
        <v>11150</v>
      </c>
      <c r="D10319" s="3">
        <v>41215</v>
      </c>
      <c r="E10319">
        <v>2224938.3851399999</v>
      </c>
      <c r="F10319">
        <v>1374489.8648900001</v>
      </c>
      <c r="G10319" t="s">
        <v>1552</v>
      </c>
      <c r="H10319" t="s">
        <v>1553</v>
      </c>
      <c r="I10319" t="s">
        <v>372</v>
      </c>
      <c r="J10319" t="s">
        <v>381</v>
      </c>
      <c r="K10319">
        <v>-84.402450000000002</v>
      </c>
      <c r="L10319">
        <v>33.778350000000003</v>
      </c>
      <c r="M10319" t="s">
        <v>374</v>
      </c>
      <c r="N10319">
        <v>4.5</v>
      </c>
      <c r="O10319">
        <v>19</v>
      </c>
      <c r="P10319">
        <v>14</v>
      </c>
      <c r="Q10319">
        <v>15</v>
      </c>
      <c r="R10319">
        <v>705.36</v>
      </c>
      <c r="S10319">
        <v>5</v>
      </c>
      <c r="T10319">
        <v>37.24</v>
      </c>
      <c r="U10319">
        <v>6.81</v>
      </c>
      <c r="V10319">
        <v>323</v>
      </c>
      <c r="W10319">
        <v>8.3800000000000008</v>
      </c>
    </row>
    <row r="10320" spans="1:23" x14ac:dyDescent="0.25">
      <c r="A10320" t="s">
        <v>8411</v>
      </c>
      <c r="B10320">
        <v>11530</v>
      </c>
      <c r="C10320" t="s">
        <v>11151</v>
      </c>
      <c r="D10320" s="3">
        <v>41215</v>
      </c>
      <c r="E10320">
        <v>2224953.39072</v>
      </c>
      <c r="F10320">
        <v>1374480.4864000001</v>
      </c>
      <c r="G10320" t="s">
        <v>1552</v>
      </c>
      <c r="H10320" t="s">
        <v>1553</v>
      </c>
      <c r="I10320" t="s">
        <v>372</v>
      </c>
      <c r="J10320" t="s">
        <v>381</v>
      </c>
      <c r="K10320">
        <v>-84.4024</v>
      </c>
      <c r="L10320">
        <v>33.778320000000001</v>
      </c>
      <c r="M10320" t="s">
        <v>374</v>
      </c>
      <c r="N10320">
        <v>4</v>
      </c>
      <c r="O10320">
        <v>15</v>
      </c>
      <c r="P10320">
        <v>16</v>
      </c>
      <c r="Q10320">
        <v>16</v>
      </c>
      <c r="R10320">
        <v>575.76</v>
      </c>
      <c r="S10320">
        <v>4.08</v>
      </c>
      <c r="T10320">
        <v>28.15</v>
      </c>
      <c r="U10320">
        <v>5.82</v>
      </c>
      <c r="V10320">
        <v>255</v>
      </c>
      <c r="W10320">
        <v>6.84</v>
      </c>
    </row>
    <row r="10321" spans="1:23" x14ac:dyDescent="0.25">
      <c r="A10321" t="s">
        <v>8411</v>
      </c>
      <c r="B10321">
        <v>11531</v>
      </c>
      <c r="C10321" t="s">
        <v>11152</v>
      </c>
      <c r="D10321" s="3">
        <v>41215</v>
      </c>
      <c r="E10321">
        <v>2224959.0178100001</v>
      </c>
      <c r="F10321">
        <v>1374471.73315</v>
      </c>
      <c r="G10321" t="s">
        <v>1552</v>
      </c>
      <c r="H10321" t="s">
        <v>1553</v>
      </c>
      <c r="I10321" t="s">
        <v>372</v>
      </c>
      <c r="J10321" t="s">
        <v>381</v>
      </c>
      <c r="K10321">
        <v>-84.402389999999997</v>
      </c>
      <c r="L10321">
        <v>33.778300000000002</v>
      </c>
      <c r="M10321" t="s">
        <v>374</v>
      </c>
      <c r="N10321">
        <v>4</v>
      </c>
      <c r="O10321">
        <v>15</v>
      </c>
      <c r="P10321">
        <v>12</v>
      </c>
      <c r="Q10321">
        <v>13</v>
      </c>
      <c r="R10321">
        <v>373.4</v>
      </c>
      <c r="S10321">
        <v>2.65</v>
      </c>
      <c r="T10321">
        <v>28.15</v>
      </c>
      <c r="U10321">
        <v>5.82</v>
      </c>
      <c r="V10321">
        <v>255</v>
      </c>
      <c r="W10321">
        <v>4.43</v>
      </c>
    </row>
    <row r="10322" spans="1:23" x14ac:dyDescent="0.25">
      <c r="A10322" t="s">
        <v>8411</v>
      </c>
      <c r="B10322">
        <v>11532</v>
      </c>
      <c r="C10322" t="s">
        <v>11153</v>
      </c>
      <c r="D10322" s="3">
        <v>41215</v>
      </c>
      <c r="E10322">
        <v>2224912.75061</v>
      </c>
      <c r="F10322">
        <v>1374494.2415100001</v>
      </c>
      <c r="G10322" t="s">
        <v>3957</v>
      </c>
      <c r="H10322" t="s">
        <v>3958</v>
      </c>
      <c r="I10322" t="s">
        <v>372</v>
      </c>
      <c r="J10322" t="s">
        <v>381</v>
      </c>
      <c r="K10322">
        <v>-84.402540000000002</v>
      </c>
      <c r="L10322">
        <v>33.778359999999999</v>
      </c>
      <c r="M10322" t="s">
        <v>374</v>
      </c>
      <c r="N10322">
        <v>2.1</v>
      </c>
      <c r="O10322">
        <v>8</v>
      </c>
      <c r="P10322">
        <v>8</v>
      </c>
      <c r="Q10322">
        <v>7</v>
      </c>
      <c r="R10322">
        <v>82.99</v>
      </c>
      <c r="S10322">
        <v>1.04</v>
      </c>
      <c r="T10322">
        <v>9.81</v>
      </c>
      <c r="U10322">
        <v>3.28</v>
      </c>
      <c r="V10322">
        <v>78</v>
      </c>
      <c r="W10322">
        <v>0.99</v>
      </c>
    </row>
    <row r="10323" spans="1:23" x14ac:dyDescent="0.25">
      <c r="A10323" t="s">
        <v>8411</v>
      </c>
      <c r="B10323">
        <v>11533</v>
      </c>
      <c r="C10323" t="s">
        <v>11154</v>
      </c>
      <c r="D10323" s="3">
        <v>41215</v>
      </c>
      <c r="E10323">
        <v>2224924.0048000002</v>
      </c>
      <c r="F10323">
        <v>1374482.9873299999</v>
      </c>
      <c r="G10323" t="s">
        <v>3957</v>
      </c>
      <c r="H10323" t="s">
        <v>3958</v>
      </c>
      <c r="I10323" t="s">
        <v>380</v>
      </c>
      <c r="J10323" t="s">
        <v>381</v>
      </c>
      <c r="K10323">
        <v>-84.402500000000003</v>
      </c>
      <c r="L10323">
        <v>33.778329999999997</v>
      </c>
      <c r="M10323" t="s">
        <v>374</v>
      </c>
      <c r="N10323">
        <v>2</v>
      </c>
      <c r="O10323">
        <v>8</v>
      </c>
      <c r="P10323">
        <v>7</v>
      </c>
      <c r="Q10323">
        <v>7</v>
      </c>
      <c r="R10323">
        <v>75.89</v>
      </c>
      <c r="S10323">
        <v>0.95</v>
      </c>
      <c r="T10323">
        <v>5.36</v>
      </c>
      <c r="U10323">
        <v>2.36</v>
      </c>
      <c r="V10323">
        <v>55</v>
      </c>
      <c r="W10323">
        <v>0.9</v>
      </c>
    </row>
    <row r="10324" spans="1:23" x14ac:dyDescent="0.25">
      <c r="A10324" t="s">
        <v>8411</v>
      </c>
      <c r="B10324">
        <v>11534</v>
      </c>
      <c r="C10324" t="s">
        <v>11155</v>
      </c>
      <c r="D10324" s="3">
        <v>41215</v>
      </c>
      <c r="E10324">
        <v>2224910.8749199999</v>
      </c>
      <c r="F10324">
        <v>1374485.48826</v>
      </c>
      <c r="G10324" t="s">
        <v>1552</v>
      </c>
      <c r="H10324" t="s">
        <v>1553</v>
      </c>
      <c r="I10324" t="s">
        <v>372</v>
      </c>
      <c r="J10324" t="s">
        <v>381</v>
      </c>
      <c r="K10324">
        <v>-84.402540000000002</v>
      </c>
      <c r="L10324">
        <v>33.77834</v>
      </c>
      <c r="M10324" t="s">
        <v>374</v>
      </c>
      <c r="N10324">
        <v>3.6</v>
      </c>
      <c r="O10324">
        <v>13</v>
      </c>
      <c r="P10324">
        <v>11</v>
      </c>
      <c r="Q10324">
        <v>12</v>
      </c>
      <c r="R10324">
        <v>301.39</v>
      </c>
      <c r="S10324">
        <v>2.14</v>
      </c>
      <c r="T10324">
        <v>21.91</v>
      </c>
      <c r="U10324">
        <v>5.07</v>
      </c>
      <c r="V10324">
        <v>206</v>
      </c>
      <c r="W10324">
        <v>3.58</v>
      </c>
    </row>
    <row r="10325" spans="1:23" x14ac:dyDescent="0.25">
      <c r="A10325" t="s">
        <v>8411</v>
      </c>
      <c r="B10325">
        <v>11535</v>
      </c>
      <c r="C10325" t="s">
        <v>11156</v>
      </c>
      <c r="D10325" s="3">
        <v>41215</v>
      </c>
      <c r="E10325">
        <v>2224918.3777100001</v>
      </c>
      <c r="F10325">
        <v>1374466.73129</v>
      </c>
      <c r="G10325" t="s">
        <v>1552</v>
      </c>
      <c r="H10325" t="s">
        <v>1553</v>
      </c>
      <c r="I10325" t="s">
        <v>372</v>
      </c>
      <c r="J10325" t="s">
        <v>381</v>
      </c>
      <c r="K10325">
        <v>-84.402519999999996</v>
      </c>
      <c r="L10325">
        <v>33.778280000000002</v>
      </c>
      <c r="M10325" t="s">
        <v>374</v>
      </c>
      <c r="N10325">
        <v>3.4</v>
      </c>
      <c r="O10325">
        <v>14</v>
      </c>
      <c r="P10325">
        <v>14</v>
      </c>
      <c r="Q10325">
        <v>13</v>
      </c>
      <c r="R10325">
        <v>431.74</v>
      </c>
      <c r="S10325">
        <v>3.06</v>
      </c>
      <c r="T10325">
        <v>19.14</v>
      </c>
      <c r="U10325">
        <v>4.7</v>
      </c>
      <c r="V10325">
        <v>184</v>
      </c>
      <c r="W10325">
        <v>5.13</v>
      </c>
    </row>
    <row r="10326" spans="1:23" x14ac:dyDescent="0.25">
      <c r="A10326" t="s">
        <v>8411</v>
      </c>
      <c r="B10326">
        <v>11536</v>
      </c>
      <c r="C10326" t="s">
        <v>11157</v>
      </c>
      <c r="D10326" s="3">
        <v>41215</v>
      </c>
      <c r="E10326">
        <v>2224927.1309600002</v>
      </c>
      <c r="F10326">
        <v>1374461.1041999999</v>
      </c>
      <c r="G10326" t="s">
        <v>3957</v>
      </c>
      <c r="H10326" t="s">
        <v>3958</v>
      </c>
      <c r="I10326" t="s">
        <v>380</v>
      </c>
      <c r="J10326" t="s">
        <v>381</v>
      </c>
      <c r="K10326">
        <v>-84.40249</v>
      </c>
      <c r="L10326">
        <v>33.778269999999999</v>
      </c>
      <c r="M10326" t="s">
        <v>374</v>
      </c>
      <c r="N10326">
        <v>2.2999999999999998</v>
      </c>
      <c r="O10326">
        <v>8</v>
      </c>
      <c r="P10326">
        <v>8</v>
      </c>
      <c r="Q10326">
        <v>8</v>
      </c>
      <c r="R10326">
        <v>84.28</v>
      </c>
      <c r="S10326">
        <v>1.06</v>
      </c>
      <c r="T10326">
        <v>13.93</v>
      </c>
      <c r="U10326">
        <v>3.99</v>
      </c>
      <c r="V10326">
        <v>105</v>
      </c>
      <c r="W10326">
        <v>1</v>
      </c>
    </row>
    <row r="10327" spans="1:23" x14ac:dyDescent="0.25">
      <c r="A10327" t="s">
        <v>8411</v>
      </c>
      <c r="B10327">
        <v>11537</v>
      </c>
      <c r="C10327" t="s">
        <v>11158</v>
      </c>
      <c r="D10327" s="3">
        <v>41215</v>
      </c>
      <c r="E10327">
        <v>2224936.5094400002</v>
      </c>
      <c r="F10327">
        <v>1374450.4752499999</v>
      </c>
      <c r="G10327" t="s">
        <v>1552</v>
      </c>
      <c r="H10327" t="s">
        <v>1553</v>
      </c>
      <c r="I10327" t="s">
        <v>380</v>
      </c>
      <c r="J10327" t="s">
        <v>373</v>
      </c>
      <c r="K10327">
        <v>-84.402460000000005</v>
      </c>
      <c r="L10327">
        <v>33.778239999999997</v>
      </c>
      <c r="M10327" t="s">
        <v>374</v>
      </c>
      <c r="N10327">
        <v>2.8</v>
      </c>
      <c r="O10327">
        <v>15</v>
      </c>
      <c r="P10327">
        <v>11</v>
      </c>
      <c r="Q10327">
        <v>12</v>
      </c>
      <c r="R10327">
        <v>252.2</v>
      </c>
      <c r="S10327">
        <v>1.79</v>
      </c>
      <c r="T10327">
        <v>12.06</v>
      </c>
      <c r="U10327">
        <v>3.66</v>
      </c>
      <c r="V10327">
        <v>102</v>
      </c>
      <c r="W10327">
        <v>2.99</v>
      </c>
    </row>
    <row r="10328" spans="1:23" x14ac:dyDescent="0.25">
      <c r="A10328" t="s">
        <v>8411</v>
      </c>
      <c r="B10328">
        <v>11538</v>
      </c>
      <c r="C10328" t="s">
        <v>11159</v>
      </c>
      <c r="D10328" s="3">
        <v>41215</v>
      </c>
      <c r="E10328">
        <v>2224934.63375</v>
      </c>
      <c r="F10328">
        <v>1374442.9724600001</v>
      </c>
      <c r="G10328" t="s">
        <v>3957</v>
      </c>
      <c r="H10328" t="s">
        <v>3958</v>
      </c>
      <c r="I10328" t="s">
        <v>372</v>
      </c>
      <c r="J10328" t="s">
        <v>381</v>
      </c>
      <c r="K10328">
        <v>-84.402469999999994</v>
      </c>
      <c r="L10328">
        <v>33.778219999999997</v>
      </c>
      <c r="M10328" t="s">
        <v>374</v>
      </c>
      <c r="N10328">
        <v>1.5</v>
      </c>
      <c r="O10328">
        <v>10</v>
      </c>
      <c r="P10328">
        <v>10</v>
      </c>
      <c r="Q10328">
        <v>8</v>
      </c>
      <c r="R10328">
        <v>88.59</v>
      </c>
      <c r="S10328">
        <v>1.1000000000000001</v>
      </c>
      <c r="T10328">
        <v>14.37</v>
      </c>
      <c r="U10328">
        <v>4.0599999999999996</v>
      </c>
      <c r="V10328">
        <v>106</v>
      </c>
      <c r="W10328">
        <v>1.05</v>
      </c>
    </row>
    <row r="10329" spans="1:23" x14ac:dyDescent="0.25">
      <c r="A10329" t="s">
        <v>8411</v>
      </c>
      <c r="B10329">
        <v>11539</v>
      </c>
      <c r="C10329" t="s">
        <v>11160</v>
      </c>
      <c r="D10329" s="3">
        <v>41215</v>
      </c>
      <c r="E10329">
        <v>2224937.75991</v>
      </c>
      <c r="F10329">
        <v>1374437.34537</v>
      </c>
      <c r="G10329" t="s">
        <v>3957</v>
      </c>
      <c r="H10329" t="s">
        <v>3958</v>
      </c>
      <c r="I10329" t="s">
        <v>372</v>
      </c>
      <c r="J10329" t="s">
        <v>381</v>
      </c>
      <c r="K10329">
        <v>-84.402460000000005</v>
      </c>
      <c r="L10329">
        <v>33.778199999999998</v>
      </c>
      <c r="M10329" t="s">
        <v>374</v>
      </c>
      <c r="N10329">
        <v>2</v>
      </c>
      <c r="O10329">
        <v>12</v>
      </c>
      <c r="P10329">
        <v>10</v>
      </c>
      <c r="Q10329">
        <v>9</v>
      </c>
      <c r="R10329">
        <v>124.43</v>
      </c>
      <c r="S10329">
        <v>1.57</v>
      </c>
      <c r="T10329">
        <v>13.76</v>
      </c>
      <c r="U10329">
        <v>3.97</v>
      </c>
      <c r="V10329">
        <v>101</v>
      </c>
      <c r="W10329">
        <v>1.48</v>
      </c>
    </row>
    <row r="10330" spans="1:23" x14ac:dyDescent="0.25">
      <c r="A10330" t="s">
        <v>8411</v>
      </c>
      <c r="B10330">
        <v>11540</v>
      </c>
      <c r="C10330" t="s">
        <v>11161</v>
      </c>
      <c r="D10330" s="3">
        <v>41215</v>
      </c>
      <c r="E10330">
        <v>2224985.2966200002</v>
      </c>
      <c r="F10330">
        <v>1374601.9689499999</v>
      </c>
      <c r="G10330" t="s">
        <v>905</v>
      </c>
      <c r="H10330" t="s">
        <v>160</v>
      </c>
      <c r="I10330" t="s">
        <v>380</v>
      </c>
      <c r="J10330" t="s">
        <v>381</v>
      </c>
      <c r="K10330">
        <v>-84.402299999999997</v>
      </c>
      <c r="L10330">
        <v>33.778660000000002</v>
      </c>
      <c r="M10330" t="s">
        <v>374</v>
      </c>
      <c r="N10330">
        <v>7.6</v>
      </c>
      <c r="O10330">
        <v>38</v>
      </c>
      <c r="P10330">
        <v>23</v>
      </c>
      <c r="Q10330">
        <v>28</v>
      </c>
      <c r="R10330">
        <v>4126.24</v>
      </c>
      <c r="S10330">
        <v>57.45</v>
      </c>
      <c r="T10330">
        <v>208.03</v>
      </c>
      <c r="U10330">
        <v>18.89</v>
      </c>
      <c r="V10330">
        <v>858</v>
      </c>
      <c r="W10330">
        <v>49</v>
      </c>
    </row>
    <row r="10331" spans="1:23" x14ac:dyDescent="0.25">
      <c r="A10331" t="s">
        <v>8411</v>
      </c>
      <c r="B10331">
        <v>11541</v>
      </c>
      <c r="C10331" t="s">
        <v>11162</v>
      </c>
      <c r="D10331" s="3">
        <v>41215</v>
      </c>
      <c r="E10331">
        <v>2224985.8982699998</v>
      </c>
      <c r="F10331">
        <v>1374608.6158100001</v>
      </c>
      <c r="G10331" t="s">
        <v>511</v>
      </c>
      <c r="H10331" t="s">
        <v>512</v>
      </c>
      <c r="I10331" t="s">
        <v>380</v>
      </c>
      <c r="J10331" t="s">
        <v>381</v>
      </c>
      <c r="K10331">
        <v>-84.402299999999997</v>
      </c>
      <c r="L10331">
        <v>33.778669999999998</v>
      </c>
      <c r="M10331" t="s">
        <v>374</v>
      </c>
      <c r="N10331">
        <v>2.9</v>
      </c>
      <c r="O10331">
        <v>18</v>
      </c>
      <c r="P10331">
        <v>11</v>
      </c>
      <c r="Q10331">
        <v>12</v>
      </c>
      <c r="R10331">
        <v>201.39</v>
      </c>
      <c r="S10331">
        <v>3.9</v>
      </c>
      <c r="T10331">
        <v>13.47</v>
      </c>
      <c r="U10331">
        <v>4.08</v>
      </c>
      <c r="V10331">
        <v>109</v>
      </c>
      <c r="W10331">
        <v>2.39</v>
      </c>
    </row>
    <row r="10332" spans="1:23" x14ac:dyDescent="0.25">
      <c r="A10332" t="s">
        <v>8411</v>
      </c>
      <c r="B10332">
        <v>11542</v>
      </c>
      <c r="C10332" t="s">
        <v>11163</v>
      </c>
      <c r="D10332" s="3">
        <v>41215</v>
      </c>
      <c r="E10332">
        <v>2224989.0022499999</v>
      </c>
      <c r="F10332">
        <v>1374615.8584199999</v>
      </c>
      <c r="G10332" t="s">
        <v>511</v>
      </c>
      <c r="H10332" t="s">
        <v>512</v>
      </c>
      <c r="I10332" t="s">
        <v>380</v>
      </c>
      <c r="J10332" t="s">
        <v>381</v>
      </c>
      <c r="K10332">
        <v>-84.402289999999994</v>
      </c>
      <c r="L10332">
        <v>33.778689999999997</v>
      </c>
      <c r="M10332" t="s">
        <v>374</v>
      </c>
      <c r="N10332">
        <v>1.7</v>
      </c>
      <c r="O10332">
        <v>12</v>
      </c>
      <c r="P10332">
        <v>7</v>
      </c>
      <c r="Q10332">
        <v>7</v>
      </c>
      <c r="R10332">
        <v>79.22</v>
      </c>
      <c r="S10332">
        <v>1.54</v>
      </c>
      <c r="T10332">
        <v>3.51</v>
      </c>
      <c r="U10332">
        <v>1.92</v>
      </c>
      <c r="V10332">
        <v>58</v>
      </c>
      <c r="W10332">
        <v>0.94</v>
      </c>
    </row>
    <row r="10333" spans="1:23" x14ac:dyDescent="0.25">
      <c r="A10333" t="s">
        <v>8411</v>
      </c>
      <c r="B10333">
        <v>11543</v>
      </c>
      <c r="C10333" t="s">
        <v>11164</v>
      </c>
      <c r="D10333" s="3">
        <v>41215</v>
      </c>
      <c r="E10333">
        <v>2224989.69202</v>
      </c>
      <c r="F10333">
        <v>1374616.8930800001</v>
      </c>
      <c r="G10333" t="s">
        <v>511</v>
      </c>
      <c r="H10333" t="s">
        <v>512</v>
      </c>
      <c r="I10333" t="s">
        <v>380</v>
      </c>
      <c r="J10333" t="s">
        <v>381</v>
      </c>
      <c r="K10333">
        <v>-84.402289999999994</v>
      </c>
      <c r="L10333">
        <v>33.778700000000001</v>
      </c>
      <c r="M10333" t="s">
        <v>374</v>
      </c>
      <c r="N10333">
        <v>1.3</v>
      </c>
      <c r="O10333">
        <v>11</v>
      </c>
      <c r="P10333">
        <v>5</v>
      </c>
      <c r="Q10333">
        <v>6</v>
      </c>
      <c r="R10333">
        <v>43.27</v>
      </c>
      <c r="S10333">
        <v>0.84</v>
      </c>
      <c r="T10333">
        <v>1.81</v>
      </c>
      <c r="U10333">
        <v>1.34</v>
      </c>
      <c r="V10333">
        <v>58</v>
      </c>
      <c r="W10333">
        <v>0.51</v>
      </c>
    </row>
    <row r="10334" spans="1:23" x14ac:dyDescent="0.25">
      <c r="A10334" t="s">
        <v>8411</v>
      </c>
      <c r="B10334">
        <v>11544</v>
      </c>
      <c r="C10334" t="s">
        <v>11165</v>
      </c>
      <c r="D10334" s="3">
        <v>41215</v>
      </c>
      <c r="E10334">
        <v>2224991.4164499999</v>
      </c>
      <c r="F10334">
        <v>1374619.3072800001</v>
      </c>
      <c r="G10334" t="s">
        <v>511</v>
      </c>
      <c r="H10334" t="s">
        <v>512</v>
      </c>
      <c r="I10334" t="s">
        <v>380</v>
      </c>
      <c r="J10334" t="s">
        <v>381</v>
      </c>
      <c r="K10334">
        <v>-84.402280000000005</v>
      </c>
      <c r="L10334">
        <v>33.778700000000001</v>
      </c>
      <c r="M10334" t="s">
        <v>374</v>
      </c>
      <c r="N10334">
        <v>5.8</v>
      </c>
      <c r="O10334">
        <v>29</v>
      </c>
      <c r="P10334">
        <v>21</v>
      </c>
      <c r="Q10334">
        <v>16</v>
      </c>
      <c r="R10334">
        <v>553.04999999999995</v>
      </c>
      <c r="S10334">
        <v>10.71</v>
      </c>
      <c r="T10334">
        <v>77.27</v>
      </c>
      <c r="U10334">
        <v>11.27</v>
      </c>
      <c r="V10334">
        <v>435</v>
      </c>
      <c r="W10334">
        <v>6.57</v>
      </c>
    </row>
    <row r="10335" spans="1:23" x14ac:dyDescent="0.25">
      <c r="A10335" t="s">
        <v>8411</v>
      </c>
      <c r="B10335">
        <v>11545</v>
      </c>
      <c r="C10335" t="s">
        <v>11166</v>
      </c>
      <c r="D10335" s="3">
        <v>41215</v>
      </c>
      <c r="E10335">
        <v>2224998.3141800002</v>
      </c>
      <c r="F10335">
        <v>1374617.92774</v>
      </c>
      <c r="G10335" t="s">
        <v>511</v>
      </c>
      <c r="H10335" t="s">
        <v>512</v>
      </c>
      <c r="I10335" t="s">
        <v>380</v>
      </c>
      <c r="J10335" t="s">
        <v>381</v>
      </c>
      <c r="K10335">
        <v>-84.402259999999998</v>
      </c>
      <c r="L10335">
        <v>33.778700000000001</v>
      </c>
      <c r="M10335" t="s">
        <v>374</v>
      </c>
      <c r="N10335">
        <v>2.9</v>
      </c>
      <c r="O10335">
        <v>21</v>
      </c>
      <c r="P10335">
        <v>9</v>
      </c>
      <c r="Q10335">
        <v>12</v>
      </c>
      <c r="R10335">
        <v>178.14</v>
      </c>
      <c r="S10335">
        <v>3.46</v>
      </c>
      <c r="T10335">
        <v>13.73</v>
      </c>
      <c r="U10335">
        <v>4.1399999999999997</v>
      </c>
      <c r="V10335">
        <v>109</v>
      </c>
      <c r="W10335">
        <v>2.12</v>
      </c>
    </row>
    <row r="10336" spans="1:23" x14ac:dyDescent="0.25">
      <c r="A10336" t="s">
        <v>8411</v>
      </c>
      <c r="B10336">
        <v>11546</v>
      </c>
      <c r="C10336" t="s">
        <v>11167</v>
      </c>
      <c r="D10336" s="3">
        <v>41215</v>
      </c>
      <c r="E10336">
        <v>2225000.3835</v>
      </c>
      <c r="F10336">
        <v>1374622.0663699999</v>
      </c>
      <c r="G10336" t="s">
        <v>1866</v>
      </c>
      <c r="H10336" t="s">
        <v>1867</v>
      </c>
      <c r="I10336" t="s">
        <v>380</v>
      </c>
      <c r="J10336" t="s">
        <v>381</v>
      </c>
      <c r="K10336">
        <v>-84.402249999999995</v>
      </c>
      <c r="L10336">
        <v>33.778709999999997</v>
      </c>
      <c r="M10336" t="s">
        <v>374</v>
      </c>
      <c r="N10336">
        <v>3.6</v>
      </c>
      <c r="O10336">
        <v>26</v>
      </c>
      <c r="P10336">
        <v>14</v>
      </c>
      <c r="Q10336">
        <v>12</v>
      </c>
      <c r="R10336">
        <v>349.29</v>
      </c>
      <c r="S10336">
        <v>5.16</v>
      </c>
      <c r="T10336">
        <v>19.8</v>
      </c>
      <c r="U10336">
        <v>4.63</v>
      </c>
      <c r="V10336">
        <v>142</v>
      </c>
      <c r="W10336">
        <v>4.1500000000000004</v>
      </c>
    </row>
    <row r="10337" spans="1:23" x14ac:dyDescent="0.25">
      <c r="A10337" t="s">
        <v>8411</v>
      </c>
      <c r="B10337">
        <v>11547</v>
      </c>
      <c r="C10337" t="s">
        <v>11168</v>
      </c>
      <c r="D10337" s="3">
        <v>41215</v>
      </c>
      <c r="E10337">
        <v>2225001.0732700001</v>
      </c>
      <c r="F10337">
        <v>1374625.8601200001</v>
      </c>
      <c r="G10337" t="s">
        <v>944</v>
      </c>
      <c r="H10337" t="s">
        <v>945</v>
      </c>
      <c r="I10337" t="s">
        <v>380</v>
      </c>
      <c r="J10337" t="s">
        <v>381</v>
      </c>
      <c r="K10337">
        <v>-84.402249999999995</v>
      </c>
      <c r="L10337">
        <v>33.77872</v>
      </c>
      <c r="M10337" t="s">
        <v>374</v>
      </c>
      <c r="N10337">
        <v>5.9</v>
      </c>
      <c r="O10337">
        <v>28</v>
      </c>
      <c r="P10337">
        <v>13</v>
      </c>
      <c r="Q10337">
        <v>12</v>
      </c>
      <c r="R10337">
        <v>522.37</v>
      </c>
      <c r="S10337">
        <v>4.78</v>
      </c>
      <c r="T10337">
        <v>64.73</v>
      </c>
      <c r="U10337">
        <v>9.02</v>
      </c>
      <c r="V10337">
        <v>312</v>
      </c>
      <c r="W10337">
        <v>6.2</v>
      </c>
    </row>
    <row r="10338" spans="1:23" x14ac:dyDescent="0.25">
      <c r="A10338" t="s">
        <v>8411</v>
      </c>
      <c r="B10338">
        <v>11548</v>
      </c>
      <c r="C10338" t="s">
        <v>11169</v>
      </c>
      <c r="D10338" s="3">
        <v>41215</v>
      </c>
      <c r="E10338">
        <v>2225012.7993999999</v>
      </c>
      <c r="F10338">
        <v>1374619.9970499999</v>
      </c>
      <c r="G10338" t="s">
        <v>511</v>
      </c>
      <c r="H10338" t="s">
        <v>512</v>
      </c>
      <c r="I10338" t="s">
        <v>372</v>
      </c>
      <c r="J10338" t="s">
        <v>381</v>
      </c>
      <c r="K10338">
        <v>-84.402209999999997</v>
      </c>
      <c r="L10338">
        <v>33.778709999999997</v>
      </c>
      <c r="M10338" t="s">
        <v>374</v>
      </c>
      <c r="N10338">
        <v>4.9000000000000004</v>
      </c>
      <c r="O10338">
        <v>30</v>
      </c>
      <c r="P10338">
        <v>21</v>
      </c>
      <c r="Q10338">
        <v>15</v>
      </c>
      <c r="R10338">
        <v>824.41</v>
      </c>
      <c r="S10338">
        <v>15.96</v>
      </c>
      <c r="T10338">
        <v>51.46</v>
      </c>
      <c r="U10338">
        <v>8.91</v>
      </c>
      <c r="V10338">
        <v>311</v>
      </c>
      <c r="W10338">
        <v>9.7899999999999991</v>
      </c>
    </row>
    <row r="10339" spans="1:23" x14ac:dyDescent="0.25">
      <c r="A10339" t="s">
        <v>8411</v>
      </c>
      <c r="B10339">
        <v>11549</v>
      </c>
      <c r="C10339" t="s">
        <v>11170</v>
      </c>
      <c r="D10339" s="3">
        <v>41215</v>
      </c>
      <c r="E10339">
        <v>2225007.6261100001</v>
      </c>
      <c r="F10339">
        <v>1374616.8930800001</v>
      </c>
      <c r="G10339" t="s">
        <v>511</v>
      </c>
      <c r="H10339" t="s">
        <v>512</v>
      </c>
      <c r="I10339" t="s">
        <v>380</v>
      </c>
      <c r="J10339" t="s">
        <v>381</v>
      </c>
      <c r="K10339">
        <v>-84.402230000000003</v>
      </c>
      <c r="L10339">
        <v>33.778700000000001</v>
      </c>
      <c r="M10339" t="s">
        <v>374</v>
      </c>
      <c r="N10339">
        <v>4.4000000000000004</v>
      </c>
      <c r="O10339">
        <v>21</v>
      </c>
      <c r="P10339">
        <v>12</v>
      </c>
      <c r="Q10339">
        <v>11</v>
      </c>
      <c r="R10339">
        <v>213.66</v>
      </c>
      <c r="S10339">
        <v>4.1399999999999997</v>
      </c>
      <c r="T10339">
        <v>37.96</v>
      </c>
      <c r="U10339">
        <v>7.41</v>
      </c>
      <c r="V10339">
        <v>251</v>
      </c>
      <c r="W10339">
        <v>2.54</v>
      </c>
    </row>
    <row r="10340" spans="1:23" x14ac:dyDescent="0.25">
      <c r="A10340" t="s">
        <v>8411</v>
      </c>
      <c r="B10340">
        <v>11550</v>
      </c>
      <c r="C10340" t="s">
        <v>11171</v>
      </c>
      <c r="D10340" s="3">
        <v>41215</v>
      </c>
      <c r="E10340">
        <v>2225006.9363299999</v>
      </c>
      <c r="F10340">
        <v>1374614.8237600001</v>
      </c>
      <c r="G10340" t="s">
        <v>511</v>
      </c>
      <c r="H10340" t="s">
        <v>512</v>
      </c>
      <c r="I10340" t="s">
        <v>380</v>
      </c>
      <c r="J10340" t="s">
        <v>381</v>
      </c>
      <c r="K10340">
        <v>-84.402230000000003</v>
      </c>
      <c r="L10340">
        <v>33.778689999999997</v>
      </c>
      <c r="M10340" t="s">
        <v>374</v>
      </c>
      <c r="N10340">
        <v>3.4</v>
      </c>
      <c r="O10340">
        <v>14</v>
      </c>
      <c r="P10340">
        <v>10</v>
      </c>
      <c r="Q10340">
        <v>11</v>
      </c>
      <c r="R10340">
        <v>178.14</v>
      </c>
      <c r="S10340">
        <v>3.46</v>
      </c>
      <c r="T10340">
        <v>19.420000000000002</v>
      </c>
      <c r="U10340">
        <v>5</v>
      </c>
      <c r="V10340">
        <v>150</v>
      </c>
      <c r="W10340">
        <v>2.12</v>
      </c>
    </row>
    <row r="10341" spans="1:23" x14ac:dyDescent="0.25">
      <c r="A10341" t="s">
        <v>8411</v>
      </c>
      <c r="B10341">
        <v>11551</v>
      </c>
      <c r="C10341" t="s">
        <v>11172</v>
      </c>
      <c r="D10341" s="3">
        <v>41215</v>
      </c>
      <c r="E10341">
        <v>2225001.4181499998</v>
      </c>
      <c r="F10341">
        <v>1374614.13399</v>
      </c>
      <c r="G10341" t="s">
        <v>511</v>
      </c>
      <c r="H10341" t="s">
        <v>512</v>
      </c>
      <c r="I10341" t="s">
        <v>380</v>
      </c>
      <c r="J10341" t="s">
        <v>381</v>
      </c>
      <c r="K10341">
        <v>-84.402249999999995</v>
      </c>
      <c r="L10341">
        <v>33.778689999999997</v>
      </c>
      <c r="M10341" t="s">
        <v>374</v>
      </c>
      <c r="N10341">
        <v>3.4</v>
      </c>
      <c r="O10341">
        <v>23</v>
      </c>
      <c r="P10341">
        <v>8</v>
      </c>
      <c r="Q10341">
        <v>10</v>
      </c>
      <c r="R10341">
        <v>130.88999999999999</v>
      </c>
      <c r="S10341">
        <v>2.54</v>
      </c>
      <c r="T10341">
        <v>20.440000000000001</v>
      </c>
      <c r="U10341">
        <v>5.2</v>
      </c>
      <c r="V10341">
        <v>150</v>
      </c>
      <c r="W10341">
        <v>1.55</v>
      </c>
    </row>
    <row r="10342" spans="1:23" x14ac:dyDescent="0.25">
      <c r="A10342" t="s">
        <v>8411</v>
      </c>
      <c r="B10342">
        <v>11552</v>
      </c>
      <c r="C10342" t="s">
        <v>11173</v>
      </c>
      <c r="D10342" s="3">
        <v>41215</v>
      </c>
      <c r="E10342">
        <v>2224999.6937199999</v>
      </c>
      <c r="F10342">
        <v>1374608.9606999999</v>
      </c>
      <c r="G10342" t="s">
        <v>511</v>
      </c>
      <c r="H10342" t="s">
        <v>512</v>
      </c>
      <c r="I10342" t="s">
        <v>380</v>
      </c>
      <c r="J10342" t="s">
        <v>381</v>
      </c>
      <c r="K10342">
        <v>-84.402249999999995</v>
      </c>
      <c r="L10342">
        <v>33.778680000000001</v>
      </c>
      <c r="M10342" t="s">
        <v>374</v>
      </c>
      <c r="N10342">
        <v>3.5</v>
      </c>
      <c r="O10342">
        <v>25</v>
      </c>
      <c r="P10342">
        <v>12</v>
      </c>
      <c r="Q10342">
        <v>10</v>
      </c>
      <c r="R10342">
        <v>195.47</v>
      </c>
      <c r="S10342">
        <v>3.79</v>
      </c>
      <c r="T10342">
        <v>22.18</v>
      </c>
      <c r="U10342">
        <v>5.47</v>
      </c>
      <c r="V10342">
        <v>159</v>
      </c>
      <c r="W10342">
        <v>2.3199999999999998</v>
      </c>
    </row>
    <row r="10343" spans="1:23" x14ac:dyDescent="0.25">
      <c r="A10343" t="s">
        <v>8411</v>
      </c>
      <c r="B10343">
        <v>11553</v>
      </c>
      <c r="C10343" t="s">
        <v>11174</v>
      </c>
      <c r="D10343" s="3">
        <v>41215</v>
      </c>
      <c r="E10343">
        <v>2224998.65906</v>
      </c>
      <c r="F10343">
        <v>1374607.58115</v>
      </c>
      <c r="G10343" t="s">
        <v>5281</v>
      </c>
      <c r="H10343" t="s">
        <v>5282</v>
      </c>
      <c r="I10343" t="s">
        <v>380</v>
      </c>
      <c r="J10343" t="s">
        <v>381</v>
      </c>
      <c r="K10343">
        <v>-84.402259999999998</v>
      </c>
      <c r="L10343">
        <v>33.778669999999998</v>
      </c>
      <c r="M10343" t="s">
        <v>374</v>
      </c>
      <c r="N10343">
        <v>2.5</v>
      </c>
      <c r="O10343">
        <v>12</v>
      </c>
      <c r="P10343">
        <v>6</v>
      </c>
      <c r="Q10343">
        <v>9</v>
      </c>
      <c r="R10343">
        <v>100</v>
      </c>
      <c r="S10343">
        <v>1.59</v>
      </c>
      <c r="T10343">
        <v>14.04</v>
      </c>
      <c r="U10343">
        <v>4.3</v>
      </c>
      <c r="V10343">
        <v>22</v>
      </c>
      <c r="W10343">
        <v>2.06</v>
      </c>
    </row>
    <row r="10344" spans="1:23" x14ac:dyDescent="0.25">
      <c r="A10344" t="s">
        <v>8411</v>
      </c>
      <c r="B10344">
        <v>11554</v>
      </c>
      <c r="C10344" t="s">
        <v>11175</v>
      </c>
      <c r="D10344" s="3">
        <v>41215</v>
      </c>
      <c r="E10344">
        <v>2225019.0073500001</v>
      </c>
      <c r="F10344">
        <v>1374625.17035</v>
      </c>
      <c r="G10344" t="s">
        <v>511</v>
      </c>
      <c r="H10344" t="s">
        <v>512</v>
      </c>
      <c r="I10344" t="s">
        <v>380</v>
      </c>
      <c r="J10344" t="s">
        <v>381</v>
      </c>
      <c r="K10344">
        <v>-84.402190000000004</v>
      </c>
      <c r="L10344">
        <v>33.77872</v>
      </c>
      <c r="M10344" t="s">
        <v>374</v>
      </c>
      <c r="N10344">
        <v>2.7</v>
      </c>
      <c r="O10344">
        <v>18</v>
      </c>
      <c r="P10344">
        <v>10</v>
      </c>
      <c r="Q10344">
        <v>9</v>
      </c>
      <c r="R10344">
        <v>156.29</v>
      </c>
      <c r="S10344">
        <v>3.02</v>
      </c>
      <c r="T10344">
        <v>11.31</v>
      </c>
      <c r="U10344">
        <v>3.7</v>
      </c>
      <c r="V10344">
        <v>90</v>
      </c>
      <c r="W10344">
        <v>1.86</v>
      </c>
    </row>
    <row r="10345" spans="1:23" x14ac:dyDescent="0.25">
      <c r="A10345" t="s">
        <v>8411</v>
      </c>
      <c r="B10345">
        <v>11555</v>
      </c>
      <c r="C10345" t="s">
        <v>11176</v>
      </c>
      <c r="D10345" s="3">
        <v>41215</v>
      </c>
      <c r="E10345">
        <v>2225023.4908699999</v>
      </c>
      <c r="F10345">
        <v>1374633.44762</v>
      </c>
      <c r="G10345" t="s">
        <v>511</v>
      </c>
      <c r="H10345" t="s">
        <v>512</v>
      </c>
      <c r="I10345" t="s">
        <v>380</v>
      </c>
      <c r="J10345" t="s">
        <v>381</v>
      </c>
      <c r="K10345">
        <v>-84.402180000000001</v>
      </c>
      <c r="L10345">
        <v>33.778739999999999</v>
      </c>
      <c r="M10345" t="s">
        <v>374</v>
      </c>
      <c r="N10345">
        <v>4.5</v>
      </c>
      <c r="O10345">
        <v>28</v>
      </c>
      <c r="P10345">
        <v>19</v>
      </c>
      <c r="Q10345">
        <v>15</v>
      </c>
      <c r="R10345">
        <v>593.09</v>
      </c>
      <c r="S10345">
        <v>11.49</v>
      </c>
      <c r="T10345">
        <v>41.47</v>
      </c>
      <c r="U10345">
        <v>7.85</v>
      </c>
      <c r="V10345">
        <v>262</v>
      </c>
      <c r="W10345">
        <v>7.04</v>
      </c>
    </row>
    <row r="10346" spans="1:23" x14ac:dyDescent="0.25">
      <c r="A10346" t="s">
        <v>8411</v>
      </c>
      <c r="B10346">
        <v>11556</v>
      </c>
      <c r="C10346" t="s">
        <v>11177</v>
      </c>
      <c r="D10346" s="3">
        <v>41215</v>
      </c>
      <c r="E10346">
        <v>2225024.5255300002</v>
      </c>
      <c r="F10346">
        <v>1374630.3436400001</v>
      </c>
      <c r="G10346" t="s">
        <v>549</v>
      </c>
      <c r="H10346" t="s">
        <v>550</v>
      </c>
      <c r="I10346" t="s">
        <v>380</v>
      </c>
      <c r="J10346" t="s">
        <v>381</v>
      </c>
      <c r="K10346">
        <v>-84.402169999999998</v>
      </c>
      <c r="L10346">
        <v>33.778730000000003</v>
      </c>
      <c r="M10346" t="s">
        <v>374</v>
      </c>
      <c r="N10346">
        <v>2.1</v>
      </c>
      <c r="O10346">
        <v>11</v>
      </c>
      <c r="P10346">
        <v>9</v>
      </c>
      <c r="Q10346">
        <v>8</v>
      </c>
      <c r="R10346">
        <v>136.16</v>
      </c>
      <c r="S10346">
        <v>2.16</v>
      </c>
      <c r="T10346">
        <v>26.35</v>
      </c>
      <c r="U10346">
        <v>6.39</v>
      </c>
      <c r="V10346">
        <v>38</v>
      </c>
      <c r="W10346">
        <v>1.62</v>
      </c>
    </row>
    <row r="10347" spans="1:23" x14ac:dyDescent="0.25">
      <c r="A10347" t="s">
        <v>8411</v>
      </c>
      <c r="B10347">
        <v>11557</v>
      </c>
      <c r="C10347" t="s">
        <v>11178</v>
      </c>
      <c r="D10347" s="3">
        <v>41215</v>
      </c>
      <c r="E10347">
        <v>2225029.00905</v>
      </c>
      <c r="F10347">
        <v>1374635.1720499999</v>
      </c>
      <c r="G10347" t="s">
        <v>511</v>
      </c>
      <c r="H10347" t="s">
        <v>512</v>
      </c>
      <c r="I10347" t="s">
        <v>380</v>
      </c>
      <c r="J10347" t="s">
        <v>381</v>
      </c>
      <c r="K10347">
        <v>-84.402159999999995</v>
      </c>
      <c r="L10347">
        <v>33.778750000000002</v>
      </c>
      <c r="M10347" t="s">
        <v>374</v>
      </c>
      <c r="N10347">
        <v>2.4</v>
      </c>
      <c r="O10347">
        <v>11</v>
      </c>
      <c r="P10347">
        <v>9</v>
      </c>
      <c r="Q10347">
        <v>10</v>
      </c>
      <c r="R10347">
        <v>145.85</v>
      </c>
      <c r="S10347">
        <v>2.82</v>
      </c>
      <c r="T10347">
        <v>8.07</v>
      </c>
      <c r="U10347">
        <v>3.04</v>
      </c>
      <c r="V10347">
        <v>75</v>
      </c>
      <c r="W10347">
        <v>1.73</v>
      </c>
    </row>
    <row r="10348" spans="1:23" x14ac:dyDescent="0.25">
      <c r="A10348" t="s">
        <v>8411</v>
      </c>
      <c r="B10348">
        <v>11558</v>
      </c>
      <c r="C10348" t="s">
        <v>11179</v>
      </c>
      <c r="D10348" s="3">
        <v>41215</v>
      </c>
      <c r="E10348">
        <v>2225033.14769</v>
      </c>
      <c r="F10348">
        <v>1374633.7925</v>
      </c>
      <c r="G10348" t="s">
        <v>511</v>
      </c>
      <c r="H10348" t="s">
        <v>512</v>
      </c>
      <c r="I10348" t="s">
        <v>380</v>
      </c>
      <c r="J10348" t="s">
        <v>381</v>
      </c>
      <c r="K10348">
        <v>-84.402140000000003</v>
      </c>
      <c r="L10348">
        <v>33.778739999999999</v>
      </c>
      <c r="M10348" t="s">
        <v>374</v>
      </c>
      <c r="N10348">
        <v>2</v>
      </c>
      <c r="O10348">
        <v>18</v>
      </c>
      <c r="P10348">
        <v>10</v>
      </c>
      <c r="Q10348">
        <v>8</v>
      </c>
      <c r="R10348">
        <v>130.88999999999999</v>
      </c>
      <c r="S10348">
        <v>2.54</v>
      </c>
      <c r="T10348">
        <v>5.45</v>
      </c>
      <c r="U10348">
        <v>2.4700000000000002</v>
      </c>
      <c r="V10348">
        <v>61</v>
      </c>
      <c r="W10348">
        <v>1.55</v>
      </c>
    </row>
    <row r="10349" spans="1:23" x14ac:dyDescent="0.25">
      <c r="A10349" t="s">
        <v>8411</v>
      </c>
      <c r="B10349">
        <v>11559</v>
      </c>
      <c r="C10349" t="s">
        <v>11180</v>
      </c>
      <c r="D10349" s="3">
        <v>41215</v>
      </c>
      <c r="E10349">
        <v>2225031.7681399998</v>
      </c>
      <c r="F10349">
        <v>1374637.2413699999</v>
      </c>
      <c r="G10349" t="s">
        <v>511</v>
      </c>
      <c r="H10349" t="s">
        <v>512</v>
      </c>
      <c r="I10349" t="s">
        <v>380</v>
      </c>
      <c r="J10349" t="s">
        <v>381</v>
      </c>
      <c r="K10349">
        <v>-84.402150000000006</v>
      </c>
      <c r="L10349">
        <v>33.778750000000002</v>
      </c>
      <c r="M10349" t="s">
        <v>374</v>
      </c>
      <c r="N10349">
        <v>2.5</v>
      </c>
      <c r="O10349">
        <v>15</v>
      </c>
      <c r="P10349">
        <v>11</v>
      </c>
      <c r="Q10349">
        <v>12</v>
      </c>
      <c r="R10349">
        <v>201.39</v>
      </c>
      <c r="S10349">
        <v>3.9</v>
      </c>
      <c r="T10349">
        <v>9.19</v>
      </c>
      <c r="U10349">
        <v>3.28</v>
      </c>
      <c r="V10349">
        <v>81</v>
      </c>
      <c r="W10349">
        <v>2.39</v>
      </c>
    </row>
    <row r="10350" spans="1:23" x14ac:dyDescent="0.25">
      <c r="A10350" t="s">
        <v>8411</v>
      </c>
      <c r="B10350">
        <v>11560</v>
      </c>
      <c r="C10350" t="s">
        <v>11181</v>
      </c>
      <c r="D10350" s="3">
        <v>41215</v>
      </c>
      <c r="E10350">
        <v>2225029.6988300001</v>
      </c>
      <c r="F10350">
        <v>1374643.4493199999</v>
      </c>
      <c r="G10350" t="s">
        <v>511</v>
      </c>
      <c r="H10350" t="s">
        <v>512</v>
      </c>
      <c r="I10350" t="s">
        <v>380</v>
      </c>
      <c r="J10350" t="s">
        <v>381</v>
      </c>
      <c r="K10350">
        <v>-84.402150000000006</v>
      </c>
      <c r="L10350">
        <v>33.778770000000002</v>
      </c>
      <c r="M10350" t="s">
        <v>374</v>
      </c>
      <c r="N10350">
        <v>3.1</v>
      </c>
      <c r="O10350">
        <v>19</v>
      </c>
      <c r="P10350">
        <v>10</v>
      </c>
      <c r="Q10350">
        <v>12</v>
      </c>
      <c r="R10350">
        <v>184.28</v>
      </c>
      <c r="S10350">
        <v>3.57</v>
      </c>
      <c r="T10350">
        <v>15.96</v>
      </c>
      <c r="U10350">
        <v>4.5</v>
      </c>
      <c r="V10350">
        <v>124</v>
      </c>
      <c r="W10350">
        <v>2.19</v>
      </c>
    </row>
    <row r="10351" spans="1:23" x14ac:dyDescent="0.25">
      <c r="A10351" t="s">
        <v>8411</v>
      </c>
      <c r="B10351">
        <v>11561</v>
      </c>
      <c r="C10351" t="s">
        <v>11182</v>
      </c>
      <c r="D10351" s="3">
        <v>41215</v>
      </c>
      <c r="E10351">
        <v>2225032.45792</v>
      </c>
      <c r="F10351">
        <v>1374647.2430700001</v>
      </c>
      <c r="G10351" t="s">
        <v>511</v>
      </c>
      <c r="H10351" t="s">
        <v>512</v>
      </c>
      <c r="I10351" t="s">
        <v>380</v>
      </c>
      <c r="J10351" t="s">
        <v>381</v>
      </c>
      <c r="K10351">
        <v>-84.402150000000006</v>
      </c>
      <c r="L10351">
        <v>33.778779999999998</v>
      </c>
      <c r="M10351" t="s">
        <v>374</v>
      </c>
      <c r="N10351">
        <v>1.3</v>
      </c>
      <c r="O10351">
        <v>13</v>
      </c>
      <c r="P10351">
        <v>9</v>
      </c>
      <c r="Q10351">
        <v>7</v>
      </c>
      <c r="R10351">
        <v>103.44</v>
      </c>
      <c r="S10351">
        <v>2.0099999999999998</v>
      </c>
      <c r="T10351">
        <v>1.83</v>
      </c>
      <c r="U10351">
        <v>1.34</v>
      </c>
      <c r="V10351">
        <v>58</v>
      </c>
      <c r="W10351">
        <v>1.23</v>
      </c>
    </row>
    <row r="10352" spans="1:23" x14ac:dyDescent="0.25">
      <c r="A10352" t="s">
        <v>8411</v>
      </c>
      <c r="B10352">
        <v>11562</v>
      </c>
      <c r="C10352" t="s">
        <v>11183</v>
      </c>
      <c r="D10352" s="3">
        <v>41215</v>
      </c>
      <c r="E10352">
        <v>2225032.8028000002</v>
      </c>
      <c r="F10352">
        <v>1374651.03682</v>
      </c>
      <c r="G10352" t="s">
        <v>511</v>
      </c>
      <c r="H10352" t="s">
        <v>512</v>
      </c>
      <c r="I10352" t="s">
        <v>380</v>
      </c>
      <c r="J10352" t="s">
        <v>381</v>
      </c>
      <c r="K10352">
        <v>-84.402140000000003</v>
      </c>
      <c r="L10352">
        <v>33.778790000000001</v>
      </c>
      <c r="M10352" t="s">
        <v>374</v>
      </c>
      <c r="N10352">
        <v>4.0999999999999996</v>
      </c>
      <c r="O10352">
        <v>23</v>
      </c>
      <c r="P10352">
        <v>13</v>
      </c>
      <c r="Q10352">
        <v>15</v>
      </c>
      <c r="R10352">
        <v>316.67</v>
      </c>
      <c r="S10352">
        <v>6.13</v>
      </c>
      <c r="T10352">
        <v>32.25</v>
      </c>
      <c r="U10352">
        <v>6.77</v>
      </c>
      <c r="V10352">
        <v>218</v>
      </c>
      <c r="W10352">
        <v>3.76</v>
      </c>
    </row>
    <row r="10353" spans="1:23" x14ac:dyDescent="0.25">
      <c r="A10353" t="s">
        <v>8411</v>
      </c>
      <c r="B10353">
        <v>11563</v>
      </c>
      <c r="C10353" t="s">
        <v>11184</v>
      </c>
      <c r="D10353" s="3">
        <v>41215</v>
      </c>
      <c r="E10353">
        <v>2225036.9414400002</v>
      </c>
      <c r="F10353">
        <v>1374641.38</v>
      </c>
      <c r="G10353" t="s">
        <v>511</v>
      </c>
      <c r="H10353" t="s">
        <v>512</v>
      </c>
      <c r="I10353" t="s">
        <v>380</v>
      </c>
      <c r="J10353" t="s">
        <v>381</v>
      </c>
      <c r="K10353">
        <v>-84.40213</v>
      </c>
      <c r="L10353">
        <v>33.778759999999998</v>
      </c>
      <c r="M10353" t="s">
        <v>374</v>
      </c>
      <c r="N10353">
        <v>2.2000000000000002</v>
      </c>
      <c r="O10353">
        <v>12</v>
      </c>
      <c r="P10353">
        <v>9</v>
      </c>
      <c r="Q10353">
        <v>10</v>
      </c>
      <c r="R10353">
        <v>137.46</v>
      </c>
      <c r="S10353">
        <v>2.67</v>
      </c>
      <c r="T10353">
        <v>6.57</v>
      </c>
      <c r="U10353">
        <v>2.71</v>
      </c>
      <c r="V10353">
        <v>63</v>
      </c>
      <c r="W10353">
        <v>1.63</v>
      </c>
    </row>
    <row r="10354" spans="1:23" x14ac:dyDescent="0.25">
      <c r="A10354" t="s">
        <v>8411</v>
      </c>
      <c r="B10354">
        <v>11564</v>
      </c>
      <c r="C10354" t="s">
        <v>11185</v>
      </c>
      <c r="D10354" s="3">
        <v>41215</v>
      </c>
      <c r="E10354">
        <v>2225038.3209799998</v>
      </c>
      <c r="F10354">
        <v>1374636.8964800001</v>
      </c>
      <c r="G10354" t="s">
        <v>511</v>
      </c>
      <c r="H10354" t="s">
        <v>512</v>
      </c>
      <c r="I10354" t="s">
        <v>380</v>
      </c>
      <c r="J10354" t="s">
        <v>381</v>
      </c>
      <c r="K10354">
        <v>-84.40213</v>
      </c>
      <c r="L10354">
        <v>33.778750000000002</v>
      </c>
      <c r="M10354" t="s">
        <v>374</v>
      </c>
      <c r="N10354">
        <v>3</v>
      </c>
      <c r="O10354">
        <v>18</v>
      </c>
      <c r="P10354">
        <v>13</v>
      </c>
      <c r="Q10354">
        <v>12</v>
      </c>
      <c r="R10354">
        <v>252.52</v>
      </c>
      <c r="S10354">
        <v>4.8899999999999997</v>
      </c>
      <c r="T10354">
        <v>14.64</v>
      </c>
      <c r="U10354">
        <v>4.28</v>
      </c>
      <c r="V10354">
        <v>117</v>
      </c>
      <c r="W10354">
        <v>3</v>
      </c>
    </row>
    <row r="10355" spans="1:23" x14ac:dyDescent="0.25">
      <c r="A10355" t="s">
        <v>8411</v>
      </c>
      <c r="B10355">
        <v>11565</v>
      </c>
      <c r="C10355" t="s">
        <v>11186</v>
      </c>
      <c r="D10355" s="3">
        <v>41215</v>
      </c>
      <c r="E10355">
        <v>2225041.0800700001</v>
      </c>
      <c r="F10355">
        <v>1374642.7595500001</v>
      </c>
      <c r="G10355" t="s">
        <v>511</v>
      </c>
      <c r="H10355" t="s">
        <v>512</v>
      </c>
      <c r="I10355" t="s">
        <v>380</v>
      </c>
      <c r="J10355" t="s">
        <v>381</v>
      </c>
      <c r="K10355">
        <v>-84.402119999999996</v>
      </c>
      <c r="L10355">
        <v>33.778770000000002</v>
      </c>
      <c r="M10355" t="s">
        <v>374</v>
      </c>
      <c r="N10355">
        <v>3.8</v>
      </c>
      <c r="O10355">
        <v>21</v>
      </c>
      <c r="P10355">
        <v>16</v>
      </c>
      <c r="Q10355">
        <v>14</v>
      </c>
      <c r="R10355">
        <v>372.32</v>
      </c>
      <c r="S10355">
        <v>7.21</v>
      </c>
      <c r="T10355">
        <v>26.52</v>
      </c>
      <c r="U10355">
        <v>6.04</v>
      </c>
      <c r="V10355">
        <v>187</v>
      </c>
      <c r="W10355">
        <v>4.42</v>
      </c>
    </row>
    <row r="10356" spans="1:23" x14ac:dyDescent="0.25">
      <c r="A10356" t="s">
        <v>8411</v>
      </c>
      <c r="B10356">
        <v>11566</v>
      </c>
      <c r="C10356" t="s">
        <v>11187</v>
      </c>
      <c r="D10356" s="3">
        <v>41215</v>
      </c>
      <c r="E10356">
        <v>2225045.9084800002</v>
      </c>
      <c r="F10356">
        <v>1374646.5533</v>
      </c>
      <c r="G10356" t="s">
        <v>511</v>
      </c>
      <c r="H10356" t="s">
        <v>512</v>
      </c>
      <c r="I10356" t="s">
        <v>380</v>
      </c>
      <c r="J10356" t="s">
        <v>381</v>
      </c>
      <c r="K10356">
        <v>-84.402100000000004</v>
      </c>
      <c r="L10356">
        <v>33.778779999999998</v>
      </c>
      <c r="M10356" t="s">
        <v>374</v>
      </c>
      <c r="N10356">
        <v>4.3</v>
      </c>
      <c r="O10356">
        <v>18</v>
      </c>
      <c r="P10356">
        <v>12</v>
      </c>
      <c r="Q10356">
        <v>8</v>
      </c>
      <c r="R10356">
        <v>170.82</v>
      </c>
      <c r="S10356">
        <v>3.31</v>
      </c>
      <c r="T10356">
        <v>35.340000000000003</v>
      </c>
      <c r="U10356">
        <v>7.1</v>
      </c>
      <c r="V10356">
        <v>239</v>
      </c>
      <c r="W10356">
        <v>2.0299999999999998</v>
      </c>
    </row>
    <row r="10357" spans="1:23" x14ac:dyDescent="0.25">
      <c r="A10357" t="s">
        <v>8411</v>
      </c>
      <c r="B10357">
        <v>11567</v>
      </c>
      <c r="C10357" t="s">
        <v>11188</v>
      </c>
      <c r="D10357" s="3">
        <v>41215</v>
      </c>
      <c r="E10357">
        <v>2225047.2880199999</v>
      </c>
      <c r="F10357">
        <v>1374650.0021599999</v>
      </c>
      <c r="G10357" t="s">
        <v>1658</v>
      </c>
      <c r="H10357" t="s">
        <v>1659</v>
      </c>
      <c r="I10357" t="s">
        <v>380</v>
      </c>
      <c r="J10357" t="s">
        <v>381</v>
      </c>
      <c r="K10357">
        <v>-84.402100000000004</v>
      </c>
      <c r="L10357">
        <v>33.778790000000001</v>
      </c>
      <c r="M10357" t="s">
        <v>374</v>
      </c>
      <c r="N10357">
        <v>6</v>
      </c>
      <c r="O10357">
        <v>21</v>
      </c>
      <c r="P10357">
        <v>15</v>
      </c>
      <c r="Q10357">
        <v>16</v>
      </c>
      <c r="R10357">
        <v>350.15</v>
      </c>
      <c r="S10357">
        <v>5.22</v>
      </c>
      <c r="T10357">
        <v>80.23</v>
      </c>
      <c r="U10357">
        <v>11.53</v>
      </c>
      <c r="V10357">
        <v>681</v>
      </c>
      <c r="W10357">
        <v>4.16</v>
      </c>
    </row>
    <row r="10358" spans="1:23" x14ac:dyDescent="0.25">
      <c r="A10358" t="s">
        <v>8411</v>
      </c>
      <c r="B10358">
        <v>11568</v>
      </c>
      <c r="C10358" t="s">
        <v>11189</v>
      </c>
      <c r="D10358" s="3">
        <v>41215</v>
      </c>
      <c r="E10358">
        <v>2225053.8408599999</v>
      </c>
      <c r="F10358">
        <v>1374646.20841</v>
      </c>
      <c r="G10358" t="s">
        <v>511</v>
      </c>
      <c r="H10358" t="s">
        <v>512</v>
      </c>
      <c r="I10358" t="s">
        <v>380</v>
      </c>
      <c r="J10358" t="s">
        <v>381</v>
      </c>
      <c r="K10358">
        <v>-84.402079999999998</v>
      </c>
      <c r="L10358">
        <v>33.778779999999998</v>
      </c>
      <c r="M10358" t="s">
        <v>374</v>
      </c>
      <c r="N10358">
        <v>2.6</v>
      </c>
      <c r="O10358">
        <v>10</v>
      </c>
      <c r="P10358">
        <v>6</v>
      </c>
      <c r="Q10358">
        <v>7</v>
      </c>
      <c r="R10358">
        <v>68.239999999999995</v>
      </c>
      <c r="S10358">
        <v>1.32</v>
      </c>
      <c r="T10358">
        <v>9.77</v>
      </c>
      <c r="U10358">
        <v>3.37</v>
      </c>
      <c r="V10358">
        <v>88</v>
      </c>
      <c r="W10358">
        <v>0.81</v>
      </c>
    </row>
    <row r="10359" spans="1:23" x14ac:dyDescent="0.25">
      <c r="A10359" t="s">
        <v>8411</v>
      </c>
      <c r="B10359">
        <v>11569</v>
      </c>
      <c r="C10359" t="s">
        <v>11190</v>
      </c>
      <c r="D10359" s="3">
        <v>41215</v>
      </c>
      <c r="E10359">
        <v>2225059.7039299998</v>
      </c>
      <c r="F10359">
        <v>1374651.7265900001</v>
      </c>
      <c r="G10359" t="s">
        <v>511</v>
      </c>
      <c r="H10359" t="s">
        <v>512</v>
      </c>
      <c r="I10359" t="s">
        <v>380</v>
      </c>
      <c r="J10359" t="s">
        <v>381</v>
      </c>
      <c r="K10359">
        <v>-84.402060000000006</v>
      </c>
      <c r="L10359">
        <v>33.778790000000001</v>
      </c>
      <c r="M10359" t="s">
        <v>374</v>
      </c>
      <c r="N10359">
        <v>2.2999999999999998</v>
      </c>
      <c r="O10359">
        <v>13</v>
      </c>
      <c r="P10359">
        <v>9</v>
      </c>
      <c r="Q10359">
        <v>8</v>
      </c>
      <c r="R10359">
        <v>153.91999999999999</v>
      </c>
      <c r="S10359">
        <v>2.98</v>
      </c>
      <c r="T10359">
        <v>7.39</v>
      </c>
      <c r="U10359">
        <v>2.89</v>
      </c>
      <c r="V10359">
        <v>68</v>
      </c>
      <c r="W10359">
        <v>1.83</v>
      </c>
    </row>
    <row r="10360" spans="1:23" x14ac:dyDescent="0.25">
      <c r="A10360" t="s">
        <v>8411</v>
      </c>
      <c r="B10360">
        <v>11570</v>
      </c>
      <c r="C10360" t="s">
        <v>11191</v>
      </c>
      <c r="D10360" s="3">
        <v>41215</v>
      </c>
      <c r="E10360">
        <v>2225060.3936999999</v>
      </c>
      <c r="F10360">
        <v>1374655.52034</v>
      </c>
      <c r="G10360" t="s">
        <v>592</v>
      </c>
      <c r="H10360" t="s">
        <v>593</v>
      </c>
      <c r="I10360" t="s">
        <v>380</v>
      </c>
      <c r="J10360" t="s">
        <v>381</v>
      </c>
      <c r="K10360">
        <v>-84.402050000000003</v>
      </c>
      <c r="L10360">
        <v>33.778799999999997</v>
      </c>
      <c r="M10360" t="s">
        <v>374</v>
      </c>
      <c r="N10360">
        <v>2.1</v>
      </c>
      <c r="O10360">
        <v>10</v>
      </c>
      <c r="P10360">
        <v>5</v>
      </c>
      <c r="Q10360">
        <v>7</v>
      </c>
      <c r="R10360">
        <v>51.45</v>
      </c>
      <c r="S10360">
        <v>0.82</v>
      </c>
      <c r="T10360">
        <v>5.78</v>
      </c>
      <c r="U10360">
        <v>2.5099999999999998</v>
      </c>
      <c r="V10360">
        <v>70</v>
      </c>
      <c r="W10360">
        <v>0.61</v>
      </c>
    </row>
    <row r="10361" spans="1:23" x14ac:dyDescent="0.25">
      <c r="A10361" t="s">
        <v>8411</v>
      </c>
      <c r="B10361">
        <v>11571</v>
      </c>
      <c r="C10361" t="s">
        <v>11192</v>
      </c>
      <c r="D10361" s="3">
        <v>41215</v>
      </c>
      <c r="E10361">
        <v>2225084.5357400002</v>
      </c>
      <c r="F10361">
        <v>1374665.52204</v>
      </c>
      <c r="G10361" t="s">
        <v>9518</v>
      </c>
      <c r="H10361" t="s">
        <v>9519</v>
      </c>
      <c r="I10361" t="s">
        <v>380</v>
      </c>
      <c r="J10361" t="s">
        <v>381</v>
      </c>
      <c r="K10361">
        <v>-84.401970000000006</v>
      </c>
      <c r="L10361">
        <v>33.778829999999999</v>
      </c>
      <c r="M10361" t="s">
        <v>374</v>
      </c>
      <c r="N10361">
        <v>2.1</v>
      </c>
      <c r="O10361">
        <v>10</v>
      </c>
      <c r="P10361">
        <v>6</v>
      </c>
      <c r="Q10361">
        <v>5</v>
      </c>
      <c r="R10361">
        <v>48.22</v>
      </c>
      <c r="S10361">
        <v>0.75</v>
      </c>
      <c r="T10361">
        <v>6.11</v>
      </c>
      <c r="U10361">
        <v>2.54</v>
      </c>
      <c r="V10361">
        <v>55</v>
      </c>
      <c r="W10361">
        <v>0.56999999999999995</v>
      </c>
    </row>
    <row r="10362" spans="1:23" x14ac:dyDescent="0.25">
      <c r="A10362" t="s">
        <v>8411</v>
      </c>
      <c r="B10362">
        <v>11572</v>
      </c>
      <c r="C10362" t="s">
        <v>11193</v>
      </c>
      <c r="D10362" s="3">
        <v>41215</v>
      </c>
      <c r="E10362">
        <v>2225105.7191300001</v>
      </c>
      <c r="F10362">
        <v>1374662.41392</v>
      </c>
      <c r="G10362" t="s">
        <v>3642</v>
      </c>
      <c r="H10362" t="s">
        <v>3643</v>
      </c>
      <c r="I10362" t="s">
        <v>380</v>
      </c>
      <c r="J10362" t="s">
        <v>381</v>
      </c>
      <c r="K10362">
        <v>-84.401899999999998</v>
      </c>
      <c r="L10362">
        <v>33.778820000000003</v>
      </c>
      <c r="M10362" t="s">
        <v>374</v>
      </c>
      <c r="N10362">
        <v>16.899999999999999</v>
      </c>
      <c r="O10362">
        <v>28</v>
      </c>
      <c r="P10362">
        <v>25</v>
      </c>
      <c r="Q10362">
        <v>32</v>
      </c>
      <c r="R10362">
        <v>1999.93</v>
      </c>
      <c r="S10362">
        <v>39.479999999999997</v>
      </c>
      <c r="T10362">
        <v>381.53</v>
      </c>
      <c r="U10362">
        <v>16.690000000000001</v>
      </c>
      <c r="V10362">
        <v>2335</v>
      </c>
      <c r="W10362">
        <v>41.28</v>
      </c>
    </row>
    <row r="10363" spans="1:23" x14ac:dyDescent="0.25">
      <c r="A10363" t="s">
        <v>8411</v>
      </c>
      <c r="B10363">
        <v>11573</v>
      </c>
      <c r="C10363" t="s">
        <v>11194</v>
      </c>
      <c r="D10363" s="3">
        <v>41215</v>
      </c>
      <c r="E10363">
        <v>2225108.8977199998</v>
      </c>
      <c r="F10363">
        <v>1374646.8388499999</v>
      </c>
      <c r="G10363" t="s">
        <v>511</v>
      </c>
      <c r="H10363" t="s">
        <v>512</v>
      </c>
      <c r="I10363" t="s">
        <v>380</v>
      </c>
      <c r="J10363" t="s">
        <v>381</v>
      </c>
      <c r="K10363">
        <v>-84.401889999999995</v>
      </c>
      <c r="L10363">
        <v>33.778779999999998</v>
      </c>
      <c r="M10363" t="s">
        <v>374</v>
      </c>
      <c r="N10363">
        <v>5.0999999999999996</v>
      </c>
      <c r="O10363">
        <v>13</v>
      </c>
      <c r="P10363">
        <v>17</v>
      </c>
      <c r="Q10363">
        <v>18</v>
      </c>
      <c r="R10363">
        <v>494.82</v>
      </c>
      <c r="S10363">
        <v>9.59</v>
      </c>
      <c r="T10363">
        <v>52.51</v>
      </c>
      <c r="U10363">
        <v>8.8800000000000008</v>
      </c>
      <c r="V10363">
        <v>337</v>
      </c>
      <c r="W10363">
        <v>5.88</v>
      </c>
    </row>
    <row r="10364" spans="1:23" x14ac:dyDescent="0.25">
      <c r="A10364" t="s">
        <v>8411</v>
      </c>
      <c r="B10364">
        <v>11574</v>
      </c>
      <c r="C10364" t="s">
        <v>11195</v>
      </c>
      <c r="D10364" s="3">
        <v>41215</v>
      </c>
      <c r="E10364">
        <v>2225107.8943099999</v>
      </c>
      <c r="F10364">
        <v>1374635.6953</v>
      </c>
      <c r="G10364" t="s">
        <v>549</v>
      </c>
      <c r="H10364" t="s">
        <v>550</v>
      </c>
      <c r="I10364" t="s">
        <v>380</v>
      </c>
      <c r="J10364" t="s">
        <v>381</v>
      </c>
      <c r="K10364">
        <v>-84.401899999999998</v>
      </c>
      <c r="L10364">
        <v>33.778750000000002</v>
      </c>
      <c r="M10364" t="s">
        <v>374</v>
      </c>
      <c r="N10364">
        <v>8</v>
      </c>
      <c r="O10364">
        <v>29</v>
      </c>
      <c r="P10364">
        <v>14</v>
      </c>
      <c r="Q10364">
        <v>17</v>
      </c>
      <c r="R10364">
        <v>830.87</v>
      </c>
      <c r="S10364">
        <v>13.21</v>
      </c>
      <c r="T10364">
        <v>192.24</v>
      </c>
      <c r="U10364">
        <v>20</v>
      </c>
      <c r="V10364">
        <v>759</v>
      </c>
      <c r="W10364">
        <v>9.8699999999999992</v>
      </c>
    </row>
    <row r="10365" spans="1:23" x14ac:dyDescent="0.25">
      <c r="A10365" t="s">
        <v>8411</v>
      </c>
      <c r="B10365">
        <v>11575</v>
      </c>
      <c r="C10365" t="s">
        <v>11196</v>
      </c>
      <c r="D10365" s="3">
        <v>41215</v>
      </c>
      <c r="E10365">
        <v>2225110.7206999999</v>
      </c>
      <c r="F10365">
        <v>1374633.5755100001</v>
      </c>
      <c r="G10365" t="s">
        <v>511</v>
      </c>
      <c r="H10365" t="s">
        <v>512</v>
      </c>
      <c r="I10365" t="s">
        <v>380</v>
      </c>
      <c r="J10365" t="s">
        <v>381</v>
      </c>
      <c r="K10365">
        <v>-84.401889999999995</v>
      </c>
      <c r="L10365">
        <v>33.778739999999999</v>
      </c>
      <c r="M10365" t="s">
        <v>374</v>
      </c>
      <c r="N10365">
        <v>2.6</v>
      </c>
      <c r="O10365">
        <v>16</v>
      </c>
      <c r="P10365">
        <v>13</v>
      </c>
      <c r="Q10365">
        <v>15</v>
      </c>
      <c r="R10365">
        <v>298.48</v>
      </c>
      <c r="S10365">
        <v>5.78</v>
      </c>
      <c r="T10365">
        <v>10.19</v>
      </c>
      <c r="U10365">
        <v>3.48</v>
      </c>
      <c r="V10365">
        <v>88</v>
      </c>
      <c r="W10365">
        <v>3.54</v>
      </c>
    </row>
    <row r="10366" spans="1:23" x14ac:dyDescent="0.25">
      <c r="A10366" t="s">
        <v>8411</v>
      </c>
      <c r="B10366">
        <v>11576</v>
      </c>
      <c r="C10366" t="s">
        <v>11197</v>
      </c>
      <c r="D10366" s="3">
        <v>41215</v>
      </c>
      <c r="E10366">
        <v>2225123.0861599999</v>
      </c>
      <c r="F10366">
        <v>1374629.33592</v>
      </c>
      <c r="G10366" t="s">
        <v>511</v>
      </c>
      <c r="H10366" t="s">
        <v>512</v>
      </c>
      <c r="I10366" t="s">
        <v>380</v>
      </c>
      <c r="J10366" t="s">
        <v>381</v>
      </c>
      <c r="K10366">
        <v>-84.401849999999996</v>
      </c>
      <c r="L10366">
        <v>33.778730000000003</v>
      </c>
      <c r="M10366" t="s">
        <v>374</v>
      </c>
      <c r="N10366">
        <v>3.9</v>
      </c>
      <c r="O10366">
        <v>26</v>
      </c>
      <c r="P10366">
        <v>12</v>
      </c>
      <c r="Q10366">
        <v>11</v>
      </c>
      <c r="R10366">
        <v>213.66</v>
      </c>
      <c r="S10366">
        <v>4.1399999999999997</v>
      </c>
      <c r="T10366">
        <v>28.99</v>
      </c>
      <c r="U10366">
        <v>6.37</v>
      </c>
      <c r="V10366">
        <v>197</v>
      </c>
      <c r="W10366">
        <v>2.54</v>
      </c>
    </row>
    <row r="10367" spans="1:23" x14ac:dyDescent="0.25">
      <c r="A10367" t="s">
        <v>8411</v>
      </c>
      <c r="B10367">
        <v>11577</v>
      </c>
      <c r="C10367" t="s">
        <v>11198</v>
      </c>
      <c r="D10367" s="3">
        <v>41215</v>
      </c>
      <c r="E10367">
        <v>2225120.96637</v>
      </c>
      <c r="F10367">
        <v>1374626.86283</v>
      </c>
      <c r="G10367" t="s">
        <v>511</v>
      </c>
      <c r="H10367" t="s">
        <v>512</v>
      </c>
      <c r="I10367" t="s">
        <v>380</v>
      </c>
      <c r="J10367" t="s">
        <v>381</v>
      </c>
      <c r="K10367">
        <v>-84.401849999999996</v>
      </c>
      <c r="L10367">
        <v>33.778730000000003</v>
      </c>
      <c r="M10367" t="s">
        <v>374</v>
      </c>
      <c r="N10367">
        <v>1.5</v>
      </c>
      <c r="O10367">
        <v>14</v>
      </c>
      <c r="P10367">
        <v>8</v>
      </c>
      <c r="Q10367">
        <v>10</v>
      </c>
      <c r="R10367">
        <v>85.79</v>
      </c>
      <c r="S10367">
        <v>1.65</v>
      </c>
      <c r="T10367">
        <v>2.62</v>
      </c>
      <c r="U10367">
        <v>1.65</v>
      </c>
      <c r="V10367">
        <v>58</v>
      </c>
      <c r="W10367">
        <v>1.02</v>
      </c>
    </row>
    <row r="10368" spans="1:23" x14ac:dyDescent="0.25">
      <c r="A10368" t="s">
        <v>8411</v>
      </c>
      <c r="B10368">
        <v>11578</v>
      </c>
      <c r="C10368" t="s">
        <v>11199</v>
      </c>
      <c r="D10368" s="3">
        <v>41215</v>
      </c>
      <c r="E10368">
        <v>2225121.6729600001</v>
      </c>
      <c r="F10368">
        <v>1374622.9765399999</v>
      </c>
      <c r="G10368" t="s">
        <v>549</v>
      </c>
      <c r="H10368" t="s">
        <v>550</v>
      </c>
      <c r="I10368" t="s">
        <v>380</v>
      </c>
      <c r="J10368" t="s">
        <v>381</v>
      </c>
      <c r="K10368">
        <v>-84.401849999999996</v>
      </c>
      <c r="L10368">
        <v>33.778709999999997</v>
      </c>
      <c r="M10368" t="s">
        <v>374</v>
      </c>
      <c r="N10368">
        <v>2.7</v>
      </c>
      <c r="O10368">
        <v>14</v>
      </c>
      <c r="P10368">
        <v>9</v>
      </c>
      <c r="Q10368">
        <v>11</v>
      </c>
      <c r="R10368">
        <v>156.08000000000001</v>
      </c>
      <c r="S10368">
        <v>2.4700000000000002</v>
      </c>
      <c r="T10368">
        <v>13.47</v>
      </c>
      <c r="U10368">
        <v>4.3899999999999997</v>
      </c>
      <c r="V10368">
        <v>21</v>
      </c>
      <c r="W10368">
        <v>1.85</v>
      </c>
    </row>
    <row r="10369" spans="1:23" x14ac:dyDescent="0.25">
      <c r="A10369" t="s">
        <v>8411</v>
      </c>
      <c r="B10369">
        <v>11579</v>
      </c>
      <c r="C10369" t="s">
        <v>11200</v>
      </c>
      <c r="D10369" s="3">
        <v>41215</v>
      </c>
      <c r="E10369">
        <v>2225122.7328599999</v>
      </c>
      <c r="F10369">
        <v>1374637.8150899999</v>
      </c>
      <c r="G10369" t="s">
        <v>3642</v>
      </c>
      <c r="H10369" t="s">
        <v>3643</v>
      </c>
      <c r="I10369" t="s">
        <v>380</v>
      </c>
      <c r="J10369" t="s">
        <v>373</v>
      </c>
      <c r="K10369">
        <v>-84.401849999999996</v>
      </c>
      <c r="L10369">
        <v>33.778759999999998</v>
      </c>
      <c r="M10369" t="s">
        <v>374</v>
      </c>
      <c r="N10369">
        <v>14.2</v>
      </c>
      <c r="O10369">
        <v>44</v>
      </c>
      <c r="P10369">
        <v>29</v>
      </c>
      <c r="Q10369">
        <v>26</v>
      </c>
      <c r="R10369">
        <v>1862.05</v>
      </c>
      <c r="S10369">
        <v>36.75</v>
      </c>
      <c r="T10369">
        <v>315.81</v>
      </c>
      <c r="U10369">
        <v>15.63</v>
      </c>
      <c r="V10369">
        <v>1791</v>
      </c>
      <c r="W10369">
        <v>38.43</v>
      </c>
    </row>
    <row r="10370" spans="1:23" x14ac:dyDescent="0.25">
      <c r="A10370" t="s">
        <v>8411</v>
      </c>
      <c r="B10370">
        <v>11580</v>
      </c>
      <c r="C10370" t="s">
        <v>11201</v>
      </c>
      <c r="D10370" s="3">
        <v>41215</v>
      </c>
      <c r="E10370">
        <v>2225134.0384200001</v>
      </c>
      <c r="F10370">
        <v>1374644.17447</v>
      </c>
      <c r="G10370" t="s">
        <v>3642</v>
      </c>
      <c r="H10370" t="s">
        <v>3643</v>
      </c>
      <c r="I10370" t="s">
        <v>372</v>
      </c>
      <c r="J10370" t="s">
        <v>373</v>
      </c>
      <c r="K10370">
        <v>-84.401809999999998</v>
      </c>
      <c r="L10370">
        <v>33.778770000000002</v>
      </c>
      <c r="M10370" t="s">
        <v>374</v>
      </c>
      <c r="N10370">
        <v>8</v>
      </c>
      <c r="O10370">
        <v>49</v>
      </c>
      <c r="P10370">
        <v>17</v>
      </c>
      <c r="Q10370">
        <v>20</v>
      </c>
      <c r="R10370">
        <v>659.5</v>
      </c>
      <c r="S10370">
        <v>13.03</v>
      </c>
      <c r="T10370">
        <v>102.65</v>
      </c>
      <c r="U10370">
        <v>8.64</v>
      </c>
      <c r="V10370">
        <v>899</v>
      </c>
      <c r="W10370">
        <v>13.61</v>
      </c>
    </row>
    <row r="10371" spans="1:23" x14ac:dyDescent="0.25">
      <c r="A10371" t="s">
        <v>8411</v>
      </c>
      <c r="B10371">
        <v>11581</v>
      </c>
      <c r="C10371" t="s">
        <v>11202</v>
      </c>
      <c r="D10371" s="3">
        <v>41215</v>
      </c>
      <c r="E10371">
        <v>2225135.4516199999</v>
      </c>
      <c r="F10371">
        <v>1374639.22829</v>
      </c>
      <c r="G10371" t="s">
        <v>3642</v>
      </c>
      <c r="H10371" t="s">
        <v>3643</v>
      </c>
      <c r="I10371" t="s">
        <v>380</v>
      </c>
      <c r="J10371" t="s">
        <v>373</v>
      </c>
      <c r="K10371">
        <v>-84.401809999999998</v>
      </c>
      <c r="L10371">
        <v>33.778759999999998</v>
      </c>
      <c r="M10371" t="s">
        <v>374</v>
      </c>
      <c r="N10371">
        <v>9</v>
      </c>
      <c r="O10371">
        <v>48</v>
      </c>
      <c r="P10371">
        <v>22</v>
      </c>
      <c r="Q10371">
        <v>21</v>
      </c>
      <c r="R10371">
        <v>1138.18</v>
      </c>
      <c r="S10371">
        <v>22.47</v>
      </c>
      <c r="T10371">
        <v>131.51</v>
      </c>
      <c r="U10371">
        <v>9.7200000000000006</v>
      </c>
      <c r="V10371">
        <v>1009</v>
      </c>
      <c r="W10371">
        <v>23.49</v>
      </c>
    </row>
    <row r="10372" spans="1:23" x14ac:dyDescent="0.25">
      <c r="A10372" t="s">
        <v>8411</v>
      </c>
      <c r="B10372">
        <v>11582</v>
      </c>
      <c r="C10372" t="s">
        <v>11203</v>
      </c>
      <c r="D10372" s="3">
        <v>41215</v>
      </c>
      <c r="E10372">
        <v>2225142.5175899998</v>
      </c>
      <c r="F10372">
        <v>1374637.10849</v>
      </c>
      <c r="G10372" t="s">
        <v>3642</v>
      </c>
      <c r="H10372" t="s">
        <v>3643</v>
      </c>
      <c r="I10372" t="s">
        <v>380</v>
      </c>
      <c r="J10372" t="s">
        <v>373</v>
      </c>
      <c r="K10372">
        <v>-84.401780000000002</v>
      </c>
      <c r="L10372">
        <v>33.778750000000002</v>
      </c>
      <c r="M10372" t="s">
        <v>374</v>
      </c>
      <c r="N10372">
        <v>11.5</v>
      </c>
      <c r="O10372">
        <v>52</v>
      </c>
      <c r="P10372">
        <v>32</v>
      </c>
      <c r="Q10372">
        <v>29</v>
      </c>
      <c r="R10372">
        <v>2166.02</v>
      </c>
      <c r="S10372">
        <v>42.75</v>
      </c>
      <c r="T10372">
        <v>227.65</v>
      </c>
      <c r="U10372">
        <v>13.16</v>
      </c>
      <c r="V10372">
        <v>1341</v>
      </c>
      <c r="W10372">
        <v>44.7</v>
      </c>
    </row>
    <row r="10373" spans="1:23" x14ac:dyDescent="0.25">
      <c r="A10373" t="s">
        <v>8411</v>
      </c>
      <c r="B10373">
        <v>11583</v>
      </c>
      <c r="C10373" t="s">
        <v>11204</v>
      </c>
      <c r="D10373" s="3">
        <v>41215</v>
      </c>
      <c r="E10373">
        <v>2225131.9186300002</v>
      </c>
      <c r="F10373">
        <v>1374627.5694299999</v>
      </c>
      <c r="G10373" t="s">
        <v>3642</v>
      </c>
      <c r="H10373" t="s">
        <v>3643</v>
      </c>
      <c r="I10373" t="s">
        <v>380</v>
      </c>
      <c r="J10373" t="s">
        <v>373</v>
      </c>
      <c r="K10373">
        <v>-84.401820000000001</v>
      </c>
      <c r="L10373">
        <v>33.778730000000003</v>
      </c>
      <c r="M10373" t="s">
        <v>374</v>
      </c>
      <c r="N10373">
        <v>7</v>
      </c>
      <c r="O10373">
        <v>47</v>
      </c>
      <c r="P10373">
        <v>18</v>
      </c>
      <c r="Q10373">
        <v>14</v>
      </c>
      <c r="R10373">
        <v>596.11</v>
      </c>
      <c r="S10373">
        <v>11.77</v>
      </c>
      <c r="T10373">
        <v>77.45</v>
      </c>
      <c r="U10373">
        <v>7.36</v>
      </c>
      <c r="V10373">
        <v>801</v>
      </c>
      <c r="W10373">
        <v>12.3</v>
      </c>
    </row>
    <row r="10374" spans="1:23" x14ac:dyDescent="0.25">
      <c r="A10374" t="s">
        <v>8411</v>
      </c>
      <c r="B10374">
        <v>11584</v>
      </c>
      <c r="C10374" t="s">
        <v>11205</v>
      </c>
      <c r="D10374" s="3">
        <v>41215</v>
      </c>
      <c r="E10374">
        <v>2225124.1460600002</v>
      </c>
      <c r="F10374">
        <v>1374618.7369599999</v>
      </c>
      <c r="G10374" t="s">
        <v>3642</v>
      </c>
      <c r="H10374" t="s">
        <v>3643</v>
      </c>
      <c r="I10374" t="s">
        <v>380</v>
      </c>
      <c r="J10374" t="s">
        <v>373</v>
      </c>
      <c r="K10374">
        <v>-84.401840000000007</v>
      </c>
      <c r="L10374">
        <v>33.778700000000001</v>
      </c>
      <c r="M10374" t="s">
        <v>374</v>
      </c>
      <c r="N10374">
        <v>8.3000000000000007</v>
      </c>
      <c r="O10374">
        <v>42</v>
      </c>
      <c r="P10374">
        <v>18</v>
      </c>
      <c r="Q10374">
        <v>18</v>
      </c>
      <c r="R10374">
        <v>754.44</v>
      </c>
      <c r="S10374">
        <v>14.88</v>
      </c>
      <c r="T10374">
        <v>103.18</v>
      </c>
      <c r="U10374">
        <v>8.42</v>
      </c>
      <c r="V10374">
        <v>930</v>
      </c>
      <c r="W10374">
        <v>15.57</v>
      </c>
    </row>
    <row r="10375" spans="1:23" x14ac:dyDescent="0.25">
      <c r="A10375" t="s">
        <v>8411</v>
      </c>
      <c r="B10375">
        <v>11585</v>
      </c>
      <c r="C10375" t="s">
        <v>11206</v>
      </c>
      <c r="D10375" s="3">
        <v>41215</v>
      </c>
      <c r="E10375">
        <v>2225123.7927600001</v>
      </c>
      <c r="F10375">
        <v>1374615.2039699999</v>
      </c>
      <c r="G10375" t="s">
        <v>511</v>
      </c>
      <c r="H10375" t="s">
        <v>512</v>
      </c>
      <c r="I10375" t="s">
        <v>380</v>
      </c>
      <c r="J10375" t="s">
        <v>381</v>
      </c>
      <c r="K10375">
        <v>-84.401840000000007</v>
      </c>
      <c r="L10375">
        <v>33.778689999999997</v>
      </c>
      <c r="M10375" t="s">
        <v>374</v>
      </c>
      <c r="N10375">
        <v>1.2</v>
      </c>
      <c r="O10375">
        <v>9</v>
      </c>
      <c r="P10375">
        <v>10</v>
      </c>
      <c r="Q10375">
        <v>6</v>
      </c>
      <c r="R10375">
        <v>97.52</v>
      </c>
      <c r="S10375">
        <v>1.9</v>
      </c>
      <c r="T10375">
        <v>1.46</v>
      </c>
      <c r="U10375">
        <v>1.19</v>
      </c>
      <c r="V10375">
        <v>61</v>
      </c>
      <c r="W10375">
        <v>1.1599999999999999</v>
      </c>
    </row>
    <row r="10376" spans="1:23" x14ac:dyDescent="0.25">
      <c r="A10376" t="s">
        <v>8411</v>
      </c>
      <c r="B10376">
        <v>11586</v>
      </c>
      <c r="C10376" t="s">
        <v>11207</v>
      </c>
      <c r="D10376" s="3">
        <v>41215</v>
      </c>
      <c r="E10376">
        <v>2225125.5592499999</v>
      </c>
      <c r="F10376">
        <v>1374614.8506700001</v>
      </c>
      <c r="G10376" t="s">
        <v>905</v>
      </c>
      <c r="H10376" t="s">
        <v>160</v>
      </c>
      <c r="I10376" t="s">
        <v>380</v>
      </c>
      <c r="J10376" t="s">
        <v>381</v>
      </c>
      <c r="K10376">
        <v>-84.401840000000007</v>
      </c>
      <c r="L10376">
        <v>33.778689999999997</v>
      </c>
      <c r="M10376" t="s">
        <v>374</v>
      </c>
      <c r="N10376">
        <v>4.4000000000000004</v>
      </c>
      <c r="O10376">
        <v>22</v>
      </c>
      <c r="P10376">
        <v>12</v>
      </c>
      <c r="Q10376">
        <v>12</v>
      </c>
      <c r="R10376">
        <v>328.51</v>
      </c>
      <c r="S10376">
        <v>4.59</v>
      </c>
      <c r="T10376">
        <v>37.520000000000003</v>
      </c>
      <c r="U10376">
        <v>7.03</v>
      </c>
      <c r="V10376">
        <v>127</v>
      </c>
      <c r="W10376">
        <v>3.9</v>
      </c>
    </row>
    <row r="10377" spans="1:23" x14ac:dyDescent="0.25">
      <c r="A10377" t="s">
        <v>8411</v>
      </c>
      <c r="B10377">
        <v>11587</v>
      </c>
      <c r="C10377" t="s">
        <v>11208</v>
      </c>
      <c r="D10377" s="3">
        <v>41215</v>
      </c>
      <c r="E10377">
        <v>2225129.0922400001</v>
      </c>
      <c r="F10377">
        <v>1374602.4852199999</v>
      </c>
      <c r="G10377" t="s">
        <v>5281</v>
      </c>
      <c r="H10377" t="s">
        <v>5282</v>
      </c>
      <c r="I10377" t="s">
        <v>380</v>
      </c>
      <c r="J10377" t="s">
        <v>381</v>
      </c>
      <c r="K10377">
        <v>-84.401830000000004</v>
      </c>
      <c r="L10377">
        <v>33.778660000000002</v>
      </c>
      <c r="M10377" t="s">
        <v>374</v>
      </c>
      <c r="N10377">
        <v>4.8</v>
      </c>
      <c r="O10377">
        <v>15</v>
      </c>
      <c r="P10377">
        <v>10</v>
      </c>
      <c r="Q10377">
        <v>8</v>
      </c>
      <c r="R10377">
        <v>161.46</v>
      </c>
      <c r="S10377">
        <v>2.56</v>
      </c>
      <c r="T10377">
        <v>54.01</v>
      </c>
      <c r="U10377">
        <v>9.33</v>
      </c>
      <c r="V10377">
        <v>69</v>
      </c>
      <c r="W10377">
        <v>3.33</v>
      </c>
    </row>
    <row r="10378" spans="1:23" x14ac:dyDescent="0.25">
      <c r="A10378" t="s">
        <v>8411</v>
      </c>
      <c r="B10378">
        <v>11588</v>
      </c>
      <c r="C10378" t="s">
        <v>11209</v>
      </c>
      <c r="D10378" s="3">
        <v>41215</v>
      </c>
      <c r="E10378">
        <v>2225137.2181099998</v>
      </c>
      <c r="F10378">
        <v>1374594.35934</v>
      </c>
      <c r="G10378" t="s">
        <v>1866</v>
      </c>
      <c r="H10378" t="s">
        <v>1867</v>
      </c>
      <c r="I10378" t="s">
        <v>380</v>
      </c>
      <c r="J10378" t="s">
        <v>381</v>
      </c>
      <c r="K10378">
        <v>-84.401799999999994</v>
      </c>
      <c r="L10378">
        <v>33.778640000000003</v>
      </c>
      <c r="M10378" t="s">
        <v>374</v>
      </c>
      <c r="N10378">
        <v>1.9</v>
      </c>
      <c r="O10378">
        <v>13</v>
      </c>
      <c r="P10378">
        <v>9</v>
      </c>
      <c r="Q10378">
        <v>6</v>
      </c>
      <c r="R10378">
        <v>116.25</v>
      </c>
      <c r="S10378">
        <v>1.72</v>
      </c>
      <c r="T10378">
        <v>4.28</v>
      </c>
      <c r="U10378">
        <v>2.0099999999999998</v>
      </c>
      <c r="V10378">
        <v>52</v>
      </c>
      <c r="W10378">
        <v>1.38</v>
      </c>
    </row>
    <row r="10379" spans="1:23" x14ac:dyDescent="0.25">
      <c r="A10379" t="s">
        <v>8411</v>
      </c>
      <c r="B10379">
        <v>11589</v>
      </c>
      <c r="C10379" t="s">
        <v>11210</v>
      </c>
      <c r="D10379" s="3">
        <v>41215</v>
      </c>
      <c r="E10379">
        <v>2225138.6313100001</v>
      </c>
      <c r="F10379">
        <v>1374590.8263600001</v>
      </c>
      <c r="G10379" t="s">
        <v>1866</v>
      </c>
      <c r="H10379" t="s">
        <v>1867</v>
      </c>
      <c r="I10379" t="s">
        <v>380</v>
      </c>
      <c r="J10379" t="s">
        <v>381</v>
      </c>
      <c r="K10379">
        <v>-84.401799999999994</v>
      </c>
      <c r="L10379">
        <v>33.77863</v>
      </c>
      <c r="M10379" t="s">
        <v>374</v>
      </c>
      <c r="N10379">
        <v>2.1</v>
      </c>
      <c r="O10379">
        <v>11</v>
      </c>
      <c r="P10379">
        <v>8</v>
      </c>
      <c r="Q10379">
        <v>7</v>
      </c>
      <c r="R10379">
        <v>116.25</v>
      </c>
      <c r="S10379">
        <v>1.72</v>
      </c>
      <c r="T10379">
        <v>5.42</v>
      </c>
      <c r="U10379">
        <v>2.27</v>
      </c>
      <c r="V10379">
        <v>52</v>
      </c>
      <c r="W10379">
        <v>1.38</v>
      </c>
    </row>
    <row r="10380" spans="1:23" x14ac:dyDescent="0.25">
      <c r="A10380" t="s">
        <v>8411</v>
      </c>
      <c r="B10380">
        <v>11590</v>
      </c>
      <c r="C10380" t="s">
        <v>11211</v>
      </c>
      <c r="D10380" s="3">
        <v>41215</v>
      </c>
      <c r="E10380">
        <v>2225132.6252299999</v>
      </c>
      <c r="F10380">
        <v>1374604.9583099999</v>
      </c>
      <c r="G10380" t="s">
        <v>3642</v>
      </c>
      <c r="H10380" t="s">
        <v>3643</v>
      </c>
      <c r="I10380" t="s">
        <v>380</v>
      </c>
      <c r="J10380" t="s">
        <v>373</v>
      </c>
      <c r="K10380">
        <v>-84.401820000000001</v>
      </c>
      <c r="L10380">
        <v>33.778669999999998</v>
      </c>
      <c r="M10380" t="s">
        <v>374</v>
      </c>
      <c r="N10380">
        <v>7.8</v>
      </c>
      <c r="O10380">
        <v>41</v>
      </c>
      <c r="P10380">
        <v>12</v>
      </c>
      <c r="Q10380">
        <v>11</v>
      </c>
      <c r="R10380">
        <v>307.95999999999998</v>
      </c>
      <c r="S10380">
        <v>6.08</v>
      </c>
      <c r="T10380">
        <v>87.04</v>
      </c>
      <c r="U10380">
        <v>7.78</v>
      </c>
      <c r="V10380">
        <v>878</v>
      </c>
      <c r="W10380">
        <v>6.36</v>
      </c>
    </row>
    <row r="10381" spans="1:23" x14ac:dyDescent="0.25">
      <c r="A10381" t="s">
        <v>8411</v>
      </c>
      <c r="B10381">
        <v>11591</v>
      </c>
      <c r="C10381" t="s">
        <v>11212</v>
      </c>
      <c r="D10381" s="3">
        <v>41215</v>
      </c>
      <c r="E10381">
        <v>2225136.15821</v>
      </c>
      <c r="F10381">
        <v>1374617.3237600001</v>
      </c>
      <c r="G10381" t="s">
        <v>3642</v>
      </c>
      <c r="H10381" t="s">
        <v>3643</v>
      </c>
      <c r="I10381" t="s">
        <v>380</v>
      </c>
      <c r="J10381" t="s">
        <v>373</v>
      </c>
      <c r="K10381">
        <v>-84.401799999999994</v>
      </c>
      <c r="L10381">
        <v>33.778700000000001</v>
      </c>
      <c r="M10381" t="s">
        <v>374</v>
      </c>
      <c r="N10381">
        <v>7.6</v>
      </c>
      <c r="O10381">
        <v>44</v>
      </c>
      <c r="P10381">
        <v>15</v>
      </c>
      <c r="Q10381">
        <v>11</v>
      </c>
      <c r="R10381">
        <v>393.53</v>
      </c>
      <c r="S10381">
        <v>7.76</v>
      </c>
      <c r="T10381">
        <v>86.2</v>
      </c>
      <c r="U10381">
        <v>7.8</v>
      </c>
      <c r="V10381">
        <v>858</v>
      </c>
      <c r="W10381">
        <v>8.1199999999999992</v>
      </c>
    </row>
    <row r="10382" spans="1:23" x14ac:dyDescent="0.25">
      <c r="A10382" t="s">
        <v>8411</v>
      </c>
      <c r="B10382">
        <v>11592</v>
      </c>
      <c r="C10382" t="s">
        <v>11213</v>
      </c>
      <c r="D10382" s="3">
        <v>41215</v>
      </c>
      <c r="E10382">
        <v>2225136.15821</v>
      </c>
      <c r="F10382">
        <v>1374609.55119</v>
      </c>
      <c r="G10382" t="s">
        <v>3642</v>
      </c>
      <c r="H10382" t="s">
        <v>3643</v>
      </c>
      <c r="I10382" t="s">
        <v>380</v>
      </c>
      <c r="J10382" t="s">
        <v>373</v>
      </c>
      <c r="K10382">
        <v>-84.401799999999994</v>
      </c>
      <c r="L10382">
        <v>33.778680000000001</v>
      </c>
      <c r="M10382" t="s">
        <v>374</v>
      </c>
      <c r="N10382">
        <v>7.8</v>
      </c>
      <c r="O10382">
        <v>51</v>
      </c>
      <c r="P10382">
        <v>14</v>
      </c>
      <c r="Q10382">
        <v>14</v>
      </c>
      <c r="R10382">
        <v>456.39</v>
      </c>
      <c r="S10382">
        <v>9.02</v>
      </c>
      <c r="T10382">
        <v>98.13</v>
      </c>
      <c r="U10382">
        <v>8.58</v>
      </c>
      <c r="V10382">
        <v>878</v>
      </c>
      <c r="W10382">
        <v>9.42</v>
      </c>
    </row>
    <row r="10383" spans="1:23" x14ac:dyDescent="0.25">
      <c r="A10383" t="s">
        <v>8411</v>
      </c>
      <c r="B10383">
        <v>11593</v>
      </c>
      <c r="C10383" t="s">
        <v>11214</v>
      </c>
      <c r="D10383" s="3">
        <v>41215</v>
      </c>
      <c r="E10383">
        <v>2225138.27801</v>
      </c>
      <c r="F10383">
        <v>1374612.7308799999</v>
      </c>
      <c r="G10383" t="s">
        <v>3642</v>
      </c>
      <c r="H10383" t="s">
        <v>3643</v>
      </c>
      <c r="I10383" t="s">
        <v>380</v>
      </c>
      <c r="J10383" t="s">
        <v>373</v>
      </c>
      <c r="K10383">
        <v>-84.401799999999994</v>
      </c>
      <c r="L10383">
        <v>33.778689999999997</v>
      </c>
      <c r="M10383" t="s">
        <v>374</v>
      </c>
      <c r="N10383">
        <v>7.5</v>
      </c>
      <c r="O10383">
        <v>49</v>
      </c>
      <c r="P10383">
        <v>11</v>
      </c>
      <c r="Q10383">
        <v>11</v>
      </c>
      <c r="R10383">
        <v>297.95</v>
      </c>
      <c r="S10383">
        <v>5.89</v>
      </c>
      <c r="T10383">
        <v>87.85</v>
      </c>
      <c r="U10383">
        <v>8.07</v>
      </c>
      <c r="V10383">
        <v>848</v>
      </c>
      <c r="W10383">
        <v>6.15</v>
      </c>
    </row>
    <row r="10384" spans="1:23" x14ac:dyDescent="0.25">
      <c r="A10384" t="s">
        <v>8411</v>
      </c>
      <c r="B10384">
        <v>11594</v>
      </c>
      <c r="C10384" t="s">
        <v>11215</v>
      </c>
      <c r="D10384" s="3">
        <v>41215</v>
      </c>
      <c r="E10384">
        <v>2225140.0444999998</v>
      </c>
      <c r="F10384">
        <v>1374616.9704700001</v>
      </c>
      <c r="G10384" t="s">
        <v>3642</v>
      </c>
      <c r="H10384" t="s">
        <v>3643</v>
      </c>
      <c r="I10384" t="s">
        <v>380</v>
      </c>
      <c r="J10384" t="s">
        <v>373</v>
      </c>
      <c r="K10384">
        <v>-84.401790000000005</v>
      </c>
      <c r="L10384">
        <v>33.778700000000001</v>
      </c>
      <c r="M10384" t="s">
        <v>374</v>
      </c>
      <c r="N10384">
        <v>8.9</v>
      </c>
      <c r="O10384">
        <v>48</v>
      </c>
      <c r="P10384">
        <v>12</v>
      </c>
      <c r="Q10384">
        <v>16</v>
      </c>
      <c r="R10384">
        <v>482.55</v>
      </c>
      <c r="S10384">
        <v>9.52</v>
      </c>
      <c r="T10384">
        <v>123.57</v>
      </c>
      <c r="U10384">
        <v>9.61</v>
      </c>
      <c r="V10384">
        <v>997</v>
      </c>
      <c r="W10384">
        <v>9.9600000000000009</v>
      </c>
    </row>
    <row r="10385" spans="1:23" x14ac:dyDescent="0.25">
      <c r="A10385" t="s">
        <v>8411</v>
      </c>
      <c r="B10385">
        <v>11595</v>
      </c>
      <c r="C10385" t="s">
        <v>11216</v>
      </c>
      <c r="D10385" s="3">
        <v>41215</v>
      </c>
      <c r="E10385">
        <v>2225141.1044000001</v>
      </c>
      <c r="F10385">
        <v>1374621.56335</v>
      </c>
      <c r="G10385" t="s">
        <v>3642</v>
      </c>
      <c r="H10385" t="s">
        <v>3643</v>
      </c>
      <c r="I10385" t="s">
        <v>380</v>
      </c>
      <c r="J10385" t="s">
        <v>373</v>
      </c>
      <c r="K10385">
        <v>-84.401790000000005</v>
      </c>
      <c r="L10385">
        <v>33.778709999999997</v>
      </c>
      <c r="M10385" t="s">
        <v>374</v>
      </c>
      <c r="N10385">
        <v>13</v>
      </c>
      <c r="O10385">
        <v>50</v>
      </c>
      <c r="P10385">
        <v>19</v>
      </c>
      <c r="Q10385">
        <v>22</v>
      </c>
      <c r="R10385">
        <v>922.25</v>
      </c>
      <c r="S10385">
        <v>18.21</v>
      </c>
      <c r="T10385">
        <v>273.13</v>
      </c>
      <c r="U10385">
        <v>14.86</v>
      </c>
      <c r="V10385">
        <v>1579</v>
      </c>
      <c r="W10385">
        <v>19.03</v>
      </c>
    </row>
    <row r="10386" spans="1:23" x14ac:dyDescent="0.25">
      <c r="A10386" t="s">
        <v>8411</v>
      </c>
      <c r="B10386">
        <v>11596</v>
      </c>
      <c r="C10386" t="s">
        <v>11217</v>
      </c>
      <c r="D10386" s="3">
        <v>41215</v>
      </c>
      <c r="E10386">
        <v>2225146.05058</v>
      </c>
      <c r="F10386">
        <v>1374625.80293</v>
      </c>
      <c r="G10386" t="s">
        <v>3642</v>
      </c>
      <c r="H10386" t="s">
        <v>3643</v>
      </c>
      <c r="I10386" t="s">
        <v>380</v>
      </c>
      <c r="J10386" t="s">
        <v>373</v>
      </c>
      <c r="K10386">
        <v>-84.401769999999999</v>
      </c>
      <c r="L10386">
        <v>33.77872</v>
      </c>
      <c r="M10386" t="s">
        <v>374</v>
      </c>
      <c r="N10386">
        <v>8.3000000000000007</v>
      </c>
      <c r="O10386">
        <v>43</v>
      </c>
      <c r="P10386">
        <v>21</v>
      </c>
      <c r="Q10386">
        <v>27</v>
      </c>
      <c r="R10386">
        <v>1341.18</v>
      </c>
      <c r="S10386">
        <v>26.48</v>
      </c>
      <c r="T10386">
        <v>108.93</v>
      </c>
      <c r="U10386">
        <v>8.51</v>
      </c>
      <c r="V10386">
        <v>930</v>
      </c>
      <c r="W10386">
        <v>27.68</v>
      </c>
    </row>
    <row r="10387" spans="1:23" x14ac:dyDescent="0.25">
      <c r="A10387" t="s">
        <v>8411</v>
      </c>
      <c r="B10387">
        <v>11597</v>
      </c>
      <c r="C10387" t="s">
        <v>11218</v>
      </c>
      <c r="D10387" s="3">
        <v>41215</v>
      </c>
      <c r="E10387">
        <v>2225149.9368699999</v>
      </c>
      <c r="F10387">
        <v>1374608.8445900001</v>
      </c>
      <c r="G10387" t="s">
        <v>3642</v>
      </c>
      <c r="H10387" t="s">
        <v>3643</v>
      </c>
      <c r="I10387" t="s">
        <v>380</v>
      </c>
      <c r="J10387" t="s">
        <v>373</v>
      </c>
      <c r="K10387">
        <v>-84.401759999999996</v>
      </c>
      <c r="L10387">
        <v>33.778680000000001</v>
      </c>
      <c r="M10387" t="s">
        <v>374</v>
      </c>
      <c r="N10387">
        <v>11</v>
      </c>
      <c r="O10387">
        <v>55</v>
      </c>
      <c r="P10387">
        <v>21</v>
      </c>
      <c r="Q10387">
        <v>23</v>
      </c>
      <c r="R10387">
        <v>1062.18</v>
      </c>
      <c r="S10387">
        <v>20.97</v>
      </c>
      <c r="T10387">
        <v>206.15</v>
      </c>
      <c r="U10387">
        <v>12.85</v>
      </c>
      <c r="V10387">
        <v>1268</v>
      </c>
      <c r="W10387">
        <v>21.92</v>
      </c>
    </row>
    <row r="10388" spans="1:23" x14ac:dyDescent="0.25">
      <c r="A10388" t="s">
        <v>8411</v>
      </c>
      <c r="B10388">
        <v>11598</v>
      </c>
      <c r="C10388" t="s">
        <v>11219</v>
      </c>
      <c r="D10388" s="3">
        <v>41215</v>
      </c>
      <c r="E10388">
        <v>2225146.05058</v>
      </c>
      <c r="F10388">
        <v>1374608.138</v>
      </c>
      <c r="G10388" t="s">
        <v>3642</v>
      </c>
      <c r="H10388" t="s">
        <v>3643</v>
      </c>
      <c r="I10388" t="s">
        <v>380</v>
      </c>
      <c r="J10388" t="s">
        <v>373</v>
      </c>
      <c r="K10388">
        <v>-84.401769999999999</v>
      </c>
      <c r="L10388">
        <v>33.778669999999998</v>
      </c>
      <c r="M10388" t="s">
        <v>374</v>
      </c>
      <c r="N10388">
        <v>7.2</v>
      </c>
      <c r="O10388">
        <v>51</v>
      </c>
      <c r="P10388">
        <v>16</v>
      </c>
      <c r="Q10388">
        <v>11</v>
      </c>
      <c r="R10388">
        <v>424.31</v>
      </c>
      <c r="S10388">
        <v>8.3800000000000008</v>
      </c>
      <c r="T10388">
        <v>118.52</v>
      </c>
      <c r="U10388">
        <v>9.5</v>
      </c>
      <c r="V10388">
        <v>963</v>
      </c>
      <c r="W10388">
        <v>8.76</v>
      </c>
    </row>
    <row r="10389" spans="1:23" x14ac:dyDescent="0.25">
      <c r="A10389" t="s">
        <v>8411</v>
      </c>
      <c r="B10389">
        <v>11599</v>
      </c>
      <c r="C10389" t="s">
        <v>11220</v>
      </c>
      <c r="D10389" s="3">
        <v>41215</v>
      </c>
      <c r="E10389">
        <v>2225140.3977999999</v>
      </c>
      <c r="F10389">
        <v>1374602.8385099999</v>
      </c>
      <c r="G10389" t="s">
        <v>3642</v>
      </c>
      <c r="H10389" t="s">
        <v>3643</v>
      </c>
      <c r="I10389" t="s">
        <v>380</v>
      </c>
      <c r="J10389" t="s">
        <v>373</v>
      </c>
      <c r="K10389">
        <v>-84.401790000000005</v>
      </c>
      <c r="L10389">
        <v>33.778660000000002</v>
      </c>
      <c r="M10389" t="s">
        <v>374</v>
      </c>
      <c r="N10389">
        <v>13.7</v>
      </c>
      <c r="O10389">
        <v>48</v>
      </c>
      <c r="P10389">
        <v>23</v>
      </c>
      <c r="Q10389">
        <v>25</v>
      </c>
      <c r="R10389">
        <v>1341.18</v>
      </c>
      <c r="S10389">
        <v>26.48</v>
      </c>
      <c r="T10389">
        <v>301.26</v>
      </c>
      <c r="U10389">
        <v>15.52</v>
      </c>
      <c r="V10389">
        <v>1700</v>
      </c>
      <c r="W10389">
        <v>27.68</v>
      </c>
    </row>
    <row r="10390" spans="1:23" x14ac:dyDescent="0.25">
      <c r="A10390" t="s">
        <v>8411</v>
      </c>
      <c r="B10390">
        <v>11600</v>
      </c>
      <c r="C10390" t="s">
        <v>11221</v>
      </c>
      <c r="D10390" s="3">
        <v>41215</v>
      </c>
      <c r="E10390">
        <v>2225141.8109900001</v>
      </c>
      <c r="F10390">
        <v>1374599.30553</v>
      </c>
      <c r="G10390" t="s">
        <v>3642</v>
      </c>
      <c r="H10390" t="s">
        <v>3643</v>
      </c>
      <c r="I10390" t="s">
        <v>380</v>
      </c>
      <c r="J10390" t="s">
        <v>373</v>
      </c>
      <c r="K10390">
        <v>-84.401790000000005</v>
      </c>
      <c r="L10390">
        <v>33.778649999999999</v>
      </c>
      <c r="M10390" t="s">
        <v>374</v>
      </c>
      <c r="N10390">
        <v>11.8</v>
      </c>
      <c r="O10390">
        <v>47</v>
      </c>
      <c r="P10390">
        <v>14</v>
      </c>
      <c r="Q10390">
        <v>22</v>
      </c>
      <c r="R10390">
        <v>711.06</v>
      </c>
      <c r="S10390">
        <v>14.04</v>
      </c>
      <c r="T10390">
        <v>217.02</v>
      </c>
      <c r="U10390">
        <v>13.01</v>
      </c>
      <c r="V10390">
        <v>1386</v>
      </c>
      <c r="W10390">
        <v>14.68</v>
      </c>
    </row>
    <row r="10391" spans="1:23" x14ac:dyDescent="0.25">
      <c r="A10391" t="s">
        <v>8411</v>
      </c>
      <c r="B10391">
        <v>11601</v>
      </c>
      <c r="C10391" t="s">
        <v>11222</v>
      </c>
      <c r="D10391" s="3">
        <v>41215</v>
      </c>
      <c r="E10391">
        <v>2225146.4917700002</v>
      </c>
      <c r="F10391">
        <v>1374593.9306699999</v>
      </c>
      <c r="G10391" t="s">
        <v>3642</v>
      </c>
      <c r="H10391" t="s">
        <v>3643</v>
      </c>
      <c r="I10391" t="s">
        <v>775</v>
      </c>
      <c r="J10391" t="s">
        <v>373</v>
      </c>
      <c r="K10391">
        <v>-84.401769999999999</v>
      </c>
      <c r="L10391">
        <v>33.77863</v>
      </c>
      <c r="M10391" t="s">
        <v>374</v>
      </c>
      <c r="N10391">
        <v>6</v>
      </c>
      <c r="O10391">
        <v>37</v>
      </c>
      <c r="P10391">
        <v>-1</v>
      </c>
      <c r="Q10391">
        <v>-1</v>
      </c>
      <c r="R10391">
        <v>0</v>
      </c>
      <c r="S10391">
        <v>0</v>
      </c>
      <c r="T10391">
        <v>47.13</v>
      </c>
      <c r="U10391">
        <v>0</v>
      </c>
      <c r="V10391">
        <v>0</v>
      </c>
      <c r="W10391">
        <v>0</v>
      </c>
    </row>
    <row r="10392" spans="1:23" x14ac:dyDescent="0.25">
      <c r="A10392" t="s">
        <v>8411</v>
      </c>
      <c r="B10392">
        <v>11602</v>
      </c>
      <c r="C10392" t="s">
        <v>11223</v>
      </c>
      <c r="D10392" s="3">
        <v>41215</v>
      </c>
      <c r="E10392">
        <v>2225148.9648600002</v>
      </c>
      <c r="F10392">
        <v>1374599.9367500001</v>
      </c>
      <c r="G10392" t="s">
        <v>3642</v>
      </c>
      <c r="H10392" t="s">
        <v>3643</v>
      </c>
      <c r="I10392" t="s">
        <v>380</v>
      </c>
      <c r="J10392" t="s">
        <v>381</v>
      </c>
      <c r="K10392">
        <v>-84.401759999999996</v>
      </c>
      <c r="L10392">
        <v>33.778649999999999</v>
      </c>
      <c r="M10392" t="s">
        <v>374</v>
      </c>
      <c r="N10392">
        <v>8</v>
      </c>
      <c r="O10392">
        <v>46</v>
      </c>
      <c r="P10392">
        <v>25</v>
      </c>
      <c r="Q10392">
        <v>13</v>
      </c>
      <c r="R10392">
        <v>840.55</v>
      </c>
      <c r="S10392">
        <v>16.600000000000001</v>
      </c>
      <c r="T10392">
        <v>100.97</v>
      </c>
      <c r="U10392">
        <v>8.4</v>
      </c>
      <c r="V10392">
        <v>899</v>
      </c>
      <c r="W10392">
        <v>17.350000000000001</v>
      </c>
    </row>
    <row r="10393" spans="1:23" x14ac:dyDescent="0.25">
      <c r="A10393" t="s">
        <v>8411</v>
      </c>
      <c r="B10393">
        <v>11603</v>
      </c>
      <c r="C10393" t="s">
        <v>11224</v>
      </c>
      <c r="D10393" s="3">
        <v>41215</v>
      </c>
      <c r="E10393">
        <v>2225157.4440299999</v>
      </c>
      <c r="F10393">
        <v>1374612.6555000001</v>
      </c>
      <c r="G10393" t="s">
        <v>3642</v>
      </c>
      <c r="H10393" t="s">
        <v>3643</v>
      </c>
      <c r="I10393" t="s">
        <v>380</v>
      </c>
      <c r="J10393" t="s">
        <v>373</v>
      </c>
      <c r="K10393">
        <v>-84.401730000000001</v>
      </c>
      <c r="L10393">
        <v>33.778689999999997</v>
      </c>
      <c r="M10393" t="s">
        <v>374</v>
      </c>
      <c r="N10393">
        <v>6.9</v>
      </c>
      <c r="O10393">
        <v>29</v>
      </c>
      <c r="P10393">
        <v>17</v>
      </c>
      <c r="Q10393">
        <v>18</v>
      </c>
      <c r="R10393">
        <v>754.01</v>
      </c>
      <c r="S10393">
        <v>14.88</v>
      </c>
      <c r="T10393">
        <v>62.1</v>
      </c>
      <c r="U10393">
        <v>5.95</v>
      </c>
      <c r="V10393">
        <v>792</v>
      </c>
      <c r="W10393">
        <v>15.56</v>
      </c>
    </row>
    <row r="10394" spans="1:23" x14ac:dyDescent="0.25">
      <c r="A10394" t="s">
        <v>8411</v>
      </c>
      <c r="B10394">
        <v>11604</v>
      </c>
      <c r="C10394" t="s">
        <v>11225</v>
      </c>
      <c r="D10394" s="3">
        <v>41215</v>
      </c>
      <c r="E10394">
        <v>2225160.9770200001</v>
      </c>
      <c r="F10394">
        <v>1374611.59561</v>
      </c>
      <c r="G10394" t="s">
        <v>3642</v>
      </c>
      <c r="H10394" t="s">
        <v>3643</v>
      </c>
      <c r="I10394" t="s">
        <v>380</v>
      </c>
      <c r="J10394" t="s">
        <v>373</v>
      </c>
      <c r="K10394">
        <v>-84.401719999999997</v>
      </c>
      <c r="L10394">
        <v>33.778680000000001</v>
      </c>
      <c r="M10394" t="s">
        <v>374</v>
      </c>
      <c r="N10394">
        <v>8.5</v>
      </c>
      <c r="O10394">
        <v>49</v>
      </c>
      <c r="P10394">
        <v>15</v>
      </c>
      <c r="Q10394">
        <v>22</v>
      </c>
      <c r="R10394">
        <v>751.11</v>
      </c>
      <c r="S10394">
        <v>14.84</v>
      </c>
      <c r="T10394">
        <v>116.14</v>
      </c>
      <c r="U10394">
        <v>9.24</v>
      </c>
      <c r="V10394">
        <v>952</v>
      </c>
      <c r="W10394">
        <v>15.5</v>
      </c>
    </row>
    <row r="10395" spans="1:23" x14ac:dyDescent="0.25">
      <c r="A10395" t="s">
        <v>8411</v>
      </c>
      <c r="B10395">
        <v>11605</v>
      </c>
      <c r="C10395" t="s">
        <v>11226</v>
      </c>
      <c r="D10395" s="3">
        <v>41215</v>
      </c>
      <c r="E10395">
        <v>2225160.62372</v>
      </c>
      <c r="F10395">
        <v>1374588.9844899999</v>
      </c>
      <c r="G10395" t="s">
        <v>3642</v>
      </c>
      <c r="H10395" t="s">
        <v>3643</v>
      </c>
      <c r="I10395" t="s">
        <v>775</v>
      </c>
      <c r="J10395" t="s">
        <v>373</v>
      </c>
      <c r="K10395">
        <v>-84.401719999999997</v>
      </c>
      <c r="L10395">
        <v>33.778619999999997</v>
      </c>
      <c r="M10395" t="s">
        <v>374</v>
      </c>
      <c r="N10395">
        <v>6</v>
      </c>
      <c r="O10395">
        <v>41</v>
      </c>
      <c r="P10395">
        <v>-1</v>
      </c>
      <c r="Q10395">
        <v>-1</v>
      </c>
      <c r="R10395">
        <v>0</v>
      </c>
      <c r="S10395">
        <v>0</v>
      </c>
      <c r="T10395">
        <v>49.63</v>
      </c>
      <c r="U10395">
        <v>0</v>
      </c>
      <c r="V10395">
        <v>0</v>
      </c>
      <c r="W10395">
        <v>0</v>
      </c>
    </row>
    <row r="10396" spans="1:23" x14ac:dyDescent="0.25">
      <c r="A10396" t="s">
        <v>8411</v>
      </c>
      <c r="B10396">
        <v>11606</v>
      </c>
      <c r="C10396" t="s">
        <v>11227</v>
      </c>
      <c r="D10396" s="3">
        <v>41215</v>
      </c>
      <c r="E10396">
        <v>2225154.9709399999</v>
      </c>
      <c r="F10396">
        <v>1374582.6251099999</v>
      </c>
      <c r="G10396" t="s">
        <v>3642</v>
      </c>
      <c r="H10396" t="s">
        <v>3643</v>
      </c>
      <c r="I10396" t="s">
        <v>380</v>
      </c>
      <c r="J10396" t="s">
        <v>373</v>
      </c>
      <c r="K10396">
        <v>-84.401740000000004</v>
      </c>
      <c r="L10396">
        <v>33.778599999999997</v>
      </c>
      <c r="M10396" t="s">
        <v>374</v>
      </c>
      <c r="N10396">
        <v>8.8000000000000007</v>
      </c>
      <c r="O10396">
        <v>50</v>
      </c>
      <c r="P10396">
        <v>19</v>
      </c>
      <c r="Q10396">
        <v>24</v>
      </c>
      <c r="R10396">
        <v>1076.28</v>
      </c>
      <c r="S10396">
        <v>21.25</v>
      </c>
      <c r="T10396">
        <v>128</v>
      </c>
      <c r="U10396">
        <v>9.66</v>
      </c>
      <c r="V10396">
        <v>986</v>
      </c>
      <c r="W10396">
        <v>22.21</v>
      </c>
    </row>
    <row r="10397" spans="1:23" x14ac:dyDescent="0.25">
      <c r="A10397" t="s">
        <v>8411</v>
      </c>
      <c r="B10397">
        <v>11607</v>
      </c>
      <c r="C10397" t="s">
        <v>11228</v>
      </c>
      <c r="D10397" s="3">
        <v>41215</v>
      </c>
      <c r="E10397">
        <v>2225153.2044500001</v>
      </c>
      <c r="F10397">
        <v>1374573.43934</v>
      </c>
      <c r="G10397" t="s">
        <v>3642</v>
      </c>
      <c r="H10397" t="s">
        <v>3643</v>
      </c>
      <c r="I10397" t="s">
        <v>380</v>
      </c>
      <c r="J10397" t="s">
        <v>373</v>
      </c>
      <c r="K10397">
        <v>-84.401750000000007</v>
      </c>
      <c r="L10397">
        <v>33.778579999999998</v>
      </c>
      <c r="M10397" t="s">
        <v>374</v>
      </c>
      <c r="N10397">
        <v>8.8000000000000007</v>
      </c>
      <c r="O10397">
        <v>46</v>
      </c>
      <c r="P10397">
        <v>18</v>
      </c>
      <c r="Q10397">
        <v>17</v>
      </c>
      <c r="R10397">
        <v>672.1</v>
      </c>
      <c r="S10397">
        <v>13.27</v>
      </c>
      <c r="T10397">
        <v>119.87</v>
      </c>
      <c r="U10397">
        <v>9.33</v>
      </c>
      <c r="V10397">
        <v>986</v>
      </c>
      <c r="W10397">
        <v>13.87</v>
      </c>
    </row>
    <row r="10398" spans="1:23" x14ac:dyDescent="0.25">
      <c r="A10398" t="s">
        <v>8411</v>
      </c>
      <c r="B10398">
        <v>11608</v>
      </c>
      <c r="C10398" t="s">
        <v>11229</v>
      </c>
      <c r="D10398" s="3">
        <v>41215</v>
      </c>
      <c r="E10398">
        <v>2225155.32424</v>
      </c>
      <c r="F10398">
        <v>1374568.8464599999</v>
      </c>
      <c r="G10398" t="s">
        <v>3642</v>
      </c>
      <c r="H10398" t="s">
        <v>3643</v>
      </c>
      <c r="I10398" t="s">
        <v>407</v>
      </c>
      <c r="J10398" t="s">
        <v>373</v>
      </c>
      <c r="K10398">
        <v>-84.401740000000004</v>
      </c>
      <c r="L10398">
        <v>33.778570000000002</v>
      </c>
      <c r="M10398" t="s">
        <v>374</v>
      </c>
      <c r="N10398">
        <v>10.6</v>
      </c>
      <c r="O10398">
        <v>36</v>
      </c>
      <c r="P10398">
        <v>19</v>
      </c>
      <c r="Q10398">
        <v>16</v>
      </c>
      <c r="R10398">
        <v>590.19000000000005</v>
      </c>
      <c r="S10398">
        <v>11.64</v>
      </c>
      <c r="T10398">
        <v>154.83000000000001</v>
      </c>
      <c r="U10398">
        <v>10.43</v>
      </c>
      <c r="V10398">
        <v>994</v>
      </c>
      <c r="W10398">
        <v>12.18</v>
      </c>
    </row>
    <row r="10399" spans="1:23" x14ac:dyDescent="0.25">
      <c r="A10399" t="s">
        <v>8411</v>
      </c>
      <c r="B10399">
        <v>11609</v>
      </c>
      <c r="C10399" t="s">
        <v>11230</v>
      </c>
      <c r="D10399" s="3">
        <v>41215</v>
      </c>
      <c r="E10399">
        <v>2225163.09681</v>
      </c>
      <c r="F10399">
        <v>1374579.7987200001</v>
      </c>
      <c r="G10399" t="s">
        <v>2952</v>
      </c>
      <c r="H10399" t="s">
        <v>2953</v>
      </c>
      <c r="I10399" t="s">
        <v>372</v>
      </c>
      <c r="J10399" t="s">
        <v>381</v>
      </c>
      <c r="K10399">
        <v>-84.401719999999997</v>
      </c>
      <c r="L10399">
        <v>33.778599999999997</v>
      </c>
      <c r="M10399" t="s">
        <v>374</v>
      </c>
      <c r="N10399">
        <v>8.1</v>
      </c>
      <c r="O10399">
        <v>48</v>
      </c>
      <c r="P10399">
        <v>14</v>
      </c>
      <c r="Q10399">
        <v>20</v>
      </c>
      <c r="R10399">
        <v>711.6</v>
      </c>
      <c r="S10399">
        <v>11.82</v>
      </c>
      <c r="T10399">
        <v>103.6</v>
      </c>
      <c r="U10399">
        <v>8.69</v>
      </c>
      <c r="V10399">
        <v>953</v>
      </c>
      <c r="W10399">
        <v>14.69</v>
      </c>
    </row>
    <row r="10400" spans="1:23" x14ac:dyDescent="0.25">
      <c r="A10400" t="s">
        <v>8411</v>
      </c>
      <c r="B10400">
        <v>11610</v>
      </c>
      <c r="C10400" t="s">
        <v>11231</v>
      </c>
      <c r="D10400" s="3">
        <v>41215</v>
      </c>
      <c r="E10400">
        <v>2225168.0430000001</v>
      </c>
      <c r="F10400">
        <v>1374588.6311900001</v>
      </c>
      <c r="G10400" t="s">
        <v>3642</v>
      </c>
      <c r="H10400" t="s">
        <v>3643</v>
      </c>
      <c r="I10400" t="s">
        <v>380</v>
      </c>
      <c r="J10400" t="s">
        <v>373</v>
      </c>
      <c r="K10400">
        <v>-84.401700000000005</v>
      </c>
      <c r="L10400">
        <v>33.778619999999997</v>
      </c>
      <c r="M10400" t="s">
        <v>374</v>
      </c>
      <c r="N10400">
        <v>8.1</v>
      </c>
      <c r="O10400">
        <v>54</v>
      </c>
      <c r="P10400">
        <v>13</v>
      </c>
      <c r="Q10400">
        <v>22</v>
      </c>
      <c r="R10400">
        <v>713.11</v>
      </c>
      <c r="S10400">
        <v>14.07</v>
      </c>
      <c r="T10400">
        <v>110.83</v>
      </c>
      <c r="U10400">
        <v>9.15</v>
      </c>
      <c r="V10400">
        <v>909</v>
      </c>
      <c r="W10400">
        <v>14.72</v>
      </c>
    </row>
    <row r="10401" spans="1:23" x14ac:dyDescent="0.25">
      <c r="A10401" t="s">
        <v>8411</v>
      </c>
      <c r="B10401">
        <v>11611</v>
      </c>
      <c r="C10401" t="s">
        <v>11232</v>
      </c>
      <c r="D10401" s="3">
        <v>41215</v>
      </c>
      <c r="E10401">
        <v>2225172.98918</v>
      </c>
      <c r="F10401">
        <v>1374585.8048</v>
      </c>
      <c r="G10401" t="s">
        <v>3642</v>
      </c>
      <c r="H10401" t="s">
        <v>3643</v>
      </c>
      <c r="I10401" t="s">
        <v>380</v>
      </c>
      <c r="J10401" t="s">
        <v>381</v>
      </c>
      <c r="K10401">
        <v>-84.401679999999999</v>
      </c>
      <c r="L10401">
        <v>33.77861</v>
      </c>
      <c r="M10401" t="s">
        <v>374</v>
      </c>
      <c r="N10401">
        <v>5.6</v>
      </c>
      <c r="O10401">
        <v>34</v>
      </c>
      <c r="P10401">
        <v>13</v>
      </c>
      <c r="Q10401">
        <v>14</v>
      </c>
      <c r="R10401">
        <v>424.31</v>
      </c>
      <c r="S10401">
        <v>8.3800000000000008</v>
      </c>
      <c r="T10401">
        <v>42.66</v>
      </c>
      <c r="U10401">
        <v>5.05</v>
      </c>
      <c r="V10401">
        <v>406</v>
      </c>
      <c r="W10401">
        <v>8.76</v>
      </c>
    </row>
    <row r="10402" spans="1:23" x14ac:dyDescent="0.25">
      <c r="A10402" t="s">
        <v>8411</v>
      </c>
      <c r="B10402">
        <v>11612</v>
      </c>
      <c r="C10402" t="s">
        <v>11233</v>
      </c>
      <c r="D10402" s="3">
        <v>41215</v>
      </c>
      <c r="E10402">
        <v>2225175.8155700001</v>
      </c>
      <c r="F10402">
        <v>1374586.86469</v>
      </c>
      <c r="G10402" t="s">
        <v>3642</v>
      </c>
      <c r="H10402" t="s">
        <v>3643</v>
      </c>
      <c r="I10402" t="s">
        <v>775</v>
      </c>
      <c r="J10402" t="s">
        <v>399</v>
      </c>
      <c r="K10402">
        <v>-84.401669999999996</v>
      </c>
      <c r="L10402">
        <v>33.778619999999997</v>
      </c>
      <c r="M10402" t="s">
        <v>374</v>
      </c>
      <c r="N10402">
        <v>8.3000000000000007</v>
      </c>
      <c r="O10402">
        <v>50</v>
      </c>
      <c r="P10402">
        <v>-1</v>
      </c>
      <c r="Q10402">
        <v>-1</v>
      </c>
      <c r="R10402">
        <v>0</v>
      </c>
      <c r="S10402">
        <v>0</v>
      </c>
      <c r="T10402">
        <v>106.11</v>
      </c>
      <c r="U10402">
        <v>0</v>
      </c>
      <c r="V10402">
        <v>0</v>
      </c>
      <c r="W10402">
        <v>0</v>
      </c>
    </row>
    <row r="10403" spans="1:23" x14ac:dyDescent="0.25">
      <c r="A10403" t="s">
        <v>8411</v>
      </c>
      <c r="B10403">
        <v>11613</v>
      </c>
      <c r="C10403" t="s">
        <v>11234</v>
      </c>
      <c r="D10403" s="3">
        <v>41215</v>
      </c>
      <c r="E10403">
        <v>2225175.1089699999</v>
      </c>
      <c r="F10403">
        <v>1374589.69108</v>
      </c>
      <c r="G10403" t="s">
        <v>3642</v>
      </c>
      <c r="H10403" t="s">
        <v>3643</v>
      </c>
      <c r="I10403" t="s">
        <v>380</v>
      </c>
      <c r="J10403" t="s">
        <v>381</v>
      </c>
      <c r="K10403">
        <v>-84.401679999999999</v>
      </c>
      <c r="L10403">
        <v>33.778619999999997</v>
      </c>
      <c r="M10403" t="s">
        <v>374</v>
      </c>
      <c r="N10403">
        <v>4.7</v>
      </c>
      <c r="O10403">
        <v>34</v>
      </c>
      <c r="P10403">
        <v>11</v>
      </c>
      <c r="Q10403">
        <v>8</v>
      </c>
      <c r="R10403">
        <v>210.11</v>
      </c>
      <c r="S10403">
        <v>4.1399999999999997</v>
      </c>
      <c r="T10403">
        <v>29.19</v>
      </c>
      <c r="U10403">
        <v>4.1900000000000004</v>
      </c>
      <c r="V10403">
        <v>286</v>
      </c>
      <c r="W10403">
        <v>4.34</v>
      </c>
    </row>
    <row r="10404" spans="1:23" x14ac:dyDescent="0.25">
      <c r="A10404" t="s">
        <v>10957</v>
      </c>
      <c r="B10404">
        <v>11614</v>
      </c>
      <c r="C10404" t="s">
        <v>11235</v>
      </c>
      <c r="D10404" s="3">
        <v>41215</v>
      </c>
      <c r="E10404">
        <v>2225349.0275699999</v>
      </c>
      <c r="F10404">
        <v>1372719.2590000001</v>
      </c>
      <c r="G10404" t="s">
        <v>463</v>
      </c>
      <c r="H10404" t="s">
        <v>464</v>
      </c>
      <c r="I10404" t="s">
        <v>380</v>
      </c>
      <c r="J10404" t="s">
        <v>381</v>
      </c>
      <c r="K10404">
        <v>-84.401089999999996</v>
      </c>
      <c r="L10404">
        <v>33.773479999999999</v>
      </c>
      <c r="M10404" t="s">
        <v>374</v>
      </c>
      <c r="N10404">
        <v>6.7</v>
      </c>
      <c r="O10404">
        <v>21</v>
      </c>
      <c r="P10404">
        <v>32</v>
      </c>
      <c r="Q10404">
        <v>22</v>
      </c>
      <c r="R10404">
        <v>1762.59</v>
      </c>
      <c r="S10404">
        <v>27.03</v>
      </c>
      <c r="T10404">
        <v>368.68</v>
      </c>
      <c r="U10404">
        <v>26.17</v>
      </c>
      <c r="V10404">
        <v>1282</v>
      </c>
      <c r="W10404">
        <v>20.93</v>
      </c>
    </row>
    <row r="10405" spans="1:23" x14ac:dyDescent="0.25">
      <c r="A10405" t="s">
        <v>10957</v>
      </c>
      <c r="B10405">
        <v>11615</v>
      </c>
      <c r="C10405" t="s">
        <v>11236</v>
      </c>
      <c r="D10405" s="3">
        <v>41215</v>
      </c>
      <c r="E10405">
        <v>2225356.8258000002</v>
      </c>
      <c r="F10405">
        <v>1372723.9379400001</v>
      </c>
      <c r="G10405" t="s">
        <v>463</v>
      </c>
      <c r="H10405" t="s">
        <v>464</v>
      </c>
      <c r="I10405" t="s">
        <v>380</v>
      </c>
      <c r="J10405" t="s">
        <v>381</v>
      </c>
      <c r="K10405">
        <v>-84.401060000000001</v>
      </c>
      <c r="L10405">
        <v>33.773499999999999</v>
      </c>
      <c r="M10405" t="s">
        <v>374</v>
      </c>
      <c r="N10405">
        <v>3.6</v>
      </c>
      <c r="O10405">
        <v>22</v>
      </c>
      <c r="P10405">
        <v>21</v>
      </c>
      <c r="Q10405">
        <v>8</v>
      </c>
      <c r="R10405">
        <v>396.43</v>
      </c>
      <c r="S10405">
        <v>6.08</v>
      </c>
      <c r="T10405">
        <v>223.5</v>
      </c>
      <c r="U10405">
        <v>19.579999999999998</v>
      </c>
      <c r="V10405">
        <v>1016</v>
      </c>
      <c r="W10405">
        <v>4.71</v>
      </c>
    </row>
    <row r="10406" spans="1:23" x14ac:dyDescent="0.25">
      <c r="A10406" t="s">
        <v>10957</v>
      </c>
      <c r="B10406">
        <v>11616</v>
      </c>
      <c r="C10406" t="s">
        <v>11237</v>
      </c>
      <c r="D10406" s="3">
        <v>41215</v>
      </c>
      <c r="E10406">
        <v>2225353.69704</v>
      </c>
      <c r="F10406">
        <v>1372726.10354</v>
      </c>
      <c r="G10406" t="s">
        <v>3432</v>
      </c>
      <c r="H10406" t="s">
        <v>3433</v>
      </c>
      <c r="I10406" t="s">
        <v>380</v>
      </c>
      <c r="J10406" t="s">
        <v>381</v>
      </c>
      <c r="K10406">
        <v>-84.401070000000004</v>
      </c>
      <c r="L10406">
        <v>33.773499999999999</v>
      </c>
      <c r="M10406" t="s">
        <v>374</v>
      </c>
      <c r="N10406">
        <v>7.9</v>
      </c>
      <c r="O10406">
        <v>29</v>
      </c>
      <c r="P10406">
        <v>24</v>
      </c>
      <c r="Q10406">
        <v>18</v>
      </c>
      <c r="R10406">
        <v>688.14</v>
      </c>
      <c r="S10406">
        <v>10.32</v>
      </c>
      <c r="T10406">
        <v>153.68</v>
      </c>
      <c r="U10406">
        <v>15.81</v>
      </c>
      <c r="V10406">
        <v>872</v>
      </c>
      <c r="W10406">
        <v>8.17</v>
      </c>
    </row>
    <row r="10407" spans="1:23" x14ac:dyDescent="0.25">
      <c r="A10407" t="s">
        <v>10957</v>
      </c>
      <c r="B10407">
        <v>11617</v>
      </c>
      <c r="C10407" t="s">
        <v>11238</v>
      </c>
      <c r="D10407" s="3">
        <v>41215</v>
      </c>
      <c r="E10407">
        <v>2225358.5171300001</v>
      </c>
      <c r="F10407">
        <v>1372726.10354</v>
      </c>
      <c r="G10407" t="s">
        <v>549</v>
      </c>
      <c r="H10407" t="s">
        <v>550</v>
      </c>
      <c r="I10407" t="s">
        <v>380</v>
      </c>
      <c r="J10407" t="s">
        <v>381</v>
      </c>
      <c r="K10407">
        <v>-84.401060000000001</v>
      </c>
      <c r="L10407">
        <v>33.773499999999999</v>
      </c>
      <c r="M10407" t="s">
        <v>374</v>
      </c>
      <c r="N10407">
        <v>5.7</v>
      </c>
      <c r="O10407">
        <v>36</v>
      </c>
      <c r="P10407">
        <v>17</v>
      </c>
      <c r="Q10407">
        <v>11</v>
      </c>
      <c r="R10407">
        <v>348.32</v>
      </c>
      <c r="S10407">
        <v>5.53</v>
      </c>
      <c r="T10407">
        <v>115.15</v>
      </c>
      <c r="U10407">
        <v>14.86</v>
      </c>
      <c r="V10407">
        <v>726</v>
      </c>
      <c r="W10407">
        <v>4.1399999999999997</v>
      </c>
    </row>
    <row r="10408" spans="1:23" x14ac:dyDescent="0.25">
      <c r="A10408" t="s">
        <v>10957</v>
      </c>
      <c r="B10408">
        <v>11618</v>
      </c>
      <c r="C10408" t="s">
        <v>11239</v>
      </c>
      <c r="D10408" s="3">
        <v>41215</v>
      </c>
      <c r="E10408">
        <v>2225368.1573299998</v>
      </c>
      <c r="F10408">
        <v>1372711.64325</v>
      </c>
      <c r="G10408" t="s">
        <v>463</v>
      </c>
      <c r="H10408" t="s">
        <v>464</v>
      </c>
      <c r="I10408" t="s">
        <v>380</v>
      </c>
      <c r="J10408" t="s">
        <v>381</v>
      </c>
      <c r="K10408">
        <v>-84.401030000000006</v>
      </c>
      <c r="L10408">
        <v>33.77346</v>
      </c>
      <c r="M10408" t="s">
        <v>374</v>
      </c>
      <c r="N10408">
        <v>7.8</v>
      </c>
      <c r="O10408">
        <v>23</v>
      </c>
      <c r="P10408">
        <v>24</v>
      </c>
      <c r="Q10408">
        <v>20</v>
      </c>
      <c r="R10408">
        <v>1031.4000000000001</v>
      </c>
      <c r="S10408">
        <v>15.81</v>
      </c>
      <c r="T10408">
        <v>538.74</v>
      </c>
      <c r="U10408">
        <v>32.67</v>
      </c>
      <c r="V10408">
        <v>1567</v>
      </c>
      <c r="W10408">
        <v>12.25</v>
      </c>
    </row>
    <row r="10409" spans="1:23" x14ac:dyDescent="0.25">
      <c r="A10409" t="s">
        <v>10957</v>
      </c>
      <c r="B10409">
        <v>11619</v>
      </c>
      <c r="C10409" t="s">
        <v>11240</v>
      </c>
      <c r="D10409" s="3">
        <v>41215</v>
      </c>
      <c r="E10409">
        <v>2225383.2201399999</v>
      </c>
      <c r="F10409">
        <v>1372717.06586</v>
      </c>
      <c r="G10409" t="s">
        <v>463</v>
      </c>
      <c r="H10409" t="s">
        <v>464</v>
      </c>
      <c r="I10409" t="s">
        <v>380</v>
      </c>
      <c r="J10409" t="s">
        <v>381</v>
      </c>
      <c r="K10409">
        <v>-84.400980000000004</v>
      </c>
      <c r="L10409">
        <v>33.773479999999999</v>
      </c>
      <c r="M10409" t="s">
        <v>374</v>
      </c>
      <c r="N10409">
        <v>4.7</v>
      </c>
      <c r="O10409">
        <v>20</v>
      </c>
      <c r="P10409">
        <v>22</v>
      </c>
      <c r="Q10409">
        <v>24</v>
      </c>
      <c r="R10409">
        <v>997.38</v>
      </c>
      <c r="S10409">
        <v>15.3</v>
      </c>
      <c r="T10409">
        <v>191.91</v>
      </c>
      <c r="U10409">
        <v>17.899999999999999</v>
      </c>
      <c r="V10409">
        <v>957</v>
      </c>
      <c r="W10409">
        <v>11.84</v>
      </c>
    </row>
    <row r="10410" spans="1:23" x14ac:dyDescent="0.25">
      <c r="A10410" t="s">
        <v>10957</v>
      </c>
      <c r="B10410">
        <v>11620</v>
      </c>
      <c r="C10410" t="s">
        <v>11241</v>
      </c>
      <c r="D10410" s="3">
        <v>41215</v>
      </c>
      <c r="E10410">
        <v>2225386.8352100002</v>
      </c>
      <c r="F10410">
        <v>1372721.28345</v>
      </c>
      <c r="G10410" t="s">
        <v>3432</v>
      </c>
      <c r="H10410" t="s">
        <v>3433</v>
      </c>
      <c r="I10410" t="s">
        <v>380</v>
      </c>
      <c r="J10410" t="s">
        <v>381</v>
      </c>
      <c r="K10410">
        <v>-84.400959999999998</v>
      </c>
      <c r="L10410">
        <v>33.773490000000002</v>
      </c>
      <c r="M10410" t="s">
        <v>374</v>
      </c>
      <c r="N10410">
        <v>8.1999999999999993</v>
      </c>
      <c r="O10410">
        <v>35</v>
      </c>
      <c r="P10410">
        <v>12</v>
      </c>
      <c r="Q10410">
        <v>19</v>
      </c>
      <c r="R10410">
        <v>426.9</v>
      </c>
      <c r="S10410">
        <v>6.39</v>
      </c>
      <c r="T10410">
        <v>272.2</v>
      </c>
      <c r="U10410">
        <v>22.05</v>
      </c>
      <c r="V10410">
        <v>1091</v>
      </c>
      <c r="W10410">
        <v>5.07</v>
      </c>
    </row>
    <row r="10411" spans="1:23" x14ac:dyDescent="0.25">
      <c r="A10411" t="s">
        <v>10957</v>
      </c>
      <c r="B10411">
        <v>11621</v>
      </c>
      <c r="C10411" t="s">
        <v>11242</v>
      </c>
      <c r="D10411" s="3">
        <v>41215</v>
      </c>
      <c r="E10411">
        <v>2225410.9356999998</v>
      </c>
      <c r="F10411">
        <v>1372717.6683700001</v>
      </c>
      <c r="G10411" t="s">
        <v>2952</v>
      </c>
      <c r="H10411" t="s">
        <v>2953</v>
      </c>
      <c r="I10411" t="s">
        <v>380</v>
      </c>
      <c r="J10411" t="s">
        <v>373</v>
      </c>
      <c r="K10411">
        <v>-84.400890000000004</v>
      </c>
      <c r="L10411">
        <v>33.773479999999999</v>
      </c>
      <c r="M10411" t="s">
        <v>374</v>
      </c>
      <c r="N10411">
        <v>21.9</v>
      </c>
      <c r="O10411">
        <v>64</v>
      </c>
      <c r="P10411">
        <v>40</v>
      </c>
      <c r="Q10411">
        <v>22</v>
      </c>
      <c r="R10411">
        <v>3312.7</v>
      </c>
      <c r="S10411">
        <v>55.03</v>
      </c>
      <c r="T10411">
        <v>902.26</v>
      </c>
      <c r="U10411">
        <v>29.65</v>
      </c>
      <c r="V10411">
        <v>4256</v>
      </c>
      <c r="W10411">
        <v>68.37</v>
      </c>
    </row>
    <row r="10412" spans="1:23" x14ac:dyDescent="0.25">
      <c r="A10412" t="s">
        <v>10957</v>
      </c>
      <c r="B10412">
        <v>11622</v>
      </c>
      <c r="C10412" t="s">
        <v>11243</v>
      </c>
      <c r="D10412" s="3">
        <v>41215</v>
      </c>
      <c r="E10412">
        <v>2225439.85629</v>
      </c>
      <c r="F10412">
        <v>1372712.84827</v>
      </c>
      <c r="G10412" t="s">
        <v>2952</v>
      </c>
      <c r="H10412" t="s">
        <v>2953</v>
      </c>
      <c r="I10412" t="s">
        <v>380</v>
      </c>
      <c r="J10412" t="s">
        <v>381</v>
      </c>
      <c r="K10412">
        <v>-84.400790000000001</v>
      </c>
      <c r="L10412">
        <v>33.773470000000003</v>
      </c>
      <c r="M10412" t="s">
        <v>374</v>
      </c>
      <c r="N10412">
        <v>16.3</v>
      </c>
      <c r="O10412">
        <v>46</v>
      </c>
      <c r="P10412">
        <v>25</v>
      </c>
      <c r="Q10412">
        <v>20</v>
      </c>
      <c r="R10412">
        <v>1246.46</v>
      </c>
      <c r="S10412">
        <v>20.7</v>
      </c>
      <c r="T10412">
        <v>417.67</v>
      </c>
      <c r="U10412">
        <v>18.63</v>
      </c>
      <c r="V10412">
        <v>2549</v>
      </c>
      <c r="W10412">
        <v>25.73</v>
      </c>
    </row>
    <row r="10413" spans="1:23" x14ac:dyDescent="0.25">
      <c r="A10413" t="s">
        <v>10957</v>
      </c>
      <c r="B10413">
        <v>11623</v>
      </c>
      <c r="C10413" t="s">
        <v>11244</v>
      </c>
      <c r="D10413" s="3">
        <v>41215</v>
      </c>
      <c r="E10413">
        <v>2225453.7140799998</v>
      </c>
      <c r="F10413">
        <v>1372702.6055699999</v>
      </c>
      <c r="G10413" t="s">
        <v>2952</v>
      </c>
      <c r="H10413" t="s">
        <v>2953</v>
      </c>
      <c r="I10413" t="s">
        <v>380</v>
      </c>
      <c r="J10413" t="s">
        <v>381</v>
      </c>
      <c r="K10413">
        <v>-84.400739999999999</v>
      </c>
      <c r="L10413">
        <v>33.773440000000001</v>
      </c>
      <c r="M10413" t="s">
        <v>374</v>
      </c>
      <c r="N10413">
        <v>15.6</v>
      </c>
      <c r="O10413">
        <v>53</v>
      </c>
      <c r="P10413">
        <v>26</v>
      </c>
      <c r="Q10413">
        <v>24</v>
      </c>
      <c r="R10413">
        <v>2207.79</v>
      </c>
      <c r="S10413">
        <v>36.68</v>
      </c>
      <c r="T10413">
        <v>413.06</v>
      </c>
      <c r="U10413">
        <v>18.670000000000002</v>
      </c>
      <c r="V10413">
        <v>2371</v>
      </c>
      <c r="W10413">
        <v>45.57</v>
      </c>
    </row>
    <row r="10414" spans="1:23" x14ac:dyDescent="0.25">
      <c r="A10414" t="s">
        <v>10957</v>
      </c>
      <c r="B10414">
        <v>11624</v>
      </c>
      <c r="C10414" t="s">
        <v>11245</v>
      </c>
      <c r="D10414" s="3">
        <v>41215</v>
      </c>
      <c r="E10414">
        <v>2225472.1383199999</v>
      </c>
      <c r="F10414">
        <v>1372706.1569600001</v>
      </c>
      <c r="G10414" t="s">
        <v>511</v>
      </c>
      <c r="H10414" t="s">
        <v>512</v>
      </c>
      <c r="I10414" t="s">
        <v>380</v>
      </c>
      <c r="J10414" t="s">
        <v>381</v>
      </c>
      <c r="K10414">
        <v>-84.400679999999994</v>
      </c>
      <c r="L10414">
        <v>33.773449999999997</v>
      </c>
      <c r="M10414" t="s">
        <v>374</v>
      </c>
      <c r="N10414">
        <v>17.2</v>
      </c>
      <c r="O10414">
        <v>56</v>
      </c>
      <c r="P10414">
        <v>37</v>
      </c>
      <c r="Q10414">
        <v>30</v>
      </c>
      <c r="R10414">
        <v>1709.2</v>
      </c>
      <c r="S10414">
        <v>33.090000000000003</v>
      </c>
      <c r="T10414">
        <v>1184.96</v>
      </c>
      <c r="U10414">
        <v>57.01</v>
      </c>
      <c r="V10414">
        <v>2401</v>
      </c>
      <c r="W10414">
        <v>20.3</v>
      </c>
    </row>
    <row r="10415" spans="1:23" x14ac:dyDescent="0.25">
      <c r="A10415" t="s">
        <v>10957</v>
      </c>
      <c r="B10415">
        <v>11625</v>
      </c>
      <c r="C10415" t="s">
        <v>11246</v>
      </c>
      <c r="D10415" s="3">
        <v>41215</v>
      </c>
      <c r="E10415">
        <v>2225491.4515900002</v>
      </c>
      <c r="F10415">
        <v>1372702.38852</v>
      </c>
      <c r="G10415" t="s">
        <v>1517</v>
      </c>
      <c r="H10415" t="s">
        <v>1518</v>
      </c>
      <c r="I10415" t="s">
        <v>380</v>
      </c>
      <c r="J10415" t="s">
        <v>373</v>
      </c>
      <c r="K10415">
        <v>-84.400620000000004</v>
      </c>
      <c r="L10415">
        <v>33.773440000000001</v>
      </c>
      <c r="M10415" t="s">
        <v>374</v>
      </c>
      <c r="N10415">
        <v>21.2</v>
      </c>
      <c r="O10415">
        <v>69</v>
      </c>
      <c r="P10415">
        <v>45</v>
      </c>
      <c r="Q10415">
        <v>35</v>
      </c>
      <c r="R10415">
        <v>5900.99</v>
      </c>
      <c r="S10415">
        <v>71.25</v>
      </c>
      <c r="T10415">
        <v>1368.65</v>
      </c>
      <c r="U10415">
        <v>51.59</v>
      </c>
      <c r="V10415">
        <v>4015</v>
      </c>
      <c r="W10415">
        <v>70.069999999999993</v>
      </c>
    </row>
    <row r="10416" spans="1:23" x14ac:dyDescent="0.25">
      <c r="A10416" t="s">
        <v>10957</v>
      </c>
      <c r="B10416">
        <v>11626</v>
      </c>
      <c r="C10416" t="s">
        <v>11247</v>
      </c>
      <c r="D10416" s="3">
        <v>41215</v>
      </c>
      <c r="E10416">
        <v>2225507.9385299999</v>
      </c>
      <c r="F10416">
        <v>1372696.7358500001</v>
      </c>
      <c r="G10416" t="s">
        <v>1517</v>
      </c>
      <c r="H10416" t="s">
        <v>1518</v>
      </c>
      <c r="I10416" t="s">
        <v>407</v>
      </c>
      <c r="J10416" t="s">
        <v>604</v>
      </c>
      <c r="K10416">
        <v>-84.400570000000002</v>
      </c>
      <c r="L10416">
        <v>33.773420000000002</v>
      </c>
      <c r="M10416" t="s">
        <v>374</v>
      </c>
      <c r="N10416">
        <v>24.8</v>
      </c>
      <c r="O10416">
        <v>63</v>
      </c>
      <c r="P10416">
        <v>43</v>
      </c>
      <c r="Q10416">
        <v>41</v>
      </c>
      <c r="R10416">
        <v>6726.91</v>
      </c>
      <c r="S10416">
        <v>81.22</v>
      </c>
      <c r="T10416">
        <v>1992.78</v>
      </c>
      <c r="U10416">
        <v>64.11</v>
      </c>
      <c r="V10416">
        <v>5337</v>
      </c>
      <c r="W10416">
        <v>79.88</v>
      </c>
    </row>
    <row r="10417" spans="1:23" x14ac:dyDescent="0.25">
      <c r="A10417" t="s">
        <v>11248</v>
      </c>
      <c r="B10417">
        <v>11627</v>
      </c>
      <c r="C10417" t="s">
        <v>11249</v>
      </c>
      <c r="D10417" s="3">
        <v>41215</v>
      </c>
      <c r="E10417">
        <v>2225615.9173099999</v>
      </c>
      <c r="F10417">
        <v>1372663.6143400001</v>
      </c>
      <c r="G10417" t="s">
        <v>716</v>
      </c>
      <c r="H10417" t="s">
        <v>717</v>
      </c>
      <c r="I10417" t="s">
        <v>372</v>
      </c>
      <c r="J10417" t="s">
        <v>373</v>
      </c>
      <c r="K10417">
        <v>-84.400210000000001</v>
      </c>
      <c r="L10417">
        <v>33.773330000000001</v>
      </c>
      <c r="M10417" t="s">
        <v>374</v>
      </c>
      <c r="N10417">
        <v>18</v>
      </c>
      <c r="O10417">
        <v>50</v>
      </c>
      <c r="P10417">
        <v>53</v>
      </c>
      <c r="Q10417">
        <v>34</v>
      </c>
      <c r="R10417">
        <v>4625.58</v>
      </c>
      <c r="S10417">
        <v>75.489999999999995</v>
      </c>
      <c r="T10417">
        <v>1242.3499999999999</v>
      </c>
      <c r="U10417">
        <v>56.06</v>
      </c>
      <c r="V10417">
        <v>2153</v>
      </c>
      <c r="W10417">
        <v>54.93</v>
      </c>
    </row>
    <row r="10418" spans="1:23" x14ac:dyDescent="0.25">
      <c r="A10418" t="s">
        <v>11248</v>
      </c>
      <c r="B10418">
        <v>11628</v>
      </c>
      <c r="C10418" t="s">
        <v>11250</v>
      </c>
      <c r="D10418" s="3">
        <v>41215</v>
      </c>
      <c r="E10418">
        <v>2225626.9135500002</v>
      </c>
      <c r="F10418">
        <v>1372660.76346</v>
      </c>
      <c r="G10418" t="s">
        <v>716</v>
      </c>
      <c r="H10418" t="s">
        <v>717</v>
      </c>
      <c r="I10418" t="s">
        <v>380</v>
      </c>
      <c r="J10418" t="s">
        <v>373</v>
      </c>
      <c r="K10418">
        <v>-84.400170000000003</v>
      </c>
      <c r="L10418">
        <v>33.773330000000001</v>
      </c>
      <c r="M10418" t="s">
        <v>374</v>
      </c>
      <c r="N10418">
        <v>24</v>
      </c>
      <c r="O10418">
        <v>72</v>
      </c>
      <c r="P10418">
        <v>60</v>
      </c>
      <c r="Q10418">
        <v>54</v>
      </c>
      <c r="R10418">
        <v>9546.19</v>
      </c>
      <c r="S10418">
        <v>155.80000000000001</v>
      </c>
      <c r="T10418">
        <v>2499.09</v>
      </c>
      <c r="U10418">
        <v>84.3</v>
      </c>
      <c r="V10418">
        <v>3410</v>
      </c>
      <c r="W10418">
        <v>113.36</v>
      </c>
    </row>
    <row r="10419" spans="1:23" x14ac:dyDescent="0.25">
      <c r="A10419" t="s">
        <v>11248</v>
      </c>
      <c r="B10419">
        <v>11629</v>
      </c>
      <c r="C10419" t="s">
        <v>11251</v>
      </c>
      <c r="D10419" s="3">
        <v>41215</v>
      </c>
      <c r="E10419">
        <v>2225649.7205500002</v>
      </c>
      <c r="F10419">
        <v>1372660.76346</v>
      </c>
      <c r="G10419" t="s">
        <v>511</v>
      </c>
      <c r="H10419" t="s">
        <v>512</v>
      </c>
      <c r="I10419" t="s">
        <v>380</v>
      </c>
      <c r="J10419" t="s">
        <v>381</v>
      </c>
      <c r="K10419">
        <v>-84.400099999999995</v>
      </c>
      <c r="L10419">
        <v>33.773330000000001</v>
      </c>
      <c r="M10419" t="s">
        <v>374</v>
      </c>
      <c r="N10419">
        <v>20.8</v>
      </c>
      <c r="O10419">
        <v>56</v>
      </c>
      <c r="P10419">
        <v>52</v>
      </c>
      <c r="Q10419">
        <v>45</v>
      </c>
      <c r="R10419">
        <v>4019.35</v>
      </c>
      <c r="S10419">
        <v>77.849999999999994</v>
      </c>
      <c r="T10419">
        <v>1886.19</v>
      </c>
      <c r="U10419">
        <v>75.16</v>
      </c>
      <c r="V10419">
        <v>3288</v>
      </c>
      <c r="W10419">
        <v>47.73</v>
      </c>
    </row>
    <row r="10420" spans="1:23" x14ac:dyDescent="0.25">
      <c r="A10420" t="s">
        <v>11248</v>
      </c>
      <c r="B10420">
        <v>11630</v>
      </c>
      <c r="C10420" t="s">
        <v>11252</v>
      </c>
      <c r="D10420" s="3">
        <v>41215</v>
      </c>
      <c r="E10420">
        <v>2225673.3420899999</v>
      </c>
      <c r="F10420">
        <v>1372648.5454200001</v>
      </c>
      <c r="G10420" t="s">
        <v>511</v>
      </c>
      <c r="H10420" t="s">
        <v>512</v>
      </c>
      <c r="I10420" t="s">
        <v>380</v>
      </c>
      <c r="J10420" t="s">
        <v>373</v>
      </c>
      <c r="K10420">
        <v>-84.400019999999998</v>
      </c>
      <c r="L10420">
        <v>33.773290000000003</v>
      </c>
      <c r="M10420" t="s">
        <v>374</v>
      </c>
      <c r="N10420">
        <v>22.4</v>
      </c>
      <c r="O10420">
        <v>52</v>
      </c>
      <c r="P10420">
        <v>43</v>
      </c>
      <c r="Q10420">
        <v>51</v>
      </c>
      <c r="R10420">
        <v>3917.42</v>
      </c>
      <c r="S10420">
        <v>75.86</v>
      </c>
      <c r="T10420">
        <v>2245.61</v>
      </c>
      <c r="U10420">
        <v>83.29</v>
      </c>
      <c r="V10420">
        <v>3736</v>
      </c>
      <c r="W10420">
        <v>46.52</v>
      </c>
    </row>
    <row r="10421" spans="1:23" x14ac:dyDescent="0.25">
      <c r="A10421" t="s">
        <v>11248</v>
      </c>
      <c r="B10421">
        <v>11631</v>
      </c>
      <c r="C10421" t="s">
        <v>11253</v>
      </c>
      <c r="D10421" s="3">
        <v>41215</v>
      </c>
      <c r="E10421">
        <v>2225709.99621</v>
      </c>
      <c r="F10421">
        <v>1372650.9890300001</v>
      </c>
      <c r="G10421" t="s">
        <v>1517</v>
      </c>
      <c r="H10421" t="s">
        <v>1518</v>
      </c>
      <c r="I10421" t="s">
        <v>380</v>
      </c>
      <c r="J10421" t="s">
        <v>373</v>
      </c>
      <c r="K10421">
        <v>-84.399900000000002</v>
      </c>
      <c r="L10421">
        <v>33.773299999999999</v>
      </c>
      <c r="M10421" t="s">
        <v>374</v>
      </c>
      <c r="N10421">
        <v>15.9</v>
      </c>
      <c r="O10421">
        <v>62</v>
      </c>
      <c r="P10421">
        <v>33</v>
      </c>
      <c r="Q10421">
        <v>24</v>
      </c>
      <c r="R10421">
        <v>3306.67</v>
      </c>
      <c r="S10421">
        <v>39.93</v>
      </c>
      <c r="T10421">
        <v>687.07</v>
      </c>
      <c r="U10421">
        <v>34.659999999999997</v>
      </c>
      <c r="V10421">
        <v>2447</v>
      </c>
      <c r="W10421">
        <v>39.26</v>
      </c>
    </row>
    <row r="10422" spans="1:23" x14ac:dyDescent="0.25">
      <c r="A10422" t="s">
        <v>11248</v>
      </c>
      <c r="B10422">
        <v>11632</v>
      </c>
      <c r="C10422" t="s">
        <v>11254</v>
      </c>
      <c r="D10422" s="3">
        <v>41215</v>
      </c>
      <c r="E10422">
        <v>2225715.69796</v>
      </c>
      <c r="F10422">
        <v>1372646.1018099999</v>
      </c>
      <c r="G10422" t="s">
        <v>1517</v>
      </c>
      <c r="H10422" t="s">
        <v>1518</v>
      </c>
      <c r="I10422" t="s">
        <v>380</v>
      </c>
      <c r="J10422" t="s">
        <v>373</v>
      </c>
      <c r="K10422">
        <v>-84.399879999999996</v>
      </c>
      <c r="L10422">
        <v>33.773290000000003</v>
      </c>
      <c r="M10422" t="s">
        <v>374</v>
      </c>
      <c r="N10422">
        <v>14.9</v>
      </c>
      <c r="O10422">
        <v>64</v>
      </c>
      <c r="P10422">
        <v>24</v>
      </c>
      <c r="Q10422">
        <v>31</v>
      </c>
      <c r="R10422">
        <v>3273.52</v>
      </c>
      <c r="S10422">
        <v>39.53</v>
      </c>
      <c r="T10422">
        <v>588.05999999999995</v>
      </c>
      <c r="U10422">
        <v>31.68</v>
      </c>
      <c r="V10422">
        <v>2201</v>
      </c>
      <c r="W10422">
        <v>38.869999999999997</v>
      </c>
    </row>
    <row r="10423" spans="1:23" x14ac:dyDescent="0.25">
      <c r="A10423" t="s">
        <v>11248</v>
      </c>
      <c r="B10423">
        <v>11633</v>
      </c>
      <c r="C10423" t="s">
        <v>11255</v>
      </c>
      <c r="D10423" s="3">
        <v>41215</v>
      </c>
      <c r="E10423">
        <v>2225718.14157</v>
      </c>
      <c r="F10423">
        <v>1372650.1744899999</v>
      </c>
      <c r="G10423" t="s">
        <v>1517</v>
      </c>
      <c r="H10423" t="s">
        <v>1518</v>
      </c>
      <c r="I10423" t="s">
        <v>775</v>
      </c>
      <c r="J10423" t="s">
        <v>399</v>
      </c>
      <c r="K10423">
        <v>-84.399870000000007</v>
      </c>
      <c r="L10423">
        <v>33.773299999999999</v>
      </c>
      <c r="M10423" t="s">
        <v>374</v>
      </c>
      <c r="N10423">
        <v>15.4</v>
      </c>
      <c r="O10423">
        <v>63</v>
      </c>
      <c r="P10423">
        <v>-1</v>
      </c>
      <c r="Q10423">
        <v>-1</v>
      </c>
      <c r="R10423">
        <v>0</v>
      </c>
      <c r="S10423">
        <v>0</v>
      </c>
      <c r="T10423">
        <v>636.45000000000005</v>
      </c>
      <c r="U10423">
        <v>0</v>
      </c>
      <c r="V10423">
        <v>0</v>
      </c>
      <c r="W10423">
        <v>0</v>
      </c>
    </row>
    <row r="10424" spans="1:23" x14ac:dyDescent="0.25">
      <c r="A10424" t="s">
        <v>11248</v>
      </c>
      <c r="B10424">
        <v>11634</v>
      </c>
      <c r="C10424" t="s">
        <v>11256</v>
      </c>
      <c r="D10424" s="3">
        <v>41215</v>
      </c>
      <c r="E10424">
        <v>2225760.4974400001</v>
      </c>
      <c r="F10424">
        <v>1372642.8436700001</v>
      </c>
      <c r="G10424" t="s">
        <v>511</v>
      </c>
      <c r="H10424" t="s">
        <v>512</v>
      </c>
      <c r="I10424" t="s">
        <v>380</v>
      </c>
      <c r="J10424" t="s">
        <v>373</v>
      </c>
      <c r="K10424">
        <v>-84.399730000000005</v>
      </c>
      <c r="L10424">
        <v>33.77328</v>
      </c>
      <c r="M10424" t="s">
        <v>374</v>
      </c>
      <c r="N10424">
        <v>31.2</v>
      </c>
      <c r="O10424">
        <v>64</v>
      </c>
      <c r="P10424">
        <v>55</v>
      </c>
      <c r="Q10424">
        <v>44</v>
      </c>
      <c r="R10424">
        <v>3731.74</v>
      </c>
      <c r="S10424">
        <v>72.27</v>
      </c>
      <c r="T10424">
        <v>5167.8100000000004</v>
      </c>
      <c r="U10424">
        <v>137.46</v>
      </c>
      <c r="V10424">
        <v>6666</v>
      </c>
      <c r="W10424">
        <v>44.31</v>
      </c>
    </row>
    <row r="10425" spans="1:23" x14ac:dyDescent="0.25">
      <c r="A10425" t="s">
        <v>11248</v>
      </c>
      <c r="B10425">
        <v>11635</v>
      </c>
      <c r="C10425" t="s">
        <v>11257</v>
      </c>
      <c r="D10425" s="3">
        <v>41215</v>
      </c>
      <c r="E10425">
        <v>2225766.77256</v>
      </c>
      <c r="F10425">
        <v>1372636.5861200001</v>
      </c>
      <c r="G10425" t="s">
        <v>1517</v>
      </c>
      <c r="H10425" t="s">
        <v>1518</v>
      </c>
      <c r="I10425" t="s">
        <v>380</v>
      </c>
      <c r="J10425" t="s">
        <v>373</v>
      </c>
      <c r="K10425">
        <v>-84.399709999999999</v>
      </c>
      <c r="L10425">
        <v>33.773260000000001</v>
      </c>
      <c r="M10425" t="s">
        <v>374</v>
      </c>
      <c r="N10425">
        <v>14</v>
      </c>
      <c r="O10425">
        <v>59</v>
      </c>
      <c r="P10425">
        <v>25</v>
      </c>
      <c r="Q10425">
        <v>36</v>
      </c>
      <c r="R10425">
        <v>1992.94</v>
      </c>
      <c r="S10425">
        <v>24.05</v>
      </c>
      <c r="T10425">
        <v>506.53</v>
      </c>
      <c r="U10425">
        <v>29.08</v>
      </c>
      <c r="V10425">
        <v>1993</v>
      </c>
      <c r="W10425">
        <v>23.67</v>
      </c>
    </row>
    <row r="10426" spans="1:23" x14ac:dyDescent="0.25">
      <c r="A10426" t="s">
        <v>11248</v>
      </c>
      <c r="B10426">
        <v>11636</v>
      </c>
      <c r="C10426" t="s">
        <v>11258</v>
      </c>
      <c r="D10426" s="3">
        <v>41215</v>
      </c>
      <c r="E10426">
        <v>2225775.9781499999</v>
      </c>
      <c r="F10426">
        <v>1372629.3326000001</v>
      </c>
      <c r="G10426" t="s">
        <v>1517</v>
      </c>
      <c r="H10426" t="s">
        <v>1518</v>
      </c>
      <c r="I10426" t="s">
        <v>380</v>
      </c>
      <c r="J10426" t="s">
        <v>373</v>
      </c>
      <c r="K10426">
        <v>-84.399680000000004</v>
      </c>
      <c r="L10426">
        <v>33.773240000000001</v>
      </c>
      <c r="M10426" t="s">
        <v>374</v>
      </c>
      <c r="N10426">
        <v>18.100000000000001</v>
      </c>
      <c r="O10426">
        <v>68</v>
      </c>
      <c r="P10426">
        <v>39</v>
      </c>
      <c r="Q10426">
        <v>36</v>
      </c>
      <c r="R10426">
        <v>5453.21</v>
      </c>
      <c r="S10426">
        <v>65.83</v>
      </c>
      <c r="T10426">
        <v>937.19</v>
      </c>
      <c r="U10426">
        <v>41.45</v>
      </c>
      <c r="V10426">
        <v>3043</v>
      </c>
      <c r="W10426">
        <v>64.75</v>
      </c>
    </row>
    <row r="10427" spans="1:23" x14ac:dyDescent="0.25">
      <c r="A10427" t="s">
        <v>11248</v>
      </c>
      <c r="B10427">
        <v>11637</v>
      </c>
      <c r="C10427" t="s">
        <v>11259</v>
      </c>
      <c r="D10427" s="3">
        <v>41215</v>
      </c>
      <c r="E10427">
        <v>2225820.3783399998</v>
      </c>
      <c r="F10427">
        <v>1372626.6685899999</v>
      </c>
      <c r="G10427" t="s">
        <v>2952</v>
      </c>
      <c r="H10427" t="s">
        <v>2953</v>
      </c>
      <c r="I10427" t="s">
        <v>380</v>
      </c>
      <c r="J10427" t="s">
        <v>373</v>
      </c>
      <c r="K10427">
        <v>-84.399540000000002</v>
      </c>
      <c r="L10427">
        <v>33.773229999999998</v>
      </c>
      <c r="M10427" t="s">
        <v>374</v>
      </c>
      <c r="N10427">
        <v>18.600000000000001</v>
      </c>
      <c r="O10427">
        <v>57</v>
      </c>
      <c r="P10427">
        <v>37</v>
      </c>
      <c r="Q10427">
        <v>44</v>
      </c>
      <c r="R10427">
        <v>3756.93</v>
      </c>
      <c r="S10427">
        <v>62.41</v>
      </c>
      <c r="T10427">
        <v>618.64</v>
      </c>
      <c r="U10427">
        <v>23.48</v>
      </c>
      <c r="V10427">
        <v>3190</v>
      </c>
      <c r="W10427">
        <v>77.540000000000006</v>
      </c>
    </row>
    <row r="10428" spans="1:23" x14ac:dyDescent="0.25">
      <c r="A10428" t="s">
        <v>11248</v>
      </c>
      <c r="B10428">
        <v>11638</v>
      </c>
      <c r="C10428" t="s">
        <v>11260</v>
      </c>
      <c r="D10428" s="3">
        <v>41215</v>
      </c>
      <c r="E10428">
        <v>2225825.2623600001</v>
      </c>
      <c r="F10428">
        <v>1372628.8885999999</v>
      </c>
      <c r="G10428" t="s">
        <v>2952</v>
      </c>
      <c r="H10428" t="s">
        <v>2953</v>
      </c>
      <c r="I10428" t="s">
        <v>380</v>
      </c>
      <c r="J10428" t="s">
        <v>373</v>
      </c>
      <c r="K10428">
        <v>-84.399519999999995</v>
      </c>
      <c r="L10428">
        <v>33.773240000000001</v>
      </c>
      <c r="M10428" t="s">
        <v>374</v>
      </c>
      <c r="N10428">
        <v>18.100000000000001</v>
      </c>
      <c r="O10428">
        <v>63</v>
      </c>
      <c r="P10428">
        <v>38</v>
      </c>
      <c r="Q10428">
        <v>27</v>
      </c>
      <c r="R10428">
        <v>3014.65</v>
      </c>
      <c r="S10428">
        <v>50.09</v>
      </c>
      <c r="T10428">
        <v>608.76</v>
      </c>
      <c r="U10428">
        <v>23.7</v>
      </c>
      <c r="V10428">
        <v>2891</v>
      </c>
      <c r="W10428">
        <v>62.22</v>
      </c>
    </row>
    <row r="10429" spans="1:23" x14ac:dyDescent="0.25">
      <c r="A10429" t="s">
        <v>11248</v>
      </c>
      <c r="B10429">
        <v>11639</v>
      </c>
      <c r="C10429" t="s">
        <v>11261</v>
      </c>
      <c r="D10429" s="3">
        <v>41215</v>
      </c>
      <c r="E10429">
        <v>2225837.6944200001</v>
      </c>
      <c r="F10429">
        <v>1372612.9045299999</v>
      </c>
      <c r="G10429" t="s">
        <v>2952</v>
      </c>
      <c r="H10429" t="s">
        <v>2953</v>
      </c>
      <c r="I10429" t="s">
        <v>380</v>
      </c>
      <c r="J10429" t="s">
        <v>373</v>
      </c>
      <c r="K10429">
        <v>-84.399479999999997</v>
      </c>
      <c r="L10429">
        <v>33.77319</v>
      </c>
      <c r="M10429" t="s">
        <v>374</v>
      </c>
      <c r="N10429">
        <v>20.399999999999999</v>
      </c>
      <c r="O10429">
        <v>59</v>
      </c>
      <c r="P10429">
        <v>38</v>
      </c>
      <c r="Q10429">
        <v>36</v>
      </c>
      <c r="R10429">
        <v>3486.65</v>
      </c>
      <c r="S10429">
        <v>57.92</v>
      </c>
      <c r="T10429">
        <v>754.16</v>
      </c>
      <c r="U10429">
        <v>26.46</v>
      </c>
      <c r="V10429">
        <v>3750</v>
      </c>
      <c r="W10429">
        <v>71.959999999999994</v>
      </c>
    </row>
    <row r="10430" spans="1:23" x14ac:dyDescent="0.25">
      <c r="A10430" t="s">
        <v>11248</v>
      </c>
      <c r="B10430">
        <v>11640</v>
      </c>
      <c r="C10430" t="s">
        <v>11262</v>
      </c>
      <c r="D10430" s="3">
        <v>41215</v>
      </c>
      <c r="E10430">
        <v>2225874.1025700001</v>
      </c>
      <c r="F10430">
        <v>1372611.5725199999</v>
      </c>
      <c r="G10430" t="s">
        <v>1517</v>
      </c>
      <c r="H10430" t="s">
        <v>1518</v>
      </c>
      <c r="I10430" t="s">
        <v>380</v>
      </c>
      <c r="J10430" t="s">
        <v>373</v>
      </c>
      <c r="K10430">
        <v>-84.399360000000001</v>
      </c>
      <c r="L10430">
        <v>33.77319</v>
      </c>
      <c r="M10430" t="s">
        <v>374</v>
      </c>
      <c r="N10430">
        <v>17.3</v>
      </c>
      <c r="O10430">
        <v>69</v>
      </c>
      <c r="P10430">
        <v>31</v>
      </c>
      <c r="Q10430">
        <v>28</v>
      </c>
      <c r="R10430">
        <v>4684.0200000000004</v>
      </c>
      <c r="S10430">
        <v>56.55</v>
      </c>
      <c r="T10430">
        <v>841</v>
      </c>
      <c r="U10430">
        <v>38.93</v>
      </c>
      <c r="V10430">
        <v>2677</v>
      </c>
      <c r="W10430">
        <v>55.62</v>
      </c>
    </row>
    <row r="10431" spans="1:23" x14ac:dyDescent="0.25">
      <c r="A10431" t="s">
        <v>11248</v>
      </c>
      <c r="B10431">
        <v>11641</v>
      </c>
      <c r="C10431" t="s">
        <v>11263</v>
      </c>
      <c r="D10431" s="3">
        <v>41215</v>
      </c>
      <c r="E10431">
        <v>2225890.5306500001</v>
      </c>
      <c r="F10431">
        <v>1372620.00856</v>
      </c>
      <c r="G10431" t="s">
        <v>3432</v>
      </c>
      <c r="H10431" t="s">
        <v>3433</v>
      </c>
      <c r="I10431" t="s">
        <v>380</v>
      </c>
      <c r="J10431" t="s">
        <v>381</v>
      </c>
      <c r="K10431">
        <v>-84.39931</v>
      </c>
      <c r="L10431">
        <v>33.773209999999999</v>
      </c>
      <c r="M10431" t="s">
        <v>374</v>
      </c>
      <c r="N10431">
        <v>5.7</v>
      </c>
      <c r="O10431">
        <v>22</v>
      </c>
      <c r="P10431">
        <v>19</v>
      </c>
      <c r="Q10431">
        <v>14</v>
      </c>
      <c r="R10431">
        <v>513.33000000000004</v>
      </c>
      <c r="S10431">
        <v>7.69</v>
      </c>
      <c r="T10431">
        <v>154.65</v>
      </c>
      <c r="U10431">
        <v>15.83</v>
      </c>
      <c r="V10431">
        <v>881</v>
      </c>
      <c r="W10431">
        <v>6.1</v>
      </c>
    </row>
    <row r="10432" spans="1:23" x14ac:dyDescent="0.25">
      <c r="A10432" t="s">
        <v>11248</v>
      </c>
      <c r="B10432">
        <v>11642</v>
      </c>
      <c r="C10432" t="s">
        <v>11264</v>
      </c>
      <c r="D10432" s="3">
        <v>41215</v>
      </c>
      <c r="E10432">
        <v>2225941.1468699998</v>
      </c>
      <c r="F10432">
        <v>1372609.3525100001</v>
      </c>
      <c r="G10432" t="s">
        <v>1807</v>
      </c>
      <c r="H10432" t="s">
        <v>1808</v>
      </c>
      <c r="I10432" t="s">
        <v>380</v>
      </c>
      <c r="J10432" t="s">
        <v>381</v>
      </c>
      <c r="K10432">
        <v>-84.399140000000003</v>
      </c>
      <c r="L10432">
        <v>33.77319</v>
      </c>
      <c r="M10432" t="s">
        <v>374</v>
      </c>
      <c r="N10432">
        <v>7.2</v>
      </c>
      <c r="O10432">
        <v>27</v>
      </c>
      <c r="P10432">
        <v>26</v>
      </c>
      <c r="Q10432">
        <v>27</v>
      </c>
      <c r="R10432">
        <v>2003.27</v>
      </c>
      <c r="S10432">
        <v>27.4</v>
      </c>
      <c r="T10432">
        <v>523.17999999999995</v>
      </c>
      <c r="U10432">
        <v>32.17</v>
      </c>
      <c r="V10432">
        <v>1861</v>
      </c>
      <c r="W10432">
        <v>23.79</v>
      </c>
    </row>
    <row r="10433" spans="1:23" x14ac:dyDescent="0.25">
      <c r="A10433" t="s">
        <v>10919</v>
      </c>
      <c r="B10433">
        <v>11643</v>
      </c>
      <c r="C10433" t="s">
        <v>11265</v>
      </c>
      <c r="D10433" s="3">
        <v>41214</v>
      </c>
      <c r="E10433">
        <v>2223928.7008400001</v>
      </c>
      <c r="F10433">
        <v>1373201.2971999999</v>
      </c>
      <c r="G10433" t="s">
        <v>463</v>
      </c>
      <c r="H10433" t="s">
        <v>464</v>
      </c>
      <c r="I10433" t="s">
        <v>372</v>
      </c>
      <c r="J10433" t="s">
        <v>381</v>
      </c>
      <c r="K10433">
        <v>-84.405770000000004</v>
      </c>
      <c r="L10433">
        <v>33.774799999999999</v>
      </c>
      <c r="M10433" t="s">
        <v>374</v>
      </c>
      <c r="N10433">
        <v>2.8</v>
      </c>
      <c r="O10433">
        <v>22</v>
      </c>
      <c r="P10433">
        <v>20</v>
      </c>
      <c r="Q10433">
        <v>18</v>
      </c>
      <c r="R10433">
        <v>1188.55</v>
      </c>
      <c r="S10433">
        <v>18.23</v>
      </c>
      <c r="T10433">
        <v>166.78</v>
      </c>
      <c r="U10433">
        <v>16.53</v>
      </c>
      <c r="V10433">
        <v>905</v>
      </c>
      <c r="W10433">
        <v>14.11</v>
      </c>
    </row>
    <row r="10434" spans="1:23" x14ac:dyDescent="0.25">
      <c r="A10434" t="s">
        <v>6148</v>
      </c>
      <c r="B10434">
        <v>11644</v>
      </c>
      <c r="C10434" t="s">
        <v>11266</v>
      </c>
      <c r="D10434" s="3">
        <v>41214</v>
      </c>
      <c r="E10434">
        <v>2223984.8931800001</v>
      </c>
      <c r="F10434">
        <v>1373270.90861</v>
      </c>
      <c r="G10434" t="s">
        <v>463</v>
      </c>
      <c r="H10434" t="s">
        <v>464</v>
      </c>
      <c r="I10434" t="s">
        <v>380</v>
      </c>
      <c r="J10434" t="s">
        <v>381</v>
      </c>
      <c r="K10434">
        <v>-84.40558</v>
      </c>
      <c r="L10434">
        <v>33.774990000000003</v>
      </c>
      <c r="M10434" t="s">
        <v>374</v>
      </c>
      <c r="N10434">
        <v>4.0999999999999996</v>
      </c>
      <c r="O10434">
        <v>22</v>
      </c>
      <c r="P10434">
        <v>19</v>
      </c>
      <c r="Q10434">
        <v>18</v>
      </c>
      <c r="R10434">
        <v>904.38</v>
      </c>
      <c r="S10434">
        <v>13.87</v>
      </c>
      <c r="T10434">
        <v>217.57</v>
      </c>
      <c r="U10434">
        <v>19.27</v>
      </c>
      <c r="V10434">
        <v>1005</v>
      </c>
      <c r="W10434">
        <v>10.74</v>
      </c>
    </row>
    <row r="10435" spans="1:23" x14ac:dyDescent="0.25">
      <c r="A10435" t="s">
        <v>6148</v>
      </c>
      <c r="B10435">
        <v>11645</v>
      </c>
      <c r="C10435" t="s">
        <v>11267</v>
      </c>
      <c r="D10435" s="3">
        <v>41214</v>
      </c>
      <c r="E10435">
        <v>2223990.7640200001</v>
      </c>
      <c r="F10435">
        <v>1373278.45683</v>
      </c>
      <c r="G10435" t="s">
        <v>463</v>
      </c>
      <c r="H10435" t="s">
        <v>464</v>
      </c>
      <c r="I10435" t="s">
        <v>380</v>
      </c>
      <c r="J10435" t="s">
        <v>381</v>
      </c>
      <c r="K10435">
        <v>-84.405559999999994</v>
      </c>
      <c r="L10435">
        <v>33.775010000000002</v>
      </c>
      <c r="M10435" t="s">
        <v>374</v>
      </c>
      <c r="N10435">
        <v>4</v>
      </c>
      <c r="O10435">
        <v>18</v>
      </c>
      <c r="P10435">
        <v>15</v>
      </c>
      <c r="Q10435">
        <v>17</v>
      </c>
      <c r="R10435">
        <v>634.75</v>
      </c>
      <c r="S10435">
        <v>9.74</v>
      </c>
      <c r="T10435">
        <v>75.42</v>
      </c>
      <c r="U10435">
        <v>10.45</v>
      </c>
      <c r="V10435">
        <v>415</v>
      </c>
      <c r="W10435">
        <v>7.54</v>
      </c>
    </row>
    <row r="10436" spans="1:23" x14ac:dyDescent="0.25">
      <c r="A10436" t="s">
        <v>6148</v>
      </c>
      <c r="B10436">
        <v>11646</v>
      </c>
      <c r="C10436" t="s">
        <v>11268</v>
      </c>
      <c r="D10436" s="3">
        <v>41214</v>
      </c>
      <c r="E10436">
        <v>2223996.6348600001</v>
      </c>
      <c r="F10436">
        <v>1373284.32767</v>
      </c>
      <c r="G10436" t="s">
        <v>463</v>
      </c>
      <c r="H10436" t="s">
        <v>464</v>
      </c>
      <c r="I10436" t="s">
        <v>380</v>
      </c>
      <c r="J10436" t="s">
        <v>381</v>
      </c>
      <c r="K10436">
        <v>-84.405540000000002</v>
      </c>
      <c r="L10436">
        <v>33.775030000000001</v>
      </c>
      <c r="M10436" t="s">
        <v>374</v>
      </c>
      <c r="N10436">
        <v>4.5999999999999996</v>
      </c>
      <c r="O10436">
        <v>20</v>
      </c>
      <c r="P10436">
        <v>11</v>
      </c>
      <c r="Q10436">
        <v>17</v>
      </c>
      <c r="R10436">
        <v>456.39</v>
      </c>
      <c r="S10436">
        <v>6.99</v>
      </c>
      <c r="T10436">
        <v>107.1</v>
      </c>
      <c r="U10436">
        <v>12.79</v>
      </c>
      <c r="V10436">
        <v>783</v>
      </c>
      <c r="W10436">
        <v>5.42</v>
      </c>
    </row>
    <row r="10437" spans="1:23" x14ac:dyDescent="0.25">
      <c r="A10437" t="s">
        <v>6148</v>
      </c>
      <c r="B10437">
        <v>11647</v>
      </c>
      <c r="C10437" t="s">
        <v>11269</v>
      </c>
      <c r="D10437" s="3">
        <v>41214</v>
      </c>
      <c r="E10437">
        <v>2224003.3443900002</v>
      </c>
      <c r="F10437">
        <v>1373292.71459</v>
      </c>
      <c r="G10437" t="s">
        <v>463</v>
      </c>
      <c r="H10437" t="s">
        <v>464</v>
      </c>
      <c r="I10437" t="s">
        <v>380</v>
      </c>
      <c r="J10437" t="s">
        <v>381</v>
      </c>
      <c r="K10437">
        <v>-84.405519999999996</v>
      </c>
      <c r="L10437">
        <v>33.77505</v>
      </c>
      <c r="M10437" t="s">
        <v>374</v>
      </c>
      <c r="N10437">
        <v>5.8</v>
      </c>
      <c r="O10437">
        <v>20</v>
      </c>
      <c r="P10437">
        <v>18</v>
      </c>
      <c r="Q10437">
        <v>17</v>
      </c>
      <c r="R10437">
        <v>721.61</v>
      </c>
      <c r="S10437">
        <v>11.07</v>
      </c>
      <c r="T10437">
        <v>277.3</v>
      </c>
      <c r="U10437">
        <v>22.18</v>
      </c>
      <c r="V10437">
        <v>1120</v>
      </c>
      <c r="W10437">
        <v>8.57</v>
      </c>
    </row>
    <row r="10438" spans="1:23" x14ac:dyDescent="0.25">
      <c r="A10438" t="s">
        <v>6148</v>
      </c>
      <c r="B10438">
        <v>11648</v>
      </c>
      <c r="C10438" t="s">
        <v>11270</v>
      </c>
      <c r="D10438" s="3">
        <v>41214</v>
      </c>
      <c r="E10438">
        <v>2224013.40869</v>
      </c>
      <c r="F10438">
        <v>1373296.06935</v>
      </c>
      <c r="G10438" t="s">
        <v>463</v>
      </c>
      <c r="H10438" t="s">
        <v>464</v>
      </c>
      <c r="I10438" t="s">
        <v>380</v>
      </c>
      <c r="J10438" t="s">
        <v>381</v>
      </c>
      <c r="K10438">
        <v>-84.40549</v>
      </c>
      <c r="L10438">
        <v>33.775060000000003</v>
      </c>
      <c r="M10438" t="s">
        <v>374</v>
      </c>
      <c r="N10438">
        <v>1.5</v>
      </c>
      <c r="O10438">
        <v>14</v>
      </c>
      <c r="P10438">
        <v>12</v>
      </c>
      <c r="Q10438">
        <v>14</v>
      </c>
      <c r="R10438">
        <v>340.57</v>
      </c>
      <c r="S10438">
        <v>5.22</v>
      </c>
      <c r="T10438">
        <v>46.28</v>
      </c>
      <c r="U10438">
        <v>7.89</v>
      </c>
      <c r="V10438">
        <v>279</v>
      </c>
      <c r="W10438">
        <v>4.04</v>
      </c>
    </row>
    <row r="10439" spans="1:23" x14ac:dyDescent="0.25">
      <c r="A10439" t="s">
        <v>6148</v>
      </c>
      <c r="B10439">
        <v>11649</v>
      </c>
      <c r="C10439" t="s">
        <v>11271</v>
      </c>
      <c r="D10439" s="3">
        <v>41214</v>
      </c>
      <c r="E10439">
        <v>2224019.2795299999</v>
      </c>
      <c r="F10439">
        <v>1373295.2306599999</v>
      </c>
      <c r="G10439" t="s">
        <v>463</v>
      </c>
      <c r="H10439" t="s">
        <v>464</v>
      </c>
      <c r="I10439" t="s">
        <v>380</v>
      </c>
      <c r="J10439" t="s">
        <v>381</v>
      </c>
      <c r="K10439">
        <v>-84.405469999999994</v>
      </c>
      <c r="L10439">
        <v>33.775060000000003</v>
      </c>
      <c r="M10439" t="s">
        <v>374</v>
      </c>
      <c r="N10439">
        <v>2.6</v>
      </c>
      <c r="O10439">
        <v>13</v>
      </c>
      <c r="P10439">
        <v>15</v>
      </c>
      <c r="Q10439">
        <v>14</v>
      </c>
      <c r="R10439">
        <v>458.11</v>
      </c>
      <c r="S10439">
        <v>7.03</v>
      </c>
      <c r="T10439">
        <v>58.47</v>
      </c>
      <c r="U10439">
        <v>9.02</v>
      </c>
      <c r="V10439">
        <v>341</v>
      </c>
      <c r="W10439">
        <v>5.44</v>
      </c>
    </row>
    <row r="10440" spans="1:23" x14ac:dyDescent="0.25">
      <c r="A10440" t="s">
        <v>6148</v>
      </c>
      <c r="B10440">
        <v>11650</v>
      </c>
      <c r="C10440" t="s">
        <v>11272</v>
      </c>
      <c r="D10440" s="3">
        <v>41214</v>
      </c>
      <c r="E10440">
        <v>2224025.9890600001</v>
      </c>
      <c r="F10440">
        <v>1373288.52113</v>
      </c>
      <c r="G10440" t="s">
        <v>463</v>
      </c>
      <c r="H10440" t="s">
        <v>464</v>
      </c>
      <c r="I10440" t="s">
        <v>380</v>
      </c>
      <c r="J10440" t="s">
        <v>381</v>
      </c>
      <c r="K10440">
        <v>-84.405450000000002</v>
      </c>
      <c r="L10440">
        <v>33.775039999999997</v>
      </c>
      <c r="M10440" t="s">
        <v>374</v>
      </c>
      <c r="N10440">
        <v>3.9</v>
      </c>
      <c r="O10440">
        <v>15</v>
      </c>
      <c r="P10440">
        <v>16</v>
      </c>
      <c r="Q10440">
        <v>13</v>
      </c>
      <c r="R10440">
        <v>515.38</v>
      </c>
      <c r="S10440">
        <v>7.91</v>
      </c>
      <c r="T10440">
        <v>72.58</v>
      </c>
      <c r="U10440">
        <v>10.210000000000001</v>
      </c>
      <c r="V10440">
        <v>406</v>
      </c>
      <c r="W10440">
        <v>6.12</v>
      </c>
    </row>
    <row r="10441" spans="1:23" x14ac:dyDescent="0.25">
      <c r="A10441" t="s">
        <v>6148</v>
      </c>
      <c r="B10441">
        <v>11651</v>
      </c>
      <c r="C10441" t="s">
        <v>11273</v>
      </c>
      <c r="D10441" s="3">
        <v>41214</v>
      </c>
      <c r="E10441">
        <v>2224054.3617199999</v>
      </c>
      <c r="F10441">
        <v>1373262.42289</v>
      </c>
      <c r="G10441" t="s">
        <v>463</v>
      </c>
      <c r="H10441" t="s">
        <v>464</v>
      </c>
      <c r="I10441" t="s">
        <v>380</v>
      </c>
      <c r="J10441" t="s">
        <v>381</v>
      </c>
      <c r="K10441">
        <v>-84.405349999999999</v>
      </c>
      <c r="L10441">
        <v>33.774970000000003</v>
      </c>
      <c r="M10441" t="s">
        <v>374</v>
      </c>
      <c r="N10441">
        <v>4.3</v>
      </c>
      <c r="O10441">
        <v>24</v>
      </c>
      <c r="P10441">
        <v>19</v>
      </c>
      <c r="Q10441">
        <v>16</v>
      </c>
      <c r="R10441">
        <v>864.66</v>
      </c>
      <c r="S10441">
        <v>13.27</v>
      </c>
      <c r="T10441">
        <v>139.88</v>
      </c>
      <c r="U10441">
        <v>14.95</v>
      </c>
      <c r="V10441">
        <v>849</v>
      </c>
      <c r="W10441">
        <v>10.27</v>
      </c>
    </row>
    <row r="10442" spans="1:23" x14ac:dyDescent="0.25">
      <c r="A10442" t="s">
        <v>6148</v>
      </c>
      <c r="B10442">
        <v>11652</v>
      </c>
      <c r="C10442" t="s">
        <v>11274</v>
      </c>
      <c r="D10442" s="3">
        <v>41214</v>
      </c>
      <c r="E10442">
        <v>2224057.1557800001</v>
      </c>
      <c r="F10442">
        <v>1373260.38215</v>
      </c>
      <c r="G10442" t="s">
        <v>463</v>
      </c>
      <c r="H10442" t="s">
        <v>464</v>
      </c>
      <c r="I10442" t="s">
        <v>380</v>
      </c>
      <c r="J10442" t="s">
        <v>381</v>
      </c>
      <c r="K10442">
        <v>-84.405339999999995</v>
      </c>
      <c r="L10442">
        <v>33.77496</v>
      </c>
      <c r="M10442" t="s">
        <v>374</v>
      </c>
      <c r="N10442">
        <v>2.4</v>
      </c>
      <c r="O10442">
        <v>19</v>
      </c>
      <c r="P10442">
        <v>14</v>
      </c>
      <c r="Q10442">
        <v>11</v>
      </c>
      <c r="R10442">
        <v>347.46</v>
      </c>
      <c r="S10442">
        <v>5.34</v>
      </c>
      <c r="T10442">
        <v>79.680000000000007</v>
      </c>
      <c r="U10442">
        <v>10.78</v>
      </c>
      <c r="V10442">
        <v>722</v>
      </c>
      <c r="W10442">
        <v>4.13</v>
      </c>
    </row>
    <row r="10443" spans="1:23" x14ac:dyDescent="0.25">
      <c r="A10443" t="s">
        <v>6148</v>
      </c>
      <c r="B10443">
        <v>11653</v>
      </c>
      <c r="C10443" t="s">
        <v>11275</v>
      </c>
      <c r="D10443" s="3">
        <v>41214</v>
      </c>
      <c r="E10443">
        <v>2224060.9662199998</v>
      </c>
      <c r="F10443">
        <v>1373257.6109199999</v>
      </c>
      <c r="G10443" t="s">
        <v>463</v>
      </c>
      <c r="H10443" t="s">
        <v>464</v>
      </c>
      <c r="I10443" t="s">
        <v>380</v>
      </c>
      <c r="J10443" t="s">
        <v>381</v>
      </c>
      <c r="K10443">
        <v>-84.405330000000006</v>
      </c>
      <c r="L10443">
        <v>33.77496</v>
      </c>
      <c r="M10443" t="s">
        <v>374</v>
      </c>
      <c r="N10443">
        <v>1.6</v>
      </c>
      <c r="O10443">
        <v>16</v>
      </c>
      <c r="P10443">
        <v>14</v>
      </c>
      <c r="Q10443">
        <v>8</v>
      </c>
      <c r="R10443">
        <v>314.08999999999997</v>
      </c>
      <c r="S10443">
        <v>4.83</v>
      </c>
      <c r="T10443">
        <v>27.65</v>
      </c>
      <c r="U10443">
        <v>5.91</v>
      </c>
      <c r="V10443">
        <v>180</v>
      </c>
      <c r="W10443">
        <v>3.73</v>
      </c>
    </row>
    <row r="10444" spans="1:23" x14ac:dyDescent="0.25">
      <c r="A10444" t="s">
        <v>5944</v>
      </c>
      <c r="B10444">
        <v>11654</v>
      </c>
      <c r="C10444" t="s">
        <v>11276</v>
      </c>
      <c r="D10444" s="3">
        <v>41214</v>
      </c>
      <c r="E10444">
        <v>2224083.8288699999</v>
      </c>
      <c r="F10444">
        <v>1373237.6927100001</v>
      </c>
      <c r="G10444" t="s">
        <v>463</v>
      </c>
      <c r="H10444" t="s">
        <v>464</v>
      </c>
      <c r="I10444" t="s">
        <v>380</v>
      </c>
      <c r="J10444" t="s">
        <v>373</v>
      </c>
      <c r="K10444">
        <v>-84.405259999999998</v>
      </c>
      <c r="L10444">
        <v>33.774900000000002</v>
      </c>
      <c r="M10444" t="s">
        <v>374</v>
      </c>
      <c r="N10444">
        <v>5.3</v>
      </c>
      <c r="O10444">
        <v>24</v>
      </c>
      <c r="P10444">
        <v>14</v>
      </c>
      <c r="Q10444">
        <v>19</v>
      </c>
      <c r="R10444">
        <v>814.18</v>
      </c>
      <c r="S10444">
        <v>12.48</v>
      </c>
      <c r="T10444">
        <v>192.88</v>
      </c>
      <c r="U10444">
        <v>17.989999999999998</v>
      </c>
      <c r="V10444">
        <v>955</v>
      </c>
      <c r="W10444">
        <v>9.67</v>
      </c>
    </row>
    <row r="10445" spans="1:23" x14ac:dyDescent="0.25">
      <c r="A10445" t="s">
        <v>5944</v>
      </c>
      <c r="B10445">
        <v>11655</v>
      </c>
      <c r="C10445" t="s">
        <v>11277</v>
      </c>
      <c r="D10445" s="3">
        <v>41214</v>
      </c>
      <c r="E10445">
        <v>2224091.6229500002</v>
      </c>
      <c r="F10445">
        <v>1373233.18946</v>
      </c>
      <c r="G10445" t="s">
        <v>463</v>
      </c>
      <c r="H10445" t="s">
        <v>464</v>
      </c>
      <c r="I10445" t="s">
        <v>380</v>
      </c>
      <c r="J10445" t="s">
        <v>381</v>
      </c>
      <c r="K10445">
        <v>-84.405230000000003</v>
      </c>
      <c r="L10445">
        <v>33.774889999999999</v>
      </c>
      <c r="M10445" t="s">
        <v>374</v>
      </c>
      <c r="N10445">
        <v>3.7</v>
      </c>
      <c r="O10445">
        <v>22</v>
      </c>
      <c r="P10445">
        <v>16</v>
      </c>
      <c r="Q10445">
        <v>17</v>
      </c>
      <c r="R10445">
        <v>705.36</v>
      </c>
      <c r="S10445">
        <v>10.82</v>
      </c>
      <c r="T10445">
        <v>96.85</v>
      </c>
      <c r="U10445">
        <v>12.08</v>
      </c>
      <c r="V10445">
        <v>759</v>
      </c>
      <c r="W10445">
        <v>8.3800000000000008</v>
      </c>
    </row>
    <row r="10446" spans="1:23" x14ac:dyDescent="0.25">
      <c r="A10446" t="s">
        <v>5944</v>
      </c>
      <c r="B10446">
        <v>11656</v>
      </c>
      <c r="C10446" t="s">
        <v>11278</v>
      </c>
      <c r="D10446" s="3">
        <v>41214</v>
      </c>
      <c r="E10446">
        <v>2224096.4726</v>
      </c>
      <c r="F10446">
        <v>1373228.5130100001</v>
      </c>
      <c r="G10446" t="s">
        <v>463</v>
      </c>
      <c r="H10446" t="s">
        <v>464</v>
      </c>
      <c r="I10446" t="s">
        <v>380</v>
      </c>
      <c r="J10446" t="s">
        <v>381</v>
      </c>
      <c r="K10446">
        <v>-84.40522</v>
      </c>
      <c r="L10446">
        <v>33.774880000000003</v>
      </c>
      <c r="M10446" t="s">
        <v>374</v>
      </c>
      <c r="N10446">
        <v>2.2000000000000002</v>
      </c>
      <c r="O10446">
        <v>18</v>
      </c>
      <c r="P10446">
        <v>14</v>
      </c>
      <c r="Q10446">
        <v>16</v>
      </c>
      <c r="R10446">
        <v>481.68</v>
      </c>
      <c r="S10446">
        <v>7.39</v>
      </c>
      <c r="T10446">
        <v>70.42</v>
      </c>
      <c r="U10446">
        <v>10.050000000000001</v>
      </c>
      <c r="V10446">
        <v>392</v>
      </c>
      <c r="W10446">
        <v>5.72</v>
      </c>
    </row>
    <row r="10447" spans="1:23" x14ac:dyDescent="0.25">
      <c r="A10447" t="s">
        <v>11279</v>
      </c>
      <c r="B10447">
        <v>11657</v>
      </c>
      <c r="C10447" t="s">
        <v>11280</v>
      </c>
      <c r="D10447" s="3">
        <v>41214</v>
      </c>
      <c r="E10447">
        <v>2224124.0117000001</v>
      </c>
      <c r="F10447">
        <v>1373203.0523399999</v>
      </c>
      <c r="G10447" t="s">
        <v>463</v>
      </c>
      <c r="H10447" t="s">
        <v>464</v>
      </c>
      <c r="I10447" t="s">
        <v>380</v>
      </c>
      <c r="J10447" t="s">
        <v>381</v>
      </c>
      <c r="K10447">
        <v>-84.405119999999997</v>
      </c>
      <c r="L10447">
        <v>33.774810000000002</v>
      </c>
      <c r="M10447" t="s">
        <v>374</v>
      </c>
      <c r="N10447">
        <v>2</v>
      </c>
      <c r="O10447">
        <v>17</v>
      </c>
      <c r="P10447">
        <v>13</v>
      </c>
      <c r="Q10447">
        <v>17</v>
      </c>
      <c r="R10447">
        <v>612.79</v>
      </c>
      <c r="S10447">
        <v>9.39</v>
      </c>
      <c r="T10447">
        <v>96.83</v>
      </c>
      <c r="U10447">
        <v>12.06</v>
      </c>
      <c r="V10447">
        <v>762</v>
      </c>
      <c r="W10447">
        <v>7.28</v>
      </c>
    </row>
    <row r="10448" spans="1:23" x14ac:dyDescent="0.25">
      <c r="A10448" t="s">
        <v>11279</v>
      </c>
      <c r="B10448">
        <v>11658</v>
      </c>
      <c r="C10448" t="s">
        <v>11281</v>
      </c>
      <c r="D10448" s="3">
        <v>41214</v>
      </c>
      <c r="E10448">
        <v>2224148.5197600001</v>
      </c>
      <c r="F10448">
        <v>1373217.6879</v>
      </c>
      <c r="G10448" t="s">
        <v>390</v>
      </c>
      <c r="H10448" t="s">
        <v>391</v>
      </c>
      <c r="I10448" t="s">
        <v>380</v>
      </c>
      <c r="J10448" t="s">
        <v>373</v>
      </c>
      <c r="K10448">
        <v>-84.40504</v>
      </c>
      <c r="L10448">
        <v>33.774850000000001</v>
      </c>
      <c r="M10448" t="s">
        <v>374</v>
      </c>
      <c r="N10448">
        <v>24.6</v>
      </c>
      <c r="O10448">
        <v>55</v>
      </c>
      <c r="P10448">
        <v>32</v>
      </c>
      <c r="Q10448">
        <v>38</v>
      </c>
      <c r="R10448">
        <v>4771.1000000000004</v>
      </c>
      <c r="S10448">
        <v>65.81</v>
      </c>
      <c r="T10448">
        <v>2481.2399999999998</v>
      </c>
      <c r="U10448">
        <v>79.430000000000007</v>
      </c>
      <c r="V10448">
        <v>5696</v>
      </c>
      <c r="W10448">
        <v>56.65</v>
      </c>
    </row>
    <row r="10449" spans="1:23" x14ac:dyDescent="0.25">
      <c r="A10449" t="s">
        <v>5944</v>
      </c>
      <c r="B10449">
        <v>11659</v>
      </c>
      <c r="C10449" t="s">
        <v>11282</v>
      </c>
      <c r="D10449" s="3">
        <v>41214</v>
      </c>
      <c r="E10449">
        <v>2224160.9902900001</v>
      </c>
      <c r="F10449">
        <v>1373231.8904500001</v>
      </c>
      <c r="G10449" t="s">
        <v>390</v>
      </c>
      <c r="H10449" t="s">
        <v>391</v>
      </c>
      <c r="I10449" t="s">
        <v>380</v>
      </c>
      <c r="J10449" t="s">
        <v>399</v>
      </c>
      <c r="K10449">
        <v>-84.405000000000001</v>
      </c>
      <c r="L10449">
        <v>33.774889999999999</v>
      </c>
      <c r="M10449" t="s">
        <v>374</v>
      </c>
      <c r="N10449">
        <v>13.8</v>
      </c>
      <c r="O10449">
        <v>35</v>
      </c>
      <c r="P10449">
        <v>32</v>
      </c>
      <c r="Q10449">
        <v>30</v>
      </c>
      <c r="R10449">
        <v>2641.03</v>
      </c>
      <c r="S10449">
        <v>36.42</v>
      </c>
      <c r="T10449">
        <v>632.29</v>
      </c>
      <c r="U10449">
        <v>36.35</v>
      </c>
      <c r="V10449">
        <v>2042</v>
      </c>
      <c r="W10449">
        <v>31.36</v>
      </c>
    </row>
    <row r="10450" spans="1:23" x14ac:dyDescent="0.25">
      <c r="A10450" t="s">
        <v>5944</v>
      </c>
      <c r="B10450">
        <v>11660</v>
      </c>
      <c r="C10450" t="s">
        <v>11283</v>
      </c>
      <c r="D10450" s="3">
        <v>41214</v>
      </c>
      <c r="E10450">
        <v>2224172.0752099999</v>
      </c>
      <c r="F10450">
        <v>1373244.01458</v>
      </c>
      <c r="G10450" t="s">
        <v>390</v>
      </c>
      <c r="H10450" t="s">
        <v>391</v>
      </c>
      <c r="I10450" t="s">
        <v>380</v>
      </c>
      <c r="J10450" t="s">
        <v>373</v>
      </c>
      <c r="K10450">
        <v>-84.404970000000006</v>
      </c>
      <c r="L10450">
        <v>33.774920000000002</v>
      </c>
      <c r="M10450" t="s">
        <v>374</v>
      </c>
      <c r="N10450">
        <v>8.5</v>
      </c>
      <c r="O10450">
        <v>28</v>
      </c>
      <c r="P10450">
        <v>25</v>
      </c>
      <c r="Q10450">
        <v>23</v>
      </c>
      <c r="R10450">
        <v>1806.51</v>
      </c>
      <c r="S10450">
        <v>24.91</v>
      </c>
      <c r="T10450">
        <v>201</v>
      </c>
      <c r="U10450">
        <v>18.940000000000001</v>
      </c>
      <c r="V10450">
        <v>1053</v>
      </c>
      <c r="W10450">
        <v>21.45</v>
      </c>
    </row>
    <row r="10451" spans="1:23" x14ac:dyDescent="0.25">
      <c r="A10451" t="s">
        <v>5944</v>
      </c>
      <c r="B10451">
        <v>11661</v>
      </c>
      <c r="C10451" t="s">
        <v>11284</v>
      </c>
      <c r="D10451" s="3">
        <v>41214</v>
      </c>
      <c r="E10451">
        <v>2224146.61454</v>
      </c>
      <c r="F10451">
        <v>1373263.93279</v>
      </c>
      <c r="G10451" t="s">
        <v>390</v>
      </c>
      <c r="H10451" t="s">
        <v>391</v>
      </c>
      <c r="I10451" t="s">
        <v>380</v>
      </c>
      <c r="J10451" t="s">
        <v>373</v>
      </c>
      <c r="K10451">
        <v>-84.405050000000003</v>
      </c>
      <c r="L10451">
        <v>33.774970000000003</v>
      </c>
      <c r="M10451" t="s">
        <v>374</v>
      </c>
      <c r="N10451">
        <v>14.6</v>
      </c>
      <c r="O10451">
        <v>47</v>
      </c>
      <c r="P10451">
        <v>27</v>
      </c>
      <c r="Q10451">
        <v>26</v>
      </c>
      <c r="R10451">
        <v>5085.3</v>
      </c>
      <c r="S10451">
        <v>70.150000000000006</v>
      </c>
      <c r="T10451">
        <v>722.43</v>
      </c>
      <c r="U10451">
        <v>39.22</v>
      </c>
      <c r="V10451">
        <v>2360</v>
      </c>
      <c r="W10451">
        <v>60.39</v>
      </c>
    </row>
    <row r="10452" spans="1:23" x14ac:dyDescent="0.25">
      <c r="A10452" t="s">
        <v>5944</v>
      </c>
      <c r="B10452">
        <v>11662</v>
      </c>
      <c r="C10452" t="s">
        <v>11285</v>
      </c>
      <c r="D10452" s="3">
        <v>41214</v>
      </c>
      <c r="E10452">
        <v>2224155.1014299998</v>
      </c>
      <c r="F10452">
        <v>1373272.9392899999</v>
      </c>
      <c r="G10452" t="s">
        <v>390</v>
      </c>
      <c r="H10452" t="s">
        <v>391</v>
      </c>
      <c r="I10452" t="s">
        <v>380</v>
      </c>
      <c r="J10452" t="s">
        <v>373</v>
      </c>
      <c r="K10452">
        <v>-84.405019999999993</v>
      </c>
      <c r="L10452">
        <v>33.774999999999999</v>
      </c>
      <c r="M10452" t="s">
        <v>374</v>
      </c>
      <c r="N10452">
        <v>10</v>
      </c>
      <c r="O10452">
        <v>30</v>
      </c>
      <c r="P10452">
        <v>21</v>
      </c>
      <c r="Q10452">
        <v>22</v>
      </c>
      <c r="R10452">
        <v>1625.14</v>
      </c>
      <c r="S10452">
        <v>22.42</v>
      </c>
      <c r="T10452">
        <v>295.2</v>
      </c>
      <c r="U10452">
        <v>23.57</v>
      </c>
      <c r="V10452">
        <v>1311</v>
      </c>
      <c r="W10452">
        <v>19.3</v>
      </c>
    </row>
    <row r="10453" spans="1:23" x14ac:dyDescent="0.25">
      <c r="A10453" t="s">
        <v>10957</v>
      </c>
      <c r="B10453">
        <v>11663</v>
      </c>
      <c r="C10453" t="s">
        <v>11286</v>
      </c>
      <c r="D10453" s="3">
        <v>41214</v>
      </c>
      <c r="E10453">
        <v>2225308.2223100001</v>
      </c>
      <c r="F10453">
        <v>1372501.1328700001</v>
      </c>
      <c r="G10453" t="s">
        <v>463</v>
      </c>
      <c r="H10453" t="s">
        <v>464</v>
      </c>
      <c r="I10453" t="s">
        <v>380</v>
      </c>
      <c r="J10453" t="s">
        <v>381</v>
      </c>
      <c r="K10453">
        <v>-84.401219999999995</v>
      </c>
      <c r="L10453">
        <v>33.772880000000001</v>
      </c>
      <c r="M10453" t="s">
        <v>374</v>
      </c>
      <c r="N10453">
        <v>6.5</v>
      </c>
      <c r="O10453">
        <v>24</v>
      </c>
      <c r="P10453">
        <v>37</v>
      </c>
      <c r="Q10453">
        <v>25</v>
      </c>
      <c r="R10453">
        <v>3227.13</v>
      </c>
      <c r="S10453">
        <v>49.49</v>
      </c>
      <c r="T10453">
        <v>739.54</v>
      </c>
      <c r="U10453">
        <v>39.33</v>
      </c>
      <c r="V10453">
        <v>1885</v>
      </c>
      <c r="W10453">
        <v>38.32</v>
      </c>
    </row>
    <row r="10454" spans="1:23" x14ac:dyDescent="0.25">
      <c r="A10454" t="s">
        <v>10957</v>
      </c>
      <c r="B10454">
        <v>11664</v>
      </c>
      <c r="C10454" t="s">
        <v>11287</v>
      </c>
      <c r="D10454" s="3">
        <v>41214</v>
      </c>
      <c r="E10454">
        <v>2225392.95273</v>
      </c>
      <c r="F10454">
        <v>1372430.9739300001</v>
      </c>
      <c r="G10454" t="s">
        <v>405</v>
      </c>
      <c r="H10454" t="s">
        <v>406</v>
      </c>
      <c r="I10454" t="s">
        <v>407</v>
      </c>
      <c r="J10454" t="s">
        <v>381</v>
      </c>
      <c r="K10454">
        <v>-84.400940000000006</v>
      </c>
      <c r="L10454">
        <v>33.772689999999997</v>
      </c>
      <c r="M10454" t="s">
        <v>374</v>
      </c>
      <c r="N10454">
        <v>6.2</v>
      </c>
      <c r="O10454">
        <v>12</v>
      </c>
      <c r="P10454">
        <v>15</v>
      </c>
      <c r="Q10454">
        <v>16</v>
      </c>
      <c r="R10454">
        <v>400.85</v>
      </c>
      <c r="S10454">
        <v>4.76</v>
      </c>
      <c r="T10454">
        <v>88.3</v>
      </c>
      <c r="U10454">
        <v>11.62</v>
      </c>
      <c r="V10454">
        <v>695</v>
      </c>
      <c r="W10454">
        <v>4.76</v>
      </c>
    </row>
    <row r="10455" spans="1:23" x14ac:dyDescent="0.25">
      <c r="A10455" t="s">
        <v>10957</v>
      </c>
      <c r="B10455">
        <v>11665</v>
      </c>
      <c r="C10455" t="s">
        <v>11288</v>
      </c>
      <c r="D10455" s="3">
        <v>41214</v>
      </c>
      <c r="E10455">
        <v>2225399.42894</v>
      </c>
      <c r="F10455">
        <v>1372446.6247700001</v>
      </c>
      <c r="G10455" t="s">
        <v>511</v>
      </c>
      <c r="H10455" t="s">
        <v>512</v>
      </c>
      <c r="I10455" t="s">
        <v>380</v>
      </c>
      <c r="J10455" t="s">
        <v>373</v>
      </c>
      <c r="K10455">
        <v>-84.400919999999999</v>
      </c>
      <c r="L10455">
        <v>33.772739999999999</v>
      </c>
      <c r="M10455" t="s">
        <v>374</v>
      </c>
      <c r="N10455">
        <v>16.5</v>
      </c>
      <c r="O10455">
        <v>41</v>
      </c>
      <c r="P10455">
        <v>52</v>
      </c>
      <c r="Q10455">
        <v>45</v>
      </c>
      <c r="R10455">
        <v>5948.78</v>
      </c>
      <c r="S10455">
        <v>115.21</v>
      </c>
      <c r="T10455">
        <v>1036.5899999999999</v>
      </c>
      <c r="U10455">
        <v>52.36</v>
      </c>
      <c r="V10455">
        <v>2248</v>
      </c>
      <c r="W10455">
        <v>70.64</v>
      </c>
    </row>
    <row r="10456" spans="1:23" x14ac:dyDescent="0.25">
      <c r="A10456" t="s">
        <v>10957</v>
      </c>
      <c r="B10456">
        <v>11666</v>
      </c>
      <c r="C10456" t="s">
        <v>11289</v>
      </c>
      <c r="D10456" s="3">
        <v>41214</v>
      </c>
      <c r="E10456">
        <v>2225402.1273599998</v>
      </c>
      <c r="F10456">
        <v>1372450.94224</v>
      </c>
      <c r="G10456" t="s">
        <v>414</v>
      </c>
      <c r="H10456" t="s">
        <v>142</v>
      </c>
      <c r="I10456" t="s">
        <v>380</v>
      </c>
      <c r="J10456" t="s">
        <v>381</v>
      </c>
      <c r="K10456">
        <v>-84.400909999999996</v>
      </c>
      <c r="L10456">
        <v>33.772750000000002</v>
      </c>
      <c r="M10456" t="s">
        <v>374</v>
      </c>
      <c r="N10456">
        <v>4.4000000000000004</v>
      </c>
      <c r="O10456">
        <v>16</v>
      </c>
      <c r="P10456">
        <v>13</v>
      </c>
      <c r="Q10456">
        <v>20</v>
      </c>
      <c r="R10456">
        <v>542.82000000000005</v>
      </c>
      <c r="S10456">
        <v>8.6</v>
      </c>
      <c r="T10456">
        <v>46.3</v>
      </c>
      <c r="U10456">
        <v>8.27</v>
      </c>
      <c r="V10456">
        <v>58</v>
      </c>
      <c r="W10456">
        <v>11.2</v>
      </c>
    </row>
    <row r="10457" spans="1:23" x14ac:dyDescent="0.25">
      <c r="A10457" t="s">
        <v>10957</v>
      </c>
      <c r="B10457">
        <v>11667</v>
      </c>
      <c r="C10457" t="s">
        <v>11290</v>
      </c>
      <c r="D10457" s="3">
        <v>41214</v>
      </c>
      <c r="E10457">
        <v>2225404.8257800001</v>
      </c>
      <c r="F10457">
        <v>1372455.7993999999</v>
      </c>
      <c r="G10457" t="s">
        <v>511</v>
      </c>
      <c r="H10457" t="s">
        <v>512</v>
      </c>
      <c r="I10457" t="s">
        <v>380</v>
      </c>
      <c r="J10457" t="s">
        <v>373</v>
      </c>
      <c r="K10457">
        <v>-84.400899999999993</v>
      </c>
      <c r="L10457">
        <v>33.772759999999998</v>
      </c>
      <c r="M10457" t="s">
        <v>374</v>
      </c>
      <c r="N10457">
        <v>10.9</v>
      </c>
      <c r="O10457">
        <v>38</v>
      </c>
      <c r="P10457">
        <v>34</v>
      </c>
      <c r="Q10457">
        <v>28</v>
      </c>
      <c r="R10457">
        <v>2301.65</v>
      </c>
      <c r="S10457">
        <v>44.58</v>
      </c>
      <c r="T10457">
        <v>372.12</v>
      </c>
      <c r="U10457">
        <v>28.51</v>
      </c>
      <c r="V10457">
        <v>1254</v>
      </c>
      <c r="W10457">
        <v>27.33</v>
      </c>
    </row>
    <row r="10458" spans="1:23" x14ac:dyDescent="0.25">
      <c r="A10458" t="s">
        <v>10957</v>
      </c>
      <c r="B10458">
        <v>11668</v>
      </c>
      <c r="C10458" t="s">
        <v>11291</v>
      </c>
      <c r="D10458" s="3">
        <v>41214</v>
      </c>
      <c r="E10458">
        <v>2225409.6829400002</v>
      </c>
      <c r="F10458">
        <v>1372454.72003</v>
      </c>
      <c r="G10458" t="s">
        <v>414</v>
      </c>
      <c r="H10458" t="s">
        <v>142</v>
      </c>
      <c r="I10458" t="s">
        <v>407</v>
      </c>
      <c r="J10458" t="s">
        <v>373</v>
      </c>
      <c r="K10458">
        <v>-84.400890000000004</v>
      </c>
      <c r="L10458">
        <v>33.772759999999998</v>
      </c>
      <c r="M10458" t="s">
        <v>374</v>
      </c>
      <c r="N10458">
        <v>5.2</v>
      </c>
      <c r="O10458">
        <v>13</v>
      </c>
      <c r="P10458">
        <v>16</v>
      </c>
      <c r="Q10458">
        <v>18</v>
      </c>
      <c r="R10458">
        <v>419.58</v>
      </c>
      <c r="S10458">
        <v>6.66</v>
      </c>
      <c r="T10458">
        <v>67.06</v>
      </c>
      <c r="U10458">
        <v>10.41</v>
      </c>
      <c r="V10458">
        <v>81</v>
      </c>
      <c r="W10458">
        <v>8.66</v>
      </c>
    </row>
    <row r="10459" spans="1:23" x14ac:dyDescent="0.25">
      <c r="A10459" t="s">
        <v>10957</v>
      </c>
      <c r="B10459">
        <v>11669</v>
      </c>
      <c r="C10459" t="s">
        <v>11292</v>
      </c>
      <c r="D10459" s="3">
        <v>41214</v>
      </c>
      <c r="E10459">
        <v>2225413.9235</v>
      </c>
      <c r="F10459">
        <v>1372452.9301</v>
      </c>
      <c r="G10459" t="s">
        <v>414</v>
      </c>
      <c r="H10459" t="s">
        <v>142</v>
      </c>
      <c r="I10459" t="s">
        <v>380</v>
      </c>
      <c r="J10459" t="s">
        <v>381</v>
      </c>
      <c r="K10459">
        <v>-84.400869999999998</v>
      </c>
      <c r="L10459">
        <v>33.772750000000002</v>
      </c>
      <c r="M10459" t="s">
        <v>374</v>
      </c>
      <c r="N10459">
        <v>10.3</v>
      </c>
      <c r="O10459">
        <v>24</v>
      </c>
      <c r="P10459">
        <v>24</v>
      </c>
      <c r="Q10459">
        <v>29</v>
      </c>
      <c r="R10459">
        <v>1840.09</v>
      </c>
      <c r="S10459">
        <v>29.17</v>
      </c>
      <c r="T10459">
        <v>352.19</v>
      </c>
      <c r="U10459">
        <v>27.21</v>
      </c>
      <c r="V10459">
        <v>822</v>
      </c>
      <c r="W10459">
        <v>37.979999999999997</v>
      </c>
    </row>
    <row r="10460" spans="1:23" x14ac:dyDescent="0.25">
      <c r="A10460" t="s">
        <v>10957</v>
      </c>
      <c r="B10460">
        <v>11670</v>
      </c>
      <c r="C10460" t="s">
        <v>11293</v>
      </c>
      <c r="D10460" s="3">
        <v>41214</v>
      </c>
      <c r="E10460">
        <v>2225404.6919900002</v>
      </c>
      <c r="F10460">
        <v>1372466.6064200001</v>
      </c>
      <c r="G10460" t="s">
        <v>414</v>
      </c>
      <c r="H10460" t="s">
        <v>142</v>
      </c>
      <c r="I10460" t="s">
        <v>380</v>
      </c>
      <c r="J10460" t="s">
        <v>373</v>
      </c>
      <c r="K10460">
        <v>-84.400899999999993</v>
      </c>
      <c r="L10460">
        <v>33.772790000000001</v>
      </c>
      <c r="M10460" t="s">
        <v>374</v>
      </c>
      <c r="N10460">
        <v>6.2</v>
      </c>
      <c r="O10460">
        <v>24</v>
      </c>
      <c r="P10460">
        <v>30</v>
      </c>
      <c r="Q10460">
        <v>30</v>
      </c>
      <c r="R10460">
        <v>3095.05</v>
      </c>
      <c r="S10460">
        <v>49.05</v>
      </c>
      <c r="T10460">
        <v>724.02</v>
      </c>
      <c r="U10460">
        <v>41.51</v>
      </c>
      <c r="V10460">
        <v>951</v>
      </c>
      <c r="W10460">
        <v>63.88</v>
      </c>
    </row>
    <row r="10461" spans="1:23" x14ac:dyDescent="0.25">
      <c r="A10461" t="s">
        <v>10957</v>
      </c>
      <c r="B10461">
        <v>11671</v>
      </c>
      <c r="C10461" t="s">
        <v>11294</v>
      </c>
      <c r="D10461" s="3">
        <v>41214</v>
      </c>
      <c r="E10461">
        <v>2225279.8955999999</v>
      </c>
      <c r="F10461">
        <v>1372364.71786</v>
      </c>
      <c r="G10461" t="s">
        <v>6791</v>
      </c>
      <c r="H10461" t="s">
        <v>6792</v>
      </c>
      <c r="I10461" t="s">
        <v>380</v>
      </c>
      <c r="J10461" t="s">
        <v>381</v>
      </c>
      <c r="K10461">
        <v>-84.401309999999995</v>
      </c>
      <c r="L10461">
        <v>33.772509999999997</v>
      </c>
      <c r="M10461" t="s">
        <v>374</v>
      </c>
      <c r="N10461">
        <v>12.8</v>
      </c>
      <c r="O10461">
        <v>12</v>
      </c>
      <c r="P10461">
        <v>9</v>
      </c>
      <c r="Q10461">
        <v>11</v>
      </c>
      <c r="R10461">
        <v>239.5</v>
      </c>
      <c r="S10461">
        <v>4.74</v>
      </c>
      <c r="T10461">
        <v>466.56</v>
      </c>
      <c r="U10461">
        <v>29.96</v>
      </c>
      <c r="V10461">
        <v>1468</v>
      </c>
      <c r="W10461">
        <v>2.84</v>
      </c>
    </row>
    <row r="10462" spans="1:23" x14ac:dyDescent="0.25">
      <c r="A10462" t="s">
        <v>10957</v>
      </c>
      <c r="B10462">
        <v>11672</v>
      </c>
      <c r="C10462" t="s">
        <v>11295</v>
      </c>
      <c r="D10462" s="3">
        <v>41214</v>
      </c>
      <c r="E10462">
        <v>2225283.6565899998</v>
      </c>
      <c r="F10462">
        <v>1372363.6921399999</v>
      </c>
      <c r="G10462" t="s">
        <v>6791</v>
      </c>
      <c r="H10462" t="s">
        <v>6792</v>
      </c>
      <c r="I10462" t="s">
        <v>380</v>
      </c>
      <c r="J10462" t="s">
        <v>381</v>
      </c>
      <c r="K10462">
        <v>-84.401300000000006</v>
      </c>
      <c r="L10462">
        <v>33.772509999999997</v>
      </c>
      <c r="M10462" t="s">
        <v>374</v>
      </c>
      <c r="N10462">
        <v>4.3</v>
      </c>
      <c r="O10462">
        <v>12</v>
      </c>
      <c r="P10462">
        <v>12</v>
      </c>
      <c r="Q10462">
        <v>10</v>
      </c>
      <c r="R10462">
        <v>251.23</v>
      </c>
      <c r="S10462">
        <v>4.96</v>
      </c>
      <c r="T10462">
        <v>79.849999999999994</v>
      </c>
      <c r="U10462">
        <v>10.76</v>
      </c>
      <c r="V10462">
        <v>728</v>
      </c>
      <c r="W10462">
        <v>2.98</v>
      </c>
    </row>
    <row r="10463" spans="1:23" x14ac:dyDescent="0.25">
      <c r="A10463" t="s">
        <v>10919</v>
      </c>
      <c r="B10463">
        <v>11673</v>
      </c>
      <c r="C10463" t="s">
        <v>11296</v>
      </c>
      <c r="D10463" s="3">
        <v>41214</v>
      </c>
      <c r="E10463">
        <v>2223993.2817099998</v>
      </c>
      <c r="F10463">
        <v>1373032.9180600001</v>
      </c>
      <c r="G10463" t="s">
        <v>390</v>
      </c>
      <c r="H10463" t="s">
        <v>391</v>
      </c>
      <c r="I10463" t="s">
        <v>372</v>
      </c>
      <c r="J10463" t="s">
        <v>373</v>
      </c>
      <c r="K10463">
        <v>-84.405550000000005</v>
      </c>
      <c r="L10463">
        <v>33.774340000000002</v>
      </c>
      <c r="M10463" t="s">
        <v>374</v>
      </c>
      <c r="N10463">
        <v>15</v>
      </c>
      <c r="O10463">
        <v>42</v>
      </c>
      <c r="P10463">
        <v>32</v>
      </c>
      <c r="Q10463">
        <v>31</v>
      </c>
      <c r="R10463">
        <v>4528.7</v>
      </c>
      <c r="S10463">
        <v>62.46</v>
      </c>
      <c r="T10463">
        <v>770.12</v>
      </c>
      <c r="U10463">
        <v>40.68</v>
      </c>
      <c r="V10463">
        <v>2470</v>
      </c>
      <c r="W10463">
        <v>53.78</v>
      </c>
    </row>
    <row r="10464" spans="1:23" x14ac:dyDescent="0.25">
      <c r="A10464" t="s">
        <v>10919</v>
      </c>
      <c r="B10464">
        <v>11674</v>
      </c>
      <c r="C10464" t="s">
        <v>11297</v>
      </c>
      <c r="D10464" s="3">
        <v>41214</v>
      </c>
      <c r="E10464">
        <v>2223965.3465999998</v>
      </c>
      <c r="F10464">
        <v>1372995.48502</v>
      </c>
      <c r="G10464" t="s">
        <v>390</v>
      </c>
      <c r="H10464" t="s">
        <v>391</v>
      </c>
      <c r="I10464" t="s">
        <v>380</v>
      </c>
      <c r="J10464" t="s">
        <v>399</v>
      </c>
      <c r="K10464">
        <v>-84.405640000000005</v>
      </c>
      <c r="L10464">
        <v>33.774230000000003</v>
      </c>
      <c r="M10464" t="s">
        <v>374</v>
      </c>
      <c r="N10464">
        <v>18.100000000000001</v>
      </c>
      <c r="O10464">
        <v>45</v>
      </c>
      <c r="P10464">
        <v>38</v>
      </c>
      <c r="Q10464">
        <v>36</v>
      </c>
      <c r="R10464">
        <v>4899.1899999999996</v>
      </c>
      <c r="S10464">
        <v>67.569999999999993</v>
      </c>
      <c r="T10464">
        <v>1200.92</v>
      </c>
      <c r="U10464">
        <v>52.43</v>
      </c>
      <c r="V10464">
        <v>3422</v>
      </c>
      <c r="W10464">
        <v>58.18</v>
      </c>
    </row>
    <row r="10465" spans="1:23" x14ac:dyDescent="0.25">
      <c r="A10465" t="s">
        <v>11279</v>
      </c>
      <c r="B10465">
        <v>11675</v>
      </c>
      <c r="C10465" t="s">
        <v>11298</v>
      </c>
      <c r="D10465" s="3">
        <v>41214</v>
      </c>
      <c r="E10465">
        <v>2224087.7023499999</v>
      </c>
      <c r="F10465">
        <v>1372960.28679</v>
      </c>
      <c r="G10465" t="s">
        <v>511</v>
      </c>
      <c r="H10465" t="s">
        <v>512</v>
      </c>
      <c r="I10465" t="s">
        <v>380</v>
      </c>
      <c r="J10465" t="s">
        <v>373</v>
      </c>
      <c r="K10465">
        <v>-84.405240000000006</v>
      </c>
      <c r="L10465">
        <v>33.774140000000003</v>
      </c>
      <c r="M10465" t="s">
        <v>374</v>
      </c>
      <c r="N10465">
        <v>11.4</v>
      </c>
      <c r="O10465">
        <v>38</v>
      </c>
      <c r="P10465">
        <v>28</v>
      </c>
      <c r="Q10465">
        <v>32</v>
      </c>
      <c r="R10465">
        <v>3062.33</v>
      </c>
      <c r="S10465">
        <v>59.3</v>
      </c>
      <c r="T10465">
        <v>1180.47</v>
      </c>
      <c r="U10465">
        <v>56.53</v>
      </c>
      <c r="V10465">
        <v>2456</v>
      </c>
      <c r="W10465">
        <v>36.36</v>
      </c>
    </row>
    <row r="10466" spans="1:23" x14ac:dyDescent="0.25">
      <c r="A10466" t="s">
        <v>11279</v>
      </c>
      <c r="B10466">
        <v>11676</v>
      </c>
      <c r="C10466" t="s">
        <v>11299</v>
      </c>
      <c r="D10466" s="3">
        <v>41214</v>
      </c>
      <c r="E10466">
        <v>2224084.3501400002</v>
      </c>
      <c r="F10466">
        <v>1372949.67145</v>
      </c>
      <c r="G10466" t="s">
        <v>1652</v>
      </c>
      <c r="H10466" t="s">
        <v>1653</v>
      </c>
      <c r="I10466" t="s">
        <v>407</v>
      </c>
      <c r="J10466" t="s">
        <v>399</v>
      </c>
      <c r="K10466">
        <v>-84.405249999999995</v>
      </c>
      <c r="L10466">
        <v>33.77411</v>
      </c>
      <c r="M10466" t="s">
        <v>374</v>
      </c>
      <c r="N10466">
        <v>12.4</v>
      </c>
      <c r="O10466">
        <v>31</v>
      </c>
      <c r="P10466">
        <v>19</v>
      </c>
      <c r="Q10466">
        <v>29</v>
      </c>
      <c r="R10466">
        <v>2188.52</v>
      </c>
      <c r="S10466">
        <v>33.549999999999997</v>
      </c>
      <c r="T10466">
        <v>451.97</v>
      </c>
      <c r="U10466">
        <v>29.56</v>
      </c>
      <c r="V10466">
        <v>904</v>
      </c>
      <c r="W10466">
        <v>25.99</v>
      </c>
    </row>
    <row r="10467" spans="1:23" x14ac:dyDescent="0.25">
      <c r="A10467" t="s">
        <v>11279</v>
      </c>
      <c r="B10467">
        <v>11677</v>
      </c>
      <c r="C10467" t="s">
        <v>11300</v>
      </c>
      <c r="D10467" s="3">
        <v>41214</v>
      </c>
      <c r="E10467">
        <v>2224245.5356800002</v>
      </c>
      <c r="F10467">
        <v>1372832.06467</v>
      </c>
      <c r="G10467" t="s">
        <v>390</v>
      </c>
      <c r="H10467" t="s">
        <v>391</v>
      </c>
      <c r="I10467" t="s">
        <v>372</v>
      </c>
      <c r="J10467" t="s">
        <v>373</v>
      </c>
      <c r="K10467">
        <v>-84.404719999999998</v>
      </c>
      <c r="L10467">
        <v>33.773789999999998</v>
      </c>
      <c r="M10467" t="s">
        <v>374</v>
      </c>
      <c r="N10467">
        <v>8.1999999999999993</v>
      </c>
      <c r="O10467">
        <v>31</v>
      </c>
      <c r="P10467">
        <v>22</v>
      </c>
      <c r="Q10467">
        <v>23</v>
      </c>
      <c r="R10467">
        <v>2073.13</v>
      </c>
      <c r="S10467">
        <v>28.59</v>
      </c>
      <c r="T10467">
        <v>184.62</v>
      </c>
      <c r="U10467">
        <v>18.059999999999999</v>
      </c>
      <c r="V10467">
        <v>1007</v>
      </c>
      <c r="W10467">
        <v>24.62</v>
      </c>
    </row>
    <row r="10468" spans="1:23" x14ac:dyDescent="0.25">
      <c r="A10468" t="s">
        <v>11279</v>
      </c>
      <c r="B10468">
        <v>11678</v>
      </c>
      <c r="C10468" t="s">
        <v>11301</v>
      </c>
      <c r="D10468" s="3">
        <v>41214</v>
      </c>
      <c r="E10468">
        <v>2224293.0253599999</v>
      </c>
      <c r="F10468">
        <v>1372899.10891</v>
      </c>
      <c r="G10468" t="s">
        <v>500</v>
      </c>
      <c r="H10468" t="s">
        <v>501</v>
      </c>
      <c r="I10468" t="s">
        <v>380</v>
      </c>
      <c r="J10468" t="s">
        <v>373</v>
      </c>
      <c r="K10468">
        <v>-84.404570000000007</v>
      </c>
      <c r="L10468">
        <v>33.773969999999998</v>
      </c>
      <c r="M10468" t="s">
        <v>374</v>
      </c>
      <c r="N10468">
        <v>14.5</v>
      </c>
      <c r="O10468">
        <v>25</v>
      </c>
      <c r="P10468">
        <v>22</v>
      </c>
      <c r="Q10468">
        <v>23</v>
      </c>
      <c r="R10468">
        <v>2148.0500000000002</v>
      </c>
      <c r="S10468">
        <v>59.41</v>
      </c>
      <c r="T10468">
        <v>672.81</v>
      </c>
      <c r="U10468">
        <v>36.44</v>
      </c>
      <c r="V10468">
        <v>2281</v>
      </c>
      <c r="W10468">
        <v>44.33</v>
      </c>
    </row>
    <row r="10469" spans="1:23" x14ac:dyDescent="0.25">
      <c r="A10469" t="s">
        <v>11279</v>
      </c>
      <c r="B10469">
        <v>11679</v>
      </c>
      <c r="C10469" t="s">
        <v>11302</v>
      </c>
      <c r="D10469" s="3">
        <v>41214</v>
      </c>
      <c r="E10469">
        <v>2224278.0521399998</v>
      </c>
      <c r="F10469">
        <v>1372906.0269599999</v>
      </c>
      <c r="G10469" t="s">
        <v>2100</v>
      </c>
      <c r="H10469" t="s">
        <v>2101</v>
      </c>
      <c r="I10469" t="s">
        <v>380</v>
      </c>
      <c r="J10469" t="s">
        <v>381</v>
      </c>
      <c r="K10469">
        <v>-84.404619999999994</v>
      </c>
      <c r="L10469">
        <v>33.773989999999998</v>
      </c>
      <c r="M10469" t="s">
        <v>374</v>
      </c>
      <c r="N10469">
        <v>2.2999999999999998</v>
      </c>
      <c r="O10469">
        <v>6</v>
      </c>
      <c r="P10469">
        <v>4</v>
      </c>
      <c r="Q10469">
        <v>3</v>
      </c>
      <c r="R10469">
        <v>85.47</v>
      </c>
      <c r="S10469">
        <v>3.37</v>
      </c>
      <c r="T10469">
        <v>8.5299999999999994</v>
      </c>
      <c r="U10469">
        <v>1.87</v>
      </c>
      <c r="V10469">
        <v>65</v>
      </c>
      <c r="W10469">
        <v>1.76</v>
      </c>
    </row>
    <row r="10470" spans="1:23" x14ac:dyDescent="0.25">
      <c r="A10470" t="s">
        <v>11279</v>
      </c>
      <c r="B10470">
        <v>11680</v>
      </c>
      <c r="C10470" t="s">
        <v>11303</v>
      </c>
      <c r="D10470" s="3">
        <v>41214</v>
      </c>
      <c r="E10470">
        <v>2224279.8005499998</v>
      </c>
      <c r="F10470">
        <v>1372908.02514</v>
      </c>
      <c r="G10470" t="s">
        <v>2100</v>
      </c>
      <c r="H10470" t="s">
        <v>2101</v>
      </c>
      <c r="I10470" t="s">
        <v>380</v>
      </c>
      <c r="J10470" t="s">
        <v>381</v>
      </c>
      <c r="K10470">
        <v>-84.404610000000005</v>
      </c>
      <c r="L10470">
        <v>33.774000000000001</v>
      </c>
      <c r="M10470" t="s">
        <v>374</v>
      </c>
      <c r="N10470">
        <v>2.4</v>
      </c>
      <c r="O10470">
        <v>6</v>
      </c>
      <c r="P10470">
        <v>3</v>
      </c>
      <c r="Q10470">
        <v>3</v>
      </c>
      <c r="R10470">
        <v>51.34</v>
      </c>
      <c r="S10470">
        <v>2.0299999999999998</v>
      </c>
      <c r="T10470">
        <v>10.1</v>
      </c>
      <c r="U10470">
        <v>2.09</v>
      </c>
      <c r="V10470">
        <v>84</v>
      </c>
      <c r="W10470">
        <v>1.06</v>
      </c>
    </row>
    <row r="10471" spans="1:23" x14ac:dyDescent="0.25">
      <c r="A10471" t="s">
        <v>11279</v>
      </c>
      <c r="B10471">
        <v>11681</v>
      </c>
      <c r="C10471" t="s">
        <v>11304</v>
      </c>
      <c r="D10471" s="3">
        <v>41214</v>
      </c>
      <c r="E10471">
        <v>2224281.5489599998</v>
      </c>
      <c r="F10471">
        <v>1372912.0215</v>
      </c>
      <c r="G10471" t="s">
        <v>2100</v>
      </c>
      <c r="H10471" t="s">
        <v>2101</v>
      </c>
      <c r="I10471" t="s">
        <v>380</v>
      </c>
      <c r="J10471" t="s">
        <v>381</v>
      </c>
      <c r="K10471">
        <v>-84.404600000000002</v>
      </c>
      <c r="L10471">
        <v>33.774009999999997</v>
      </c>
      <c r="M10471" t="s">
        <v>374</v>
      </c>
      <c r="N10471">
        <v>2</v>
      </c>
      <c r="O10471">
        <v>6</v>
      </c>
      <c r="P10471">
        <v>4</v>
      </c>
      <c r="Q10471">
        <v>4</v>
      </c>
      <c r="R10471">
        <v>77.930000000000007</v>
      </c>
      <c r="S10471">
        <v>3.06</v>
      </c>
      <c r="T10471">
        <v>8.07</v>
      </c>
      <c r="U10471">
        <v>1.83</v>
      </c>
      <c r="V10471">
        <v>62</v>
      </c>
      <c r="W10471">
        <v>1.61</v>
      </c>
    </row>
    <row r="10472" spans="1:23" x14ac:dyDescent="0.25">
      <c r="A10472" t="s">
        <v>11279</v>
      </c>
      <c r="B10472">
        <v>11682</v>
      </c>
      <c r="C10472" t="s">
        <v>11305</v>
      </c>
      <c r="D10472" s="3">
        <v>41214</v>
      </c>
      <c r="E10472">
        <v>2224284.2964599999</v>
      </c>
      <c r="F10472">
        <v>1372914.51923</v>
      </c>
      <c r="G10472" t="s">
        <v>2100</v>
      </c>
      <c r="H10472" t="s">
        <v>2101</v>
      </c>
      <c r="I10472" t="s">
        <v>380</v>
      </c>
      <c r="J10472" t="s">
        <v>381</v>
      </c>
      <c r="K10472">
        <v>-84.404589999999999</v>
      </c>
      <c r="L10472">
        <v>33.774009999999997</v>
      </c>
      <c r="M10472" t="s">
        <v>374</v>
      </c>
      <c r="N10472">
        <v>2.4</v>
      </c>
      <c r="O10472">
        <v>6</v>
      </c>
      <c r="P10472">
        <v>3</v>
      </c>
      <c r="Q10472">
        <v>4</v>
      </c>
      <c r="R10472">
        <v>63.29</v>
      </c>
      <c r="S10472">
        <v>2.4900000000000002</v>
      </c>
      <c r="T10472">
        <v>8.9499999999999993</v>
      </c>
      <c r="U10472">
        <v>1.96</v>
      </c>
      <c r="V10472">
        <v>72</v>
      </c>
      <c r="W10472">
        <v>1.31</v>
      </c>
    </row>
    <row r="10473" spans="1:23" x14ac:dyDescent="0.25">
      <c r="A10473" t="s">
        <v>11279</v>
      </c>
      <c r="B10473">
        <v>11683</v>
      </c>
      <c r="C10473" t="s">
        <v>11306</v>
      </c>
      <c r="D10473" s="3">
        <v>41214</v>
      </c>
      <c r="E10473">
        <v>2224290.6430500001</v>
      </c>
      <c r="F10473">
        <v>1372920.8827500001</v>
      </c>
      <c r="G10473" t="s">
        <v>459</v>
      </c>
      <c r="H10473" t="s">
        <v>460</v>
      </c>
      <c r="I10473" t="s">
        <v>380</v>
      </c>
      <c r="J10473" t="s">
        <v>373</v>
      </c>
      <c r="K10473">
        <v>-84.404570000000007</v>
      </c>
      <c r="L10473">
        <v>33.774030000000003</v>
      </c>
      <c r="M10473" t="s">
        <v>374</v>
      </c>
      <c r="N10473">
        <v>8.4</v>
      </c>
      <c r="O10473">
        <v>26</v>
      </c>
      <c r="P10473">
        <v>17</v>
      </c>
      <c r="Q10473">
        <v>19</v>
      </c>
      <c r="R10473">
        <v>1439.13</v>
      </c>
      <c r="S10473">
        <v>39.4</v>
      </c>
      <c r="T10473">
        <v>294.47000000000003</v>
      </c>
      <c r="U10473">
        <v>22.29</v>
      </c>
      <c r="V10473">
        <v>1114</v>
      </c>
      <c r="W10473">
        <v>29.7</v>
      </c>
    </row>
    <row r="10474" spans="1:23" x14ac:dyDescent="0.25">
      <c r="A10474" t="s">
        <v>11279</v>
      </c>
      <c r="B10474">
        <v>11684</v>
      </c>
      <c r="C10474" t="s">
        <v>11307</v>
      </c>
      <c r="D10474" s="3">
        <v>41214</v>
      </c>
      <c r="E10474">
        <v>2224294.1329199998</v>
      </c>
      <c r="F10474">
        <v>1372924.95426</v>
      </c>
      <c r="G10474" t="s">
        <v>2100</v>
      </c>
      <c r="H10474" t="s">
        <v>2101</v>
      </c>
      <c r="I10474" t="s">
        <v>380</v>
      </c>
      <c r="J10474" t="s">
        <v>381</v>
      </c>
      <c r="K10474">
        <v>-84.404560000000004</v>
      </c>
      <c r="L10474">
        <v>33.774039999999999</v>
      </c>
      <c r="M10474" t="s">
        <v>374</v>
      </c>
      <c r="N10474">
        <v>2.1</v>
      </c>
      <c r="O10474">
        <v>6</v>
      </c>
      <c r="P10474">
        <v>4</v>
      </c>
      <c r="Q10474">
        <v>4</v>
      </c>
      <c r="R10474">
        <v>58.23</v>
      </c>
      <c r="S10474">
        <v>2.29</v>
      </c>
      <c r="T10474">
        <v>8.4</v>
      </c>
      <c r="U10474">
        <v>1.9</v>
      </c>
      <c r="V10474">
        <v>68</v>
      </c>
      <c r="W10474">
        <v>1.2</v>
      </c>
    </row>
    <row r="10475" spans="1:23" x14ac:dyDescent="0.25">
      <c r="A10475" t="s">
        <v>11279</v>
      </c>
      <c r="B10475">
        <v>11685</v>
      </c>
      <c r="C10475" t="s">
        <v>11308</v>
      </c>
      <c r="D10475" s="3">
        <v>41214</v>
      </c>
      <c r="E10475">
        <v>2224295.8778499998</v>
      </c>
      <c r="F10475">
        <v>1372928.44413</v>
      </c>
      <c r="G10475" t="s">
        <v>2100</v>
      </c>
      <c r="H10475" t="s">
        <v>2101</v>
      </c>
      <c r="I10475" t="s">
        <v>380</v>
      </c>
      <c r="J10475" t="s">
        <v>381</v>
      </c>
      <c r="K10475">
        <v>-84.404560000000004</v>
      </c>
      <c r="L10475">
        <v>33.774050000000003</v>
      </c>
      <c r="M10475" t="s">
        <v>374</v>
      </c>
      <c r="N10475">
        <v>2.6</v>
      </c>
      <c r="O10475">
        <v>6</v>
      </c>
      <c r="P10475">
        <v>4</v>
      </c>
      <c r="Q10475">
        <v>3</v>
      </c>
      <c r="R10475">
        <v>85.47</v>
      </c>
      <c r="S10475">
        <v>3.37</v>
      </c>
      <c r="T10475">
        <v>12.41</v>
      </c>
      <c r="U10475">
        <v>2.29</v>
      </c>
      <c r="V10475">
        <v>100</v>
      </c>
      <c r="W10475">
        <v>1.76</v>
      </c>
    </row>
    <row r="10476" spans="1:23" x14ac:dyDescent="0.25">
      <c r="A10476" t="s">
        <v>11279</v>
      </c>
      <c r="B10476">
        <v>11686</v>
      </c>
      <c r="C10476" t="s">
        <v>11309</v>
      </c>
      <c r="D10476" s="3">
        <v>41214</v>
      </c>
      <c r="E10476">
        <v>2224297.55626</v>
      </c>
      <c r="F10476">
        <v>1372930.70609</v>
      </c>
      <c r="G10476" t="s">
        <v>2100</v>
      </c>
      <c r="H10476" t="s">
        <v>2101</v>
      </c>
      <c r="I10476" t="s">
        <v>380</v>
      </c>
      <c r="J10476" t="s">
        <v>381</v>
      </c>
      <c r="K10476">
        <v>-84.40455</v>
      </c>
      <c r="L10476">
        <v>33.774059999999999</v>
      </c>
      <c r="M10476" t="s">
        <v>374</v>
      </c>
      <c r="N10476">
        <v>2.7</v>
      </c>
      <c r="O10476">
        <v>7</v>
      </c>
      <c r="P10476">
        <v>3</v>
      </c>
      <c r="Q10476">
        <v>4</v>
      </c>
      <c r="R10476">
        <v>66.95</v>
      </c>
      <c r="S10476">
        <v>2.65</v>
      </c>
      <c r="T10476">
        <v>13.98</v>
      </c>
      <c r="U10476">
        <v>2.4700000000000002</v>
      </c>
      <c r="V10476">
        <v>117</v>
      </c>
      <c r="W10476">
        <v>1.38</v>
      </c>
    </row>
    <row r="10477" spans="1:23" x14ac:dyDescent="0.25">
      <c r="A10477" t="s">
        <v>11279</v>
      </c>
      <c r="B10477">
        <v>11687</v>
      </c>
      <c r="C10477" t="s">
        <v>11310</v>
      </c>
      <c r="D10477" s="3">
        <v>41214</v>
      </c>
      <c r="E10477">
        <v>2224300.1222799998</v>
      </c>
      <c r="F10477">
        <v>1372934.9067800001</v>
      </c>
      <c r="G10477" t="s">
        <v>2100</v>
      </c>
      <c r="H10477" t="s">
        <v>2101</v>
      </c>
      <c r="I10477" t="s">
        <v>380</v>
      </c>
      <c r="J10477" t="s">
        <v>381</v>
      </c>
      <c r="K10477">
        <v>-84.404539999999997</v>
      </c>
      <c r="L10477">
        <v>33.774070000000002</v>
      </c>
      <c r="M10477" t="s">
        <v>374</v>
      </c>
      <c r="N10477">
        <v>2.1</v>
      </c>
      <c r="O10477">
        <v>6</v>
      </c>
      <c r="P10477">
        <v>4</v>
      </c>
      <c r="Q10477">
        <v>4</v>
      </c>
      <c r="R10477">
        <v>99.46</v>
      </c>
      <c r="S10477">
        <v>3.92</v>
      </c>
      <c r="T10477">
        <v>8.49</v>
      </c>
      <c r="U10477">
        <v>1.83</v>
      </c>
      <c r="V10477">
        <v>62</v>
      </c>
      <c r="W10477">
        <v>2.0499999999999998</v>
      </c>
    </row>
    <row r="10478" spans="1:23" x14ac:dyDescent="0.25">
      <c r="A10478" t="s">
        <v>11279</v>
      </c>
      <c r="B10478">
        <v>11688</v>
      </c>
      <c r="C10478" t="s">
        <v>11311</v>
      </c>
      <c r="D10478" s="3">
        <v>41214</v>
      </c>
      <c r="E10478">
        <v>2224301.9631699999</v>
      </c>
      <c r="F10478">
        <v>1372937.3929300001</v>
      </c>
      <c r="G10478" t="s">
        <v>2100</v>
      </c>
      <c r="H10478" t="s">
        <v>2101</v>
      </c>
      <c r="I10478" t="s">
        <v>380</v>
      </c>
      <c r="J10478" t="s">
        <v>381</v>
      </c>
      <c r="K10478">
        <v>-84.404539999999997</v>
      </c>
      <c r="L10478">
        <v>33.774079999999998</v>
      </c>
      <c r="M10478" t="s">
        <v>374</v>
      </c>
      <c r="N10478">
        <v>2.2999999999999998</v>
      </c>
      <c r="O10478">
        <v>6</v>
      </c>
      <c r="P10478">
        <v>4</v>
      </c>
      <c r="Q10478">
        <v>4</v>
      </c>
      <c r="R10478">
        <v>94.29</v>
      </c>
      <c r="S10478">
        <v>3.7</v>
      </c>
      <c r="T10478">
        <v>9.3699999999999992</v>
      </c>
      <c r="U10478">
        <v>1.94</v>
      </c>
      <c r="V10478">
        <v>71</v>
      </c>
      <c r="W10478">
        <v>1.95</v>
      </c>
    </row>
    <row r="10479" spans="1:23" x14ac:dyDescent="0.25">
      <c r="A10479" t="s">
        <v>11279</v>
      </c>
      <c r="B10479">
        <v>11689</v>
      </c>
      <c r="C10479" t="s">
        <v>11312</v>
      </c>
      <c r="D10479" s="3">
        <v>41214</v>
      </c>
      <c r="E10479">
        <v>2224304.1266800002</v>
      </c>
      <c r="F10479">
        <v>1372939.87907</v>
      </c>
      <c r="G10479" t="s">
        <v>2100</v>
      </c>
      <c r="H10479" t="s">
        <v>2101</v>
      </c>
      <c r="I10479" t="s">
        <v>380</v>
      </c>
      <c r="J10479" t="s">
        <v>381</v>
      </c>
      <c r="K10479">
        <v>-84.404529999999994</v>
      </c>
      <c r="L10479">
        <v>33.774079999999998</v>
      </c>
      <c r="M10479" t="s">
        <v>374</v>
      </c>
      <c r="N10479">
        <v>2.1</v>
      </c>
      <c r="O10479">
        <v>7</v>
      </c>
      <c r="P10479">
        <v>4</v>
      </c>
      <c r="Q10479">
        <v>4</v>
      </c>
      <c r="R10479">
        <v>77.930000000000007</v>
      </c>
      <c r="S10479">
        <v>3.06</v>
      </c>
      <c r="T10479">
        <v>10.14</v>
      </c>
      <c r="U10479">
        <v>2.0699999999999998</v>
      </c>
      <c r="V10479">
        <v>80</v>
      </c>
      <c r="W10479">
        <v>1.61</v>
      </c>
    </row>
    <row r="10480" spans="1:23" x14ac:dyDescent="0.25">
      <c r="A10480" t="s">
        <v>11279</v>
      </c>
      <c r="B10480">
        <v>11690</v>
      </c>
      <c r="C10480" t="s">
        <v>11313</v>
      </c>
      <c r="D10480" s="3">
        <v>41214</v>
      </c>
      <c r="E10480">
        <v>2224306.56538</v>
      </c>
      <c r="F10480">
        <v>1372942.93772</v>
      </c>
      <c r="G10480" t="s">
        <v>2100</v>
      </c>
      <c r="H10480" t="s">
        <v>2101</v>
      </c>
      <c r="I10480" t="s">
        <v>380</v>
      </c>
      <c r="J10480" t="s">
        <v>381</v>
      </c>
      <c r="K10480">
        <v>-84.404520000000005</v>
      </c>
      <c r="L10480">
        <v>33.774090000000001</v>
      </c>
      <c r="M10480" t="s">
        <v>374</v>
      </c>
      <c r="N10480">
        <v>2.2999999999999998</v>
      </c>
      <c r="O10480">
        <v>6</v>
      </c>
      <c r="P10480">
        <v>4</v>
      </c>
      <c r="Q10480">
        <v>4</v>
      </c>
      <c r="R10480">
        <v>80.3</v>
      </c>
      <c r="S10480">
        <v>3.17</v>
      </c>
      <c r="T10480">
        <v>11.16</v>
      </c>
      <c r="U10480">
        <v>2.16</v>
      </c>
      <c r="V10480">
        <v>89</v>
      </c>
      <c r="W10480">
        <v>1.66</v>
      </c>
    </row>
    <row r="10481" spans="1:23" x14ac:dyDescent="0.25">
      <c r="A10481" t="s">
        <v>11279</v>
      </c>
      <c r="B10481">
        <v>11691</v>
      </c>
      <c r="C10481" t="s">
        <v>11314</v>
      </c>
      <c r="D10481" s="3">
        <v>41214</v>
      </c>
      <c r="E10481">
        <v>2224308.7668499998</v>
      </c>
      <c r="F10481">
        <v>1372945.6705799999</v>
      </c>
      <c r="G10481" t="s">
        <v>2100</v>
      </c>
      <c r="H10481" t="s">
        <v>2101</v>
      </c>
      <c r="I10481" t="s">
        <v>380</v>
      </c>
      <c r="J10481" t="s">
        <v>381</v>
      </c>
      <c r="K10481">
        <v>-84.404510000000002</v>
      </c>
      <c r="L10481">
        <v>33.774099999999997</v>
      </c>
      <c r="M10481" t="s">
        <v>374</v>
      </c>
      <c r="N10481">
        <v>1.8</v>
      </c>
      <c r="O10481">
        <v>6</v>
      </c>
      <c r="P10481">
        <v>3</v>
      </c>
      <c r="Q10481">
        <v>4</v>
      </c>
      <c r="R10481">
        <v>56.4</v>
      </c>
      <c r="S10481">
        <v>2.23</v>
      </c>
      <c r="T10481">
        <v>10.6</v>
      </c>
      <c r="U10481">
        <v>2.16</v>
      </c>
      <c r="V10481">
        <v>88</v>
      </c>
      <c r="W10481">
        <v>1.1599999999999999</v>
      </c>
    </row>
    <row r="10482" spans="1:23" x14ac:dyDescent="0.25">
      <c r="A10482" t="s">
        <v>11279</v>
      </c>
      <c r="B10482">
        <v>11692</v>
      </c>
      <c r="C10482" t="s">
        <v>11315</v>
      </c>
      <c r="D10482" s="3">
        <v>41214</v>
      </c>
      <c r="E10482">
        <v>2224311.6009300002</v>
      </c>
      <c r="F10482">
        <v>1372948.6058799999</v>
      </c>
      <c r="G10482" t="s">
        <v>2100</v>
      </c>
      <c r="H10482" t="s">
        <v>2101</v>
      </c>
      <c r="I10482" t="s">
        <v>380</v>
      </c>
      <c r="J10482" t="s">
        <v>381</v>
      </c>
      <c r="K10482">
        <v>-84.404510000000002</v>
      </c>
      <c r="L10482">
        <v>33.77411</v>
      </c>
      <c r="M10482" t="s">
        <v>374</v>
      </c>
      <c r="N10482">
        <v>2.5</v>
      </c>
      <c r="O10482">
        <v>6</v>
      </c>
      <c r="P10482">
        <v>4</v>
      </c>
      <c r="Q10482">
        <v>4</v>
      </c>
      <c r="R10482">
        <v>77.930000000000007</v>
      </c>
      <c r="S10482">
        <v>3.06</v>
      </c>
      <c r="T10482">
        <v>11.79</v>
      </c>
      <c r="U10482">
        <v>2.23</v>
      </c>
      <c r="V10482">
        <v>96</v>
      </c>
      <c r="W10482">
        <v>1.61</v>
      </c>
    </row>
    <row r="10483" spans="1:23" x14ac:dyDescent="0.25">
      <c r="A10483" t="s">
        <v>11279</v>
      </c>
      <c r="B10483">
        <v>11693</v>
      </c>
      <c r="C10483" t="s">
        <v>11316</v>
      </c>
      <c r="D10483" s="3">
        <v>41214</v>
      </c>
      <c r="E10483">
        <v>2224318.28443</v>
      </c>
      <c r="F10483">
        <v>1372956.21254</v>
      </c>
      <c r="G10483" t="s">
        <v>2100</v>
      </c>
      <c r="H10483" t="s">
        <v>2101</v>
      </c>
      <c r="I10483" t="s">
        <v>380</v>
      </c>
      <c r="J10483" t="s">
        <v>381</v>
      </c>
      <c r="K10483">
        <v>-84.404480000000007</v>
      </c>
      <c r="L10483">
        <v>33.77413</v>
      </c>
      <c r="M10483" t="s">
        <v>374</v>
      </c>
      <c r="N10483">
        <v>2</v>
      </c>
      <c r="O10483">
        <v>6</v>
      </c>
      <c r="P10483">
        <v>4</v>
      </c>
      <c r="Q10483">
        <v>4</v>
      </c>
      <c r="R10483">
        <v>77.930000000000007</v>
      </c>
      <c r="S10483">
        <v>3.06</v>
      </c>
      <c r="T10483">
        <v>9.39</v>
      </c>
      <c r="U10483">
        <v>1.98</v>
      </c>
      <c r="V10483">
        <v>74</v>
      </c>
      <c r="W10483">
        <v>1.61</v>
      </c>
    </row>
    <row r="10484" spans="1:23" x14ac:dyDescent="0.25">
      <c r="A10484" t="s">
        <v>11279</v>
      </c>
      <c r="B10484">
        <v>11694</v>
      </c>
      <c r="C10484" t="s">
        <v>11317</v>
      </c>
      <c r="D10484" s="3">
        <v>41214</v>
      </c>
      <c r="E10484">
        <v>2224322.2064899998</v>
      </c>
      <c r="F10484">
        <v>1372960.6129000001</v>
      </c>
      <c r="G10484" t="s">
        <v>2100</v>
      </c>
      <c r="H10484" t="s">
        <v>2101</v>
      </c>
      <c r="I10484" t="s">
        <v>380</v>
      </c>
      <c r="J10484" t="s">
        <v>381</v>
      </c>
      <c r="K10484">
        <v>-84.404470000000003</v>
      </c>
      <c r="L10484">
        <v>33.774140000000003</v>
      </c>
      <c r="M10484" t="s">
        <v>374</v>
      </c>
      <c r="N10484">
        <v>2.1</v>
      </c>
      <c r="O10484">
        <v>7</v>
      </c>
      <c r="P10484">
        <v>3</v>
      </c>
      <c r="Q10484">
        <v>4</v>
      </c>
      <c r="R10484">
        <v>66.95</v>
      </c>
      <c r="S10484">
        <v>2.65</v>
      </c>
      <c r="T10484">
        <v>10.23</v>
      </c>
      <c r="U10484">
        <v>2.09</v>
      </c>
      <c r="V10484">
        <v>79</v>
      </c>
      <c r="W10484">
        <v>1.38</v>
      </c>
    </row>
    <row r="10485" spans="1:23" x14ac:dyDescent="0.25">
      <c r="A10485" t="s">
        <v>11279</v>
      </c>
      <c r="B10485">
        <v>11695</v>
      </c>
      <c r="C10485" t="s">
        <v>11318</v>
      </c>
      <c r="D10485" s="3">
        <v>41214</v>
      </c>
      <c r="E10485">
        <v>2224324.7893099999</v>
      </c>
      <c r="F10485">
        <v>1372963.4827000001</v>
      </c>
      <c r="G10485" t="s">
        <v>2100</v>
      </c>
      <c r="H10485" t="s">
        <v>2101</v>
      </c>
      <c r="I10485" t="s">
        <v>380</v>
      </c>
      <c r="J10485" t="s">
        <v>381</v>
      </c>
      <c r="K10485">
        <v>-84.40446</v>
      </c>
      <c r="L10485">
        <v>33.774149999999999</v>
      </c>
      <c r="M10485" t="s">
        <v>374</v>
      </c>
      <c r="N10485">
        <v>2.1</v>
      </c>
      <c r="O10485">
        <v>7</v>
      </c>
      <c r="P10485">
        <v>4</v>
      </c>
      <c r="Q10485">
        <v>4</v>
      </c>
      <c r="R10485">
        <v>69.430000000000007</v>
      </c>
      <c r="S10485">
        <v>2.73</v>
      </c>
      <c r="T10485">
        <v>8.69</v>
      </c>
      <c r="U10485">
        <v>1.92</v>
      </c>
      <c r="V10485">
        <v>65</v>
      </c>
      <c r="W10485">
        <v>1.43</v>
      </c>
    </row>
    <row r="10486" spans="1:23" x14ac:dyDescent="0.25">
      <c r="A10486" t="s">
        <v>11279</v>
      </c>
      <c r="B10486">
        <v>11696</v>
      </c>
      <c r="C10486" t="s">
        <v>11319</v>
      </c>
      <c r="D10486" s="3">
        <v>41214</v>
      </c>
      <c r="E10486">
        <v>2224327.5466900002</v>
      </c>
      <c r="F10486">
        <v>1372967.30516</v>
      </c>
      <c r="G10486" t="s">
        <v>2100</v>
      </c>
      <c r="H10486" t="s">
        <v>2101</v>
      </c>
      <c r="I10486" t="s">
        <v>380</v>
      </c>
      <c r="J10486" t="s">
        <v>381</v>
      </c>
      <c r="K10486">
        <v>-84.404449999999997</v>
      </c>
      <c r="L10486">
        <v>33.774160000000002</v>
      </c>
      <c r="M10486" t="s">
        <v>374</v>
      </c>
      <c r="N10486">
        <v>2.2999999999999998</v>
      </c>
      <c r="O10486">
        <v>7</v>
      </c>
      <c r="P10486">
        <v>4</v>
      </c>
      <c r="Q10486">
        <v>4</v>
      </c>
      <c r="R10486">
        <v>77.930000000000007</v>
      </c>
      <c r="S10486">
        <v>3.06</v>
      </c>
      <c r="T10486">
        <v>12.32</v>
      </c>
      <c r="U10486">
        <v>2.29</v>
      </c>
      <c r="V10486">
        <v>100</v>
      </c>
      <c r="W10486">
        <v>1.61</v>
      </c>
    </row>
    <row r="10487" spans="1:23" x14ac:dyDescent="0.25">
      <c r="A10487" t="s">
        <v>11279</v>
      </c>
      <c r="B10487">
        <v>11697</v>
      </c>
      <c r="C10487" t="s">
        <v>11320</v>
      </c>
      <c r="D10487" s="3">
        <v>41214</v>
      </c>
      <c r="E10487">
        <v>2224329.8543600002</v>
      </c>
      <c r="F10487">
        <v>1372969.61283</v>
      </c>
      <c r="G10487" t="s">
        <v>2100</v>
      </c>
      <c r="H10487" t="s">
        <v>2101</v>
      </c>
      <c r="I10487" t="s">
        <v>380</v>
      </c>
      <c r="J10487" t="s">
        <v>381</v>
      </c>
      <c r="K10487">
        <v>-84.404449999999997</v>
      </c>
      <c r="L10487">
        <v>33.774169999999998</v>
      </c>
      <c r="M10487" t="s">
        <v>374</v>
      </c>
      <c r="N10487">
        <v>2.1</v>
      </c>
      <c r="O10487">
        <v>7</v>
      </c>
      <c r="P10487">
        <v>3</v>
      </c>
      <c r="Q10487">
        <v>4</v>
      </c>
      <c r="R10487">
        <v>66.95</v>
      </c>
      <c r="S10487">
        <v>2.65</v>
      </c>
      <c r="T10487">
        <v>7.12</v>
      </c>
      <c r="U10487">
        <v>1.72</v>
      </c>
      <c r="V10487">
        <v>55</v>
      </c>
      <c r="W10487">
        <v>1.38</v>
      </c>
    </row>
    <row r="10488" spans="1:23" x14ac:dyDescent="0.25">
      <c r="A10488" t="s">
        <v>11279</v>
      </c>
      <c r="B10488">
        <v>11698</v>
      </c>
      <c r="C10488" t="s">
        <v>11321</v>
      </c>
      <c r="D10488" s="3">
        <v>41214</v>
      </c>
      <c r="E10488">
        <v>2224332.6235699998</v>
      </c>
      <c r="F10488">
        <v>1372972.7923000001</v>
      </c>
      <c r="G10488" t="s">
        <v>2100</v>
      </c>
      <c r="H10488" t="s">
        <v>2101</v>
      </c>
      <c r="I10488" t="s">
        <v>380</v>
      </c>
      <c r="J10488" t="s">
        <v>381</v>
      </c>
      <c r="K10488">
        <v>-84.404439999999994</v>
      </c>
      <c r="L10488">
        <v>33.774169999999998</v>
      </c>
      <c r="M10488" t="s">
        <v>374</v>
      </c>
      <c r="N10488">
        <v>2</v>
      </c>
      <c r="O10488">
        <v>7</v>
      </c>
      <c r="P10488">
        <v>3</v>
      </c>
      <c r="Q10488">
        <v>4</v>
      </c>
      <c r="R10488">
        <v>66.95</v>
      </c>
      <c r="S10488">
        <v>2.65</v>
      </c>
      <c r="T10488">
        <v>8.14</v>
      </c>
      <c r="U10488">
        <v>1.85</v>
      </c>
      <c r="V10488">
        <v>61</v>
      </c>
      <c r="W10488">
        <v>1.38</v>
      </c>
    </row>
    <row r="10489" spans="1:23" x14ac:dyDescent="0.25">
      <c r="A10489" t="s">
        <v>11279</v>
      </c>
      <c r="B10489">
        <v>11699</v>
      </c>
      <c r="C10489" t="s">
        <v>11322</v>
      </c>
      <c r="D10489" s="3">
        <v>41214</v>
      </c>
      <c r="E10489">
        <v>2224334.4697099999</v>
      </c>
      <c r="F10489">
        <v>1372975.25382</v>
      </c>
      <c r="G10489" t="s">
        <v>2100</v>
      </c>
      <c r="H10489" t="s">
        <v>2101</v>
      </c>
      <c r="I10489" t="s">
        <v>380</v>
      </c>
      <c r="J10489" t="s">
        <v>381</v>
      </c>
      <c r="K10489">
        <v>-84.404430000000005</v>
      </c>
      <c r="L10489">
        <v>33.774180000000001</v>
      </c>
      <c r="M10489" t="s">
        <v>374</v>
      </c>
      <c r="N10489">
        <v>2.4</v>
      </c>
      <c r="O10489">
        <v>6</v>
      </c>
      <c r="P10489">
        <v>4</v>
      </c>
      <c r="Q10489">
        <v>3</v>
      </c>
      <c r="R10489">
        <v>66.739999999999995</v>
      </c>
      <c r="S10489">
        <v>2.62</v>
      </c>
      <c r="T10489">
        <v>9.99</v>
      </c>
      <c r="U10489">
        <v>2.0699999999999998</v>
      </c>
      <c r="V10489">
        <v>81</v>
      </c>
      <c r="W10489">
        <v>1.38</v>
      </c>
    </row>
    <row r="10490" spans="1:23" x14ac:dyDescent="0.25">
      <c r="A10490" t="s">
        <v>11279</v>
      </c>
      <c r="B10490">
        <v>11700</v>
      </c>
      <c r="C10490" t="s">
        <v>11323</v>
      </c>
      <c r="D10490" s="3">
        <v>41214</v>
      </c>
      <c r="E10490">
        <v>2224336.0081600002</v>
      </c>
      <c r="F10490">
        <v>1372977.8178999999</v>
      </c>
      <c r="G10490" t="s">
        <v>2100</v>
      </c>
      <c r="H10490" t="s">
        <v>2101</v>
      </c>
      <c r="I10490" t="s">
        <v>380</v>
      </c>
      <c r="J10490" t="s">
        <v>381</v>
      </c>
      <c r="K10490">
        <v>-84.404430000000005</v>
      </c>
      <c r="L10490">
        <v>33.774189999999997</v>
      </c>
      <c r="M10490" t="s">
        <v>374</v>
      </c>
      <c r="N10490">
        <v>2.2000000000000002</v>
      </c>
      <c r="O10490">
        <v>6</v>
      </c>
      <c r="P10490">
        <v>3</v>
      </c>
      <c r="Q10490">
        <v>3</v>
      </c>
      <c r="R10490">
        <v>49.84</v>
      </c>
      <c r="S10490">
        <v>1.96</v>
      </c>
      <c r="T10490">
        <v>7.01</v>
      </c>
      <c r="U10490">
        <v>1.74</v>
      </c>
      <c r="V10490">
        <v>56</v>
      </c>
      <c r="W10490">
        <v>1.03</v>
      </c>
    </row>
    <row r="10491" spans="1:23" x14ac:dyDescent="0.25">
      <c r="A10491" t="s">
        <v>11279</v>
      </c>
      <c r="B10491">
        <v>11701</v>
      </c>
      <c r="C10491" t="s">
        <v>11324</v>
      </c>
      <c r="D10491" s="3">
        <v>41214</v>
      </c>
      <c r="E10491">
        <v>2224341.7020200002</v>
      </c>
      <c r="F10491">
        <v>1372984.3999300001</v>
      </c>
      <c r="G10491" t="s">
        <v>2100</v>
      </c>
      <c r="H10491" t="s">
        <v>2101</v>
      </c>
      <c r="I10491" t="s">
        <v>775</v>
      </c>
      <c r="J10491" t="s">
        <v>381</v>
      </c>
      <c r="K10491">
        <v>-84.404409999999999</v>
      </c>
      <c r="L10491">
        <v>33.774209999999997</v>
      </c>
      <c r="M10491" t="s">
        <v>374</v>
      </c>
      <c r="N10491">
        <v>1.9</v>
      </c>
      <c r="O10491">
        <v>7</v>
      </c>
      <c r="P10491">
        <v>-1</v>
      </c>
      <c r="Q10491">
        <v>-1</v>
      </c>
      <c r="R10491">
        <v>0</v>
      </c>
      <c r="S10491">
        <v>0</v>
      </c>
      <c r="T10491">
        <v>6</v>
      </c>
      <c r="U10491">
        <v>0</v>
      </c>
      <c r="V10491">
        <v>0</v>
      </c>
      <c r="W10491">
        <v>0</v>
      </c>
    </row>
    <row r="10492" spans="1:23" x14ac:dyDescent="0.25">
      <c r="A10492" t="s">
        <v>11279</v>
      </c>
      <c r="B10492">
        <v>11702</v>
      </c>
      <c r="C10492" t="s">
        <v>11325</v>
      </c>
      <c r="D10492" s="3">
        <v>41214</v>
      </c>
      <c r="E10492">
        <v>2224333.3391300002</v>
      </c>
      <c r="F10492">
        <v>1372869.8145300001</v>
      </c>
      <c r="G10492" t="s">
        <v>419</v>
      </c>
      <c r="H10492" t="s">
        <v>420</v>
      </c>
      <c r="I10492" t="s">
        <v>380</v>
      </c>
      <c r="J10492" t="s">
        <v>373</v>
      </c>
      <c r="K10492">
        <v>-84.404430000000005</v>
      </c>
      <c r="L10492">
        <v>33.773890000000002</v>
      </c>
      <c r="M10492" t="s">
        <v>374</v>
      </c>
      <c r="N10492">
        <v>8.9</v>
      </c>
      <c r="O10492">
        <v>21</v>
      </c>
      <c r="P10492">
        <v>22</v>
      </c>
      <c r="Q10492">
        <v>19</v>
      </c>
      <c r="R10492">
        <v>1387.15</v>
      </c>
      <c r="S10492">
        <v>37.99</v>
      </c>
      <c r="T10492">
        <v>214.66</v>
      </c>
      <c r="U10492">
        <v>18.32</v>
      </c>
      <c r="V10492">
        <v>971</v>
      </c>
      <c r="W10492">
        <v>28.63</v>
      </c>
    </row>
    <row r="10493" spans="1:23" x14ac:dyDescent="0.25">
      <c r="A10493" t="s">
        <v>11279</v>
      </c>
      <c r="B10493">
        <v>11703</v>
      </c>
      <c r="C10493" t="s">
        <v>11326</v>
      </c>
      <c r="D10493" s="3">
        <v>41214</v>
      </c>
      <c r="E10493">
        <v>2224356.4646999999</v>
      </c>
      <c r="F10493">
        <v>1372852.4152899999</v>
      </c>
      <c r="G10493" t="s">
        <v>419</v>
      </c>
      <c r="H10493" t="s">
        <v>420</v>
      </c>
      <c r="I10493" t="s">
        <v>380</v>
      </c>
      <c r="J10493" t="s">
        <v>381</v>
      </c>
      <c r="K10493">
        <v>-84.404359999999997</v>
      </c>
      <c r="L10493">
        <v>33.77384</v>
      </c>
      <c r="M10493" t="s">
        <v>374</v>
      </c>
      <c r="N10493">
        <v>10.6</v>
      </c>
      <c r="O10493">
        <v>22</v>
      </c>
      <c r="P10493">
        <v>20</v>
      </c>
      <c r="Q10493">
        <v>19</v>
      </c>
      <c r="R10493">
        <v>1252.7</v>
      </c>
      <c r="S10493">
        <v>34.299999999999997</v>
      </c>
      <c r="T10493">
        <v>317.66000000000003</v>
      </c>
      <c r="U10493">
        <v>23.41</v>
      </c>
      <c r="V10493">
        <v>1166</v>
      </c>
      <c r="W10493">
        <v>25.85</v>
      </c>
    </row>
    <row r="10494" spans="1:23" x14ac:dyDescent="0.25">
      <c r="A10494" t="s">
        <v>11279</v>
      </c>
      <c r="B10494">
        <v>11704</v>
      </c>
      <c r="C10494" t="s">
        <v>11327</v>
      </c>
      <c r="D10494" s="3">
        <v>41214</v>
      </c>
      <c r="E10494">
        <v>2224405.9093800001</v>
      </c>
      <c r="F10494">
        <v>1372832.0427600001</v>
      </c>
      <c r="G10494" t="s">
        <v>459</v>
      </c>
      <c r="H10494" t="s">
        <v>460</v>
      </c>
      <c r="I10494" t="s">
        <v>380</v>
      </c>
      <c r="J10494" t="s">
        <v>381</v>
      </c>
      <c r="K10494">
        <v>-84.40419</v>
      </c>
      <c r="L10494">
        <v>33.773789999999998</v>
      </c>
      <c r="M10494" t="s">
        <v>374</v>
      </c>
      <c r="N10494">
        <v>5.5</v>
      </c>
      <c r="O10494">
        <v>18</v>
      </c>
      <c r="P10494">
        <v>13</v>
      </c>
      <c r="Q10494">
        <v>13</v>
      </c>
      <c r="R10494">
        <v>336.91</v>
      </c>
      <c r="S10494">
        <v>9.2200000000000006</v>
      </c>
      <c r="T10494">
        <v>66.319999999999993</v>
      </c>
      <c r="U10494">
        <v>9.39</v>
      </c>
      <c r="V10494">
        <v>355</v>
      </c>
      <c r="W10494">
        <v>6.95</v>
      </c>
    </row>
    <row r="10495" spans="1:23" x14ac:dyDescent="0.25">
      <c r="A10495" t="s">
        <v>11279</v>
      </c>
      <c r="B10495">
        <v>11705</v>
      </c>
      <c r="C10495" t="s">
        <v>11328</v>
      </c>
      <c r="D10495" s="3">
        <v>41214</v>
      </c>
      <c r="E10495">
        <v>2224416.4810700002</v>
      </c>
      <c r="F10495">
        <v>1372817.50669</v>
      </c>
      <c r="G10495" t="s">
        <v>511</v>
      </c>
      <c r="H10495" t="s">
        <v>512</v>
      </c>
      <c r="I10495" t="s">
        <v>380</v>
      </c>
      <c r="J10495" t="s">
        <v>373</v>
      </c>
      <c r="K10495">
        <v>-84.404160000000005</v>
      </c>
      <c r="L10495">
        <v>33.77375</v>
      </c>
      <c r="M10495" t="s">
        <v>374</v>
      </c>
      <c r="N10495">
        <v>31.4</v>
      </c>
      <c r="O10495">
        <v>55</v>
      </c>
      <c r="P10495">
        <v>61</v>
      </c>
      <c r="Q10495">
        <v>59</v>
      </c>
      <c r="R10495">
        <v>9104.33</v>
      </c>
      <c r="S10495">
        <v>176.33</v>
      </c>
      <c r="T10495">
        <v>5179.92</v>
      </c>
      <c r="U10495">
        <v>137.37</v>
      </c>
      <c r="V10495">
        <v>6746</v>
      </c>
      <c r="W10495">
        <v>108.11</v>
      </c>
    </row>
    <row r="10496" spans="1:23" x14ac:dyDescent="0.25">
      <c r="A10496" t="s">
        <v>5932</v>
      </c>
      <c r="B10496">
        <v>11706</v>
      </c>
      <c r="C10496" t="s">
        <v>11329</v>
      </c>
      <c r="D10496" s="3">
        <v>41214</v>
      </c>
      <c r="E10496">
        <v>2224486.5185199999</v>
      </c>
      <c r="F10496">
        <v>1372909.5685000001</v>
      </c>
      <c r="G10496" t="s">
        <v>511</v>
      </c>
      <c r="H10496" t="s">
        <v>512</v>
      </c>
      <c r="I10496" t="s">
        <v>380</v>
      </c>
      <c r="J10496" t="s">
        <v>373</v>
      </c>
      <c r="K10496">
        <v>-84.403930000000003</v>
      </c>
      <c r="L10496">
        <v>33.774000000000001</v>
      </c>
      <c r="M10496" t="s">
        <v>374</v>
      </c>
      <c r="N10496">
        <v>19.899999999999999</v>
      </c>
      <c r="O10496">
        <v>60</v>
      </c>
      <c r="P10496">
        <v>47</v>
      </c>
      <c r="Q10496">
        <v>49</v>
      </c>
      <c r="R10496">
        <v>7158.65</v>
      </c>
      <c r="S10496">
        <v>138.65</v>
      </c>
      <c r="T10496">
        <v>1705.47</v>
      </c>
      <c r="U10496">
        <v>70.88</v>
      </c>
      <c r="V10496">
        <v>3051</v>
      </c>
      <c r="W10496">
        <v>85</v>
      </c>
    </row>
    <row r="10497" spans="1:23" x14ac:dyDescent="0.25">
      <c r="A10497" t="s">
        <v>5932</v>
      </c>
      <c r="B10497">
        <v>11707</v>
      </c>
      <c r="C10497" t="s">
        <v>11330</v>
      </c>
      <c r="D10497" s="3">
        <v>41214</v>
      </c>
      <c r="E10497">
        <v>2224567.7997499998</v>
      </c>
      <c r="F10497">
        <v>1372957.20468</v>
      </c>
      <c r="G10497" t="s">
        <v>511</v>
      </c>
      <c r="H10497" t="s">
        <v>512</v>
      </c>
      <c r="I10497" t="s">
        <v>380</v>
      </c>
      <c r="J10497" t="s">
        <v>399</v>
      </c>
      <c r="K10497">
        <v>-84.403660000000002</v>
      </c>
      <c r="L10497">
        <v>33.77413</v>
      </c>
      <c r="M10497" t="s">
        <v>374</v>
      </c>
      <c r="N10497">
        <v>17.399999999999999</v>
      </c>
      <c r="O10497">
        <v>49</v>
      </c>
      <c r="P10497">
        <v>52</v>
      </c>
      <c r="Q10497">
        <v>47</v>
      </c>
      <c r="R10497">
        <v>5100.8</v>
      </c>
      <c r="S10497">
        <v>98.79</v>
      </c>
      <c r="T10497">
        <v>1201.3699999999999</v>
      </c>
      <c r="U10497">
        <v>57.34</v>
      </c>
      <c r="V10497">
        <v>2446</v>
      </c>
      <c r="W10497">
        <v>60.57</v>
      </c>
    </row>
    <row r="10498" spans="1:23" x14ac:dyDescent="0.25">
      <c r="A10498" t="s">
        <v>5932</v>
      </c>
      <c r="B10498">
        <v>11708</v>
      </c>
      <c r="C10498" t="s">
        <v>11331</v>
      </c>
      <c r="D10498" s="3">
        <v>41214</v>
      </c>
      <c r="E10498">
        <v>2224505.7500999998</v>
      </c>
      <c r="F10498">
        <v>1372948.8944600001</v>
      </c>
      <c r="G10498" t="s">
        <v>511</v>
      </c>
      <c r="H10498" t="s">
        <v>512</v>
      </c>
      <c r="I10498" t="s">
        <v>380</v>
      </c>
      <c r="J10498" t="s">
        <v>399</v>
      </c>
      <c r="K10498">
        <v>-84.403869999999998</v>
      </c>
      <c r="L10498">
        <v>33.77411</v>
      </c>
      <c r="M10498" t="s">
        <v>374</v>
      </c>
      <c r="N10498">
        <v>22</v>
      </c>
      <c r="O10498">
        <v>58</v>
      </c>
      <c r="P10498">
        <v>43</v>
      </c>
      <c r="Q10498">
        <v>48</v>
      </c>
      <c r="R10498">
        <v>4714.05</v>
      </c>
      <c r="S10498">
        <v>91.29</v>
      </c>
      <c r="T10498">
        <v>2171.9499999999998</v>
      </c>
      <c r="U10498">
        <v>81.790000000000006</v>
      </c>
      <c r="V10498">
        <v>3621</v>
      </c>
      <c r="W10498">
        <v>55.98</v>
      </c>
    </row>
    <row r="10499" spans="1:23" x14ac:dyDescent="0.25">
      <c r="A10499" t="s">
        <v>5932</v>
      </c>
      <c r="B10499">
        <v>11709</v>
      </c>
      <c r="C10499" t="s">
        <v>11332</v>
      </c>
      <c r="D10499" s="3">
        <v>41214</v>
      </c>
      <c r="E10499">
        <v>2224491.3457200001</v>
      </c>
      <c r="F10499">
        <v>1372971.88607</v>
      </c>
      <c r="G10499" t="s">
        <v>511</v>
      </c>
      <c r="H10499" t="s">
        <v>512</v>
      </c>
      <c r="I10499" t="s">
        <v>380</v>
      </c>
      <c r="J10499" t="s">
        <v>399</v>
      </c>
      <c r="K10499">
        <v>-84.403909999999996</v>
      </c>
      <c r="L10499">
        <v>33.774169999999998</v>
      </c>
      <c r="M10499" t="s">
        <v>374</v>
      </c>
      <c r="N10499">
        <v>19.7</v>
      </c>
      <c r="O10499">
        <v>61</v>
      </c>
      <c r="P10499">
        <v>44</v>
      </c>
      <c r="Q10499">
        <v>45</v>
      </c>
      <c r="R10499">
        <v>5953.63</v>
      </c>
      <c r="S10499">
        <v>115.3</v>
      </c>
      <c r="T10499">
        <v>1667.05</v>
      </c>
      <c r="U10499">
        <v>69.95</v>
      </c>
      <c r="V10499">
        <v>2999</v>
      </c>
      <c r="W10499">
        <v>70.7</v>
      </c>
    </row>
    <row r="10500" spans="1:23" x14ac:dyDescent="0.25">
      <c r="A10500" t="s">
        <v>11279</v>
      </c>
      <c r="B10500">
        <v>11710</v>
      </c>
      <c r="C10500" t="s">
        <v>11333</v>
      </c>
      <c r="D10500" s="3">
        <v>41214</v>
      </c>
      <c r="E10500">
        <v>2224371.1677899999</v>
      </c>
      <c r="F10500">
        <v>1373017.9717000001</v>
      </c>
      <c r="G10500" t="s">
        <v>9337</v>
      </c>
      <c r="H10500" t="s">
        <v>9338</v>
      </c>
      <c r="I10500" t="s">
        <v>407</v>
      </c>
      <c r="J10500" t="s">
        <v>381</v>
      </c>
      <c r="K10500">
        <v>-84.404309999999995</v>
      </c>
      <c r="L10500">
        <v>33.774299999999997</v>
      </c>
      <c r="M10500" t="s">
        <v>374</v>
      </c>
      <c r="N10500">
        <v>3.2</v>
      </c>
      <c r="O10500">
        <v>7</v>
      </c>
      <c r="P10500">
        <v>3</v>
      </c>
      <c r="Q10500">
        <v>2</v>
      </c>
      <c r="R10500">
        <v>7</v>
      </c>
      <c r="S10500">
        <v>0.15</v>
      </c>
      <c r="T10500">
        <v>55.14</v>
      </c>
      <c r="U10500">
        <v>8.66</v>
      </c>
      <c r="V10500">
        <v>332</v>
      </c>
      <c r="W10500">
        <v>0.14000000000000001</v>
      </c>
    </row>
    <row r="10501" spans="1:23" x14ac:dyDescent="0.25">
      <c r="A10501" t="s">
        <v>11279</v>
      </c>
      <c r="B10501">
        <v>11711</v>
      </c>
      <c r="C10501" t="s">
        <v>11334</v>
      </c>
      <c r="D10501" s="3">
        <v>41214</v>
      </c>
      <c r="E10501">
        <v>2224372.51621</v>
      </c>
      <c r="F10501">
        <v>1373019.46206</v>
      </c>
      <c r="G10501" t="s">
        <v>9337</v>
      </c>
      <c r="H10501" t="s">
        <v>9338</v>
      </c>
      <c r="I10501" t="s">
        <v>380</v>
      </c>
      <c r="J10501" t="s">
        <v>381</v>
      </c>
      <c r="K10501">
        <v>-84.404309999999995</v>
      </c>
      <c r="L10501">
        <v>33.774299999999997</v>
      </c>
      <c r="M10501" t="s">
        <v>374</v>
      </c>
      <c r="N10501">
        <v>5.8</v>
      </c>
      <c r="O10501">
        <v>12</v>
      </c>
      <c r="P10501">
        <v>6</v>
      </c>
      <c r="Q10501">
        <v>5</v>
      </c>
      <c r="R10501">
        <v>57.05</v>
      </c>
      <c r="S10501">
        <v>1.19</v>
      </c>
      <c r="T10501">
        <v>69.89</v>
      </c>
      <c r="U10501">
        <v>9.92</v>
      </c>
      <c r="V10501">
        <v>395</v>
      </c>
      <c r="W10501">
        <v>1.18</v>
      </c>
    </row>
    <row r="10502" spans="1:23" x14ac:dyDescent="0.25">
      <c r="A10502" t="s">
        <v>11279</v>
      </c>
      <c r="B10502">
        <v>11712</v>
      </c>
      <c r="C10502" t="s">
        <v>11335</v>
      </c>
      <c r="D10502" s="3">
        <v>41214</v>
      </c>
      <c r="E10502">
        <v>2224373.8646300002</v>
      </c>
      <c r="F10502">
        <v>1373020.6685500001</v>
      </c>
      <c r="G10502" t="s">
        <v>9337</v>
      </c>
      <c r="H10502" t="s">
        <v>9338</v>
      </c>
      <c r="I10502" t="s">
        <v>380</v>
      </c>
      <c r="J10502" t="s">
        <v>381</v>
      </c>
      <c r="K10502">
        <v>-84.404300000000006</v>
      </c>
      <c r="L10502">
        <v>33.77431</v>
      </c>
      <c r="M10502" t="s">
        <v>374</v>
      </c>
      <c r="N10502">
        <v>3.4</v>
      </c>
      <c r="O10502">
        <v>14</v>
      </c>
      <c r="P10502">
        <v>14</v>
      </c>
      <c r="Q10502">
        <v>12</v>
      </c>
      <c r="R10502">
        <v>300.31</v>
      </c>
      <c r="S10502">
        <v>6.28</v>
      </c>
      <c r="T10502">
        <v>62.5</v>
      </c>
      <c r="U10502">
        <v>9.15</v>
      </c>
      <c r="V10502">
        <v>347</v>
      </c>
      <c r="W10502">
        <v>6.2</v>
      </c>
    </row>
    <row r="10503" spans="1:23" x14ac:dyDescent="0.25">
      <c r="A10503" t="s">
        <v>11279</v>
      </c>
      <c r="B10503">
        <v>11713</v>
      </c>
      <c r="C10503" t="s">
        <v>11336</v>
      </c>
      <c r="D10503" s="3">
        <v>41214</v>
      </c>
      <c r="E10503">
        <v>2224370.0322799999</v>
      </c>
      <c r="F10503">
        <v>1373018.6104299999</v>
      </c>
      <c r="G10503" t="s">
        <v>905</v>
      </c>
      <c r="H10503" t="s">
        <v>160</v>
      </c>
      <c r="I10503" t="s">
        <v>380</v>
      </c>
      <c r="J10503" t="s">
        <v>381</v>
      </c>
      <c r="K10503">
        <v>-84.404309999999995</v>
      </c>
      <c r="L10503">
        <v>33.774299999999997</v>
      </c>
      <c r="M10503" t="s">
        <v>374</v>
      </c>
      <c r="N10503">
        <v>3.6</v>
      </c>
      <c r="O10503">
        <v>16</v>
      </c>
      <c r="P10503">
        <v>14</v>
      </c>
      <c r="Q10503">
        <v>19</v>
      </c>
      <c r="R10503">
        <v>545.41</v>
      </c>
      <c r="S10503">
        <v>7.58</v>
      </c>
      <c r="T10503">
        <v>22.71</v>
      </c>
      <c r="U10503">
        <v>5.27</v>
      </c>
      <c r="V10503">
        <v>85</v>
      </c>
      <c r="W10503">
        <v>6.48</v>
      </c>
    </row>
    <row r="10504" spans="1:23" x14ac:dyDescent="0.25">
      <c r="A10504" t="s">
        <v>11279</v>
      </c>
      <c r="B10504">
        <v>11714</v>
      </c>
      <c r="C10504" t="s">
        <v>11337</v>
      </c>
      <c r="D10504" s="3">
        <v>41214</v>
      </c>
      <c r="E10504">
        <v>2224373.9356</v>
      </c>
      <c r="F10504">
        <v>1373022.9395699999</v>
      </c>
      <c r="G10504" t="s">
        <v>905</v>
      </c>
      <c r="H10504" t="s">
        <v>160</v>
      </c>
      <c r="I10504" t="s">
        <v>407</v>
      </c>
      <c r="J10504" t="s">
        <v>381</v>
      </c>
      <c r="K10504">
        <v>-84.404300000000006</v>
      </c>
      <c r="L10504">
        <v>33.77431</v>
      </c>
      <c r="M10504" t="s">
        <v>374</v>
      </c>
      <c r="N10504">
        <v>8.6999999999999993</v>
      </c>
      <c r="O10504">
        <v>21</v>
      </c>
      <c r="P10504">
        <v>18</v>
      </c>
      <c r="Q10504">
        <v>19</v>
      </c>
      <c r="R10504">
        <v>685.55</v>
      </c>
      <c r="S10504">
        <v>9.5500000000000007</v>
      </c>
      <c r="T10504">
        <v>188.91</v>
      </c>
      <c r="U10504">
        <v>17.75</v>
      </c>
      <c r="V10504">
        <v>848</v>
      </c>
      <c r="W10504">
        <v>8.14</v>
      </c>
    </row>
    <row r="10505" spans="1:23" x14ac:dyDescent="0.25">
      <c r="A10505" t="s">
        <v>11279</v>
      </c>
      <c r="B10505">
        <v>11715</v>
      </c>
      <c r="C10505" t="s">
        <v>11338</v>
      </c>
      <c r="D10505" s="3">
        <v>41214</v>
      </c>
      <c r="E10505">
        <v>2224374.6452899999</v>
      </c>
      <c r="F10505">
        <v>1373023.4363599999</v>
      </c>
      <c r="G10505" t="s">
        <v>905</v>
      </c>
      <c r="H10505" t="s">
        <v>160</v>
      </c>
      <c r="I10505" t="s">
        <v>380</v>
      </c>
      <c r="J10505" t="s">
        <v>381</v>
      </c>
      <c r="K10505">
        <v>-84.404300000000006</v>
      </c>
      <c r="L10505">
        <v>33.77431</v>
      </c>
      <c r="M10505" t="s">
        <v>374</v>
      </c>
      <c r="N10505">
        <v>4.2</v>
      </c>
      <c r="O10505">
        <v>18</v>
      </c>
      <c r="P10505">
        <v>15</v>
      </c>
      <c r="Q10505">
        <v>17</v>
      </c>
      <c r="R10505">
        <v>441.64</v>
      </c>
      <c r="S10505">
        <v>6.15</v>
      </c>
      <c r="T10505">
        <v>33.03</v>
      </c>
      <c r="U10505">
        <v>6.53</v>
      </c>
      <c r="V10505">
        <v>116</v>
      </c>
      <c r="W10505">
        <v>5.24</v>
      </c>
    </row>
    <row r="10506" spans="1:23" x14ac:dyDescent="0.25">
      <c r="A10506" t="s">
        <v>11279</v>
      </c>
      <c r="B10506">
        <v>11716</v>
      </c>
      <c r="C10506" t="s">
        <v>11339</v>
      </c>
      <c r="D10506" s="3">
        <v>41214</v>
      </c>
      <c r="E10506">
        <v>2224377.98086</v>
      </c>
      <c r="F10506">
        <v>1373026.48804</v>
      </c>
      <c r="G10506" t="s">
        <v>9337</v>
      </c>
      <c r="H10506" t="s">
        <v>9338</v>
      </c>
      <c r="I10506" t="s">
        <v>380</v>
      </c>
      <c r="J10506" t="s">
        <v>381</v>
      </c>
      <c r="K10506">
        <v>-84.404290000000003</v>
      </c>
      <c r="L10506">
        <v>33.774320000000003</v>
      </c>
      <c r="M10506" t="s">
        <v>374</v>
      </c>
      <c r="N10506">
        <v>5.7</v>
      </c>
      <c r="O10506">
        <v>18</v>
      </c>
      <c r="P10506">
        <v>18</v>
      </c>
      <c r="Q10506">
        <v>20</v>
      </c>
      <c r="R10506">
        <v>758.86</v>
      </c>
      <c r="S10506">
        <v>15.85</v>
      </c>
      <c r="T10506">
        <v>123.04</v>
      </c>
      <c r="U10506">
        <v>13.43</v>
      </c>
      <c r="V10506">
        <v>805</v>
      </c>
      <c r="W10506">
        <v>15.66</v>
      </c>
    </row>
    <row r="10507" spans="1:23" x14ac:dyDescent="0.25">
      <c r="A10507" t="s">
        <v>11279</v>
      </c>
      <c r="B10507">
        <v>11717</v>
      </c>
      <c r="C10507" t="s">
        <v>11340</v>
      </c>
      <c r="D10507" s="3">
        <v>41214</v>
      </c>
      <c r="E10507">
        <v>2224398.53969</v>
      </c>
      <c r="F10507">
        <v>1372918.01874</v>
      </c>
      <c r="G10507" t="s">
        <v>419</v>
      </c>
      <c r="H10507" t="s">
        <v>420</v>
      </c>
      <c r="I10507" t="s">
        <v>380</v>
      </c>
      <c r="J10507" t="s">
        <v>373</v>
      </c>
      <c r="K10507">
        <v>-84.404219999999995</v>
      </c>
      <c r="L10507">
        <v>33.77402</v>
      </c>
      <c r="M10507" t="s">
        <v>374</v>
      </c>
      <c r="N10507">
        <v>6.5</v>
      </c>
      <c r="O10507">
        <v>29</v>
      </c>
      <c r="P10507">
        <v>25</v>
      </c>
      <c r="Q10507">
        <v>32</v>
      </c>
      <c r="R10507">
        <v>2177.75</v>
      </c>
      <c r="S10507">
        <v>59.64</v>
      </c>
      <c r="T10507">
        <v>298.02</v>
      </c>
      <c r="U10507">
        <v>22.09</v>
      </c>
      <c r="V10507">
        <v>1102</v>
      </c>
      <c r="W10507">
        <v>44.95</v>
      </c>
    </row>
    <row r="10508" spans="1:23" x14ac:dyDescent="0.25">
      <c r="A10508" t="s">
        <v>11279</v>
      </c>
      <c r="B10508">
        <v>11718</v>
      </c>
      <c r="C10508" t="s">
        <v>11341</v>
      </c>
      <c r="D10508" s="3">
        <v>41214</v>
      </c>
      <c r="E10508">
        <v>2224401.7792500001</v>
      </c>
      <c r="F10508">
        <v>1372921.9062099999</v>
      </c>
      <c r="G10508" t="s">
        <v>463</v>
      </c>
      <c r="H10508" t="s">
        <v>464</v>
      </c>
      <c r="I10508" t="s">
        <v>380</v>
      </c>
      <c r="J10508" t="s">
        <v>381</v>
      </c>
      <c r="K10508">
        <v>-84.404210000000006</v>
      </c>
      <c r="L10508">
        <v>33.774039999999999</v>
      </c>
      <c r="M10508" t="s">
        <v>374</v>
      </c>
      <c r="N10508">
        <v>3.2</v>
      </c>
      <c r="O10508">
        <v>21</v>
      </c>
      <c r="P10508">
        <v>16</v>
      </c>
      <c r="Q10508">
        <v>19</v>
      </c>
      <c r="R10508">
        <v>819.56</v>
      </c>
      <c r="S10508">
        <v>12.57</v>
      </c>
      <c r="T10508">
        <v>100.97</v>
      </c>
      <c r="U10508">
        <v>12.37</v>
      </c>
      <c r="V10508">
        <v>769</v>
      </c>
      <c r="W10508">
        <v>9.73</v>
      </c>
    </row>
    <row r="10509" spans="1:23" x14ac:dyDescent="0.25">
      <c r="A10509" t="s">
        <v>11279</v>
      </c>
      <c r="B10509">
        <v>11719</v>
      </c>
      <c r="C10509" t="s">
        <v>11342</v>
      </c>
      <c r="D10509" s="3">
        <v>41214</v>
      </c>
      <c r="E10509">
        <v>2224433.5269599999</v>
      </c>
      <c r="F10509">
        <v>1372957.21744</v>
      </c>
      <c r="G10509" t="s">
        <v>2445</v>
      </c>
      <c r="H10509" t="s">
        <v>2446</v>
      </c>
      <c r="I10509" t="s">
        <v>380</v>
      </c>
      <c r="J10509" t="s">
        <v>381</v>
      </c>
      <c r="K10509">
        <v>-84.4041</v>
      </c>
      <c r="L10509">
        <v>33.77413</v>
      </c>
      <c r="M10509" t="s">
        <v>374</v>
      </c>
      <c r="N10509">
        <v>6</v>
      </c>
      <c r="O10509">
        <v>25</v>
      </c>
      <c r="P10509">
        <v>7</v>
      </c>
      <c r="Q10509">
        <v>9</v>
      </c>
      <c r="R10509">
        <v>416.46</v>
      </c>
      <c r="S10509">
        <v>23.7</v>
      </c>
      <c r="T10509">
        <v>62.5</v>
      </c>
      <c r="U10509">
        <v>6.08</v>
      </c>
      <c r="V10509">
        <v>758</v>
      </c>
      <c r="W10509">
        <v>8.6</v>
      </c>
    </row>
    <row r="10510" spans="1:23" x14ac:dyDescent="0.25">
      <c r="A10510" t="s">
        <v>11279</v>
      </c>
      <c r="B10510">
        <v>11720</v>
      </c>
      <c r="C10510" t="s">
        <v>11343</v>
      </c>
      <c r="D10510" s="3">
        <v>41214</v>
      </c>
      <c r="E10510">
        <v>2224435.7946500001</v>
      </c>
      <c r="F10510">
        <v>1372960.7809599999</v>
      </c>
      <c r="G10510" t="s">
        <v>2445</v>
      </c>
      <c r="H10510" t="s">
        <v>2446</v>
      </c>
      <c r="I10510" t="s">
        <v>380</v>
      </c>
      <c r="J10510" t="s">
        <v>373</v>
      </c>
      <c r="K10510">
        <v>-84.4041</v>
      </c>
      <c r="L10510">
        <v>33.774140000000003</v>
      </c>
      <c r="M10510" t="s">
        <v>374</v>
      </c>
      <c r="N10510">
        <v>3.9</v>
      </c>
      <c r="O10510">
        <v>23</v>
      </c>
      <c r="P10510">
        <v>7</v>
      </c>
      <c r="Q10510">
        <v>6</v>
      </c>
      <c r="R10510">
        <v>201.93</v>
      </c>
      <c r="S10510">
        <v>11.49</v>
      </c>
      <c r="T10510">
        <v>22.07</v>
      </c>
      <c r="U10510">
        <v>3.35</v>
      </c>
      <c r="V10510">
        <v>197</v>
      </c>
      <c r="W10510">
        <v>4.17</v>
      </c>
    </row>
    <row r="10511" spans="1:23" x14ac:dyDescent="0.25">
      <c r="A10511" t="s">
        <v>11279</v>
      </c>
      <c r="B10511">
        <v>11721</v>
      </c>
      <c r="C10511" t="s">
        <v>11344</v>
      </c>
      <c r="D10511" s="3">
        <v>41214</v>
      </c>
      <c r="E10511">
        <v>2224438.0623499998</v>
      </c>
      <c r="F10511">
        <v>1372963.6965600001</v>
      </c>
      <c r="G10511" t="s">
        <v>2445</v>
      </c>
      <c r="H10511" t="s">
        <v>2446</v>
      </c>
      <c r="I10511" t="s">
        <v>380</v>
      </c>
      <c r="J10511" t="s">
        <v>381</v>
      </c>
      <c r="K10511">
        <v>-84.404089999999997</v>
      </c>
      <c r="L10511">
        <v>33.774149999999999</v>
      </c>
      <c r="M10511" t="s">
        <v>374</v>
      </c>
      <c r="N10511">
        <v>3.5</v>
      </c>
      <c r="O10511">
        <v>26</v>
      </c>
      <c r="P10511">
        <v>7</v>
      </c>
      <c r="Q10511">
        <v>9</v>
      </c>
      <c r="R10511">
        <v>392.45</v>
      </c>
      <c r="S10511">
        <v>22.33</v>
      </c>
      <c r="T10511">
        <v>43.72</v>
      </c>
      <c r="U10511">
        <v>4.87</v>
      </c>
      <c r="V10511">
        <v>366</v>
      </c>
      <c r="W10511">
        <v>8.1</v>
      </c>
    </row>
    <row r="10512" spans="1:23" x14ac:dyDescent="0.25">
      <c r="A10512" t="s">
        <v>11279</v>
      </c>
      <c r="B10512">
        <v>11722</v>
      </c>
      <c r="C10512" t="s">
        <v>11345</v>
      </c>
      <c r="D10512" s="3">
        <v>41214</v>
      </c>
      <c r="E10512">
        <v>2224438.4483699999</v>
      </c>
      <c r="F10512">
        <v>1372972.52715</v>
      </c>
      <c r="G10512" t="s">
        <v>2100</v>
      </c>
      <c r="H10512" t="s">
        <v>2101</v>
      </c>
      <c r="I10512" t="s">
        <v>380</v>
      </c>
      <c r="J10512" t="s">
        <v>381</v>
      </c>
      <c r="K10512">
        <v>-84.404089999999997</v>
      </c>
      <c r="L10512">
        <v>33.774169999999998</v>
      </c>
      <c r="M10512" t="s">
        <v>374</v>
      </c>
      <c r="N10512">
        <v>2.2999999999999998</v>
      </c>
      <c r="O10512">
        <v>8</v>
      </c>
      <c r="P10512">
        <v>4</v>
      </c>
      <c r="Q10512">
        <v>3</v>
      </c>
      <c r="R10512">
        <v>77.069999999999993</v>
      </c>
      <c r="S10512">
        <v>3.04</v>
      </c>
      <c r="T10512">
        <v>10.08</v>
      </c>
      <c r="U10512">
        <v>2.0499999999999998</v>
      </c>
      <c r="V10512">
        <v>80</v>
      </c>
      <c r="W10512">
        <v>1.59</v>
      </c>
    </row>
    <row r="10513" spans="1:23" x14ac:dyDescent="0.25">
      <c r="A10513" t="s">
        <v>11279</v>
      </c>
      <c r="B10513">
        <v>11723</v>
      </c>
      <c r="C10513" t="s">
        <v>11346</v>
      </c>
      <c r="D10513" s="3">
        <v>41214</v>
      </c>
      <c r="E10513">
        <v>2224435.7598600001</v>
      </c>
      <c r="F10513">
        <v>1372971.45175</v>
      </c>
      <c r="G10513" t="s">
        <v>2100</v>
      </c>
      <c r="H10513" t="s">
        <v>2101</v>
      </c>
      <c r="I10513" t="s">
        <v>380</v>
      </c>
      <c r="J10513" t="s">
        <v>381</v>
      </c>
      <c r="K10513">
        <v>-84.4041</v>
      </c>
      <c r="L10513">
        <v>33.774169999999998</v>
      </c>
      <c r="M10513" t="s">
        <v>374</v>
      </c>
      <c r="N10513">
        <v>2.2000000000000002</v>
      </c>
      <c r="O10513">
        <v>8</v>
      </c>
      <c r="P10513">
        <v>3</v>
      </c>
      <c r="Q10513">
        <v>4</v>
      </c>
      <c r="R10513">
        <v>70.930000000000007</v>
      </c>
      <c r="S10513">
        <v>2.8</v>
      </c>
      <c r="T10513">
        <v>11.16</v>
      </c>
      <c r="U10513">
        <v>2.1800000000000002</v>
      </c>
      <c r="V10513">
        <v>91</v>
      </c>
      <c r="W10513">
        <v>1.46</v>
      </c>
    </row>
    <row r="10514" spans="1:23" x14ac:dyDescent="0.25">
      <c r="A10514" t="s">
        <v>11279</v>
      </c>
      <c r="B10514">
        <v>11724</v>
      </c>
      <c r="C10514" t="s">
        <v>11347</v>
      </c>
      <c r="D10514" s="3">
        <v>41214</v>
      </c>
      <c r="E10514">
        <v>2224433.96753</v>
      </c>
      <c r="F10514">
        <v>1372969.83865</v>
      </c>
      <c r="G10514" t="s">
        <v>2100</v>
      </c>
      <c r="H10514" t="s">
        <v>2101</v>
      </c>
      <c r="I10514" t="s">
        <v>380</v>
      </c>
      <c r="J10514" t="s">
        <v>381</v>
      </c>
      <c r="K10514">
        <v>-84.4041</v>
      </c>
      <c r="L10514">
        <v>33.774169999999998</v>
      </c>
      <c r="M10514" t="s">
        <v>374</v>
      </c>
      <c r="N10514">
        <v>2</v>
      </c>
      <c r="O10514">
        <v>8</v>
      </c>
      <c r="P10514">
        <v>3</v>
      </c>
      <c r="Q10514">
        <v>4</v>
      </c>
      <c r="R10514">
        <v>74.7</v>
      </c>
      <c r="S10514">
        <v>2.95</v>
      </c>
      <c r="T10514">
        <v>17.059999999999999</v>
      </c>
      <c r="U10514">
        <v>2.71</v>
      </c>
      <c r="V10514">
        <v>144</v>
      </c>
      <c r="W10514">
        <v>1.54</v>
      </c>
    </row>
    <row r="10515" spans="1:23" x14ac:dyDescent="0.25">
      <c r="A10515" t="s">
        <v>11279</v>
      </c>
      <c r="B10515">
        <v>11725</v>
      </c>
      <c r="C10515" t="s">
        <v>11348</v>
      </c>
      <c r="D10515" s="3">
        <v>41214</v>
      </c>
      <c r="E10515">
        <v>2224431.4582600002</v>
      </c>
      <c r="F10515">
        <v>1372964.82011</v>
      </c>
      <c r="G10515" t="s">
        <v>2100</v>
      </c>
      <c r="H10515" t="s">
        <v>2101</v>
      </c>
      <c r="I10515" t="s">
        <v>380</v>
      </c>
      <c r="J10515" t="s">
        <v>381</v>
      </c>
      <c r="K10515">
        <v>-84.404110000000003</v>
      </c>
      <c r="L10515">
        <v>33.774149999999999</v>
      </c>
      <c r="M10515" t="s">
        <v>374</v>
      </c>
      <c r="N10515">
        <v>2.4</v>
      </c>
      <c r="O10515">
        <v>10</v>
      </c>
      <c r="P10515">
        <v>4</v>
      </c>
      <c r="Q10515">
        <v>4</v>
      </c>
      <c r="R10515">
        <v>126.8</v>
      </c>
      <c r="S10515">
        <v>5</v>
      </c>
      <c r="T10515">
        <v>12.94</v>
      </c>
      <c r="U10515">
        <v>2.27</v>
      </c>
      <c r="V10515">
        <v>99</v>
      </c>
      <c r="W10515">
        <v>2.62</v>
      </c>
    </row>
    <row r="10516" spans="1:23" x14ac:dyDescent="0.25">
      <c r="A10516" t="s">
        <v>11279</v>
      </c>
      <c r="B10516">
        <v>11726</v>
      </c>
      <c r="C10516" t="s">
        <v>11349</v>
      </c>
      <c r="D10516" s="3">
        <v>41214</v>
      </c>
      <c r="E10516">
        <v>2224393.05748</v>
      </c>
      <c r="F10516">
        <v>1372939.5033799999</v>
      </c>
      <c r="G10516" t="s">
        <v>452</v>
      </c>
      <c r="H10516" t="s">
        <v>453</v>
      </c>
      <c r="I10516" t="s">
        <v>380</v>
      </c>
      <c r="J10516" t="s">
        <v>381</v>
      </c>
      <c r="K10516">
        <v>-84.404240000000001</v>
      </c>
      <c r="L10516">
        <v>33.774079999999998</v>
      </c>
      <c r="M10516" t="s">
        <v>374</v>
      </c>
      <c r="N10516">
        <v>6.9</v>
      </c>
      <c r="O10516">
        <v>14</v>
      </c>
      <c r="P10516">
        <v>17</v>
      </c>
      <c r="Q10516">
        <v>21</v>
      </c>
      <c r="R10516">
        <v>845.18</v>
      </c>
      <c r="S10516">
        <v>9.74</v>
      </c>
      <c r="T10516">
        <v>115.17</v>
      </c>
      <c r="U10516">
        <v>12.87</v>
      </c>
      <c r="V10516">
        <v>774</v>
      </c>
      <c r="W10516">
        <v>10.039999999999999</v>
      </c>
    </row>
    <row r="10517" spans="1:23" x14ac:dyDescent="0.25">
      <c r="A10517" t="s">
        <v>11279</v>
      </c>
      <c r="B10517">
        <v>11727</v>
      </c>
      <c r="C10517" t="s">
        <v>11350</v>
      </c>
      <c r="D10517" s="3">
        <v>41214</v>
      </c>
      <c r="E10517">
        <v>2224415.6409</v>
      </c>
      <c r="F10517">
        <v>1372965.3130099999</v>
      </c>
      <c r="G10517" t="s">
        <v>452</v>
      </c>
      <c r="H10517" t="s">
        <v>453</v>
      </c>
      <c r="I10517" t="s">
        <v>380</v>
      </c>
      <c r="J10517" t="s">
        <v>381</v>
      </c>
      <c r="K10517">
        <v>-84.404160000000005</v>
      </c>
      <c r="L10517">
        <v>33.774149999999999</v>
      </c>
      <c r="M10517" t="s">
        <v>374</v>
      </c>
      <c r="N10517">
        <v>6.9</v>
      </c>
      <c r="O10517">
        <v>13</v>
      </c>
      <c r="P10517">
        <v>14</v>
      </c>
      <c r="Q10517">
        <v>17</v>
      </c>
      <c r="R10517">
        <v>619.14</v>
      </c>
      <c r="S10517">
        <v>7.14</v>
      </c>
      <c r="T10517">
        <v>114.13</v>
      </c>
      <c r="U10517">
        <v>12.79</v>
      </c>
      <c r="V10517">
        <v>774</v>
      </c>
      <c r="W10517">
        <v>7.35</v>
      </c>
    </row>
    <row r="10518" spans="1:23" x14ac:dyDescent="0.25">
      <c r="A10518" t="s">
        <v>11279</v>
      </c>
      <c r="B10518">
        <v>11728</v>
      </c>
      <c r="C10518" t="s">
        <v>11351</v>
      </c>
      <c r="D10518" s="3">
        <v>41214</v>
      </c>
      <c r="E10518">
        <v>2224413.7141399998</v>
      </c>
      <c r="F10518">
        <v>1372983.2811700001</v>
      </c>
      <c r="G10518" t="s">
        <v>2100</v>
      </c>
      <c r="H10518" t="s">
        <v>2101</v>
      </c>
      <c r="I10518" t="s">
        <v>380</v>
      </c>
      <c r="J10518" t="s">
        <v>381</v>
      </c>
      <c r="K10518">
        <v>-84.404169999999993</v>
      </c>
      <c r="L10518">
        <v>33.7742</v>
      </c>
      <c r="M10518" t="s">
        <v>374</v>
      </c>
      <c r="N10518">
        <v>2.8</v>
      </c>
      <c r="O10518">
        <v>12</v>
      </c>
      <c r="P10518">
        <v>4</v>
      </c>
      <c r="Q10518">
        <v>5</v>
      </c>
      <c r="R10518">
        <v>135.30000000000001</v>
      </c>
      <c r="S10518">
        <v>5.34</v>
      </c>
      <c r="T10518">
        <v>15.15</v>
      </c>
      <c r="U10518">
        <v>2.4700000000000002</v>
      </c>
      <c r="V10518">
        <v>118</v>
      </c>
      <c r="W10518">
        <v>2.79</v>
      </c>
    </row>
    <row r="10519" spans="1:23" x14ac:dyDescent="0.25">
      <c r="A10519" t="s">
        <v>11279</v>
      </c>
      <c r="B10519">
        <v>11729</v>
      </c>
      <c r="C10519" t="s">
        <v>11352</v>
      </c>
      <c r="D10519" s="3">
        <v>41214</v>
      </c>
      <c r="E10519">
        <v>2224380.7351700002</v>
      </c>
      <c r="F10519">
        <v>1372948.5098600001</v>
      </c>
      <c r="G10519" t="s">
        <v>463</v>
      </c>
      <c r="H10519" t="s">
        <v>464</v>
      </c>
      <c r="I10519" t="s">
        <v>380</v>
      </c>
      <c r="J10519" t="s">
        <v>381</v>
      </c>
      <c r="K10519">
        <v>-84.40428</v>
      </c>
      <c r="L10519">
        <v>33.77411</v>
      </c>
      <c r="M10519" t="s">
        <v>374</v>
      </c>
      <c r="N10519">
        <v>3.4</v>
      </c>
      <c r="O10519">
        <v>20</v>
      </c>
      <c r="P10519">
        <v>26</v>
      </c>
      <c r="Q10519">
        <v>17</v>
      </c>
      <c r="R10519">
        <v>692.98</v>
      </c>
      <c r="S10519">
        <v>10.63</v>
      </c>
      <c r="T10519">
        <v>167.84</v>
      </c>
      <c r="U10519">
        <v>16.579999999999998</v>
      </c>
      <c r="V10519">
        <v>909</v>
      </c>
      <c r="W10519">
        <v>8.23</v>
      </c>
    </row>
    <row r="10520" spans="1:23" x14ac:dyDescent="0.25">
      <c r="A10520" t="s">
        <v>11279</v>
      </c>
      <c r="B10520">
        <v>11730</v>
      </c>
      <c r="C10520" t="s">
        <v>11353</v>
      </c>
      <c r="D10520" s="3">
        <v>41214</v>
      </c>
      <c r="E10520">
        <v>2224401.43665</v>
      </c>
      <c r="F10520">
        <v>1373013.1235499999</v>
      </c>
      <c r="G10520" t="s">
        <v>1160</v>
      </c>
      <c r="H10520" t="s">
        <v>1161</v>
      </c>
      <c r="I10520" t="s">
        <v>407</v>
      </c>
      <c r="J10520" t="s">
        <v>399</v>
      </c>
      <c r="K10520">
        <v>-84.404210000000006</v>
      </c>
      <c r="L10520">
        <v>33.774290000000001</v>
      </c>
      <c r="M10520" t="s">
        <v>374</v>
      </c>
      <c r="N10520">
        <v>23.6</v>
      </c>
      <c r="O10520">
        <v>44</v>
      </c>
      <c r="P10520">
        <v>41</v>
      </c>
      <c r="Q10520">
        <v>39</v>
      </c>
      <c r="R10520">
        <v>1919.64</v>
      </c>
      <c r="S10520">
        <v>33.47</v>
      </c>
      <c r="T10520">
        <v>2516.71</v>
      </c>
      <c r="U10520">
        <v>88.96</v>
      </c>
      <c r="V10520">
        <v>3149</v>
      </c>
      <c r="W10520">
        <v>22.79</v>
      </c>
    </row>
    <row r="10521" spans="1:23" x14ac:dyDescent="0.25">
      <c r="A10521" t="s">
        <v>11279</v>
      </c>
      <c r="B10521">
        <v>11731</v>
      </c>
      <c r="C10521" t="s">
        <v>11354</v>
      </c>
      <c r="D10521" s="3">
        <v>41214</v>
      </c>
      <c r="E10521">
        <v>2224395.5219399999</v>
      </c>
      <c r="F10521">
        <v>1373014.0197099999</v>
      </c>
      <c r="G10521" t="s">
        <v>1658</v>
      </c>
      <c r="H10521" t="s">
        <v>1659</v>
      </c>
      <c r="I10521" t="s">
        <v>380</v>
      </c>
      <c r="J10521" t="s">
        <v>373</v>
      </c>
      <c r="K10521">
        <v>-84.404229999999998</v>
      </c>
      <c r="L10521">
        <v>33.774290000000001</v>
      </c>
      <c r="M10521" t="s">
        <v>374</v>
      </c>
      <c r="N10521">
        <v>33.1</v>
      </c>
      <c r="O10521">
        <v>72</v>
      </c>
      <c r="P10521">
        <v>68</v>
      </c>
      <c r="Q10521">
        <v>55</v>
      </c>
      <c r="R10521">
        <v>6820.44</v>
      </c>
      <c r="S10521">
        <v>101.61</v>
      </c>
      <c r="T10521">
        <v>5829.88</v>
      </c>
      <c r="U10521">
        <v>146.96</v>
      </c>
      <c r="V10521">
        <v>10506</v>
      </c>
      <c r="W10521">
        <v>80.989999999999995</v>
      </c>
    </row>
    <row r="10522" spans="1:23" x14ac:dyDescent="0.25">
      <c r="A10522" t="s">
        <v>11279</v>
      </c>
      <c r="B10522">
        <v>11732</v>
      </c>
      <c r="C10522" t="s">
        <v>11355</v>
      </c>
      <c r="D10522" s="3">
        <v>41214</v>
      </c>
      <c r="E10522">
        <v>2224390.3241699999</v>
      </c>
      <c r="F10522">
        <v>1373016.3497500001</v>
      </c>
      <c r="G10522" t="s">
        <v>1160</v>
      </c>
      <c r="H10522" t="s">
        <v>1161</v>
      </c>
      <c r="I10522" t="s">
        <v>407</v>
      </c>
      <c r="J10522" t="s">
        <v>399</v>
      </c>
      <c r="K10522">
        <v>-84.404250000000005</v>
      </c>
      <c r="L10522">
        <v>33.774290000000001</v>
      </c>
      <c r="M10522" t="s">
        <v>374</v>
      </c>
      <c r="N10522">
        <v>33.700000000000003</v>
      </c>
      <c r="O10522">
        <v>61</v>
      </c>
      <c r="P10522">
        <v>57</v>
      </c>
      <c r="Q10522">
        <v>51</v>
      </c>
      <c r="R10522">
        <v>7136.36</v>
      </c>
      <c r="S10522">
        <v>124.38</v>
      </c>
      <c r="T10522">
        <v>6219.11</v>
      </c>
      <c r="U10522">
        <v>153.46</v>
      </c>
      <c r="V10522">
        <v>4959</v>
      </c>
      <c r="W10522">
        <v>84.74</v>
      </c>
    </row>
    <row r="10523" spans="1:23" x14ac:dyDescent="0.25">
      <c r="A10523" t="s">
        <v>10995</v>
      </c>
      <c r="B10523">
        <v>11733</v>
      </c>
      <c r="C10523" t="s">
        <v>11356</v>
      </c>
      <c r="D10523" s="3">
        <v>41214</v>
      </c>
      <c r="E10523">
        <v>2224778.3908000002</v>
      </c>
      <c r="F10523">
        <v>1371540.2711700001</v>
      </c>
      <c r="G10523" t="s">
        <v>11357</v>
      </c>
      <c r="H10523" t="s">
        <v>11358</v>
      </c>
      <c r="I10523" t="s">
        <v>380</v>
      </c>
      <c r="J10523" t="s">
        <v>381</v>
      </c>
      <c r="K10523">
        <v>-84.402959999999993</v>
      </c>
      <c r="L10523">
        <v>33.770240000000001</v>
      </c>
      <c r="M10523" t="s">
        <v>374</v>
      </c>
      <c r="N10523">
        <v>6</v>
      </c>
      <c r="O10523">
        <v>16</v>
      </c>
      <c r="P10523">
        <v>18</v>
      </c>
      <c r="Q10523">
        <v>17</v>
      </c>
      <c r="R10523">
        <v>943.24</v>
      </c>
      <c r="S10523">
        <v>10.87</v>
      </c>
      <c r="T10523">
        <v>86.18</v>
      </c>
      <c r="U10523">
        <v>11</v>
      </c>
      <c r="V10523">
        <v>356</v>
      </c>
      <c r="W10523">
        <v>11.2</v>
      </c>
    </row>
    <row r="10524" spans="1:23" x14ac:dyDescent="0.25">
      <c r="A10524" t="s">
        <v>10995</v>
      </c>
      <c r="B10524">
        <v>11734</v>
      </c>
      <c r="C10524" t="s">
        <v>11359</v>
      </c>
      <c r="D10524" s="3">
        <v>41214</v>
      </c>
      <c r="E10524">
        <v>2224751.4813399999</v>
      </c>
      <c r="F10524">
        <v>1371561.2736800001</v>
      </c>
      <c r="G10524" t="s">
        <v>11357</v>
      </c>
      <c r="H10524" t="s">
        <v>11358</v>
      </c>
      <c r="I10524" t="s">
        <v>380</v>
      </c>
      <c r="J10524" t="s">
        <v>381</v>
      </c>
      <c r="K10524">
        <v>-84.403049999999993</v>
      </c>
      <c r="L10524">
        <v>33.770299999999999</v>
      </c>
      <c r="M10524" t="s">
        <v>374</v>
      </c>
      <c r="N10524">
        <v>4.5</v>
      </c>
      <c r="O10524">
        <v>19</v>
      </c>
      <c r="P10524">
        <v>15</v>
      </c>
      <c r="Q10524">
        <v>13</v>
      </c>
      <c r="R10524">
        <v>717.2</v>
      </c>
      <c r="S10524">
        <v>8.27</v>
      </c>
      <c r="T10524">
        <v>47.36</v>
      </c>
      <c r="U10524">
        <v>8</v>
      </c>
      <c r="V10524">
        <v>200</v>
      </c>
      <c r="W10524">
        <v>8.52</v>
      </c>
    </row>
    <row r="10525" spans="1:23" x14ac:dyDescent="0.25">
      <c r="A10525" t="s">
        <v>10995</v>
      </c>
      <c r="B10525">
        <v>11735</v>
      </c>
      <c r="C10525" t="s">
        <v>11360</v>
      </c>
      <c r="D10525" s="3">
        <v>41214</v>
      </c>
      <c r="E10525">
        <v>2224768.5458800001</v>
      </c>
      <c r="F10525">
        <v>1371559.96102</v>
      </c>
      <c r="G10525" t="s">
        <v>11357</v>
      </c>
      <c r="H10525" t="s">
        <v>11358</v>
      </c>
      <c r="I10525" t="s">
        <v>380</v>
      </c>
      <c r="J10525" t="s">
        <v>381</v>
      </c>
      <c r="K10525">
        <v>-84.402990000000003</v>
      </c>
      <c r="L10525">
        <v>33.770290000000003</v>
      </c>
      <c r="M10525" t="s">
        <v>374</v>
      </c>
      <c r="N10525">
        <v>5</v>
      </c>
      <c r="O10525">
        <v>18</v>
      </c>
      <c r="P10525">
        <v>14</v>
      </c>
      <c r="Q10525">
        <v>15</v>
      </c>
      <c r="R10525">
        <v>680.71</v>
      </c>
      <c r="S10525">
        <v>7.85</v>
      </c>
      <c r="T10525">
        <v>58.95</v>
      </c>
      <c r="U10525">
        <v>8.99</v>
      </c>
      <c r="V10525">
        <v>247</v>
      </c>
      <c r="W10525">
        <v>8.08</v>
      </c>
    </row>
    <row r="10526" spans="1:23" x14ac:dyDescent="0.25">
      <c r="A10526" t="s">
        <v>10995</v>
      </c>
      <c r="B10526">
        <v>11736</v>
      </c>
      <c r="C10526" t="s">
        <v>11361</v>
      </c>
      <c r="D10526" s="3">
        <v>41214</v>
      </c>
      <c r="E10526">
        <v>2224761.3262700001</v>
      </c>
      <c r="F10526">
        <v>1371624.9375199999</v>
      </c>
      <c r="G10526" t="s">
        <v>11357</v>
      </c>
      <c r="H10526" t="s">
        <v>11358</v>
      </c>
      <c r="I10526" t="s">
        <v>380</v>
      </c>
      <c r="J10526" t="s">
        <v>381</v>
      </c>
      <c r="K10526">
        <v>-84.403019999999998</v>
      </c>
      <c r="L10526">
        <v>33.770470000000003</v>
      </c>
      <c r="M10526" t="s">
        <v>374</v>
      </c>
      <c r="N10526">
        <v>5.4</v>
      </c>
      <c r="O10526">
        <v>19</v>
      </c>
      <c r="P10526">
        <v>15</v>
      </c>
      <c r="Q10526">
        <v>16</v>
      </c>
      <c r="R10526">
        <v>733.02</v>
      </c>
      <c r="S10526">
        <v>8.44</v>
      </c>
      <c r="T10526">
        <v>70.37</v>
      </c>
      <c r="U10526">
        <v>9.9</v>
      </c>
      <c r="V10526">
        <v>288</v>
      </c>
      <c r="W10526">
        <v>8.6999999999999993</v>
      </c>
    </row>
    <row r="10527" spans="1:23" x14ac:dyDescent="0.25">
      <c r="A10527" t="s">
        <v>11020</v>
      </c>
      <c r="B10527">
        <v>11737</v>
      </c>
      <c r="C10527" t="s">
        <v>11362</v>
      </c>
      <c r="D10527" s="3">
        <v>41214</v>
      </c>
      <c r="E10527">
        <v>2224563.8634199998</v>
      </c>
      <c r="F10527">
        <v>1371838.7135000001</v>
      </c>
      <c r="G10527" t="s">
        <v>1236</v>
      </c>
      <c r="H10527" t="s">
        <v>1237</v>
      </c>
      <c r="I10527" t="s">
        <v>380</v>
      </c>
      <c r="J10527" t="s">
        <v>381</v>
      </c>
      <c r="K10527">
        <v>-84.403670000000005</v>
      </c>
      <c r="L10527">
        <v>33.771059999999999</v>
      </c>
      <c r="M10527" t="s">
        <v>374</v>
      </c>
      <c r="N10527">
        <v>3.8</v>
      </c>
      <c r="O10527">
        <v>17</v>
      </c>
      <c r="P10527">
        <v>25</v>
      </c>
      <c r="Q10527">
        <v>20</v>
      </c>
      <c r="R10527">
        <v>1000.72</v>
      </c>
      <c r="S10527">
        <v>70.53</v>
      </c>
      <c r="T10527">
        <v>73.48</v>
      </c>
      <c r="U10527">
        <v>7.8</v>
      </c>
      <c r="V10527">
        <v>271</v>
      </c>
      <c r="W10527">
        <v>20.65</v>
      </c>
    </row>
    <row r="10528" spans="1:23" x14ac:dyDescent="0.25">
      <c r="A10528" t="s">
        <v>11020</v>
      </c>
      <c r="B10528">
        <v>11738</v>
      </c>
      <c r="C10528" t="s">
        <v>11363</v>
      </c>
      <c r="D10528" s="3">
        <v>41214</v>
      </c>
      <c r="E10528">
        <v>2224570.1310200002</v>
      </c>
      <c r="F10528">
        <v>1371842.8918900001</v>
      </c>
      <c r="G10528" t="s">
        <v>1236</v>
      </c>
      <c r="H10528" t="s">
        <v>1237</v>
      </c>
      <c r="I10528" t="s">
        <v>372</v>
      </c>
      <c r="J10528" t="s">
        <v>381</v>
      </c>
      <c r="K10528">
        <v>-84.403649999999999</v>
      </c>
      <c r="L10528">
        <v>33.771070000000002</v>
      </c>
      <c r="M10528" t="s">
        <v>374</v>
      </c>
      <c r="N10528">
        <v>1.9</v>
      </c>
      <c r="O10528">
        <v>17</v>
      </c>
      <c r="P10528">
        <v>22</v>
      </c>
      <c r="Q10528">
        <v>27</v>
      </c>
      <c r="R10528">
        <v>1754.73</v>
      </c>
      <c r="S10528">
        <v>123.66</v>
      </c>
      <c r="T10528">
        <v>97</v>
      </c>
      <c r="U10528">
        <v>8.02</v>
      </c>
      <c r="V10528">
        <v>282</v>
      </c>
      <c r="W10528">
        <v>36.22</v>
      </c>
    </row>
    <row r="10529" spans="1:23" x14ac:dyDescent="0.25">
      <c r="A10529" t="s">
        <v>11020</v>
      </c>
      <c r="B10529">
        <v>11739</v>
      </c>
      <c r="C10529" t="s">
        <v>11364</v>
      </c>
      <c r="D10529" s="3">
        <v>41214</v>
      </c>
      <c r="E10529">
        <v>2224573.78712</v>
      </c>
      <c r="F10529">
        <v>1371840.2804</v>
      </c>
      <c r="G10529" t="s">
        <v>1236</v>
      </c>
      <c r="H10529" t="s">
        <v>1237</v>
      </c>
      <c r="I10529" t="s">
        <v>380</v>
      </c>
      <c r="J10529" t="s">
        <v>381</v>
      </c>
      <c r="K10529">
        <v>-84.403630000000007</v>
      </c>
      <c r="L10529">
        <v>33.771059999999999</v>
      </c>
      <c r="M10529" t="s">
        <v>374</v>
      </c>
      <c r="N10529">
        <v>1.6</v>
      </c>
      <c r="O10529">
        <v>17</v>
      </c>
      <c r="P10529">
        <v>18</v>
      </c>
      <c r="Q10529">
        <v>17</v>
      </c>
      <c r="R10529">
        <v>765.53</v>
      </c>
      <c r="S10529">
        <v>53.95</v>
      </c>
      <c r="T10529">
        <v>48.08</v>
      </c>
      <c r="U10529">
        <v>5.75</v>
      </c>
      <c r="V10529">
        <v>173</v>
      </c>
      <c r="W10529">
        <v>15.8</v>
      </c>
    </row>
    <row r="10530" spans="1:23" x14ac:dyDescent="0.25">
      <c r="A10530" t="s">
        <v>11020</v>
      </c>
      <c r="B10530">
        <v>11740</v>
      </c>
      <c r="C10530" t="s">
        <v>11365</v>
      </c>
      <c r="D10530" s="3">
        <v>41214</v>
      </c>
      <c r="E10530">
        <v>2224562.8188200002</v>
      </c>
      <c r="F10530">
        <v>1371828.2675000001</v>
      </c>
      <c r="G10530" t="s">
        <v>1236</v>
      </c>
      <c r="H10530" t="s">
        <v>1237</v>
      </c>
      <c r="I10530" t="s">
        <v>380</v>
      </c>
      <c r="J10530" t="s">
        <v>381</v>
      </c>
      <c r="K10530">
        <v>-84.403670000000005</v>
      </c>
      <c r="L10530">
        <v>33.771030000000003</v>
      </c>
      <c r="M10530" t="s">
        <v>374</v>
      </c>
      <c r="N10530">
        <v>3.9</v>
      </c>
      <c r="O10530">
        <v>17</v>
      </c>
      <c r="P10530">
        <v>11</v>
      </c>
      <c r="Q10530">
        <v>19</v>
      </c>
      <c r="R10530">
        <v>547.24</v>
      </c>
      <c r="S10530">
        <v>38.56</v>
      </c>
      <c r="T10530">
        <v>56.9</v>
      </c>
      <c r="U10530">
        <v>7.43</v>
      </c>
      <c r="V10530">
        <v>252</v>
      </c>
      <c r="W10530">
        <v>11.29</v>
      </c>
    </row>
    <row r="10531" spans="1:23" x14ac:dyDescent="0.25">
      <c r="A10531" t="s">
        <v>11020</v>
      </c>
      <c r="B10531">
        <v>11741</v>
      </c>
      <c r="C10531" t="s">
        <v>11366</v>
      </c>
      <c r="D10531" s="3">
        <v>41214</v>
      </c>
      <c r="E10531">
        <v>2224569.6087199999</v>
      </c>
      <c r="F10531">
        <v>1371827.2228999999</v>
      </c>
      <c r="G10531" t="s">
        <v>1236</v>
      </c>
      <c r="H10531" t="s">
        <v>1237</v>
      </c>
      <c r="I10531" t="s">
        <v>380</v>
      </c>
      <c r="J10531" t="s">
        <v>381</v>
      </c>
      <c r="K10531">
        <v>-84.403649999999999</v>
      </c>
      <c r="L10531">
        <v>33.771030000000003</v>
      </c>
      <c r="M10531" t="s">
        <v>374</v>
      </c>
      <c r="N10531">
        <v>6.6</v>
      </c>
      <c r="O10531">
        <v>14</v>
      </c>
      <c r="P10531">
        <v>9</v>
      </c>
      <c r="Q10531">
        <v>12</v>
      </c>
      <c r="R10531">
        <v>207.85</v>
      </c>
      <c r="S10531">
        <v>14.64</v>
      </c>
      <c r="T10531">
        <v>101.19</v>
      </c>
      <c r="U10531">
        <v>11.93</v>
      </c>
      <c r="V10531">
        <v>761</v>
      </c>
      <c r="W10531">
        <v>4.29</v>
      </c>
    </row>
    <row r="10532" spans="1:23" x14ac:dyDescent="0.25">
      <c r="A10532" t="s">
        <v>11020</v>
      </c>
      <c r="B10532">
        <v>11742</v>
      </c>
      <c r="C10532" t="s">
        <v>11367</v>
      </c>
      <c r="D10532" s="3">
        <v>41214</v>
      </c>
      <c r="E10532">
        <v>2224571.6979200002</v>
      </c>
      <c r="F10532">
        <v>1371826.7006000001</v>
      </c>
      <c r="G10532" t="s">
        <v>1236</v>
      </c>
      <c r="H10532" t="s">
        <v>1237</v>
      </c>
      <c r="I10532" t="s">
        <v>380</v>
      </c>
      <c r="J10532" t="s">
        <v>381</v>
      </c>
      <c r="K10532">
        <v>-84.403639999999996</v>
      </c>
      <c r="L10532">
        <v>33.771030000000003</v>
      </c>
      <c r="M10532" t="s">
        <v>374</v>
      </c>
      <c r="N10532">
        <v>4.8</v>
      </c>
      <c r="O10532">
        <v>12</v>
      </c>
      <c r="P10532">
        <v>18</v>
      </c>
      <c r="Q10532">
        <v>16</v>
      </c>
      <c r="R10532">
        <v>544.87</v>
      </c>
      <c r="S10532">
        <v>38.4</v>
      </c>
      <c r="T10532">
        <v>59.48</v>
      </c>
      <c r="U10532">
        <v>7.67</v>
      </c>
      <c r="V10532">
        <v>270</v>
      </c>
      <c r="W10532">
        <v>11.25</v>
      </c>
    </row>
    <row r="10533" spans="1:23" x14ac:dyDescent="0.25">
      <c r="A10533" t="s">
        <v>11020</v>
      </c>
      <c r="B10533">
        <v>11743</v>
      </c>
      <c r="C10533" t="s">
        <v>11368</v>
      </c>
      <c r="D10533" s="3">
        <v>41214</v>
      </c>
      <c r="E10533">
        <v>2224575.3540099999</v>
      </c>
      <c r="F10533">
        <v>1371827.2228999999</v>
      </c>
      <c r="G10533" t="s">
        <v>1236</v>
      </c>
      <c r="H10533" t="s">
        <v>1237</v>
      </c>
      <c r="I10533" t="s">
        <v>380</v>
      </c>
      <c r="J10533" t="s">
        <v>381</v>
      </c>
      <c r="K10533">
        <v>-84.403630000000007</v>
      </c>
      <c r="L10533">
        <v>33.771030000000003</v>
      </c>
      <c r="M10533" t="s">
        <v>374</v>
      </c>
      <c r="N10533">
        <v>4.2</v>
      </c>
      <c r="O10533">
        <v>18</v>
      </c>
      <c r="P10533">
        <v>19</v>
      </c>
      <c r="Q10533">
        <v>23</v>
      </c>
      <c r="R10533">
        <v>935.81</v>
      </c>
      <c r="S10533">
        <v>65.94</v>
      </c>
      <c r="T10533">
        <v>59.41</v>
      </c>
      <c r="U10533">
        <v>6.53</v>
      </c>
      <c r="V10533">
        <v>207</v>
      </c>
      <c r="W10533">
        <v>19.309999999999999</v>
      </c>
    </row>
    <row r="10534" spans="1:23" x14ac:dyDescent="0.25">
      <c r="A10534" t="s">
        <v>11020</v>
      </c>
      <c r="B10534">
        <v>11744</v>
      </c>
      <c r="C10534" t="s">
        <v>11369</v>
      </c>
      <c r="D10534" s="3">
        <v>41214</v>
      </c>
      <c r="E10534">
        <v>2224578.4878099998</v>
      </c>
      <c r="F10534">
        <v>1371823.56681</v>
      </c>
      <c r="G10534" t="s">
        <v>1652</v>
      </c>
      <c r="H10534" t="s">
        <v>1653</v>
      </c>
      <c r="I10534" t="s">
        <v>380</v>
      </c>
      <c r="J10534" t="s">
        <v>381</v>
      </c>
      <c r="K10534">
        <v>-84.403620000000004</v>
      </c>
      <c r="L10534">
        <v>33.77102</v>
      </c>
      <c r="M10534" t="s">
        <v>374</v>
      </c>
      <c r="N10534">
        <v>1.7</v>
      </c>
      <c r="O10534">
        <v>16</v>
      </c>
      <c r="P10534">
        <v>7</v>
      </c>
      <c r="Q10534">
        <v>8</v>
      </c>
      <c r="R10534">
        <v>117.33</v>
      </c>
      <c r="S10534">
        <v>1.81</v>
      </c>
      <c r="T10534">
        <v>3.9</v>
      </c>
      <c r="U10534">
        <v>2.0099999999999998</v>
      </c>
      <c r="V10534">
        <v>19</v>
      </c>
      <c r="W10534">
        <v>1.39</v>
      </c>
    </row>
    <row r="10535" spans="1:23" x14ac:dyDescent="0.25">
      <c r="A10535" t="s">
        <v>11020</v>
      </c>
      <c r="B10535">
        <v>11745</v>
      </c>
      <c r="C10535" t="s">
        <v>11370</v>
      </c>
      <c r="D10535" s="3">
        <v>41214</v>
      </c>
      <c r="E10535">
        <v>2224579.0101100001</v>
      </c>
      <c r="F10535">
        <v>1371826.7006000001</v>
      </c>
      <c r="G10535" t="s">
        <v>1236</v>
      </c>
      <c r="H10535" t="s">
        <v>1237</v>
      </c>
      <c r="I10535" t="s">
        <v>380</v>
      </c>
      <c r="J10535" t="s">
        <v>381</v>
      </c>
      <c r="K10535">
        <v>-84.403620000000004</v>
      </c>
      <c r="L10535">
        <v>33.771030000000003</v>
      </c>
      <c r="M10535" t="s">
        <v>374</v>
      </c>
      <c r="N10535">
        <v>2.2000000000000002</v>
      </c>
      <c r="O10535">
        <v>21</v>
      </c>
      <c r="P10535">
        <v>19</v>
      </c>
      <c r="Q10535">
        <v>27</v>
      </c>
      <c r="R10535">
        <v>1398.23</v>
      </c>
      <c r="S10535">
        <v>98.55</v>
      </c>
      <c r="T10535">
        <v>119.01</v>
      </c>
      <c r="U10535">
        <v>10.8</v>
      </c>
      <c r="V10535">
        <v>721</v>
      </c>
      <c r="W10535">
        <v>28.86</v>
      </c>
    </row>
    <row r="10536" spans="1:23" x14ac:dyDescent="0.25">
      <c r="A10536" t="s">
        <v>11020</v>
      </c>
      <c r="B10536">
        <v>11746</v>
      </c>
      <c r="C10536" t="s">
        <v>11371</v>
      </c>
      <c r="D10536" s="3">
        <v>41214</v>
      </c>
      <c r="E10536">
        <v>2224578.4878099998</v>
      </c>
      <c r="F10536">
        <v>1371829.8344000001</v>
      </c>
      <c r="G10536" t="s">
        <v>1236</v>
      </c>
      <c r="H10536" t="s">
        <v>1237</v>
      </c>
      <c r="I10536" t="s">
        <v>380</v>
      </c>
      <c r="J10536" t="s">
        <v>381</v>
      </c>
      <c r="K10536">
        <v>-84.403620000000004</v>
      </c>
      <c r="L10536">
        <v>33.771030000000003</v>
      </c>
      <c r="M10536" t="s">
        <v>374</v>
      </c>
      <c r="N10536">
        <v>2.4</v>
      </c>
      <c r="O10536">
        <v>10</v>
      </c>
      <c r="P10536">
        <v>9</v>
      </c>
      <c r="Q10536">
        <v>11</v>
      </c>
      <c r="R10536">
        <v>156.08000000000001</v>
      </c>
      <c r="S10536">
        <v>11</v>
      </c>
      <c r="T10536">
        <v>16.8</v>
      </c>
      <c r="U10536">
        <v>3.75</v>
      </c>
      <c r="V10536">
        <v>94</v>
      </c>
      <c r="W10536">
        <v>3.22</v>
      </c>
    </row>
    <row r="10537" spans="1:23" x14ac:dyDescent="0.25">
      <c r="A10537" t="s">
        <v>11372</v>
      </c>
      <c r="B10537">
        <v>11747</v>
      </c>
      <c r="C10537" t="s">
        <v>11373</v>
      </c>
      <c r="D10537" s="3">
        <v>41215</v>
      </c>
      <c r="E10537">
        <v>2227167.2807200002</v>
      </c>
      <c r="F10537">
        <v>1377123.47352</v>
      </c>
      <c r="G10537" t="s">
        <v>416</v>
      </c>
      <c r="H10537" t="s">
        <v>417</v>
      </c>
      <c r="I10537" t="s">
        <v>372</v>
      </c>
      <c r="J10537" t="s">
        <v>381</v>
      </c>
      <c r="K10537">
        <v>-84.395139999999998</v>
      </c>
      <c r="L10537">
        <v>33.785600000000002</v>
      </c>
      <c r="M10537" t="s">
        <v>374</v>
      </c>
      <c r="N10537">
        <v>6</v>
      </c>
      <c r="O10537">
        <v>29</v>
      </c>
      <c r="P10537">
        <v>24</v>
      </c>
      <c r="Q10537">
        <v>26</v>
      </c>
      <c r="R10537">
        <v>2996.46</v>
      </c>
      <c r="S10537">
        <v>69.73</v>
      </c>
      <c r="T10537">
        <v>67.400000000000006</v>
      </c>
      <c r="U10537">
        <v>9.24</v>
      </c>
      <c r="V10537">
        <v>380</v>
      </c>
      <c r="W10537">
        <v>35.58</v>
      </c>
    </row>
    <row r="10538" spans="1:23" x14ac:dyDescent="0.25">
      <c r="A10538" t="s">
        <v>11372</v>
      </c>
      <c r="B10538">
        <v>11748</v>
      </c>
      <c r="C10538" t="s">
        <v>11374</v>
      </c>
      <c r="D10538" s="3">
        <v>41215</v>
      </c>
      <c r="E10538">
        <v>2227172.4563799999</v>
      </c>
      <c r="F10538">
        <v>1377150.6457499999</v>
      </c>
      <c r="G10538" t="s">
        <v>463</v>
      </c>
      <c r="H10538" t="s">
        <v>464</v>
      </c>
      <c r="I10538" t="s">
        <v>380</v>
      </c>
      <c r="J10538" t="s">
        <v>381</v>
      </c>
      <c r="K10538">
        <v>-84.395120000000006</v>
      </c>
      <c r="L10538">
        <v>33.785670000000003</v>
      </c>
      <c r="M10538" t="s">
        <v>374</v>
      </c>
      <c r="N10538">
        <v>5</v>
      </c>
      <c r="O10538">
        <v>16</v>
      </c>
      <c r="P10538">
        <v>25</v>
      </c>
      <c r="Q10538">
        <v>18</v>
      </c>
      <c r="R10538">
        <v>1072.8399999999999</v>
      </c>
      <c r="S10538">
        <v>16.45</v>
      </c>
      <c r="T10538">
        <v>49.52</v>
      </c>
      <c r="U10538">
        <v>8.1999999999999993</v>
      </c>
      <c r="V10538">
        <v>293</v>
      </c>
      <c r="W10538">
        <v>12.74</v>
      </c>
    </row>
    <row r="10539" spans="1:23" x14ac:dyDescent="0.25">
      <c r="A10539" t="s">
        <v>11372</v>
      </c>
      <c r="B10539">
        <v>11749</v>
      </c>
      <c r="C10539" t="s">
        <v>11375</v>
      </c>
      <c r="D10539" s="3">
        <v>41215</v>
      </c>
      <c r="E10539">
        <v>2227173.7503</v>
      </c>
      <c r="F10539">
        <v>1377172.6423200001</v>
      </c>
      <c r="G10539" t="s">
        <v>463</v>
      </c>
      <c r="H10539" t="s">
        <v>464</v>
      </c>
      <c r="I10539" t="s">
        <v>380</v>
      </c>
      <c r="J10539" t="s">
        <v>381</v>
      </c>
      <c r="K10539">
        <v>-84.395120000000006</v>
      </c>
      <c r="L10539">
        <v>33.785730000000001</v>
      </c>
      <c r="M10539" t="s">
        <v>374</v>
      </c>
      <c r="N10539">
        <v>4.2</v>
      </c>
      <c r="O10539">
        <v>22</v>
      </c>
      <c r="P10539">
        <v>14</v>
      </c>
      <c r="Q10539">
        <v>16</v>
      </c>
      <c r="R10539">
        <v>554.77</v>
      </c>
      <c r="S10539">
        <v>8.51</v>
      </c>
      <c r="T10539">
        <v>33.64</v>
      </c>
      <c r="U10539">
        <v>6.61</v>
      </c>
      <c r="V10539">
        <v>207</v>
      </c>
      <c r="W10539">
        <v>6.59</v>
      </c>
    </row>
    <row r="10540" spans="1:23" x14ac:dyDescent="0.25">
      <c r="A10540" t="s">
        <v>11372</v>
      </c>
      <c r="B10540">
        <v>11750</v>
      </c>
      <c r="C10540" t="s">
        <v>11376</v>
      </c>
      <c r="D10540" s="3">
        <v>41215</v>
      </c>
      <c r="E10540">
        <v>2227173.7503</v>
      </c>
      <c r="F10540">
        <v>1377196.5797600001</v>
      </c>
      <c r="G10540" t="s">
        <v>463</v>
      </c>
      <c r="H10540" t="s">
        <v>464</v>
      </c>
      <c r="I10540" t="s">
        <v>380</v>
      </c>
      <c r="J10540" t="s">
        <v>381</v>
      </c>
      <c r="K10540">
        <v>-84.395120000000006</v>
      </c>
      <c r="L10540">
        <v>33.785800000000002</v>
      </c>
      <c r="M10540" t="s">
        <v>374</v>
      </c>
      <c r="N10540">
        <v>3.8</v>
      </c>
      <c r="O10540">
        <v>17</v>
      </c>
      <c r="P10540">
        <v>19</v>
      </c>
      <c r="Q10540">
        <v>17</v>
      </c>
      <c r="R10540">
        <v>782.32</v>
      </c>
      <c r="S10540">
        <v>11.99</v>
      </c>
      <c r="T10540">
        <v>25.93</v>
      </c>
      <c r="U10540">
        <v>5.69</v>
      </c>
      <c r="V10540">
        <v>169</v>
      </c>
      <c r="W10540">
        <v>9.2899999999999991</v>
      </c>
    </row>
    <row r="10541" spans="1:23" x14ac:dyDescent="0.25">
      <c r="A10541" t="s">
        <v>11081</v>
      </c>
      <c r="B10541">
        <v>11751</v>
      </c>
      <c r="C10541" t="s">
        <v>11377</v>
      </c>
      <c r="D10541" s="3">
        <v>41215</v>
      </c>
      <c r="E10541">
        <v>2227207.2075800002</v>
      </c>
      <c r="F10541">
        <v>1377392.5579899999</v>
      </c>
      <c r="G10541" t="s">
        <v>390</v>
      </c>
      <c r="H10541" t="s">
        <v>391</v>
      </c>
      <c r="I10541" t="s">
        <v>380</v>
      </c>
      <c r="J10541" t="s">
        <v>373</v>
      </c>
      <c r="K10541">
        <v>-84.395009999999999</v>
      </c>
      <c r="L10541">
        <v>33.786340000000003</v>
      </c>
      <c r="M10541" t="s">
        <v>374</v>
      </c>
      <c r="N10541">
        <v>13.8</v>
      </c>
      <c r="O10541">
        <v>31</v>
      </c>
      <c r="P10541">
        <v>34</v>
      </c>
      <c r="Q10541">
        <v>31</v>
      </c>
      <c r="R10541">
        <v>3982.65</v>
      </c>
      <c r="S10541">
        <v>54.94</v>
      </c>
      <c r="T10541">
        <v>632.29</v>
      </c>
      <c r="U10541">
        <v>36.35</v>
      </c>
      <c r="V10541">
        <v>2149</v>
      </c>
      <c r="W10541">
        <v>47.29</v>
      </c>
    </row>
    <row r="10542" spans="1:23" x14ac:dyDescent="0.25">
      <c r="A10542" t="s">
        <v>11081</v>
      </c>
      <c r="B10542">
        <v>11752</v>
      </c>
      <c r="C10542" t="s">
        <v>11378</v>
      </c>
      <c r="D10542" s="3">
        <v>41215</v>
      </c>
      <c r="E10542">
        <v>2227268.2795199999</v>
      </c>
      <c r="F10542">
        <v>1377391.3663399999</v>
      </c>
      <c r="G10542" t="s">
        <v>463</v>
      </c>
      <c r="H10542" t="s">
        <v>464</v>
      </c>
      <c r="I10542" t="s">
        <v>380</v>
      </c>
      <c r="J10542" t="s">
        <v>381</v>
      </c>
      <c r="K10542">
        <v>-84.394810000000007</v>
      </c>
      <c r="L10542">
        <v>33.786340000000003</v>
      </c>
      <c r="M10542" t="s">
        <v>374</v>
      </c>
      <c r="N10542">
        <v>6.5</v>
      </c>
      <c r="O10542">
        <v>23</v>
      </c>
      <c r="P10542">
        <v>25</v>
      </c>
      <c r="Q10542">
        <v>24</v>
      </c>
      <c r="R10542">
        <v>1959.35</v>
      </c>
      <c r="S10542">
        <v>30.05</v>
      </c>
      <c r="T10542">
        <v>250.71</v>
      </c>
      <c r="U10542">
        <v>20.94</v>
      </c>
      <c r="V10542">
        <v>1066</v>
      </c>
      <c r="W10542">
        <v>23.27</v>
      </c>
    </row>
    <row r="10543" spans="1:23" x14ac:dyDescent="0.25">
      <c r="A10543" t="s">
        <v>11081</v>
      </c>
      <c r="B10543">
        <v>11753</v>
      </c>
      <c r="C10543" t="s">
        <v>11379</v>
      </c>
      <c r="D10543" s="3">
        <v>41215</v>
      </c>
      <c r="E10543">
        <v>2227283.6493600002</v>
      </c>
      <c r="F10543">
        <v>1377369.9026200001</v>
      </c>
      <c r="G10543" t="s">
        <v>463</v>
      </c>
      <c r="H10543" t="s">
        <v>464</v>
      </c>
      <c r="I10543" t="s">
        <v>380</v>
      </c>
      <c r="J10543" t="s">
        <v>381</v>
      </c>
      <c r="K10543">
        <v>-84.394760000000005</v>
      </c>
      <c r="L10543">
        <v>33.786279999999998</v>
      </c>
      <c r="M10543" t="s">
        <v>374</v>
      </c>
      <c r="N10543">
        <v>4.8</v>
      </c>
      <c r="O10543">
        <v>26</v>
      </c>
      <c r="P10543">
        <v>32</v>
      </c>
      <c r="Q10543">
        <v>24</v>
      </c>
      <c r="R10543">
        <v>2756.85</v>
      </c>
      <c r="S10543">
        <v>42.28</v>
      </c>
      <c r="T10543">
        <v>522.83000000000004</v>
      </c>
      <c r="U10543">
        <v>32.14</v>
      </c>
      <c r="V10543">
        <v>1535</v>
      </c>
      <c r="W10543">
        <v>32.74</v>
      </c>
    </row>
    <row r="10544" spans="1:23" x14ac:dyDescent="0.25">
      <c r="A10544" t="s">
        <v>11081</v>
      </c>
      <c r="B10544">
        <v>11754</v>
      </c>
      <c r="C10544" t="s">
        <v>11380</v>
      </c>
      <c r="D10544" s="3">
        <v>41215</v>
      </c>
      <c r="E10544">
        <v>2227308.4036900001</v>
      </c>
      <c r="F10544">
        <v>1377375.3151799999</v>
      </c>
      <c r="G10544" t="s">
        <v>426</v>
      </c>
      <c r="H10544" t="s">
        <v>427</v>
      </c>
      <c r="I10544" t="s">
        <v>380</v>
      </c>
      <c r="J10544" t="s">
        <v>373</v>
      </c>
      <c r="K10544">
        <v>-84.394679999999994</v>
      </c>
      <c r="L10544">
        <v>33.786290000000001</v>
      </c>
      <c r="M10544" t="s">
        <v>374</v>
      </c>
      <c r="N10544">
        <v>8.1</v>
      </c>
      <c r="O10544">
        <v>19</v>
      </c>
      <c r="P10544">
        <v>12</v>
      </c>
      <c r="Q10544">
        <v>12</v>
      </c>
      <c r="R10544">
        <v>408.71</v>
      </c>
      <c r="S10544">
        <v>11.2</v>
      </c>
      <c r="T10544">
        <v>319.45</v>
      </c>
      <c r="U10544">
        <v>23.88</v>
      </c>
      <c r="V10544">
        <v>1190</v>
      </c>
      <c r="W10544">
        <v>8.44</v>
      </c>
    </row>
    <row r="10545" spans="1:23" x14ac:dyDescent="0.25">
      <c r="A10545" t="s">
        <v>11081</v>
      </c>
      <c r="B10545">
        <v>11755</v>
      </c>
      <c r="C10545" t="s">
        <v>11381</v>
      </c>
      <c r="D10545" s="3">
        <v>41215</v>
      </c>
      <c r="E10545">
        <v>2227307.59595</v>
      </c>
      <c r="F10545">
        <v>1377379.62313</v>
      </c>
      <c r="G10545" t="s">
        <v>426</v>
      </c>
      <c r="H10545" t="s">
        <v>427</v>
      </c>
      <c r="I10545" t="s">
        <v>380</v>
      </c>
      <c r="J10545" t="s">
        <v>381</v>
      </c>
      <c r="K10545">
        <v>-84.394679999999994</v>
      </c>
      <c r="L10545">
        <v>33.786299999999997</v>
      </c>
      <c r="M10545" t="s">
        <v>374</v>
      </c>
      <c r="N10545">
        <v>3.4</v>
      </c>
      <c r="O10545">
        <v>16</v>
      </c>
      <c r="P10545">
        <v>8</v>
      </c>
      <c r="Q10545">
        <v>10</v>
      </c>
      <c r="R10545">
        <v>209.47</v>
      </c>
      <c r="S10545">
        <v>5.73</v>
      </c>
      <c r="T10545">
        <v>77.8</v>
      </c>
      <c r="U10545">
        <v>10.45</v>
      </c>
      <c r="V10545">
        <v>418</v>
      </c>
      <c r="W10545">
        <v>4.32</v>
      </c>
    </row>
    <row r="10546" spans="1:23" x14ac:dyDescent="0.25">
      <c r="A10546" t="s">
        <v>11081</v>
      </c>
      <c r="B10546">
        <v>11756</v>
      </c>
      <c r="C10546" t="s">
        <v>11382</v>
      </c>
      <c r="D10546" s="3">
        <v>41215</v>
      </c>
      <c r="E10546">
        <v>2227305.1727300002</v>
      </c>
      <c r="F10546">
        <v>1377382.3156000001</v>
      </c>
      <c r="G10546" t="s">
        <v>426</v>
      </c>
      <c r="H10546" t="s">
        <v>427</v>
      </c>
      <c r="I10546" t="s">
        <v>380</v>
      </c>
      <c r="J10546" t="s">
        <v>381</v>
      </c>
      <c r="K10546">
        <v>-84.394689999999997</v>
      </c>
      <c r="L10546">
        <v>33.78631</v>
      </c>
      <c r="M10546" t="s">
        <v>374</v>
      </c>
      <c r="N10546">
        <v>10.199999999999999</v>
      </c>
      <c r="O10546">
        <v>20</v>
      </c>
      <c r="P10546">
        <v>9</v>
      </c>
      <c r="Q10546">
        <v>9</v>
      </c>
      <c r="R10546">
        <v>271.25</v>
      </c>
      <c r="S10546">
        <v>7.43</v>
      </c>
      <c r="T10546">
        <v>278.69</v>
      </c>
      <c r="U10546">
        <v>22.09</v>
      </c>
      <c r="V10546">
        <v>1117</v>
      </c>
      <c r="W10546">
        <v>5.6</v>
      </c>
    </row>
    <row r="10547" spans="1:23" x14ac:dyDescent="0.25">
      <c r="A10547" t="s">
        <v>11081</v>
      </c>
      <c r="B10547">
        <v>11757</v>
      </c>
      <c r="C10547" t="s">
        <v>11383</v>
      </c>
      <c r="D10547" s="3">
        <v>41215</v>
      </c>
      <c r="E10547">
        <v>2227302.74951</v>
      </c>
      <c r="F10547">
        <v>1377382.58485</v>
      </c>
      <c r="G10547" t="s">
        <v>426</v>
      </c>
      <c r="H10547" t="s">
        <v>427</v>
      </c>
      <c r="I10547" t="s">
        <v>380</v>
      </c>
      <c r="J10547" t="s">
        <v>381</v>
      </c>
      <c r="K10547">
        <v>-84.394689999999997</v>
      </c>
      <c r="L10547">
        <v>33.78631</v>
      </c>
      <c r="M10547" t="s">
        <v>374</v>
      </c>
      <c r="N10547">
        <v>2.4</v>
      </c>
      <c r="O10547">
        <v>19</v>
      </c>
      <c r="P10547">
        <v>9</v>
      </c>
      <c r="Q10547">
        <v>8</v>
      </c>
      <c r="R10547">
        <v>105.92</v>
      </c>
      <c r="S10547">
        <v>2.91</v>
      </c>
      <c r="T10547">
        <v>17.68</v>
      </c>
      <c r="U10547">
        <v>4.43</v>
      </c>
      <c r="V10547">
        <v>114</v>
      </c>
      <c r="W10547">
        <v>2.19</v>
      </c>
    </row>
    <row r="10548" spans="1:23" x14ac:dyDescent="0.25">
      <c r="A10548" t="s">
        <v>11081</v>
      </c>
      <c r="B10548">
        <v>11758</v>
      </c>
      <c r="C10548" t="s">
        <v>11384</v>
      </c>
      <c r="D10548" s="3">
        <v>41215</v>
      </c>
      <c r="E10548">
        <v>2227302.4802600001</v>
      </c>
      <c r="F10548">
        <v>1377386.08506</v>
      </c>
      <c r="G10548" t="s">
        <v>426</v>
      </c>
      <c r="H10548" t="s">
        <v>427</v>
      </c>
      <c r="I10548" t="s">
        <v>380</v>
      </c>
      <c r="J10548" t="s">
        <v>381</v>
      </c>
      <c r="K10548">
        <v>-84.394689999999997</v>
      </c>
      <c r="L10548">
        <v>33.786320000000003</v>
      </c>
      <c r="M10548" t="s">
        <v>374</v>
      </c>
      <c r="N10548">
        <v>11.7</v>
      </c>
      <c r="O10548">
        <v>20</v>
      </c>
      <c r="P10548">
        <v>12</v>
      </c>
      <c r="Q10548">
        <v>12</v>
      </c>
      <c r="R10548">
        <v>327.33</v>
      </c>
      <c r="S10548">
        <v>8.9700000000000006</v>
      </c>
      <c r="T10548">
        <v>386.85</v>
      </c>
      <c r="U10548">
        <v>26.76</v>
      </c>
      <c r="V10548">
        <v>1310</v>
      </c>
      <c r="W10548">
        <v>6.76</v>
      </c>
    </row>
    <row r="10549" spans="1:23" x14ac:dyDescent="0.25">
      <c r="A10549" t="s">
        <v>11081</v>
      </c>
      <c r="B10549">
        <v>11759</v>
      </c>
      <c r="C10549" t="s">
        <v>11385</v>
      </c>
      <c r="D10549" s="3">
        <v>41215</v>
      </c>
      <c r="E10549">
        <v>2227300.0570399999</v>
      </c>
      <c r="F10549">
        <v>1377385.2773200001</v>
      </c>
      <c r="G10549" t="s">
        <v>426</v>
      </c>
      <c r="H10549" t="s">
        <v>427</v>
      </c>
      <c r="I10549" t="s">
        <v>380</v>
      </c>
      <c r="J10549" t="s">
        <v>381</v>
      </c>
      <c r="K10549">
        <v>-84.3947</v>
      </c>
      <c r="L10549">
        <v>33.786320000000003</v>
      </c>
      <c r="M10549" t="s">
        <v>374</v>
      </c>
      <c r="N10549">
        <v>2.9</v>
      </c>
      <c r="O10549">
        <v>22</v>
      </c>
      <c r="P10549">
        <v>11</v>
      </c>
      <c r="Q10549">
        <v>8</v>
      </c>
      <c r="R10549">
        <v>186.65</v>
      </c>
      <c r="S10549">
        <v>5.1100000000000003</v>
      </c>
      <c r="T10549">
        <v>89.77</v>
      </c>
      <c r="U10549">
        <v>11.42</v>
      </c>
      <c r="V10549">
        <v>738</v>
      </c>
      <c r="W10549">
        <v>3.85</v>
      </c>
    </row>
    <row r="10550" spans="1:23" x14ac:dyDescent="0.25">
      <c r="A10550" t="s">
        <v>11081</v>
      </c>
      <c r="B10550">
        <v>11760</v>
      </c>
      <c r="C10550" t="s">
        <v>11386</v>
      </c>
      <c r="D10550" s="3">
        <v>41215</v>
      </c>
      <c r="E10550">
        <v>2227298.98006</v>
      </c>
      <c r="F10550">
        <v>1377387.43129</v>
      </c>
      <c r="G10550" t="s">
        <v>426</v>
      </c>
      <c r="H10550" t="s">
        <v>427</v>
      </c>
      <c r="I10550" t="s">
        <v>380</v>
      </c>
      <c r="J10550" t="s">
        <v>381</v>
      </c>
      <c r="K10550">
        <v>-84.394710000000003</v>
      </c>
      <c r="L10550">
        <v>33.78633</v>
      </c>
      <c r="M10550" t="s">
        <v>374</v>
      </c>
      <c r="N10550">
        <v>3.7</v>
      </c>
      <c r="O10550">
        <v>19</v>
      </c>
      <c r="P10550">
        <v>9</v>
      </c>
      <c r="Q10550">
        <v>12</v>
      </c>
      <c r="R10550">
        <v>281.58</v>
      </c>
      <c r="S10550">
        <v>7.72</v>
      </c>
      <c r="T10550">
        <v>95.42</v>
      </c>
      <c r="U10550">
        <v>11.75</v>
      </c>
      <c r="V10550">
        <v>751</v>
      </c>
      <c r="W10550">
        <v>5.81</v>
      </c>
    </row>
    <row r="10551" spans="1:23" x14ac:dyDescent="0.25">
      <c r="A10551" t="s">
        <v>11081</v>
      </c>
      <c r="B10551">
        <v>11761</v>
      </c>
      <c r="C10551" t="s">
        <v>11387</v>
      </c>
      <c r="D10551" s="3">
        <v>41215</v>
      </c>
      <c r="E10551">
        <v>2227298.4415600002</v>
      </c>
      <c r="F10551">
        <v>1377387.96979</v>
      </c>
      <c r="G10551" t="s">
        <v>11388</v>
      </c>
      <c r="H10551" t="s">
        <v>11389</v>
      </c>
      <c r="I10551" t="s">
        <v>380</v>
      </c>
      <c r="J10551" t="s">
        <v>381</v>
      </c>
      <c r="K10551">
        <v>-84.394710000000003</v>
      </c>
      <c r="L10551">
        <v>33.78633</v>
      </c>
      <c r="M10551" t="s">
        <v>374</v>
      </c>
      <c r="N10551">
        <v>2.5</v>
      </c>
      <c r="O10551">
        <v>17</v>
      </c>
      <c r="P10551">
        <v>12</v>
      </c>
      <c r="Q10551">
        <v>16</v>
      </c>
      <c r="R10551">
        <v>462.74</v>
      </c>
      <c r="S10551">
        <v>7.98</v>
      </c>
      <c r="T10551">
        <v>9.68</v>
      </c>
      <c r="U10551">
        <v>3.28</v>
      </c>
      <c r="V10551">
        <v>73</v>
      </c>
      <c r="W10551">
        <v>5.49</v>
      </c>
    </row>
    <row r="10552" spans="1:23" x14ac:dyDescent="0.25">
      <c r="A10552" t="s">
        <v>11081</v>
      </c>
      <c r="B10552">
        <v>11762</v>
      </c>
      <c r="C10552" t="s">
        <v>11390</v>
      </c>
      <c r="D10552" s="3">
        <v>41215</v>
      </c>
      <c r="E10552">
        <v>2227296.5568300001</v>
      </c>
      <c r="F10552">
        <v>1377385.5465599999</v>
      </c>
      <c r="G10552" t="s">
        <v>426</v>
      </c>
      <c r="H10552" t="s">
        <v>427</v>
      </c>
      <c r="I10552" t="s">
        <v>380</v>
      </c>
      <c r="J10552" t="s">
        <v>381</v>
      </c>
      <c r="K10552">
        <v>-84.394710000000003</v>
      </c>
      <c r="L10552">
        <v>33.786320000000003</v>
      </c>
      <c r="M10552" t="s">
        <v>374</v>
      </c>
      <c r="N10552">
        <v>3</v>
      </c>
      <c r="O10552">
        <v>22</v>
      </c>
      <c r="P10552">
        <v>12</v>
      </c>
      <c r="Q10552">
        <v>11</v>
      </c>
      <c r="R10552">
        <v>268.77</v>
      </c>
      <c r="S10552">
        <v>7.36</v>
      </c>
      <c r="T10552">
        <v>103.44</v>
      </c>
      <c r="U10552">
        <v>12.35</v>
      </c>
      <c r="V10552">
        <v>767</v>
      </c>
      <c r="W10552">
        <v>5.55</v>
      </c>
    </row>
    <row r="10553" spans="1:23" x14ac:dyDescent="0.25">
      <c r="A10553" t="s">
        <v>11081</v>
      </c>
      <c r="B10553">
        <v>11763</v>
      </c>
      <c r="C10553" t="s">
        <v>11391</v>
      </c>
      <c r="D10553" s="3">
        <v>41215</v>
      </c>
      <c r="E10553">
        <v>2227295.4798499998</v>
      </c>
      <c r="F10553">
        <v>1377387.7005400001</v>
      </c>
      <c r="G10553" t="s">
        <v>426</v>
      </c>
      <c r="H10553" t="s">
        <v>427</v>
      </c>
      <c r="I10553" t="s">
        <v>380</v>
      </c>
      <c r="J10553" t="s">
        <v>381</v>
      </c>
      <c r="K10553">
        <v>-84.394720000000007</v>
      </c>
      <c r="L10553">
        <v>33.78633</v>
      </c>
      <c r="M10553" t="s">
        <v>374</v>
      </c>
      <c r="N10553">
        <v>4</v>
      </c>
      <c r="O10553">
        <v>24</v>
      </c>
      <c r="P10553">
        <v>14</v>
      </c>
      <c r="Q10553">
        <v>15</v>
      </c>
      <c r="R10553">
        <v>396.43</v>
      </c>
      <c r="S10553">
        <v>10.85</v>
      </c>
      <c r="T10553">
        <v>192.42</v>
      </c>
      <c r="U10553">
        <v>17.73</v>
      </c>
      <c r="V10553">
        <v>945</v>
      </c>
      <c r="W10553">
        <v>8.18</v>
      </c>
    </row>
    <row r="10554" spans="1:23" x14ac:dyDescent="0.25">
      <c r="A10554" t="s">
        <v>11081</v>
      </c>
      <c r="B10554">
        <v>11764</v>
      </c>
      <c r="C10554" t="s">
        <v>11392</v>
      </c>
      <c r="D10554" s="3">
        <v>41215</v>
      </c>
      <c r="E10554">
        <v>2227291.7103900001</v>
      </c>
      <c r="F10554">
        <v>1377388.2390300001</v>
      </c>
      <c r="G10554" t="s">
        <v>426</v>
      </c>
      <c r="H10554" t="s">
        <v>427</v>
      </c>
      <c r="I10554" t="s">
        <v>372</v>
      </c>
      <c r="J10554" t="s">
        <v>381</v>
      </c>
      <c r="K10554">
        <v>-84.394729999999996</v>
      </c>
      <c r="L10554">
        <v>33.78633</v>
      </c>
      <c r="M10554" t="s">
        <v>374</v>
      </c>
      <c r="N10554">
        <v>9.6</v>
      </c>
      <c r="O10554">
        <v>25</v>
      </c>
      <c r="P10554">
        <v>15</v>
      </c>
      <c r="Q10554">
        <v>14</v>
      </c>
      <c r="R10554">
        <v>350.8</v>
      </c>
      <c r="S10554">
        <v>9.61</v>
      </c>
      <c r="T10554">
        <v>245.55</v>
      </c>
      <c r="U10554">
        <v>20.5</v>
      </c>
      <c r="V10554">
        <v>1047</v>
      </c>
      <c r="W10554">
        <v>7.24</v>
      </c>
    </row>
    <row r="10555" spans="1:23" x14ac:dyDescent="0.25">
      <c r="A10555" t="s">
        <v>11081</v>
      </c>
      <c r="B10555">
        <v>11765</v>
      </c>
      <c r="C10555" t="s">
        <v>11393</v>
      </c>
      <c r="D10555" s="3">
        <v>41215</v>
      </c>
      <c r="E10555">
        <v>2227290.6334000002</v>
      </c>
      <c r="F10555">
        <v>1377385.00807</v>
      </c>
      <c r="G10555" t="s">
        <v>426</v>
      </c>
      <c r="H10555" t="s">
        <v>427</v>
      </c>
      <c r="I10555" t="s">
        <v>407</v>
      </c>
      <c r="J10555" t="s">
        <v>381</v>
      </c>
      <c r="K10555">
        <v>-84.394729999999996</v>
      </c>
      <c r="L10555">
        <v>33.786320000000003</v>
      </c>
      <c r="M10555" t="s">
        <v>374</v>
      </c>
      <c r="N10555">
        <v>9.3000000000000007</v>
      </c>
      <c r="O10555">
        <v>22</v>
      </c>
      <c r="P10555">
        <v>6</v>
      </c>
      <c r="Q10555">
        <v>8</v>
      </c>
      <c r="R10555">
        <v>91.28</v>
      </c>
      <c r="S10555">
        <v>2.4900000000000002</v>
      </c>
      <c r="T10555">
        <v>223.22</v>
      </c>
      <c r="U10555">
        <v>19.510000000000002</v>
      </c>
      <c r="V10555">
        <v>1014</v>
      </c>
      <c r="W10555">
        <v>1.88</v>
      </c>
    </row>
    <row r="10556" spans="1:23" x14ac:dyDescent="0.25">
      <c r="A10556" t="s">
        <v>11081</v>
      </c>
      <c r="B10556">
        <v>11766</v>
      </c>
      <c r="C10556" t="s">
        <v>11394</v>
      </c>
      <c r="D10556" s="3">
        <v>41215</v>
      </c>
      <c r="E10556">
        <v>2227287.1332</v>
      </c>
      <c r="F10556">
        <v>1377387.7005400001</v>
      </c>
      <c r="G10556" t="s">
        <v>426</v>
      </c>
      <c r="H10556" t="s">
        <v>427</v>
      </c>
      <c r="I10556" t="s">
        <v>372</v>
      </c>
      <c r="J10556" t="s">
        <v>381</v>
      </c>
      <c r="K10556">
        <v>-84.394750000000002</v>
      </c>
      <c r="L10556">
        <v>33.78633</v>
      </c>
      <c r="M10556" t="s">
        <v>374</v>
      </c>
      <c r="N10556">
        <v>3.1</v>
      </c>
      <c r="O10556">
        <v>24</v>
      </c>
      <c r="P10556">
        <v>12</v>
      </c>
      <c r="Q10556">
        <v>11</v>
      </c>
      <c r="R10556">
        <v>384.92</v>
      </c>
      <c r="S10556">
        <v>10.54</v>
      </c>
      <c r="T10556">
        <v>144.72999999999999</v>
      </c>
      <c r="U10556">
        <v>14.99</v>
      </c>
      <c r="V10556">
        <v>850</v>
      </c>
      <c r="W10556">
        <v>7.94</v>
      </c>
    </row>
    <row r="10557" spans="1:23" x14ac:dyDescent="0.25">
      <c r="A10557" t="s">
        <v>11081</v>
      </c>
      <c r="B10557">
        <v>11767</v>
      </c>
      <c r="C10557" t="s">
        <v>11395</v>
      </c>
      <c r="D10557" s="3">
        <v>41215</v>
      </c>
      <c r="E10557">
        <v>2227282.28675</v>
      </c>
      <c r="F10557">
        <v>1377387.7005400001</v>
      </c>
      <c r="G10557" t="s">
        <v>426</v>
      </c>
      <c r="H10557" t="s">
        <v>427</v>
      </c>
      <c r="I10557" t="s">
        <v>380</v>
      </c>
      <c r="J10557" t="s">
        <v>381</v>
      </c>
      <c r="K10557">
        <v>-84.394760000000005</v>
      </c>
      <c r="L10557">
        <v>33.78633</v>
      </c>
      <c r="M10557" t="s">
        <v>374</v>
      </c>
      <c r="N10557">
        <v>5.5</v>
      </c>
      <c r="O10557">
        <v>24</v>
      </c>
      <c r="P10557">
        <v>13</v>
      </c>
      <c r="Q10557">
        <v>14</v>
      </c>
      <c r="R10557">
        <v>400.2</v>
      </c>
      <c r="S10557">
        <v>10.96</v>
      </c>
      <c r="T10557">
        <v>136.07</v>
      </c>
      <c r="U10557">
        <v>14.44</v>
      </c>
      <c r="V10557">
        <v>832</v>
      </c>
      <c r="W10557">
        <v>8.26</v>
      </c>
    </row>
    <row r="10558" spans="1:23" x14ac:dyDescent="0.25">
      <c r="A10558" t="s">
        <v>11081</v>
      </c>
      <c r="B10558">
        <v>11768</v>
      </c>
      <c r="C10558" t="s">
        <v>11396</v>
      </c>
      <c r="D10558" s="3">
        <v>41215</v>
      </c>
      <c r="E10558">
        <v>2227283.3637399999</v>
      </c>
      <c r="F10558">
        <v>1377384.46958</v>
      </c>
      <c r="G10558" t="s">
        <v>426</v>
      </c>
      <c r="H10558" t="s">
        <v>427</v>
      </c>
      <c r="I10558" t="s">
        <v>380</v>
      </c>
      <c r="J10558" t="s">
        <v>381</v>
      </c>
      <c r="K10558">
        <v>-84.394760000000005</v>
      </c>
      <c r="L10558">
        <v>33.786320000000003</v>
      </c>
      <c r="M10558" t="s">
        <v>374</v>
      </c>
      <c r="N10558">
        <v>4</v>
      </c>
      <c r="O10558">
        <v>25</v>
      </c>
      <c r="P10558">
        <v>8</v>
      </c>
      <c r="Q10558">
        <v>7</v>
      </c>
      <c r="R10558">
        <v>110.55</v>
      </c>
      <c r="S10558">
        <v>3.02</v>
      </c>
      <c r="T10558">
        <v>78.59</v>
      </c>
      <c r="U10558">
        <v>10.65</v>
      </c>
      <c r="V10558">
        <v>415</v>
      </c>
      <c r="W10558">
        <v>2.2799999999999998</v>
      </c>
    </row>
    <row r="10559" spans="1:23" x14ac:dyDescent="0.25">
      <c r="A10559" t="s">
        <v>11081</v>
      </c>
      <c r="B10559">
        <v>11769</v>
      </c>
      <c r="C10559" t="s">
        <v>11397</v>
      </c>
      <c r="D10559" s="3">
        <v>41215</v>
      </c>
      <c r="E10559">
        <v>2227279.5942799998</v>
      </c>
      <c r="F10559">
        <v>1377386.8928</v>
      </c>
      <c r="G10559" t="s">
        <v>426</v>
      </c>
      <c r="H10559" t="s">
        <v>427</v>
      </c>
      <c r="I10559" t="s">
        <v>380</v>
      </c>
      <c r="J10559" t="s">
        <v>381</v>
      </c>
      <c r="K10559">
        <v>-84.394769999999994</v>
      </c>
      <c r="L10559">
        <v>33.786320000000003</v>
      </c>
      <c r="M10559" t="s">
        <v>374</v>
      </c>
      <c r="N10559">
        <v>5.9</v>
      </c>
      <c r="O10559">
        <v>23</v>
      </c>
      <c r="P10559">
        <v>14</v>
      </c>
      <c r="Q10559">
        <v>12</v>
      </c>
      <c r="R10559">
        <v>318.61</v>
      </c>
      <c r="S10559">
        <v>8.73</v>
      </c>
      <c r="T10559">
        <v>249.96</v>
      </c>
      <c r="U10559">
        <v>20.72</v>
      </c>
      <c r="V10559">
        <v>1058</v>
      </c>
      <c r="W10559">
        <v>6.58</v>
      </c>
    </row>
    <row r="10560" spans="1:23" x14ac:dyDescent="0.25">
      <c r="A10560" t="s">
        <v>11081</v>
      </c>
      <c r="B10560">
        <v>11770</v>
      </c>
      <c r="C10560" t="s">
        <v>11398</v>
      </c>
      <c r="D10560" s="3">
        <v>41215</v>
      </c>
      <c r="E10560">
        <v>2227278.2480500001</v>
      </c>
      <c r="F10560">
        <v>1377384.2003299999</v>
      </c>
      <c r="G10560" t="s">
        <v>426</v>
      </c>
      <c r="H10560" t="s">
        <v>427</v>
      </c>
      <c r="I10560" t="s">
        <v>380</v>
      </c>
      <c r="J10560" t="s">
        <v>381</v>
      </c>
      <c r="K10560">
        <v>-84.394769999999994</v>
      </c>
      <c r="L10560">
        <v>33.786320000000003</v>
      </c>
      <c r="M10560" t="s">
        <v>374</v>
      </c>
      <c r="N10560">
        <v>9.4</v>
      </c>
      <c r="O10560">
        <v>26</v>
      </c>
      <c r="P10560">
        <v>10</v>
      </c>
      <c r="Q10560">
        <v>11</v>
      </c>
      <c r="R10560">
        <v>160.49</v>
      </c>
      <c r="S10560">
        <v>4.3899999999999997</v>
      </c>
      <c r="T10560">
        <v>232.23</v>
      </c>
      <c r="U10560">
        <v>19.95</v>
      </c>
      <c r="V10560">
        <v>1025</v>
      </c>
      <c r="W10560">
        <v>3.31</v>
      </c>
    </row>
    <row r="10561" spans="1:23" x14ac:dyDescent="0.25">
      <c r="A10561" t="s">
        <v>11081</v>
      </c>
      <c r="B10561">
        <v>11771</v>
      </c>
      <c r="C10561" t="s">
        <v>11399</v>
      </c>
      <c r="D10561" s="3">
        <v>41215</v>
      </c>
      <c r="E10561">
        <v>2227276.0940800002</v>
      </c>
      <c r="F10561">
        <v>1377386.08506</v>
      </c>
      <c r="G10561" t="s">
        <v>426</v>
      </c>
      <c r="H10561" t="s">
        <v>427</v>
      </c>
      <c r="I10561" t="s">
        <v>380</v>
      </c>
      <c r="J10561" t="s">
        <v>381</v>
      </c>
      <c r="K10561">
        <v>-84.394779999999997</v>
      </c>
      <c r="L10561">
        <v>33.786320000000003</v>
      </c>
      <c r="M10561" t="s">
        <v>374</v>
      </c>
      <c r="N10561">
        <v>11.2</v>
      </c>
      <c r="O10561">
        <v>26</v>
      </c>
      <c r="P10561">
        <v>14</v>
      </c>
      <c r="Q10561">
        <v>11</v>
      </c>
      <c r="R10561">
        <v>327.44</v>
      </c>
      <c r="S10561">
        <v>8.9700000000000006</v>
      </c>
      <c r="T10561">
        <v>353.84</v>
      </c>
      <c r="U10561">
        <v>25.44</v>
      </c>
      <c r="V10561">
        <v>1242</v>
      </c>
      <c r="W10561">
        <v>6.76</v>
      </c>
    </row>
    <row r="10562" spans="1:23" x14ac:dyDescent="0.25">
      <c r="A10562" t="s">
        <v>11081</v>
      </c>
      <c r="B10562">
        <v>11772</v>
      </c>
      <c r="C10562" t="s">
        <v>11400</v>
      </c>
      <c r="D10562" s="3">
        <v>41215</v>
      </c>
      <c r="E10562">
        <v>2227274.2093500001</v>
      </c>
      <c r="F10562">
        <v>1377384.2003299999</v>
      </c>
      <c r="G10562" t="s">
        <v>426</v>
      </c>
      <c r="H10562" t="s">
        <v>427</v>
      </c>
      <c r="I10562" t="s">
        <v>380</v>
      </c>
      <c r="J10562" t="s">
        <v>381</v>
      </c>
      <c r="K10562">
        <v>-84.39479</v>
      </c>
      <c r="L10562">
        <v>33.786320000000003</v>
      </c>
      <c r="M10562" t="s">
        <v>374</v>
      </c>
      <c r="N10562">
        <v>7.4</v>
      </c>
      <c r="O10562">
        <v>26</v>
      </c>
      <c r="P10562">
        <v>11</v>
      </c>
      <c r="Q10562">
        <v>12</v>
      </c>
      <c r="R10562">
        <v>266.3</v>
      </c>
      <c r="S10562">
        <v>7.3</v>
      </c>
      <c r="T10562">
        <v>154.21</v>
      </c>
      <c r="U10562">
        <v>15.65</v>
      </c>
      <c r="V10562">
        <v>870</v>
      </c>
      <c r="W10562">
        <v>5.5</v>
      </c>
    </row>
    <row r="10563" spans="1:23" x14ac:dyDescent="0.25">
      <c r="A10563" t="s">
        <v>11081</v>
      </c>
      <c r="B10563">
        <v>11773</v>
      </c>
      <c r="C10563" t="s">
        <v>11401</v>
      </c>
      <c r="D10563" s="3">
        <v>41215</v>
      </c>
      <c r="E10563">
        <v>2227271.51688</v>
      </c>
      <c r="F10563">
        <v>1377386.6235499999</v>
      </c>
      <c r="G10563" t="s">
        <v>426</v>
      </c>
      <c r="H10563" t="s">
        <v>427</v>
      </c>
      <c r="I10563" t="s">
        <v>380</v>
      </c>
      <c r="J10563" t="s">
        <v>381</v>
      </c>
      <c r="K10563">
        <v>-84.394800000000004</v>
      </c>
      <c r="L10563">
        <v>33.786320000000003</v>
      </c>
      <c r="M10563" t="s">
        <v>374</v>
      </c>
      <c r="N10563">
        <v>2.9</v>
      </c>
      <c r="O10563">
        <v>24</v>
      </c>
      <c r="P10563">
        <v>13</v>
      </c>
      <c r="Q10563">
        <v>15</v>
      </c>
      <c r="R10563">
        <v>348.32</v>
      </c>
      <c r="S10563">
        <v>9.5500000000000007</v>
      </c>
      <c r="T10563">
        <v>127.58</v>
      </c>
      <c r="U10563">
        <v>13.93</v>
      </c>
      <c r="V10563">
        <v>815</v>
      </c>
      <c r="W10563">
        <v>7.19</v>
      </c>
    </row>
    <row r="10564" spans="1:23" x14ac:dyDescent="0.25">
      <c r="A10564" t="s">
        <v>11081</v>
      </c>
      <c r="B10564">
        <v>11774</v>
      </c>
      <c r="C10564" t="s">
        <v>11402</v>
      </c>
      <c r="D10564" s="3">
        <v>41215</v>
      </c>
      <c r="E10564">
        <v>2227270.1706500002</v>
      </c>
      <c r="F10564">
        <v>1377383.93108</v>
      </c>
      <c r="G10564" t="s">
        <v>426</v>
      </c>
      <c r="H10564" t="s">
        <v>427</v>
      </c>
      <c r="I10564" t="s">
        <v>380</v>
      </c>
      <c r="J10564" t="s">
        <v>381</v>
      </c>
      <c r="K10564">
        <v>-84.394800000000004</v>
      </c>
      <c r="L10564">
        <v>33.786320000000003</v>
      </c>
      <c r="M10564" t="s">
        <v>374</v>
      </c>
      <c r="N10564">
        <v>6.4</v>
      </c>
      <c r="O10564">
        <v>25</v>
      </c>
      <c r="P10564">
        <v>8</v>
      </c>
      <c r="Q10564">
        <v>10</v>
      </c>
      <c r="R10564">
        <v>122.82</v>
      </c>
      <c r="S10564">
        <v>3.37</v>
      </c>
      <c r="T10564">
        <v>93.45</v>
      </c>
      <c r="U10564">
        <v>11.75</v>
      </c>
      <c r="V10564">
        <v>746</v>
      </c>
      <c r="W10564">
        <v>2.5299999999999998</v>
      </c>
    </row>
    <row r="10565" spans="1:23" x14ac:dyDescent="0.25">
      <c r="A10565" t="s">
        <v>11081</v>
      </c>
      <c r="B10565">
        <v>11775</v>
      </c>
      <c r="C10565" t="s">
        <v>11403</v>
      </c>
      <c r="D10565" s="3">
        <v>41215</v>
      </c>
      <c r="E10565">
        <v>2227267.7474199999</v>
      </c>
      <c r="F10565">
        <v>1377386.8928</v>
      </c>
      <c r="G10565" t="s">
        <v>426</v>
      </c>
      <c r="H10565" t="s">
        <v>427</v>
      </c>
      <c r="I10565" t="s">
        <v>380</v>
      </c>
      <c r="J10565" t="s">
        <v>381</v>
      </c>
      <c r="K10565">
        <v>-84.394810000000007</v>
      </c>
      <c r="L10565">
        <v>33.786320000000003</v>
      </c>
      <c r="M10565" t="s">
        <v>374</v>
      </c>
      <c r="N10565">
        <v>10.199999999999999</v>
      </c>
      <c r="O10565">
        <v>28</v>
      </c>
      <c r="P10565">
        <v>15</v>
      </c>
      <c r="Q10565">
        <v>11</v>
      </c>
      <c r="R10565">
        <v>434.22</v>
      </c>
      <c r="S10565">
        <v>11.88</v>
      </c>
      <c r="T10565">
        <v>286.29000000000002</v>
      </c>
      <c r="U10565">
        <v>22.44</v>
      </c>
      <c r="V10565">
        <v>1117</v>
      </c>
      <c r="W10565">
        <v>8.9600000000000009</v>
      </c>
    </row>
    <row r="10566" spans="1:23" x14ac:dyDescent="0.25">
      <c r="A10566" t="s">
        <v>11404</v>
      </c>
      <c r="B10566">
        <v>11776</v>
      </c>
      <c r="C10566" t="s">
        <v>11405</v>
      </c>
      <c r="D10566" s="3">
        <v>41215</v>
      </c>
      <c r="E10566">
        <v>2225115.0541599998</v>
      </c>
      <c r="F10566">
        <v>1371882.4051300001</v>
      </c>
      <c r="G10566" t="s">
        <v>823</v>
      </c>
      <c r="H10566" t="s">
        <v>824</v>
      </c>
      <c r="I10566" t="s">
        <v>380</v>
      </c>
      <c r="J10566" t="s">
        <v>381</v>
      </c>
      <c r="K10566">
        <v>-84.401849999999996</v>
      </c>
      <c r="L10566">
        <v>33.771180000000001</v>
      </c>
      <c r="M10566" t="s">
        <v>374</v>
      </c>
      <c r="N10566">
        <v>2.5</v>
      </c>
      <c r="O10566">
        <v>13</v>
      </c>
      <c r="P10566">
        <v>6</v>
      </c>
      <c r="Q10566">
        <v>6</v>
      </c>
      <c r="R10566">
        <v>169.64</v>
      </c>
      <c r="S10566">
        <v>5.45</v>
      </c>
      <c r="T10566">
        <v>6.02</v>
      </c>
      <c r="U10566">
        <v>1.85</v>
      </c>
      <c r="V10566">
        <v>100</v>
      </c>
      <c r="W10566">
        <v>2.0099999999999998</v>
      </c>
    </row>
    <row r="10567" spans="1:23" x14ac:dyDescent="0.25">
      <c r="A10567" t="s">
        <v>11404</v>
      </c>
      <c r="B10567">
        <v>11777</v>
      </c>
      <c r="C10567" t="s">
        <v>11406</v>
      </c>
      <c r="D10567" s="3">
        <v>41215</v>
      </c>
      <c r="E10567">
        <v>2225016.4967800002</v>
      </c>
      <c r="F10567">
        <v>1371918.51031</v>
      </c>
      <c r="G10567" t="s">
        <v>823</v>
      </c>
      <c r="H10567" t="s">
        <v>824</v>
      </c>
      <c r="I10567" t="s">
        <v>380</v>
      </c>
      <c r="J10567" t="s">
        <v>381</v>
      </c>
      <c r="K10567">
        <v>-84.402180000000001</v>
      </c>
      <c r="L10567">
        <v>33.771279999999997</v>
      </c>
      <c r="M10567" t="s">
        <v>374</v>
      </c>
      <c r="N10567">
        <v>2.5</v>
      </c>
      <c r="O10567">
        <v>14</v>
      </c>
      <c r="P10567">
        <v>8</v>
      </c>
      <c r="Q10567">
        <v>8</v>
      </c>
      <c r="R10567">
        <v>265.33</v>
      </c>
      <c r="S10567">
        <v>8.51</v>
      </c>
      <c r="T10567">
        <v>6.08</v>
      </c>
      <c r="U10567">
        <v>1.87</v>
      </c>
      <c r="V10567">
        <v>100</v>
      </c>
      <c r="W10567">
        <v>3.15</v>
      </c>
    </row>
    <row r="10568" spans="1:23" x14ac:dyDescent="0.25">
      <c r="A10568" t="s">
        <v>11404</v>
      </c>
      <c r="B10568">
        <v>11778</v>
      </c>
      <c r="C10568" t="s">
        <v>11407</v>
      </c>
      <c r="D10568" s="3">
        <v>41215</v>
      </c>
      <c r="E10568">
        <v>2225107.2476300001</v>
      </c>
      <c r="F10568">
        <v>1371872.64698</v>
      </c>
      <c r="G10568" t="s">
        <v>823</v>
      </c>
      <c r="H10568" t="s">
        <v>824</v>
      </c>
      <c r="I10568" t="s">
        <v>380</v>
      </c>
      <c r="J10568" t="s">
        <v>381</v>
      </c>
      <c r="K10568">
        <v>-84.401880000000006</v>
      </c>
      <c r="L10568">
        <v>33.771160000000002</v>
      </c>
      <c r="M10568" t="s">
        <v>374</v>
      </c>
      <c r="N10568">
        <v>2.4</v>
      </c>
      <c r="O10568">
        <v>13</v>
      </c>
      <c r="P10568">
        <v>4</v>
      </c>
      <c r="Q10568">
        <v>4</v>
      </c>
      <c r="R10568">
        <v>116.9</v>
      </c>
      <c r="S10568">
        <v>3.75</v>
      </c>
      <c r="T10568">
        <v>5.51</v>
      </c>
      <c r="U10568">
        <v>1.79</v>
      </c>
      <c r="V10568">
        <v>92</v>
      </c>
      <c r="W10568">
        <v>1.39</v>
      </c>
    </row>
    <row r="10569" spans="1:23" x14ac:dyDescent="0.25">
      <c r="A10569" t="s">
        <v>11404</v>
      </c>
      <c r="B10569">
        <v>11779</v>
      </c>
      <c r="C10569" t="s">
        <v>11408</v>
      </c>
      <c r="D10569" s="3">
        <v>41215</v>
      </c>
      <c r="E10569">
        <v>2225121.8848700002</v>
      </c>
      <c r="F10569">
        <v>1371860.93719</v>
      </c>
      <c r="G10569" t="s">
        <v>823</v>
      </c>
      <c r="H10569" t="s">
        <v>824</v>
      </c>
      <c r="I10569" t="s">
        <v>380</v>
      </c>
      <c r="J10569" t="s">
        <v>381</v>
      </c>
      <c r="K10569">
        <v>-84.401830000000004</v>
      </c>
      <c r="L10569">
        <v>33.771120000000003</v>
      </c>
      <c r="M10569" t="s">
        <v>374</v>
      </c>
      <c r="N10569">
        <v>2.7</v>
      </c>
      <c r="O10569">
        <v>14</v>
      </c>
      <c r="P10569">
        <v>8</v>
      </c>
      <c r="Q10569">
        <v>9</v>
      </c>
      <c r="R10569">
        <v>304.19</v>
      </c>
      <c r="S10569">
        <v>9.77</v>
      </c>
      <c r="T10569">
        <v>7.19</v>
      </c>
      <c r="U10569">
        <v>2.0499999999999998</v>
      </c>
      <c r="V10569">
        <v>116</v>
      </c>
      <c r="W10569">
        <v>3.61</v>
      </c>
    </row>
    <row r="10570" spans="1:23" x14ac:dyDescent="0.25">
      <c r="A10570" t="s">
        <v>11404</v>
      </c>
      <c r="B10570">
        <v>11780</v>
      </c>
      <c r="C10570" t="s">
        <v>11409</v>
      </c>
      <c r="D10570" s="3">
        <v>41215</v>
      </c>
      <c r="E10570">
        <v>2225133.5946499999</v>
      </c>
      <c r="F10570">
        <v>1371875.57443</v>
      </c>
      <c r="G10570" t="s">
        <v>823</v>
      </c>
      <c r="H10570" t="s">
        <v>824</v>
      </c>
      <c r="I10570" t="s">
        <v>380</v>
      </c>
      <c r="J10570" t="s">
        <v>381</v>
      </c>
      <c r="K10570">
        <v>-84.401790000000005</v>
      </c>
      <c r="L10570">
        <v>33.771160000000002</v>
      </c>
      <c r="M10570" t="s">
        <v>374</v>
      </c>
      <c r="N10570">
        <v>2.5</v>
      </c>
      <c r="O10570">
        <v>14</v>
      </c>
      <c r="P10570">
        <v>8</v>
      </c>
      <c r="Q10570">
        <v>9</v>
      </c>
      <c r="R10570">
        <v>288.47000000000003</v>
      </c>
      <c r="S10570">
        <v>9.26</v>
      </c>
      <c r="T10570">
        <v>6.08</v>
      </c>
      <c r="U10570">
        <v>1.87</v>
      </c>
      <c r="V10570">
        <v>100</v>
      </c>
      <c r="W10570">
        <v>3.43</v>
      </c>
    </row>
    <row r="10571" spans="1:23" x14ac:dyDescent="0.25">
      <c r="A10571" t="s">
        <v>11404</v>
      </c>
      <c r="B10571">
        <v>11781</v>
      </c>
      <c r="C10571" t="s">
        <v>11410</v>
      </c>
      <c r="D10571" s="3">
        <v>41215</v>
      </c>
      <c r="E10571">
        <v>2225140.4253600002</v>
      </c>
      <c r="F10571">
        <v>1371854.1064800001</v>
      </c>
      <c r="G10571" t="s">
        <v>823</v>
      </c>
      <c r="H10571" t="s">
        <v>824</v>
      </c>
      <c r="I10571" t="s">
        <v>380</v>
      </c>
      <c r="J10571" t="s">
        <v>381</v>
      </c>
      <c r="K10571">
        <v>-84.401769999999999</v>
      </c>
      <c r="L10571">
        <v>33.77111</v>
      </c>
      <c r="M10571" t="s">
        <v>374</v>
      </c>
      <c r="N10571">
        <v>2.5</v>
      </c>
      <c r="O10571">
        <v>15</v>
      </c>
      <c r="P10571">
        <v>9</v>
      </c>
      <c r="Q10571">
        <v>7</v>
      </c>
      <c r="R10571">
        <v>311.72000000000003</v>
      </c>
      <c r="S10571">
        <v>10.01</v>
      </c>
      <c r="T10571">
        <v>6.17</v>
      </c>
      <c r="U10571">
        <v>1.9</v>
      </c>
      <c r="V10571">
        <v>100</v>
      </c>
      <c r="W10571">
        <v>3.7</v>
      </c>
    </row>
    <row r="10572" spans="1:23" x14ac:dyDescent="0.25">
      <c r="A10572" t="s">
        <v>11404</v>
      </c>
      <c r="B10572">
        <v>11782</v>
      </c>
      <c r="C10572" t="s">
        <v>11411</v>
      </c>
      <c r="D10572" s="3">
        <v>41215</v>
      </c>
      <c r="E10572">
        <v>2225155.0625999998</v>
      </c>
      <c r="F10572">
        <v>1371862.88882</v>
      </c>
      <c r="G10572" t="s">
        <v>823</v>
      </c>
      <c r="H10572" t="s">
        <v>824</v>
      </c>
      <c r="I10572" t="s">
        <v>380</v>
      </c>
      <c r="J10572" t="s">
        <v>381</v>
      </c>
      <c r="K10572">
        <v>-84.401719999999997</v>
      </c>
      <c r="L10572">
        <v>33.771129999999999</v>
      </c>
      <c r="M10572" t="s">
        <v>374</v>
      </c>
      <c r="N10572">
        <v>2.6</v>
      </c>
      <c r="O10572">
        <v>16</v>
      </c>
      <c r="P10572">
        <v>9</v>
      </c>
      <c r="Q10572">
        <v>8</v>
      </c>
      <c r="R10572">
        <v>376.74</v>
      </c>
      <c r="S10572">
        <v>12.08</v>
      </c>
      <c r="T10572">
        <v>6.79</v>
      </c>
      <c r="U10572">
        <v>2.0099999999999998</v>
      </c>
      <c r="V10572">
        <v>108</v>
      </c>
      <c r="W10572">
        <v>4.47</v>
      </c>
    </row>
    <row r="10573" spans="1:23" x14ac:dyDescent="0.25">
      <c r="A10573" t="s">
        <v>11404</v>
      </c>
      <c r="B10573">
        <v>11783</v>
      </c>
      <c r="C10573" t="s">
        <v>11412</v>
      </c>
      <c r="D10573" s="3">
        <v>41215</v>
      </c>
      <c r="E10573">
        <v>2225148.2318899999</v>
      </c>
      <c r="F10573">
        <v>1371876.55024</v>
      </c>
      <c r="G10573" t="s">
        <v>1552</v>
      </c>
      <c r="H10573" t="s">
        <v>1553</v>
      </c>
      <c r="I10573" t="s">
        <v>380</v>
      </c>
      <c r="J10573" t="s">
        <v>381</v>
      </c>
      <c r="K10573">
        <v>-84.401740000000004</v>
      </c>
      <c r="L10573">
        <v>33.771169999999998</v>
      </c>
      <c r="M10573" t="s">
        <v>374</v>
      </c>
      <c r="N10573">
        <v>2.6</v>
      </c>
      <c r="O10573">
        <v>15</v>
      </c>
      <c r="P10573">
        <v>8</v>
      </c>
      <c r="Q10573">
        <v>8</v>
      </c>
      <c r="R10573">
        <v>174.16</v>
      </c>
      <c r="S10573">
        <v>1.23</v>
      </c>
      <c r="T10573">
        <v>10.119999999999999</v>
      </c>
      <c r="U10573">
        <v>3.33</v>
      </c>
      <c r="V10573">
        <v>108</v>
      </c>
      <c r="W10573">
        <v>2.0699999999999998</v>
      </c>
    </row>
    <row r="10574" spans="1:23" x14ac:dyDescent="0.25">
      <c r="A10574" t="s">
        <v>11404</v>
      </c>
      <c r="B10574">
        <v>11784</v>
      </c>
      <c r="C10574" t="s">
        <v>11413</v>
      </c>
      <c r="D10574" s="3">
        <v>41215</v>
      </c>
      <c r="E10574">
        <v>2225167.11191</v>
      </c>
      <c r="F10574">
        <v>1371871.7591899999</v>
      </c>
      <c r="G10574" t="s">
        <v>1552</v>
      </c>
      <c r="H10574" t="s">
        <v>1553</v>
      </c>
      <c r="I10574" t="s">
        <v>380</v>
      </c>
      <c r="J10574" t="s">
        <v>381</v>
      </c>
      <c r="K10574">
        <v>-84.401679999999999</v>
      </c>
      <c r="L10574">
        <v>33.771149999999999</v>
      </c>
      <c r="M10574" t="s">
        <v>374</v>
      </c>
      <c r="N10574">
        <v>2.7</v>
      </c>
      <c r="O10574">
        <v>16</v>
      </c>
      <c r="P10574">
        <v>11</v>
      </c>
      <c r="Q10574">
        <v>10</v>
      </c>
      <c r="R10574">
        <v>294.82</v>
      </c>
      <c r="S10574">
        <v>2.09</v>
      </c>
      <c r="T10574">
        <v>11.07</v>
      </c>
      <c r="U10574">
        <v>3.48</v>
      </c>
      <c r="V10574">
        <v>116</v>
      </c>
      <c r="W10574">
        <v>3.5</v>
      </c>
    </row>
    <row r="10575" spans="1:23" x14ac:dyDescent="0.25">
      <c r="A10575" t="s">
        <v>11404</v>
      </c>
      <c r="B10575">
        <v>11785</v>
      </c>
      <c r="C10575" t="s">
        <v>11414</v>
      </c>
      <c r="D10575" s="3">
        <v>41215</v>
      </c>
      <c r="E10575">
        <v>2225200.32485</v>
      </c>
      <c r="F10575">
        <v>1371860.3310799999</v>
      </c>
      <c r="G10575" t="s">
        <v>2952</v>
      </c>
      <c r="H10575" t="s">
        <v>2953</v>
      </c>
      <c r="I10575" t="s">
        <v>380</v>
      </c>
      <c r="J10575" t="s">
        <v>381</v>
      </c>
      <c r="K10575">
        <v>-84.401570000000007</v>
      </c>
      <c r="L10575">
        <v>33.771120000000003</v>
      </c>
      <c r="M10575" t="s">
        <v>374</v>
      </c>
      <c r="N10575">
        <v>1</v>
      </c>
      <c r="O10575">
        <v>6</v>
      </c>
      <c r="P10575">
        <v>3</v>
      </c>
      <c r="Q10575">
        <v>2</v>
      </c>
      <c r="R10575">
        <v>26.05</v>
      </c>
      <c r="S10575">
        <v>0.44</v>
      </c>
      <c r="T10575">
        <v>0.75</v>
      </c>
      <c r="U10575">
        <v>0.49</v>
      </c>
      <c r="V10575">
        <v>75</v>
      </c>
      <c r="W10575">
        <v>0.54</v>
      </c>
    </row>
    <row r="10576" spans="1:23" x14ac:dyDescent="0.25">
      <c r="A10576" t="s">
        <v>8712</v>
      </c>
      <c r="B10576">
        <v>11786</v>
      </c>
      <c r="C10576" t="s">
        <v>11415</v>
      </c>
      <c r="D10576" s="3">
        <v>41215</v>
      </c>
      <c r="E10576">
        <v>2225240.3232300002</v>
      </c>
      <c r="F10576">
        <v>1371846.7601999999</v>
      </c>
      <c r="G10576" t="s">
        <v>518</v>
      </c>
      <c r="H10576" t="s">
        <v>519</v>
      </c>
      <c r="I10576" t="s">
        <v>380</v>
      </c>
      <c r="J10576" t="s">
        <v>381</v>
      </c>
      <c r="K10576">
        <v>-84.401439999999994</v>
      </c>
      <c r="L10576">
        <v>33.771090000000001</v>
      </c>
      <c r="M10576" t="s">
        <v>374</v>
      </c>
      <c r="N10576">
        <v>2.4</v>
      </c>
      <c r="O10576">
        <v>16</v>
      </c>
      <c r="P10576">
        <v>8</v>
      </c>
      <c r="Q10576">
        <v>7</v>
      </c>
      <c r="R10576">
        <v>123.03</v>
      </c>
      <c r="S10576">
        <v>2.23</v>
      </c>
      <c r="T10576">
        <v>6.7</v>
      </c>
      <c r="U10576">
        <v>1.98</v>
      </c>
      <c r="V10576">
        <v>109</v>
      </c>
      <c r="W10576">
        <v>1.46</v>
      </c>
    </row>
    <row r="10577" spans="1:23" x14ac:dyDescent="0.25">
      <c r="A10577" t="s">
        <v>8712</v>
      </c>
      <c r="B10577">
        <v>11787</v>
      </c>
      <c r="C10577" t="s">
        <v>11416</v>
      </c>
      <c r="D10577" s="3">
        <v>41215</v>
      </c>
      <c r="E10577">
        <v>2225257.46539</v>
      </c>
      <c r="F10577">
        <v>1371837.47486</v>
      </c>
      <c r="G10577" t="s">
        <v>518</v>
      </c>
      <c r="H10577" t="s">
        <v>519</v>
      </c>
      <c r="I10577" t="s">
        <v>380</v>
      </c>
      <c r="J10577" t="s">
        <v>381</v>
      </c>
      <c r="K10577">
        <v>-84.401380000000003</v>
      </c>
      <c r="L10577">
        <v>33.771059999999999</v>
      </c>
      <c r="M10577" t="s">
        <v>374</v>
      </c>
      <c r="N10577">
        <v>2.7</v>
      </c>
      <c r="O10577">
        <v>17</v>
      </c>
      <c r="P10577">
        <v>7</v>
      </c>
      <c r="Q10577">
        <v>7</v>
      </c>
      <c r="R10577">
        <v>139.29</v>
      </c>
      <c r="S10577">
        <v>2.54</v>
      </c>
      <c r="T10577">
        <v>8.86</v>
      </c>
      <c r="U10577">
        <v>2.31</v>
      </c>
      <c r="V10577">
        <v>138</v>
      </c>
      <c r="W10577">
        <v>1.65</v>
      </c>
    </row>
    <row r="10578" spans="1:23" x14ac:dyDescent="0.25">
      <c r="A10578" t="s">
        <v>8712</v>
      </c>
      <c r="B10578">
        <v>11788</v>
      </c>
      <c r="C10578" t="s">
        <v>11417</v>
      </c>
      <c r="D10578" s="3">
        <v>41215</v>
      </c>
      <c r="E10578">
        <v>2225277.4645799999</v>
      </c>
      <c r="F10578">
        <v>1371826.76101</v>
      </c>
      <c r="G10578" t="s">
        <v>518</v>
      </c>
      <c r="H10578" t="s">
        <v>519</v>
      </c>
      <c r="I10578" t="s">
        <v>380</v>
      </c>
      <c r="J10578" t="s">
        <v>381</v>
      </c>
      <c r="K10578">
        <v>-84.401319999999998</v>
      </c>
      <c r="L10578">
        <v>33.771030000000003</v>
      </c>
      <c r="M10578" t="s">
        <v>374</v>
      </c>
      <c r="N10578">
        <v>2.8</v>
      </c>
      <c r="O10578">
        <v>17</v>
      </c>
      <c r="P10578">
        <v>7</v>
      </c>
      <c r="Q10578">
        <v>6</v>
      </c>
      <c r="R10578">
        <v>135.63</v>
      </c>
      <c r="S10578">
        <v>2.4700000000000002</v>
      </c>
      <c r="T10578">
        <v>9.5</v>
      </c>
      <c r="U10578">
        <v>2.4</v>
      </c>
      <c r="V10578">
        <v>148</v>
      </c>
      <c r="W10578">
        <v>1.61</v>
      </c>
    </row>
    <row r="10579" spans="1:23" x14ac:dyDescent="0.25">
      <c r="A10579" t="s">
        <v>8712</v>
      </c>
      <c r="B10579">
        <v>11789</v>
      </c>
      <c r="C10579" t="s">
        <v>11418</v>
      </c>
      <c r="D10579" s="3">
        <v>41215</v>
      </c>
      <c r="E10579">
        <v>2225308.3561800001</v>
      </c>
      <c r="F10579">
        <v>1371806.58326</v>
      </c>
      <c r="G10579" t="s">
        <v>1552</v>
      </c>
      <c r="H10579" t="s">
        <v>1553</v>
      </c>
      <c r="I10579" t="s">
        <v>380</v>
      </c>
      <c r="J10579" t="s">
        <v>381</v>
      </c>
      <c r="K10579">
        <v>-84.401219999999995</v>
      </c>
      <c r="L10579">
        <v>33.770980000000002</v>
      </c>
      <c r="M10579" t="s">
        <v>374</v>
      </c>
      <c r="N10579">
        <v>2.6</v>
      </c>
      <c r="O10579">
        <v>15</v>
      </c>
      <c r="P10579">
        <v>8</v>
      </c>
      <c r="Q10579">
        <v>8</v>
      </c>
      <c r="R10579">
        <v>198.06</v>
      </c>
      <c r="S10579">
        <v>1.41</v>
      </c>
      <c r="T10579">
        <v>10.119999999999999</v>
      </c>
      <c r="U10579">
        <v>3.33</v>
      </c>
      <c r="V10579">
        <v>108</v>
      </c>
      <c r="W10579">
        <v>2.35</v>
      </c>
    </row>
    <row r="10580" spans="1:23" x14ac:dyDescent="0.25">
      <c r="A10580" t="s">
        <v>8712</v>
      </c>
      <c r="B10580">
        <v>11790</v>
      </c>
      <c r="C10580" t="s">
        <v>11419</v>
      </c>
      <c r="D10580" s="3">
        <v>41215</v>
      </c>
      <c r="E10580">
        <v>2225338.71209</v>
      </c>
      <c r="F10580">
        <v>1371761.94221</v>
      </c>
      <c r="G10580" t="s">
        <v>1281</v>
      </c>
      <c r="H10580" t="s">
        <v>1282</v>
      </c>
      <c r="I10580" t="s">
        <v>380</v>
      </c>
      <c r="J10580" t="s">
        <v>381</v>
      </c>
      <c r="K10580">
        <v>-84.401120000000006</v>
      </c>
      <c r="L10580">
        <v>33.770850000000003</v>
      </c>
      <c r="M10580" t="s">
        <v>374</v>
      </c>
      <c r="N10580">
        <v>2</v>
      </c>
      <c r="O10580">
        <v>15</v>
      </c>
      <c r="P10580">
        <v>8</v>
      </c>
      <c r="Q10580">
        <v>8</v>
      </c>
      <c r="R10580">
        <v>139.5</v>
      </c>
      <c r="S10580">
        <v>2.82</v>
      </c>
      <c r="T10580">
        <v>5.34</v>
      </c>
      <c r="U10580">
        <v>2.4300000000000002</v>
      </c>
      <c r="V10580">
        <v>66</v>
      </c>
      <c r="W10580">
        <v>1.66</v>
      </c>
    </row>
    <row r="10581" spans="1:23" x14ac:dyDescent="0.25">
      <c r="A10581" t="s">
        <v>8712</v>
      </c>
      <c r="B10581">
        <v>11791</v>
      </c>
      <c r="C10581" t="s">
        <v>11420</v>
      </c>
      <c r="D10581" s="3">
        <v>41215</v>
      </c>
      <c r="E10581">
        <v>2225338.3549700002</v>
      </c>
      <c r="F10581">
        <v>1371750.8712299999</v>
      </c>
      <c r="G10581" t="s">
        <v>2952</v>
      </c>
      <c r="H10581" t="s">
        <v>2953</v>
      </c>
      <c r="I10581" t="s">
        <v>380</v>
      </c>
      <c r="J10581" t="s">
        <v>381</v>
      </c>
      <c r="K10581">
        <v>-84.401120000000006</v>
      </c>
      <c r="L10581">
        <v>33.770820000000001</v>
      </c>
      <c r="M10581" t="s">
        <v>374</v>
      </c>
      <c r="N10581">
        <v>1</v>
      </c>
      <c r="O10581">
        <v>6</v>
      </c>
      <c r="P10581">
        <v>4</v>
      </c>
      <c r="Q10581">
        <v>3</v>
      </c>
      <c r="R10581">
        <v>58.77</v>
      </c>
      <c r="S10581">
        <v>0.97</v>
      </c>
      <c r="T10581">
        <v>0.97</v>
      </c>
      <c r="U10581">
        <v>0.49</v>
      </c>
      <c r="V10581">
        <v>75</v>
      </c>
      <c r="W10581">
        <v>1.21</v>
      </c>
    </row>
    <row r="10582" spans="1:23" x14ac:dyDescent="0.25">
      <c r="A10582" t="s">
        <v>8712</v>
      </c>
      <c r="B10582">
        <v>11792</v>
      </c>
      <c r="C10582" t="s">
        <v>11421</v>
      </c>
      <c r="D10582" s="3">
        <v>41215</v>
      </c>
      <c r="E10582">
        <v>2225338.71209</v>
      </c>
      <c r="F10582">
        <v>1371737.3003499999</v>
      </c>
      <c r="G10582" t="s">
        <v>2952</v>
      </c>
      <c r="H10582" t="s">
        <v>2953</v>
      </c>
      <c r="I10582" t="s">
        <v>380</v>
      </c>
      <c r="J10582" t="s">
        <v>381</v>
      </c>
      <c r="K10582">
        <v>-84.401120000000006</v>
      </c>
      <c r="L10582">
        <v>33.770789999999998</v>
      </c>
      <c r="M10582" t="s">
        <v>374</v>
      </c>
      <c r="N10582">
        <v>1.1000000000000001</v>
      </c>
      <c r="O10582">
        <v>7</v>
      </c>
      <c r="P10582">
        <v>4</v>
      </c>
      <c r="Q10582">
        <v>3</v>
      </c>
      <c r="R10582">
        <v>55.54</v>
      </c>
      <c r="S10582">
        <v>0.93</v>
      </c>
      <c r="T10582">
        <v>1.1000000000000001</v>
      </c>
      <c r="U10582">
        <v>0.55000000000000004</v>
      </c>
      <c r="V10582">
        <v>75</v>
      </c>
      <c r="W10582">
        <v>1.1499999999999999</v>
      </c>
    </row>
    <row r="10583" spans="1:23" x14ac:dyDescent="0.25">
      <c r="A10583" t="s">
        <v>8712</v>
      </c>
      <c r="B10583">
        <v>11793</v>
      </c>
      <c r="C10583" t="s">
        <v>11422</v>
      </c>
      <c r="D10583" s="3">
        <v>41215</v>
      </c>
      <c r="E10583">
        <v>2225358.7112799999</v>
      </c>
      <c r="F10583">
        <v>1371729.8006599999</v>
      </c>
      <c r="G10583" t="s">
        <v>2952</v>
      </c>
      <c r="H10583" t="s">
        <v>2953</v>
      </c>
      <c r="I10583" t="s">
        <v>380</v>
      </c>
      <c r="J10583" t="s">
        <v>381</v>
      </c>
      <c r="K10583">
        <v>-84.401049999999998</v>
      </c>
      <c r="L10583">
        <v>33.770760000000003</v>
      </c>
      <c r="M10583" t="s">
        <v>374</v>
      </c>
      <c r="N10583">
        <v>1.3</v>
      </c>
      <c r="O10583">
        <v>6</v>
      </c>
      <c r="P10583">
        <v>4</v>
      </c>
      <c r="Q10583">
        <v>4</v>
      </c>
      <c r="R10583">
        <v>59.63</v>
      </c>
      <c r="S10583">
        <v>0.99</v>
      </c>
      <c r="T10583">
        <v>1.39</v>
      </c>
      <c r="U10583">
        <v>0.62</v>
      </c>
      <c r="V10583">
        <v>75</v>
      </c>
      <c r="W10583">
        <v>1.23</v>
      </c>
    </row>
    <row r="10584" spans="1:23" x14ac:dyDescent="0.25">
      <c r="A10584" t="s">
        <v>8712</v>
      </c>
      <c r="B10584">
        <v>11794</v>
      </c>
      <c r="C10584" t="s">
        <v>11423</v>
      </c>
      <c r="D10584" s="3">
        <v>41215</v>
      </c>
      <c r="E10584">
        <v>2225368.7108800001</v>
      </c>
      <c r="F10584">
        <v>1371737.6574800001</v>
      </c>
      <c r="G10584" t="s">
        <v>2952</v>
      </c>
      <c r="H10584" t="s">
        <v>2953</v>
      </c>
      <c r="I10584" t="s">
        <v>380</v>
      </c>
      <c r="J10584" t="s">
        <v>381</v>
      </c>
      <c r="K10584">
        <v>-84.401020000000003</v>
      </c>
      <c r="L10584">
        <v>33.770789999999998</v>
      </c>
      <c r="M10584" t="s">
        <v>374</v>
      </c>
      <c r="N10584">
        <v>1</v>
      </c>
      <c r="O10584">
        <v>6</v>
      </c>
      <c r="P10584">
        <v>4</v>
      </c>
      <c r="Q10584">
        <v>4</v>
      </c>
      <c r="R10584">
        <v>59.63</v>
      </c>
      <c r="S10584">
        <v>0.99</v>
      </c>
      <c r="T10584">
        <v>0.97</v>
      </c>
      <c r="U10584">
        <v>0.49</v>
      </c>
      <c r="V10584">
        <v>75</v>
      </c>
      <c r="W10584">
        <v>1.23</v>
      </c>
    </row>
    <row r="10585" spans="1:23" x14ac:dyDescent="0.25">
      <c r="A10585" t="s">
        <v>8712</v>
      </c>
      <c r="B10585">
        <v>11795</v>
      </c>
      <c r="C10585" t="s">
        <v>11424</v>
      </c>
      <c r="D10585" s="3">
        <v>41215</v>
      </c>
      <c r="E10585">
        <v>2225361.9254399999</v>
      </c>
      <c r="F10585">
        <v>1371746.94282</v>
      </c>
      <c r="G10585" t="s">
        <v>437</v>
      </c>
      <c r="H10585" t="s">
        <v>438</v>
      </c>
      <c r="I10585" t="s">
        <v>380</v>
      </c>
      <c r="J10585" t="s">
        <v>381</v>
      </c>
      <c r="K10585">
        <v>-84.401039999999995</v>
      </c>
      <c r="L10585">
        <v>33.770809999999997</v>
      </c>
      <c r="M10585" t="s">
        <v>374</v>
      </c>
      <c r="N10585">
        <v>1.6</v>
      </c>
      <c r="O10585">
        <v>13</v>
      </c>
      <c r="P10585">
        <v>6</v>
      </c>
      <c r="Q10585">
        <v>7</v>
      </c>
      <c r="R10585">
        <v>153.6</v>
      </c>
      <c r="S10585">
        <v>2.4500000000000002</v>
      </c>
      <c r="T10585">
        <v>9.48</v>
      </c>
      <c r="U10585">
        <v>3.53</v>
      </c>
      <c r="V10585">
        <v>68</v>
      </c>
      <c r="W10585">
        <v>1.82</v>
      </c>
    </row>
    <row r="10586" spans="1:23" x14ac:dyDescent="0.25">
      <c r="A10586" t="s">
        <v>8712</v>
      </c>
      <c r="B10586">
        <v>11796</v>
      </c>
      <c r="C10586" t="s">
        <v>11425</v>
      </c>
      <c r="D10586" s="3">
        <v>41215</v>
      </c>
      <c r="E10586">
        <v>2225365.8538500001</v>
      </c>
      <c r="F10586">
        <v>1371760.8708200001</v>
      </c>
      <c r="G10586" t="s">
        <v>437</v>
      </c>
      <c r="H10586" t="s">
        <v>438</v>
      </c>
      <c r="I10586" t="s">
        <v>380</v>
      </c>
      <c r="J10586" t="s">
        <v>381</v>
      </c>
      <c r="K10586">
        <v>-84.401030000000006</v>
      </c>
      <c r="L10586">
        <v>33.770850000000003</v>
      </c>
      <c r="M10586" t="s">
        <v>374</v>
      </c>
      <c r="N10586">
        <v>1</v>
      </c>
      <c r="O10586">
        <v>16</v>
      </c>
      <c r="P10586">
        <v>5</v>
      </c>
      <c r="Q10586">
        <v>6</v>
      </c>
      <c r="R10586">
        <v>119.8</v>
      </c>
      <c r="S10586">
        <v>1.9</v>
      </c>
      <c r="T10586">
        <v>5.93</v>
      </c>
      <c r="U10586">
        <v>2.71</v>
      </c>
      <c r="V10586">
        <v>56</v>
      </c>
      <c r="W10586">
        <v>1.42</v>
      </c>
    </row>
    <row r="10587" spans="1:23" x14ac:dyDescent="0.25">
      <c r="A10587" t="s">
        <v>8712</v>
      </c>
      <c r="B10587">
        <v>11797</v>
      </c>
      <c r="C10587" t="s">
        <v>11426</v>
      </c>
      <c r="D10587" s="3">
        <v>41215</v>
      </c>
      <c r="E10587">
        <v>2225374.7820600001</v>
      </c>
      <c r="F10587">
        <v>1371767.6562600001</v>
      </c>
      <c r="G10587" t="s">
        <v>437</v>
      </c>
      <c r="H10587" t="s">
        <v>438</v>
      </c>
      <c r="I10587" t="s">
        <v>380</v>
      </c>
      <c r="J10587" t="s">
        <v>381</v>
      </c>
      <c r="K10587">
        <v>-84.400999999999996</v>
      </c>
      <c r="L10587">
        <v>33.770870000000002</v>
      </c>
      <c r="M10587" t="s">
        <v>374</v>
      </c>
      <c r="N10587">
        <v>1.5</v>
      </c>
      <c r="O10587">
        <v>15</v>
      </c>
      <c r="P10587">
        <v>7</v>
      </c>
      <c r="Q10587">
        <v>8</v>
      </c>
      <c r="R10587">
        <v>191.38</v>
      </c>
      <c r="S10587">
        <v>3.04</v>
      </c>
      <c r="T10587">
        <v>10.98</v>
      </c>
      <c r="U10587">
        <v>3.81</v>
      </c>
      <c r="V10587">
        <v>77</v>
      </c>
      <c r="W10587">
        <v>2.27</v>
      </c>
    </row>
    <row r="10588" spans="1:23" x14ac:dyDescent="0.25">
      <c r="A10588" t="s">
        <v>8712</v>
      </c>
      <c r="B10588">
        <v>11798</v>
      </c>
      <c r="C10588" t="s">
        <v>11427</v>
      </c>
      <c r="D10588" s="3">
        <v>41215</v>
      </c>
      <c r="E10588">
        <v>2225366.21098</v>
      </c>
      <c r="F10588">
        <v>1371776.2273500001</v>
      </c>
      <c r="G10588" t="s">
        <v>1281</v>
      </c>
      <c r="H10588" t="s">
        <v>1282</v>
      </c>
      <c r="I10588" t="s">
        <v>380</v>
      </c>
      <c r="J10588" t="s">
        <v>381</v>
      </c>
      <c r="K10588">
        <v>-84.401030000000006</v>
      </c>
      <c r="L10588">
        <v>33.770890000000001</v>
      </c>
      <c r="M10588" t="s">
        <v>374</v>
      </c>
      <c r="N10588">
        <v>2.2000000000000002</v>
      </c>
      <c r="O10588">
        <v>18</v>
      </c>
      <c r="P10588">
        <v>8</v>
      </c>
      <c r="Q10588">
        <v>7</v>
      </c>
      <c r="R10588">
        <v>156.61000000000001</v>
      </c>
      <c r="S10588">
        <v>3.17</v>
      </c>
      <c r="T10588">
        <v>6.88</v>
      </c>
      <c r="U10588">
        <v>2.8</v>
      </c>
      <c r="V10588">
        <v>68</v>
      </c>
      <c r="W10588">
        <v>1.86</v>
      </c>
    </row>
    <row r="10589" spans="1:23" x14ac:dyDescent="0.25">
      <c r="A10589" t="s">
        <v>8712</v>
      </c>
      <c r="B10589">
        <v>11799</v>
      </c>
      <c r="C10589" t="s">
        <v>11428</v>
      </c>
      <c r="D10589" s="3">
        <v>41215</v>
      </c>
      <c r="E10589">
        <v>2225377.6390900002</v>
      </c>
      <c r="F10589">
        <v>1371740.5145099999</v>
      </c>
      <c r="G10589" t="s">
        <v>1281</v>
      </c>
      <c r="H10589" t="s">
        <v>1282</v>
      </c>
      <c r="I10589" t="s">
        <v>380</v>
      </c>
      <c r="J10589" t="s">
        <v>381</v>
      </c>
      <c r="K10589">
        <v>-84.400989999999993</v>
      </c>
      <c r="L10589">
        <v>33.770789999999998</v>
      </c>
      <c r="M10589" t="s">
        <v>374</v>
      </c>
      <c r="N10589">
        <v>1.9</v>
      </c>
      <c r="O10589">
        <v>18</v>
      </c>
      <c r="P10589">
        <v>8</v>
      </c>
      <c r="Q10589">
        <v>8</v>
      </c>
      <c r="R10589">
        <v>166.09</v>
      </c>
      <c r="S10589">
        <v>3.35</v>
      </c>
      <c r="T10589">
        <v>4.8099999999999996</v>
      </c>
      <c r="U10589">
        <v>2.29</v>
      </c>
      <c r="V10589">
        <v>66</v>
      </c>
      <c r="W10589">
        <v>1.97</v>
      </c>
    </row>
    <row r="10590" spans="1:23" x14ac:dyDescent="0.25">
      <c r="A10590" t="s">
        <v>8712</v>
      </c>
      <c r="B10590">
        <v>11800</v>
      </c>
      <c r="C10590" t="s">
        <v>11429</v>
      </c>
      <c r="D10590" s="3">
        <v>41215</v>
      </c>
      <c r="E10590">
        <v>2225379.78186</v>
      </c>
      <c r="F10590">
        <v>1371751.58549</v>
      </c>
      <c r="G10590" t="s">
        <v>437</v>
      </c>
      <c r="H10590" t="s">
        <v>438</v>
      </c>
      <c r="I10590" t="s">
        <v>380</v>
      </c>
      <c r="J10590" t="s">
        <v>381</v>
      </c>
      <c r="K10590">
        <v>-84.400980000000004</v>
      </c>
      <c r="L10590">
        <v>33.770820000000001</v>
      </c>
      <c r="M10590" t="s">
        <v>374</v>
      </c>
      <c r="N10590">
        <v>1.3</v>
      </c>
      <c r="O10590">
        <v>13</v>
      </c>
      <c r="P10590">
        <v>6</v>
      </c>
      <c r="Q10590">
        <v>8</v>
      </c>
      <c r="R10590">
        <v>155.11000000000001</v>
      </c>
      <c r="S10590">
        <v>2.4700000000000002</v>
      </c>
      <c r="T10590">
        <v>7.67</v>
      </c>
      <c r="U10590">
        <v>3.13</v>
      </c>
      <c r="V10590">
        <v>58</v>
      </c>
      <c r="W10590">
        <v>1.84</v>
      </c>
    </row>
    <row r="10591" spans="1:23" x14ac:dyDescent="0.25">
      <c r="A10591" t="s">
        <v>8712</v>
      </c>
      <c r="B10591">
        <v>11801</v>
      </c>
      <c r="C10591" t="s">
        <v>11430</v>
      </c>
      <c r="D10591" s="3">
        <v>41215</v>
      </c>
      <c r="E10591">
        <v>2225387.9958100002</v>
      </c>
      <c r="F10591">
        <v>1371736.5860900001</v>
      </c>
      <c r="G10591" t="s">
        <v>437</v>
      </c>
      <c r="H10591" t="s">
        <v>438</v>
      </c>
      <c r="I10591" t="s">
        <v>380</v>
      </c>
      <c r="J10591" t="s">
        <v>381</v>
      </c>
      <c r="K10591">
        <v>-84.400949999999995</v>
      </c>
      <c r="L10591">
        <v>33.770780000000002</v>
      </c>
      <c r="M10591" t="s">
        <v>374</v>
      </c>
      <c r="N10591">
        <v>1</v>
      </c>
      <c r="O10591">
        <v>13</v>
      </c>
      <c r="P10591">
        <v>10</v>
      </c>
      <c r="Q10591">
        <v>8</v>
      </c>
      <c r="R10591">
        <v>215.49</v>
      </c>
      <c r="S10591">
        <v>3.42</v>
      </c>
      <c r="T10591">
        <v>5.56</v>
      </c>
      <c r="U10591">
        <v>2.62</v>
      </c>
      <c r="V10591">
        <v>56</v>
      </c>
      <c r="W10591">
        <v>2.56</v>
      </c>
    </row>
    <row r="10592" spans="1:23" x14ac:dyDescent="0.25">
      <c r="A10592" t="s">
        <v>8712</v>
      </c>
      <c r="B10592">
        <v>11802</v>
      </c>
      <c r="C10592" t="s">
        <v>11431</v>
      </c>
      <c r="D10592" s="3">
        <v>41215</v>
      </c>
      <c r="E10592">
        <v>2225392.2813499998</v>
      </c>
      <c r="F10592">
        <v>1371758.37093</v>
      </c>
      <c r="G10592" t="s">
        <v>1517</v>
      </c>
      <c r="H10592" t="s">
        <v>1518</v>
      </c>
      <c r="I10592" t="s">
        <v>380</v>
      </c>
      <c r="J10592" t="s">
        <v>381</v>
      </c>
      <c r="K10592">
        <v>-84.400940000000006</v>
      </c>
      <c r="L10592">
        <v>33.77084</v>
      </c>
      <c r="M10592" t="s">
        <v>374</v>
      </c>
      <c r="N10592">
        <v>2.1</v>
      </c>
      <c r="O10592">
        <v>13</v>
      </c>
      <c r="P10592">
        <v>6</v>
      </c>
      <c r="Q10592">
        <v>6</v>
      </c>
      <c r="R10592">
        <v>143.69999999999999</v>
      </c>
      <c r="S10592">
        <v>1.74</v>
      </c>
      <c r="T10592">
        <v>5.38</v>
      </c>
      <c r="U10592">
        <v>2.25</v>
      </c>
      <c r="V10592">
        <v>75</v>
      </c>
      <c r="W10592">
        <v>1.71</v>
      </c>
    </row>
    <row r="10593" spans="1:23" x14ac:dyDescent="0.25">
      <c r="A10593" t="s">
        <v>8712</v>
      </c>
      <c r="B10593">
        <v>11803</v>
      </c>
      <c r="C10593" t="s">
        <v>11432</v>
      </c>
      <c r="D10593" s="3">
        <v>41215</v>
      </c>
      <c r="E10593">
        <v>2225401.5666899998</v>
      </c>
      <c r="F10593">
        <v>1371751.9426200001</v>
      </c>
      <c r="G10593" t="s">
        <v>1517</v>
      </c>
      <c r="H10593" t="s">
        <v>1518</v>
      </c>
      <c r="I10593" t="s">
        <v>380</v>
      </c>
      <c r="J10593" t="s">
        <v>381</v>
      </c>
      <c r="K10593">
        <v>-84.400909999999996</v>
      </c>
      <c r="L10593">
        <v>33.770829999999997</v>
      </c>
      <c r="M10593" t="s">
        <v>374</v>
      </c>
      <c r="N10593">
        <v>2.5</v>
      </c>
      <c r="O10593">
        <v>16</v>
      </c>
      <c r="P10593">
        <v>9</v>
      </c>
      <c r="Q10593">
        <v>8</v>
      </c>
      <c r="R10593">
        <v>314.2</v>
      </c>
      <c r="S10593">
        <v>3.79</v>
      </c>
      <c r="T10593">
        <v>8.18</v>
      </c>
      <c r="U10593">
        <v>2.82</v>
      </c>
      <c r="V10593">
        <v>100</v>
      </c>
      <c r="W10593">
        <v>3.73</v>
      </c>
    </row>
    <row r="10594" spans="1:23" x14ac:dyDescent="0.25">
      <c r="A10594" t="s">
        <v>8712</v>
      </c>
      <c r="B10594">
        <v>11804</v>
      </c>
      <c r="C10594" t="s">
        <v>11433</v>
      </c>
      <c r="D10594" s="3">
        <v>41215</v>
      </c>
      <c r="E10594">
        <v>2225409.0663899998</v>
      </c>
      <c r="F10594">
        <v>1371743.72866</v>
      </c>
      <c r="G10594" t="s">
        <v>1517</v>
      </c>
      <c r="H10594" t="s">
        <v>1518</v>
      </c>
      <c r="I10594" t="s">
        <v>380</v>
      </c>
      <c r="J10594" t="s">
        <v>381</v>
      </c>
      <c r="K10594">
        <v>-84.400880000000001</v>
      </c>
      <c r="L10594">
        <v>33.770800000000001</v>
      </c>
      <c r="M10594" t="s">
        <v>374</v>
      </c>
      <c r="N10594">
        <v>2.4</v>
      </c>
      <c r="O10594">
        <v>14</v>
      </c>
      <c r="P10594">
        <v>8</v>
      </c>
      <c r="Q10594">
        <v>7</v>
      </c>
      <c r="R10594">
        <v>213.77</v>
      </c>
      <c r="S10594">
        <v>2.58</v>
      </c>
      <c r="T10594">
        <v>7.41</v>
      </c>
      <c r="U10594">
        <v>2.69</v>
      </c>
      <c r="V10594">
        <v>92</v>
      </c>
      <c r="W10594">
        <v>2.54</v>
      </c>
    </row>
    <row r="10595" spans="1:23" x14ac:dyDescent="0.25">
      <c r="A10595" t="s">
        <v>8712</v>
      </c>
      <c r="B10595">
        <v>11805</v>
      </c>
      <c r="C10595" t="s">
        <v>11434</v>
      </c>
      <c r="D10595" s="3">
        <v>41215</v>
      </c>
      <c r="E10595">
        <v>2225413.7090599998</v>
      </c>
      <c r="F10595">
        <v>1371742.30015</v>
      </c>
      <c r="G10595" t="s">
        <v>1517</v>
      </c>
      <c r="H10595" t="s">
        <v>1518</v>
      </c>
      <c r="I10595" t="s">
        <v>380</v>
      </c>
      <c r="J10595" t="s">
        <v>381</v>
      </c>
      <c r="K10595">
        <v>-84.400869999999998</v>
      </c>
      <c r="L10595">
        <v>33.770800000000001</v>
      </c>
      <c r="M10595" t="s">
        <v>374</v>
      </c>
      <c r="N10595">
        <v>2.2000000000000002</v>
      </c>
      <c r="O10595">
        <v>17</v>
      </c>
      <c r="P10595">
        <v>8</v>
      </c>
      <c r="Q10595">
        <v>8</v>
      </c>
      <c r="R10595">
        <v>289.55</v>
      </c>
      <c r="S10595">
        <v>3.51</v>
      </c>
      <c r="T10595">
        <v>6.02</v>
      </c>
      <c r="U10595">
        <v>2.4</v>
      </c>
      <c r="V10595">
        <v>77</v>
      </c>
      <c r="W10595">
        <v>3.44</v>
      </c>
    </row>
    <row r="10596" spans="1:23" x14ac:dyDescent="0.25">
      <c r="A10596" t="s">
        <v>8712</v>
      </c>
      <c r="B10596">
        <v>11806</v>
      </c>
      <c r="C10596" t="s">
        <v>11435</v>
      </c>
      <c r="D10596" s="3">
        <v>41215</v>
      </c>
      <c r="E10596">
        <v>2225425.8514200002</v>
      </c>
      <c r="F10596">
        <v>1371732.30055</v>
      </c>
      <c r="G10596" t="s">
        <v>11436</v>
      </c>
      <c r="H10596" t="s">
        <v>11437</v>
      </c>
      <c r="I10596" t="s">
        <v>380</v>
      </c>
      <c r="J10596" t="s">
        <v>381</v>
      </c>
      <c r="K10596">
        <v>-84.400829999999999</v>
      </c>
      <c r="L10596">
        <v>33.770769999999999</v>
      </c>
      <c r="M10596" t="s">
        <v>374</v>
      </c>
      <c r="N10596">
        <v>2.5</v>
      </c>
      <c r="O10596">
        <v>14</v>
      </c>
      <c r="P10596">
        <v>9</v>
      </c>
      <c r="Q10596">
        <v>8</v>
      </c>
      <c r="R10596">
        <v>268.67</v>
      </c>
      <c r="S10596">
        <v>8.6199999999999992</v>
      </c>
      <c r="T10596">
        <v>9.5500000000000007</v>
      </c>
      <c r="U10596">
        <v>1.87</v>
      </c>
      <c r="V10596">
        <v>100</v>
      </c>
      <c r="W10596">
        <v>5.55</v>
      </c>
    </row>
    <row r="10597" spans="1:23" x14ac:dyDescent="0.25">
      <c r="A10597" t="s">
        <v>8411</v>
      </c>
      <c r="B10597">
        <v>11807</v>
      </c>
      <c r="C10597" t="s">
        <v>11438</v>
      </c>
      <c r="D10597" s="3">
        <v>41215</v>
      </c>
      <c r="E10597">
        <v>2225189.4202999999</v>
      </c>
      <c r="F10597">
        <v>1374358.3492300001</v>
      </c>
      <c r="G10597" t="s">
        <v>1770</v>
      </c>
      <c r="H10597" t="s">
        <v>1771</v>
      </c>
      <c r="I10597" t="s">
        <v>372</v>
      </c>
      <c r="J10597" t="s">
        <v>373</v>
      </c>
      <c r="K10597">
        <v>-84.401629999999997</v>
      </c>
      <c r="L10597">
        <v>33.777990000000003</v>
      </c>
      <c r="M10597" t="s">
        <v>374</v>
      </c>
      <c r="N10597">
        <v>10.1</v>
      </c>
      <c r="O10597">
        <v>36</v>
      </c>
      <c r="P10597">
        <v>34</v>
      </c>
      <c r="Q10597">
        <v>36</v>
      </c>
      <c r="R10597">
        <v>4914.37</v>
      </c>
      <c r="S10597">
        <v>60.63</v>
      </c>
      <c r="T10597">
        <v>362.46</v>
      </c>
      <c r="U10597">
        <v>27.87</v>
      </c>
      <c r="V10597">
        <v>980</v>
      </c>
      <c r="W10597">
        <v>58.36</v>
      </c>
    </row>
    <row r="10598" spans="1:23" x14ac:dyDescent="0.25">
      <c r="A10598" t="s">
        <v>8411</v>
      </c>
      <c r="B10598">
        <v>11808</v>
      </c>
      <c r="C10598" t="s">
        <v>11439</v>
      </c>
      <c r="D10598" s="3">
        <v>41215</v>
      </c>
      <c r="E10598">
        <v>2225190.0979300002</v>
      </c>
      <c r="F10598">
        <v>1374306.172</v>
      </c>
      <c r="G10598" t="s">
        <v>1517</v>
      </c>
      <c r="H10598" t="s">
        <v>1518</v>
      </c>
      <c r="I10598" t="s">
        <v>372</v>
      </c>
      <c r="J10598" t="s">
        <v>373</v>
      </c>
      <c r="K10598">
        <v>-84.401619999999994</v>
      </c>
      <c r="L10598">
        <v>33.777839999999998</v>
      </c>
      <c r="M10598" t="s">
        <v>374</v>
      </c>
      <c r="N10598">
        <v>19.899999999999999</v>
      </c>
      <c r="O10598">
        <v>64</v>
      </c>
      <c r="P10598">
        <v>36</v>
      </c>
      <c r="Q10598">
        <v>41</v>
      </c>
      <c r="R10598">
        <v>9532.09</v>
      </c>
      <c r="S10598">
        <v>115.08</v>
      </c>
      <c r="T10598">
        <v>1176.1199999999999</v>
      </c>
      <c r="U10598">
        <v>47.27</v>
      </c>
      <c r="V10598">
        <v>3589</v>
      </c>
      <c r="W10598">
        <v>113.19</v>
      </c>
    </row>
    <row r="10599" spans="1:23" x14ac:dyDescent="0.25">
      <c r="A10599" t="s">
        <v>8411</v>
      </c>
      <c r="B10599">
        <v>11809</v>
      </c>
      <c r="C10599" t="s">
        <v>11440</v>
      </c>
      <c r="D10599" s="3">
        <v>41215</v>
      </c>
      <c r="E10599">
        <v>2225152.1508599999</v>
      </c>
      <c r="F10599">
        <v>1374356.31635</v>
      </c>
      <c r="G10599" t="s">
        <v>1770</v>
      </c>
      <c r="H10599" t="s">
        <v>1771</v>
      </c>
      <c r="I10599" t="s">
        <v>372</v>
      </c>
      <c r="J10599" t="s">
        <v>373</v>
      </c>
      <c r="K10599">
        <v>-84.401750000000007</v>
      </c>
      <c r="L10599">
        <v>33.777979999999999</v>
      </c>
      <c r="M10599" t="s">
        <v>374</v>
      </c>
      <c r="N10599">
        <v>11.4</v>
      </c>
      <c r="O10599">
        <v>41</v>
      </c>
      <c r="P10599">
        <v>33</v>
      </c>
      <c r="Q10599">
        <v>35</v>
      </c>
      <c r="R10599">
        <v>5080.78</v>
      </c>
      <c r="S10599">
        <v>62.68</v>
      </c>
      <c r="T10599">
        <v>479.11</v>
      </c>
      <c r="U10599">
        <v>32.56</v>
      </c>
      <c r="V10599">
        <v>1092</v>
      </c>
      <c r="W10599">
        <v>60.33</v>
      </c>
    </row>
    <row r="10600" spans="1:23" x14ac:dyDescent="0.25">
      <c r="A10600" t="s">
        <v>8411</v>
      </c>
      <c r="B10600">
        <v>11810</v>
      </c>
      <c r="C10600" t="s">
        <v>11441</v>
      </c>
      <c r="D10600" s="3">
        <v>41215</v>
      </c>
      <c r="E10600">
        <v>2225145.3745900001</v>
      </c>
      <c r="F10600">
        <v>1374346.8295799999</v>
      </c>
      <c r="G10600" t="s">
        <v>1770</v>
      </c>
      <c r="H10600" t="s">
        <v>1771</v>
      </c>
      <c r="I10600" t="s">
        <v>372</v>
      </c>
      <c r="J10600" t="s">
        <v>373</v>
      </c>
      <c r="K10600">
        <v>-84.401769999999999</v>
      </c>
      <c r="L10600">
        <v>33.77796</v>
      </c>
      <c r="M10600" t="s">
        <v>374</v>
      </c>
      <c r="N10600">
        <v>11.2</v>
      </c>
      <c r="O10600">
        <v>41</v>
      </c>
      <c r="P10600">
        <v>41</v>
      </c>
      <c r="Q10600">
        <v>34</v>
      </c>
      <c r="R10600">
        <v>5224.4799999999996</v>
      </c>
      <c r="S10600">
        <v>64.459999999999994</v>
      </c>
      <c r="T10600">
        <v>459.95</v>
      </c>
      <c r="U10600">
        <v>31.83</v>
      </c>
      <c r="V10600">
        <v>1074</v>
      </c>
      <c r="W10600">
        <v>62.04</v>
      </c>
    </row>
    <row r="10601" spans="1:23" x14ac:dyDescent="0.25">
      <c r="A10601" t="s">
        <v>8411</v>
      </c>
      <c r="B10601">
        <v>11811</v>
      </c>
      <c r="C10601" t="s">
        <v>11442</v>
      </c>
      <c r="D10601" s="3">
        <v>41215</v>
      </c>
      <c r="E10601">
        <v>2225155.5389899998</v>
      </c>
      <c r="F10601">
        <v>1374340.73095</v>
      </c>
      <c r="G10601" t="s">
        <v>1517</v>
      </c>
      <c r="H10601" t="s">
        <v>1518</v>
      </c>
      <c r="I10601" t="s">
        <v>380</v>
      </c>
      <c r="J10601" t="s">
        <v>373</v>
      </c>
      <c r="K10601">
        <v>-84.401740000000004</v>
      </c>
      <c r="L10601">
        <v>33.777940000000001</v>
      </c>
      <c r="M10601" t="s">
        <v>374</v>
      </c>
      <c r="N10601">
        <v>10.1</v>
      </c>
      <c r="O10601">
        <v>42</v>
      </c>
      <c r="P10601">
        <v>28</v>
      </c>
      <c r="Q10601">
        <v>20</v>
      </c>
      <c r="R10601">
        <v>5122.33</v>
      </c>
      <c r="S10601">
        <v>61.84</v>
      </c>
      <c r="T10601">
        <v>231.68</v>
      </c>
      <c r="U10601">
        <v>18.54</v>
      </c>
      <c r="V10601">
        <v>1244</v>
      </c>
      <c r="W10601">
        <v>60.82</v>
      </c>
    </row>
    <row r="10602" spans="1:23" x14ac:dyDescent="0.25">
      <c r="A10602" t="s">
        <v>8411</v>
      </c>
      <c r="B10602">
        <v>11812</v>
      </c>
      <c r="C10602" t="s">
        <v>11443</v>
      </c>
      <c r="D10602" s="3">
        <v>41215</v>
      </c>
      <c r="E10602">
        <v>2225154.86136</v>
      </c>
      <c r="F10602">
        <v>1374323.1126600001</v>
      </c>
      <c r="G10602" t="s">
        <v>1517</v>
      </c>
      <c r="H10602" t="s">
        <v>1518</v>
      </c>
      <c r="I10602" t="s">
        <v>372</v>
      </c>
      <c r="J10602" t="s">
        <v>373</v>
      </c>
      <c r="K10602">
        <v>-84.401740000000004</v>
      </c>
      <c r="L10602">
        <v>33.777889999999999</v>
      </c>
      <c r="M10602" t="s">
        <v>374</v>
      </c>
      <c r="N10602">
        <v>12.9</v>
      </c>
      <c r="O10602">
        <v>51</v>
      </c>
      <c r="P10602">
        <v>29</v>
      </c>
      <c r="Q10602">
        <v>32</v>
      </c>
      <c r="R10602">
        <v>5657.19</v>
      </c>
      <c r="S10602">
        <v>68.3</v>
      </c>
      <c r="T10602">
        <v>416.37</v>
      </c>
      <c r="U10602">
        <v>25.97</v>
      </c>
      <c r="V10602">
        <v>1757</v>
      </c>
      <c r="W10602">
        <v>67.180000000000007</v>
      </c>
    </row>
    <row r="10603" spans="1:23" x14ac:dyDescent="0.25">
      <c r="A10603" t="s">
        <v>8411</v>
      </c>
      <c r="B10603">
        <v>11813</v>
      </c>
      <c r="C10603" t="s">
        <v>11444</v>
      </c>
      <c r="D10603" s="3">
        <v>41215</v>
      </c>
      <c r="E10603">
        <v>2225154.1837300002</v>
      </c>
      <c r="F10603">
        <v>1374298.04049</v>
      </c>
      <c r="G10603" t="s">
        <v>463</v>
      </c>
      <c r="H10603" t="s">
        <v>464</v>
      </c>
      <c r="I10603" t="s">
        <v>380</v>
      </c>
      <c r="J10603" t="s">
        <v>373</v>
      </c>
      <c r="K10603">
        <v>-84.401740000000004</v>
      </c>
      <c r="L10603">
        <v>33.777819999999998</v>
      </c>
      <c r="M10603" t="s">
        <v>374</v>
      </c>
      <c r="N10603">
        <v>16</v>
      </c>
      <c r="O10603">
        <v>25</v>
      </c>
      <c r="P10603">
        <v>26</v>
      </c>
      <c r="Q10603">
        <v>25</v>
      </c>
      <c r="R10603">
        <v>1890.9</v>
      </c>
      <c r="S10603">
        <v>28.99</v>
      </c>
      <c r="T10603">
        <v>822.32</v>
      </c>
      <c r="U10603">
        <v>41.87</v>
      </c>
      <c r="V10603">
        <v>2009</v>
      </c>
      <c r="W10603">
        <v>22.45</v>
      </c>
    </row>
    <row r="10604" spans="1:23" x14ac:dyDescent="0.25">
      <c r="A10604" t="s">
        <v>8411</v>
      </c>
      <c r="B10604">
        <v>11814</v>
      </c>
      <c r="C10604" t="s">
        <v>11445</v>
      </c>
      <c r="D10604" s="3">
        <v>41215</v>
      </c>
      <c r="E10604">
        <v>2225136.5654500001</v>
      </c>
      <c r="F10604">
        <v>1374291.2642300001</v>
      </c>
      <c r="G10604" t="s">
        <v>463</v>
      </c>
      <c r="H10604" t="s">
        <v>464</v>
      </c>
      <c r="I10604" t="s">
        <v>380</v>
      </c>
      <c r="J10604" t="s">
        <v>373</v>
      </c>
      <c r="K10604">
        <v>-84.401799999999994</v>
      </c>
      <c r="L10604">
        <v>33.777799999999999</v>
      </c>
      <c r="M10604" t="s">
        <v>374</v>
      </c>
      <c r="N10604">
        <v>15.5</v>
      </c>
      <c r="O10604">
        <v>26</v>
      </c>
      <c r="P10604">
        <v>36</v>
      </c>
      <c r="Q10604">
        <v>32</v>
      </c>
      <c r="R10604">
        <v>2905.18</v>
      </c>
      <c r="S10604">
        <v>44.56</v>
      </c>
      <c r="T10604">
        <v>763.39</v>
      </c>
      <c r="U10604">
        <v>40.08</v>
      </c>
      <c r="V10604">
        <v>1917</v>
      </c>
      <c r="W10604">
        <v>34.5</v>
      </c>
    </row>
    <row r="10605" spans="1:23" x14ac:dyDescent="0.25">
      <c r="A10605" t="s">
        <v>8411</v>
      </c>
      <c r="B10605">
        <v>11815</v>
      </c>
      <c r="C10605" t="s">
        <v>11446</v>
      </c>
      <c r="D10605" s="3">
        <v>41215</v>
      </c>
      <c r="E10605">
        <v>2225124.3681800002</v>
      </c>
      <c r="F10605">
        <v>1374276.3564500001</v>
      </c>
      <c r="G10605" t="s">
        <v>463</v>
      </c>
      <c r="H10605" t="s">
        <v>464</v>
      </c>
      <c r="I10605" t="s">
        <v>380</v>
      </c>
      <c r="J10605" t="s">
        <v>373</v>
      </c>
      <c r="K10605">
        <v>-84.401840000000007</v>
      </c>
      <c r="L10605">
        <v>33.777760000000001</v>
      </c>
      <c r="M10605" t="s">
        <v>374</v>
      </c>
      <c r="N10605">
        <v>17.2</v>
      </c>
      <c r="O10605">
        <v>28</v>
      </c>
      <c r="P10605">
        <v>37</v>
      </c>
      <c r="Q10605">
        <v>34</v>
      </c>
      <c r="R10605">
        <v>4343.24</v>
      </c>
      <c r="S10605">
        <v>66.599999999999994</v>
      </c>
      <c r="T10605">
        <v>984.17</v>
      </c>
      <c r="U10605">
        <v>46.54</v>
      </c>
      <c r="V10605">
        <v>2243</v>
      </c>
      <c r="W10605">
        <v>51.57</v>
      </c>
    </row>
    <row r="10606" spans="1:23" x14ac:dyDescent="0.25">
      <c r="A10606" t="s">
        <v>8411</v>
      </c>
      <c r="B10606">
        <v>11816</v>
      </c>
      <c r="C10606" t="s">
        <v>11447</v>
      </c>
      <c r="D10606" s="3">
        <v>41215</v>
      </c>
      <c r="E10606">
        <v>2225098.6183799999</v>
      </c>
      <c r="F10606">
        <v>1374288.55372</v>
      </c>
      <c r="G10606" t="s">
        <v>1766</v>
      </c>
      <c r="H10606" t="s">
        <v>48</v>
      </c>
      <c r="I10606" t="s">
        <v>380</v>
      </c>
      <c r="J10606" t="s">
        <v>373</v>
      </c>
      <c r="K10606">
        <v>-84.401929999999993</v>
      </c>
      <c r="L10606">
        <v>33.777799999999999</v>
      </c>
      <c r="M10606" t="s">
        <v>374</v>
      </c>
      <c r="N10606">
        <v>12.7</v>
      </c>
      <c r="O10606">
        <v>22</v>
      </c>
      <c r="P10606">
        <v>36</v>
      </c>
      <c r="Q10606">
        <v>38</v>
      </c>
      <c r="R10606">
        <v>3383.74</v>
      </c>
      <c r="S10606">
        <v>53.62</v>
      </c>
      <c r="T10606">
        <v>567.29</v>
      </c>
      <c r="U10606">
        <v>36.6</v>
      </c>
      <c r="V10606">
        <v>904</v>
      </c>
      <c r="W10606">
        <v>40.18</v>
      </c>
    </row>
    <row r="10607" spans="1:23" x14ac:dyDescent="0.25">
      <c r="A10607" t="s">
        <v>8411</v>
      </c>
      <c r="B10607">
        <v>11817</v>
      </c>
      <c r="C10607" t="s">
        <v>11448</v>
      </c>
      <c r="D10607" s="3">
        <v>41215</v>
      </c>
      <c r="E10607">
        <v>2225056.60555</v>
      </c>
      <c r="F10607">
        <v>1374258.7381599999</v>
      </c>
      <c r="G10607" t="s">
        <v>1360</v>
      </c>
      <c r="H10607" t="s">
        <v>1361</v>
      </c>
      <c r="I10607" t="s">
        <v>380</v>
      </c>
      <c r="J10607" t="s">
        <v>373</v>
      </c>
      <c r="K10607">
        <v>-84.402060000000006</v>
      </c>
      <c r="L10607">
        <v>33.777709999999999</v>
      </c>
      <c r="M10607" t="s">
        <v>374</v>
      </c>
      <c r="N10607">
        <v>18.899999999999999</v>
      </c>
      <c r="O10607">
        <v>34</v>
      </c>
      <c r="P10607">
        <v>51</v>
      </c>
      <c r="Q10607">
        <v>50</v>
      </c>
      <c r="R10607">
        <v>4598.7700000000004</v>
      </c>
      <c r="S10607">
        <v>92.95</v>
      </c>
      <c r="T10607">
        <v>1426.92</v>
      </c>
      <c r="U10607">
        <v>63.18</v>
      </c>
      <c r="V10607">
        <v>3116</v>
      </c>
      <c r="W10607">
        <v>54.61</v>
      </c>
    </row>
    <row r="10608" spans="1:23" x14ac:dyDescent="0.25">
      <c r="A10608" t="s">
        <v>8411</v>
      </c>
      <c r="B10608">
        <v>11818</v>
      </c>
      <c r="C10608" t="s">
        <v>11449</v>
      </c>
      <c r="D10608" s="3">
        <v>41215</v>
      </c>
      <c r="E10608">
        <v>2225035.7070900002</v>
      </c>
      <c r="F10608">
        <v>1374398.02138</v>
      </c>
      <c r="G10608" t="s">
        <v>1552</v>
      </c>
      <c r="H10608" t="s">
        <v>1553</v>
      </c>
      <c r="I10608" t="s">
        <v>380</v>
      </c>
      <c r="J10608" t="s">
        <v>381</v>
      </c>
      <c r="K10608">
        <v>-84.40213</v>
      </c>
      <c r="L10608">
        <v>33.778100000000002</v>
      </c>
      <c r="M10608" t="s">
        <v>374</v>
      </c>
      <c r="N10608">
        <v>2.7</v>
      </c>
      <c r="O10608">
        <v>16</v>
      </c>
      <c r="P10608">
        <v>11</v>
      </c>
      <c r="Q10608">
        <v>9</v>
      </c>
      <c r="R10608">
        <v>260.38</v>
      </c>
      <c r="S10608">
        <v>1.85</v>
      </c>
      <c r="T10608">
        <v>11.07</v>
      </c>
      <c r="U10608">
        <v>3.48</v>
      </c>
      <c r="V10608">
        <v>116</v>
      </c>
      <c r="W10608">
        <v>3.09</v>
      </c>
    </row>
    <row r="10609" spans="1:23" x14ac:dyDescent="0.25">
      <c r="A10609" t="s">
        <v>8411</v>
      </c>
      <c r="B10609">
        <v>11819</v>
      </c>
      <c r="C10609" t="s">
        <v>11450</v>
      </c>
      <c r="D10609" s="3">
        <v>41215</v>
      </c>
      <c r="E10609">
        <v>2225025.29691</v>
      </c>
      <c r="F10609">
        <v>1374412.2170800001</v>
      </c>
      <c r="G10609" t="s">
        <v>1552</v>
      </c>
      <c r="H10609" t="s">
        <v>1553</v>
      </c>
      <c r="I10609" t="s">
        <v>380</v>
      </c>
      <c r="J10609" t="s">
        <v>381</v>
      </c>
      <c r="K10609">
        <v>-84.402169999999998</v>
      </c>
      <c r="L10609">
        <v>33.778129999999997</v>
      </c>
      <c r="M10609" t="s">
        <v>374</v>
      </c>
      <c r="N10609">
        <v>3.4</v>
      </c>
      <c r="O10609">
        <v>15</v>
      </c>
      <c r="P10609">
        <v>11</v>
      </c>
      <c r="Q10609">
        <v>10</v>
      </c>
      <c r="R10609">
        <v>298.16000000000003</v>
      </c>
      <c r="S10609">
        <v>2.12</v>
      </c>
      <c r="T10609">
        <v>19.14</v>
      </c>
      <c r="U10609">
        <v>4.7</v>
      </c>
      <c r="V10609">
        <v>184</v>
      </c>
      <c r="W10609">
        <v>3.54</v>
      </c>
    </row>
    <row r="10610" spans="1:23" x14ac:dyDescent="0.25">
      <c r="A10610" t="s">
        <v>8411</v>
      </c>
      <c r="B10610">
        <v>11820</v>
      </c>
      <c r="C10610" t="s">
        <v>11451</v>
      </c>
      <c r="D10610" s="3">
        <v>41215</v>
      </c>
      <c r="E10610">
        <v>2225017.7258799998</v>
      </c>
      <c r="F10610">
        <v>1374422.6272499999</v>
      </c>
      <c r="G10610" t="s">
        <v>1552</v>
      </c>
      <c r="H10610" t="s">
        <v>1553</v>
      </c>
      <c r="I10610" t="s">
        <v>372</v>
      </c>
      <c r="J10610" t="s">
        <v>381</v>
      </c>
      <c r="K10610">
        <v>-84.402190000000004</v>
      </c>
      <c r="L10610">
        <v>33.77816</v>
      </c>
      <c r="M10610" t="s">
        <v>374</v>
      </c>
      <c r="N10610">
        <v>3.1</v>
      </c>
      <c r="O10610">
        <v>10</v>
      </c>
      <c r="P10610">
        <v>9</v>
      </c>
      <c r="Q10610">
        <v>8</v>
      </c>
      <c r="R10610">
        <v>150.47999999999999</v>
      </c>
      <c r="S10610">
        <v>1.06</v>
      </c>
      <c r="T10610">
        <v>15.37</v>
      </c>
      <c r="U10610">
        <v>4.17</v>
      </c>
      <c r="V10610">
        <v>153</v>
      </c>
      <c r="W10610">
        <v>1.79</v>
      </c>
    </row>
    <row r="10611" spans="1:23" x14ac:dyDescent="0.25">
      <c r="A10611" t="s">
        <v>8411</v>
      </c>
      <c r="B10611">
        <v>11821</v>
      </c>
      <c r="C10611" t="s">
        <v>11452</v>
      </c>
      <c r="D10611" s="3">
        <v>41215</v>
      </c>
      <c r="E10611">
        <v>2225010.15484</v>
      </c>
      <c r="F10611">
        <v>1374432.56424</v>
      </c>
      <c r="G10611" t="s">
        <v>1552</v>
      </c>
      <c r="H10611" t="s">
        <v>1553</v>
      </c>
      <c r="I10611" t="s">
        <v>380</v>
      </c>
      <c r="J10611" t="s">
        <v>381</v>
      </c>
      <c r="K10611">
        <v>-84.40222</v>
      </c>
      <c r="L10611">
        <v>33.778190000000002</v>
      </c>
      <c r="M10611" t="s">
        <v>374</v>
      </c>
      <c r="N10611">
        <v>2.7</v>
      </c>
      <c r="O10611">
        <v>15</v>
      </c>
      <c r="P10611">
        <v>10</v>
      </c>
      <c r="Q10611">
        <v>9</v>
      </c>
      <c r="R10611">
        <v>238.53</v>
      </c>
      <c r="S10611">
        <v>1.7</v>
      </c>
      <c r="T10611">
        <v>11.07</v>
      </c>
      <c r="U10611">
        <v>3.48</v>
      </c>
      <c r="V10611">
        <v>116</v>
      </c>
      <c r="W10611">
        <v>2.83</v>
      </c>
    </row>
    <row r="10612" spans="1:23" x14ac:dyDescent="0.25">
      <c r="A10612" t="s">
        <v>8411</v>
      </c>
      <c r="B10612">
        <v>11822</v>
      </c>
      <c r="C10612" t="s">
        <v>11453</v>
      </c>
      <c r="D10612" s="3">
        <v>41215</v>
      </c>
      <c r="E10612">
        <v>2225000.6910399999</v>
      </c>
      <c r="F10612">
        <v>1374442.02804</v>
      </c>
      <c r="G10612" t="s">
        <v>1552</v>
      </c>
      <c r="H10612" t="s">
        <v>1553</v>
      </c>
      <c r="I10612" t="s">
        <v>380</v>
      </c>
      <c r="J10612" t="s">
        <v>381</v>
      </c>
      <c r="K10612">
        <v>-84.402249999999995</v>
      </c>
      <c r="L10612">
        <v>33.778219999999997</v>
      </c>
      <c r="M10612" t="s">
        <v>374</v>
      </c>
      <c r="N10612">
        <v>2.8</v>
      </c>
      <c r="O10612">
        <v>15</v>
      </c>
      <c r="P10612">
        <v>8</v>
      </c>
      <c r="Q10612">
        <v>7</v>
      </c>
      <c r="R10612">
        <v>172.44</v>
      </c>
      <c r="S10612">
        <v>1.21</v>
      </c>
      <c r="T10612">
        <v>12.06</v>
      </c>
      <c r="U10612">
        <v>3.66</v>
      </c>
      <c r="V10612">
        <v>125</v>
      </c>
      <c r="W10612">
        <v>2.0499999999999998</v>
      </c>
    </row>
    <row r="10613" spans="1:23" x14ac:dyDescent="0.25">
      <c r="A10613" t="s">
        <v>8411</v>
      </c>
      <c r="B10613">
        <v>11823</v>
      </c>
      <c r="C10613" t="s">
        <v>11454</v>
      </c>
      <c r="D10613" s="3">
        <v>41215</v>
      </c>
      <c r="E10613">
        <v>2224991.7004300002</v>
      </c>
      <c r="F10613">
        <v>1374453.3846</v>
      </c>
      <c r="G10613" t="s">
        <v>1552</v>
      </c>
      <c r="H10613" t="s">
        <v>1553</v>
      </c>
      <c r="I10613" t="s">
        <v>380</v>
      </c>
      <c r="J10613" t="s">
        <v>381</v>
      </c>
      <c r="K10613">
        <v>-84.402280000000005</v>
      </c>
      <c r="L10613">
        <v>33.77825</v>
      </c>
      <c r="M10613" t="s">
        <v>374</v>
      </c>
      <c r="N10613">
        <v>2.9</v>
      </c>
      <c r="O10613">
        <v>11</v>
      </c>
      <c r="P10613">
        <v>11</v>
      </c>
      <c r="Q10613">
        <v>10</v>
      </c>
      <c r="R10613">
        <v>213.23</v>
      </c>
      <c r="S10613">
        <v>1.52</v>
      </c>
      <c r="T10613">
        <v>13.12</v>
      </c>
      <c r="U10613">
        <v>3.81</v>
      </c>
      <c r="V10613">
        <v>134</v>
      </c>
      <c r="W10613">
        <v>2.5299999999999998</v>
      </c>
    </row>
    <row r="10614" spans="1:23" x14ac:dyDescent="0.25">
      <c r="A10614" t="s">
        <v>8411</v>
      </c>
      <c r="B10614">
        <v>11824</v>
      </c>
      <c r="C10614" t="s">
        <v>11455</v>
      </c>
      <c r="D10614" s="3">
        <v>41215</v>
      </c>
      <c r="E10614">
        <v>2225017.25269</v>
      </c>
      <c r="F10614">
        <v>1374397.54819</v>
      </c>
      <c r="G10614" t="s">
        <v>1281</v>
      </c>
      <c r="H10614" t="s">
        <v>1282</v>
      </c>
      <c r="I10614" t="s">
        <v>380</v>
      </c>
      <c r="J10614" t="s">
        <v>381</v>
      </c>
      <c r="K10614">
        <v>-84.402190000000004</v>
      </c>
      <c r="L10614">
        <v>33.778089999999999</v>
      </c>
      <c r="M10614" t="s">
        <v>374</v>
      </c>
      <c r="N10614">
        <v>2.1</v>
      </c>
      <c r="O10614">
        <v>17</v>
      </c>
      <c r="P10614">
        <v>10</v>
      </c>
      <c r="Q10614">
        <v>12</v>
      </c>
      <c r="R10614">
        <v>229.38</v>
      </c>
      <c r="S10614">
        <v>4.63</v>
      </c>
      <c r="T10614">
        <v>6.08</v>
      </c>
      <c r="U10614">
        <v>2.62</v>
      </c>
      <c r="V10614">
        <v>66</v>
      </c>
      <c r="W10614">
        <v>2.72</v>
      </c>
    </row>
    <row r="10615" spans="1:23" x14ac:dyDescent="0.25">
      <c r="A10615" t="s">
        <v>8411</v>
      </c>
      <c r="B10615">
        <v>11825</v>
      </c>
      <c r="C10615" t="s">
        <v>11456</v>
      </c>
      <c r="D10615" s="3">
        <v>41215</v>
      </c>
      <c r="E10615">
        <v>2225001.1642300002</v>
      </c>
      <c r="F10615">
        <v>1374409.37794</v>
      </c>
      <c r="G10615" t="s">
        <v>1702</v>
      </c>
      <c r="H10615" t="s">
        <v>1703</v>
      </c>
      <c r="I10615" t="s">
        <v>380</v>
      </c>
      <c r="J10615" t="s">
        <v>381</v>
      </c>
      <c r="K10615">
        <v>-84.402249999999995</v>
      </c>
      <c r="L10615">
        <v>33.778129999999997</v>
      </c>
      <c r="M10615" t="s">
        <v>374</v>
      </c>
      <c r="N10615">
        <v>4</v>
      </c>
      <c r="O10615">
        <v>9</v>
      </c>
      <c r="P10615">
        <v>7</v>
      </c>
      <c r="Q10615">
        <v>8</v>
      </c>
      <c r="R10615">
        <v>87.73</v>
      </c>
      <c r="S10615">
        <v>1.37</v>
      </c>
      <c r="T10615">
        <v>28.11</v>
      </c>
      <c r="U10615">
        <v>5.93</v>
      </c>
      <c r="V10615">
        <v>188</v>
      </c>
      <c r="W10615">
        <v>1.04</v>
      </c>
    </row>
    <row r="10616" spans="1:23" x14ac:dyDescent="0.25">
      <c r="A10616" t="s">
        <v>8411</v>
      </c>
      <c r="B10616">
        <v>11826</v>
      </c>
      <c r="C10616" t="s">
        <v>11457</v>
      </c>
      <c r="D10616" s="3">
        <v>41215</v>
      </c>
      <c r="E10616">
        <v>2224969.9336999999</v>
      </c>
      <c r="F10616">
        <v>1374437.29614</v>
      </c>
      <c r="G10616" t="s">
        <v>511</v>
      </c>
      <c r="H10616" t="s">
        <v>512</v>
      </c>
      <c r="I10616" t="s">
        <v>380</v>
      </c>
      <c r="J10616" t="s">
        <v>373</v>
      </c>
      <c r="K10616">
        <v>-84.402349999999998</v>
      </c>
      <c r="L10616">
        <v>33.778199999999998</v>
      </c>
      <c r="M10616" t="s">
        <v>374</v>
      </c>
      <c r="N10616">
        <v>33.5</v>
      </c>
      <c r="O10616">
        <v>61</v>
      </c>
      <c r="P10616">
        <v>65</v>
      </c>
      <c r="Q10616">
        <v>63</v>
      </c>
      <c r="R10616">
        <v>10635.39</v>
      </c>
      <c r="S10616">
        <v>205.98</v>
      </c>
      <c r="T10616">
        <v>6128.67</v>
      </c>
      <c r="U10616">
        <v>152.12</v>
      </c>
      <c r="V10616">
        <v>7570</v>
      </c>
      <c r="W10616">
        <v>126.29</v>
      </c>
    </row>
    <row r="10617" spans="1:23" x14ac:dyDescent="0.25">
      <c r="A10617" t="s">
        <v>8411</v>
      </c>
      <c r="B10617">
        <v>11827</v>
      </c>
      <c r="C10617" t="s">
        <v>11458</v>
      </c>
      <c r="D10617" s="3">
        <v>41215</v>
      </c>
      <c r="E10617">
        <v>2225052.2687400002</v>
      </c>
      <c r="F10617">
        <v>1374444.39399</v>
      </c>
      <c r="G10617" t="s">
        <v>1552</v>
      </c>
      <c r="H10617" t="s">
        <v>1553</v>
      </c>
      <c r="I10617" t="s">
        <v>380</v>
      </c>
      <c r="J10617" t="s">
        <v>381</v>
      </c>
      <c r="K10617">
        <v>-84.402079999999998</v>
      </c>
      <c r="L10617">
        <v>33.778219999999997</v>
      </c>
      <c r="M10617" t="s">
        <v>374</v>
      </c>
      <c r="N10617">
        <v>3.7</v>
      </c>
      <c r="O10617">
        <v>16</v>
      </c>
      <c r="P10617">
        <v>13</v>
      </c>
      <c r="Q10617">
        <v>15</v>
      </c>
      <c r="R10617">
        <v>456.39</v>
      </c>
      <c r="S10617">
        <v>3.24</v>
      </c>
      <c r="T10617">
        <v>23.39</v>
      </c>
      <c r="U10617">
        <v>5.27</v>
      </c>
      <c r="V10617">
        <v>218</v>
      </c>
      <c r="W10617">
        <v>5.42</v>
      </c>
    </row>
    <row r="10618" spans="1:23" x14ac:dyDescent="0.25">
      <c r="A10618" t="s">
        <v>8411</v>
      </c>
      <c r="B10618">
        <v>11828</v>
      </c>
      <c r="C10618" t="s">
        <v>11459</v>
      </c>
      <c r="D10618" s="3">
        <v>41215</v>
      </c>
      <c r="E10618">
        <v>2225052.74193</v>
      </c>
      <c r="F10618">
        <v>1374424.5200100001</v>
      </c>
      <c r="G10618" t="s">
        <v>1552</v>
      </c>
      <c r="H10618" t="s">
        <v>1553</v>
      </c>
      <c r="I10618" t="s">
        <v>372</v>
      </c>
      <c r="J10618" t="s">
        <v>381</v>
      </c>
      <c r="K10618">
        <v>-84.402079999999998</v>
      </c>
      <c r="L10618">
        <v>33.778170000000003</v>
      </c>
      <c r="M10618" t="s">
        <v>374</v>
      </c>
      <c r="N10618">
        <v>3.2</v>
      </c>
      <c r="O10618">
        <v>17</v>
      </c>
      <c r="P10618">
        <v>13</v>
      </c>
      <c r="Q10618">
        <v>12</v>
      </c>
      <c r="R10618">
        <v>311.51</v>
      </c>
      <c r="S10618">
        <v>2.2000000000000002</v>
      </c>
      <c r="T10618">
        <v>16.579999999999998</v>
      </c>
      <c r="U10618">
        <v>4.34</v>
      </c>
      <c r="V10618">
        <v>155</v>
      </c>
      <c r="W10618">
        <v>3.7</v>
      </c>
    </row>
    <row r="10619" spans="1:23" x14ac:dyDescent="0.25">
      <c r="A10619" t="s">
        <v>8411</v>
      </c>
      <c r="B10619">
        <v>11829</v>
      </c>
      <c r="C10619" t="s">
        <v>11460</v>
      </c>
      <c r="D10619" s="3">
        <v>41215</v>
      </c>
      <c r="E10619">
        <v>2225063.1521100001</v>
      </c>
      <c r="F10619">
        <v>1374423.57363</v>
      </c>
      <c r="G10619" t="s">
        <v>3642</v>
      </c>
      <c r="H10619" t="s">
        <v>3643</v>
      </c>
      <c r="I10619" t="s">
        <v>775</v>
      </c>
      <c r="J10619" t="s">
        <v>373</v>
      </c>
      <c r="K10619">
        <v>-84.40204</v>
      </c>
      <c r="L10619">
        <v>33.778170000000003</v>
      </c>
      <c r="M10619" t="s">
        <v>374</v>
      </c>
      <c r="N10619">
        <v>2</v>
      </c>
      <c r="O10619">
        <v>21</v>
      </c>
      <c r="P10619">
        <v>-1</v>
      </c>
      <c r="Q10619">
        <v>-1</v>
      </c>
      <c r="R10619">
        <v>0</v>
      </c>
      <c r="S10619">
        <v>0</v>
      </c>
      <c r="T10619">
        <v>3.9</v>
      </c>
      <c r="U10619">
        <v>0</v>
      </c>
      <c r="V10619">
        <v>0</v>
      </c>
      <c r="W10619">
        <v>0</v>
      </c>
    </row>
    <row r="10620" spans="1:23" x14ac:dyDescent="0.25">
      <c r="A10620" t="s">
        <v>8411</v>
      </c>
      <c r="B10620">
        <v>11830</v>
      </c>
      <c r="C10620" t="s">
        <v>11461</v>
      </c>
      <c r="D10620" s="3">
        <v>41215</v>
      </c>
      <c r="E10620">
        <v>2225060.7861600001</v>
      </c>
      <c r="F10620">
        <v>1374421.20768</v>
      </c>
      <c r="G10620" t="s">
        <v>3642</v>
      </c>
      <c r="H10620" t="s">
        <v>3643</v>
      </c>
      <c r="I10620" t="s">
        <v>380</v>
      </c>
      <c r="J10620" t="s">
        <v>381</v>
      </c>
      <c r="K10620">
        <v>-84.402050000000003</v>
      </c>
      <c r="L10620">
        <v>33.77816</v>
      </c>
      <c r="M10620" t="s">
        <v>374</v>
      </c>
      <c r="N10620">
        <v>1.5</v>
      </c>
      <c r="O10620">
        <v>16</v>
      </c>
      <c r="P10620">
        <v>4</v>
      </c>
      <c r="Q10620">
        <v>5</v>
      </c>
      <c r="R10620">
        <v>41.76</v>
      </c>
      <c r="S10620">
        <v>0.82</v>
      </c>
      <c r="T10620">
        <v>2.25</v>
      </c>
      <c r="U10620">
        <v>0.97</v>
      </c>
      <c r="V10620">
        <v>61</v>
      </c>
      <c r="W10620">
        <v>0.86</v>
      </c>
    </row>
    <row r="10621" spans="1:23" x14ac:dyDescent="0.25">
      <c r="A10621" t="s">
        <v>8411</v>
      </c>
      <c r="B10621">
        <v>11831</v>
      </c>
      <c r="C10621" t="s">
        <v>11462</v>
      </c>
      <c r="D10621" s="3">
        <v>41215</v>
      </c>
      <c r="E10621">
        <v>2225067.4108099998</v>
      </c>
      <c r="F10621">
        <v>1374434.4569999999</v>
      </c>
      <c r="G10621" t="s">
        <v>3642</v>
      </c>
      <c r="H10621" t="s">
        <v>3643</v>
      </c>
      <c r="I10621" t="s">
        <v>380</v>
      </c>
      <c r="J10621" t="s">
        <v>373</v>
      </c>
      <c r="K10621">
        <v>-84.402029999999996</v>
      </c>
      <c r="L10621">
        <v>33.778199999999998</v>
      </c>
      <c r="M10621" t="s">
        <v>374</v>
      </c>
      <c r="N10621">
        <v>14.6</v>
      </c>
      <c r="O10621">
        <v>42</v>
      </c>
      <c r="P10621">
        <v>37</v>
      </c>
      <c r="Q10621">
        <v>29</v>
      </c>
      <c r="R10621">
        <v>4443.2299999999996</v>
      </c>
      <c r="S10621">
        <v>87.7</v>
      </c>
      <c r="T10621">
        <v>347.8</v>
      </c>
      <c r="U10621">
        <v>15.87</v>
      </c>
      <c r="V10621">
        <v>1865</v>
      </c>
      <c r="W10621">
        <v>91.7</v>
      </c>
    </row>
    <row r="10622" spans="1:23" x14ac:dyDescent="0.25">
      <c r="A10622" t="s">
        <v>8411</v>
      </c>
      <c r="B10622">
        <v>11832</v>
      </c>
      <c r="C10622" t="s">
        <v>11463</v>
      </c>
      <c r="D10622" s="3">
        <v>41215</v>
      </c>
      <c r="E10622">
        <v>2225058.4202100001</v>
      </c>
      <c r="F10622">
        <v>1374424.04682</v>
      </c>
      <c r="G10622" t="s">
        <v>3642</v>
      </c>
      <c r="H10622" t="s">
        <v>3643</v>
      </c>
      <c r="I10622" t="s">
        <v>380</v>
      </c>
      <c r="J10622" t="s">
        <v>373</v>
      </c>
      <c r="K10622">
        <v>-84.402060000000006</v>
      </c>
      <c r="L10622">
        <v>33.778170000000003</v>
      </c>
      <c r="M10622" t="s">
        <v>374</v>
      </c>
      <c r="N10622">
        <v>8.8000000000000007</v>
      </c>
      <c r="O10622">
        <v>42</v>
      </c>
      <c r="P10622">
        <v>24</v>
      </c>
      <c r="Q10622">
        <v>19</v>
      </c>
      <c r="R10622">
        <v>1674.43</v>
      </c>
      <c r="S10622">
        <v>33.049999999999997</v>
      </c>
      <c r="T10622">
        <v>122.82</v>
      </c>
      <c r="U10622">
        <v>8.9700000000000006</v>
      </c>
      <c r="V10622">
        <v>936</v>
      </c>
      <c r="W10622">
        <v>34.56</v>
      </c>
    </row>
    <row r="10623" spans="1:23" x14ac:dyDescent="0.25">
      <c r="A10623" t="s">
        <v>8411</v>
      </c>
      <c r="B10623">
        <v>11833</v>
      </c>
      <c r="C10623" t="s">
        <v>11464</v>
      </c>
      <c r="D10623" s="3">
        <v>41215</v>
      </c>
      <c r="E10623">
        <v>2225058.4202100001</v>
      </c>
      <c r="F10623">
        <v>1374419.31492</v>
      </c>
      <c r="G10623" t="s">
        <v>3642</v>
      </c>
      <c r="H10623" t="s">
        <v>3643</v>
      </c>
      <c r="I10623" t="s">
        <v>380</v>
      </c>
      <c r="J10623" t="s">
        <v>381</v>
      </c>
      <c r="K10623">
        <v>-84.402060000000006</v>
      </c>
      <c r="L10623">
        <v>33.778149999999997</v>
      </c>
      <c r="M10623" t="s">
        <v>374</v>
      </c>
      <c r="N10623">
        <v>3.7</v>
      </c>
      <c r="O10623">
        <v>26</v>
      </c>
      <c r="P10623">
        <v>67</v>
      </c>
      <c r="Q10623">
        <v>10</v>
      </c>
      <c r="R10623">
        <v>2459.5500000000002</v>
      </c>
      <c r="S10623">
        <v>48.55</v>
      </c>
      <c r="T10623">
        <v>34.33</v>
      </c>
      <c r="U10623">
        <v>2.91</v>
      </c>
      <c r="V10623">
        <v>177</v>
      </c>
      <c r="W10623">
        <v>50.76</v>
      </c>
    </row>
    <row r="10624" spans="1:23" x14ac:dyDescent="0.25">
      <c r="A10624" t="s">
        <v>8411</v>
      </c>
      <c r="B10624">
        <v>11834</v>
      </c>
      <c r="C10624" t="s">
        <v>11465</v>
      </c>
      <c r="D10624" s="3">
        <v>41215</v>
      </c>
      <c r="E10624">
        <v>2225067.4108099998</v>
      </c>
      <c r="F10624">
        <v>1374424.5200100001</v>
      </c>
      <c r="G10624" t="s">
        <v>3642</v>
      </c>
      <c r="H10624" t="s">
        <v>3643</v>
      </c>
      <c r="I10624" t="s">
        <v>380</v>
      </c>
      <c r="J10624" t="s">
        <v>381</v>
      </c>
      <c r="K10624">
        <v>-84.402029999999996</v>
      </c>
      <c r="L10624">
        <v>33.778170000000003</v>
      </c>
      <c r="M10624" t="s">
        <v>374</v>
      </c>
      <c r="N10624">
        <v>3.2</v>
      </c>
      <c r="O10624">
        <v>27</v>
      </c>
      <c r="P10624">
        <v>8</v>
      </c>
      <c r="Q10624">
        <v>8</v>
      </c>
      <c r="R10624">
        <v>140.47</v>
      </c>
      <c r="S10624">
        <v>2.78</v>
      </c>
      <c r="T10624">
        <v>12.41</v>
      </c>
      <c r="U10624">
        <v>2.54</v>
      </c>
      <c r="V10624">
        <v>133</v>
      </c>
      <c r="W10624">
        <v>2.9</v>
      </c>
    </row>
    <row r="10625" spans="1:23" x14ac:dyDescent="0.25">
      <c r="A10625" t="s">
        <v>8411</v>
      </c>
      <c r="B10625">
        <v>11835</v>
      </c>
      <c r="C10625" t="s">
        <v>11466</v>
      </c>
      <c r="D10625" s="3">
        <v>41215</v>
      </c>
      <c r="E10625">
        <v>2225054.6346900002</v>
      </c>
      <c r="F10625">
        <v>1374416.4757900001</v>
      </c>
      <c r="G10625" t="s">
        <v>3642</v>
      </c>
      <c r="H10625" t="s">
        <v>3643</v>
      </c>
      <c r="I10625" t="s">
        <v>380</v>
      </c>
      <c r="J10625" t="s">
        <v>373</v>
      </c>
      <c r="K10625">
        <v>-84.402069999999995</v>
      </c>
      <c r="L10625">
        <v>33.778149999999997</v>
      </c>
      <c r="M10625" t="s">
        <v>374</v>
      </c>
      <c r="N10625">
        <v>8.8000000000000007</v>
      </c>
      <c r="O10625">
        <v>34</v>
      </c>
      <c r="P10625">
        <v>19</v>
      </c>
      <c r="Q10625">
        <v>20</v>
      </c>
      <c r="R10625">
        <v>1080.8</v>
      </c>
      <c r="S10625">
        <v>21.34</v>
      </c>
      <c r="T10625">
        <v>108.07</v>
      </c>
      <c r="U10625">
        <v>8.27</v>
      </c>
      <c r="V10625">
        <v>986</v>
      </c>
      <c r="W10625">
        <v>22.31</v>
      </c>
    </row>
    <row r="10626" spans="1:23" x14ac:dyDescent="0.25">
      <c r="A10626" t="s">
        <v>8411</v>
      </c>
      <c r="B10626">
        <v>11836</v>
      </c>
      <c r="C10626" t="s">
        <v>11467</v>
      </c>
      <c r="D10626" s="3">
        <v>41215</v>
      </c>
      <c r="E10626">
        <v>2225064.5716800001</v>
      </c>
      <c r="F10626">
        <v>1374417.4221600001</v>
      </c>
      <c r="G10626" t="s">
        <v>7511</v>
      </c>
      <c r="H10626" t="s">
        <v>7512</v>
      </c>
      <c r="I10626" t="s">
        <v>380</v>
      </c>
      <c r="J10626" t="s">
        <v>373</v>
      </c>
      <c r="K10626">
        <v>-84.40204</v>
      </c>
      <c r="L10626">
        <v>33.778149999999997</v>
      </c>
      <c r="M10626" t="s">
        <v>374</v>
      </c>
      <c r="N10626">
        <v>7.5</v>
      </c>
      <c r="O10626">
        <v>38</v>
      </c>
      <c r="P10626">
        <v>18</v>
      </c>
      <c r="Q10626">
        <v>20</v>
      </c>
      <c r="R10626">
        <v>719.68</v>
      </c>
      <c r="S10626">
        <v>7.94</v>
      </c>
      <c r="T10626">
        <v>139.51</v>
      </c>
      <c r="U10626">
        <v>15.01</v>
      </c>
      <c r="V10626">
        <v>767</v>
      </c>
      <c r="W10626">
        <v>8.5500000000000007</v>
      </c>
    </row>
    <row r="10627" spans="1:23" x14ac:dyDescent="0.25">
      <c r="A10627" t="s">
        <v>8411</v>
      </c>
      <c r="B10627">
        <v>11837</v>
      </c>
      <c r="C10627" t="s">
        <v>11468</v>
      </c>
      <c r="D10627" s="3">
        <v>41215</v>
      </c>
      <c r="E10627">
        <v>2225073.0890899999</v>
      </c>
      <c r="F10627">
        <v>1374425.93958</v>
      </c>
      <c r="G10627" t="s">
        <v>3642</v>
      </c>
      <c r="H10627" t="s">
        <v>3643</v>
      </c>
      <c r="I10627" t="s">
        <v>407</v>
      </c>
      <c r="J10627" t="s">
        <v>373</v>
      </c>
      <c r="K10627">
        <v>-84.402010000000004</v>
      </c>
      <c r="L10627">
        <v>33.778170000000003</v>
      </c>
      <c r="M10627" t="s">
        <v>374</v>
      </c>
      <c r="N10627">
        <v>3.2</v>
      </c>
      <c r="O10627">
        <v>22</v>
      </c>
      <c r="P10627">
        <v>6</v>
      </c>
      <c r="Q10627">
        <v>4</v>
      </c>
      <c r="R10627">
        <v>61.57</v>
      </c>
      <c r="S10627">
        <v>1.21</v>
      </c>
      <c r="T10627">
        <v>10.76</v>
      </c>
      <c r="U10627">
        <v>2.34</v>
      </c>
      <c r="V10627">
        <v>109</v>
      </c>
      <c r="W10627">
        <v>1.27</v>
      </c>
    </row>
    <row r="10628" spans="1:23" x14ac:dyDescent="0.25">
      <c r="A10628" t="s">
        <v>8411</v>
      </c>
      <c r="B10628">
        <v>11838</v>
      </c>
      <c r="C10628" t="s">
        <v>11469</v>
      </c>
      <c r="D10628" s="3">
        <v>41215</v>
      </c>
      <c r="E10628">
        <v>2225071.1963300002</v>
      </c>
      <c r="F10628">
        <v>1374419.31492</v>
      </c>
      <c r="G10628" t="s">
        <v>3642</v>
      </c>
      <c r="H10628" t="s">
        <v>3643</v>
      </c>
      <c r="I10628" t="s">
        <v>380</v>
      </c>
      <c r="J10628" t="s">
        <v>381</v>
      </c>
      <c r="K10628">
        <v>-84.402019999999993</v>
      </c>
      <c r="L10628">
        <v>33.778149999999997</v>
      </c>
      <c r="M10628" t="s">
        <v>374</v>
      </c>
      <c r="N10628">
        <v>3</v>
      </c>
      <c r="O10628">
        <v>18</v>
      </c>
      <c r="P10628">
        <v>8</v>
      </c>
      <c r="Q10628">
        <v>12</v>
      </c>
      <c r="R10628">
        <v>232.82</v>
      </c>
      <c r="S10628">
        <v>4.59</v>
      </c>
      <c r="T10628">
        <v>10.1</v>
      </c>
      <c r="U10628">
        <v>2.0299999999999998</v>
      </c>
      <c r="V10628">
        <v>117</v>
      </c>
      <c r="W10628">
        <v>4.8099999999999996</v>
      </c>
    </row>
    <row r="10629" spans="1:23" x14ac:dyDescent="0.25">
      <c r="A10629" t="s">
        <v>8411</v>
      </c>
      <c r="B10629">
        <v>11839</v>
      </c>
      <c r="C10629" t="s">
        <v>11470</v>
      </c>
      <c r="D10629" s="3">
        <v>41215</v>
      </c>
      <c r="E10629">
        <v>2225068.8303800002</v>
      </c>
      <c r="F10629">
        <v>1374415.0562199999</v>
      </c>
      <c r="G10629" t="s">
        <v>3642</v>
      </c>
      <c r="H10629" t="s">
        <v>3643</v>
      </c>
      <c r="I10629" t="s">
        <v>380</v>
      </c>
      <c r="J10629" t="s">
        <v>373</v>
      </c>
      <c r="K10629">
        <v>-84.402019999999993</v>
      </c>
      <c r="L10629">
        <v>33.77814</v>
      </c>
      <c r="M10629" t="s">
        <v>374</v>
      </c>
      <c r="N10629">
        <v>3.9</v>
      </c>
      <c r="O10629">
        <v>20</v>
      </c>
      <c r="P10629">
        <v>8</v>
      </c>
      <c r="Q10629">
        <v>20</v>
      </c>
      <c r="R10629">
        <v>325.18</v>
      </c>
      <c r="S10629">
        <v>6.42</v>
      </c>
      <c r="T10629">
        <v>17.350000000000001</v>
      </c>
      <c r="U10629">
        <v>2.8</v>
      </c>
      <c r="V10629">
        <v>197</v>
      </c>
      <c r="W10629">
        <v>6.71</v>
      </c>
    </row>
    <row r="10630" spans="1:23" x14ac:dyDescent="0.25">
      <c r="A10630" t="s">
        <v>8411</v>
      </c>
      <c r="B10630">
        <v>11840</v>
      </c>
      <c r="C10630" t="s">
        <v>11471</v>
      </c>
      <c r="D10630" s="3">
        <v>41215</v>
      </c>
      <c r="E10630">
        <v>2225064.0984899998</v>
      </c>
      <c r="F10630">
        <v>1374409.8511300001</v>
      </c>
      <c r="G10630" t="s">
        <v>3642</v>
      </c>
      <c r="H10630" t="s">
        <v>3643</v>
      </c>
      <c r="I10630" t="s">
        <v>380</v>
      </c>
      <c r="J10630" t="s">
        <v>373</v>
      </c>
      <c r="K10630">
        <v>-84.40204</v>
      </c>
      <c r="L10630">
        <v>33.778129999999997</v>
      </c>
      <c r="M10630" t="s">
        <v>374</v>
      </c>
      <c r="N10630">
        <v>11.7</v>
      </c>
      <c r="O10630">
        <v>47</v>
      </c>
      <c r="P10630">
        <v>24</v>
      </c>
      <c r="Q10630">
        <v>21</v>
      </c>
      <c r="R10630">
        <v>2549.2199999999998</v>
      </c>
      <c r="S10630">
        <v>50.31</v>
      </c>
      <c r="T10630">
        <v>227.85</v>
      </c>
      <c r="U10630">
        <v>12.87</v>
      </c>
      <c r="V10630">
        <v>1371</v>
      </c>
      <c r="W10630">
        <v>52.61</v>
      </c>
    </row>
    <row r="10631" spans="1:23" x14ac:dyDescent="0.25">
      <c r="A10631" t="s">
        <v>8411</v>
      </c>
      <c r="B10631">
        <v>11841</v>
      </c>
      <c r="C10631" t="s">
        <v>11472</v>
      </c>
      <c r="D10631" s="3">
        <v>41215</v>
      </c>
      <c r="E10631">
        <v>2225071.66952</v>
      </c>
      <c r="F10631">
        <v>1374408.4315599999</v>
      </c>
      <c r="G10631" t="s">
        <v>3642</v>
      </c>
      <c r="H10631" t="s">
        <v>3643</v>
      </c>
      <c r="I10631" t="s">
        <v>380</v>
      </c>
      <c r="J10631" t="s">
        <v>381</v>
      </c>
      <c r="K10631">
        <v>-84.402010000000004</v>
      </c>
      <c r="L10631">
        <v>33.778120000000001</v>
      </c>
      <c r="M10631" t="s">
        <v>374</v>
      </c>
      <c r="N10631">
        <v>3.5</v>
      </c>
      <c r="O10631">
        <v>30</v>
      </c>
      <c r="P10631">
        <v>10</v>
      </c>
      <c r="Q10631">
        <v>10</v>
      </c>
      <c r="R10631">
        <v>219.48</v>
      </c>
      <c r="S10631">
        <v>4.34</v>
      </c>
      <c r="T10631">
        <v>16.010000000000002</v>
      </c>
      <c r="U10631">
        <v>2.91</v>
      </c>
      <c r="V10631">
        <v>159</v>
      </c>
      <c r="W10631">
        <v>4.53</v>
      </c>
    </row>
    <row r="10632" spans="1:23" x14ac:dyDescent="0.25">
      <c r="A10632" t="s">
        <v>8411</v>
      </c>
      <c r="B10632">
        <v>11842</v>
      </c>
      <c r="C10632" t="s">
        <v>11473</v>
      </c>
      <c r="D10632" s="3">
        <v>41215</v>
      </c>
      <c r="E10632">
        <v>2225065.5180500001</v>
      </c>
      <c r="F10632">
        <v>1374403.6996599999</v>
      </c>
      <c r="G10632" t="s">
        <v>3642</v>
      </c>
      <c r="H10632" t="s">
        <v>3643</v>
      </c>
      <c r="I10632" t="s">
        <v>380</v>
      </c>
      <c r="J10632" t="s">
        <v>373</v>
      </c>
      <c r="K10632">
        <v>-84.40204</v>
      </c>
      <c r="L10632">
        <v>33.778109999999998</v>
      </c>
      <c r="M10632" t="s">
        <v>374</v>
      </c>
      <c r="N10632">
        <v>11.6</v>
      </c>
      <c r="O10632">
        <v>46</v>
      </c>
      <c r="P10632">
        <v>24</v>
      </c>
      <c r="Q10632">
        <v>26</v>
      </c>
      <c r="R10632">
        <v>4125.7</v>
      </c>
      <c r="S10632">
        <v>81.44</v>
      </c>
      <c r="T10632">
        <v>234.59</v>
      </c>
      <c r="U10632">
        <v>12.65</v>
      </c>
      <c r="V10632">
        <v>1288</v>
      </c>
      <c r="W10632">
        <v>85.15</v>
      </c>
    </row>
    <row r="10633" spans="1:23" x14ac:dyDescent="0.25">
      <c r="A10633" t="s">
        <v>8411</v>
      </c>
      <c r="B10633">
        <v>11843</v>
      </c>
      <c r="C10633" t="s">
        <v>11474</v>
      </c>
      <c r="D10633" s="3">
        <v>41215</v>
      </c>
      <c r="E10633">
        <v>2225074.5086599998</v>
      </c>
      <c r="F10633">
        <v>1374411.2707</v>
      </c>
      <c r="G10633" t="s">
        <v>3642</v>
      </c>
      <c r="H10633" t="s">
        <v>3643</v>
      </c>
      <c r="I10633" t="s">
        <v>380</v>
      </c>
      <c r="J10633" t="s">
        <v>381</v>
      </c>
      <c r="K10633">
        <v>-84.402010000000004</v>
      </c>
      <c r="L10633">
        <v>33.778129999999997</v>
      </c>
      <c r="M10633" t="s">
        <v>374</v>
      </c>
      <c r="N10633">
        <v>4.5</v>
      </c>
      <c r="O10633">
        <v>27</v>
      </c>
      <c r="P10633">
        <v>10</v>
      </c>
      <c r="Q10633">
        <v>16</v>
      </c>
      <c r="R10633">
        <v>416.13</v>
      </c>
      <c r="S10633">
        <v>8.2200000000000006</v>
      </c>
      <c r="T10633">
        <v>25.86</v>
      </c>
      <c r="U10633">
        <v>3.64</v>
      </c>
      <c r="V10633">
        <v>262</v>
      </c>
      <c r="W10633">
        <v>8.59</v>
      </c>
    </row>
    <row r="10634" spans="1:23" x14ac:dyDescent="0.25">
      <c r="A10634" t="s">
        <v>8411</v>
      </c>
      <c r="B10634">
        <v>11844</v>
      </c>
      <c r="C10634" t="s">
        <v>11475</v>
      </c>
      <c r="D10634" s="3">
        <v>41215</v>
      </c>
      <c r="E10634">
        <v>2225080.6601300002</v>
      </c>
      <c r="F10634">
        <v>1374423.57363</v>
      </c>
      <c r="G10634" t="s">
        <v>3642</v>
      </c>
      <c r="H10634" t="s">
        <v>3643</v>
      </c>
      <c r="I10634" t="s">
        <v>380</v>
      </c>
      <c r="J10634" t="s">
        <v>381</v>
      </c>
      <c r="K10634">
        <v>-84.401989999999998</v>
      </c>
      <c r="L10634">
        <v>33.778170000000003</v>
      </c>
      <c r="M10634" t="s">
        <v>374</v>
      </c>
      <c r="N10634">
        <v>2.5</v>
      </c>
      <c r="O10634">
        <v>21</v>
      </c>
      <c r="P10634">
        <v>6</v>
      </c>
      <c r="Q10634">
        <v>6</v>
      </c>
      <c r="R10634">
        <v>93.43</v>
      </c>
      <c r="S10634">
        <v>1.85</v>
      </c>
      <c r="T10634">
        <v>6.83</v>
      </c>
      <c r="U10634">
        <v>1.79</v>
      </c>
      <c r="V10634">
        <v>66</v>
      </c>
      <c r="W10634">
        <v>1.93</v>
      </c>
    </row>
    <row r="10635" spans="1:23" x14ac:dyDescent="0.25">
      <c r="A10635" t="s">
        <v>8411</v>
      </c>
      <c r="B10635">
        <v>11845</v>
      </c>
      <c r="C10635" t="s">
        <v>11476</v>
      </c>
      <c r="D10635" s="3">
        <v>41215</v>
      </c>
      <c r="E10635">
        <v>2225079.2405599998</v>
      </c>
      <c r="F10635">
        <v>1374405.5924199999</v>
      </c>
      <c r="G10635" t="s">
        <v>3642</v>
      </c>
      <c r="H10635" t="s">
        <v>3643</v>
      </c>
      <c r="I10635" t="s">
        <v>380</v>
      </c>
      <c r="J10635" t="s">
        <v>373</v>
      </c>
      <c r="K10635">
        <v>-84.401989999999998</v>
      </c>
      <c r="L10635">
        <v>33.778120000000001</v>
      </c>
      <c r="M10635" t="s">
        <v>374</v>
      </c>
      <c r="N10635">
        <v>7.6</v>
      </c>
      <c r="O10635">
        <v>43</v>
      </c>
      <c r="P10635">
        <v>21</v>
      </c>
      <c r="Q10635">
        <v>20</v>
      </c>
      <c r="R10635">
        <v>753.58</v>
      </c>
      <c r="S10635">
        <v>14.88</v>
      </c>
      <c r="T10635">
        <v>88.1</v>
      </c>
      <c r="U10635">
        <v>7.72</v>
      </c>
      <c r="V10635">
        <v>815</v>
      </c>
      <c r="W10635">
        <v>15.55</v>
      </c>
    </row>
    <row r="10636" spans="1:23" x14ac:dyDescent="0.25">
      <c r="A10636" t="s">
        <v>8411</v>
      </c>
      <c r="B10636">
        <v>11846</v>
      </c>
      <c r="C10636" t="s">
        <v>11477</v>
      </c>
      <c r="D10636" s="3">
        <v>41215</v>
      </c>
      <c r="E10636">
        <v>2225075.4550399999</v>
      </c>
      <c r="F10636">
        <v>1374406.0656099999</v>
      </c>
      <c r="G10636" t="s">
        <v>3642</v>
      </c>
      <c r="H10636" t="s">
        <v>3643</v>
      </c>
      <c r="I10636" t="s">
        <v>407</v>
      </c>
      <c r="J10636" t="s">
        <v>373</v>
      </c>
      <c r="K10636">
        <v>-84.402000000000001</v>
      </c>
      <c r="L10636">
        <v>33.778120000000001</v>
      </c>
      <c r="M10636" t="s">
        <v>374</v>
      </c>
      <c r="N10636">
        <v>4.2</v>
      </c>
      <c r="O10636">
        <v>24</v>
      </c>
      <c r="P10636">
        <v>13</v>
      </c>
      <c r="Q10636">
        <v>11</v>
      </c>
      <c r="R10636">
        <v>200.42</v>
      </c>
      <c r="S10636">
        <v>3.95</v>
      </c>
      <c r="T10636">
        <v>20.190000000000001</v>
      </c>
      <c r="U10636">
        <v>3.24</v>
      </c>
      <c r="V10636">
        <v>228</v>
      </c>
      <c r="W10636">
        <v>4.1399999999999997</v>
      </c>
    </row>
    <row r="10637" spans="1:23" x14ac:dyDescent="0.25">
      <c r="A10637" t="s">
        <v>8411</v>
      </c>
      <c r="B10637">
        <v>11847</v>
      </c>
      <c r="C10637" t="s">
        <v>11478</v>
      </c>
      <c r="D10637" s="3">
        <v>41215</v>
      </c>
      <c r="E10637">
        <v>2225074.9818500001</v>
      </c>
      <c r="F10637">
        <v>1374403.2264700001</v>
      </c>
      <c r="G10637" t="s">
        <v>3642</v>
      </c>
      <c r="H10637" t="s">
        <v>3643</v>
      </c>
      <c r="I10637" t="s">
        <v>775</v>
      </c>
      <c r="J10637" t="s">
        <v>399</v>
      </c>
      <c r="K10637">
        <v>-84.402000000000001</v>
      </c>
      <c r="L10637">
        <v>33.778109999999998</v>
      </c>
      <c r="M10637" t="s">
        <v>374</v>
      </c>
      <c r="N10637">
        <v>9.3000000000000007</v>
      </c>
      <c r="O10637">
        <v>32</v>
      </c>
      <c r="P10637">
        <v>-1</v>
      </c>
      <c r="Q10637">
        <v>-1</v>
      </c>
      <c r="R10637">
        <v>0</v>
      </c>
      <c r="S10637">
        <v>0</v>
      </c>
      <c r="T10637">
        <v>108.82</v>
      </c>
      <c r="U10637">
        <v>0</v>
      </c>
      <c r="V10637">
        <v>0</v>
      </c>
      <c r="W10637">
        <v>0</v>
      </c>
    </row>
    <row r="10638" spans="1:23" x14ac:dyDescent="0.25">
      <c r="A10638" t="s">
        <v>8411</v>
      </c>
      <c r="B10638">
        <v>11848</v>
      </c>
      <c r="C10638" t="s">
        <v>11479</v>
      </c>
      <c r="D10638" s="3">
        <v>41215</v>
      </c>
      <c r="E10638">
        <v>2225071.1963300002</v>
      </c>
      <c r="F10638">
        <v>1374398.9677599999</v>
      </c>
      <c r="G10638" t="s">
        <v>3642</v>
      </c>
      <c r="H10638" t="s">
        <v>3643</v>
      </c>
      <c r="I10638" t="s">
        <v>380</v>
      </c>
      <c r="J10638" t="s">
        <v>373</v>
      </c>
      <c r="K10638">
        <v>-84.402019999999993</v>
      </c>
      <c r="L10638">
        <v>33.778100000000002</v>
      </c>
      <c r="M10638" t="s">
        <v>374</v>
      </c>
      <c r="N10638">
        <v>8.1999999999999993</v>
      </c>
      <c r="O10638">
        <v>28</v>
      </c>
      <c r="P10638">
        <v>18</v>
      </c>
      <c r="Q10638">
        <v>17</v>
      </c>
      <c r="R10638">
        <v>765.64</v>
      </c>
      <c r="S10638">
        <v>15.12</v>
      </c>
      <c r="T10638">
        <v>85.3</v>
      </c>
      <c r="U10638">
        <v>7.14</v>
      </c>
      <c r="V10638">
        <v>754</v>
      </c>
      <c r="W10638">
        <v>15.8</v>
      </c>
    </row>
    <row r="10639" spans="1:23" x14ac:dyDescent="0.25">
      <c r="A10639" t="s">
        <v>8411</v>
      </c>
      <c r="B10639">
        <v>11849</v>
      </c>
      <c r="C10639" t="s">
        <v>11480</v>
      </c>
      <c r="D10639" s="3">
        <v>41215</v>
      </c>
      <c r="E10639">
        <v>2225087.2847899999</v>
      </c>
      <c r="F10639">
        <v>1374407.01199</v>
      </c>
      <c r="G10639" t="s">
        <v>3642</v>
      </c>
      <c r="H10639" t="s">
        <v>3643</v>
      </c>
      <c r="I10639" t="s">
        <v>380</v>
      </c>
      <c r="J10639" t="s">
        <v>399</v>
      </c>
      <c r="K10639">
        <v>-84.401960000000003</v>
      </c>
      <c r="L10639">
        <v>33.778120000000001</v>
      </c>
      <c r="M10639" t="s">
        <v>374</v>
      </c>
      <c r="N10639">
        <v>9.6999999999999993</v>
      </c>
      <c r="O10639">
        <v>30</v>
      </c>
      <c r="P10639">
        <v>21</v>
      </c>
      <c r="Q10639">
        <v>18</v>
      </c>
      <c r="R10639">
        <v>725.92</v>
      </c>
      <c r="S10639">
        <v>14.33</v>
      </c>
      <c r="T10639">
        <v>121.47</v>
      </c>
      <c r="U10639">
        <v>8.86</v>
      </c>
      <c r="V10639">
        <v>1094</v>
      </c>
      <c r="W10639">
        <v>14.98</v>
      </c>
    </row>
    <row r="10640" spans="1:23" x14ac:dyDescent="0.25">
      <c r="A10640" t="s">
        <v>8411</v>
      </c>
      <c r="B10640">
        <v>11850</v>
      </c>
      <c r="C10640" t="s">
        <v>11481</v>
      </c>
      <c r="D10640" s="3">
        <v>41215</v>
      </c>
      <c r="E10640">
        <v>2225093.4362599999</v>
      </c>
      <c r="F10640">
        <v>1374415.52941</v>
      </c>
      <c r="G10640" t="s">
        <v>3642</v>
      </c>
      <c r="H10640" t="s">
        <v>3643</v>
      </c>
      <c r="I10640" t="s">
        <v>407</v>
      </c>
      <c r="J10640" t="s">
        <v>399</v>
      </c>
      <c r="K10640">
        <v>-84.401939999999996</v>
      </c>
      <c r="L10640">
        <v>33.77814</v>
      </c>
      <c r="M10640" t="s">
        <v>374</v>
      </c>
      <c r="N10640">
        <v>6.5</v>
      </c>
      <c r="O10640">
        <v>18</v>
      </c>
      <c r="P10640">
        <v>7</v>
      </c>
      <c r="Q10640">
        <v>15</v>
      </c>
      <c r="R10640">
        <v>266.3</v>
      </c>
      <c r="S10640">
        <v>5.25</v>
      </c>
      <c r="T10640">
        <v>43.43</v>
      </c>
      <c r="U10640">
        <v>4.8099999999999996</v>
      </c>
      <c r="V10640">
        <v>758</v>
      </c>
      <c r="W10640">
        <v>5.5</v>
      </c>
    </row>
    <row r="10641" spans="1:23" x14ac:dyDescent="0.25">
      <c r="A10641" t="s">
        <v>8411</v>
      </c>
      <c r="B10641">
        <v>11851</v>
      </c>
      <c r="C10641" t="s">
        <v>11482</v>
      </c>
      <c r="D10641" s="3">
        <v>41215</v>
      </c>
      <c r="E10641">
        <v>2225092.01669</v>
      </c>
      <c r="F10641">
        <v>1374418.3685399999</v>
      </c>
      <c r="G10641" t="s">
        <v>3642</v>
      </c>
      <c r="H10641" t="s">
        <v>3643</v>
      </c>
      <c r="I10641" t="s">
        <v>380</v>
      </c>
      <c r="J10641" t="s">
        <v>399</v>
      </c>
      <c r="K10641">
        <v>-84.401949999999999</v>
      </c>
      <c r="L10641">
        <v>33.778149999999997</v>
      </c>
      <c r="M10641" t="s">
        <v>374</v>
      </c>
      <c r="N10641">
        <v>5.5</v>
      </c>
      <c r="O10641">
        <v>27</v>
      </c>
      <c r="P10641">
        <v>12</v>
      </c>
      <c r="Q10641">
        <v>18</v>
      </c>
      <c r="R10641">
        <v>516.55999999999995</v>
      </c>
      <c r="S10641">
        <v>10.210000000000001</v>
      </c>
      <c r="T10641">
        <v>38.159999999999997</v>
      </c>
      <c r="U10641">
        <v>4.5199999999999996</v>
      </c>
      <c r="V10641">
        <v>392</v>
      </c>
      <c r="W10641">
        <v>10.66</v>
      </c>
    </row>
    <row r="10642" spans="1:23" x14ac:dyDescent="0.25">
      <c r="A10642" t="s">
        <v>8411</v>
      </c>
      <c r="B10642">
        <v>11852</v>
      </c>
      <c r="C10642" t="s">
        <v>11483</v>
      </c>
      <c r="D10642" s="3">
        <v>41215</v>
      </c>
      <c r="E10642">
        <v>2225096.2754000002</v>
      </c>
      <c r="F10642">
        <v>1374427.3591499999</v>
      </c>
      <c r="G10642" t="s">
        <v>511</v>
      </c>
      <c r="H10642" t="s">
        <v>512</v>
      </c>
      <c r="I10642" t="s">
        <v>380</v>
      </c>
      <c r="J10642" t="s">
        <v>399</v>
      </c>
      <c r="K10642">
        <v>-84.401929999999993</v>
      </c>
      <c r="L10642">
        <v>33.778179999999999</v>
      </c>
      <c r="M10642" t="s">
        <v>374</v>
      </c>
      <c r="N10642">
        <v>39.1</v>
      </c>
      <c r="O10642">
        <v>61</v>
      </c>
      <c r="P10642">
        <v>51</v>
      </c>
      <c r="Q10642">
        <v>53</v>
      </c>
      <c r="R10642">
        <v>7020.98</v>
      </c>
      <c r="S10642">
        <v>135.97999999999999</v>
      </c>
      <c r="T10642">
        <v>8968.82</v>
      </c>
      <c r="U10642">
        <v>191.12</v>
      </c>
      <c r="V10642">
        <v>9649</v>
      </c>
      <c r="W10642">
        <v>83.37</v>
      </c>
    </row>
    <row r="10643" spans="1:23" x14ac:dyDescent="0.25">
      <c r="A10643" t="s">
        <v>8411</v>
      </c>
      <c r="B10643">
        <v>11853</v>
      </c>
      <c r="C10643" t="s">
        <v>11484</v>
      </c>
      <c r="D10643" s="3">
        <v>41215</v>
      </c>
      <c r="E10643">
        <v>2225106.6855799998</v>
      </c>
      <c r="F10643">
        <v>1374431.6178600001</v>
      </c>
      <c r="G10643" t="s">
        <v>3642</v>
      </c>
      <c r="H10643" t="s">
        <v>3643</v>
      </c>
      <c r="I10643" t="s">
        <v>380</v>
      </c>
      <c r="J10643" t="s">
        <v>373</v>
      </c>
      <c r="K10643">
        <v>-84.401899999999998</v>
      </c>
      <c r="L10643">
        <v>33.778190000000002</v>
      </c>
      <c r="M10643" t="s">
        <v>374</v>
      </c>
      <c r="N10643">
        <v>8.4</v>
      </c>
      <c r="O10643">
        <v>22</v>
      </c>
      <c r="P10643">
        <v>22</v>
      </c>
      <c r="Q10643">
        <v>19</v>
      </c>
      <c r="R10643">
        <v>978.55</v>
      </c>
      <c r="S10643">
        <v>19.309999999999999</v>
      </c>
      <c r="T10643">
        <v>83.89</v>
      </c>
      <c r="U10643">
        <v>6.83</v>
      </c>
      <c r="V10643">
        <v>894</v>
      </c>
      <c r="W10643">
        <v>20.2</v>
      </c>
    </row>
    <row r="10644" spans="1:23" x14ac:dyDescent="0.25">
      <c r="A10644" t="s">
        <v>8411</v>
      </c>
      <c r="B10644">
        <v>11854</v>
      </c>
      <c r="C10644" t="s">
        <v>11485</v>
      </c>
      <c r="D10644" s="3">
        <v>41215</v>
      </c>
      <c r="E10644">
        <v>2225121.3544600001</v>
      </c>
      <c r="F10644">
        <v>1374439.66209</v>
      </c>
      <c r="G10644" t="s">
        <v>7511</v>
      </c>
      <c r="H10644" t="s">
        <v>7512</v>
      </c>
      <c r="I10644" t="s">
        <v>407</v>
      </c>
      <c r="J10644" t="s">
        <v>604</v>
      </c>
      <c r="K10644">
        <v>-84.401849999999996</v>
      </c>
      <c r="L10644">
        <v>33.778210000000001</v>
      </c>
      <c r="M10644" t="s">
        <v>374</v>
      </c>
      <c r="N10644">
        <v>26.3</v>
      </c>
      <c r="O10644">
        <v>55</v>
      </c>
      <c r="P10644">
        <v>34</v>
      </c>
      <c r="Q10644">
        <v>37</v>
      </c>
      <c r="R10644">
        <v>3392.35</v>
      </c>
      <c r="S10644">
        <v>37.409999999999997</v>
      </c>
      <c r="T10644">
        <v>2841.23</v>
      </c>
      <c r="U10644">
        <v>87.17</v>
      </c>
      <c r="V10644">
        <v>2352</v>
      </c>
      <c r="W10644">
        <v>40.28</v>
      </c>
    </row>
    <row r="10645" spans="1:23" x14ac:dyDescent="0.25">
      <c r="A10645" t="s">
        <v>8411</v>
      </c>
      <c r="B10645">
        <v>11855</v>
      </c>
      <c r="C10645" t="s">
        <v>11486</v>
      </c>
      <c r="D10645" s="3">
        <v>41215</v>
      </c>
      <c r="E10645">
        <v>2225140.2820600001</v>
      </c>
      <c r="F10645">
        <v>1374446.75994</v>
      </c>
      <c r="G10645" t="s">
        <v>3642</v>
      </c>
      <c r="H10645" t="s">
        <v>3643</v>
      </c>
      <c r="I10645" t="s">
        <v>380</v>
      </c>
      <c r="J10645" t="s">
        <v>373</v>
      </c>
      <c r="K10645">
        <v>-84.401790000000005</v>
      </c>
      <c r="L10645">
        <v>33.778230000000001</v>
      </c>
      <c r="M10645" t="s">
        <v>374</v>
      </c>
      <c r="N10645">
        <v>6.1</v>
      </c>
      <c r="O10645">
        <v>36</v>
      </c>
      <c r="P10645">
        <v>18</v>
      </c>
      <c r="Q10645">
        <v>21</v>
      </c>
      <c r="R10645">
        <v>1490.8</v>
      </c>
      <c r="S10645">
        <v>29.43</v>
      </c>
      <c r="T10645">
        <v>59.86</v>
      </c>
      <c r="U10645">
        <v>5.67</v>
      </c>
      <c r="V10645">
        <v>725</v>
      </c>
      <c r="W10645">
        <v>30.77</v>
      </c>
    </row>
    <row r="10646" spans="1:23" x14ac:dyDescent="0.25">
      <c r="A10646" t="s">
        <v>8411</v>
      </c>
      <c r="B10646">
        <v>11856</v>
      </c>
      <c r="C10646" t="s">
        <v>11487</v>
      </c>
      <c r="D10646" s="3">
        <v>41215</v>
      </c>
      <c r="E10646">
        <v>2225136.4965400002</v>
      </c>
      <c r="F10646">
        <v>1374454.8041699999</v>
      </c>
      <c r="G10646" t="s">
        <v>3642</v>
      </c>
      <c r="H10646" t="s">
        <v>3643</v>
      </c>
      <c r="I10646" t="s">
        <v>380</v>
      </c>
      <c r="J10646" t="s">
        <v>399</v>
      </c>
      <c r="K10646">
        <v>-84.401799999999994</v>
      </c>
      <c r="L10646">
        <v>33.77825</v>
      </c>
      <c r="M10646" t="s">
        <v>374</v>
      </c>
      <c r="N10646">
        <v>11.2</v>
      </c>
      <c r="O10646">
        <v>48</v>
      </c>
      <c r="P10646">
        <v>25</v>
      </c>
      <c r="Q10646">
        <v>26</v>
      </c>
      <c r="R10646">
        <v>2600.67</v>
      </c>
      <c r="S10646">
        <v>51.35</v>
      </c>
      <c r="T10646">
        <v>212.31</v>
      </c>
      <c r="U10646">
        <v>12.37</v>
      </c>
      <c r="V10646">
        <v>1232</v>
      </c>
      <c r="W10646">
        <v>53.67</v>
      </c>
    </row>
    <row r="10647" spans="1:23" x14ac:dyDescent="0.25">
      <c r="A10647" t="s">
        <v>8411</v>
      </c>
      <c r="B10647">
        <v>11857</v>
      </c>
      <c r="C10647" t="s">
        <v>11488</v>
      </c>
      <c r="D10647" s="3">
        <v>41215</v>
      </c>
      <c r="E10647">
        <v>2225130.8182600001</v>
      </c>
      <c r="F10647">
        <v>1374454.3309800001</v>
      </c>
      <c r="G10647" t="s">
        <v>3642</v>
      </c>
      <c r="H10647" t="s">
        <v>3643</v>
      </c>
      <c r="I10647" t="s">
        <v>380</v>
      </c>
      <c r="J10647" t="s">
        <v>373</v>
      </c>
      <c r="K10647">
        <v>-84.401820000000001</v>
      </c>
      <c r="L10647">
        <v>33.77825</v>
      </c>
      <c r="M10647" t="s">
        <v>374</v>
      </c>
      <c r="N10647">
        <v>11.6</v>
      </c>
      <c r="O10647">
        <v>42</v>
      </c>
      <c r="P10647">
        <v>28</v>
      </c>
      <c r="Q10647">
        <v>32</v>
      </c>
      <c r="R10647">
        <v>3265.66</v>
      </c>
      <c r="S10647">
        <v>64.459999999999994</v>
      </c>
      <c r="T10647">
        <v>219.54</v>
      </c>
      <c r="U10647">
        <v>12.21</v>
      </c>
      <c r="V10647">
        <v>1356</v>
      </c>
      <c r="W10647">
        <v>67.400000000000006</v>
      </c>
    </row>
    <row r="10648" spans="1:23" x14ac:dyDescent="0.25">
      <c r="A10648" t="s">
        <v>8411</v>
      </c>
      <c r="B10648">
        <v>11858</v>
      </c>
      <c r="C10648" t="s">
        <v>11489</v>
      </c>
      <c r="D10648" s="3">
        <v>41215</v>
      </c>
      <c r="E10648">
        <v>2225142.1748199998</v>
      </c>
      <c r="F10648">
        <v>1374461.4288300001</v>
      </c>
      <c r="G10648" t="s">
        <v>3642</v>
      </c>
      <c r="H10648" t="s">
        <v>3643</v>
      </c>
      <c r="I10648" t="s">
        <v>380</v>
      </c>
      <c r="J10648" t="s">
        <v>399</v>
      </c>
      <c r="K10648">
        <v>-84.401780000000002</v>
      </c>
      <c r="L10648">
        <v>33.778269999999999</v>
      </c>
      <c r="M10648" t="s">
        <v>374</v>
      </c>
      <c r="N10648">
        <v>12.1</v>
      </c>
      <c r="O10648">
        <v>48</v>
      </c>
      <c r="P10648">
        <v>23</v>
      </c>
      <c r="Q10648">
        <v>29</v>
      </c>
      <c r="R10648">
        <v>2195.84</v>
      </c>
      <c r="S10648">
        <v>43.34</v>
      </c>
      <c r="T10648">
        <v>242.2</v>
      </c>
      <c r="U10648">
        <v>13.49</v>
      </c>
      <c r="V10648">
        <v>1361</v>
      </c>
      <c r="W10648">
        <v>45.32</v>
      </c>
    </row>
    <row r="10649" spans="1:23" x14ac:dyDescent="0.25">
      <c r="A10649" t="s">
        <v>8411</v>
      </c>
      <c r="B10649">
        <v>11859</v>
      </c>
      <c r="C10649" t="s">
        <v>11490</v>
      </c>
      <c r="D10649" s="3">
        <v>41215</v>
      </c>
      <c r="E10649">
        <v>2225152.1118100001</v>
      </c>
      <c r="F10649">
        <v>1374458.5896900001</v>
      </c>
      <c r="G10649" t="s">
        <v>3642</v>
      </c>
      <c r="H10649" t="s">
        <v>3643</v>
      </c>
      <c r="I10649" t="s">
        <v>380</v>
      </c>
      <c r="J10649" t="s">
        <v>399</v>
      </c>
      <c r="K10649">
        <v>-84.401750000000007</v>
      </c>
      <c r="L10649">
        <v>33.778260000000003</v>
      </c>
      <c r="M10649" t="s">
        <v>374</v>
      </c>
      <c r="N10649">
        <v>9.5</v>
      </c>
      <c r="O10649">
        <v>28</v>
      </c>
      <c r="P10649">
        <v>22</v>
      </c>
      <c r="Q10649">
        <v>13</v>
      </c>
      <c r="R10649">
        <v>1051.31</v>
      </c>
      <c r="S10649">
        <v>20.75</v>
      </c>
      <c r="T10649">
        <v>116.14</v>
      </c>
      <c r="U10649">
        <v>8.4700000000000006</v>
      </c>
      <c r="V10649">
        <v>1015</v>
      </c>
      <c r="W10649">
        <v>21.7</v>
      </c>
    </row>
    <row r="10650" spans="1:23" x14ac:dyDescent="0.25">
      <c r="A10650" t="s">
        <v>8411</v>
      </c>
      <c r="B10650">
        <v>11860</v>
      </c>
      <c r="C10650" t="s">
        <v>11491</v>
      </c>
      <c r="D10650" s="3">
        <v>41215</v>
      </c>
      <c r="E10650">
        <v>2225152.1118100001</v>
      </c>
      <c r="F10650">
        <v>1374470.8926200001</v>
      </c>
      <c r="G10650" t="s">
        <v>3642</v>
      </c>
      <c r="H10650" t="s">
        <v>3643</v>
      </c>
      <c r="I10650" t="s">
        <v>407</v>
      </c>
      <c r="J10650" t="s">
        <v>373</v>
      </c>
      <c r="K10650">
        <v>-84.401750000000007</v>
      </c>
      <c r="L10650">
        <v>33.778300000000002</v>
      </c>
      <c r="M10650" t="s">
        <v>374</v>
      </c>
      <c r="N10650">
        <v>4.9000000000000004</v>
      </c>
      <c r="O10650">
        <v>32</v>
      </c>
      <c r="P10650">
        <v>16</v>
      </c>
      <c r="Q10650">
        <v>16</v>
      </c>
      <c r="R10650">
        <v>527.54</v>
      </c>
      <c r="S10650">
        <v>10.41</v>
      </c>
      <c r="T10650">
        <v>33.25</v>
      </c>
      <c r="U10650">
        <v>4.25</v>
      </c>
      <c r="V10650">
        <v>311</v>
      </c>
      <c r="W10650">
        <v>10.89</v>
      </c>
    </row>
    <row r="10651" spans="1:23" x14ac:dyDescent="0.25">
      <c r="A10651" t="s">
        <v>8411</v>
      </c>
      <c r="B10651">
        <v>11861</v>
      </c>
      <c r="C10651" t="s">
        <v>11492</v>
      </c>
      <c r="D10651" s="3">
        <v>41215</v>
      </c>
      <c r="E10651">
        <v>2225161.1024099998</v>
      </c>
      <c r="F10651">
        <v>1374468.5266700001</v>
      </c>
      <c r="G10651" t="s">
        <v>3642</v>
      </c>
      <c r="H10651" t="s">
        <v>3643</v>
      </c>
      <c r="I10651" t="s">
        <v>380</v>
      </c>
      <c r="J10651" t="s">
        <v>399</v>
      </c>
      <c r="K10651">
        <v>-84.401719999999997</v>
      </c>
      <c r="L10651">
        <v>33.778289999999998</v>
      </c>
      <c r="M10651" t="s">
        <v>374</v>
      </c>
      <c r="N10651">
        <v>14.6</v>
      </c>
      <c r="O10651">
        <v>47</v>
      </c>
      <c r="P10651">
        <v>31</v>
      </c>
      <c r="Q10651">
        <v>18</v>
      </c>
      <c r="R10651">
        <v>2105.21</v>
      </c>
      <c r="S10651">
        <v>41.56</v>
      </c>
      <c r="T10651">
        <v>345.16</v>
      </c>
      <c r="U10651">
        <v>16.53</v>
      </c>
      <c r="V10651">
        <v>1865</v>
      </c>
      <c r="W10651">
        <v>43.45</v>
      </c>
    </row>
    <row r="10652" spans="1:23" x14ac:dyDescent="0.25">
      <c r="A10652" t="s">
        <v>8411</v>
      </c>
      <c r="B10652">
        <v>11862</v>
      </c>
      <c r="C10652" t="s">
        <v>11493</v>
      </c>
      <c r="D10652" s="3">
        <v>41215</v>
      </c>
      <c r="E10652">
        <v>2225166.7806899999</v>
      </c>
      <c r="F10652">
        <v>1374473.7317600001</v>
      </c>
      <c r="G10652" t="s">
        <v>3642</v>
      </c>
      <c r="H10652" t="s">
        <v>3643</v>
      </c>
      <c r="I10652" t="s">
        <v>380</v>
      </c>
      <c r="J10652" t="s">
        <v>399</v>
      </c>
      <c r="K10652">
        <v>-84.401700000000005</v>
      </c>
      <c r="L10652">
        <v>33.778300000000002</v>
      </c>
      <c r="M10652" t="s">
        <v>374</v>
      </c>
      <c r="N10652">
        <v>13.1</v>
      </c>
      <c r="O10652">
        <v>43</v>
      </c>
      <c r="P10652">
        <v>36</v>
      </c>
      <c r="Q10652">
        <v>13</v>
      </c>
      <c r="R10652">
        <v>3094.3</v>
      </c>
      <c r="S10652">
        <v>61.09</v>
      </c>
      <c r="T10652">
        <v>276.45999999999998</v>
      </c>
      <c r="U10652">
        <v>14.13</v>
      </c>
      <c r="V10652">
        <v>1596</v>
      </c>
      <c r="W10652">
        <v>63.86</v>
      </c>
    </row>
    <row r="10653" spans="1:23" x14ac:dyDescent="0.25">
      <c r="A10653" t="s">
        <v>8411</v>
      </c>
      <c r="B10653">
        <v>11863</v>
      </c>
      <c r="C10653" t="s">
        <v>11494</v>
      </c>
      <c r="D10653" s="3">
        <v>41215</v>
      </c>
      <c r="E10653">
        <v>2225172.9321599999</v>
      </c>
      <c r="F10653">
        <v>1374480.8296099999</v>
      </c>
      <c r="G10653" t="s">
        <v>3642</v>
      </c>
      <c r="H10653" t="s">
        <v>3643</v>
      </c>
      <c r="I10653" t="s">
        <v>380</v>
      </c>
      <c r="J10653" t="s">
        <v>399</v>
      </c>
      <c r="K10653">
        <v>-84.401679999999999</v>
      </c>
      <c r="L10653">
        <v>33.778320000000001</v>
      </c>
      <c r="M10653" t="s">
        <v>374</v>
      </c>
      <c r="N10653">
        <v>13.5</v>
      </c>
      <c r="O10653">
        <v>46</v>
      </c>
      <c r="P10653">
        <v>24</v>
      </c>
      <c r="Q10653">
        <v>19</v>
      </c>
      <c r="R10653">
        <v>1426.76</v>
      </c>
      <c r="S10653">
        <v>28.18</v>
      </c>
      <c r="T10653">
        <v>287.77</v>
      </c>
      <c r="U10653">
        <v>15.01</v>
      </c>
      <c r="V10653">
        <v>1582</v>
      </c>
      <c r="W10653">
        <v>29.45</v>
      </c>
    </row>
    <row r="10654" spans="1:23" x14ac:dyDescent="0.25">
      <c r="A10654" t="s">
        <v>8411</v>
      </c>
      <c r="B10654">
        <v>11864</v>
      </c>
      <c r="C10654" t="s">
        <v>11495</v>
      </c>
      <c r="D10654" s="3">
        <v>41215</v>
      </c>
      <c r="E10654">
        <v>2225170.5662099998</v>
      </c>
      <c r="F10654">
        <v>1374488.87384</v>
      </c>
      <c r="G10654" t="s">
        <v>3642</v>
      </c>
      <c r="H10654" t="s">
        <v>3643</v>
      </c>
      <c r="I10654" t="s">
        <v>380</v>
      </c>
      <c r="J10654" t="s">
        <v>399</v>
      </c>
      <c r="K10654">
        <v>-84.401690000000002</v>
      </c>
      <c r="L10654">
        <v>33.778350000000003</v>
      </c>
      <c r="M10654" t="s">
        <v>374</v>
      </c>
      <c r="N10654">
        <v>11.7</v>
      </c>
      <c r="O10654">
        <v>52</v>
      </c>
      <c r="P10654">
        <v>37</v>
      </c>
      <c r="Q10654">
        <v>33</v>
      </c>
      <c r="R10654">
        <v>4996.5</v>
      </c>
      <c r="S10654">
        <v>98.63</v>
      </c>
      <c r="T10654">
        <v>257.58999999999997</v>
      </c>
      <c r="U10654">
        <v>13.43</v>
      </c>
      <c r="V10654">
        <v>1371</v>
      </c>
      <c r="W10654">
        <v>103.12</v>
      </c>
    </row>
    <row r="10655" spans="1:23" x14ac:dyDescent="0.25">
      <c r="A10655" t="s">
        <v>8411</v>
      </c>
      <c r="B10655">
        <v>11865</v>
      </c>
      <c r="C10655" t="s">
        <v>11496</v>
      </c>
      <c r="D10655" s="3">
        <v>41215</v>
      </c>
      <c r="E10655">
        <v>2225180.97639</v>
      </c>
      <c r="F10655">
        <v>1374488.40065</v>
      </c>
      <c r="G10655" t="s">
        <v>3642</v>
      </c>
      <c r="H10655" t="s">
        <v>3643</v>
      </c>
      <c r="I10655" t="s">
        <v>775</v>
      </c>
      <c r="J10655" t="s">
        <v>604</v>
      </c>
      <c r="K10655">
        <v>-84.401660000000007</v>
      </c>
      <c r="L10655">
        <v>33.77834</v>
      </c>
      <c r="M10655" t="s">
        <v>374</v>
      </c>
      <c r="N10655">
        <v>14.3</v>
      </c>
      <c r="O10655">
        <v>42</v>
      </c>
      <c r="P10655">
        <v>-1</v>
      </c>
      <c r="Q10655">
        <v>-1</v>
      </c>
      <c r="R10655">
        <v>0</v>
      </c>
      <c r="S10655">
        <v>0</v>
      </c>
      <c r="T10655">
        <v>299.45</v>
      </c>
      <c r="U10655">
        <v>0</v>
      </c>
      <c r="V10655">
        <v>0</v>
      </c>
      <c r="W10655">
        <v>0</v>
      </c>
    </row>
    <row r="10656" spans="1:23" x14ac:dyDescent="0.25">
      <c r="A10656" t="s">
        <v>8411</v>
      </c>
      <c r="B10656">
        <v>11866</v>
      </c>
      <c r="C10656" t="s">
        <v>11497</v>
      </c>
      <c r="D10656" s="3">
        <v>41215</v>
      </c>
      <c r="E10656">
        <v>2225190.9133799998</v>
      </c>
      <c r="F10656">
        <v>1374491.7129800001</v>
      </c>
      <c r="G10656" t="s">
        <v>3642</v>
      </c>
      <c r="H10656" t="s">
        <v>3643</v>
      </c>
      <c r="I10656" t="s">
        <v>380</v>
      </c>
      <c r="J10656" t="s">
        <v>399</v>
      </c>
      <c r="K10656">
        <v>-84.401619999999994</v>
      </c>
      <c r="L10656">
        <v>33.778350000000003</v>
      </c>
      <c r="M10656" t="s">
        <v>374</v>
      </c>
      <c r="N10656">
        <v>8.6999999999999993</v>
      </c>
      <c r="O10656">
        <v>27</v>
      </c>
      <c r="P10656">
        <v>24</v>
      </c>
      <c r="Q10656">
        <v>23</v>
      </c>
      <c r="R10656">
        <v>1787.13</v>
      </c>
      <c r="S10656">
        <v>35.270000000000003</v>
      </c>
      <c r="T10656">
        <v>102.54</v>
      </c>
      <c r="U10656">
        <v>7.56</v>
      </c>
      <c r="V10656">
        <v>799</v>
      </c>
      <c r="W10656">
        <v>36.880000000000003</v>
      </c>
    </row>
    <row r="10657" spans="1:23" x14ac:dyDescent="0.25">
      <c r="A10657" t="s">
        <v>8411</v>
      </c>
      <c r="B10657">
        <v>11867</v>
      </c>
      <c r="C10657" t="s">
        <v>11498</v>
      </c>
      <c r="D10657" s="3">
        <v>41215</v>
      </c>
      <c r="E10657">
        <v>2225158.7364599998</v>
      </c>
      <c r="F10657">
        <v>1374486.50789</v>
      </c>
      <c r="G10657" t="s">
        <v>944</v>
      </c>
      <c r="H10657" t="s">
        <v>945</v>
      </c>
      <c r="I10657" t="s">
        <v>380</v>
      </c>
      <c r="J10657" t="s">
        <v>381</v>
      </c>
      <c r="K10657">
        <v>-84.401730000000001</v>
      </c>
      <c r="L10657">
        <v>33.77834</v>
      </c>
      <c r="M10657" t="s">
        <v>374</v>
      </c>
      <c r="N10657">
        <v>4.8</v>
      </c>
      <c r="O10657">
        <v>27</v>
      </c>
      <c r="P10657">
        <v>17</v>
      </c>
      <c r="Q10657">
        <v>12</v>
      </c>
      <c r="R10657">
        <v>259.73</v>
      </c>
      <c r="S10657">
        <v>2.38</v>
      </c>
      <c r="T10657">
        <v>39.46</v>
      </c>
      <c r="U10657">
        <v>6.83</v>
      </c>
      <c r="V10657">
        <v>206</v>
      </c>
      <c r="W10657">
        <v>3.08</v>
      </c>
    </row>
    <row r="10658" spans="1:23" x14ac:dyDescent="0.25">
      <c r="A10658" t="s">
        <v>8411</v>
      </c>
      <c r="B10658">
        <v>11868</v>
      </c>
      <c r="C10658" t="s">
        <v>11499</v>
      </c>
      <c r="D10658" s="3">
        <v>41215</v>
      </c>
      <c r="E10658">
        <v>2225181.9227700001</v>
      </c>
      <c r="F10658">
        <v>1374501.6499699999</v>
      </c>
      <c r="G10658" t="s">
        <v>511</v>
      </c>
      <c r="H10658" t="s">
        <v>512</v>
      </c>
      <c r="I10658" t="s">
        <v>380</v>
      </c>
      <c r="J10658" t="s">
        <v>373</v>
      </c>
      <c r="K10658">
        <v>-84.401650000000004</v>
      </c>
      <c r="L10658">
        <v>33.778379999999999</v>
      </c>
      <c r="M10658" t="s">
        <v>374</v>
      </c>
      <c r="N10658">
        <v>13.6</v>
      </c>
      <c r="O10658">
        <v>45</v>
      </c>
      <c r="P10658">
        <v>21</v>
      </c>
      <c r="Q10658">
        <v>25</v>
      </c>
      <c r="R10658">
        <v>756.49</v>
      </c>
      <c r="S10658">
        <v>14.66</v>
      </c>
      <c r="T10658">
        <v>651.27</v>
      </c>
      <c r="U10658">
        <v>39.79</v>
      </c>
      <c r="V10658">
        <v>1683</v>
      </c>
      <c r="W10658">
        <v>8.98</v>
      </c>
    </row>
    <row r="10659" spans="1:23" x14ac:dyDescent="0.25">
      <c r="A10659" t="s">
        <v>8411</v>
      </c>
      <c r="B10659">
        <v>11869</v>
      </c>
      <c r="C10659" t="s">
        <v>11500</v>
      </c>
      <c r="D10659" s="3">
        <v>41215</v>
      </c>
      <c r="E10659">
        <v>2225194.2257099999</v>
      </c>
      <c r="F10659">
        <v>1374508.7478199999</v>
      </c>
      <c r="G10659" t="s">
        <v>905</v>
      </c>
      <c r="H10659" t="s">
        <v>160</v>
      </c>
      <c r="I10659" t="s">
        <v>380</v>
      </c>
      <c r="J10659" t="s">
        <v>381</v>
      </c>
      <c r="K10659">
        <v>-84.401610000000005</v>
      </c>
      <c r="L10659">
        <v>33.778399999999998</v>
      </c>
      <c r="M10659" t="s">
        <v>374</v>
      </c>
      <c r="N10659">
        <v>3.1</v>
      </c>
      <c r="O10659">
        <v>26</v>
      </c>
      <c r="P10659">
        <v>18</v>
      </c>
      <c r="Q10659">
        <v>15</v>
      </c>
      <c r="R10659">
        <v>658.97</v>
      </c>
      <c r="S10659">
        <v>9.17</v>
      </c>
      <c r="T10659">
        <v>51.15</v>
      </c>
      <c r="U10659">
        <v>8.42</v>
      </c>
      <c r="V10659">
        <v>163</v>
      </c>
      <c r="W10659">
        <v>7.82</v>
      </c>
    </row>
    <row r="10660" spans="1:23" x14ac:dyDescent="0.25">
      <c r="A10660" t="s">
        <v>8411</v>
      </c>
      <c r="B10660">
        <v>11870</v>
      </c>
      <c r="C10660" t="s">
        <v>11501</v>
      </c>
      <c r="D10660" s="3">
        <v>41215</v>
      </c>
      <c r="E10660">
        <v>2225190.7552399999</v>
      </c>
      <c r="F10660">
        <v>1374526.29712</v>
      </c>
      <c r="G10660" t="s">
        <v>3642</v>
      </c>
      <c r="H10660" t="s">
        <v>3643</v>
      </c>
      <c r="I10660" t="s">
        <v>380</v>
      </c>
      <c r="J10660" t="s">
        <v>373</v>
      </c>
      <c r="K10660">
        <v>-84.401619999999994</v>
      </c>
      <c r="L10660">
        <v>33.778449999999999</v>
      </c>
      <c r="M10660" t="s">
        <v>374</v>
      </c>
      <c r="N10660">
        <v>11.7</v>
      </c>
      <c r="O10660">
        <v>52</v>
      </c>
      <c r="P10660">
        <v>28</v>
      </c>
      <c r="Q10660">
        <v>31</v>
      </c>
      <c r="R10660">
        <v>2841.03</v>
      </c>
      <c r="S10660">
        <v>56.09</v>
      </c>
      <c r="T10660">
        <v>240.57</v>
      </c>
      <c r="U10660">
        <v>13.43</v>
      </c>
      <c r="V10660">
        <v>1302</v>
      </c>
      <c r="W10660">
        <v>58.64</v>
      </c>
    </row>
    <row r="10661" spans="1:23" x14ac:dyDescent="0.25">
      <c r="A10661" t="s">
        <v>8411</v>
      </c>
      <c r="B10661">
        <v>11871</v>
      </c>
      <c r="C10661" t="s">
        <v>11502</v>
      </c>
      <c r="D10661" s="3">
        <v>41215</v>
      </c>
      <c r="E10661">
        <v>2225199.0302499998</v>
      </c>
      <c r="F10661">
        <v>1374520.9774799999</v>
      </c>
      <c r="G10661" t="s">
        <v>3642</v>
      </c>
      <c r="H10661" t="s">
        <v>3643</v>
      </c>
      <c r="I10661" t="s">
        <v>380</v>
      </c>
      <c r="J10661" t="s">
        <v>399</v>
      </c>
      <c r="K10661">
        <v>-84.401600000000002</v>
      </c>
      <c r="L10661">
        <v>33.77843</v>
      </c>
      <c r="M10661" t="s">
        <v>374</v>
      </c>
      <c r="N10661">
        <v>11.7</v>
      </c>
      <c r="O10661">
        <v>48</v>
      </c>
      <c r="P10661">
        <v>25</v>
      </c>
      <c r="Q10661">
        <v>26</v>
      </c>
      <c r="R10661">
        <v>1869.37</v>
      </c>
      <c r="S10661">
        <v>36.909999999999997</v>
      </c>
      <c r="T10661">
        <v>224.56</v>
      </c>
      <c r="U10661">
        <v>12.99</v>
      </c>
      <c r="V10661">
        <v>1302</v>
      </c>
      <c r="W10661">
        <v>38.58</v>
      </c>
    </row>
    <row r="10662" spans="1:23" x14ac:dyDescent="0.25">
      <c r="A10662" t="s">
        <v>8411</v>
      </c>
      <c r="B10662">
        <v>11872</v>
      </c>
      <c r="C10662" t="s">
        <v>11503</v>
      </c>
      <c r="D10662" s="3">
        <v>41215</v>
      </c>
      <c r="E10662">
        <v>2225198.4391800002</v>
      </c>
      <c r="F10662">
        <v>1374532.20784</v>
      </c>
      <c r="G10662" t="s">
        <v>3642</v>
      </c>
      <c r="H10662" t="s">
        <v>3643</v>
      </c>
      <c r="I10662" t="s">
        <v>380</v>
      </c>
      <c r="J10662" t="s">
        <v>399</v>
      </c>
      <c r="K10662">
        <v>-84.401600000000002</v>
      </c>
      <c r="L10662">
        <v>33.778469999999999</v>
      </c>
      <c r="M10662" t="s">
        <v>374</v>
      </c>
      <c r="N10662">
        <v>11.9</v>
      </c>
      <c r="O10662">
        <v>43</v>
      </c>
      <c r="P10662">
        <v>31</v>
      </c>
      <c r="Q10662">
        <v>28</v>
      </c>
      <c r="R10662">
        <v>1950.42</v>
      </c>
      <c r="S10662">
        <v>38.49</v>
      </c>
      <c r="T10662">
        <v>221.85</v>
      </c>
      <c r="U10662">
        <v>12.68</v>
      </c>
      <c r="V10662">
        <v>1402</v>
      </c>
      <c r="W10662">
        <v>40.25</v>
      </c>
    </row>
    <row r="10663" spans="1:23" x14ac:dyDescent="0.25">
      <c r="A10663" t="s">
        <v>8411</v>
      </c>
      <c r="B10663">
        <v>11873</v>
      </c>
      <c r="C10663" t="s">
        <v>11504</v>
      </c>
      <c r="D10663" s="3">
        <v>41215</v>
      </c>
      <c r="E10663">
        <v>2225201.3945399998</v>
      </c>
      <c r="F10663">
        <v>1374545.2114299999</v>
      </c>
      <c r="G10663" t="s">
        <v>3642</v>
      </c>
      <c r="H10663" t="s">
        <v>3643</v>
      </c>
      <c r="I10663" t="s">
        <v>380</v>
      </c>
      <c r="J10663" t="s">
        <v>399</v>
      </c>
      <c r="K10663">
        <v>-84.401589999999999</v>
      </c>
      <c r="L10663">
        <v>33.778500000000001</v>
      </c>
      <c r="M10663" t="s">
        <v>374</v>
      </c>
      <c r="N10663">
        <v>7.7</v>
      </c>
      <c r="O10663">
        <v>19</v>
      </c>
      <c r="P10663">
        <v>21</v>
      </c>
      <c r="Q10663">
        <v>17</v>
      </c>
      <c r="R10663">
        <v>647.34</v>
      </c>
      <c r="S10663">
        <v>12.79</v>
      </c>
      <c r="T10663">
        <v>65.39</v>
      </c>
      <c r="U10663">
        <v>5.93</v>
      </c>
      <c r="V10663">
        <v>825</v>
      </c>
      <c r="W10663">
        <v>13.36</v>
      </c>
    </row>
    <row r="10664" spans="1:23" x14ac:dyDescent="0.25">
      <c r="A10664" t="s">
        <v>8411</v>
      </c>
      <c r="B10664">
        <v>11874</v>
      </c>
      <c r="C10664" t="s">
        <v>11505</v>
      </c>
      <c r="D10664" s="3">
        <v>41215</v>
      </c>
      <c r="E10664">
        <v>2225183.07131</v>
      </c>
      <c r="F10664">
        <v>1374532.20784</v>
      </c>
      <c r="G10664" t="s">
        <v>3642</v>
      </c>
      <c r="H10664" t="s">
        <v>3643</v>
      </c>
      <c r="I10664" t="s">
        <v>380</v>
      </c>
      <c r="J10664" t="s">
        <v>373</v>
      </c>
      <c r="K10664">
        <v>-84.401650000000004</v>
      </c>
      <c r="L10664">
        <v>33.778469999999999</v>
      </c>
      <c r="M10664" t="s">
        <v>374</v>
      </c>
      <c r="N10664">
        <v>8.3000000000000007</v>
      </c>
      <c r="O10664">
        <v>41</v>
      </c>
      <c r="P10664">
        <v>19</v>
      </c>
      <c r="Q10664">
        <v>21</v>
      </c>
      <c r="R10664">
        <v>877.8</v>
      </c>
      <c r="S10664">
        <v>17.329999999999998</v>
      </c>
      <c r="T10664">
        <v>103.02</v>
      </c>
      <c r="U10664">
        <v>8.33</v>
      </c>
      <c r="V10664">
        <v>930</v>
      </c>
      <c r="W10664">
        <v>18.12</v>
      </c>
    </row>
    <row r="10665" spans="1:23" x14ac:dyDescent="0.25">
      <c r="A10665" t="s">
        <v>8411</v>
      </c>
      <c r="B10665">
        <v>11875</v>
      </c>
      <c r="C10665" t="s">
        <v>11506</v>
      </c>
      <c r="D10665" s="3">
        <v>41215</v>
      </c>
      <c r="E10665">
        <v>2225186.0266700001</v>
      </c>
      <c r="F10665">
        <v>1374536.9364199999</v>
      </c>
      <c r="G10665" t="s">
        <v>3642</v>
      </c>
      <c r="H10665" t="s">
        <v>3643</v>
      </c>
      <c r="I10665" t="s">
        <v>775</v>
      </c>
      <c r="J10665" t="s">
        <v>399</v>
      </c>
      <c r="K10665">
        <v>-84.40164</v>
      </c>
      <c r="L10665">
        <v>33.778480000000002</v>
      </c>
      <c r="M10665" t="s">
        <v>374</v>
      </c>
      <c r="N10665">
        <v>13.9</v>
      </c>
      <c r="O10665">
        <v>44</v>
      </c>
      <c r="P10665">
        <v>-1</v>
      </c>
      <c r="Q10665">
        <v>-1</v>
      </c>
      <c r="R10665">
        <v>0</v>
      </c>
      <c r="S10665">
        <v>0</v>
      </c>
      <c r="T10665">
        <v>288.01</v>
      </c>
      <c r="U10665">
        <v>0</v>
      </c>
      <c r="V10665">
        <v>0</v>
      </c>
      <c r="W10665">
        <v>0</v>
      </c>
    </row>
    <row r="10666" spans="1:23" x14ac:dyDescent="0.25">
      <c r="A10666" t="s">
        <v>8411</v>
      </c>
      <c r="B10666">
        <v>11876</v>
      </c>
      <c r="C10666" t="s">
        <v>11507</v>
      </c>
      <c r="D10666" s="3">
        <v>41215</v>
      </c>
      <c r="E10666">
        <v>2225188.3909499999</v>
      </c>
      <c r="F10666">
        <v>1374545.8025</v>
      </c>
      <c r="G10666" t="s">
        <v>3642</v>
      </c>
      <c r="H10666" t="s">
        <v>3643</v>
      </c>
      <c r="I10666" t="s">
        <v>380</v>
      </c>
      <c r="J10666" t="s">
        <v>399</v>
      </c>
      <c r="K10666">
        <v>-84.401629999999997</v>
      </c>
      <c r="L10666">
        <v>33.778500000000001</v>
      </c>
      <c r="M10666" t="s">
        <v>374</v>
      </c>
      <c r="N10666">
        <v>8.1999999999999993</v>
      </c>
      <c r="O10666">
        <v>46</v>
      </c>
      <c r="P10666">
        <v>26</v>
      </c>
      <c r="Q10666">
        <v>29</v>
      </c>
      <c r="R10666">
        <v>2406.27</v>
      </c>
      <c r="S10666">
        <v>47.51</v>
      </c>
      <c r="T10666">
        <v>118.19</v>
      </c>
      <c r="U10666">
        <v>8.64</v>
      </c>
      <c r="V10666">
        <v>920</v>
      </c>
      <c r="W10666">
        <v>49.66</v>
      </c>
    </row>
    <row r="10667" spans="1:23" x14ac:dyDescent="0.25">
      <c r="A10667" t="s">
        <v>8411</v>
      </c>
      <c r="B10667">
        <v>11877</v>
      </c>
      <c r="C10667" t="s">
        <v>11508</v>
      </c>
      <c r="D10667" s="3">
        <v>41215</v>
      </c>
      <c r="E10667">
        <v>2225195.4838200002</v>
      </c>
      <c r="F10667">
        <v>1374561.76144</v>
      </c>
      <c r="G10667" t="s">
        <v>3642</v>
      </c>
      <c r="H10667" t="s">
        <v>3643</v>
      </c>
      <c r="I10667" t="s">
        <v>380</v>
      </c>
      <c r="J10667" t="s">
        <v>399</v>
      </c>
      <c r="K10667">
        <v>-84.401610000000005</v>
      </c>
      <c r="L10667">
        <v>33.778550000000003</v>
      </c>
      <c r="M10667" t="s">
        <v>374</v>
      </c>
      <c r="N10667">
        <v>15.1</v>
      </c>
      <c r="O10667">
        <v>48</v>
      </c>
      <c r="P10667">
        <v>38</v>
      </c>
      <c r="Q10667">
        <v>36</v>
      </c>
      <c r="R10667">
        <v>3982.11</v>
      </c>
      <c r="S10667">
        <v>78.62</v>
      </c>
      <c r="T10667">
        <v>387.18</v>
      </c>
      <c r="U10667">
        <v>17.329999999999998</v>
      </c>
      <c r="V10667">
        <v>1864</v>
      </c>
      <c r="W10667">
        <v>82.19</v>
      </c>
    </row>
    <row r="10668" spans="1:23" x14ac:dyDescent="0.25">
      <c r="A10668" t="s">
        <v>8411</v>
      </c>
      <c r="B10668">
        <v>11878</v>
      </c>
      <c r="C10668" t="s">
        <v>11509</v>
      </c>
      <c r="D10668" s="3">
        <v>41215</v>
      </c>
      <c r="E10668">
        <v>2225185.4355899999</v>
      </c>
      <c r="F10668">
        <v>1374558.2150099999</v>
      </c>
      <c r="G10668" t="s">
        <v>3642</v>
      </c>
      <c r="H10668" t="s">
        <v>3643</v>
      </c>
      <c r="I10668" t="s">
        <v>775</v>
      </c>
      <c r="J10668" t="s">
        <v>399</v>
      </c>
      <c r="K10668">
        <v>-84.40164</v>
      </c>
      <c r="L10668">
        <v>33.77854</v>
      </c>
      <c r="M10668" t="s">
        <v>374</v>
      </c>
      <c r="N10668">
        <v>4.8</v>
      </c>
      <c r="O10668">
        <v>36</v>
      </c>
      <c r="P10668">
        <v>-1</v>
      </c>
      <c r="Q10668">
        <v>-1</v>
      </c>
      <c r="R10668">
        <v>0</v>
      </c>
      <c r="S10668">
        <v>0</v>
      </c>
      <c r="T10668">
        <v>29.56</v>
      </c>
      <c r="U10668">
        <v>0</v>
      </c>
      <c r="V10668">
        <v>0</v>
      </c>
      <c r="W10668">
        <v>0</v>
      </c>
    </row>
    <row r="10669" spans="1:23" x14ac:dyDescent="0.25">
      <c r="A10669" t="s">
        <v>8411</v>
      </c>
      <c r="B10669">
        <v>11879</v>
      </c>
      <c r="C10669" t="s">
        <v>11510</v>
      </c>
      <c r="D10669" s="3">
        <v>41215</v>
      </c>
      <c r="E10669">
        <v>2225174.7963</v>
      </c>
      <c r="F10669">
        <v>1374544.0292799999</v>
      </c>
      <c r="G10669" t="s">
        <v>3642</v>
      </c>
      <c r="H10669" t="s">
        <v>3643</v>
      </c>
      <c r="I10669" t="s">
        <v>380</v>
      </c>
      <c r="J10669" t="s">
        <v>373</v>
      </c>
      <c r="K10669">
        <v>-84.401679999999999</v>
      </c>
      <c r="L10669">
        <v>33.778500000000001</v>
      </c>
      <c r="M10669" t="s">
        <v>374</v>
      </c>
      <c r="N10669">
        <v>13.1</v>
      </c>
      <c r="O10669">
        <v>51</v>
      </c>
      <c r="P10669">
        <v>21</v>
      </c>
      <c r="Q10669">
        <v>27</v>
      </c>
      <c r="R10669">
        <v>1721.69</v>
      </c>
      <c r="S10669">
        <v>34</v>
      </c>
      <c r="T10669">
        <v>286.25</v>
      </c>
      <c r="U10669">
        <v>15.1</v>
      </c>
      <c r="V10669">
        <v>1516</v>
      </c>
      <c r="W10669">
        <v>35.53</v>
      </c>
    </row>
    <row r="10670" spans="1:23" x14ac:dyDescent="0.25">
      <c r="A10670" t="s">
        <v>8411</v>
      </c>
      <c r="B10670">
        <v>11880</v>
      </c>
      <c r="C10670" t="s">
        <v>11511</v>
      </c>
      <c r="D10670" s="3">
        <v>41215</v>
      </c>
      <c r="E10670">
        <v>2225170.0677200002</v>
      </c>
      <c r="F10670">
        <v>1374554.6685800001</v>
      </c>
      <c r="G10670" t="s">
        <v>3642</v>
      </c>
      <c r="H10670" t="s">
        <v>3643</v>
      </c>
      <c r="I10670" t="s">
        <v>775</v>
      </c>
      <c r="J10670" t="s">
        <v>399</v>
      </c>
      <c r="K10670">
        <v>-84.401690000000002</v>
      </c>
      <c r="L10670">
        <v>33.778530000000003</v>
      </c>
      <c r="M10670" t="s">
        <v>374</v>
      </c>
      <c r="N10670">
        <v>8.6999999999999993</v>
      </c>
      <c r="O10670">
        <v>41</v>
      </c>
      <c r="P10670">
        <v>-1</v>
      </c>
      <c r="Q10670">
        <v>-1</v>
      </c>
      <c r="R10670">
        <v>0</v>
      </c>
      <c r="S10670">
        <v>0</v>
      </c>
      <c r="T10670">
        <v>105.82</v>
      </c>
      <c r="U10670">
        <v>0</v>
      </c>
      <c r="V10670">
        <v>0</v>
      </c>
      <c r="W10670">
        <v>0</v>
      </c>
    </row>
    <row r="10671" spans="1:23" x14ac:dyDescent="0.25">
      <c r="A10671" t="s">
        <v>8411</v>
      </c>
      <c r="B10671">
        <v>11881</v>
      </c>
      <c r="C10671" t="s">
        <v>11512</v>
      </c>
      <c r="D10671" s="3">
        <v>41215</v>
      </c>
      <c r="E10671">
        <v>2225177.16059</v>
      </c>
      <c r="F10671">
        <v>1374551.71322</v>
      </c>
      <c r="G10671" t="s">
        <v>3642</v>
      </c>
      <c r="H10671" t="s">
        <v>3643</v>
      </c>
      <c r="I10671" t="s">
        <v>380</v>
      </c>
      <c r="J10671" t="s">
        <v>373</v>
      </c>
      <c r="K10671">
        <v>-84.401669999999996</v>
      </c>
      <c r="L10671">
        <v>33.77852</v>
      </c>
      <c r="M10671" t="s">
        <v>374</v>
      </c>
      <c r="N10671">
        <v>9.4</v>
      </c>
      <c r="O10671">
        <v>48</v>
      </c>
      <c r="P10671">
        <v>19</v>
      </c>
      <c r="Q10671">
        <v>21</v>
      </c>
      <c r="R10671">
        <v>1059.06</v>
      </c>
      <c r="S10671">
        <v>20.9</v>
      </c>
      <c r="T10671">
        <v>142.26</v>
      </c>
      <c r="U10671">
        <v>10.210000000000001</v>
      </c>
      <c r="V10671">
        <v>1056</v>
      </c>
      <c r="W10671">
        <v>21.86</v>
      </c>
    </row>
    <row r="10672" spans="1:23" x14ac:dyDescent="0.25">
      <c r="A10672" t="s">
        <v>8411</v>
      </c>
      <c r="B10672">
        <v>11882</v>
      </c>
      <c r="C10672" t="s">
        <v>11513</v>
      </c>
      <c r="D10672" s="3">
        <v>41215</v>
      </c>
      <c r="E10672">
        <v>2225178.3427300001</v>
      </c>
      <c r="F10672">
        <v>1374560.5793000001</v>
      </c>
      <c r="G10672" t="s">
        <v>3642</v>
      </c>
      <c r="H10672" t="s">
        <v>3643</v>
      </c>
      <c r="I10672" t="s">
        <v>380</v>
      </c>
      <c r="J10672" t="s">
        <v>399</v>
      </c>
      <c r="K10672">
        <v>-84.401660000000007</v>
      </c>
      <c r="L10672">
        <v>33.77854</v>
      </c>
      <c r="M10672" t="s">
        <v>374</v>
      </c>
      <c r="N10672">
        <v>9.1999999999999993</v>
      </c>
      <c r="O10672">
        <v>49</v>
      </c>
      <c r="P10672">
        <v>29</v>
      </c>
      <c r="Q10672">
        <v>26</v>
      </c>
      <c r="R10672">
        <v>1854.94</v>
      </c>
      <c r="S10672">
        <v>36.619999999999997</v>
      </c>
      <c r="T10672">
        <v>144.13999999999999</v>
      </c>
      <c r="U10672">
        <v>10.050000000000001</v>
      </c>
      <c r="V10672">
        <v>1032</v>
      </c>
      <c r="W10672">
        <v>38.28</v>
      </c>
    </row>
    <row r="10673" spans="1:23" x14ac:dyDescent="0.25">
      <c r="A10673" t="s">
        <v>8411</v>
      </c>
      <c r="B10673">
        <v>11883</v>
      </c>
      <c r="C10673" t="s">
        <v>11514</v>
      </c>
      <c r="D10673" s="3">
        <v>41215</v>
      </c>
      <c r="E10673">
        <v>2225183.6623800001</v>
      </c>
      <c r="F10673">
        <v>1374565.8989500001</v>
      </c>
      <c r="G10673" t="s">
        <v>3642</v>
      </c>
      <c r="H10673" t="s">
        <v>3643</v>
      </c>
      <c r="I10673" t="s">
        <v>380</v>
      </c>
      <c r="J10673" t="s">
        <v>399</v>
      </c>
      <c r="K10673">
        <v>-84.401650000000004</v>
      </c>
      <c r="L10673">
        <v>33.778559999999999</v>
      </c>
      <c r="M10673" t="s">
        <v>374</v>
      </c>
      <c r="N10673">
        <v>8.3000000000000007</v>
      </c>
      <c r="O10673">
        <v>43</v>
      </c>
      <c r="P10673">
        <v>25</v>
      </c>
      <c r="Q10673">
        <v>23</v>
      </c>
      <c r="R10673">
        <v>1471.21</v>
      </c>
      <c r="S10673">
        <v>29.03</v>
      </c>
      <c r="T10673">
        <v>109.94</v>
      </c>
      <c r="U10673">
        <v>8.51</v>
      </c>
      <c r="V10673">
        <v>763</v>
      </c>
      <c r="W10673">
        <v>30.36</v>
      </c>
    </row>
    <row r="10674" spans="1:23" x14ac:dyDescent="0.25">
      <c r="A10674" t="s">
        <v>8411</v>
      </c>
      <c r="B10674">
        <v>11884</v>
      </c>
      <c r="C10674" t="s">
        <v>11515</v>
      </c>
      <c r="D10674" s="3">
        <v>41215</v>
      </c>
      <c r="E10674">
        <v>2225160.0194999999</v>
      </c>
      <c r="F10674">
        <v>1374552.3042899999</v>
      </c>
      <c r="G10674" t="s">
        <v>3642</v>
      </c>
      <c r="H10674" t="s">
        <v>3643</v>
      </c>
      <c r="I10674" t="s">
        <v>380</v>
      </c>
      <c r="J10674" t="s">
        <v>373</v>
      </c>
      <c r="K10674">
        <v>-84.401730000000001</v>
      </c>
      <c r="L10674">
        <v>33.77852</v>
      </c>
      <c r="M10674" t="s">
        <v>374</v>
      </c>
      <c r="N10674">
        <v>10.6</v>
      </c>
      <c r="O10674">
        <v>47</v>
      </c>
      <c r="P10674">
        <v>20</v>
      </c>
      <c r="Q10674">
        <v>17</v>
      </c>
      <c r="R10674">
        <v>1137.31</v>
      </c>
      <c r="S10674">
        <v>22.44</v>
      </c>
      <c r="T10674">
        <v>178.51</v>
      </c>
      <c r="U10674">
        <v>11.53</v>
      </c>
      <c r="V10674">
        <v>1212</v>
      </c>
      <c r="W10674">
        <v>23.47</v>
      </c>
    </row>
    <row r="10675" spans="1:23" x14ac:dyDescent="0.25">
      <c r="A10675" t="s">
        <v>8411</v>
      </c>
      <c r="B10675">
        <v>11885</v>
      </c>
      <c r="C10675" t="s">
        <v>11516</v>
      </c>
      <c r="D10675" s="3">
        <v>41215</v>
      </c>
      <c r="E10675">
        <v>2225171.84094</v>
      </c>
      <c r="F10675">
        <v>1374566.4900199999</v>
      </c>
      <c r="G10675" t="s">
        <v>3642</v>
      </c>
      <c r="H10675" t="s">
        <v>3643</v>
      </c>
      <c r="I10675" t="s">
        <v>380</v>
      </c>
      <c r="J10675" t="s">
        <v>399</v>
      </c>
      <c r="K10675">
        <v>-84.401690000000002</v>
      </c>
      <c r="L10675">
        <v>33.778559999999999</v>
      </c>
      <c r="M10675" t="s">
        <v>374</v>
      </c>
      <c r="N10675">
        <v>9.4</v>
      </c>
      <c r="O10675">
        <v>45</v>
      </c>
      <c r="P10675">
        <v>34</v>
      </c>
      <c r="Q10675">
        <v>21</v>
      </c>
      <c r="R10675">
        <v>2337.4899999999998</v>
      </c>
      <c r="S10675">
        <v>46.14</v>
      </c>
      <c r="T10675">
        <v>148.16999999999999</v>
      </c>
      <c r="U10675">
        <v>9.92</v>
      </c>
      <c r="V10675">
        <v>1004</v>
      </c>
      <c r="W10675">
        <v>48.24</v>
      </c>
    </row>
    <row r="10676" spans="1:23" x14ac:dyDescent="0.25">
      <c r="A10676" t="s">
        <v>8411</v>
      </c>
      <c r="B10676">
        <v>11886</v>
      </c>
      <c r="C10676" t="s">
        <v>11517</v>
      </c>
      <c r="D10676" s="3">
        <v>41215</v>
      </c>
      <c r="E10676">
        <v>2225154.1087799999</v>
      </c>
      <c r="F10676">
        <v>1374559.98823</v>
      </c>
      <c r="G10676" t="s">
        <v>3642</v>
      </c>
      <c r="H10676" t="s">
        <v>3643</v>
      </c>
      <c r="I10676" t="s">
        <v>380</v>
      </c>
      <c r="J10676" t="s">
        <v>373</v>
      </c>
      <c r="K10676">
        <v>-84.401740000000004</v>
      </c>
      <c r="L10676">
        <v>33.77854</v>
      </c>
      <c r="M10676" t="s">
        <v>374</v>
      </c>
      <c r="N10676">
        <v>17.5</v>
      </c>
      <c r="O10676">
        <v>40</v>
      </c>
      <c r="P10676">
        <v>26</v>
      </c>
      <c r="Q10676">
        <v>32</v>
      </c>
      <c r="R10676">
        <v>2720.15</v>
      </c>
      <c r="S10676">
        <v>53.7</v>
      </c>
      <c r="T10676">
        <v>469.78</v>
      </c>
      <c r="U10676">
        <v>19.29</v>
      </c>
      <c r="V10676">
        <v>2469</v>
      </c>
      <c r="W10676">
        <v>56.14</v>
      </c>
    </row>
    <row r="10677" spans="1:23" x14ac:dyDescent="0.25">
      <c r="A10677" t="s">
        <v>8411</v>
      </c>
      <c r="B10677">
        <v>11887</v>
      </c>
      <c r="C10677" t="s">
        <v>11518</v>
      </c>
      <c r="D10677" s="3">
        <v>41215</v>
      </c>
      <c r="E10677">
        <v>2225167.7034300002</v>
      </c>
      <c r="F10677">
        <v>1374572.40074</v>
      </c>
      <c r="G10677" t="s">
        <v>3642</v>
      </c>
      <c r="H10677" t="s">
        <v>3643</v>
      </c>
      <c r="I10677" t="s">
        <v>380</v>
      </c>
      <c r="J10677" t="s">
        <v>399</v>
      </c>
      <c r="K10677">
        <v>-84.401700000000005</v>
      </c>
      <c r="L10677">
        <v>33.778579999999998</v>
      </c>
      <c r="M10677" t="s">
        <v>374</v>
      </c>
      <c r="N10677">
        <v>7.8</v>
      </c>
      <c r="O10677">
        <v>47</v>
      </c>
      <c r="P10677">
        <v>22</v>
      </c>
      <c r="Q10677">
        <v>19</v>
      </c>
      <c r="R10677">
        <v>1094.8</v>
      </c>
      <c r="S10677">
        <v>21.61</v>
      </c>
      <c r="T10677">
        <v>99.23</v>
      </c>
      <c r="U10677">
        <v>8.27</v>
      </c>
      <c r="V10677">
        <v>878</v>
      </c>
      <c r="W10677">
        <v>22.6</v>
      </c>
    </row>
    <row r="10678" spans="1:23" x14ac:dyDescent="0.25">
      <c r="A10678" t="s">
        <v>8411</v>
      </c>
      <c r="B10678">
        <v>11888</v>
      </c>
      <c r="C10678" t="s">
        <v>11519</v>
      </c>
      <c r="D10678" s="3">
        <v>41215</v>
      </c>
      <c r="E10678">
        <v>2225165.93022</v>
      </c>
      <c r="F10678">
        <v>1374578.31146</v>
      </c>
      <c r="G10678" t="s">
        <v>3642</v>
      </c>
      <c r="H10678" t="s">
        <v>3643</v>
      </c>
      <c r="I10678" t="s">
        <v>380</v>
      </c>
      <c r="J10678" t="s">
        <v>399</v>
      </c>
      <c r="K10678">
        <v>-84.401709999999994</v>
      </c>
      <c r="L10678">
        <v>33.778590000000001</v>
      </c>
      <c r="M10678" t="s">
        <v>374</v>
      </c>
      <c r="N10678">
        <v>7</v>
      </c>
      <c r="O10678">
        <v>49</v>
      </c>
      <c r="P10678">
        <v>24</v>
      </c>
      <c r="Q10678">
        <v>21</v>
      </c>
      <c r="R10678">
        <v>1719.43</v>
      </c>
      <c r="S10678">
        <v>33.950000000000003</v>
      </c>
      <c r="T10678">
        <v>87.94</v>
      </c>
      <c r="U10678">
        <v>7.5</v>
      </c>
      <c r="V10678">
        <v>801</v>
      </c>
      <c r="W10678">
        <v>35.49</v>
      </c>
    </row>
    <row r="10679" spans="1:23" x14ac:dyDescent="0.25">
      <c r="A10679" t="s">
        <v>8411</v>
      </c>
      <c r="B10679">
        <v>11889</v>
      </c>
      <c r="C10679" t="s">
        <v>11520</v>
      </c>
      <c r="D10679" s="3">
        <v>41215</v>
      </c>
      <c r="E10679">
        <v>2225172.4320100001</v>
      </c>
      <c r="F10679">
        <v>1374587.1775400001</v>
      </c>
      <c r="G10679" t="s">
        <v>3642</v>
      </c>
      <c r="H10679" t="s">
        <v>3643</v>
      </c>
      <c r="I10679" t="s">
        <v>407</v>
      </c>
      <c r="J10679" t="s">
        <v>373</v>
      </c>
      <c r="K10679">
        <v>-84.401679999999999</v>
      </c>
      <c r="L10679">
        <v>33.778619999999997</v>
      </c>
      <c r="M10679" t="s">
        <v>374</v>
      </c>
      <c r="N10679">
        <v>7.6</v>
      </c>
      <c r="O10679">
        <v>25</v>
      </c>
      <c r="P10679">
        <v>16</v>
      </c>
      <c r="Q10679">
        <v>20</v>
      </c>
      <c r="R10679">
        <v>624.30999999999995</v>
      </c>
      <c r="S10679">
        <v>12.32</v>
      </c>
      <c r="T10679">
        <v>69.599999999999994</v>
      </c>
      <c r="U10679">
        <v>6.33</v>
      </c>
      <c r="V10679">
        <v>704</v>
      </c>
      <c r="W10679">
        <v>12.89</v>
      </c>
    </row>
    <row r="10680" spans="1:23" x14ac:dyDescent="0.25">
      <c r="A10680" t="s">
        <v>8411</v>
      </c>
      <c r="B10680">
        <v>11890</v>
      </c>
      <c r="C10680" t="s">
        <v>11521</v>
      </c>
      <c r="D10680" s="3">
        <v>41215</v>
      </c>
      <c r="E10680">
        <v>2225168.2945099999</v>
      </c>
      <c r="F10680">
        <v>1374594.8614699999</v>
      </c>
      <c r="G10680" t="s">
        <v>3642</v>
      </c>
      <c r="H10680" t="s">
        <v>3643</v>
      </c>
      <c r="I10680" t="s">
        <v>407</v>
      </c>
      <c r="J10680" t="s">
        <v>399</v>
      </c>
      <c r="K10680">
        <v>-84.401700000000005</v>
      </c>
      <c r="L10680">
        <v>33.778640000000003</v>
      </c>
      <c r="M10680" t="s">
        <v>374</v>
      </c>
      <c r="N10680">
        <v>11.3</v>
      </c>
      <c r="O10680">
        <v>44</v>
      </c>
      <c r="P10680">
        <v>26</v>
      </c>
      <c r="Q10680">
        <v>28</v>
      </c>
      <c r="R10680">
        <v>2907.22</v>
      </c>
      <c r="S10680">
        <v>57.39</v>
      </c>
      <c r="T10680">
        <v>210.41</v>
      </c>
      <c r="U10680">
        <v>12.06</v>
      </c>
      <c r="V10680">
        <v>1246</v>
      </c>
      <c r="W10680">
        <v>60</v>
      </c>
    </row>
    <row r="10681" spans="1:23" x14ac:dyDescent="0.25">
      <c r="A10681" t="s">
        <v>8411</v>
      </c>
      <c r="B10681">
        <v>11891</v>
      </c>
      <c r="C10681" t="s">
        <v>11522</v>
      </c>
      <c r="D10681" s="3">
        <v>41215</v>
      </c>
      <c r="E10681">
        <v>2225164.1570000001</v>
      </c>
      <c r="F10681">
        <v>1374585.9953900001</v>
      </c>
      <c r="G10681" t="s">
        <v>2952</v>
      </c>
      <c r="H10681" t="s">
        <v>2953</v>
      </c>
      <c r="I10681" t="s">
        <v>380</v>
      </c>
      <c r="J10681" t="s">
        <v>399</v>
      </c>
      <c r="K10681">
        <v>-84.401709999999994</v>
      </c>
      <c r="L10681">
        <v>33.77861</v>
      </c>
      <c r="M10681" t="s">
        <v>374</v>
      </c>
      <c r="N10681">
        <v>9.1</v>
      </c>
      <c r="O10681">
        <v>53</v>
      </c>
      <c r="P10681">
        <v>31</v>
      </c>
      <c r="Q10681">
        <v>34</v>
      </c>
      <c r="R10681">
        <v>1946.44</v>
      </c>
      <c r="S10681">
        <v>32.340000000000003</v>
      </c>
      <c r="T10681">
        <v>144.80000000000001</v>
      </c>
      <c r="U10681">
        <v>10.3</v>
      </c>
      <c r="V10681">
        <v>1090</v>
      </c>
      <c r="W10681">
        <v>40.17</v>
      </c>
    </row>
    <row r="10682" spans="1:23" x14ac:dyDescent="0.25">
      <c r="A10682" t="s">
        <v>8411</v>
      </c>
      <c r="B10682">
        <v>11892</v>
      </c>
      <c r="C10682" t="s">
        <v>11523</v>
      </c>
      <c r="D10682" s="3">
        <v>41215</v>
      </c>
      <c r="E10682">
        <v>2225136.9676899998</v>
      </c>
      <c r="F10682">
        <v>1374571.80966</v>
      </c>
      <c r="G10682" t="s">
        <v>3534</v>
      </c>
      <c r="H10682" t="s">
        <v>3535</v>
      </c>
      <c r="I10682" t="s">
        <v>372</v>
      </c>
      <c r="J10682" t="s">
        <v>381</v>
      </c>
      <c r="K10682">
        <v>-84.401799999999994</v>
      </c>
      <c r="L10682">
        <v>33.778570000000002</v>
      </c>
      <c r="M10682" t="s">
        <v>374</v>
      </c>
      <c r="N10682">
        <v>1</v>
      </c>
      <c r="O10682">
        <v>6</v>
      </c>
      <c r="P10682">
        <v>4</v>
      </c>
      <c r="Q10682">
        <v>4</v>
      </c>
      <c r="R10682">
        <v>64.260000000000005</v>
      </c>
      <c r="S10682">
        <v>1.76</v>
      </c>
      <c r="T10682">
        <v>1.72</v>
      </c>
      <c r="U10682">
        <v>0.99</v>
      </c>
      <c r="V10682">
        <v>55</v>
      </c>
      <c r="W10682">
        <v>1.33</v>
      </c>
    </row>
    <row r="10683" spans="1:23" x14ac:dyDescent="0.25">
      <c r="A10683" t="s">
        <v>8411</v>
      </c>
      <c r="B10683">
        <v>11893</v>
      </c>
      <c r="C10683" t="s">
        <v>11524</v>
      </c>
      <c r="D10683" s="3">
        <v>41215</v>
      </c>
      <c r="E10683">
        <v>2225145.8337699999</v>
      </c>
      <c r="F10683">
        <v>1374562.94359</v>
      </c>
      <c r="G10683" t="s">
        <v>3534</v>
      </c>
      <c r="H10683" t="s">
        <v>3535</v>
      </c>
      <c r="I10683" t="s">
        <v>372</v>
      </c>
      <c r="J10683" t="s">
        <v>381</v>
      </c>
      <c r="K10683">
        <v>-84.401769999999999</v>
      </c>
      <c r="L10683">
        <v>33.778550000000003</v>
      </c>
      <c r="M10683" t="s">
        <v>374</v>
      </c>
      <c r="N10683">
        <v>1.2</v>
      </c>
      <c r="O10683">
        <v>6</v>
      </c>
      <c r="P10683">
        <v>3</v>
      </c>
      <c r="Q10683">
        <v>4</v>
      </c>
      <c r="R10683">
        <v>41.98</v>
      </c>
      <c r="S10683">
        <v>1.1499999999999999</v>
      </c>
      <c r="T10683">
        <v>2.0299999999999998</v>
      </c>
      <c r="U10683">
        <v>1.23</v>
      </c>
      <c r="V10683">
        <v>55</v>
      </c>
      <c r="W10683">
        <v>0.87</v>
      </c>
    </row>
    <row r="10684" spans="1:23" x14ac:dyDescent="0.25">
      <c r="A10684" t="s">
        <v>8411</v>
      </c>
      <c r="B10684">
        <v>11894</v>
      </c>
      <c r="C10684" t="s">
        <v>11525</v>
      </c>
      <c r="D10684" s="3">
        <v>41215</v>
      </c>
      <c r="E10684">
        <v>2225154.69985</v>
      </c>
      <c r="F10684">
        <v>1374552.89536</v>
      </c>
      <c r="G10684" t="s">
        <v>3534</v>
      </c>
      <c r="H10684" t="s">
        <v>3535</v>
      </c>
      <c r="I10684" t="s">
        <v>372</v>
      </c>
      <c r="J10684" t="s">
        <v>381</v>
      </c>
      <c r="K10684">
        <v>-84.401740000000004</v>
      </c>
      <c r="L10684">
        <v>33.77852</v>
      </c>
      <c r="M10684" t="s">
        <v>374</v>
      </c>
      <c r="N10684">
        <v>1.2</v>
      </c>
      <c r="O10684">
        <v>6</v>
      </c>
      <c r="P10684">
        <v>4</v>
      </c>
      <c r="Q10684">
        <v>4</v>
      </c>
      <c r="R10684">
        <v>46.39</v>
      </c>
      <c r="S10684">
        <v>1.28</v>
      </c>
      <c r="T10684">
        <v>2.0699999999999998</v>
      </c>
      <c r="U10684">
        <v>1.23</v>
      </c>
      <c r="V10684">
        <v>55</v>
      </c>
      <c r="W10684">
        <v>0.96</v>
      </c>
    </row>
    <row r="10685" spans="1:23" x14ac:dyDescent="0.25">
      <c r="A10685" t="s">
        <v>8411</v>
      </c>
      <c r="B10685">
        <v>11895</v>
      </c>
      <c r="C10685" t="s">
        <v>11526</v>
      </c>
      <c r="D10685" s="3">
        <v>41215</v>
      </c>
      <c r="E10685">
        <v>2225165.3391499999</v>
      </c>
      <c r="F10685">
        <v>1374544.62035</v>
      </c>
      <c r="G10685" t="s">
        <v>3534</v>
      </c>
      <c r="H10685" t="s">
        <v>3535</v>
      </c>
      <c r="I10685" t="s">
        <v>372</v>
      </c>
      <c r="J10685" t="s">
        <v>381</v>
      </c>
      <c r="K10685">
        <v>-84.401709999999994</v>
      </c>
      <c r="L10685">
        <v>33.778500000000001</v>
      </c>
      <c r="M10685" t="s">
        <v>374</v>
      </c>
      <c r="N10685">
        <v>1.4</v>
      </c>
      <c r="O10685">
        <v>7</v>
      </c>
      <c r="P10685">
        <v>4</v>
      </c>
      <c r="Q10685">
        <v>4</v>
      </c>
      <c r="R10685">
        <v>46.28</v>
      </c>
      <c r="S10685">
        <v>1.28</v>
      </c>
      <c r="T10685">
        <v>2.78</v>
      </c>
      <c r="U10685">
        <v>1.5</v>
      </c>
      <c r="V10685">
        <v>55</v>
      </c>
      <c r="W10685">
        <v>0.96</v>
      </c>
    </row>
    <row r="10686" spans="1:23" x14ac:dyDescent="0.25">
      <c r="A10686" t="s">
        <v>8411</v>
      </c>
      <c r="B10686">
        <v>11896</v>
      </c>
      <c r="C10686" t="s">
        <v>11527</v>
      </c>
      <c r="D10686" s="3">
        <v>41215</v>
      </c>
      <c r="E10686">
        <v>2225169.4766500001</v>
      </c>
      <c r="F10686">
        <v>1374536.9364199999</v>
      </c>
      <c r="G10686" t="s">
        <v>3534</v>
      </c>
      <c r="H10686" t="s">
        <v>3535</v>
      </c>
      <c r="I10686" t="s">
        <v>372</v>
      </c>
      <c r="J10686" t="s">
        <v>381</v>
      </c>
      <c r="K10686">
        <v>-84.401690000000002</v>
      </c>
      <c r="L10686">
        <v>33.778480000000002</v>
      </c>
      <c r="M10686" t="s">
        <v>374</v>
      </c>
      <c r="N10686">
        <v>1.3</v>
      </c>
      <c r="O10686">
        <v>6</v>
      </c>
      <c r="P10686">
        <v>3</v>
      </c>
      <c r="Q10686">
        <v>4</v>
      </c>
      <c r="R10686">
        <v>52.2</v>
      </c>
      <c r="S10686">
        <v>1.43</v>
      </c>
      <c r="T10686">
        <v>2.4700000000000002</v>
      </c>
      <c r="U10686">
        <v>1.34</v>
      </c>
      <c r="V10686">
        <v>55</v>
      </c>
      <c r="W10686">
        <v>1.08</v>
      </c>
    </row>
    <row r="10687" spans="1:23" x14ac:dyDescent="0.25">
      <c r="A10687" t="s">
        <v>8411</v>
      </c>
      <c r="B10687">
        <v>11897</v>
      </c>
      <c r="C10687" t="s">
        <v>11528</v>
      </c>
      <c r="D10687" s="3">
        <v>41215</v>
      </c>
      <c r="E10687">
        <v>2225174.7963</v>
      </c>
      <c r="F10687">
        <v>1374533.3899900001</v>
      </c>
      <c r="G10687" t="s">
        <v>3534</v>
      </c>
      <c r="H10687" t="s">
        <v>3535</v>
      </c>
      <c r="I10687" t="s">
        <v>372</v>
      </c>
      <c r="J10687" t="s">
        <v>381</v>
      </c>
      <c r="K10687">
        <v>-84.401679999999999</v>
      </c>
      <c r="L10687">
        <v>33.778469999999999</v>
      </c>
      <c r="M10687" t="s">
        <v>374</v>
      </c>
      <c r="N10687">
        <v>1.2</v>
      </c>
      <c r="O10687">
        <v>5</v>
      </c>
      <c r="P10687">
        <v>3</v>
      </c>
      <c r="Q10687">
        <v>4</v>
      </c>
      <c r="R10687">
        <v>37.67</v>
      </c>
      <c r="S10687">
        <v>1.04</v>
      </c>
      <c r="T10687">
        <v>3.95</v>
      </c>
      <c r="U10687">
        <v>1.87</v>
      </c>
      <c r="V10687">
        <v>55</v>
      </c>
      <c r="W10687">
        <v>0.78</v>
      </c>
    </row>
    <row r="10688" spans="1:23" x14ac:dyDescent="0.25">
      <c r="A10688" t="s">
        <v>8411</v>
      </c>
      <c r="B10688">
        <v>11898</v>
      </c>
      <c r="C10688" t="s">
        <v>11529</v>
      </c>
      <c r="D10688" s="3">
        <v>41215</v>
      </c>
      <c r="E10688">
        <v>2225179.5248699998</v>
      </c>
      <c r="F10688">
        <v>1374525.1149800001</v>
      </c>
      <c r="G10688" t="s">
        <v>3534</v>
      </c>
      <c r="H10688" t="s">
        <v>3535</v>
      </c>
      <c r="I10688" t="s">
        <v>372</v>
      </c>
      <c r="J10688" t="s">
        <v>381</v>
      </c>
      <c r="K10688">
        <v>-84.401660000000007</v>
      </c>
      <c r="L10688">
        <v>33.778449999999999</v>
      </c>
      <c r="M10688" t="s">
        <v>374</v>
      </c>
      <c r="N10688">
        <v>1</v>
      </c>
      <c r="O10688">
        <v>7</v>
      </c>
      <c r="P10688">
        <v>3</v>
      </c>
      <c r="Q10688">
        <v>5</v>
      </c>
      <c r="R10688">
        <v>46.28</v>
      </c>
      <c r="S10688">
        <v>1.28</v>
      </c>
      <c r="T10688">
        <v>1.54</v>
      </c>
      <c r="U10688">
        <v>0.99</v>
      </c>
      <c r="V10688">
        <v>55</v>
      </c>
      <c r="W10688">
        <v>0.96</v>
      </c>
    </row>
    <row r="10689" spans="1:23" x14ac:dyDescent="0.25">
      <c r="A10689" t="s">
        <v>8411</v>
      </c>
      <c r="B10689">
        <v>11899</v>
      </c>
      <c r="C10689" t="s">
        <v>11530</v>
      </c>
      <c r="D10689" s="3">
        <v>41215</v>
      </c>
      <c r="E10689">
        <v>2225184.2534500002</v>
      </c>
      <c r="F10689">
        <v>1374521.56855</v>
      </c>
      <c r="G10689" t="s">
        <v>3534</v>
      </c>
      <c r="H10689" t="s">
        <v>3535</v>
      </c>
      <c r="I10689" t="s">
        <v>372</v>
      </c>
      <c r="J10689" t="s">
        <v>381</v>
      </c>
      <c r="K10689">
        <v>-84.401650000000004</v>
      </c>
      <c r="L10689">
        <v>33.778440000000003</v>
      </c>
      <c r="M10689" t="s">
        <v>374</v>
      </c>
      <c r="N10689">
        <v>1.5</v>
      </c>
      <c r="O10689">
        <v>6</v>
      </c>
      <c r="P10689">
        <v>4</v>
      </c>
      <c r="Q10689">
        <v>4</v>
      </c>
      <c r="R10689">
        <v>31.86</v>
      </c>
      <c r="S10689">
        <v>0.88</v>
      </c>
      <c r="T10689">
        <v>3</v>
      </c>
      <c r="U10689">
        <v>1.61</v>
      </c>
      <c r="V10689">
        <v>55</v>
      </c>
      <c r="W10689">
        <v>0.66</v>
      </c>
    </row>
    <row r="10690" spans="1:23" x14ac:dyDescent="0.25">
      <c r="A10690" t="s">
        <v>10957</v>
      </c>
      <c r="B10690">
        <v>11900</v>
      </c>
      <c r="C10690" t="s">
        <v>11531</v>
      </c>
      <c r="D10690" s="3">
        <v>41215</v>
      </c>
      <c r="E10690">
        <v>2225426.04807</v>
      </c>
      <c r="F10690">
        <v>1372718.1365499999</v>
      </c>
      <c r="G10690" t="s">
        <v>511</v>
      </c>
      <c r="H10690" t="s">
        <v>512</v>
      </c>
      <c r="I10690" t="s">
        <v>380</v>
      </c>
      <c r="J10690" t="s">
        <v>399</v>
      </c>
      <c r="K10690">
        <v>-84.400840000000002</v>
      </c>
      <c r="L10690">
        <v>33.773479999999999</v>
      </c>
      <c r="M10690" t="s">
        <v>374</v>
      </c>
      <c r="N10690">
        <v>31.3</v>
      </c>
      <c r="O10690">
        <v>45</v>
      </c>
      <c r="P10690">
        <v>79</v>
      </c>
      <c r="Q10690">
        <v>72</v>
      </c>
      <c r="R10690">
        <v>7010.97</v>
      </c>
      <c r="S10690">
        <v>135.78</v>
      </c>
      <c r="T10690">
        <v>5061.92</v>
      </c>
      <c r="U10690">
        <v>135.16999999999999</v>
      </c>
      <c r="V10690">
        <v>6706</v>
      </c>
      <c r="W10690">
        <v>83.25</v>
      </c>
    </row>
    <row r="10691" spans="1:23" x14ac:dyDescent="0.25">
      <c r="A10691" t="s">
        <v>10957</v>
      </c>
      <c r="B10691">
        <v>11901</v>
      </c>
      <c r="C10691" t="s">
        <v>11532</v>
      </c>
      <c r="D10691" s="3">
        <v>41215</v>
      </c>
      <c r="E10691">
        <v>2225471.2894600001</v>
      </c>
      <c r="F10691">
        <v>1372704.2556700001</v>
      </c>
      <c r="G10691" t="s">
        <v>1517</v>
      </c>
      <c r="H10691" t="s">
        <v>1518</v>
      </c>
      <c r="I10691" t="s">
        <v>407</v>
      </c>
      <c r="J10691" t="s">
        <v>399</v>
      </c>
      <c r="K10691">
        <v>-84.400689999999997</v>
      </c>
      <c r="L10691">
        <v>33.773440000000001</v>
      </c>
      <c r="M10691" t="s">
        <v>374</v>
      </c>
      <c r="N10691">
        <v>18.100000000000001</v>
      </c>
      <c r="O10691">
        <v>67</v>
      </c>
      <c r="P10691">
        <v>35</v>
      </c>
      <c r="Q10691">
        <v>33</v>
      </c>
      <c r="R10691">
        <v>6477.08</v>
      </c>
      <c r="S10691">
        <v>78.2</v>
      </c>
      <c r="T10691">
        <v>937.19</v>
      </c>
      <c r="U10691">
        <v>41.45</v>
      </c>
      <c r="V10691">
        <v>2496</v>
      </c>
      <c r="W10691">
        <v>76.91</v>
      </c>
    </row>
    <row r="10692" spans="1:23" x14ac:dyDescent="0.25">
      <c r="A10692" t="s">
        <v>10957</v>
      </c>
      <c r="B10692">
        <v>11902</v>
      </c>
      <c r="C10692" t="s">
        <v>11533</v>
      </c>
      <c r="D10692" s="3">
        <v>41215</v>
      </c>
      <c r="E10692">
        <v>2225483.6280200002</v>
      </c>
      <c r="F10692">
        <v>1372711.45316</v>
      </c>
      <c r="G10692" t="s">
        <v>511</v>
      </c>
      <c r="H10692" t="s">
        <v>512</v>
      </c>
      <c r="I10692" t="s">
        <v>380</v>
      </c>
      <c r="J10692" t="s">
        <v>399</v>
      </c>
      <c r="K10692">
        <v>-84.400649999999999</v>
      </c>
      <c r="L10692">
        <v>33.77346</v>
      </c>
      <c r="M10692" t="s">
        <v>374</v>
      </c>
      <c r="N10692">
        <v>20.7</v>
      </c>
      <c r="O10692">
        <v>57</v>
      </c>
      <c r="P10692">
        <v>66</v>
      </c>
      <c r="Q10692">
        <v>49</v>
      </c>
      <c r="R10692">
        <v>7005.48</v>
      </c>
      <c r="S10692">
        <v>135.66999999999999</v>
      </c>
      <c r="T10692">
        <v>1867.54</v>
      </c>
      <c r="U10692">
        <v>74.739999999999995</v>
      </c>
      <c r="V10692">
        <v>3261</v>
      </c>
      <c r="W10692">
        <v>83.19</v>
      </c>
    </row>
    <row r="10693" spans="1:23" x14ac:dyDescent="0.25">
      <c r="A10693" t="s">
        <v>10957</v>
      </c>
      <c r="B10693">
        <v>11903</v>
      </c>
      <c r="C10693" t="s">
        <v>11534</v>
      </c>
      <c r="D10693" s="3">
        <v>41215</v>
      </c>
      <c r="E10693">
        <v>2225493.9101499999</v>
      </c>
      <c r="F10693">
        <v>1372711.9672699999</v>
      </c>
      <c r="G10693" t="s">
        <v>401</v>
      </c>
      <c r="H10693" t="s">
        <v>402</v>
      </c>
      <c r="I10693" t="s">
        <v>380</v>
      </c>
      <c r="J10693" t="s">
        <v>399</v>
      </c>
      <c r="K10693">
        <v>-84.40061</v>
      </c>
      <c r="L10693">
        <v>33.77346</v>
      </c>
      <c r="M10693" t="s">
        <v>374</v>
      </c>
      <c r="N10693">
        <v>16.600000000000001</v>
      </c>
      <c r="O10693">
        <v>62</v>
      </c>
      <c r="P10693">
        <v>34</v>
      </c>
      <c r="Q10693">
        <v>27</v>
      </c>
      <c r="R10693">
        <v>2579.5700000000002</v>
      </c>
      <c r="S10693">
        <v>50.93</v>
      </c>
      <c r="T10693">
        <v>458.76</v>
      </c>
      <c r="U10693">
        <v>19.2</v>
      </c>
      <c r="V10693">
        <v>1665</v>
      </c>
      <c r="W10693">
        <v>53.24</v>
      </c>
    </row>
    <row r="10694" spans="1:23" x14ac:dyDescent="0.25">
      <c r="A10694" t="s">
        <v>10957</v>
      </c>
      <c r="B10694">
        <v>11904</v>
      </c>
      <c r="C10694" t="s">
        <v>11535</v>
      </c>
      <c r="D10694" s="3">
        <v>41215</v>
      </c>
      <c r="E10694">
        <v>2225521.67191</v>
      </c>
      <c r="F10694">
        <v>1372702.7133500001</v>
      </c>
      <c r="G10694" t="s">
        <v>511</v>
      </c>
      <c r="H10694" t="s">
        <v>512</v>
      </c>
      <c r="I10694" t="s">
        <v>380</v>
      </c>
      <c r="J10694" t="s">
        <v>399</v>
      </c>
      <c r="K10694">
        <v>-84.40052</v>
      </c>
      <c r="L10694">
        <v>33.773440000000001</v>
      </c>
      <c r="M10694" t="s">
        <v>374</v>
      </c>
      <c r="N10694">
        <v>29.5</v>
      </c>
      <c r="O10694">
        <v>62</v>
      </c>
      <c r="P10694">
        <v>72</v>
      </c>
      <c r="Q10694">
        <v>75</v>
      </c>
      <c r="R10694">
        <v>10070.39</v>
      </c>
      <c r="S10694">
        <v>195.04</v>
      </c>
      <c r="T10694">
        <v>4489.8900000000003</v>
      </c>
      <c r="U10694">
        <v>126.32</v>
      </c>
      <c r="V10694">
        <v>5819</v>
      </c>
      <c r="W10694">
        <v>119.58</v>
      </c>
    </row>
    <row r="10695" spans="1:23" x14ac:dyDescent="0.25">
      <c r="A10695" t="s">
        <v>10957</v>
      </c>
      <c r="B10695">
        <v>11905</v>
      </c>
      <c r="C10695" t="s">
        <v>11536</v>
      </c>
      <c r="D10695" s="3">
        <v>41215</v>
      </c>
      <c r="E10695">
        <v>2225549.94778</v>
      </c>
      <c r="F10695">
        <v>1372693.45943</v>
      </c>
      <c r="G10695" t="s">
        <v>432</v>
      </c>
      <c r="H10695" t="s">
        <v>433</v>
      </c>
      <c r="I10695" t="s">
        <v>380</v>
      </c>
      <c r="J10695" t="s">
        <v>373</v>
      </c>
      <c r="K10695">
        <v>-84.40043</v>
      </c>
      <c r="L10695">
        <v>33.773409999999998</v>
      </c>
      <c r="M10695" t="s">
        <v>374</v>
      </c>
      <c r="N10695">
        <v>19.600000000000001</v>
      </c>
      <c r="O10695">
        <v>27</v>
      </c>
      <c r="P10695">
        <v>23</v>
      </c>
      <c r="Q10695">
        <v>29</v>
      </c>
      <c r="R10695">
        <v>908.26</v>
      </c>
      <c r="S10695">
        <v>11.9</v>
      </c>
      <c r="T10695">
        <v>1345.3</v>
      </c>
      <c r="U10695">
        <v>55.89</v>
      </c>
      <c r="V10695">
        <v>2265</v>
      </c>
      <c r="W10695">
        <v>10.78</v>
      </c>
    </row>
    <row r="10696" spans="1:23" x14ac:dyDescent="0.25">
      <c r="A10696" t="s">
        <v>10957</v>
      </c>
      <c r="B10696">
        <v>11906</v>
      </c>
      <c r="C10696" t="s">
        <v>11537</v>
      </c>
      <c r="D10696" s="3">
        <v>41215</v>
      </c>
      <c r="E10696">
        <v>2225552.5183100002</v>
      </c>
      <c r="F10696">
        <v>1372715.56602</v>
      </c>
      <c r="G10696" t="s">
        <v>1517</v>
      </c>
      <c r="H10696" t="s">
        <v>1518</v>
      </c>
      <c r="I10696" t="s">
        <v>380</v>
      </c>
      <c r="J10696" t="s">
        <v>399</v>
      </c>
      <c r="K10696">
        <v>-84.400419999999997</v>
      </c>
      <c r="L10696">
        <v>33.773479999999999</v>
      </c>
      <c r="M10696" t="s">
        <v>374</v>
      </c>
      <c r="N10696">
        <v>18.100000000000001</v>
      </c>
      <c r="O10696">
        <v>62</v>
      </c>
      <c r="P10696">
        <v>47</v>
      </c>
      <c r="Q10696">
        <v>56</v>
      </c>
      <c r="R10696">
        <v>13494.18</v>
      </c>
      <c r="S10696">
        <v>162.91999999999999</v>
      </c>
      <c r="T10696">
        <v>937.19</v>
      </c>
      <c r="U10696">
        <v>41.45</v>
      </c>
      <c r="V10696">
        <v>2891</v>
      </c>
      <c r="W10696">
        <v>160.24</v>
      </c>
    </row>
    <row r="10697" spans="1:23" x14ac:dyDescent="0.25">
      <c r="A10697" t="s">
        <v>10957</v>
      </c>
      <c r="B10697">
        <v>11907</v>
      </c>
      <c r="C10697" t="s">
        <v>11538</v>
      </c>
      <c r="D10697" s="3">
        <v>41215</v>
      </c>
      <c r="E10697">
        <v>2225573.0825700001</v>
      </c>
      <c r="F10697">
        <v>1372693.9735399999</v>
      </c>
      <c r="G10697" t="s">
        <v>941</v>
      </c>
      <c r="H10697" t="s">
        <v>942</v>
      </c>
      <c r="I10697" t="s">
        <v>380</v>
      </c>
      <c r="J10697" t="s">
        <v>399</v>
      </c>
      <c r="K10697">
        <v>-84.400350000000003</v>
      </c>
      <c r="L10697">
        <v>33.773420000000002</v>
      </c>
      <c r="M10697" t="s">
        <v>374</v>
      </c>
      <c r="N10697">
        <v>19.2</v>
      </c>
      <c r="O10697">
        <v>51</v>
      </c>
      <c r="P10697">
        <v>58</v>
      </c>
      <c r="Q10697">
        <v>60</v>
      </c>
      <c r="R10697">
        <v>9054.92</v>
      </c>
      <c r="S10697">
        <v>97.62</v>
      </c>
      <c r="T10697">
        <v>1156.55</v>
      </c>
      <c r="U10697">
        <v>39.33</v>
      </c>
      <c r="V10697">
        <v>2376</v>
      </c>
      <c r="W10697">
        <v>107.52</v>
      </c>
    </row>
    <row r="10698" spans="1:23" x14ac:dyDescent="0.25">
      <c r="A10698" t="s">
        <v>11248</v>
      </c>
      <c r="B10698">
        <v>11908</v>
      </c>
      <c r="C10698" t="s">
        <v>11539</v>
      </c>
      <c r="D10698" s="3">
        <v>41215</v>
      </c>
      <c r="E10698">
        <v>2225588.4468</v>
      </c>
      <c r="F10698">
        <v>1372684.0195299999</v>
      </c>
      <c r="G10698" t="s">
        <v>405</v>
      </c>
      <c r="H10698" t="s">
        <v>406</v>
      </c>
      <c r="I10698" t="s">
        <v>380</v>
      </c>
      <c r="J10698" t="s">
        <v>381</v>
      </c>
      <c r="K10698">
        <v>-84.400300000000001</v>
      </c>
      <c r="L10698">
        <v>33.773389999999999</v>
      </c>
      <c r="M10698" t="s">
        <v>374</v>
      </c>
      <c r="N10698">
        <v>11.1</v>
      </c>
      <c r="O10698">
        <v>29</v>
      </c>
      <c r="P10698">
        <v>23</v>
      </c>
      <c r="Q10698">
        <v>31</v>
      </c>
      <c r="R10698">
        <v>1910.06</v>
      </c>
      <c r="S10698">
        <v>22.73</v>
      </c>
      <c r="T10698">
        <v>353.84</v>
      </c>
      <c r="U10698">
        <v>25.6</v>
      </c>
      <c r="V10698">
        <v>1229</v>
      </c>
      <c r="W10698">
        <v>22.68</v>
      </c>
    </row>
    <row r="10699" spans="1:23" x14ac:dyDescent="0.25">
      <c r="A10699" t="s">
        <v>11248</v>
      </c>
      <c r="B10699">
        <v>11909</v>
      </c>
      <c r="C10699" t="s">
        <v>11540</v>
      </c>
      <c r="D10699" s="3">
        <v>41215</v>
      </c>
      <c r="E10699">
        <v>2225609.9087100001</v>
      </c>
      <c r="F10699">
        <v>1372674.2135399999</v>
      </c>
      <c r="G10699" t="s">
        <v>401</v>
      </c>
      <c r="H10699" t="s">
        <v>402</v>
      </c>
      <c r="I10699" t="s">
        <v>380</v>
      </c>
      <c r="J10699" t="s">
        <v>373</v>
      </c>
      <c r="K10699">
        <v>-84.400229999999993</v>
      </c>
      <c r="L10699">
        <v>33.773359999999997</v>
      </c>
      <c r="M10699" t="s">
        <v>374</v>
      </c>
      <c r="N10699">
        <v>14.6</v>
      </c>
      <c r="O10699">
        <v>57</v>
      </c>
      <c r="P10699">
        <v>36</v>
      </c>
      <c r="Q10699">
        <v>27</v>
      </c>
      <c r="R10699">
        <v>2612.19</v>
      </c>
      <c r="S10699">
        <v>51.57</v>
      </c>
      <c r="T10699">
        <v>334.77</v>
      </c>
      <c r="U10699">
        <v>15.59</v>
      </c>
      <c r="V10699">
        <v>1604</v>
      </c>
      <c r="W10699">
        <v>53.91</v>
      </c>
    </row>
    <row r="10700" spans="1:23" x14ac:dyDescent="0.25">
      <c r="A10700" t="s">
        <v>11248</v>
      </c>
      <c r="B10700">
        <v>11910</v>
      </c>
      <c r="C10700" t="s">
        <v>11541</v>
      </c>
      <c r="D10700" s="3">
        <v>41215</v>
      </c>
      <c r="E10700">
        <v>2225625.5260700001</v>
      </c>
      <c r="F10700">
        <v>1372697.63959</v>
      </c>
      <c r="G10700" t="s">
        <v>511</v>
      </c>
      <c r="H10700" t="s">
        <v>512</v>
      </c>
      <c r="I10700" t="s">
        <v>380</v>
      </c>
      <c r="J10700" t="s">
        <v>399</v>
      </c>
      <c r="K10700">
        <v>-84.400180000000006</v>
      </c>
      <c r="L10700">
        <v>33.773429999999998</v>
      </c>
      <c r="M10700" t="s">
        <v>374</v>
      </c>
      <c r="N10700">
        <v>17.899999999999999</v>
      </c>
      <c r="O10700">
        <v>48</v>
      </c>
      <c r="P10700">
        <v>57</v>
      </c>
      <c r="Q10700">
        <v>32</v>
      </c>
      <c r="R10700">
        <v>2282.81</v>
      </c>
      <c r="S10700">
        <v>44.2</v>
      </c>
      <c r="T10700">
        <v>1285.0999999999999</v>
      </c>
      <c r="U10700">
        <v>59.66</v>
      </c>
      <c r="V10700">
        <v>2561</v>
      </c>
      <c r="W10700">
        <v>27.11</v>
      </c>
    </row>
    <row r="10701" spans="1:23" x14ac:dyDescent="0.25">
      <c r="A10701" t="s">
        <v>11248</v>
      </c>
      <c r="B10701">
        <v>11911</v>
      </c>
      <c r="C10701" t="s">
        <v>11542</v>
      </c>
      <c r="D10701" s="3">
        <v>41215</v>
      </c>
      <c r="E10701">
        <v>2225638.0199600002</v>
      </c>
      <c r="F10701">
        <v>1372699.20132</v>
      </c>
      <c r="G10701" t="s">
        <v>511</v>
      </c>
      <c r="H10701" t="s">
        <v>512</v>
      </c>
      <c r="I10701" t="s">
        <v>380</v>
      </c>
      <c r="J10701" t="s">
        <v>399</v>
      </c>
      <c r="K10701">
        <v>-84.400139999999993</v>
      </c>
      <c r="L10701">
        <v>33.773429999999998</v>
      </c>
      <c r="M10701" t="s">
        <v>374</v>
      </c>
      <c r="N10701">
        <v>14.1</v>
      </c>
      <c r="O10701">
        <v>44</v>
      </c>
      <c r="P10701">
        <v>36</v>
      </c>
      <c r="Q10701">
        <v>18</v>
      </c>
      <c r="R10701">
        <v>974.89</v>
      </c>
      <c r="S10701">
        <v>18.87</v>
      </c>
      <c r="T10701">
        <v>709.73</v>
      </c>
      <c r="U10701">
        <v>41.87</v>
      </c>
      <c r="V10701">
        <v>1772</v>
      </c>
      <c r="W10701">
        <v>11.58</v>
      </c>
    </row>
    <row r="10702" spans="1:23" x14ac:dyDescent="0.25">
      <c r="A10702" t="s">
        <v>11248</v>
      </c>
      <c r="B10702">
        <v>11912</v>
      </c>
      <c r="C10702" t="s">
        <v>11543</v>
      </c>
      <c r="D10702" s="3">
        <v>41215</v>
      </c>
      <c r="E10702">
        <v>2225651.2947200001</v>
      </c>
      <c r="F10702">
        <v>1372678.11788</v>
      </c>
      <c r="G10702" t="s">
        <v>511</v>
      </c>
      <c r="H10702" t="s">
        <v>512</v>
      </c>
      <c r="I10702" t="s">
        <v>380</v>
      </c>
      <c r="J10702" t="s">
        <v>399</v>
      </c>
      <c r="K10702">
        <v>-84.400090000000006</v>
      </c>
      <c r="L10702">
        <v>33.77337</v>
      </c>
      <c r="M10702" t="s">
        <v>374</v>
      </c>
      <c r="N10702">
        <v>21.4</v>
      </c>
      <c r="O10702">
        <v>65</v>
      </c>
      <c r="P10702">
        <v>40</v>
      </c>
      <c r="Q10702">
        <v>62</v>
      </c>
      <c r="R10702">
        <v>4629.45</v>
      </c>
      <c r="S10702">
        <v>89.66</v>
      </c>
      <c r="T10702">
        <v>2055.66</v>
      </c>
      <c r="U10702">
        <v>79.34</v>
      </c>
      <c r="V10702">
        <v>3280</v>
      </c>
      <c r="W10702">
        <v>54.97</v>
      </c>
    </row>
    <row r="10703" spans="1:23" x14ac:dyDescent="0.25">
      <c r="A10703" t="s">
        <v>11248</v>
      </c>
      <c r="B10703">
        <v>11913</v>
      </c>
      <c r="C10703" t="s">
        <v>11544</v>
      </c>
      <c r="D10703" s="3">
        <v>41215</v>
      </c>
      <c r="E10703">
        <v>2225663.0077499999</v>
      </c>
      <c r="F10703">
        <v>1372692.1735100001</v>
      </c>
      <c r="G10703" t="s">
        <v>511</v>
      </c>
      <c r="H10703" t="s">
        <v>512</v>
      </c>
      <c r="I10703" t="s">
        <v>380</v>
      </c>
      <c r="J10703" t="s">
        <v>399</v>
      </c>
      <c r="K10703">
        <v>-84.400059999999996</v>
      </c>
      <c r="L10703">
        <v>33.773409999999998</v>
      </c>
      <c r="M10703" t="s">
        <v>374</v>
      </c>
      <c r="N10703">
        <v>19.399999999999999</v>
      </c>
      <c r="O10703">
        <v>47</v>
      </c>
      <c r="P10703">
        <v>48</v>
      </c>
      <c r="Q10703">
        <v>47</v>
      </c>
      <c r="R10703">
        <v>2961.91</v>
      </c>
      <c r="S10703">
        <v>57.36</v>
      </c>
      <c r="T10703">
        <v>1562.57</v>
      </c>
      <c r="U10703">
        <v>67</v>
      </c>
      <c r="V10703">
        <v>2777</v>
      </c>
      <c r="W10703">
        <v>35.17</v>
      </c>
    </row>
    <row r="10704" spans="1:23" x14ac:dyDescent="0.25">
      <c r="A10704" t="s">
        <v>11248</v>
      </c>
      <c r="B10704">
        <v>11914</v>
      </c>
      <c r="C10704" t="s">
        <v>11545</v>
      </c>
      <c r="D10704" s="3">
        <v>41215</v>
      </c>
      <c r="E10704">
        <v>2225679.7298099999</v>
      </c>
      <c r="F10704">
        <v>1372691.3214400001</v>
      </c>
      <c r="G10704" t="s">
        <v>511</v>
      </c>
      <c r="H10704" t="s">
        <v>512</v>
      </c>
      <c r="I10704" t="s">
        <v>380</v>
      </c>
      <c r="J10704" t="s">
        <v>399</v>
      </c>
      <c r="K10704">
        <v>-84.4</v>
      </c>
      <c r="L10704">
        <v>33.773409999999998</v>
      </c>
      <c r="M10704" t="s">
        <v>374</v>
      </c>
      <c r="N10704">
        <v>15.7</v>
      </c>
      <c r="O10704">
        <v>43</v>
      </c>
      <c r="P10704">
        <v>35</v>
      </c>
      <c r="Q10704">
        <v>22</v>
      </c>
      <c r="R10704">
        <v>1893.59</v>
      </c>
      <c r="S10704">
        <v>36.659999999999997</v>
      </c>
      <c r="T10704">
        <v>921.58</v>
      </c>
      <c r="U10704">
        <v>48.88</v>
      </c>
      <c r="V10704">
        <v>1977</v>
      </c>
      <c r="W10704">
        <v>22.49</v>
      </c>
    </row>
    <row r="10705" spans="1:23" x14ac:dyDescent="0.25">
      <c r="A10705" t="s">
        <v>11248</v>
      </c>
      <c r="B10705">
        <v>11915</v>
      </c>
      <c r="C10705" t="s">
        <v>11546</v>
      </c>
      <c r="D10705" s="3">
        <v>41215</v>
      </c>
      <c r="E10705">
        <v>2225686.5784800001</v>
      </c>
      <c r="F10705">
        <v>1372674.6889500001</v>
      </c>
      <c r="G10705" t="s">
        <v>401</v>
      </c>
      <c r="H10705" t="s">
        <v>402</v>
      </c>
      <c r="I10705" t="s">
        <v>380</v>
      </c>
      <c r="J10705" t="s">
        <v>399</v>
      </c>
      <c r="K10705">
        <v>-84.399979999999999</v>
      </c>
      <c r="L10705">
        <v>33.773359999999997</v>
      </c>
      <c r="M10705" t="s">
        <v>374</v>
      </c>
      <c r="N10705">
        <v>17.3</v>
      </c>
      <c r="O10705">
        <v>74</v>
      </c>
      <c r="P10705">
        <v>36</v>
      </c>
      <c r="Q10705">
        <v>42</v>
      </c>
      <c r="R10705">
        <v>3366.84</v>
      </c>
      <c r="S10705">
        <v>66.47</v>
      </c>
      <c r="T10705">
        <v>591.61</v>
      </c>
      <c r="U10705">
        <v>23.41</v>
      </c>
      <c r="V10705">
        <v>2161</v>
      </c>
      <c r="W10705">
        <v>69.489999999999995</v>
      </c>
    </row>
    <row r="10706" spans="1:23" x14ac:dyDescent="0.25">
      <c r="A10706" t="s">
        <v>11248</v>
      </c>
      <c r="B10706">
        <v>11916</v>
      </c>
      <c r="C10706" t="s">
        <v>11547</v>
      </c>
      <c r="D10706" s="3">
        <v>41215</v>
      </c>
      <c r="E10706">
        <v>2225700.2758300002</v>
      </c>
      <c r="F10706">
        <v>1372685.4511500001</v>
      </c>
      <c r="G10706" t="s">
        <v>401</v>
      </c>
      <c r="H10706" t="s">
        <v>402</v>
      </c>
      <c r="I10706" t="s">
        <v>380</v>
      </c>
      <c r="J10706" t="s">
        <v>399</v>
      </c>
      <c r="K10706">
        <v>-84.399929999999998</v>
      </c>
      <c r="L10706">
        <v>33.773389999999999</v>
      </c>
      <c r="M10706" t="s">
        <v>374</v>
      </c>
      <c r="N10706">
        <v>19.5</v>
      </c>
      <c r="O10706">
        <v>62</v>
      </c>
      <c r="P10706">
        <v>56</v>
      </c>
      <c r="Q10706">
        <v>42</v>
      </c>
      <c r="R10706">
        <v>3556.5</v>
      </c>
      <c r="S10706">
        <v>70.2</v>
      </c>
      <c r="T10706">
        <v>628.71</v>
      </c>
      <c r="U10706">
        <v>22.75</v>
      </c>
      <c r="V10706">
        <v>2475</v>
      </c>
      <c r="W10706">
        <v>73.400000000000006</v>
      </c>
    </row>
    <row r="10707" spans="1:23" x14ac:dyDescent="0.25">
      <c r="A10707" t="s">
        <v>11248</v>
      </c>
      <c r="B10707">
        <v>11917</v>
      </c>
      <c r="C10707" t="s">
        <v>11548</v>
      </c>
      <c r="D10707" s="3">
        <v>41215</v>
      </c>
      <c r="E10707">
        <v>2225716.9083199999</v>
      </c>
      <c r="F10707">
        <v>1372675.6673300001</v>
      </c>
      <c r="G10707" t="s">
        <v>401</v>
      </c>
      <c r="H10707" t="s">
        <v>402</v>
      </c>
      <c r="I10707" t="s">
        <v>380</v>
      </c>
      <c r="J10707" t="s">
        <v>399</v>
      </c>
      <c r="K10707">
        <v>-84.399879999999996</v>
      </c>
      <c r="L10707">
        <v>33.77337</v>
      </c>
      <c r="M10707" t="s">
        <v>374</v>
      </c>
      <c r="N10707">
        <v>17</v>
      </c>
      <c r="O10707">
        <v>57</v>
      </c>
      <c r="P10707">
        <v>42</v>
      </c>
      <c r="Q10707">
        <v>33</v>
      </c>
      <c r="R10707">
        <v>3876.51</v>
      </c>
      <c r="S10707">
        <v>76.52</v>
      </c>
      <c r="T10707">
        <v>453.65</v>
      </c>
      <c r="U10707">
        <v>18.3</v>
      </c>
      <c r="V10707">
        <v>2105</v>
      </c>
      <c r="W10707">
        <v>80.010000000000005</v>
      </c>
    </row>
    <row r="10708" spans="1:23" x14ac:dyDescent="0.25">
      <c r="A10708" t="s">
        <v>11248</v>
      </c>
      <c r="B10708">
        <v>11918</v>
      </c>
      <c r="C10708" t="s">
        <v>11549</v>
      </c>
      <c r="D10708" s="3">
        <v>41215</v>
      </c>
      <c r="E10708">
        <v>2225731.5840500002</v>
      </c>
      <c r="F10708">
        <v>1372683.4943899999</v>
      </c>
      <c r="G10708" t="s">
        <v>401</v>
      </c>
      <c r="H10708" t="s">
        <v>402</v>
      </c>
      <c r="I10708" t="s">
        <v>380</v>
      </c>
      <c r="J10708" t="s">
        <v>399</v>
      </c>
      <c r="K10708">
        <v>-84.399829999999994</v>
      </c>
      <c r="L10708">
        <v>33.773389999999999</v>
      </c>
      <c r="M10708" t="s">
        <v>374</v>
      </c>
      <c r="N10708">
        <v>19.399999999999999</v>
      </c>
      <c r="O10708">
        <v>66</v>
      </c>
      <c r="P10708">
        <v>39</v>
      </c>
      <c r="Q10708">
        <v>31</v>
      </c>
      <c r="R10708">
        <v>3273.74</v>
      </c>
      <c r="S10708">
        <v>64.62</v>
      </c>
      <c r="T10708">
        <v>657.95</v>
      </c>
      <c r="U10708">
        <v>23.88</v>
      </c>
      <c r="V10708">
        <v>2455</v>
      </c>
      <c r="W10708">
        <v>67.569999999999993</v>
      </c>
    </row>
    <row r="10709" spans="1:23" x14ac:dyDescent="0.25">
      <c r="A10709" t="s">
        <v>11248</v>
      </c>
      <c r="B10709">
        <v>11919</v>
      </c>
      <c r="C10709" t="s">
        <v>11550</v>
      </c>
      <c r="D10709" s="3">
        <v>41215</v>
      </c>
      <c r="E10709">
        <v>2225737.4543400002</v>
      </c>
      <c r="F10709">
        <v>1372661.9699899999</v>
      </c>
      <c r="G10709" t="s">
        <v>401</v>
      </c>
      <c r="H10709" t="s">
        <v>402</v>
      </c>
      <c r="I10709" t="s">
        <v>380</v>
      </c>
      <c r="J10709" t="s">
        <v>373</v>
      </c>
      <c r="K10709">
        <v>-84.399810000000002</v>
      </c>
      <c r="L10709">
        <v>33.773330000000001</v>
      </c>
      <c r="M10709" t="s">
        <v>374</v>
      </c>
      <c r="N10709">
        <v>19.7</v>
      </c>
      <c r="O10709">
        <v>61</v>
      </c>
      <c r="P10709">
        <v>40</v>
      </c>
      <c r="Q10709">
        <v>28</v>
      </c>
      <c r="R10709">
        <v>3832.38</v>
      </c>
      <c r="S10709">
        <v>75.64</v>
      </c>
      <c r="T10709">
        <v>633.32000000000005</v>
      </c>
      <c r="U10709">
        <v>22.69</v>
      </c>
      <c r="V10709">
        <v>2172</v>
      </c>
      <c r="W10709">
        <v>79.099999999999994</v>
      </c>
    </row>
    <row r="10710" spans="1:23" x14ac:dyDescent="0.25">
      <c r="A10710" t="s">
        <v>11248</v>
      </c>
      <c r="B10710">
        <v>11920</v>
      </c>
      <c r="C10710" t="s">
        <v>11551</v>
      </c>
      <c r="D10710" s="3">
        <v>41215</v>
      </c>
      <c r="E10710">
        <v>2225769.74095</v>
      </c>
      <c r="F10710">
        <v>1372660.0132200001</v>
      </c>
      <c r="G10710" t="s">
        <v>401</v>
      </c>
      <c r="H10710" t="s">
        <v>402</v>
      </c>
      <c r="I10710" t="s">
        <v>407</v>
      </c>
      <c r="J10710" t="s">
        <v>604</v>
      </c>
      <c r="K10710">
        <v>-84.399699999999996</v>
      </c>
      <c r="L10710">
        <v>33.773319999999998</v>
      </c>
      <c r="M10710" t="s">
        <v>374</v>
      </c>
      <c r="N10710">
        <v>16.399999999999999</v>
      </c>
      <c r="O10710">
        <v>63</v>
      </c>
      <c r="P10710">
        <v>47</v>
      </c>
      <c r="Q10710">
        <v>43</v>
      </c>
      <c r="R10710">
        <v>3723.67</v>
      </c>
      <c r="S10710">
        <v>73.5</v>
      </c>
      <c r="T10710">
        <v>464.27</v>
      </c>
      <c r="U10710">
        <v>19.22</v>
      </c>
      <c r="V10710">
        <v>1636</v>
      </c>
      <c r="W10710">
        <v>76.849999999999994</v>
      </c>
    </row>
    <row r="10711" spans="1:23" x14ac:dyDescent="0.25">
      <c r="A10711" t="s">
        <v>11248</v>
      </c>
      <c r="B10711">
        <v>11921</v>
      </c>
      <c r="C10711" t="s">
        <v>11552</v>
      </c>
      <c r="D10711" s="3">
        <v>41215</v>
      </c>
      <c r="E10711">
        <v>2225794.2004999998</v>
      </c>
      <c r="F10711">
        <v>1372664.9051300001</v>
      </c>
      <c r="G10711" t="s">
        <v>1517</v>
      </c>
      <c r="H10711" t="s">
        <v>1518</v>
      </c>
      <c r="I10711" t="s">
        <v>407</v>
      </c>
      <c r="J10711" t="s">
        <v>399</v>
      </c>
      <c r="K10711">
        <v>-84.399619999999999</v>
      </c>
      <c r="L10711">
        <v>33.773339999999997</v>
      </c>
      <c r="M10711" t="s">
        <v>374</v>
      </c>
      <c r="N10711">
        <v>14.1</v>
      </c>
      <c r="O10711">
        <v>47</v>
      </c>
      <c r="P10711">
        <v>25</v>
      </c>
      <c r="Q10711">
        <v>24</v>
      </c>
      <c r="R10711">
        <v>1485.96</v>
      </c>
      <c r="S10711">
        <v>17.95</v>
      </c>
      <c r="T10711">
        <v>515.24</v>
      </c>
      <c r="U10711">
        <v>29.37</v>
      </c>
      <c r="V10711">
        <v>1653</v>
      </c>
      <c r="W10711">
        <v>17.64</v>
      </c>
    </row>
    <row r="10712" spans="1:23" x14ac:dyDescent="0.25">
      <c r="A10712" t="s">
        <v>11248</v>
      </c>
      <c r="B10712">
        <v>11922</v>
      </c>
      <c r="C10712" t="s">
        <v>11553</v>
      </c>
      <c r="D10712" s="3">
        <v>41215</v>
      </c>
      <c r="E10712">
        <v>2225806.91946</v>
      </c>
      <c r="F10712">
        <v>1372646.31587</v>
      </c>
      <c r="G10712" t="s">
        <v>7511</v>
      </c>
      <c r="H10712" t="s">
        <v>7512</v>
      </c>
      <c r="I10712" t="s">
        <v>380</v>
      </c>
      <c r="J10712" t="s">
        <v>399</v>
      </c>
      <c r="K10712">
        <v>-84.39958</v>
      </c>
      <c r="L10712">
        <v>33.773290000000003</v>
      </c>
      <c r="M10712" t="s">
        <v>374</v>
      </c>
      <c r="N10712">
        <v>20.2</v>
      </c>
      <c r="O10712">
        <v>69</v>
      </c>
      <c r="P10712">
        <v>47</v>
      </c>
      <c r="Q10712">
        <v>38</v>
      </c>
      <c r="R10712">
        <v>3209.69</v>
      </c>
      <c r="S10712">
        <v>35.380000000000003</v>
      </c>
      <c r="T10712">
        <v>1543.96</v>
      </c>
      <c r="U10712">
        <v>61.13</v>
      </c>
      <c r="V10712">
        <v>1349</v>
      </c>
      <c r="W10712">
        <v>38.11</v>
      </c>
    </row>
    <row r="10713" spans="1:23" x14ac:dyDescent="0.25">
      <c r="A10713" t="s">
        <v>11248</v>
      </c>
      <c r="B10713">
        <v>11923</v>
      </c>
      <c r="C10713" t="s">
        <v>11554</v>
      </c>
      <c r="D10713" s="3">
        <v>41215</v>
      </c>
      <c r="E10713">
        <v>2225815.0074200002</v>
      </c>
      <c r="F10713">
        <v>1372660.4237599999</v>
      </c>
      <c r="G10713" t="s">
        <v>511</v>
      </c>
      <c r="H10713" t="s">
        <v>512</v>
      </c>
      <c r="I10713" t="s">
        <v>380</v>
      </c>
      <c r="J10713" t="s">
        <v>399</v>
      </c>
      <c r="K10713">
        <v>-84.399559999999994</v>
      </c>
      <c r="L10713">
        <v>33.773330000000001</v>
      </c>
      <c r="M10713" t="s">
        <v>374</v>
      </c>
      <c r="N10713">
        <v>21.5</v>
      </c>
      <c r="O10713">
        <v>67</v>
      </c>
      <c r="P10713">
        <v>53</v>
      </c>
      <c r="Q10713">
        <v>48</v>
      </c>
      <c r="R10713">
        <v>7226.67</v>
      </c>
      <c r="S10713">
        <v>139.97</v>
      </c>
      <c r="T10713">
        <v>2086.63</v>
      </c>
      <c r="U10713">
        <v>80.09</v>
      </c>
      <c r="V10713">
        <v>3306</v>
      </c>
      <c r="W10713">
        <v>85.81</v>
      </c>
    </row>
    <row r="10714" spans="1:23" x14ac:dyDescent="0.25">
      <c r="A10714" t="s">
        <v>11248</v>
      </c>
      <c r="B10714">
        <v>11924</v>
      </c>
      <c r="C10714" t="s">
        <v>11555</v>
      </c>
      <c r="D10714" s="3">
        <v>41215</v>
      </c>
      <c r="E10714">
        <v>2225829.7713899999</v>
      </c>
      <c r="F10714">
        <v>1372646.2276300001</v>
      </c>
      <c r="G10714" t="s">
        <v>511</v>
      </c>
      <c r="H10714" t="s">
        <v>512</v>
      </c>
      <c r="I10714" t="s">
        <v>380</v>
      </c>
      <c r="J10714" t="s">
        <v>399</v>
      </c>
      <c r="K10714">
        <v>-84.399510000000006</v>
      </c>
      <c r="L10714">
        <v>33.773290000000003</v>
      </c>
      <c r="M10714" t="s">
        <v>374</v>
      </c>
      <c r="N10714">
        <v>24.5</v>
      </c>
      <c r="O10714">
        <v>63</v>
      </c>
      <c r="P10714">
        <v>74</v>
      </c>
      <c r="Q10714">
        <v>59</v>
      </c>
      <c r="R10714">
        <v>9206.0499999999993</v>
      </c>
      <c r="S10714">
        <v>178.29</v>
      </c>
      <c r="T10714">
        <v>2851.77</v>
      </c>
      <c r="U10714">
        <v>96.36</v>
      </c>
      <c r="V10714">
        <v>4375</v>
      </c>
      <c r="W10714">
        <v>109.32</v>
      </c>
    </row>
    <row r="10715" spans="1:23" x14ac:dyDescent="0.25">
      <c r="A10715" t="s">
        <v>11248</v>
      </c>
      <c r="B10715">
        <v>11925</v>
      </c>
      <c r="C10715" t="s">
        <v>11556</v>
      </c>
      <c r="D10715" s="3">
        <v>41215</v>
      </c>
      <c r="E10715">
        <v>2225866.3974100002</v>
      </c>
      <c r="F10715">
        <v>1372632.8832700001</v>
      </c>
      <c r="G10715" t="s">
        <v>511</v>
      </c>
      <c r="H10715" t="s">
        <v>512</v>
      </c>
      <c r="I10715" t="s">
        <v>380</v>
      </c>
      <c r="J10715" t="s">
        <v>373</v>
      </c>
      <c r="K10715">
        <v>-84.399389999999997</v>
      </c>
      <c r="L10715">
        <v>33.773249999999997</v>
      </c>
      <c r="M10715" t="s">
        <v>374</v>
      </c>
      <c r="N10715">
        <v>14</v>
      </c>
      <c r="O10715">
        <v>42</v>
      </c>
      <c r="P10715">
        <v>34</v>
      </c>
      <c r="Q10715">
        <v>38</v>
      </c>
      <c r="R10715">
        <v>2628.87</v>
      </c>
      <c r="S10715">
        <v>50.9</v>
      </c>
      <c r="T10715">
        <v>694.15</v>
      </c>
      <c r="U10715">
        <v>41.29</v>
      </c>
      <c r="V10715">
        <v>1754</v>
      </c>
      <c r="W10715">
        <v>31.22</v>
      </c>
    </row>
    <row r="10716" spans="1:23" x14ac:dyDescent="0.25">
      <c r="A10716" t="s">
        <v>11248</v>
      </c>
      <c r="B10716">
        <v>11926</v>
      </c>
      <c r="C10716" t="s">
        <v>11557</v>
      </c>
      <c r="D10716" s="3">
        <v>41215</v>
      </c>
      <c r="E10716">
        <v>2225895.35751</v>
      </c>
      <c r="F10716">
        <v>1372626.92089</v>
      </c>
      <c r="G10716" t="s">
        <v>401</v>
      </c>
      <c r="H10716" t="s">
        <v>402</v>
      </c>
      <c r="I10716" t="s">
        <v>380</v>
      </c>
      <c r="J10716" t="s">
        <v>373</v>
      </c>
      <c r="K10716">
        <v>-84.399289999999993</v>
      </c>
      <c r="L10716">
        <v>33.773229999999998</v>
      </c>
      <c r="M10716" t="s">
        <v>374</v>
      </c>
      <c r="N10716">
        <v>19</v>
      </c>
      <c r="O10716">
        <v>65</v>
      </c>
      <c r="P10716">
        <v>38</v>
      </c>
      <c r="Q10716">
        <v>41</v>
      </c>
      <c r="R10716">
        <v>3803.43</v>
      </c>
      <c r="S10716">
        <v>75.09</v>
      </c>
      <c r="T10716">
        <v>627.9</v>
      </c>
      <c r="U10716">
        <v>23.06</v>
      </c>
      <c r="V10716">
        <v>2050</v>
      </c>
      <c r="W10716">
        <v>78.5</v>
      </c>
    </row>
    <row r="10717" spans="1:23" x14ac:dyDescent="0.25">
      <c r="A10717" t="s">
        <v>11248</v>
      </c>
      <c r="B10717">
        <v>11927</v>
      </c>
      <c r="C10717" t="s">
        <v>11558</v>
      </c>
      <c r="D10717" s="3">
        <v>41215</v>
      </c>
      <c r="E10717">
        <v>2225892.8022099999</v>
      </c>
      <c r="F10717">
        <v>1372645.37586</v>
      </c>
      <c r="G10717" t="s">
        <v>405</v>
      </c>
      <c r="H10717" t="s">
        <v>406</v>
      </c>
      <c r="I10717" t="s">
        <v>407</v>
      </c>
      <c r="J10717" t="s">
        <v>373</v>
      </c>
      <c r="K10717">
        <v>-84.399299999999997</v>
      </c>
      <c r="L10717">
        <v>33.77328</v>
      </c>
      <c r="M10717" t="s">
        <v>374</v>
      </c>
      <c r="N10717">
        <v>3.8</v>
      </c>
      <c r="O10717">
        <v>18</v>
      </c>
      <c r="P10717">
        <v>15</v>
      </c>
      <c r="Q10717">
        <v>18</v>
      </c>
      <c r="R10717">
        <v>513.33000000000004</v>
      </c>
      <c r="S10717">
        <v>6.11</v>
      </c>
      <c r="T10717">
        <v>68.98</v>
      </c>
      <c r="U10717">
        <v>10.1</v>
      </c>
      <c r="V10717">
        <v>367</v>
      </c>
      <c r="W10717">
        <v>6.1</v>
      </c>
    </row>
    <row r="10718" spans="1:23" x14ac:dyDescent="0.25">
      <c r="A10718" t="s">
        <v>11248</v>
      </c>
      <c r="B10718">
        <v>11928</v>
      </c>
      <c r="C10718" t="s">
        <v>11559</v>
      </c>
      <c r="D10718" s="3">
        <v>41215</v>
      </c>
      <c r="E10718">
        <v>2225883.7166900001</v>
      </c>
      <c r="F10718">
        <v>1372638.2778</v>
      </c>
      <c r="G10718" t="s">
        <v>1517</v>
      </c>
      <c r="H10718" t="s">
        <v>1518</v>
      </c>
      <c r="I10718" t="s">
        <v>380</v>
      </c>
      <c r="J10718" t="s">
        <v>399</v>
      </c>
      <c r="K10718">
        <v>-84.399330000000006</v>
      </c>
      <c r="L10718">
        <v>33.773260000000001</v>
      </c>
      <c r="M10718" t="s">
        <v>374</v>
      </c>
      <c r="N10718">
        <v>17.2</v>
      </c>
      <c r="O10718">
        <v>70</v>
      </c>
      <c r="P10718">
        <v>45</v>
      </c>
      <c r="Q10718">
        <v>52</v>
      </c>
      <c r="R10718">
        <v>10508.38</v>
      </c>
      <c r="S10718">
        <v>126.88</v>
      </c>
      <c r="T10718">
        <v>829.4</v>
      </c>
      <c r="U10718">
        <v>38.619999999999997</v>
      </c>
      <c r="V10718">
        <v>2790</v>
      </c>
      <c r="W10718">
        <v>124.78</v>
      </c>
    </row>
    <row r="10719" spans="1:23" x14ac:dyDescent="0.25">
      <c r="A10719" t="s">
        <v>11248</v>
      </c>
      <c r="B10719">
        <v>11929</v>
      </c>
      <c r="C10719" t="s">
        <v>11560</v>
      </c>
      <c r="D10719" s="3">
        <v>41215</v>
      </c>
      <c r="E10719">
        <v>2225875.7668499998</v>
      </c>
      <c r="F10719">
        <v>1372653.04177</v>
      </c>
      <c r="G10719" t="s">
        <v>511</v>
      </c>
      <c r="H10719" t="s">
        <v>512</v>
      </c>
      <c r="I10719" t="s">
        <v>380</v>
      </c>
      <c r="J10719" t="s">
        <v>399</v>
      </c>
      <c r="K10719">
        <v>-84.399360000000001</v>
      </c>
      <c r="L10719">
        <v>33.773310000000002</v>
      </c>
      <c r="M10719" t="s">
        <v>374</v>
      </c>
      <c r="N10719">
        <v>26.2</v>
      </c>
      <c r="O10719">
        <v>64</v>
      </c>
      <c r="P10719">
        <v>44</v>
      </c>
      <c r="Q10719">
        <v>54</v>
      </c>
      <c r="R10719">
        <v>6649.19</v>
      </c>
      <c r="S10719">
        <v>128.77000000000001</v>
      </c>
      <c r="T10719">
        <v>3366.68</v>
      </c>
      <c r="U10719">
        <v>106.42</v>
      </c>
      <c r="V10719">
        <v>4933</v>
      </c>
      <c r="W10719">
        <v>78.959999999999994</v>
      </c>
    </row>
    <row r="10720" spans="1:23" x14ac:dyDescent="0.25">
      <c r="A10720" t="s">
        <v>11248</v>
      </c>
      <c r="B10720">
        <v>11930</v>
      </c>
      <c r="C10720" t="s">
        <v>11561</v>
      </c>
      <c r="D10720" s="3">
        <v>41215</v>
      </c>
      <c r="E10720">
        <v>2225918.6391699999</v>
      </c>
      <c r="F10720">
        <v>1372625.7852</v>
      </c>
      <c r="G10720" t="s">
        <v>463</v>
      </c>
      <c r="H10720" t="s">
        <v>464</v>
      </c>
      <c r="I10720" t="s">
        <v>380</v>
      </c>
      <c r="J10720" t="s">
        <v>381</v>
      </c>
      <c r="K10720">
        <v>-84.399209999999997</v>
      </c>
      <c r="L10720">
        <v>33.773229999999998</v>
      </c>
      <c r="M10720" t="s">
        <v>374</v>
      </c>
      <c r="N10720">
        <v>8.8000000000000007</v>
      </c>
      <c r="O10720">
        <v>20</v>
      </c>
      <c r="P10720">
        <v>17</v>
      </c>
      <c r="Q10720">
        <v>19</v>
      </c>
      <c r="R10720">
        <v>858.74</v>
      </c>
      <c r="S10720">
        <v>13.16</v>
      </c>
      <c r="T10720">
        <v>193.59</v>
      </c>
      <c r="U10720">
        <v>18.010000000000002</v>
      </c>
      <c r="V10720">
        <v>960</v>
      </c>
      <c r="W10720">
        <v>10.199999999999999</v>
      </c>
    </row>
    <row r="10721" spans="1:23" x14ac:dyDescent="0.25">
      <c r="A10721" t="s">
        <v>11248</v>
      </c>
      <c r="B10721">
        <v>11931</v>
      </c>
      <c r="C10721" t="s">
        <v>11562</v>
      </c>
      <c r="D10721" s="3">
        <v>41215</v>
      </c>
      <c r="E10721">
        <v>2225943.3404299999</v>
      </c>
      <c r="F10721">
        <v>1372637.1421099999</v>
      </c>
      <c r="G10721" t="s">
        <v>941</v>
      </c>
      <c r="H10721" t="s">
        <v>942</v>
      </c>
      <c r="I10721" t="s">
        <v>380</v>
      </c>
      <c r="J10721" t="s">
        <v>399</v>
      </c>
      <c r="K10721">
        <v>-84.39913</v>
      </c>
      <c r="L10721">
        <v>33.773260000000001</v>
      </c>
      <c r="M10721" t="s">
        <v>374</v>
      </c>
      <c r="N10721">
        <v>23.5</v>
      </c>
      <c r="O10721">
        <v>61</v>
      </c>
      <c r="P10721">
        <v>54</v>
      </c>
      <c r="Q10721">
        <v>48</v>
      </c>
      <c r="R10721">
        <v>9952.6299999999992</v>
      </c>
      <c r="S10721">
        <v>107.28</v>
      </c>
      <c r="T10721">
        <v>1895.09</v>
      </c>
      <c r="U10721">
        <v>52.76</v>
      </c>
      <c r="V10721">
        <v>3291</v>
      </c>
      <c r="W10721">
        <v>118.18</v>
      </c>
    </row>
    <row r="10722" spans="1:23" x14ac:dyDescent="0.25">
      <c r="A10722" t="s">
        <v>2926</v>
      </c>
      <c r="B10722">
        <v>11932</v>
      </c>
      <c r="C10722" t="s">
        <v>11563</v>
      </c>
      <c r="D10722" s="3">
        <v>41207</v>
      </c>
      <c r="E10722">
        <v>2226835.6223900001</v>
      </c>
      <c r="F10722">
        <v>1375108.2895800001</v>
      </c>
      <c r="G10722" t="s">
        <v>432</v>
      </c>
      <c r="H10722" t="s">
        <v>433</v>
      </c>
      <c r="I10722" t="s">
        <v>775</v>
      </c>
      <c r="J10722" t="s">
        <v>373</v>
      </c>
      <c r="K10722">
        <v>-84.396209999999996</v>
      </c>
      <c r="L10722">
        <v>33.780059999999999</v>
      </c>
      <c r="M10722" t="s">
        <v>374</v>
      </c>
      <c r="N10722">
        <v>4.4000000000000004</v>
      </c>
      <c r="O10722">
        <v>12</v>
      </c>
      <c r="P10722">
        <v>-1</v>
      </c>
      <c r="Q10722">
        <v>-1</v>
      </c>
      <c r="R10722">
        <v>0</v>
      </c>
      <c r="S10722">
        <v>0</v>
      </c>
      <c r="T10722">
        <v>35.85</v>
      </c>
      <c r="U10722">
        <v>0</v>
      </c>
      <c r="V10722">
        <v>0</v>
      </c>
      <c r="W10722">
        <v>0</v>
      </c>
    </row>
    <row r="10723" spans="1:23" x14ac:dyDescent="0.25">
      <c r="A10723" t="s">
        <v>4447</v>
      </c>
      <c r="B10723">
        <v>11933</v>
      </c>
      <c r="C10723" t="s">
        <v>11564</v>
      </c>
      <c r="D10723" s="3">
        <v>41212</v>
      </c>
      <c r="E10723">
        <v>2225583.5789100002</v>
      </c>
      <c r="F10723">
        <v>1374425.57063</v>
      </c>
      <c r="G10723" t="s">
        <v>1517</v>
      </c>
      <c r="H10723" t="s">
        <v>1518</v>
      </c>
      <c r="I10723" t="s">
        <v>372</v>
      </c>
      <c r="J10723" t="s">
        <v>381</v>
      </c>
      <c r="K10723">
        <v>-84.400329999999997</v>
      </c>
      <c r="L10723">
        <v>33.778170000000003</v>
      </c>
      <c r="M10723" t="s">
        <v>374</v>
      </c>
      <c r="N10723">
        <v>5.3</v>
      </c>
      <c r="O10723">
        <v>32</v>
      </c>
      <c r="P10723">
        <v>14</v>
      </c>
      <c r="Q10723">
        <v>17</v>
      </c>
      <c r="R10723">
        <v>548.1</v>
      </c>
      <c r="S10723">
        <v>6.61</v>
      </c>
      <c r="T10723">
        <v>49.45</v>
      </c>
      <c r="U10723">
        <v>7.69</v>
      </c>
      <c r="V10723">
        <v>425</v>
      </c>
      <c r="W10723">
        <v>6.51</v>
      </c>
    </row>
    <row r="10724" spans="1:23" x14ac:dyDescent="0.25">
      <c r="A10724" t="s">
        <v>5757</v>
      </c>
      <c r="B10724">
        <v>11934</v>
      </c>
      <c r="C10724" t="s">
        <v>11565</v>
      </c>
      <c r="D10724" s="3">
        <v>41216</v>
      </c>
      <c r="E10724">
        <v>2225949.49768</v>
      </c>
      <c r="F10724">
        <v>1372848.8649599999</v>
      </c>
      <c r="G10724" t="s">
        <v>633</v>
      </c>
      <c r="H10724" t="s">
        <v>634</v>
      </c>
      <c r="I10724" t="s">
        <v>380</v>
      </c>
      <c r="J10724" t="s">
        <v>381</v>
      </c>
      <c r="K10724">
        <v>-84.399109999999993</v>
      </c>
      <c r="L10724">
        <v>33.77384</v>
      </c>
      <c r="M10724" t="s">
        <v>374</v>
      </c>
      <c r="N10724">
        <v>6.3</v>
      </c>
      <c r="O10724">
        <v>33</v>
      </c>
      <c r="P10724">
        <v>9</v>
      </c>
      <c r="Q10724">
        <v>14</v>
      </c>
      <c r="R10724">
        <v>418.5</v>
      </c>
      <c r="S10724">
        <v>13.43</v>
      </c>
      <c r="T10724">
        <v>112.9</v>
      </c>
      <c r="U10724">
        <v>9.08</v>
      </c>
      <c r="V10724">
        <v>982</v>
      </c>
      <c r="W10724">
        <v>8.64</v>
      </c>
    </row>
    <row r="10725" spans="1:23" x14ac:dyDescent="0.25">
      <c r="A10725" t="s">
        <v>5757</v>
      </c>
      <c r="B10725">
        <v>11935</v>
      </c>
      <c r="C10725" t="s">
        <v>11566</v>
      </c>
      <c r="D10725" s="3">
        <v>41216</v>
      </c>
      <c r="E10725">
        <v>2225955.4267500001</v>
      </c>
      <c r="F10725">
        <v>1372844.5529100001</v>
      </c>
      <c r="G10725" t="s">
        <v>633</v>
      </c>
      <c r="H10725" t="s">
        <v>634</v>
      </c>
      <c r="I10725" t="s">
        <v>380</v>
      </c>
      <c r="J10725" t="s">
        <v>381</v>
      </c>
      <c r="K10725">
        <v>-84.399090000000001</v>
      </c>
      <c r="L10725">
        <v>33.773829999999997</v>
      </c>
      <c r="M10725" t="s">
        <v>374</v>
      </c>
      <c r="N10725">
        <v>4.0999999999999996</v>
      </c>
      <c r="O10725">
        <v>32</v>
      </c>
      <c r="P10725">
        <v>8</v>
      </c>
      <c r="Q10725">
        <v>7</v>
      </c>
      <c r="R10725">
        <v>167.7</v>
      </c>
      <c r="S10725">
        <v>5.38</v>
      </c>
      <c r="T10725">
        <v>33.729999999999997</v>
      </c>
      <c r="U10725">
        <v>4.72</v>
      </c>
      <c r="V10725">
        <v>318</v>
      </c>
      <c r="W10725">
        <v>3.46</v>
      </c>
    </row>
    <row r="10726" spans="1:23" x14ac:dyDescent="0.25">
      <c r="A10726" t="s">
        <v>5757</v>
      </c>
      <c r="B10726">
        <v>11936</v>
      </c>
      <c r="C10726" t="s">
        <v>11567</v>
      </c>
      <c r="D10726" s="3">
        <v>41216</v>
      </c>
      <c r="E10726">
        <v>2225950.5756899999</v>
      </c>
      <c r="F10726">
        <v>1372841.3188700001</v>
      </c>
      <c r="G10726" t="s">
        <v>633</v>
      </c>
      <c r="H10726" t="s">
        <v>634</v>
      </c>
      <c r="I10726" t="s">
        <v>380</v>
      </c>
      <c r="J10726" t="s">
        <v>381</v>
      </c>
      <c r="K10726">
        <v>-84.399109999999993</v>
      </c>
      <c r="L10726">
        <v>33.773820000000001</v>
      </c>
      <c r="M10726" t="s">
        <v>374</v>
      </c>
      <c r="N10726">
        <v>4.0999999999999996</v>
      </c>
      <c r="O10726">
        <v>30</v>
      </c>
      <c r="P10726">
        <v>10</v>
      </c>
      <c r="Q10726">
        <v>12</v>
      </c>
      <c r="R10726">
        <v>360.81</v>
      </c>
      <c r="S10726">
        <v>11.57</v>
      </c>
      <c r="T10726">
        <v>64.489999999999995</v>
      </c>
      <c r="U10726">
        <v>6.59</v>
      </c>
      <c r="V10726">
        <v>778</v>
      </c>
      <c r="W10726">
        <v>7.45</v>
      </c>
    </row>
    <row r="10727" spans="1:23" x14ac:dyDescent="0.25">
      <c r="A10727" t="s">
        <v>5757</v>
      </c>
      <c r="B10727">
        <v>11937</v>
      </c>
      <c r="C10727" t="s">
        <v>11568</v>
      </c>
      <c r="D10727" s="3">
        <v>41216</v>
      </c>
      <c r="E10727">
        <v>2225948.9586700001</v>
      </c>
      <c r="F10727">
        <v>1372841.3188700001</v>
      </c>
      <c r="G10727" t="s">
        <v>2952</v>
      </c>
      <c r="H10727" t="s">
        <v>2953</v>
      </c>
      <c r="I10727" t="s">
        <v>380</v>
      </c>
      <c r="J10727" t="s">
        <v>399</v>
      </c>
      <c r="K10727">
        <v>-84.399119999999996</v>
      </c>
      <c r="L10727">
        <v>33.773820000000001</v>
      </c>
      <c r="M10727" t="s">
        <v>374</v>
      </c>
      <c r="N10727">
        <v>19.100000000000001</v>
      </c>
      <c r="O10727">
        <v>58</v>
      </c>
      <c r="P10727">
        <v>42</v>
      </c>
      <c r="Q10727">
        <v>36</v>
      </c>
      <c r="R10727">
        <v>3623.24</v>
      </c>
      <c r="S10727">
        <v>60.19</v>
      </c>
      <c r="T10727">
        <v>656.49</v>
      </c>
      <c r="U10727">
        <v>24.38</v>
      </c>
      <c r="V10727">
        <v>3340</v>
      </c>
      <c r="W10727">
        <v>74.78</v>
      </c>
    </row>
    <row r="10728" spans="1:23" x14ac:dyDescent="0.25">
      <c r="A10728" t="s">
        <v>5757</v>
      </c>
      <c r="B10728">
        <v>11938</v>
      </c>
      <c r="C10728" t="s">
        <v>11569</v>
      </c>
      <c r="D10728" s="3">
        <v>41216</v>
      </c>
      <c r="E10728">
        <v>2225945.44043</v>
      </c>
      <c r="F10728">
        <v>1372833.5170100001</v>
      </c>
      <c r="G10728" t="s">
        <v>2952</v>
      </c>
      <c r="H10728" t="s">
        <v>2953</v>
      </c>
      <c r="I10728" t="s">
        <v>380</v>
      </c>
      <c r="J10728" t="s">
        <v>373</v>
      </c>
      <c r="K10728">
        <v>-84.39913</v>
      </c>
      <c r="L10728">
        <v>33.773800000000001</v>
      </c>
      <c r="M10728" t="s">
        <v>374</v>
      </c>
      <c r="N10728">
        <v>17.7</v>
      </c>
      <c r="O10728">
        <v>58</v>
      </c>
      <c r="P10728">
        <v>32</v>
      </c>
      <c r="Q10728">
        <v>29</v>
      </c>
      <c r="R10728">
        <v>2699.37</v>
      </c>
      <c r="S10728">
        <v>44.84</v>
      </c>
      <c r="T10728">
        <v>557.99</v>
      </c>
      <c r="U10728">
        <v>22.35</v>
      </c>
      <c r="V10728">
        <v>2783</v>
      </c>
      <c r="W10728">
        <v>55.71</v>
      </c>
    </row>
    <row r="10729" spans="1:23" x14ac:dyDescent="0.25">
      <c r="A10729" t="s">
        <v>5757</v>
      </c>
      <c r="B10729">
        <v>11939</v>
      </c>
      <c r="C10729" t="s">
        <v>11570</v>
      </c>
      <c r="D10729" s="3">
        <v>41216</v>
      </c>
      <c r="E10729">
        <v>2225945.02831</v>
      </c>
      <c r="F10729">
        <v>1372814.9716</v>
      </c>
      <c r="G10729" t="s">
        <v>2952</v>
      </c>
      <c r="H10729" t="s">
        <v>2953</v>
      </c>
      <c r="I10729" t="s">
        <v>380</v>
      </c>
      <c r="J10729" t="s">
        <v>373</v>
      </c>
      <c r="K10729">
        <v>-84.39913</v>
      </c>
      <c r="L10729">
        <v>33.77375</v>
      </c>
      <c r="M10729" t="s">
        <v>374</v>
      </c>
      <c r="N10729">
        <v>18.899999999999999</v>
      </c>
      <c r="O10729">
        <v>60</v>
      </c>
      <c r="P10729">
        <v>34</v>
      </c>
      <c r="Q10729">
        <v>36</v>
      </c>
      <c r="R10729">
        <v>3478.36</v>
      </c>
      <c r="S10729">
        <v>57.78</v>
      </c>
      <c r="T10729">
        <v>651.88</v>
      </c>
      <c r="U10729">
        <v>24.41</v>
      </c>
      <c r="V10729">
        <v>3280</v>
      </c>
      <c r="W10729">
        <v>71.790000000000006</v>
      </c>
    </row>
    <row r="10730" spans="1:23" x14ac:dyDescent="0.25">
      <c r="A10730" t="s">
        <v>5757</v>
      </c>
      <c r="B10730">
        <v>11940</v>
      </c>
      <c r="C10730" t="s">
        <v>11571</v>
      </c>
      <c r="D10730" s="3">
        <v>41216</v>
      </c>
      <c r="E10730">
        <v>2225947.5010299999</v>
      </c>
      <c r="F10730">
        <v>1372812.4988800001</v>
      </c>
      <c r="G10730" t="s">
        <v>2952</v>
      </c>
      <c r="H10730" t="s">
        <v>2953</v>
      </c>
      <c r="I10730" t="s">
        <v>380</v>
      </c>
      <c r="J10730" t="s">
        <v>381</v>
      </c>
      <c r="K10730">
        <v>-84.399119999999996</v>
      </c>
      <c r="L10730">
        <v>33.773739999999997</v>
      </c>
      <c r="M10730" t="s">
        <v>374</v>
      </c>
      <c r="N10730">
        <v>5.5</v>
      </c>
      <c r="O10730">
        <v>22</v>
      </c>
      <c r="P10730">
        <v>13</v>
      </c>
      <c r="Q10730">
        <v>17</v>
      </c>
      <c r="R10730">
        <v>493.74</v>
      </c>
      <c r="S10730">
        <v>8.1999999999999993</v>
      </c>
      <c r="T10730">
        <v>34.590000000000003</v>
      </c>
      <c r="U10730">
        <v>4.21</v>
      </c>
      <c r="V10730">
        <v>482</v>
      </c>
      <c r="W10730">
        <v>10.19</v>
      </c>
    </row>
    <row r="10731" spans="1:23" x14ac:dyDescent="0.25">
      <c r="A10731" t="s">
        <v>5757</v>
      </c>
      <c r="B10731">
        <v>11941</v>
      </c>
      <c r="C10731" t="s">
        <v>11572</v>
      </c>
      <c r="D10731" s="3">
        <v>41216</v>
      </c>
      <c r="E10731">
        <v>2225948.5313300001</v>
      </c>
      <c r="F10731">
        <v>1372778.4989700001</v>
      </c>
      <c r="G10731" t="s">
        <v>2952</v>
      </c>
      <c r="H10731" t="s">
        <v>2953</v>
      </c>
      <c r="I10731" t="s">
        <v>380</v>
      </c>
      <c r="J10731" t="s">
        <v>373</v>
      </c>
      <c r="K10731">
        <v>-84.399119999999996</v>
      </c>
      <c r="L10731">
        <v>33.773650000000004</v>
      </c>
      <c r="M10731" t="s">
        <v>374</v>
      </c>
      <c r="N10731">
        <v>21.8</v>
      </c>
      <c r="O10731">
        <v>63</v>
      </c>
      <c r="P10731">
        <v>56</v>
      </c>
      <c r="Q10731">
        <v>49</v>
      </c>
      <c r="R10731">
        <v>8173.04</v>
      </c>
      <c r="S10731">
        <v>135.78</v>
      </c>
      <c r="T10731">
        <v>919.72</v>
      </c>
      <c r="U10731">
        <v>29.3</v>
      </c>
      <c r="V10731">
        <v>4221</v>
      </c>
      <c r="W10731">
        <v>168.68</v>
      </c>
    </row>
    <row r="10732" spans="1:23" x14ac:dyDescent="0.25">
      <c r="A10732" t="s">
        <v>5757</v>
      </c>
      <c r="B10732">
        <v>11942</v>
      </c>
      <c r="C10732" t="s">
        <v>11573</v>
      </c>
      <c r="D10732" s="3">
        <v>41216</v>
      </c>
      <c r="E10732">
        <v>2225951.0040500001</v>
      </c>
      <c r="F10732">
        <v>1372771.0808000001</v>
      </c>
      <c r="G10732" t="s">
        <v>2952</v>
      </c>
      <c r="H10732" t="s">
        <v>2953</v>
      </c>
      <c r="I10732" t="s">
        <v>380</v>
      </c>
      <c r="J10732" t="s">
        <v>373</v>
      </c>
      <c r="K10732">
        <v>-84.399109999999993</v>
      </c>
      <c r="L10732">
        <v>33.773629999999997</v>
      </c>
      <c r="M10732" t="s">
        <v>374</v>
      </c>
      <c r="N10732">
        <v>17</v>
      </c>
      <c r="O10732">
        <v>52</v>
      </c>
      <c r="P10732">
        <v>43</v>
      </c>
      <c r="Q10732">
        <v>30</v>
      </c>
      <c r="R10732">
        <v>2394.54</v>
      </c>
      <c r="S10732">
        <v>39.770000000000003</v>
      </c>
      <c r="T10732">
        <v>487.91</v>
      </c>
      <c r="U10732">
        <v>20.46</v>
      </c>
      <c r="V10732">
        <v>2735</v>
      </c>
      <c r="W10732">
        <v>49.42</v>
      </c>
    </row>
    <row r="10733" spans="1:23" x14ac:dyDescent="0.25">
      <c r="A10733" t="s">
        <v>5757</v>
      </c>
      <c r="B10733">
        <v>11943</v>
      </c>
      <c r="C10733" t="s">
        <v>11574</v>
      </c>
      <c r="D10733" s="3">
        <v>41216</v>
      </c>
      <c r="E10733">
        <v>2225955.53737</v>
      </c>
      <c r="F10733">
        <v>1372763.66264</v>
      </c>
      <c r="G10733" t="s">
        <v>2952</v>
      </c>
      <c r="H10733" t="s">
        <v>2953</v>
      </c>
      <c r="I10733" t="s">
        <v>380</v>
      </c>
      <c r="J10733" t="s">
        <v>373</v>
      </c>
      <c r="K10733">
        <v>-84.399090000000001</v>
      </c>
      <c r="L10733">
        <v>33.773609999999998</v>
      </c>
      <c r="M10733" t="s">
        <v>374</v>
      </c>
      <c r="N10733">
        <v>19.5</v>
      </c>
      <c r="O10733">
        <v>54</v>
      </c>
      <c r="P10733">
        <v>37</v>
      </c>
      <c r="Q10733">
        <v>22</v>
      </c>
      <c r="R10733">
        <v>2082.06</v>
      </c>
      <c r="S10733">
        <v>34.590000000000003</v>
      </c>
      <c r="T10733">
        <v>652.77</v>
      </c>
      <c r="U10733">
        <v>24.29</v>
      </c>
      <c r="V10733">
        <v>3463</v>
      </c>
      <c r="W10733">
        <v>42.97</v>
      </c>
    </row>
    <row r="10734" spans="1:23" x14ac:dyDescent="0.25">
      <c r="A10734" t="s">
        <v>2544</v>
      </c>
      <c r="B10734">
        <v>11944</v>
      </c>
      <c r="C10734" t="s">
        <v>11575</v>
      </c>
      <c r="D10734" s="3">
        <v>41216</v>
      </c>
      <c r="E10734">
        <v>2225960.48281</v>
      </c>
      <c r="F10734">
        <v>1372757.0687200001</v>
      </c>
      <c r="G10734" t="s">
        <v>2952</v>
      </c>
      <c r="H10734" t="s">
        <v>2953</v>
      </c>
      <c r="I10734" t="s">
        <v>380</v>
      </c>
      <c r="J10734" t="s">
        <v>373</v>
      </c>
      <c r="K10734">
        <v>-84.399079999999998</v>
      </c>
      <c r="L10734">
        <v>33.773589999999999</v>
      </c>
      <c r="M10734" t="s">
        <v>374</v>
      </c>
      <c r="N10734">
        <v>19.5</v>
      </c>
      <c r="O10734">
        <v>57</v>
      </c>
      <c r="P10734">
        <v>43</v>
      </c>
      <c r="Q10734">
        <v>39</v>
      </c>
      <c r="R10734">
        <v>4713.5200000000004</v>
      </c>
      <c r="S10734">
        <v>78.31</v>
      </c>
      <c r="T10734">
        <v>1219.8800000000001</v>
      </c>
      <c r="U10734">
        <v>34.549999999999997</v>
      </c>
      <c r="V10734">
        <v>5796</v>
      </c>
      <c r="W10734">
        <v>97.28</v>
      </c>
    </row>
    <row r="10735" spans="1:23" x14ac:dyDescent="0.25">
      <c r="A10735" t="s">
        <v>2544</v>
      </c>
      <c r="B10735">
        <v>11945</v>
      </c>
      <c r="C10735" t="s">
        <v>11576</v>
      </c>
      <c r="D10735" s="3">
        <v>41216</v>
      </c>
      <c r="E10735">
        <v>2225973.6706599998</v>
      </c>
      <c r="F10735">
        <v>1372733.9899899999</v>
      </c>
      <c r="G10735" t="s">
        <v>2952</v>
      </c>
      <c r="H10735" t="s">
        <v>2953</v>
      </c>
      <c r="I10735" t="s">
        <v>380</v>
      </c>
      <c r="J10735" t="s">
        <v>373</v>
      </c>
      <c r="K10735">
        <v>-84.399029999999996</v>
      </c>
      <c r="L10735">
        <v>33.773530000000001</v>
      </c>
      <c r="M10735" t="s">
        <v>374</v>
      </c>
      <c r="N10735">
        <v>21.8</v>
      </c>
      <c r="O10735">
        <v>54</v>
      </c>
      <c r="P10735">
        <v>48</v>
      </c>
      <c r="Q10735">
        <v>34</v>
      </c>
      <c r="R10735">
        <v>3992.33</v>
      </c>
      <c r="S10735">
        <v>66.319999999999993</v>
      </c>
      <c r="T10735">
        <v>833.04</v>
      </c>
      <c r="U10735">
        <v>27.65</v>
      </c>
      <c r="V10735">
        <v>4221</v>
      </c>
      <c r="W10735">
        <v>82.4</v>
      </c>
    </row>
    <row r="10736" spans="1:23" x14ac:dyDescent="0.25">
      <c r="A10736" t="s">
        <v>4025</v>
      </c>
      <c r="B10736">
        <v>11946</v>
      </c>
      <c r="C10736" t="s">
        <v>11577</v>
      </c>
      <c r="D10736" s="3">
        <v>41216</v>
      </c>
      <c r="E10736">
        <v>2225988.5069900001</v>
      </c>
      <c r="F10736">
        <v>1372721.62638</v>
      </c>
      <c r="G10736" t="s">
        <v>2952</v>
      </c>
      <c r="H10736" t="s">
        <v>2953</v>
      </c>
      <c r="I10736" t="s">
        <v>380</v>
      </c>
      <c r="J10736" t="s">
        <v>373</v>
      </c>
      <c r="K10736">
        <v>-84.398979999999995</v>
      </c>
      <c r="L10736">
        <v>33.773490000000002</v>
      </c>
      <c r="M10736" t="s">
        <v>374</v>
      </c>
      <c r="N10736">
        <v>18.2</v>
      </c>
      <c r="O10736">
        <v>47</v>
      </c>
      <c r="P10736">
        <v>40</v>
      </c>
      <c r="Q10736">
        <v>41</v>
      </c>
      <c r="R10736">
        <v>3931.84</v>
      </c>
      <c r="S10736">
        <v>65.319999999999993</v>
      </c>
      <c r="T10736">
        <v>546.48</v>
      </c>
      <c r="U10736">
        <v>21.32</v>
      </c>
      <c r="V10736">
        <v>3072</v>
      </c>
      <c r="W10736">
        <v>81.150000000000006</v>
      </c>
    </row>
    <row r="10737" spans="1:23" x14ac:dyDescent="0.25">
      <c r="A10737" t="s">
        <v>4025</v>
      </c>
      <c r="B10737">
        <v>11947</v>
      </c>
      <c r="C10737" t="s">
        <v>11578</v>
      </c>
      <c r="D10737" s="3">
        <v>41216</v>
      </c>
      <c r="E10737">
        <v>2226007.0523999999</v>
      </c>
      <c r="F10737">
        <v>1372714.6203399999</v>
      </c>
      <c r="G10737" t="s">
        <v>2952</v>
      </c>
      <c r="H10737" t="s">
        <v>2953</v>
      </c>
      <c r="I10737" t="s">
        <v>380</v>
      </c>
      <c r="J10737" t="s">
        <v>373</v>
      </c>
      <c r="K10737">
        <v>-84.398920000000004</v>
      </c>
      <c r="L10737">
        <v>33.773479999999999</v>
      </c>
      <c r="M10737" t="s">
        <v>374</v>
      </c>
      <c r="N10737">
        <v>21.9</v>
      </c>
      <c r="O10737">
        <v>55</v>
      </c>
      <c r="P10737">
        <v>48</v>
      </c>
      <c r="Q10737">
        <v>40</v>
      </c>
      <c r="R10737">
        <v>4139.26</v>
      </c>
      <c r="S10737">
        <v>68.760000000000005</v>
      </c>
      <c r="T10737">
        <v>848.4</v>
      </c>
      <c r="U10737">
        <v>27.98</v>
      </c>
      <c r="V10737">
        <v>4256</v>
      </c>
      <c r="W10737">
        <v>85.43</v>
      </c>
    </row>
    <row r="10738" spans="1:23" x14ac:dyDescent="0.25">
      <c r="A10738" t="s">
        <v>4025</v>
      </c>
      <c r="B10738">
        <v>11948</v>
      </c>
      <c r="C10738" t="s">
        <v>11579</v>
      </c>
      <c r="D10738" s="3">
        <v>41216</v>
      </c>
      <c r="E10738">
        <v>2226035.48869</v>
      </c>
      <c r="F10738">
        <v>1372718.7415400001</v>
      </c>
      <c r="G10738" t="s">
        <v>2952</v>
      </c>
      <c r="H10738" t="s">
        <v>2953</v>
      </c>
      <c r="I10738" t="s">
        <v>380</v>
      </c>
      <c r="J10738" t="s">
        <v>373</v>
      </c>
      <c r="K10738">
        <v>-84.398830000000004</v>
      </c>
      <c r="L10738">
        <v>33.773490000000002</v>
      </c>
      <c r="M10738" t="s">
        <v>374</v>
      </c>
      <c r="N10738">
        <v>16.3</v>
      </c>
      <c r="O10738">
        <v>47</v>
      </c>
      <c r="P10738">
        <v>32</v>
      </c>
      <c r="Q10738">
        <v>29</v>
      </c>
      <c r="R10738">
        <v>2741.25</v>
      </c>
      <c r="S10738">
        <v>45.55</v>
      </c>
      <c r="T10738">
        <v>431.47</v>
      </c>
      <c r="U10738">
        <v>18.760000000000002</v>
      </c>
      <c r="V10738">
        <v>2549</v>
      </c>
      <c r="W10738">
        <v>56.58</v>
      </c>
    </row>
    <row r="10739" spans="1:23" x14ac:dyDescent="0.25">
      <c r="A10739" t="s">
        <v>4025</v>
      </c>
      <c r="B10739">
        <v>11949</v>
      </c>
      <c r="C10739" t="s">
        <v>11580</v>
      </c>
      <c r="D10739" s="3">
        <v>41216</v>
      </c>
      <c r="E10739">
        <v>2226146.3490200001</v>
      </c>
      <c r="F10739">
        <v>1372697.7234100001</v>
      </c>
      <c r="G10739" t="s">
        <v>1517</v>
      </c>
      <c r="H10739" t="s">
        <v>1518</v>
      </c>
      <c r="I10739" t="s">
        <v>372</v>
      </c>
      <c r="J10739" t="s">
        <v>373</v>
      </c>
      <c r="K10739">
        <v>-84.398470000000003</v>
      </c>
      <c r="L10739">
        <v>33.773429999999998</v>
      </c>
      <c r="M10739" t="s">
        <v>374</v>
      </c>
      <c r="N10739">
        <v>21.8</v>
      </c>
      <c r="O10739">
        <v>60</v>
      </c>
      <c r="P10739">
        <v>43</v>
      </c>
      <c r="Q10739">
        <v>49</v>
      </c>
      <c r="R10739">
        <v>10988.55</v>
      </c>
      <c r="S10739">
        <v>132.66999999999999</v>
      </c>
      <c r="T10739">
        <v>1463.27</v>
      </c>
      <c r="U10739">
        <v>53.62</v>
      </c>
      <c r="V10739">
        <v>4221</v>
      </c>
      <c r="W10739">
        <v>130.47999999999999</v>
      </c>
    </row>
    <row r="10740" spans="1:23" x14ac:dyDescent="0.25">
      <c r="A10740" t="s">
        <v>4025</v>
      </c>
      <c r="B10740">
        <v>11950</v>
      </c>
      <c r="C10740" t="s">
        <v>11581</v>
      </c>
      <c r="D10740" s="3">
        <v>41216</v>
      </c>
      <c r="E10740">
        <v>2226166.5429099998</v>
      </c>
      <c r="F10740">
        <v>1372688.65677</v>
      </c>
      <c r="G10740" t="s">
        <v>633</v>
      </c>
      <c r="H10740" t="s">
        <v>634</v>
      </c>
      <c r="I10740" t="s">
        <v>380</v>
      </c>
      <c r="J10740" t="s">
        <v>381</v>
      </c>
      <c r="K10740">
        <v>-84.398399999999995</v>
      </c>
      <c r="L10740">
        <v>33.773409999999998</v>
      </c>
      <c r="M10740" t="s">
        <v>374</v>
      </c>
      <c r="N10740">
        <v>9</v>
      </c>
      <c r="O10740">
        <v>40</v>
      </c>
      <c r="P10740">
        <v>10</v>
      </c>
      <c r="Q10740">
        <v>10</v>
      </c>
      <c r="R10740">
        <v>316.45999999999998</v>
      </c>
      <c r="S10740">
        <v>10.14</v>
      </c>
      <c r="T10740">
        <v>123.55</v>
      </c>
      <c r="U10740">
        <v>9.77</v>
      </c>
      <c r="V10740">
        <v>1009</v>
      </c>
      <c r="W10740">
        <v>6.53</v>
      </c>
    </row>
    <row r="10741" spans="1:23" x14ac:dyDescent="0.25">
      <c r="A10741" t="s">
        <v>4025</v>
      </c>
      <c r="B10741">
        <v>11951</v>
      </c>
      <c r="C10741" t="s">
        <v>11582</v>
      </c>
      <c r="D10741" s="3">
        <v>41216</v>
      </c>
      <c r="E10741">
        <v>2226169.8398699998</v>
      </c>
      <c r="F10741">
        <v>1372683.2992</v>
      </c>
      <c r="G10741" t="s">
        <v>633</v>
      </c>
      <c r="H10741" t="s">
        <v>634</v>
      </c>
      <c r="I10741" t="s">
        <v>380</v>
      </c>
      <c r="J10741" t="s">
        <v>381</v>
      </c>
      <c r="K10741">
        <v>-84.398390000000006</v>
      </c>
      <c r="L10741">
        <v>33.773389999999999</v>
      </c>
      <c r="M10741" t="s">
        <v>374</v>
      </c>
      <c r="N10741">
        <v>18</v>
      </c>
      <c r="O10741">
        <v>48</v>
      </c>
      <c r="P10741">
        <v>10</v>
      </c>
      <c r="Q10741">
        <v>10</v>
      </c>
      <c r="R10741">
        <v>243.69</v>
      </c>
      <c r="S10741">
        <v>7.83</v>
      </c>
      <c r="T10741">
        <v>555.94000000000005</v>
      </c>
      <c r="U10741">
        <v>22.86</v>
      </c>
      <c r="V10741">
        <v>2584</v>
      </c>
      <c r="W10741">
        <v>5.03</v>
      </c>
    </row>
    <row r="10742" spans="1:23" x14ac:dyDescent="0.25">
      <c r="A10742" t="s">
        <v>4025</v>
      </c>
      <c r="B10742">
        <v>11952</v>
      </c>
      <c r="C10742" t="s">
        <v>11583</v>
      </c>
      <c r="D10742" s="3">
        <v>41216</v>
      </c>
      <c r="E10742">
        <v>2226161.1853399999</v>
      </c>
      <c r="F10742">
        <v>1372688.65677</v>
      </c>
      <c r="G10742" t="s">
        <v>633</v>
      </c>
      <c r="H10742" t="s">
        <v>634</v>
      </c>
      <c r="I10742" t="s">
        <v>380</v>
      </c>
      <c r="J10742" t="s">
        <v>381</v>
      </c>
      <c r="K10742">
        <v>-84.398420000000002</v>
      </c>
      <c r="L10742">
        <v>33.773400000000002</v>
      </c>
      <c r="M10742" t="s">
        <v>374</v>
      </c>
      <c r="N10742">
        <v>13.2</v>
      </c>
      <c r="O10742">
        <v>47</v>
      </c>
      <c r="P10742">
        <v>10</v>
      </c>
      <c r="Q10742">
        <v>12</v>
      </c>
      <c r="R10742">
        <v>404.83</v>
      </c>
      <c r="S10742">
        <v>12.99</v>
      </c>
      <c r="T10742">
        <v>288.19</v>
      </c>
      <c r="U10742">
        <v>15.83</v>
      </c>
      <c r="V10742">
        <v>1613</v>
      </c>
      <c r="W10742">
        <v>8.36</v>
      </c>
    </row>
    <row r="10743" spans="1:23" x14ac:dyDescent="0.25">
      <c r="A10743" t="s">
        <v>4025</v>
      </c>
      <c r="B10743">
        <v>11953</v>
      </c>
      <c r="C10743" t="s">
        <v>11584</v>
      </c>
      <c r="D10743" s="3">
        <v>41216</v>
      </c>
      <c r="E10743">
        <v>2226158.7126199999</v>
      </c>
      <c r="F10743">
        <v>1372684.53556</v>
      </c>
      <c r="G10743" t="s">
        <v>633</v>
      </c>
      <c r="H10743" t="s">
        <v>634</v>
      </c>
      <c r="I10743" t="s">
        <v>380</v>
      </c>
      <c r="J10743" t="s">
        <v>381</v>
      </c>
      <c r="K10743">
        <v>-84.398420000000002</v>
      </c>
      <c r="L10743">
        <v>33.773389999999999</v>
      </c>
      <c r="M10743" t="s">
        <v>374</v>
      </c>
      <c r="N10743">
        <v>22.4</v>
      </c>
      <c r="O10743">
        <v>48</v>
      </c>
      <c r="P10743">
        <v>12</v>
      </c>
      <c r="Q10743">
        <v>12</v>
      </c>
      <c r="R10743">
        <v>377.06</v>
      </c>
      <c r="S10743">
        <v>12.1</v>
      </c>
      <c r="T10743">
        <v>889.3</v>
      </c>
      <c r="U10743">
        <v>29.65</v>
      </c>
      <c r="V10743">
        <v>3736</v>
      </c>
      <c r="W10743">
        <v>7.78</v>
      </c>
    </row>
    <row r="10744" spans="1:23" x14ac:dyDescent="0.25">
      <c r="A10744" t="s">
        <v>4025</v>
      </c>
      <c r="B10744">
        <v>11954</v>
      </c>
      <c r="C10744" t="s">
        <v>11585</v>
      </c>
      <c r="D10744" s="3">
        <v>41216</v>
      </c>
      <c r="E10744">
        <v>2226152.1187</v>
      </c>
      <c r="F10744">
        <v>1372683.71132</v>
      </c>
      <c r="G10744" t="s">
        <v>633</v>
      </c>
      <c r="H10744" t="s">
        <v>634</v>
      </c>
      <c r="I10744" t="s">
        <v>380</v>
      </c>
      <c r="J10744" t="s">
        <v>381</v>
      </c>
      <c r="K10744">
        <v>-84.398449999999997</v>
      </c>
      <c r="L10744">
        <v>33.773389999999999</v>
      </c>
      <c r="M10744" t="s">
        <v>374</v>
      </c>
      <c r="N10744">
        <v>12.3</v>
      </c>
      <c r="O10744">
        <v>46</v>
      </c>
      <c r="P10744">
        <v>12</v>
      </c>
      <c r="Q10744">
        <v>10</v>
      </c>
      <c r="R10744">
        <v>601.27</v>
      </c>
      <c r="S10744">
        <v>19.29</v>
      </c>
      <c r="T10744">
        <v>249.63</v>
      </c>
      <c r="U10744">
        <v>14.51</v>
      </c>
      <c r="V10744">
        <v>1464</v>
      </c>
      <c r="W10744">
        <v>12.41</v>
      </c>
    </row>
    <row r="10745" spans="1:23" x14ac:dyDescent="0.25">
      <c r="A10745" t="s">
        <v>4025</v>
      </c>
      <c r="B10745">
        <v>11955</v>
      </c>
      <c r="C10745" t="s">
        <v>11586</v>
      </c>
      <c r="D10745" s="3">
        <v>41216</v>
      </c>
      <c r="E10745">
        <v>2226150.88234</v>
      </c>
      <c r="F10745">
        <v>1372689.89313</v>
      </c>
      <c r="G10745" t="s">
        <v>633</v>
      </c>
      <c r="H10745" t="s">
        <v>634</v>
      </c>
      <c r="I10745" t="s">
        <v>380</v>
      </c>
      <c r="J10745" t="s">
        <v>381</v>
      </c>
      <c r="K10745">
        <v>-84.398449999999997</v>
      </c>
      <c r="L10745">
        <v>33.773409999999998</v>
      </c>
      <c r="M10745" t="s">
        <v>374</v>
      </c>
      <c r="N10745">
        <v>16.5</v>
      </c>
      <c r="O10745">
        <v>45</v>
      </c>
      <c r="P10745">
        <v>10</v>
      </c>
      <c r="Q10745">
        <v>11</v>
      </c>
      <c r="R10745">
        <v>328.84</v>
      </c>
      <c r="S10745">
        <v>10.54</v>
      </c>
      <c r="T10745">
        <v>455.03</v>
      </c>
      <c r="U10745">
        <v>20.329999999999998</v>
      </c>
      <c r="V10745">
        <v>2248</v>
      </c>
      <c r="W10745">
        <v>6.79</v>
      </c>
    </row>
    <row r="10746" spans="1:23" x14ac:dyDescent="0.25">
      <c r="A10746" t="s">
        <v>4025</v>
      </c>
      <c r="B10746">
        <v>11956</v>
      </c>
      <c r="C10746" t="s">
        <v>11587</v>
      </c>
      <c r="D10746" s="3">
        <v>41216</v>
      </c>
      <c r="E10746">
        <v>2226157.0641399999</v>
      </c>
      <c r="F10746">
        <v>1372698.1355300001</v>
      </c>
      <c r="G10746" t="s">
        <v>633</v>
      </c>
      <c r="H10746" t="s">
        <v>634</v>
      </c>
      <c r="I10746" t="s">
        <v>380</v>
      </c>
      <c r="J10746" t="s">
        <v>381</v>
      </c>
      <c r="K10746">
        <v>-84.398430000000005</v>
      </c>
      <c r="L10746">
        <v>33.773429999999998</v>
      </c>
      <c r="M10746" t="s">
        <v>374</v>
      </c>
      <c r="N10746">
        <v>16.3</v>
      </c>
      <c r="O10746">
        <v>44</v>
      </c>
      <c r="P10746">
        <v>20</v>
      </c>
      <c r="Q10746">
        <v>26</v>
      </c>
      <c r="R10746">
        <v>3935.93</v>
      </c>
      <c r="S10746">
        <v>126.24</v>
      </c>
      <c r="T10746">
        <v>487.09</v>
      </c>
      <c r="U10746">
        <v>19.95</v>
      </c>
      <c r="V10746">
        <v>2206</v>
      </c>
      <c r="W10746">
        <v>81.23</v>
      </c>
    </row>
    <row r="10747" spans="1:23" x14ac:dyDescent="0.25">
      <c r="A10747" t="s">
        <v>4025</v>
      </c>
      <c r="B10747">
        <v>11957</v>
      </c>
      <c r="C10747" t="s">
        <v>11588</v>
      </c>
      <c r="D10747" s="3">
        <v>41216</v>
      </c>
      <c r="E10747">
        <v>2226147.9975000001</v>
      </c>
      <c r="F10747">
        <v>1372683.71132</v>
      </c>
      <c r="G10747" t="s">
        <v>633</v>
      </c>
      <c r="H10747" t="s">
        <v>634</v>
      </c>
      <c r="I10747" t="s">
        <v>380</v>
      </c>
      <c r="J10747" t="s">
        <v>381</v>
      </c>
      <c r="K10747">
        <v>-84.39846</v>
      </c>
      <c r="L10747">
        <v>33.773389999999999</v>
      </c>
      <c r="M10747" t="s">
        <v>374</v>
      </c>
      <c r="N10747">
        <v>24.7</v>
      </c>
      <c r="O10747">
        <v>46</v>
      </c>
      <c r="P10747">
        <v>14</v>
      </c>
      <c r="Q10747">
        <v>12</v>
      </c>
      <c r="R10747">
        <v>473.29</v>
      </c>
      <c r="S10747">
        <v>15.19</v>
      </c>
      <c r="T10747">
        <v>1086.42</v>
      </c>
      <c r="U10747">
        <v>33.049999999999997</v>
      </c>
      <c r="V10747">
        <v>4438</v>
      </c>
      <c r="W10747">
        <v>9.77</v>
      </c>
    </row>
    <row r="10748" spans="1:23" x14ac:dyDescent="0.25">
      <c r="A10748" t="s">
        <v>4025</v>
      </c>
      <c r="B10748">
        <v>11958</v>
      </c>
      <c r="C10748" t="s">
        <v>11589</v>
      </c>
      <c r="D10748" s="3">
        <v>41216</v>
      </c>
      <c r="E10748">
        <v>2226142.2278200001</v>
      </c>
      <c r="F10748">
        <v>1372684.12344</v>
      </c>
      <c r="G10748" t="s">
        <v>633</v>
      </c>
      <c r="H10748" t="s">
        <v>634</v>
      </c>
      <c r="I10748" t="s">
        <v>380</v>
      </c>
      <c r="J10748" t="s">
        <v>381</v>
      </c>
      <c r="K10748">
        <v>-84.398480000000006</v>
      </c>
      <c r="L10748">
        <v>33.773389999999999</v>
      </c>
      <c r="M10748" t="s">
        <v>374</v>
      </c>
      <c r="N10748">
        <v>18.899999999999999</v>
      </c>
      <c r="O10748">
        <v>47</v>
      </c>
      <c r="P10748">
        <v>14</v>
      </c>
      <c r="Q10748">
        <v>14</v>
      </c>
      <c r="R10748">
        <v>513.22</v>
      </c>
      <c r="S10748">
        <v>16.47</v>
      </c>
      <c r="T10748">
        <v>616.99</v>
      </c>
      <c r="U10748">
        <v>24.12</v>
      </c>
      <c r="V10748">
        <v>2799</v>
      </c>
      <c r="W10748">
        <v>10.59</v>
      </c>
    </row>
    <row r="10749" spans="1:23" x14ac:dyDescent="0.25">
      <c r="A10749" t="s">
        <v>4025</v>
      </c>
      <c r="B10749">
        <v>11959</v>
      </c>
      <c r="C10749" t="s">
        <v>11590</v>
      </c>
      <c r="D10749" s="3">
        <v>41216</v>
      </c>
      <c r="E10749">
        <v>2226146.3490200001</v>
      </c>
      <c r="F10749">
        <v>1372691.95373</v>
      </c>
      <c r="G10749" t="s">
        <v>633</v>
      </c>
      <c r="H10749" t="s">
        <v>634</v>
      </c>
      <c r="I10749" t="s">
        <v>380</v>
      </c>
      <c r="J10749" t="s">
        <v>381</v>
      </c>
      <c r="K10749">
        <v>-84.398470000000003</v>
      </c>
      <c r="L10749">
        <v>33.773409999999998</v>
      </c>
      <c r="M10749" t="s">
        <v>374</v>
      </c>
      <c r="N10749">
        <v>2.5</v>
      </c>
      <c r="O10749">
        <v>21</v>
      </c>
      <c r="P10749">
        <v>9</v>
      </c>
      <c r="Q10749">
        <v>9</v>
      </c>
      <c r="R10749">
        <v>226.8</v>
      </c>
      <c r="S10749">
        <v>7.28</v>
      </c>
      <c r="T10749">
        <v>12.48</v>
      </c>
      <c r="U10749">
        <v>2.4500000000000002</v>
      </c>
      <c r="V10749">
        <v>114</v>
      </c>
      <c r="W10749">
        <v>4.68</v>
      </c>
    </row>
    <row r="10750" spans="1:23" x14ac:dyDescent="0.25">
      <c r="A10750" t="s">
        <v>4025</v>
      </c>
      <c r="B10750">
        <v>11960</v>
      </c>
      <c r="C10750" t="s">
        <v>11591</v>
      </c>
      <c r="D10750" s="3">
        <v>41216</v>
      </c>
      <c r="E10750">
        <v>2226135.2217700002</v>
      </c>
      <c r="F10750">
        <v>1372684.53556</v>
      </c>
      <c r="G10750" t="s">
        <v>633</v>
      </c>
      <c r="H10750" t="s">
        <v>634</v>
      </c>
      <c r="I10750" t="s">
        <v>380</v>
      </c>
      <c r="J10750" t="s">
        <v>381</v>
      </c>
      <c r="K10750">
        <v>-84.398499999999999</v>
      </c>
      <c r="L10750">
        <v>33.773389999999999</v>
      </c>
      <c r="M10750" t="s">
        <v>374</v>
      </c>
      <c r="N10750">
        <v>13.6</v>
      </c>
      <c r="O10750">
        <v>44</v>
      </c>
      <c r="P10750">
        <v>12</v>
      </c>
      <c r="Q10750">
        <v>13</v>
      </c>
      <c r="R10750">
        <v>437.55</v>
      </c>
      <c r="S10750">
        <v>14.04</v>
      </c>
      <c r="T10750">
        <v>301.75</v>
      </c>
      <c r="U10750">
        <v>16.12</v>
      </c>
      <c r="V10750">
        <v>1683</v>
      </c>
      <c r="W10750">
        <v>9.0299999999999994</v>
      </c>
    </row>
    <row r="10751" spans="1:23" x14ac:dyDescent="0.25">
      <c r="A10751" t="s">
        <v>4025</v>
      </c>
      <c r="B10751">
        <v>11961</v>
      </c>
      <c r="C10751" t="s">
        <v>11592</v>
      </c>
      <c r="D10751" s="3">
        <v>41216</v>
      </c>
      <c r="E10751">
        <v>2226139.3429700001</v>
      </c>
      <c r="F10751">
        <v>1372689.48101</v>
      </c>
      <c r="G10751" t="s">
        <v>633</v>
      </c>
      <c r="H10751" t="s">
        <v>634</v>
      </c>
      <c r="I10751" t="s">
        <v>380</v>
      </c>
      <c r="J10751" t="s">
        <v>381</v>
      </c>
      <c r="K10751">
        <v>-84.398489999999995</v>
      </c>
      <c r="L10751">
        <v>33.773409999999998</v>
      </c>
      <c r="M10751" t="s">
        <v>374</v>
      </c>
      <c r="N10751">
        <v>3.6</v>
      </c>
      <c r="O10751">
        <v>31</v>
      </c>
      <c r="P10751">
        <v>14</v>
      </c>
      <c r="Q10751">
        <v>12</v>
      </c>
      <c r="R10751">
        <v>534.75</v>
      </c>
      <c r="S10751">
        <v>17.149999999999999</v>
      </c>
      <c r="T10751">
        <v>32.409999999999997</v>
      </c>
      <c r="U10751">
        <v>4.21</v>
      </c>
      <c r="V10751">
        <v>262</v>
      </c>
      <c r="W10751">
        <v>11.04</v>
      </c>
    </row>
    <row r="10752" spans="1:23" x14ac:dyDescent="0.25">
      <c r="A10752" t="s">
        <v>4025</v>
      </c>
      <c r="B10752">
        <v>11962</v>
      </c>
      <c r="C10752" t="s">
        <v>11593</v>
      </c>
      <c r="D10752" s="3">
        <v>41216</v>
      </c>
      <c r="E10752">
        <v>2226137.2823700001</v>
      </c>
      <c r="F10752">
        <v>1372691.54161</v>
      </c>
      <c r="G10752" t="s">
        <v>633</v>
      </c>
      <c r="H10752" t="s">
        <v>634</v>
      </c>
      <c r="I10752" t="s">
        <v>380</v>
      </c>
      <c r="J10752" t="s">
        <v>381</v>
      </c>
      <c r="K10752">
        <v>-84.398499999999999</v>
      </c>
      <c r="L10752">
        <v>33.773409999999998</v>
      </c>
      <c r="M10752" t="s">
        <v>374</v>
      </c>
      <c r="N10752">
        <v>7.8</v>
      </c>
      <c r="O10752">
        <v>38</v>
      </c>
      <c r="P10752">
        <v>10</v>
      </c>
      <c r="Q10752">
        <v>9</v>
      </c>
      <c r="R10752">
        <v>301.93</v>
      </c>
      <c r="S10752">
        <v>9.68</v>
      </c>
      <c r="T10752">
        <v>90.74</v>
      </c>
      <c r="U10752">
        <v>8.1999999999999993</v>
      </c>
      <c r="V10752">
        <v>878</v>
      </c>
      <c r="W10752">
        <v>6.23</v>
      </c>
    </row>
    <row r="10753" spans="1:23" x14ac:dyDescent="0.25">
      <c r="A10753" t="s">
        <v>4025</v>
      </c>
      <c r="B10753">
        <v>11963</v>
      </c>
      <c r="C10753" t="s">
        <v>11594</v>
      </c>
      <c r="D10753" s="3">
        <v>41216</v>
      </c>
      <c r="E10753">
        <v>2226128.6278499998</v>
      </c>
      <c r="F10753">
        <v>1372689.06889</v>
      </c>
      <c r="G10753" t="s">
        <v>633</v>
      </c>
      <c r="H10753" t="s">
        <v>634</v>
      </c>
      <c r="I10753" t="s">
        <v>380</v>
      </c>
      <c r="J10753" t="s">
        <v>381</v>
      </c>
      <c r="K10753">
        <v>-84.398520000000005</v>
      </c>
      <c r="L10753">
        <v>33.773409999999998</v>
      </c>
      <c r="M10753" t="s">
        <v>374</v>
      </c>
      <c r="N10753">
        <v>10.1</v>
      </c>
      <c r="O10753">
        <v>42</v>
      </c>
      <c r="P10753">
        <v>11</v>
      </c>
      <c r="Q10753">
        <v>13</v>
      </c>
      <c r="R10753">
        <v>455.64</v>
      </c>
      <c r="S10753">
        <v>14.62</v>
      </c>
      <c r="T10753">
        <v>160.72</v>
      </c>
      <c r="U10753">
        <v>11.29</v>
      </c>
      <c r="V10753">
        <v>1145</v>
      </c>
      <c r="W10753">
        <v>9.4</v>
      </c>
    </row>
    <row r="10754" spans="1:23" x14ac:dyDescent="0.25">
      <c r="A10754" t="s">
        <v>4025</v>
      </c>
      <c r="B10754">
        <v>11964</v>
      </c>
      <c r="C10754" t="s">
        <v>11595</v>
      </c>
      <c r="D10754" s="3">
        <v>41216</v>
      </c>
      <c r="E10754">
        <v>2226129.0399699998</v>
      </c>
      <c r="F10754">
        <v>1372694.8385699999</v>
      </c>
      <c r="G10754" t="s">
        <v>633</v>
      </c>
      <c r="H10754" t="s">
        <v>634</v>
      </c>
      <c r="I10754" t="s">
        <v>380</v>
      </c>
      <c r="J10754" t="s">
        <v>381</v>
      </c>
      <c r="K10754">
        <v>-84.398520000000005</v>
      </c>
      <c r="L10754">
        <v>33.773420000000002</v>
      </c>
      <c r="M10754" t="s">
        <v>374</v>
      </c>
      <c r="N10754">
        <v>10.6</v>
      </c>
      <c r="O10754">
        <v>40</v>
      </c>
      <c r="P10754">
        <v>16</v>
      </c>
      <c r="Q10754">
        <v>17</v>
      </c>
      <c r="R10754">
        <v>910.95</v>
      </c>
      <c r="S10754">
        <v>29.21</v>
      </c>
      <c r="T10754">
        <v>181.07</v>
      </c>
      <c r="U10754">
        <v>11.79</v>
      </c>
      <c r="V10754">
        <v>1212</v>
      </c>
      <c r="W10754">
        <v>18.8</v>
      </c>
    </row>
    <row r="10755" spans="1:23" x14ac:dyDescent="0.25">
      <c r="A10755" t="s">
        <v>4025</v>
      </c>
      <c r="B10755">
        <v>11965</v>
      </c>
      <c r="C10755" t="s">
        <v>11596</v>
      </c>
      <c r="D10755" s="3">
        <v>41216</v>
      </c>
      <c r="E10755">
        <v>2226123.6824099999</v>
      </c>
      <c r="F10755">
        <v>1372701.02037</v>
      </c>
      <c r="G10755" t="s">
        <v>633</v>
      </c>
      <c r="H10755" t="s">
        <v>634</v>
      </c>
      <c r="I10755" t="s">
        <v>380</v>
      </c>
      <c r="J10755" t="s">
        <v>381</v>
      </c>
      <c r="K10755">
        <v>-84.398539999999997</v>
      </c>
      <c r="L10755">
        <v>33.773440000000001</v>
      </c>
      <c r="M10755" t="s">
        <v>374</v>
      </c>
      <c r="N10755">
        <v>13.2</v>
      </c>
      <c r="O10755">
        <v>46</v>
      </c>
      <c r="P10755">
        <v>13</v>
      </c>
      <c r="Q10755">
        <v>15</v>
      </c>
      <c r="R10755">
        <v>620.22</v>
      </c>
      <c r="S10755">
        <v>19.89</v>
      </c>
      <c r="T10755">
        <v>289.22000000000003</v>
      </c>
      <c r="U10755">
        <v>15.74</v>
      </c>
      <c r="V10755">
        <v>1613</v>
      </c>
      <c r="W10755">
        <v>12.8</v>
      </c>
    </row>
    <row r="10756" spans="1:23" x14ac:dyDescent="0.25">
      <c r="A10756" t="s">
        <v>4025</v>
      </c>
      <c r="B10756">
        <v>11966</v>
      </c>
      <c r="C10756" t="s">
        <v>11597</v>
      </c>
      <c r="D10756" s="3">
        <v>41216</v>
      </c>
      <c r="E10756">
        <v>2226117.91273</v>
      </c>
      <c r="F10756">
        <v>1372700.60825</v>
      </c>
      <c r="G10756" t="s">
        <v>633</v>
      </c>
      <c r="H10756" t="s">
        <v>634</v>
      </c>
      <c r="I10756" t="s">
        <v>380</v>
      </c>
      <c r="J10756" t="s">
        <v>381</v>
      </c>
      <c r="K10756">
        <v>-84.398560000000003</v>
      </c>
      <c r="L10756">
        <v>33.773440000000001</v>
      </c>
      <c r="M10756" t="s">
        <v>374</v>
      </c>
      <c r="N10756">
        <v>16.2</v>
      </c>
      <c r="O10756">
        <v>47</v>
      </c>
      <c r="P10756">
        <v>14</v>
      </c>
      <c r="Q10756">
        <v>13</v>
      </c>
      <c r="R10756">
        <v>1016.01</v>
      </c>
      <c r="S10756">
        <v>32.58</v>
      </c>
      <c r="T10756">
        <v>451.55</v>
      </c>
      <c r="U10756">
        <v>20.11</v>
      </c>
      <c r="V10756">
        <v>2185</v>
      </c>
      <c r="W10756">
        <v>20.97</v>
      </c>
    </row>
    <row r="10757" spans="1:23" x14ac:dyDescent="0.25">
      <c r="A10757" t="s">
        <v>4025</v>
      </c>
      <c r="B10757">
        <v>11967</v>
      </c>
      <c r="C10757" t="s">
        <v>11598</v>
      </c>
      <c r="D10757" s="3">
        <v>41216</v>
      </c>
      <c r="E10757">
        <v>2226117.50061</v>
      </c>
      <c r="F10757">
        <v>1372709.6748899999</v>
      </c>
      <c r="G10757" t="s">
        <v>633</v>
      </c>
      <c r="H10757" t="s">
        <v>634</v>
      </c>
      <c r="I10757" t="s">
        <v>380</v>
      </c>
      <c r="J10757" t="s">
        <v>381</v>
      </c>
      <c r="K10757">
        <v>-84.398560000000003</v>
      </c>
      <c r="L10757">
        <v>33.77346</v>
      </c>
      <c r="M10757" t="s">
        <v>374</v>
      </c>
      <c r="N10757">
        <v>16</v>
      </c>
      <c r="O10757">
        <v>52</v>
      </c>
      <c r="P10757">
        <v>15</v>
      </c>
      <c r="Q10757">
        <v>17</v>
      </c>
      <c r="R10757">
        <v>856.59</v>
      </c>
      <c r="S10757">
        <v>27.47</v>
      </c>
      <c r="T10757">
        <v>450.43</v>
      </c>
      <c r="U10757">
        <v>20.3</v>
      </c>
      <c r="V10757">
        <v>2143</v>
      </c>
      <c r="W10757">
        <v>17.68</v>
      </c>
    </row>
    <row r="10758" spans="1:23" x14ac:dyDescent="0.25">
      <c r="A10758" t="s">
        <v>4025</v>
      </c>
      <c r="B10758">
        <v>11968</v>
      </c>
      <c r="C10758" t="s">
        <v>11599</v>
      </c>
      <c r="D10758" s="3">
        <v>41216</v>
      </c>
      <c r="E10758">
        <v>2226110.90668</v>
      </c>
      <c r="F10758">
        <v>1372715.0324599999</v>
      </c>
      <c r="G10758" t="s">
        <v>633</v>
      </c>
      <c r="H10758" t="s">
        <v>634</v>
      </c>
      <c r="I10758" t="s">
        <v>380</v>
      </c>
      <c r="J10758" t="s">
        <v>381</v>
      </c>
      <c r="K10758">
        <v>-84.398579999999995</v>
      </c>
      <c r="L10758">
        <v>33.773479999999999</v>
      </c>
      <c r="M10758" t="s">
        <v>374</v>
      </c>
      <c r="N10758">
        <v>17.8</v>
      </c>
      <c r="O10758">
        <v>44</v>
      </c>
      <c r="P10758">
        <v>17</v>
      </c>
      <c r="Q10758">
        <v>16</v>
      </c>
      <c r="R10758">
        <v>1600.27</v>
      </c>
      <c r="S10758">
        <v>51.32</v>
      </c>
      <c r="T10758">
        <v>548</v>
      </c>
      <c r="U10758">
        <v>22.13</v>
      </c>
      <c r="V10758">
        <v>2537</v>
      </c>
      <c r="W10758">
        <v>33.03</v>
      </c>
    </row>
    <row r="10759" spans="1:23" x14ac:dyDescent="0.25">
      <c r="A10759" t="s">
        <v>4025</v>
      </c>
      <c r="B10759">
        <v>11969</v>
      </c>
      <c r="C10759" t="s">
        <v>11600</v>
      </c>
      <c r="D10759" s="3">
        <v>41216</v>
      </c>
      <c r="E10759">
        <v>2226108.84608</v>
      </c>
      <c r="F10759">
        <v>1372719.9779000001</v>
      </c>
      <c r="G10759" t="s">
        <v>633</v>
      </c>
      <c r="H10759" t="s">
        <v>634</v>
      </c>
      <c r="I10759" t="s">
        <v>380</v>
      </c>
      <c r="J10759" t="s">
        <v>381</v>
      </c>
      <c r="K10759">
        <v>-84.398589999999999</v>
      </c>
      <c r="L10759">
        <v>33.773490000000002</v>
      </c>
      <c r="M10759" t="s">
        <v>374</v>
      </c>
      <c r="N10759">
        <v>17.399999999999999</v>
      </c>
      <c r="O10759">
        <v>47</v>
      </c>
      <c r="P10759">
        <v>18</v>
      </c>
      <c r="Q10759">
        <v>18</v>
      </c>
      <c r="R10759">
        <v>1806.29</v>
      </c>
      <c r="S10759">
        <v>57.94</v>
      </c>
      <c r="T10759">
        <v>534.29</v>
      </c>
      <c r="U10759">
        <v>21.87</v>
      </c>
      <c r="V10759">
        <v>2446</v>
      </c>
      <c r="W10759">
        <v>37.28</v>
      </c>
    </row>
    <row r="10760" spans="1:23" x14ac:dyDescent="0.25">
      <c r="A10760" t="s">
        <v>4025</v>
      </c>
      <c r="B10760">
        <v>11970</v>
      </c>
      <c r="C10760" t="s">
        <v>11601</v>
      </c>
      <c r="D10760" s="3">
        <v>41216</v>
      </c>
      <c r="E10760">
        <v>2226072.5795</v>
      </c>
      <c r="F10760">
        <v>1372693.1900899999</v>
      </c>
      <c r="G10760" t="s">
        <v>633</v>
      </c>
      <c r="H10760" t="s">
        <v>634</v>
      </c>
      <c r="I10760" t="s">
        <v>380</v>
      </c>
      <c r="J10760" t="s">
        <v>381</v>
      </c>
      <c r="K10760">
        <v>-84.398709999999994</v>
      </c>
      <c r="L10760">
        <v>33.773420000000002</v>
      </c>
      <c r="M10760" t="s">
        <v>374</v>
      </c>
      <c r="N10760">
        <v>20.100000000000001</v>
      </c>
      <c r="O10760">
        <v>44</v>
      </c>
      <c r="P10760">
        <v>20</v>
      </c>
      <c r="Q10760">
        <v>20</v>
      </c>
      <c r="R10760">
        <v>2229.96</v>
      </c>
      <c r="S10760">
        <v>71.52</v>
      </c>
      <c r="T10760">
        <v>713.77</v>
      </c>
      <c r="U10760">
        <v>25.57</v>
      </c>
      <c r="V10760">
        <v>3103</v>
      </c>
      <c r="W10760">
        <v>46.02</v>
      </c>
    </row>
    <row r="10761" spans="1:23" x14ac:dyDescent="0.25">
      <c r="A10761" t="s">
        <v>4025</v>
      </c>
      <c r="B10761">
        <v>11971</v>
      </c>
      <c r="C10761" t="s">
        <v>11602</v>
      </c>
      <c r="D10761" s="3">
        <v>41216</v>
      </c>
      <c r="E10761">
        <v>2226068.8704200001</v>
      </c>
      <c r="F10761">
        <v>1372696.0749299999</v>
      </c>
      <c r="G10761" t="s">
        <v>633</v>
      </c>
      <c r="H10761" t="s">
        <v>634</v>
      </c>
      <c r="I10761" t="s">
        <v>380</v>
      </c>
      <c r="J10761" t="s">
        <v>381</v>
      </c>
      <c r="K10761">
        <v>-84.398719999999997</v>
      </c>
      <c r="L10761">
        <v>33.773420000000002</v>
      </c>
      <c r="M10761" t="s">
        <v>374</v>
      </c>
      <c r="N10761">
        <v>15.4</v>
      </c>
      <c r="O10761">
        <v>46</v>
      </c>
      <c r="P10761">
        <v>16</v>
      </c>
      <c r="Q10761">
        <v>18</v>
      </c>
      <c r="R10761">
        <v>861.87</v>
      </c>
      <c r="S10761">
        <v>27.65</v>
      </c>
      <c r="T10761">
        <v>402.19</v>
      </c>
      <c r="U10761">
        <v>18.850000000000001</v>
      </c>
      <c r="V10761">
        <v>2021</v>
      </c>
      <c r="W10761">
        <v>17.79</v>
      </c>
    </row>
    <row r="10762" spans="1:23" x14ac:dyDescent="0.25">
      <c r="A10762" t="s">
        <v>4025</v>
      </c>
      <c r="B10762">
        <v>11972</v>
      </c>
      <c r="C10762" t="s">
        <v>11603</v>
      </c>
      <c r="D10762" s="3">
        <v>41216</v>
      </c>
      <c r="E10762">
        <v>2226071.34314</v>
      </c>
      <c r="F10762">
        <v>1372700.1961300001</v>
      </c>
      <c r="G10762" t="s">
        <v>633</v>
      </c>
      <c r="H10762" t="s">
        <v>634</v>
      </c>
      <c r="I10762" t="s">
        <v>380</v>
      </c>
      <c r="J10762" t="s">
        <v>381</v>
      </c>
      <c r="K10762">
        <v>-84.398709999999994</v>
      </c>
      <c r="L10762">
        <v>33.773440000000001</v>
      </c>
      <c r="M10762" t="s">
        <v>374</v>
      </c>
      <c r="N10762">
        <v>19.899999999999999</v>
      </c>
      <c r="O10762">
        <v>36</v>
      </c>
      <c r="P10762">
        <v>19</v>
      </c>
      <c r="Q10762">
        <v>20</v>
      </c>
      <c r="R10762">
        <v>2284.1</v>
      </c>
      <c r="S10762">
        <v>73.260000000000005</v>
      </c>
      <c r="T10762">
        <v>669.37</v>
      </c>
      <c r="U10762">
        <v>24.29</v>
      </c>
      <c r="V10762">
        <v>2898</v>
      </c>
      <c r="W10762">
        <v>47.14</v>
      </c>
    </row>
    <row r="10763" spans="1:23" x14ac:dyDescent="0.25">
      <c r="A10763" t="s">
        <v>4025</v>
      </c>
      <c r="B10763">
        <v>11973</v>
      </c>
      <c r="C10763" t="s">
        <v>11604</v>
      </c>
      <c r="D10763" s="3">
        <v>41216</v>
      </c>
      <c r="E10763">
        <v>2226063.9249800001</v>
      </c>
      <c r="F10763">
        <v>1372705.96581</v>
      </c>
      <c r="G10763" t="s">
        <v>633</v>
      </c>
      <c r="H10763" t="s">
        <v>634</v>
      </c>
      <c r="I10763" t="s">
        <v>380</v>
      </c>
      <c r="J10763" t="s">
        <v>381</v>
      </c>
      <c r="K10763">
        <v>-84.398740000000004</v>
      </c>
      <c r="L10763">
        <v>33.773449999999997</v>
      </c>
      <c r="M10763" t="s">
        <v>374</v>
      </c>
      <c r="N10763">
        <v>22.8</v>
      </c>
      <c r="O10763">
        <v>38</v>
      </c>
      <c r="P10763">
        <v>21</v>
      </c>
      <c r="Q10763">
        <v>15</v>
      </c>
      <c r="R10763">
        <v>789.53</v>
      </c>
      <c r="S10763">
        <v>25.33</v>
      </c>
      <c r="T10763">
        <v>879.6</v>
      </c>
      <c r="U10763">
        <v>28.92</v>
      </c>
      <c r="V10763">
        <v>3853</v>
      </c>
      <c r="W10763">
        <v>16.3</v>
      </c>
    </row>
    <row r="10764" spans="1:23" x14ac:dyDescent="0.25">
      <c r="A10764" t="s">
        <v>4025</v>
      </c>
      <c r="B10764">
        <v>11974</v>
      </c>
      <c r="C10764" t="s">
        <v>11605</v>
      </c>
      <c r="D10764" s="3">
        <v>41216</v>
      </c>
      <c r="E10764">
        <v>2226061.8643800002</v>
      </c>
      <c r="F10764">
        <v>1372716.2688200001</v>
      </c>
      <c r="G10764" t="s">
        <v>633</v>
      </c>
      <c r="H10764" t="s">
        <v>634</v>
      </c>
      <c r="I10764" t="s">
        <v>380</v>
      </c>
      <c r="J10764" t="s">
        <v>381</v>
      </c>
      <c r="K10764">
        <v>-84.398740000000004</v>
      </c>
      <c r="L10764">
        <v>33.773479999999999</v>
      </c>
      <c r="M10764" t="s">
        <v>374</v>
      </c>
      <c r="N10764">
        <v>16.600000000000001</v>
      </c>
      <c r="O10764">
        <v>32</v>
      </c>
      <c r="P10764">
        <v>19</v>
      </c>
      <c r="Q10764">
        <v>18</v>
      </c>
      <c r="R10764">
        <v>1082.96</v>
      </c>
      <c r="S10764">
        <v>34.74</v>
      </c>
      <c r="T10764">
        <v>435.52</v>
      </c>
      <c r="U10764">
        <v>19.14</v>
      </c>
      <c r="V10764">
        <v>2270</v>
      </c>
      <c r="W10764">
        <v>22.35</v>
      </c>
    </row>
    <row r="10765" spans="1:23" x14ac:dyDescent="0.25">
      <c r="A10765" t="s">
        <v>4025</v>
      </c>
      <c r="B10765">
        <v>11975</v>
      </c>
      <c r="C10765" t="s">
        <v>11606</v>
      </c>
      <c r="D10765" s="3">
        <v>41216</v>
      </c>
      <c r="E10765">
        <v>2226051.9734999998</v>
      </c>
      <c r="F10765">
        <v>1372719.1536600001</v>
      </c>
      <c r="G10765" t="s">
        <v>633</v>
      </c>
      <c r="H10765" t="s">
        <v>634</v>
      </c>
      <c r="I10765" t="s">
        <v>380</v>
      </c>
      <c r="J10765" t="s">
        <v>381</v>
      </c>
      <c r="K10765">
        <v>-84.398780000000002</v>
      </c>
      <c r="L10765">
        <v>33.773490000000002</v>
      </c>
      <c r="M10765" t="s">
        <v>374</v>
      </c>
      <c r="N10765">
        <v>18.2</v>
      </c>
      <c r="O10765">
        <v>37</v>
      </c>
      <c r="P10765">
        <v>20</v>
      </c>
      <c r="Q10765">
        <v>12</v>
      </c>
      <c r="R10765">
        <v>809.98</v>
      </c>
      <c r="S10765">
        <v>25.97</v>
      </c>
      <c r="T10765">
        <v>541.21</v>
      </c>
      <c r="U10765">
        <v>21.94</v>
      </c>
      <c r="V10765">
        <v>2631</v>
      </c>
      <c r="W10765">
        <v>16.72</v>
      </c>
    </row>
    <row r="10766" spans="1:23" x14ac:dyDescent="0.25">
      <c r="A10766" t="s">
        <v>4025</v>
      </c>
      <c r="B10766">
        <v>11976</v>
      </c>
      <c r="C10766" t="s">
        <v>11607</v>
      </c>
      <c r="D10766" s="3">
        <v>41216</v>
      </c>
      <c r="E10766">
        <v>2226044.5553299999</v>
      </c>
      <c r="F10766">
        <v>1372722.86274</v>
      </c>
      <c r="G10766" t="s">
        <v>633</v>
      </c>
      <c r="H10766" t="s">
        <v>634</v>
      </c>
      <c r="I10766" t="s">
        <v>380</v>
      </c>
      <c r="J10766" t="s">
        <v>381</v>
      </c>
      <c r="K10766">
        <v>-84.398799999999994</v>
      </c>
      <c r="L10766">
        <v>33.773499999999999</v>
      </c>
      <c r="M10766" t="s">
        <v>374</v>
      </c>
      <c r="N10766">
        <v>9.6999999999999993</v>
      </c>
      <c r="O10766">
        <v>29</v>
      </c>
      <c r="P10766">
        <v>18</v>
      </c>
      <c r="Q10766">
        <v>12</v>
      </c>
      <c r="R10766">
        <v>507.3</v>
      </c>
      <c r="S10766">
        <v>16.27</v>
      </c>
      <c r="T10766">
        <v>135.96</v>
      </c>
      <c r="U10766">
        <v>9.9600000000000009</v>
      </c>
      <c r="V10766">
        <v>1094</v>
      </c>
      <c r="W10766">
        <v>10.47</v>
      </c>
    </row>
    <row r="10767" spans="1:23" x14ac:dyDescent="0.25">
      <c r="A10767" t="s">
        <v>4025</v>
      </c>
      <c r="B10767">
        <v>11977</v>
      </c>
      <c r="C10767" t="s">
        <v>11608</v>
      </c>
      <c r="D10767" s="3">
        <v>41216</v>
      </c>
      <c r="E10767">
        <v>2226030.5432500001</v>
      </c>
      <c r="F10767">
        <v>1372719.1536600001</v>
      </c>
      <c r="G10767" t="s">
        <v>633</v>
      </c>
      <c r="H10767" t="s">
        <v>634</v>
      </c>
      <c r="I10767" t="s">
        <v>380</v>
      </c>
      <c r="J10767" t="s">
        <v>381</v>
      </c>
      <c r="K10767">
        <v>-84.398849999999996</v>
      </c>
      <c r="L10767">
        <v>33.773490000000002</v>
      </c>
      <c r="M10767" t="s">
        <v>374</v>
      </c>
      <c r="N10767">
        <v>14</v>
      </c>
      <c r="O10767">
        <v>32</v>
      </c>
      <c r="P10767">
        <v>16</v>
      </c>
      <c r="Q10767">
        <v>18</v>
      </c>
      <c r="R10767">
        <v>861.87</v>
      </c>
      <c r="S10767">
        <v>27.65</v>
      </c>
      <c r="T10767">
        <v>302.76</v>
      </c>
      <c r="U10767">
        <v>15.63</v>
      </c>
      <c r="V10767">
        <v>1754</v>
      </c>
      <c r="W10767">
        <v>17.79</v>
      </c>
    </row>
    <row r="10768" spans="1:23" x14ac:dyDescent="0.25">
      <c r="A10768" t="s">
        <v>4025</v>
      </c>
      <c r="B10768">
        <v>11978</v>
      </c>
      <c r="C10768" t="s">
        <v>11609</v>
      </c>
      <c r="D10768" s="3">
        <v>41216</v>
      </c>
      <c r="E10768">
        <v>2226025.1856800001</v>
      </c>
      <c r="F10768">
        <v>1372721.21426</v>
      </c>
      <c r="G10768" t="s">
        <v>633</v>
      </c>
      <c r="H10768" t="s">
        <v>634</v>
      </c>
      <c r="I10768" t="s">
        <v>380</v>
      </c>
      <c r="J10768" t="s">
        <v>381</v>
      </c>
      <c r="K10768">
        <v>-84.398859999999999</v>
      </c>
      <c r="L10768">
        <v>33.773490000000002</v>
      </c>
      <c r="M10768" t="s">
        <v>374</v>
      </c>
      <c r="N10768">
        <v>20</v>
      </c>
      <c r="O10768">
        <v>48</v>
      </c>
      <c r="P10768">
        <v>16</v>
      </c>
      <c r="Q10768">
        <v>17</v>
      </c>
      <c r="R10768">
        <v>910.95</v>
      </c>
      <c r="S10768">
        <v>29.21</v>
      </c>
      <c r="T10768">
        <v>704.82</v>
      </c>
      <c r="U10768">
        <v>25.9</v>
      </c>
      <c r="V10768">
        <v>3077</v>
      </c>
      <c r="W10768">
        <v>18.8</v>
      </c>
    </row>
    <row r="10769" spans="1:23" x14ac:dyDescent="0.25">
      <c r="A10769" t="s">
        <v>4025</v>
      </c>
      <c r="B10769">
        <v>11979</v>
      </c>
      <c r="C10769" t="s">
        <v>11610</v>
      </c>
      <c r="D10769" s="3">
        <v>41216</v>
      </c>
      <c r="E10769">
        <v>2226019.0038800002</v>
      </c>
      <c r="F10769">
        <v>1372718.3294200001</v>
      </c>
      <c r="G10769" t="s">
        <v>633</v>
      </c>
      <c r="H10769" t="s">
        <v>634</v>
      </c>
      <c r="I10769" t="s">
        <v>380</v>
      </c>
      <c r="J10769" t="s">
        <v>381</v>
      </c>
      <c r="K10769">
        <v>-84.398880000000005</v>
      </c>
      <c r="L10769">
        <v>33.773490000000002</v>
      </c>
      <c r="M10769" t="s">
        <v>374</v>
      </c>
      <c r="N10769">
        <v>8.8000000000000007</v>
      </c>
      <c r="O10769">
        <v>35</v>
      </c>
      <c r="P10769">
        <v>12</v>
      </c>
      <c r="Q10769">
        <v>14</v>
      </c>
      <c r="R10769">
        <v>503.97</v>
      </c>
      <c r="S10769">
        <v>16.16</v>
      </c>
      <c r="T10769">
        <v>116.34</v>
      </c>
      <c r="U10769">
        <v>9.24</v>
      </c>
      <c r="V10769">
        <v>986</v>
      </c>
      <c r="W10769">
        <v>10.4</v>
      </c>
    </row>
    <row r="10770" spans="1:23" x14ac:dyDescent="0.25">
      <c r="A10770" t="s">
        <v>4025</v>
      </c>
      <c r="B10770">
        <v>11980</v>
      </c>
      <c r="C10770" t="s">
        <v>11611</v>
      </c>
      <c r="D10770" s="3">
        <v>41216</v>
      </c>
      <c r="E10770">
        <v>2226008.7008799999</v>
      </c>
      <c r="F10770">
        <v>1372723.27486</v>
      </c>
      <c r="G10770" t="s">
        <v>633</v>
      </c>
      <c r="H10770" t="s">
        <v>634</v>
      </c>
      <c r="I10770" t="s">
        <v>380</v>
      </c>
      <c r="J10770" t="s">
        <v>381</v>
      </c>
      <c r="K10770">
        <v>-84.398920000000004</v>
      </c>
      <c r="L10770">
        <v>33.773499999999999</v>
      </c>
      <c r="M10770" t="s">
        <v>374</v>
      </c>
      <c r="N10770">
        <v>12.2</v>
      </c>
      <c r="O10770">
        <v>34</v>
      </c>
      <c r="P10770">
        <v>13</v>
      </c>
      <c r="Q10770">
        <v>13</v>
      </c>
      <c r="R10770">
        <v>565.42999999999995</v>
      </c>
      <c r="S10770">
        <v>18.14</v>
      </c>
      <c r="T10770">
        <v>227.05</v>
      </c>
      <c r="U10770">
        <v>13.43</v>
      </c>
      <c r="V10770">
        <v>1448</v>
      </c>
      <c r="W10770">
        <v>11.67</v>
      </c>
    </row>
    <row r="10771" spans="1:23" x14ac:dyDescent="0.25">
      <c r="A10771" t="s">
        <v>4025</v>
      </c>
      <c r="B10771">
        <v>11981</v>
      </c>
      <c r="C10771" t="s">
        <v>11612</v>
      </c>
      <c r="D10771" s="3">
        <v>41216</v>
      </c>
      <c r="E10771">
        <v>2226003.3433099999</v>
      </c>
      <c r="F10771">
        <v>1372720.80214</v>
      </c>
      <c r="G10771" t="s">
        <v>633</v>
      </c>
      <c r="H10771" t="s">
        <v>634</v>
      </c>
      <c r="I10771" t="s">
        <v>380</v>
      </c>
      <c r="J10771" t="s">
        <v>381</v>
      </c>
      <c r="K10771">
        <v>-84.398939999999996</v>
      </c>
      <c r="L10771">
        <v>33.773490000000002</v>
      </c>
      <c r="M10771" t="s">
        <v>374</v>
      </c>
      <c r="N10771">
        <v>16</v>
      </c>
      <c r="O10771">
        <v>33</v>
      </c>
      <c r="P10771">
        <v>13</v>
      </c>
      <c r="Q10771">
        <v>12</v>
      </c>
      <c r="R10771">
        <v>494.39</v>
      </c>
      <c r="S10771">
        <v>15.85</v>
      </c>
      <c r="T10771">
        <v>398.2</v>
      </c>
      <c r="U10771">
        <v>18.41</v>
      </c>
      <c r="V10771">
        <v>2143</v>
      </c>
      <c r="W10771">
        <v>10.199999999999999</v>
      </c>
    </row>
    <row r="10772" spans="1:23" x14ac:dyDescent="0.25">
      <c r="A10772" t="s">
        <v>4025</v>
      </c>
      <c r="B10772">
        <v>11982</v>
      </c>
      <c r="C10772" t="s">
        <v>11613</v>
      </c>
      <c r="D10772" s="3">
        <v>41216</v>
      </c>
      <c r="E10772">
        <v>2226000.45847</v>
      </c>
      <c r="F10772">
        <v>1372724.0991</v>
      </c>
      <c r="G10772" t="s">
        <v>633</v>
      </c>
      <c r="H10772" t="s">
        <v>634</v>
      </c>
      <c r="I10772" t="s">
        <v>380</v>
      </c>
      <c r="J10772" t="s">
        <v>381</v>
      </c>
      <c r="K10772">
        <v>-84.398949999999999</v>
      </c>
      <c r="L10772">
        <v>33.773499999999999</v>
      </c>
      <c r="M10772" t="s">
        <v>374</v>
      </c>
      <c r="N10772">
        <v>14.1</v>
      </c>
      <c r="O10772">
        <v>29</v>
      </c>
      <c r="P10772">
        <v>11</v>
      </c>
      <c r="Q10772">
        <v>12</v>
      </c>
      <c r="R10772">
        <v>418.5</v>
      </c>
      <c r="S10772">
        <v>13.43</v>
      </c>
      <c r="T10772">
        <v>295.62</v>
      </c>
      <c r="U10772">
        <v>15.5</v>
      </c>
      <c r="V10772">
        <v>1772</v>
      </c>
      <c r="W10772">
        <v>8.64</v>
      </c>
    </row>
    <row r="10773" spans="1:23" x14ac:dyDescent="0.25">
      <c r="A10773" t="s">
        <v>4025</v>
      </c>
      <c r="B10773">
        <v>11983</v>
      </c>
      <c r="C10773" t="s">
        <v>11614</v>
      </c>
      <c r="D10773" s="3">
        <v>41216</v>
      </c>
      <c r="E10773">
        <v>2225996.33727</v>
      </c>
      <c r="F10773">
        <v>1372722.0385</v>
      </c>
      <c r="G10773" t="s">
        <v>633</v>
      </c>
      <c r="H10773" t="s">
        <v>634</v>
      </c>
      <c r="I10773" t="s">
        <v>380</v>
      </c>
      <c r="J10773" t="s">
        <v>381</v>
      </c>
      <c r="K10773">
        <v>-84.398960000000002</v>
      </c>
      <c r="L10773">
        <v>33.773499999999999</v>
      </c>
      <c r="M10773" t="s">
        <v>374</v>
      </c>
      <c r="N10773">
        <v>13.4</v>
      </c>
      <c r="O10773">
        <v>32</v>
      </c>
      <c r="P10773">
        <v>12</v>
      </c>
      <c r="Q10773">
        <v>13</v>
      </c>
      <c r="R10773">
        <v>494.39</v>
      </c>
      <c r="S10773">
        <v>15.85</v>
      </c>
      <c r="T10773">
        <v>271.74</v>
      </c>
      <c r="U10773">
        <v>14.84</v>
      </c>
      <c r="V10773">
        <v>1648</v>
      </c>
      <c r="W10773">
        <v>10.199999999999999</v>
      </c>
    </row>
    <row r="10774" spans="1:23" x14ac:dyDescent="0.25">
      <c r="A10774" t="s">
        <v>4025</v>
      </c>
      <c r="B10774">
        <v>11984</v>
      </c>
      <c r="C10774" t="s">
        <v>11615</v>
      </c>
      <c r="D10774" s="3">
        <v>41216</v>
      </c>
      <c r="E10774">
        <v>2225993.0403100001</v>
      </c>
      <c r="F10774">
        <v>1372725.33546</v>
      </c>
      <c r="G10774" t="s">
        <v>633</v>
      </c>
      <c r="H10774" t="s">
        <v>634</v>
      </c>
      <c r="I10774" t="s">
        <v>380</v>
      </c>
      <c r="J10774" t="s">
        <v>381</v>
      </c>
      <c r="K10774">
        <v>-84.398970000000006</v>
      </c>
      <c r="L10774">
        <v>33.773499999999999</v>
      </c>
      <c r="M10774" t="s">
        <v>374</v>
      </c>
      <c r="N10774">
        <v>15.8</v>
      </c>
      <c r="O10774">
        <v>37</v>
      </c>
      <c r="P10774">
        <v>14</v>
      </c>
      <c r="Q10774">
        <v>16</v>
      </c>
      <c r="R10774">
        <v>711.93</v>
      </c>
      <c r="S10774">
        <v>22.84</v>
      </c>
      <c r="T10774">
        <v>400.34</v>
      </c>
      <c r="U10774">
        <v>18.54</v>
      </c>
      <c r="V10774">
        <v>2102</v>
      </c>
      <c r="W10774">
        <v>14.69</v>
      </c>
    </row>
    <row r="10775" spans="1:23" x14ac:dyDescent="0.25">
      <c r="A10775" t="s">
        <v>4025</v>
      </c>
      <c r="B10775">
        <v>11985</v>
      </c>
      <c r="C10775" t="s">
        <v>11616</v>
      </c>
      <c r="D10775" s="3">
        <v>41216</v>
      </c>
      <c r="E10775">
        <v>2225990.9797100001</v>
      </c>
      <c r="F10775">
        <v>1372722.45062</v>
      </c>
      <c r="G10775" t="s">
        <v>633</v>
      </c>
      <c r="H10775" t="s">
        <v>634</v>
      </c>
      <c r="I10775" t="s">
        <v>380</v>
      </c>
      <c r="J10775" t="s">
        <v>381</v>
      </c>
      <c r="K10775">
        <v>-84.398979999999995</v>
      </c>
      <c r="L10775">
        <v>33.773499999999999</v>
      </c>
      <c r="M10775" t="s">
        <v>374</v>
      </c>
      <c r="N10775">
        <v>9.3000000000000007</v>
      </c>
      <c r="O10775">
        <v>34</v>
      </c>
      <c r="P10775">
        <v>14</v>
      </c>
      <c r="Q10775">
        <v>16</v>
      </c>
      <c r="R10775">
        <v>711.93</v>
      </c>
      <c r="S10775">
        <v>22.84</v>
      </c>
      <c r="T10775">
        <v>131.9</v>
      </c>
      <c r="U10775">
        <v>9.7899999999999991</v>
      </c>
      <c r="V10775">
        <v>1044</v>
      </c>
      <c r="W10775">
        <v>14.69</v>
      </c>
    </row>
    <row r="10776" spans="1:23" x14ac:dyDescent="0.25">
      <c r="A10776" t="s">
        <v>4025</v>
      </c>
      <c r="B10776">
        <v>11986</v>
      </c>
      <c r="C10776" t="s">
        <v>11617</v>
      </c>
      <c r="D10776" s="3">
        <v>41216</v>
      </c>
      <c r="E10776">
        <v>2225986.4463900002</v>
      </c>
      <c r="F10776">
        <v>1372725.74758</v>
      </c>
      <c r="G10776" t="s">
        <v>633</v>
      </c>
      <c r="H10776" t="s">
        <v>634</v>
      </c>
      <c r="I10776" t="s">
        <v>380</v>
      </c>
      <c r="J10776" t="s">
        <v>381</v>
      </c>
      <c r="K10776">
        <v>-84.398989999999998</v>
      </c>
      <c r="L10776">
        <v>33.773510000000002</v>
      </c>
      <c r="M10776" t="s">
        <v>374</v>
      </c>
      <c r="N10776">
        <v>13</v>
      </c>
      <c r="O10776">
        <v>38</v>
      </c>
      <c r="P10776">
        <v>13</v>
      </c>
      <c r="Q10776">
        <v>13</v>
      </c>
      <c r="R10776">
        <v>534.75</v>
      </c>
      <c r="S10776">
        <v>17.149999999999999</v>
      </c>
      <c r="T10776">
        <v>265.63</v>
      </c>
      <c r="U10776">
        <v>14.82</v>
      </c>
      <c r="V10776">
        <v>1579</v>
      </c>
      <c r="W10776">
        <v>11.04</v>
      </c>
    </row>
    <row r="10777" spans="1:23" x14ac:dyDescent="0.25">
      <c r="A10777" t="s">
        <v>4025</v>
      </c>
      <c r="B10777">
        <v>11987</v>
      </c>
      <c r="C10777" t="s">
        <v>11618</v>
      </c>
      <c r="D10777" s="3">
        <v>41216</v>
      </c>
      <c r="E10777">
        <v>2225985.2100300002</v>
      </c>
      <c r="F10777">
        <v>1372721.62638</v>
      </c>
      <c r="G10777" t="s">
        <v>633</v>
      </c>
      <c r="H10777" t="s">
        <v>634</v>
      </c>
      <c r="I10777" t="s">
        <v>380</v>
      </c>
      <c r="J10777" t="s">
        <v>381</v>
      </c>
      <c r="K10777">
        <v>-84.399000000000001</v>
      </c>
      <c r="L10777">
        <v>33.773490000000002</v>
      </c>
      <c r="M10777" t="s">
        <v>374</v>
      </c>
      <c r="N10777">
        <v>17.2</v>
      </c>
      <c r="O10777">
        <v>37</v>
      </c>
      <c r="P10777">
        <v>13</v>
      </c>
      <c r="Q10777">
        <v>14</v>
      </c>
      <c r="R10777">
        <v>576.62</v>
      </c>
      <c r="S10777">
        <v>18.5</v>
      </c>
      <c r="T10777">
        <v>477.23</v>
      </c>
      <c r="U10777">
        <v>20.5</v>
      </c>
      <c r="V10777">
        <v>2401</v>
      </c>
      <c r="W10777">
        <v>11.9</v>
      </c>
    </row>
    <row r="10778" spans="1:23" x14ac:dyDescent="0.25">
      <c r="A10778" t="s">
        <v>4025</v>
      </c>
      <c r="B10778">
        <v>11988</v>
      </c>
      <c r="C10778" t="s">
        <v>11619</v>
      </c>
      <c r="D10778" s="3">
        <v>41216</v>
      </c>
      <c r="E10778">
        <v>2225981.9130600002</v>
      </c>
      <c r="F10778">
        <v>1372726.57182</v>
      </c>
      <c r="G10778" t="s">
        <v>633</v>
      </c>
      <c r="H10778" t="s">
        <v>634</v>
      </c>
      <c r="I10778" t="s">
        <v>380</v>
      </c>
      <c r="J10778" t="s">
        <v>381</v>
      </c>
      <c r="K10778">
        <v>-84.399010000000004</v>
      </c>
      <c r="L10778">
        <v>33.773510000000002</v>
      </c>
      <c r="M10778" t="s">
        <v>374</v>
      </c>
      <c r="N10778">
        <v>12.3</v>
      </c>
      <c r="O10778">
        <v>42</v>
      </c>
      <c r="P10778">
        <v>14</v>
      </c>
      <c r="Q10778">
        <v>17</v>
      </c>
      <c r="R10778">
        <v>760.15</v>
      </c>
      <c r="S10778">
        <v>24.38</v>
      </c>
      <c r="T10778">
        <v>288.94</v>
      </c>
      <c r="U10778">
        <v>15.54</v>
      </c>
      <c r="V10778">
        <v>1632</v>
      </c>
      <c r="W10778">
        <v>15.69</v>
      </c>
    </row>
    <row r="10779" spans="1:23" x14ac:dyDescent="0.25">
      <c r="A10779" t="s">
        <v>4025</v>
      </c>
      <c r="B10779">
        <v>11989</v>
      </c>
      <c r="C10779" t="s">
        <v>11620</v>
      </c>
      <c r="D10779" s="3">
        <v>41216</v>
      </c>
      <c r="E10779">
        <v>2225981.9130600002</v>
      </c>
      <c r="F10779">
        <v>1372721.21426</v>
      </c>
      <c r="G10779" t="s">
        <v>633</v>
      </c>
      <c r="H10779" t="s">
        <v>634</v>
      </c>
      <c r="I10779" t="s">
        <v>380</v>
      </c>
      <c r="J10779" t="s">
        <v>381</v>
      </c>
      <c r="K10779">
        <v>-84.399010000000004</v>
      </c>
      <c r="L10779">
        <v>33.773490000000002</v>
      </c>
      <c r="M10779" t="s">
        <v>374</v>
      </c>
      <c r="N10779">
        <v>17.3</v>
      </c>
      <c r="O10779">
        <v>36</v>
      </c>
      <c r="P10779">
        <v>15</v>
      </c>
      <c r="Q10779">
        <v>17</v>
      </c>
      <c r="R10779">
        <v>856.59</v>
      </c>
      <c r="S10779">
        <v>27.47</v>
      </c>
      <c r="T10779">
        <v>483.83</v>
      </c>
      <c r="U10779">
        <v>20.55</v>
      </c>
      <c r="V10779">
        <v>2424</v>
      </c>
      <c r="W10779">
        <v>17.68</v>
      </c>
    </row>
    <row r="10780" spans="1:23" x14ac:dyDescent="0.25">
      <c r="A10780" t="s">
        <v>4025</v>
      </c>
      <c r="B10780">
        <v>11990</v>
      </c>
      <c r="C10780" t="s">
        <v>11621</v>
      </c>
      <c r="D10780" s="3">
        <v>41216</v>
      </c>
      <c r="E10780">
        <v>2225980.2645800002</v>
      </c>
      <c r="F10780">
        <v>1372726.1597</v>
      </c>
      <c r="G10780" t="s">
        <v>633</v>
      </c>
      <c r="H10780" t="s">
        <v>634</v>
      </c>
      <c r="I10780" t="s">
        <v>380</v>
      </c>
      <c r="J10780" t="s">
        <v>381</v>
      </c>
      <c r="K10780">
        <v>-84.399010000000004</v>
      </c>
      <c r="L10780">
        <v>33.773510000000002</v>
      </c>
      <c r="M10780" t="s">
        <v>374</v>
      </c>
      <c r="N10780">
        <v>9.5</v>
      </c>
      <c r="O10780">
        <v>43</v>
      </c>
      <c r="P10780">
        <v>14</v>
      </c>
      <c r="Q10780">
        <v>15</v>
      </c>
      <c r="R10780">
        <v>665.21</v>
      </c>
      <c r="S10780">
        <v>21.34</v>
      </c>
      <c r="T10780">
        <v>145.38999999999999</v>
      </c>
      <c r="U10780">
        <v>10.58</v>
      </c>
      <c r="V10780">
        <v>1069</v>
      </c>
      <c r="W10780">
        <v>13.73</v>
      </c>
    </row>
    <row r="10781" spans="1:23" x14ac:dyDescent="0.25">
      <c r="A10781" t="s">
        <v>4025</v>
      </c>
      <c r="B10781">
        <v>11991</v>
      </c>
      <c r="C10781" t="s">
        <v>11622</v>
      </c>
      <c r="D10781" s="3">
        <v>41216</v>
      </c>
      <c r="E10781">
        <v>2225978.6161000002</v>
      </c>
      <c r="F10781">
        <v>1372722.45062</v>
      </c>
      <c r="G10781" t="s">
        <v>633</v>
      </c>
      <c r="H10781" t="s">
        <v>634</v>
      </c>
      <c r="I10781" t="s">
        <v>380</v>
      </c>
      <c r="J10781" t="s">
        <v>381</v>
      </c>
      <c r="K10781">
        <v>-84.399019999999993</v>
      </c>
      <c r="L10781">
        <v>33.773499999999999</v>
      </c>
      <c r="M10781" t="s">
        <v>374</v>
      </c>
      <c r="N10781">
        <v>13.5</v>
      </c>
      <c r="O10781">
        <v>39</v>
      </c>
      <c r="P10781">
        <v>12</v>
      </c>
      <c r="Q10781">
        <v>14</v>
      </c>
      <c r="R10781">
        <v>565.42999999999995</v>
      </c>
      <c r="S10781">
        <v>18.14</v>
      </c>
      <c r="T10781">
        <v>289.70999999999998</v>
      </c>
      <c r="U10781">
        <v>15.56</v>
      </c>
      <c r="V10781">
        <v>1665</v>
      </c>
      <c r="W10781">
        <v>11.67</v>
      </c>
    </row>
    <row r="10782" spans="1:23" x14ac:dyDescent="0.25">
      <c r="A10782" t="s">
        <v>4025</v>
      </c>
      <c r="B10782">
        <v>11992</v>
      </c>
      <c r="C10782" t="s">
        <v>11623</v>
      </c>
      <c r="D10782" s="3">
        <v>41216</v>
      </c>
      <c r="E10782">
        <v>2225976.9676199998</v>
      </c>
      <c r="F10782">
        <v>1372726.9839399999</v>
      </c>
      <c r="G10782" t="s">
        <v>633</v>
      </c>
      <c r="H10782" t="s">
        <v>634</v>
      </c>
      <c r="I10782" t="s">
        <v>380</v>
      </c>
      <c r="J10782" t="s">
        <v>381</v>
      </c>
      <c r="K10782">
        <v>-84.399019999999993</v>
      </c>
      <c r="L10782">
        <v>33.773510000000002</v>
      </c>
      <c r="M10782" t="s">
        <v>374</v>
      </c>
      <c r="N10782">
        <v>9.3000000000000007</v>
      </c>
      <c r="O10782">
        <v>38</v>
      </c>
      <c r="P10782">
        <v>14</v>
      </c>
      <c r="Q10782">
        <v>14</v>
      </c>
      <c r="R10782">
        <v>620.22</v>
      </c>
      <c r="S10782">
        <v>19.89</v>
      </c>
      <c r="T10782">
        <v>134.31</v>
      </c>
      <c r="U10782">
        <v>10.029999999999999</v>
      </c>
      <c r="V10782">
        <v>1044</v>
      </c>
      <c r="W10782">
        <v>12.8</v>
      </c>
    </row>
    <row r="10783" spans="1:23" x14ac:dyDescent="0.25">
      <c r="A10783" t="s">
        <v>2544</v>
      </c>
      <c r="B10783">
        <v>11993</v>
      </c>
      <c r="C10783" t="s">
        <v>11624</v>
      </c>
      <c r="D10783" s="3">
        <v>41216</v>
      </c>
      <c r="E10783">
        <v>2225979.8524600002</v>
      </c>
      <c r="F10783">
        <v>1372730.2808999999</v>
      </c>
      <c r="G10783" t="s">
        <v>633</v>
      </c>
      <c r="H10783" t="s">
        <v>634</v>
      </c>
      <c r="I10783" t="s">
        <v>380</v>
      </c>
      <c r="J10783" t="s">
        <v>381</v>
      </c>
      <c r="K10783">
        <v>-84.399010000000004</v>
      </c>
      <c r="L10783">
        <v>33.773519999999998</v>
      </c>
      <c r="M10783" t="s">
        <v>374</v>
      </c>
      <c r="N10783">
        <v>8.3000000000000007</v>
      </c>
      <c r="O10783">
        <v>32</v>
      </c>
      <c r="P10783">
        <v>19</v>
      </c>
      <c r="Q10783">
        <v>17</v>
      </c>
      <c r="R10783">
        <v>1025.1500000000001</v>
      </c>
      <c r="S10783">
        <v>32.89</v>
      </c>
      <c r="T10783">
        <v>107.96</v>
      </c>
      <c r="U10783">
        <v>8.4700000000000006</v>
      </c>
      <c r="V10783">
        <v>930</v>
      </c>
      <c r="W10783">
        <v>21.16</v>
      </c>
    </row>
    <row r="10784" spans="1:23" x14ac:dyDescent="0.25">
      <c r="A10784" t="s">
        <v>2544</v>
      </c>
      <c r="B10784">
        <v>11994</v>
      </c>
      <c r="C10784" t="s">
        <v>11625</v>
      </c>
      <c r="D10784" s="3">
        <v>41216</v>
      </c>
      <c r="E10784">
        <v>2225977.7918600002</v>
      </c>
      <c r="F10784">
        <v>1372735.2263499999</v>
      </c>
      <c r="G10784" t="s">
        <v>633</v>
      </c>
      <c r="H10784" t="s">
        <v>634</v>
      </c>
      <c r="I10784" t="s">
        <v>380</v>
      </c>
      <c r="J10784" t="s">
        <v>381</v>
      </c>
      <c r="K10784">
        <v>-84.399019999999993</v>
      </c>
      <c r="L10784">
        <v>33.773530000000001</v>
      </c>
      <c r="M10784" t="s">
        <v>374</v>
      </c>
      <c r="N10784">
        <v>8.5</v>
      </c>
      <c r="O10784">
        <v>29</v>
      </c>
      <c r="P10784">
        <v>8</v>
      </c>
      <c r="Q10784">
        <v>8</v>
      </c>
      <c r="R10784">
        <v>202.47</v>
      </c>
      <c r="S10784">
        <v>6.5</v>
      </c>
      <c r="T10784">
        <v>100.07</v>
      </c>
      <c r="U10784">
        <v>8.5299999999999994</v>
      </c>
      <c r="V10784">
        <v>952</v>
      </c>
      <c r="W10784">
        <v>4.18</v>
      </c>
    </row>
    <row r="10785" spans="1:23" x14ac:dyDescent="0.25">
      <c r="A10785" t="s">
        <v>2544</v>
      </c>
      <c r="B10785">
        <v>11995</v>
      </c>
      <c r="C10785" t="s">
        <v>11626</v>
      </c>
      <c r="D10785" s="3">
        <v>41216</v>
      </c>
      <c r="E10785">
        <v>2225979.4403400002</v>
      </c>
      <c r="F10785">
        <v>1372738.9354300001</v>
      </c>
      <c r="G10785" t="s">
        <v>633</v>
      </c>
      <c r="H10785" t="s">
        <v>634</v>
      </c>
      <c r="I10785" t="s">
        <v>380</v>
      </c>
      <c r="J10785" t="s">
        <v>381</v>
      </c>
      <c r="K10785">
        <v>-84.399010000000004</v>
      </c>
      <c r="L10785">
        <v>33.773539999999997</v>
      </c>
      <c r="M10785" t="s">
        <v>374</v>
      </c>
      <c r="N10785">
        <v>11.6</v>
      </c>
      <c r="O10785">
        <v>38</v>
      </c>
      <c r="P10785">
        <v>12</v>
      </c>
      <c r="Q10785">
        <v>14</v>
      </c>
      <c r="R10785">
        <v>534.75</v>
      </c>
      <c r="S10785">
        <v>17.149999999999999</v>
      </c>
      <c r="T10785">
        <v>209.53</v>
      </c>
      <c r="U10785">
        <v>12.96</v>
      </c>
      <c r="V10785">
        <v>1356</v>
      </c>
      <c r="W10785">
        <v>11.04</v>
      </c>
    </row>
    <row r="10786" spans="1:23" x14ac:dyDescent="0.25">
      <c r="A10786" t="s">
        <v>2544</v>
      </c>
      <c r="B10786">
        <v>11996</v>
      </c>
      <c r="C10786" t="s">
        <v>11627</v>
      </c>
      <c r="D10786" s="3">
        <v>41216</v>
      </c>
      <c r="E10786">
        <v>2225978.2039800002</v>
      </c>
      <c r="F10786">
        <v>1372745.52935</v>
      </c>
      <c r="G10786" t="s">
        <v>633</v>
      </c>
      <c r="H10786" t="s">
        <v>634</v>
      </c>
      <c r="I10786" t="s">
        <v>380</v>
      </c>
      <c r="J10786" t="s">
        <v>381</v>
      </c>
      <c r="K10786">
        <v>-84.399019999999993</v>
      </c>
      <c r="L10786">
        <v>33.773560000000003</v>
      </c>
      <c r="M10786" t="s">
        <v>374</v>
      </c>
      <c r="N10786">
        <v>9.9</v>
      </c>
      <c r="O10786">
        <v>33</v>
      </c>
      <c r="P10786">
        <v>12</v>
      </c>
      <c r="Q10786">
        <v>14</v>
      </c>
      <c r="R10786">
        <v>534.75</v>
      </c>
      <c r="S10786">
        <v>17.149999999999999</v>
      </c>
      <c r="T10786">
        <v>146.19</v>
      </c>
      <c r="U10786">
        <v>10.45</v>
      </c>
      <c r="V10786">
        <v>1119</v>
      </c>
      <c r="W10786">
        <v>11.04</v>
      </c>
    </row>
    <row r="10787" spans="1:23" x14ac:dyDescent="0.25">
      <c r="A10787" t="s">
        <v>2544</v>
      </c>
      <c r="B10787">
        <v>11997</v>
      </c>
      <c r="C10787" t="s">
        <v>11628</v>
      </c>
      <c r="D10787" s="3">
        <v>41216</v>
      </c>
      <c r="E10787">
        <v>2225979.0282200002</v>
      </c>
      <c r="F10787">
        <v>1372749.6505499999</v>
      </c>
      <c r="G10787" t="s">
        <v>633</v>
      </c>
      <c r="H10787" t="s">
        <v>634</v>
      </c>
      <c r="I10787" t="s">
        <v>380</v>
      </c>
      <c r="J10787" t="s">
        <v>381</v>
      </c>
      <c r="K10787">
        <v>-84.399019999999993</v>
      </c>
      <c r="L10787">
        <v>33.773569999999999</v>
      </c>
      <c r="M10787" t="s">
        <v>374</v>
      </c>
      <c r="N10787">
        <v>12.1</v>
      </c>
      <c r="O10787">
        <v>44</v>
      </c>
      <c r="P10787">
        <v>18</v>
      </c>
      <c r="Q10787">
        <v>8</v>
      </c>
      <c r="R10787">
        <v>534.75</v>
      </c>
      <c r="S10787">
        <v>17.149999999999999</v>
      </c>
      <c r="T10787">
        <v>237.55</v>
      </c>
      <c r="U10787">
        <v>14.07</v>
      </c>
      <c r="V10787">
        <v>1433</v>
      </c>
      <c r="W10787">
        <v>11.04</v>
      </c>
    </row>
    <row r="10788" spans="1:23" x14ac:dyDescent="0.25">
      <c r="A10788" t="s">
        <v>2544</v>
      </c>
      <c r="B10788">
        <v>11998</v>
      </c>
      <c r="C10788" t="s">
        <v>11629</v>
      </c>
      <c r="D10788" s="3">
        <v>41216</v>
      </c>
      <c r="E10788">
        <v>2225975.3191399998</v>
      </c>
      <c r="F10788">
        <v>1372752.9475100001</v>
      </c>
      <c r="G10788" t="s">
        <v>633</v>
      </c>
      <c r="H10788" t="s">
        <v>634</v>
      </c>
      <c r="I10788" t="s">
        <v>380</v>
      </c>
      <c r="J10788" t="s">
        <v>381</v>
      </c>
      <c r="K10788">
        <v>-84.399029999999996</v>
      </c>
      <c r="L10788">
        <v>33.773580000000003</v>
      </c>
      <c r="M10788" t="s">
        <v>374</v>
      </c>
      <c r="N10788">
        <v>8.3000000000000007</v>
      </c>
      <c r="O10788">
        <v>39</v>
      </c>
      <c r="P10788">
        <v>10</v>
      </c>
      <c r="Q10788">
        <v>13</v>
      </c>
      <c r="R10788">
        <v>394.39</v>
      </c>
      <c r="S10788">
        <v>12.65</v>
      </c>
      <c r="T10788">
        <v>104.92</v>
      </c>
      <c r="U10788">
        <v>8.86</v>
      </c>
      <c r="V10788">
        <v>930</v>
      </c>
      <c r="W10788">
        <v>8.14</v>
      </c>
    </row>
    <row r="10789" spans="1:23" x14ac:dyDescent="0.25">
      <c r="A10789" t="s">
        <v>2544</v>
      </c>
      <c r="B10789">
        <v>11999</v>
      </c>
      <c r="C10789" t="s">
        <v>11630</v>
      </c>
      <c r="D10789" s="3">
        <v>41216</v>
      </c>
      <c r="E10789">
        <v>2225978.6161000002</v>
      </c>
      <c r="F10789">
        <v>1372757.0687200001</v>
      </c>
      <c r="G10789" t="s">
        <v>633</v>
      </c>
      <c r="H10789" t="s">
        <v>634</v>
      </c>
      <c r="I10789" t="s">
        <v>380</v>
      </c>
      <c r="J10789" t="s">
        <v>381</v>
      </c>
      <c r="K10789">
        <v>-84.399019999999993</v>
      </c>
      <c r="L10789">
        <v>33.773589999999999</v>
      </c>
      <c r="M10789" t="s">
        <v>374</v>
      </c>
      <c r="N10789">
        <v>16.600000000000001</v>
      </c>
      <c r="O10789">
        <v>46</v>
      </c>
      <c r="P10789">
        <v>20</v>
      </c>
      <c r="Q10789">
        <v>20</v>
      </c>
      <c r="R10789">
        <v>1338.38</v>
      </c>
      <c r="S10789">
        <v>42.92</v>
      </c>
      <c r="T10789">
        <v>476.55</v>
      </c>
      <c r="U10789">
        <v>20.59</v>
      </c>
      <c r="V10789">
        <v>2270</v>
      </c>
      <c r="W10789">
        <v>27.62</v>
      </c>
    </row>
    <row r="10790" spans="1:23" x14ac:dyDescent="0.25">
      <c r="A10790" t="s">
        <v>2544</v>
      </c>
      <c r="B10790">
        <v>12000</v>
      </c>
      <c r="C10790" t="s">
        <v>11631</v>
      </c>
      <c r="D10790" s="3">
        <v>41216</v>
      </c>
      <c r="E10790">
        <v>2225975.7312599998</v>
      </c>
      <c r="F10790">
        <v>1372760.7778</v>
      </c>
      <c r="G10790" t="s">
        <v>633</v>
      </c>
      <c r="H10790" t="s">
        <v>634</v>
      </c>
      <c r="I10790" t="s">
        <v>380</v>
      </c>
      <c r="J10790" t="s">
        <v>381</v>
      </c>
      <c r="K10790">
        <v>-84.399029999999996</v>
      </c>
      <c r="L10790">
        <v>33.773600000000002</v>
      </c>
      <c r="M10790" t="s">
        <v>374</v>
      </c>
      <c r="N10790">
        <v>7.6</v>
      </c>
      <c r="O10790">
        <v>37</v>
      </c>
      <c r="P10790">
        <v>11</v>
      </c>
      <c r="Q10790">
        <v>13</v>
      </c>
      <c r="R10790">
        <v>429.48</v>
      </c>
      <c r="S10790">
        <v>13.78</v>
      </c>
      <c r="T10790">
        <v>87.08</v>
      </c>
      <c r="U10790">
        <v>7.91</v>
      </c>
      <c r="V10790">
        <v>815</v>
      </c>
      <c r="W10790">
        <v>8.86</v>
      </c>
    </row>
    <row r="10791" spans="1:23" x14ac:dyDescent="0.25">
      <c r="A10791" t="s">
        <v>2544</v>
      </c>
      <c r="B10791">
        <v>12001</v>
      </c>
      <c r="C10791" t="s">
        <v>11632</v>
      </c>
      <c r="D10791" s="3">
        <v>41216</v>
      </c>
      <c r="E10791">
        <v>2225979.4403400002</v>
      </c>
      <c r="F10791">
        <v>1372764.48688</v>
      </c>
      <c r="G10791" t="s">
        <v>633</v>
      </c>
      <c r="H10791" t="s">
        <v>634</v>
      </c>
      <c r="I10791" t="s">
        <v>380</v>
      </c>
      <c r="J10791" t="s">
        <v>381</v>
      </c>
      <c r="K10791">
        <v>-84.399019999999993</v>
      </c>
      <c r="L10791">
        <v>33.773609999999998</v>
      </c>
      <c r="M10791" t="s">
        <v>374</v>
      </c>
      <c r="N10791">
        <v>17.3</v>
      </c>
      <c r="O10791">
        <v>53</v>
      </c>
      <c r="P10791">
        <v>20</v>
      </c>
      <c r="Q10791">
        <v>20</v>
      </c>
      <c r="R10791">
        <v>1338.38</v>
      </c>
      <c r="S10791">
        <v>42.92</v>
      </c>
      <c r="T10791">
        <v>539.34</v>
      </c>
      <c r="U10791">
        <v>22.35</v>
      </c>
      <c r="V10791">
        <v>2424</v>
      </c>
      <c r="W10791">
        <v>27.62</v>
      </c>
    </row>
    <row r="10792" spans="1:23" x14ac:dyDescent="0.25">
      <c r="A10792" t="s">
        <v>2544</v>
      </c>
      <c r="B10792">
        <v>12002</v>
      </c>
      <c r="C10792" t="s">
        <v>11633</v>
      </c>
      <c r="D10792" s="3">
        <v>41216</v>
      </c>
      <c r="E10792">
        <v>2225976.1433799998</v>
      </c>
      <c r="F10792">
        <v>1372768.6080799999</v>
      </c>
      <c r="G10792" t="s">
        <v>633</v>
      </c>
      <c r="H10792" t="s">
        <v>634</v>
      </c>
      <c r="I10792" t="s">
        <v>380</v>
      </c>
      <c r="J10792" t="s">
        <v>381</v>
      </c>
      <c r="K10792">
        <v>-84.399029999999996</v>
      </c>
      <c r="L10792">
        <v>33.773620000000001</v>
      </c>
      <c r="M10792" t="s">
        <v>374</v>
      </c>
      <c r="N10792">
        <v>9.9</v>
      </c>
      <c r="O10792">
        <v>46</v>
      </c>
      <c r="P10792">
        <v>12</v>
      </c>
      <c r="Q10792">
        <v>14</v>
      </c>
      <c r="R10792">
        <v>503.97</v>
      </c>
      <c r="S10792">
        <v>16.16</v>
      </c>
      <c r="T10792">
        <v>158.87</v>
      </c>
      <c r="U10792">
        <v>11.29</v>
      </c>
      <c r="V10792">
        <v>1119</v>
      </c>
      <c r="W10792">
        <v>10.4</v>
      </c>
    </row>
    <row r="10793" spans="1:23" x14ac:dyDescent="0.25">
      <c r="A10793" t="s">
        <v>2544</v>
      </c>
      <c r="B10793">
        <v>12003</v>
      </c>
      <c r="C10793" t="s">
        <v>11634</v>
      </c>
      <c r="D10793" s="3">
        <v>41216</v>
      </c>
      <c r="E10793">
        <v>2225980.2645800002</v>
      </c>
      <c r="F10793">
        <v>1372773.1414000001</v>
      </c>
      <c r="G10793" t="s">
        <v>633</v>
      </c>
      <c r="H10793" t="s">
        <v>634</v>
      </c>
      <c r="I10793" t="s">
        <v>380</v>
      </c>
      <c r="J10793" t="s">
        <v>381</v>
      </c>
      <c r="K10793">
        <v>-84.399010000000004</v>
      </c>
      <c r="L10793">
        <v>33.77364</v>
      </c>
      <c r="M10793" t="s">
        <v>374</v>
      </c>
      <c r="N10793">
        <v>16.3</v>
      </c>
      <c r="O10793">
        <v>46</v>
      </c>
      <c r="P10793">
        <v>18</v>
      </c>
      <c r="Q10793">
        <v>18</v>
      </c>
      <c r="R10793">
        <v>1084.1400000000001</v>
      </c>
      <c r="S10793">
        <v>34.770000000000003</v>
      </c>
      <c r="T10793">
        <v>455.67</v>
      </c>
      <c r="U10793">
        <v>20.149999999999999</v>
      </c>
      <c r="V10793">
        <v>2206</v>
      </c>
      <c r="W10793">
        <v>22.38</v>
      </c>
    </row>
    <row r="10794" spans="1:23" x14ac:dyDescent="0.25">
      <c r="A10794" t="s">
        <v>2544</v>
      </c>
      <c r="B10794">
        <v>12004</v>
      </c>
      <c r="C10794" t="s">
        <v>11635</v>
      </c>
      <c r="D10794" s="3">
        <v>41216</v>
      </c>
      <c r="E10794">
        <v>2225976.5554999998</v>
      </c>
      <c r="F10794">
        <v>1372774.3777600001</v>
      </c>
      <c r="G10794" t="s">
        <v>633</v>
      </c>
      <c r="H10794" t="s">
        <v>634</v>
      </c>
      <c r="I10794" t="s">
        <v>380</v>
      </c>
      <c r="J10794" t="s">
        <v>381</v>
      </c>
      <c r="K10794">
        <v>-84.399019999999993</v>
      </c>
      <c r="L10794">
        <v>33.77364</v>
      </c>
      <c r="M10794" t="s">
        <v>374</v>
      </c>
      <c r="N10794">
        <v>13.6</v>
      </c>
      <c r="O10794">
        <v>41</v>
      </c>
      <c r="P10794">
        <v>13</v>
      </c>
      <c r="Q10794">
        <v>13</v>
      </c>
      <c r="R10794">
        <v>534.75</v>
      </c>
      <c r="S10794">
        <v>17.149999999999999</v>
      </c>
      <c r="T10794">
        <v>297.49</v>
      </c>
      <c r="U10794">
        <v>15.87</v>
      </c>
      <c r="V10794">
        <v>1683</v>
      </c>
      <c r="W10794">
        <v>11.04</v>
      </c>
    </row>
    <row r="10795" spans="1:23" x14ac:dyDescent="0.25">
      <c r="A10795" t="s">
        <v>2544</v>
      </c>
      <c r="B10795">
        <v>12005</v>
      </c>
      <c r="C10795" t="s">
        <v>11636</v>
      </c>
      <c r="D10795" s="3">
        <v>41216</v>
      </c>
      <c r="E10795">
        <v>2225979.0282200002</v>
      </c>
      <c r="F10795">
        <v>1372777.6747300001</v>
      </c>
      <c r="G10795" t="s">
        <v>633</v>
      </c>
      <c r="H10795" t="s">
        <v>634</v>
      </c>
      <c r="I10795" t="s">
        <v>380</v>
      </c>
      <c r="J10795" t="s">
        <v>381</v>
      </c>
      <c r="K10795">
        <v>-84.399019999999993</v>
      </c>
      <c r="L10795">
        <v>33.773650000000004</v>
      </c>
      <c r="M10795" t="s">
        <v>374</v>
      </c>
      <c r="N10795">
        <v>16.7</v>
      </c>
      <c r="O10795">
        <v>36</v>
      </c>
      <c r="P10795">
        <v>15</v>
      </c>
      <c r="Q10795">
        <v>18</v>
      </c>
      <c r="R10795">
        <v>861.44</v>
      </c>
      <c r="S10795">
        <v>27.62</v>
      </c>
      <c r="T10795">
        <v>449.17</v>
      </c>
      <c r="U10795">
        <v>19.690000000000001</v>
      </c>
      <c r="V10795">
        <v>2291</v>
      </c>
      <c r="W10795">
        <v>17.78</v>
      </c>
    </row>
    <row r="10796" spans="1:23" x14ac:dyDescent="0.25">
      <c r="A10796" t="s">
        <v>2544</v>
      </c>
      <c r="B10796">
        <v>12006</v>
      </c>
      <c r="C10796" t="s">
        <v>11637</v>
      </c>
      <c r="D10796" s="3">
        <v>41216</v>
      </c>
      <c r="E10796">
        <v>2225976.1433799998</v>
      </c>
      <c r="F10796">
        <v>1372780.55957</v>
      </c>
      <c r="G10796" t="s">
        <v>633</v>
      </c>
      <c r="H10796" t="s">
        <v>634</v>
      </c>
      <c r="I10796" t="s">
        <v>380</v>
      </c>
      <c r="J10796" t="s">
        <v>381</v>
      </c>
      <c r="K10796">
        <v>-84.399029999999996</v>
      </c>
      <c r="L10796">
        <v>33.77366</v>
      </c>
      <c r="M10796" t="s">
        <v>374</v>
      </c>
      <c r="N10796">
        <v>18.5</v>
      </c>
      <c r="O10796">
        <v>44</v>
      </c>
      <c r="P10796">
        <v>14</v>
      </c>
      <c r="Q10796">
        <v>11</v>
      </c>
      <c r="R10796">
        <v>465.97</v>
      </c>
      <c r="S10796">
        <v>14.95</v>
      </c>
      <c r="T10796">
        <v>579.09</v>
      </c>
      <c r="U10796">
        <v>23.17</v>
      </c>
      <c r="V10796">
        <v>2702</v>
      </c>
      <c r="W10796">
        <v>9.6199999999999992</v>
      </c>
    </row>
    <row r="10797" spans="1:23" x14ac:dyDescent="0.25">
      <c r="A10797" t="s">
        <v>2544</v>
      </c>
      <c r="B10797">
        <v>12007</v>
      </c>
      <c r="C10797" t="s">
        <v>11638</v>
      </c>
      <c r="D10797" s="3">
        <v>41216</v>
      </c>
      <c r="E10797">
        <v>2225978.6161000002</v>
      </c>
      <c r="F10797">
        <v>1372782.20805</v>
      </c>
      <c r="G10797" t="s">
        <v>633</v>
      </c>
      <c r="H10797" t="s">
        <v>634</v>
      </c>
      <c r="I10797" t="s">
        <v>380</v>
      </c>
      <c r="J10797" t="s">
        <v>381</v>
      </c>
      <c r="K10797">
        <v>-84.399019999999993</v>
      </c>
      <c r="L10797">
        <v>33.77366</v>
      </c>
      <c r="M10797" t="s">
        <v>374</v>
      </c>
      <c r="N10797">
        <v>19.899999999999999</v>
      </c>
      <c r="O10797">
        <v>42</v>
      </c>
      <c r="P10797">
        <v>21</v>
      </c>
      <c r="Q10797">
        <v>19</v>
      </c>
      <c r="R10797">
        <v>1265.6199999999999</v>
      </c>
      <c r="S10797">
        <v>40.590000000000003</v>
      </c>
      <c r="T10797">
        <v>679.18</v>
      </c>
      <c r="U10797">
        <v>25.02</v>
      </c>
      <c r="V10797">
        <v>3051</v>
      </c>
      <c r="W10797">
        <v>26.12</v>
      </c>
    </row>
    <row r="10798" spans="1:23" x14ac:dyDescent="0.25">
      <c r="A10798" t="s">
        <v>2544</v>
      </c>
      <c r="B10798">
        <v>12008</v>
      </c>
      <c r="C10798" t="s">
        <v>11639</v>
      </c>
      <c r="D10798" s="3">
        <v>41216</v>
      </c>
      <c r="E10798">
        <v>2225976.1433799998</v>
      </c>
      <c r="F10798">
        <v>1372785.50501</v>
      </c>
      <c r="G10798" t="s">
        <v>633</v>
      </c>
      <c r="H10798" t="s">
        <v>634</v>
      </c>
      <c r="I10798" t="s">
        <v>380</v>
      </c>
      <c r="J10798" t="s">
        <v>381</v>
      </c>
      <c r="K10798">
        <v>-84.399029999999996</v>
      </c>
      <c r="L10798">
        <v>33.773670000000003</v>
      </c>
      <c r="M10798" t="s">
        <v>374</v>
      </c>
      <c r="N10798">
        <v>16.600000000000001</v>
      </c>
      <c r="O10798">
        <v>40</v>
      </c>
      <c r="P10798">
        <v>15</v>
      </c>
      <c r="Q10798">
        <v>12</v>
      </c>
      <c r="R10798">
        <v>543.47</v>
      </c>
      <c r="S10798">
        <v>17.440000000000001</v>
      </c>
      <c r="T10798">
        <v>450.25</v>
      </c>
      <c r="U10798">
        <v>19.97</v>
      </c>
      <c r="V10798">
        <v>2270</v>
      </c>
      <c r="W10798">
        <v>11.22</v>
      </c>
    </row>
    <row r="10799" spans="1:23" x14ac:dyDescent="0.25">
      <c r="A10799" t="s">
        <v>2544</v>
      </c>
      <c r="B10799">
        <v>12009</v>
      </c>
      <c r="C10799" t="s">
        <v>11640</v>
      </c>
      <c r="D10799" s="3">
        <v>41216</v>
      </c>
      <c r="E10799">
        <v>2225979.0282200002</v>
      </c>
      <c r="F10799">
        <v>1372787.1534899999</v>
      </c>
      <c r="G10799" t="s">
        <v>633</v>
      </c>
      <c r="H10799" t="s">
        <v>634</v>
      </c>
      <c r="I10799" t="s">
        <v>380</v>
      </c>
      <c r="J10799" t="s">
        <v>381</v>
      </c>
      <c r="K10799">
        <v>-84.399019999999993</v>
      </c>
      <c r="L10799">
        <v>33.773670000000003</v>
      </c>
      <c r="M10799" t="s">
        <v>374</v>
      </c>
      <c r="N10799">
        <v>18.7</v>
      </c>
      <c r="O10799">
        <v>45</v>
      </c>
      <c r="P10799">
        <v>12</v>
      </c>
      <c r="Q10799">
        <v>16</v>
      </c>
      <c r="R10799">
        <v>584.48</v>
      </c>
      <c r="S10799">
        <v>18.739999999999998</v>
      </c>
      <c r="T10799">
        <v>597.39</v>
      </c>
      <c r="U10799">
        <v>23.59</v>
      </c>
      <c r="V10799">
        <v>2613</v>
      </c>
      <c r="W10799">
        <v>12.06</v>
      </c>
    </row>
    <row r="10800" spans="1:23" x14ac:dyDescent="0.25">
      <c r="A10800" t="s">
        <v>2544</v>
      </c>
      <c r="B10800">
        <v>12010</v>
      </c>
      <c r="C10800" t="s">
        <v>11641</v>
      </c>
      <c r="D10800" s="3">
        <v>41216</v>
      </c>
      <c r="E10800">
        <v>2225974.4948999998</v>
      </c>
      <c r="F10800">
        <v>1372788.3898499999</v>
      </c>
      <c r="G10800" t="s">
        <v>633</v>
      </c>
      <c r="H10800" t="s">
        <v>634</v>
      </c>
      <c r="I10800" t="s">
        <v>380</v>
      </c>
      <c r="J10800" t="s">
        <v>381</v>
      </c>
      <c r="K10800">
        <v>-84.399029999999996</v>
      </c>
      <c r="L10800">
        <v>33.773679999999999</v>
      </c>
      <c r="M10800" t="s">
        <v>374</v>
      </c>
      <c r="N10800">
        <v>14.2</v>
      </c>
      <c r="O10800">
        <v>38</v>
      </c>
      <c r="P10800">
        <v>15</v>
      </c>
      <c r="Q10800">
        <v>16</v>
      </c>
      <c r="R10800">
        <v>716.45</v>
      </c>
      <c r="S10800">
        <v>22.97</v>
      </c>
      <c r="T10800">
        <v>322.02999999999997</v>
      </c>
      <c r="U10800">
        <v>16.420000000000002</v>
      </c>
      <c r="V10800">
        <v>1791</v>
      </c>
      <c r="W10800">
        <v>14.79</v>
      </c>
    </row>
    <row r="10801" spans="1:23" x14ac:dyDescent="0.25">
      <c r="A10801" t="s">
        <v>2544</v>
      </c>
      <c r="B10801">
        <v>12011</v>
      </c>
      <c r="C10801" t="s">
        <v>11642</v>
      </c>
      <c r="D10801" s="3">
        <v>41216</v>
      </c>
      <c r="E10801">
        <v>2225965.84038</v>
      </c>
      <c r="F10801">
        <v>1372792.9231700001</v>
      </c>
      <c r="G10801" t="s">
        <v>633</v>
      </c>
      <c r="H10801" t="s">
        <v>634</v>
      </c>
      <c r="I10801" t="s">
        <v>380</v>
      </c>
      <c r="J10801" t="s">
        <v>381</v>
      </c>
      <c r="K10801">
        <v>-84.399060000000006</v>
      </c>
      <c r="L10801">
        <v>33.773690000000002</v>
      </c>
      <c r="M10801" t="s">
        <v>374</v>
      </c>
      <c r="N10801">
        <v>13.2</v>
      </c>
      <c r="O10801">
        <v>31</v>
      </c>
      <c r="P10801">
        <v>14</v>
      </c>
      <c r="Q10801">
        <v>14</v>
      </c>
      <c r="R10801">
        <v>620.22</v>
      </c>
      <c r="S10801">
        <v>19.89</v>
      </c>
      <c r="T10801">
        <v>263.12</v>
      </c>
      <c r="U10801">
        <v>14.48</v>
      </c>
      <c r="V10801">
        <v>1613</v>
      </c>
      <c r="W10801">
        <v>12.8</v>
      </c>
    </row>
    <row r="10802" spans="1:23" x14ac:dyDescent="0.25">
      <c r="A10802" t="s">
        <v>2544</v>
      </c>
      <c r="B10802">
        <v>12012</v>
      </c>
      <c r="C10802" t="s">
        <v>11643</v>
      </c>
      <c r="D10802" s="3">
        <v>41216</v>
      </c>
      <c r="E10802">
        <v>2225962.1313</v>
      </c>
      <c r="F10802">
        <v>1372801.5777</v>
      </c>
      <c r="G10802" t="s">
        <v>633</v>
      </c>
      <c r="H10802" t="s">
        <v>634</v>
      </c>
      <c r="I10802" t="s">
        <v>380</v>
      </c>
      <c r="J10802" t="s">
        <v>381</v>
      </c>
      <c r="K10802">
        <v>-84.399069999999995</v>
      </c>
      <c r="L10802">
        <v>33.773710000000001</v>
      </c>
      <c r="M10802" t="s">
        <v>374</v>
      </c>
      <c r="N10802">
        <v>16.8</v>
      </c>
      <c r="O10802">
        <v>32</v>
      </c>
      <c r="P10802">
        <v>11</v>
      </c>
      <c r="Q10802">
        <v>13</v>
      </c>
      <c r="R10802">
        <v>455.64</v>
      </c>
      <c r="S10802">
        <v>14.62</v>
      </c>
      <c r="T10802">
        <v>438.54</v>
      </c>
      <c r="U10802">
        <v>19.420000000000002</v>
      </c>
      <c r="V10802">
        <v>2313</v>
      </c>
      <c r="W10802">
        <v>9.4</v>
      </c>
    </row>
    <row r="10803" spans="1:23" x14ac:dyDescent="0.25">
      <c r="A10803" t="s">
        <v>2544</v>
      </c>
      <c r="B10803">
        <v>12013</v>
      </c>
      <c r="C10803" t="s">
        <v>11644</v>
      </c>
      <c r="D10803" s="3">
        <v>41216</v>
      </c>
      <c r="E10803">
        <v>2225960.89494</v>
      </c>
      <c r="F10803">
        <v>1372818.0625</v>
      </c>
      <c r="G10803" t="s">
        <v>633</v>
      </c>
      <c r="H10803" t="s">
        <v>634</v>
      </c>
      <c r="I10803" t="s">
        <v>380</v>
      </c>
      <c r="J10803" t="s">
        <v>381</v>
      </c>
      <c r="K10803">
        <v>-84.399079999999998</v>
      </c>
      <c r="L10803">
        <v>33.773760000000003</v>
      </c>
      <c r="M10803" t="s">
        <v>374</v>
      </c>
      <c r="N10803">
        <v>7.9</v>
      </c>
      <c r="O10803">
        <v>42</v>
      </c>
      <c r="P10803">
        <v>10</v>
      </c>
      <c r="Q10803">
        <v>12</v>
      </c>
      <c r="R10803">
        <v>382.87</v>
      </c>
      <c r="S10803">
        <v>12.28</v>
      </c>
      <c r="T10803">
        <v>96.78</v>
      </c>
      <c r="U10803">
        <v>8.5299999999999994</v>
      </c>
      <c r="V10803">
        <v>888</v>
      </c>
      <c r="W10803">
        <v>7.9</v>
      </c>
    </row>
    <row r="10804" spans="1:23" x14ac:dyDescent="0.25">
      <c r="A10804" t="s">
        <v>376</v>
      </c>
      <c r="B10804">
        <v>12345</v>
      </c>
      <c r="C10804" t="s">
        <v>11645</v>
      </c>
      <c r="D10804" s="3">
        <v>41493.303946759261</v>
      </c>
      <c r="E10804">
        <v>2228010.5888496675</v>
      </c>
      <c r="F10804">
        <v>1371745.396901086</v>
      </c>
      <c r="G10804" t="s">
        <v>463</v>
      </c>
      <c r="H10804" t="s">
        <v>464</v>
      </c>
      <c r="I10804" t="s">
        <v>1956</v>
      </c>
      <c r="J10804" t="s">
        <v>381</v>
      </c>
      <c r="K10804">
        <v>-84.392323577486977</v>
      </c>
      <c r="L10804">
        <v>33.770823977658978</v>
      </c>
      <c r="N10804">
        <v>4</v>
      </c>
      <c r="O10804">
        <v>14</v>
      </c>
      <c r="P10804">
        <v>15</v>
      </c>
      <c r="Q10804">
        <v>15</v>
      </c>
      <c r="R10804">
        <v>727.64</v>
      </c>
      <c r="S10804">
        <v>11.16</v>
      </c>
      <c r="T10804">
        <v>28.86</v>
      </c>
      <c r="U10804">
        <v>6.04</v>
      </c>
      <c r="V10804">
        <v>188</v>
      </c>
      <c r="W10804">
        <v>8.64</v>
      </c>
    </row>
    <row r="10805" spans="1:23" x14ac:dyDescent="0.25">
      <c r="A10805" t="s">
        <v>376</v>
      </c>
      <c r="B10805">
        <v>12435</v>
      </c>
      <c r="C10805" t="s">
        <v>11646</v>
      </c>
      <c r="D10805" s="3">
        <v>41648.584560185183</v>
      </c>
      <c r="E10805">
        <v>2227945.1831405833</v>
      </c>
      <c r="F10805">
        <v>1371812.3285257518</v>
      </c>
      <c r="G10805" t="s">
        <v>390</v>
      </c>
      <c r="H10805" t="s">
        <v>11647</v>
      </c>
      <c r="I10805" t="s">
        <v>1956</v>
      </c>
      <c r="J10805" t="s">
        <v>381</v>
      </c>
      <c r="K10805">
        <v>-84.392539293624452</v>
      </c>
      <c r="L10805">
        <v>33.771007527349205</v>
      </c>
      <c r="N10805">
        <v>16.2</v>
      </c>
      <c r="O10805">
        <v>46</v>
      </c>
      <c r="P10805">
        <v>57</v>
      </c>
      <c r="Q10805">
        <v>54</v>
      </c>
      <c r="R10805">
        <v>11612.32</v>
      </c>
      <c r="S10805">
        <v>160.16999999999999</v>
      </c>
      <c r="T10805">
        <v>923.87</v>
      </c>
      <c r="U10805">
        <v>45.13</v>
      </c>
      <c r="V10805">
        <v>2817</v>
      </c>
      <c r="W10805">
        <v>137.88999999999999</v>
      </c>
    </row>
    <row r="10806" spans="1:23" x14ac:dyDescent="0.25">
      <c r="A10806" t="s">
        <v>376</v>
      </c>
      <c r="B10806">
        <v>12436</v>
      </c>
      <c r="C10806" t="s">
        <v>11648</v>
      </c>
      <c r="D10806" s="3">
        <v>41648.597407407404</v>
      </c>
      <c r="E10806">
        <v>2227985.858256083</v>
      </c>
      <c r="F10806">
        <v>1371849.6453802511</v>
      </c>
      <c r="G10806" t="s">
        <v>518</v>
      </c>
      <c r="H10806" t="s">
        <v>11649</v>
      </c>
      <c r="I10806" t="s">
        <v>1956</v>
      </c>
      <c r="J10806" t="s">
        <v>381</v>
      </c>
      <c r="K10806">
        <v>-84.392405710874215</v>
      </c>
      <c r="L10806">
        <v>33.771110327484394</v>
      </c>
      <c r="N10806">
        <v>31.2</v>
      </c>
      <c r="O10806">
        <v>63</v>
      </c>
      <c r="P10806">
        <v>64</v>
      </c>
      <c r="Q10806">
        <v>68</v>
      </c>
      <c r="R10806">
        <v>14369.07</v>
      </c>
      <c r="S10806">
        <v>261.07</v>
      </c>
      <c r="T10806">
        <v>3073.24</v>
      </c>
      <c r="U10806">
        <v>74.58</v>
      </c>
      <c r="V10806">
        <v>9412</v>
      </c>
      <c r="W10806">
        <v>170.62</v>
      </c>
    </row>
    <row r="10807" spans="1:23" x14ac:dyDescent="0.25">
      <c r="A10807" t="s">
        <v>376</v>
      </c>
      <c r="B10807">
        <v>12438</v>
      </c>
      <c r="C10807" t="s">
        <v>11650</v>
      </c>
      <c r="D10807" s="3">
        <v>41648.593946759262</v>
      </c>
      <c r="E10807">
        <v>2227900.1018659174</v>
      </c>
      <c r="F10807">
        <v>1371851.4039069191</v>
      </c>
      <c r="G10807" t="s">
        <v>518</v>
      </c>
      <c r="H10807" t="s">
        <v>11649</v>
      </c>
      <c r="I10807" t="s">
        <v>1956</v>
      </c>
      <c r="J10807" t="s">
        <v>381</v>
      </c>
      <c r="K10807">
        <v>-84.392687926864326</v>
      </c>
      <c r="L10807">
        <v>33.77111464383519</v>
      </c>
      <c r="N10807">
        <v>27.3</v>
      </c>
      <c r="O10807">
        <v>53</v>
      </c>
      <c r="P10807">
        <v>54</v>
      </c>
      <c r="Q10807">
        <v>62</v>
      </c>
      <c r="R10807">
        <v>10832.58</v>
      </c>
      <c r="S10807">
        <v>196.81</v>
      </c>
      <c r="T10807">
        <v>2030.02</v>
      </c>
      <c r="U10807">
        <v>56.75</v>
      </c>
      <c r="V10807">
        <v>7437</v>
      </c>
      <c r="W10807">
        <v>128.63</v>
      </c>
    </row>
    <row r="10808" spans="1:23" x14ac:dyDescent="0.25">
      <c r="A10808" t="s">
        <v>376</v>
      </c>
      <c r="B10808">
        <v>12439</v>
      </c>
      <c r="C10808" t="s">
        <v>11651</v>
      </c>
      <c r="D10808" s="3">
        <v>41648.588761574072</v>
      </c>
      <c r="E10808">
        <v>2227872.2836800851</v>
      </c>
      <c r="F10808">
        <v>1371854.6975354999</v>
      </c>
      <c r="G10808" t="s">
        <v>518</v>
      </c>
      <c r="H10808" t="s">
        <v>11649</v>
      </c>
      <c r="I10808" t="s">
        <v>1956</v>
      </c>
      <c r="J10808" t="s">
        <v>381</v>
      </c>
      <c r="K10808">
        <v>-84.392779493488788</v>
      </c>
      <c r="L10808">
        <v>33.771123527800555</v>
      </c>
      <c r="N10808">
        <v>20</v>
      </c>
      <c r="O10808">
        <v>53</v>
      </c>
      <c r="P10808">
        <v>54</v>
      </c>
      <c r="Q10808">
        <v>62</v>
      </c>
      <c r="R10808">
        <v>10832.58</v>
      </c>
      <c r="S10808">
        <v>196.81</v>
      </c>
      <c r="T10808">
        <v>1129.0999999999999</v>
      </c>
      <c r="U10808">
        <v>41.12</v>
      </c>
      <c r="V10808">
        <v>4166</v>
      </c>
      <c r="W10808">
        <v>128.63</v>
      </c>
    </row>
    <row r="10809" spans="1:23" x14ac:dyDescent="0.25">
      <c r="A10809" t="s">
        <v>376</v>
      </c>
      <c r="B10809">
        <v>12442</v>
      </c>
      <c r="C10809" t="s">
        <v>11652</v>
      </c>
      <c r="D10809" s="3">
        <v>41648.595439814817</v>
      </c>
      <c r="E10809">
        <v>2227925.338692084</v>
      </c>
      <c r="F10809">
        <v>1371851.1732643396</v>
      </c>
      <c r="G10809" t="s">
        <v>518</v>
      </c>
      <c r="H10809" t="s">
        <v>11649</v>
      </c>
      <c r="I10809" t="s">
        <v>1956</v>
      </c>
      <c r="J10809" t="s">
        <v>381</v>
      </c>
      <c r="K10809">
        <v>-84.392604876975767</v>
      </c>
      <c r="L10809">
        <v>33.771114162036724</v>
      </c>
      <c r="N10809">
        <v>26.4</v>
      </c>
      <c r="O10809">
        <v>53</v>
      </c>
      <c r="P10809">
        <v>54</v>
      </c>
      <c r="Q10809">
        <v>62</v>
      </c>
      <c r="R10809">
        <v>10832.58</v>
      </c>
      <c r="S10809">
        <v>196.81</v>
      </c>
      <c r="T10809">
        <v>1905.7</v>
      </c>
      <c r="U10809">
        <v>54.78</v>
      </c>
      <c r="V10809">
        <v>6979</v>
      </c>
      <c r="W10809">
        <v>128.63</v>
      </c>
    </row>
    <row r="10810" spans="1:23" x14ac:dyDescent="0.25">
      <c r="A10810" t="s">
        <v>376</v>
      </c>
      <c r="B10810">
        <v>12445</v>
      </c>
      <c r="C10810" t="s">
        <v>11653</v>
      </c>
      <c r="D10810" s="3">
        <v>41649.454571759263</v>
      </c>
      <c r="E10810">
        <v>2228018.6370619163</v>
      </c>
      <c r="F10810">
        <v>1371757.2718773335</v>
      </c>
      <c r="G10810" t="s">
        <v>463</v>
      </c>
      <c r="H10810" t="s">
        <v>464</v>
      </c>
      <c r="I10810" t="s">
        <v>1956</v>
      </c>
      <c r="J10810" t="s">
        <v>381</v>
      </c>
      <c r="K10810">
        <v>-84.392297178419042</v>
      </c>
      <c r="L10810">
        <v>33.770856661229395</v>
      </c>
      <c r="N10810">
        <v>3.8</v>
      </c>
      <c r="O10810">
        <v>20</v>
      </c>
      <c r="P10810">
        <v>13</v>
      </c>
      <c r="Q10810">
        <v>13</v>
      </c>
      <c r="R10810">
        <v>808.37</v>
      </c>
      <c r="S10810">
        <v>12.39</v>
      </c>
      <c r="T10810">
        <v>26.32</v>
      </c>
      <c r="U10810">
        <v>5.75</v>
      </c>
      <c r="V10810">
        <v>169</v>
      </c>
      <c r="W10810">
        <v>9.6</v>
      </c>
    </row>
    <row r="10811" spans="1:23" x14ac:dyDescent="0.25">
      <c r="A10811" t="s">
        <v>376</v>
      </c>
      <c r="B10811">
        <v>12446</v>
      </c>
      <c r="C10811" t="s">
        <v>11654</v>
      </c>
      <c r="D10811" s="3">
        <v>41649.439641203702</v>
      </c>
      <c r="E10811">
        <v>2228018.2906059176</v>
      </c>
      <c r="F10811">
        <v>1371788.5474053323</v>
      </c>
      <c r="G10811" t="s">
        <v>511</v>
      </c>
      <c r="H10811" t="s">
        <v>11655</v>
      </c>
      <c r="I10811" t="s">
        <v>1956</v>
      </c>
      <c r="J10811" t="s">
        <v>381</v>
      </c>
      <c r="K10811">
        <v>-84.392298543814448</v>
      </c>
      <c r="L10811">
        <v>33.770942611446067</v>
      </c>
      <c r="N10811">
        <v>39.1</v>
      </c>
      <c r="O10811">
        <v>80</v>
      </c>
      <c r="P10811">
        <v>115</v>
      </c>
      <c r="Q10811">
        <v>64</v>
      </c>
      <c r="R10811">
        <v>25794.1</v>
      </c>
      <c r="S10811">
        <v>499.57</v>
      </c>
      <c r="T10811">
        <v>9191.2900000000009</v>
      </c>
      <c r="U10811">
        <v>194.71</v>
      </c>
      <c r="V10811">
        <v>9649</v>
      </c>
      <c r="W10811">
        <v>306.29000000000002</v>
      </c>
    </row>
    <row r="10812" spans="1:23" x14ac:dyDescent="0.25">
      <c r="A10812" t="s">
        <v>376</v>
      </c>
      <c r="B10812">
        <v>12447</v>
      </c>
      <c r="C10812" t="s">
        <v>11656</v>
      </c>
      <c r="D10812" s="3">
        <v>41649.453310185185</v>
      </c>
      <c r="E10812">
        <v>2228009.6210038327</v>
      </c>
      <c r="F10812">
        <v>1371738.2669940889</v>
      </c>
      <c r="G10812" t="s">
        <v>463</v>
      </c>
      <c r="H10812" t="s">
        <v>464</v>
      </c>
      <c r="I10812" t="s">
        <v>1956</v>
      </c>
      <c r="J10812" t="s">
        <v>381</v>
      </c>
      <c r="K10812">
        <v>-84.392326711052945</v>
      </c>
      <c r="L10812">
        <v>33.770804377221069</v>
      </c>
      <c r="N10812">
        <v>2.5</v>
      </c>
      <c r="O10812">
        <v>20</v>
      </c>
      <c r="P10812">
        <v>13</v>
      </c>
      <c r="Q10812">
        <v>13</v>
      </c>
      <c r="R10812">
        <v>808.37</v>
      </c>
      <c r="S10812">
        <v>12.39</v>
      </c>
      <c r="T10812">
        <v>9.85</v>
      </c>
      <c r="U10812">
        <v>3.33</v>
      </c>
      <c r="V10812">
        <v>73</v>
      </c>
      <c r="W10812">
        <v>9.6</v>
      </c>
    </row>
    <row r="10813" spans="1:23" x14ac:dyDescent="0.25">
      <c r="A10813" t="s">
        <v>376</v>
      </c>
      <c r="B10813">
        <v>12449</v>
      </c>
      <c r="C10813" t="s">
        <v>11657</v>
      </c>
      <c r="D10813" s="3">
        <v>41648.602094907408</v>
      </c>
      <c r="E10813">
        <v>2228030.4080357514</v>
      </c>
      <c r="F10813">
        <v>1371854.544976756</v>
      </c>
      <c r="G10813" t="s">
        <v>518</v>
      </c>
      <c r="H10813" t="s">
        <v>11649</v>
      </c>
      <c r="I10813" t="s">
        <v>1956</v>
      </c>
      <c r="J10813" t="s">
        <v>381</v>
      </c>
      <c r="K10813">
        <v>-84.392259143734208</v>
      </c>
      <c r="L10813">
        <v>33.771124060749095</v>
      </c>
      <c r="N10813">
        <v>26.4</v>
      </c>
      <c r="O10813">
        <v>60</v>
      </c>
      <c r="P10813">
        <v>47</v>
      </c>
      <c r="Q10813">
        <v>50</v>
      </c>
      <c r="R10813">
        <v>8128.8</v>
      </c>
      <c r="S10813">
        <v>147.69</v>
      </c>
      <c r="T10813">
        <v>2142.1</v>
      </c>
      <c r="U10813">
        <v>60.32</v>
      </c>
      <c r="V10813">
        <v>6979</v>
      </c>
      <c r="W10813">
        <v>96.53</v>
      </c>
    </row>
    <row r="10814" spans="1:23" x14ac:dyDescent="0.25">
      <c r="A10814" t="s">
        <v>376</v>
      </c>
      <c r="B10814">
        <v>12450</v>
      </c>
      <c r="C10814" t="s">
        <v>11658</v>
      </c>
      <c r="D10814" s="3">
        <v>41649.447581018518</v>
      </c>
      <c r="E10814">
        <v>2228009.3696920015</v>
      </c>
      <c r="F10814">
        <v>1371750.7850136682</v>
      </c>
      <c r="G10814" t="s">
        <v>463</v>
      </c>
      <c r="H10814" t="s">
        <v>464</v>
      </c>
      <c r="I10814" t="s">
        <v>1956</v>
      </c>
      <c r="J10814" t="s">
        <v>381</v>
      </c>
      <c r="K10814">
        <v>-84.392327628242143</v>
      </c>
      <c r="L10814">
        <v>33.770838778088951</v>
      </c>
      <c r="N10814">
        <v>2.5</v>
      </c>
      <c r="O10814">
        <v>20</v>
      </c>
      <c r="P10814">
        <v>13</v>
      </c>
      <c r="Q10814">
        <v>13</v>
      </c>
      <c r="R10814">
        <v>808.37</v>
      </c>
      <c r="S10814">
        <v>12.39</v>
      </c>
      <c r="T10814">
        <v>9.85</v>
      </c>
      <c r="U10814">
        <v>3.33</v>
      </c>
      <c r="V10814">
        <v>73</v>
      </c>
      <c r="W10814">
        <v>9.6</v>
      </c>
    </row>
    <row r="10815" spans="1:23" x14ac:dyDescent="0.25">
      <c r="A10815" t="s">
        <v>376</v>
      </c>
      <c r="B10815">
        <v>12451</v>
      </c>
      <c r="C10815" t="s">
        <v>11659</v>
      </c>
      <c r="D10815" s="3">
        <v>41648.610185185185</v>
      </c>
      <c r="E10815">
        <v>2228039.6189753339</v>
      </c>
      <c r="F10815">
        <v>1371837.6775564179</v>
      </c>
      <c r="G10815" t="s">
        <v>9044</v>
      </c>
      <c r="H10815" t="s">
        <v>9045</v>
      </c>
      <c r="I10815" t="s">
        <v>1956</v>
      </c>
      <c r="J10815" t="s">
        <v>381</v>
      </c>
      <c r="K10815">
        <v>-84.392228711310068</v>
      </c>
      <c r="L10815">
        <v>33.771077760623257</v>
      </c>
      <c r="N10815">
        <v>20.3</v>
      </c>
      <c r="O10815">
        <v>28</v>
      </c>
      <c r="P10815">
        <v>30</v>
      </c>
      <c r="Q10815">
        <v>30</v>
      </c>
      <c r="R10815">
        <v>5625.76</v>
      </c>
      <c r="S10815">
        <v>59.94</v>
      </c>
      <c r="T10815">
        <v>1466.47</v>
      </c>
      <c r="U10815">
        <v>58.8</v>
      </c>
      <c r="V10815">
        <v>2405</v>
      </c>
      <c r="W10815">
        <v>66.8</v>
      </c>
    </row>
    <row r="10816" spans="1:23" x14ac:dyDescent="0.25">
      <c r="A10816" t="s">
        <v>1922</v>
      </c>
      <c r="B10816">
        <v>12324</v>
      </c>
      <c r="C10816" t="s">
        <v>11660</v>
      </c>
      <c r="D10816" s="3">
        <v>41388.482245370367</v>
      </c>
      <c r="E10816">
        <v>2227148.8166230842</v>
      </c>
      <c r="F10816">
        <v>1372459.5847771689</v>
      </c>
      <c r="G10816" t="s">
        <v>405</v>
      </c>
      <c r="H10816" t="s">
        <v>406</v>
      </c>
      <c r="I10816" t="s">
        <v>1956</v>
      </c>
      <c r="J10816" t="s">
        <v>381</v>
      </c>
      <c r="K10816">
        <v>-84.395164659517448</v>
      </c>
      <c r="L10816">
        <v>33.772781510958836</v>
      </c>
      <c r="N10816">
        <v>2</v>
      </c>
      <c r="O10816">
        <v>9</v>
      </c>
      <c r="P10816">
        <v>5</v>
      </c>
      <c r="Q10816">
        <v>5</v>
      </c>
      <c r="R10816">
        <v>110.11</v>
      </c>
      <c r="S10816">
        <v>1.3</v>
      </c>
      <c r="T10816">
        <v>5.95</v>
      </c>
      <c r="U10816">
        <v>2.62</v>
      </c>
      <c r="V10816">
        <v>55</v>
      </c>
      <c r="W10816">
        <v>1.31</v>
      </c>
    </row>
    <row r="10817" spans="1:23" x14ac:dyDescent="0.25">
      <c r="A10817" t="s">
        <v>11661</v>
      </c>
      <c r="B10817">
        <v>12274</v>
      </c>
      <c r="C10817" t="s">
        <v>11662</v>
      </c>
      <c r="D10817" s="3">
        <v>41388.448599537034</v>
      </c>
      <c r="E10817">
        <v>2226543.4290543348</v>
      </c>
      <c r="F10817">
        <v>1372814.6818360016</v>
      </c>
      <c r="G10817" t="s">
        <v>1255</v>
      </c>
      <c r="H10817" t="s">
        <v>1256</v>
      </c>
      <c r="I10817" t="s">
        <v>1956</v>
      </c>
      <c r="J10817" t="s">
        <v>381</v>
      </c>
      <c r="K10817">
        <v>-84.397159493352973</v>
      </c>
      <c r="L10817">
        <v>33.773753693608256</v>
      </c>
      <c r="N10817">
        <v>2</v>
      </c>
      <c r="O10817">
        <v>10</v>
      </c>
      <c r="P10817">
        <v>6</v>
      </c>
      <c r="Q10817">
        <v>6</v>
      </c>
      <c r="R10817">
        <v>107.64</v>
      </c>
      <c r="S10817">
        <v>2.1800000000000002</v>
      </c>
      <c r="T10817">
        <v>5.1100000000000003</v>
      </c>
      <c r="U10817">
        <v>2.36</v>
      </c>
      <c r="V10817">
        <v>66</v>
      </c>
      <c r="W10817">
        <v>1.28</v>
      </c>
    </row>
    <row r="10818" spans="1:23" x14ac:dyDescent="0.25">
      <c r="A10818" t="s">
        <v>909</v>
      </c>
      <c r="B10818">
        <v>12298</v>
      </c>
      <c r="C10818" t="s">
        <v>11663</v>
      </c>
      <c r="D10818" s="3">
        <v>41388.473599537036</v>
      </c>
      <c r="E10818">
        <v>2227343.5350656696</v>
      </c>
      <c r="F10818">
        <v>1372859.1190830842</v>
      </c>
      <c r="G10818" t="s">
        <v>405</v>
      </c>
      <c r="H10818" t="s">
        <v>406</v>
      </c>
      <c r="I10818" t="s">
        <v>1956</v>
      </c>
      <c r="J10818" t="s">
        <v>381</v>
      </c>
      <c r="K10818">
        <v>-84.394526783177128</v>
      </c>
      <c r="L10818">
        <v>33.773880706671136</v>
      </c>
      <c r="N10818">
        <v>1</v>
      </c>
      <c r="O10818">
        <v>8</v>
      </c>
      <c r="P10818">
        <v>5</v>
      </c>
      <c r="Q10818">
        <v>5</v>
      </c>
      <c r="R10818">
        <v>101.72</v>
      </c>
      <c r="S10818">
        <v>1.21</v>
      </c>
      <c r="T10818">
        <v>1.1499999999999999</v>
      </c>
      <c r="U10818">
        <v>1.1000000000000001</v>
      </c>
      <c r="V10818">
        <v>55</v>
      </c>
      <c r="W10818">
        <v>1.21</v>
      </c>
    </row>
    <row r="10819" spans="1:23" x14ac:dyDescent="0.25">
      <c r="A10819" t="s">
        <v>909</v>
      </c>
      <c r="B10819">
        <v>12360</v>
      </c>
      <c r="C10819" t="s">
        <v>11664</v>
      </c>
      <c r="D10819" s="3">
        <v>41639.436296296299</v>
      </c>
      <c r="E10819">
        <v>2227366.77353625</v>
      </c>
      <c r="F10819">
        <v>1372847.9645778388</v>
      </c>
      <c r="G10819" t="s">
        <v>1360</v>
      </c>
      <c r="H10819" t="s">
        <v>1361</v>
      </c>
      <c r="I10819" t="s">
        <v>1956</v>
      </c>
      <c r="J10819" t="s">
        <v>381</v>
      </c>
      <c r="K10819">
        <v>-84.394450227476099</v>
      </c>
      <c r="L10819">
        <v>33.773850192730826</v>
      </c>
      <c r="N10819">
        <v>3.5</v>
      </c>
      <c r="O10819">
        <v>16</v>
      </c>
      <c r="P10819">
        <v>7</v>
      </c>
      <c r="Q10819">
        <v>7</v>
      </c>
      <c r="R10819">
        <v>172.55</v>
      </c>
      <c r="S10819">
        <v>3.48</v>
      </c>
      <c r="T10819">
        <v>21.1</v>
      </c>
      <c r="U10819">
        <v>5.27</v>
      </c>
      <c r="V10819">
        <v>195</v>
      </c>
      <c r="W10819">
        <v>2.0499999999999998</v>
      </c>
    </row>
    <row r="10820" spans="1:23" x14ac:dyDescent="0.25">
      <c r="A10820" t="s">
        <v>909</v>
      </c>
      <c r="B10820">
        <v>12364</v>
      </c>
      <c r="C10820" t="s">
        <v>11665</v>
      </c>
      <c r="D10820" s="3">
        <v>41639.458668981482</v>
      </c>
      <c r="E10820">
        <v>2227386.8840603344</v>
      </c>
      <c r="F10820">
        <v>1372911.8709460869</v>
      </c>
      <c r="G10820" t="s">
        <v>1258</v>
      </c>
      <c r="H10820" t="s">
        <v>11666</v>
      </c>
      <c r="I10820" t="s">
        <v>1956</v>
      </c>
      <c r="J10820" t="s">
        <v>381</v>
      </c>
      <c r="K10820">
        <v>-84.394384511228722</v>
      </c>
      <c r="L10820">
        <v>33.774025944059169</v>
      </c>
      <c r="N10820">
        <v>1</v>
      </c>
      <c r="O10820">
        <v>10</v>
      </c>
      <c r="P10820">
        <v>9</v>
      </c>
      <c r="Q10820">
        <v>10</v>
      </c>
      <c r="R10820">
        <v>177.82</v>
      </c>
      <c r="S10820">
        <v>2.76</v>
      </c>
      <c r="T10820">
        <v>1.08</v>
      </c>
      <c r="U10820">
        <v>1.01</v>
      </c>
      <c r="V10820">
        <v>55</v>
      </c>
      <c r="W10820">
        <v>2.11</v>
      </c>
    </row>
    <row r="10821" spans="1:23" x14ac:dyDescent="0.25">
      <c r="A10821" t="s">
        <v>909</v>
      </c>
      <c r="B10821">
        <v>12371</v>
      </c>
      <c r="C10821" t="s">
        <v>11667</v>
      </c>
      <c r="D10821" s="3">
        <v>41639.455983796295</v>
      </c>
      <c r="E10821">
        <v>2227376.3883464187</v>
      </c>
      <c r="F10821">
        <v>1372906.4054058343</v>
      </c>
      <c r="G10821" t="s">
        <v>1258</v>
      </c>
      <c r="H10821" t="s">
        <v>11666</v>
      </c>
      <c r="I10821" t="s">
        <v>1956</v>
      </c>
      <c r="J10821" t="s">
        <v>381</v>
      </c>
      <c r="K10821">
        <v>-84.394419011474781</v>
      </c>
      <c r="L10821">
        <v>33.774010859778748</v>
      </c>
      <c r="N10821">
        <v>1</v>
      </c>
      <c r="O10821">
        <v>9</v>
      </c>
      <c r="P10821">
        <v>10</v>
      </c>
      <c r="Q10821">
        <v>8</v>
      </c>
      <c r="R10821">
        <v>152.96</v>
      </c>
      <c r="S10821">
        <v>2.38</v>
      </c>
      <c r="T10821">
        <v>1.06</v>
      </c>
      <c r="U10821">
        <v>1.01</v>
      </c>
      <c r="V10821">
        <v>55</v>
      </c>
      <c r="W10821">
        <v>1.82</v>
      </c>
    </row>
    <row r="10822" spans="1:23" x14ac:dyDescent="0.25">
      <c r="A10822" t="s">
        <v>909</v>
      </c>
      <c r="B10822">
        <v>12376</v>
      </c>
      <c r="C10822" t="s">
        <v>11668</v>
      </c>
      <c r="D10822" s="3">
        <v>41639.409016203703</v>
      </c>
      <c r="E10822">
        <v>2227370.0189365856</v>
      </c>
      <c r="F10822">
        <v>1372888.784378089</v>
      </c>
      <c r="G10822" t="s">
        <v>1360</v>
      </c>
      <c r="H10822" t="s">
        <v>1361</v>
      </c>
      <c r="I10822" t="s">
        <v>1956</v>
      </c>
      <c r="J10822" t="s">
        <v>381</v>
      </c>
      <c r="K10822">
        <v>-84.394439844193229</v>
      </c>
      <c r="L10822">
        <v>33.773962394514072</v>
      </c>
      <c r="N10822">
        <v>3.5</v>
      </c>
      <c r="O10822">
        <v>15</v>
      </c>
      <c r="P10822">
        <v>8</v>
      </c>
      <c r="Q10822">
        <v>8</v>
      </c>
      <c r="R10822">
        <v>217.75</v>
      </c>
      <c r="S10822">
        <v>4.41</v>
      </c>
      <c r="T10822">
        <v>20.97</v>
      </c>
      <c r="U10822">
        <v>5.25</v>
      </c>
      <c r="V10822">
        <v>195</v>
      </c>
      <c r="W10822">
        <v>2.59</v>
      </c>
    </row>
    <row r="10823" spans="1:23" x14ac:dyDescent="0.25">
      <c r="A10823" t="s">
        <v>909</v>
      </c>
      <c r="B10823">
        <v>12384</v>
      </c>
      <c r="C10823" t="s">
        <v>11669</v>
      </c>
      <c r="D10823" s="3">
        <v>41639.438067129631</v>
      </c>
      <c r="E10823">
        <v>2227382.2557887509</v>
      </c>
      <c r="F10823">
        <v>1372852.5036107525</v>
      </c>
      <c r="G10823" t="s">
        <v>1360</v>
      </c>
      <c r="H10823" t="s">
        <v>1361</v>
      </c>
      <c r="I10823" t="s">
        <v>1956</v>
      </c>
      <c r="J10823" t="s">
        <v>381</v>
      </c>
      <c r="K10823">
        <v>-84.394399310560985</v>
      </c>
      <c r="L10823">
        <v>33.773862761049507</v>
      </c>
      <c r="N10823">
        <v>3.5</v>
      </c>
      <c r="O10823">
        <v>18</v>
      </c>
      <c r="P10823">
        <v>8</v>
      </c>
      <c r="Q10823">
        <v>8</v>
      </c>
      <c r="R10823">
        <v>234.12</v>
      </c>
      <c r="S10823">
        <v>4.74</v>
      </c>
      <c r="T10823">
        <v>21.34</v>
      </c>
      <c r="U10823">
        <v>5.31</v>
      </c>
      <c r="V10823">
        <v>195</v>
      </c>
      <c r="W10823">
        <v>2.78</v>
      </c>
    </row>
    <row r="10824" spans="1:23" x14ac:dyDescent="0.25">
      <c r="A10824" t="s">
        <v>909</v>
      </c>
      <c r="B10824">
        <v>12408</v>
      </c>
      <c r="C10824" t="s">
        <v>11670</v>
      </c>
      <c r="D10824" s="3">
        <v>41639.457488425927</v>
      </c>
      <c r="E10824">
        <v>2227379.3860438354</v>
      </c>
      <c r="F10824">
        <v>1372912.8276370838</v>
      </c>
      <c r="G10824" t="s">
        <v>1258</v>
      </c>
      <c r="H10824" t="s">
        <v>11666</v>
      </c>
      <c r="I10824" t="s">
        <v>1956</v>
      </c>
      <c r="J10824" t="s">
        <v>381</v>
      </c>
      <c r="K10824">
        <v>-84.394409193156307</v>
      </c>
      <c r="L10824">
        <v>33.774028527731666</v>
      </c>
      <c r="N10824">
        <v>1</v>
      </c>
      <c r="O10824">
        <v>10</v>
      </c>
      <c r="P10824">
        <v>8</v>
      </c>
      <c r="Q10824">
        <v>9</v>
      </c>
      <c r="R10824">
        <v>151.13</v>
      </c>
      <c r="S10824">
        <v>2.34</v>
      </c>
      <c r="T10824">
        <v>1.08</v>
      </c>
      <c r="U10824">
        <v>1.01</v>
      </c>
      <c r="V10824">
        <v>55</v>
      </c>
      <c r="W10824">
        <v>1.79</v>
      </c>
    </row>
    <row r="10825" spans="1:23" x14ac:dyDescent="0.25">
      <c r="A10825" t="s">
        <v>909</v>
      </c>
      <c r="B10825">
        <v>12413</v>
      </c>
      <c r="C10825" t="s">
        <v>11671</v>
      </c>
      <c r="D10825" s="3">
        <v>41639.411597222221</v>
      </c>
      <c r="E10825">
        <v>2227299.293356251</v>
      </c>
      <c r="F10825">
        <v>1372847.6227150038</v>
      </c>
      <c r="G10825" t="s">
        <v>1360</v>
      </c>
      <c r="H10825" t="s">
        <v>1361</v>
      </c>
      <c r="I10825" t="s">
        <v>1956</v>
      </c>
      <c r="J10825" t="s">
        <v>381</v>
      </c>
      <c r="K10825">
        <v>-84.394672292788769</v>
      </c>
      <c r="L10825">
        <v>33.773848843149935</v>
      </c>
      <c r="N10825">
        <v>3.5</v>
      </c>
      <c r="O10825">
        <v>17</v>
      </c>
      <c r="P10825">
        <v>8</v>
      </c>
      <c r="Q10825">
        <v>9</v>
      </c>
      <c r="R10825">
        <v>271.36</v>
      </c>
      <c r="S10825">
        <v>5.49</v>
      </c>
      <c r="T10825">
        <v>21.21</v>
      </c>
      <c r="U10825">
        <v>5.29</v>
      </c>
      <c r="V10825">
        <v>195</v>
      </c>
      <c r="W10825">
        <v>3.22</v>
      </c>
    </row>
    <row r="10826" spans="1:23" x14ac:dyDescent="0.25">
      <c r="A10826" t="s">
        <v>909</v>
      </c>
      <c r="B10826">
        <v>12426</v>
      </c>
      <c r="C10826" t="s">
        <v>11672</v>
      </c>
      <c r="D10826" s="3">
        <v>41639.410243055558</v>
      </c>
      <c r="E10826">
        <v>2227282.0519209169</v>
      </c>
      <c r="F10826">
        <v>1372846.9216009229</v>
      </c>
      <c r="G10826" t="s">
        <v>1360</v>
      </c>
      <c r="H10826" t="s">
        <v>1361</v>
      </c>
      <c r="I10826" t="s">
        <v>1956</v>
      </c>
      <c r="J10826" t="s">
        <v>381</v>
      </c>
      <c r="K10826">
        <v>-84.394729026825743</v>
      </c>
      <c r="L10826">
        <v>33.773846811492383</v>
      </c>
      <c r="N10826">
        <v>3.5</v>
      </c>
      <c r="O10826">
        <v>14</v>
      </c>
      <c r="P10826">
        <v>7</v>
      </c>
      <c r="Q10826">
        <v>7</v>
      </c>
      <c r="R10826">
        <v>172.55</v>
      </c>
      <c r="S10826">
        <v>3.48</v>
      </c>
      <c r="T10826">
        <v>20.86</v>
      </c>
      <c r="U10826">
        <v>5.22</v>
      </c>
      <c r="V10826">
        <v>195</v>
      </c>
      <c r="W10826">
        <v>2.0499999999999998</v>
      </c>
    </row>
    <row r="10827" spans="1:23" x14ac:dyDescent="0.25">
      <c r="A10827" t="s">
        <v>909</v>
      </c>
      <c r="B10827">
        <v>12427</v>
      </c>
      <c r="C10827" t="s">
        <v>11673</v>
      </c>
      <c r="D10827" s="3">
        <v>41639.43953703704</v>
      </c>
      <c r="E10827">
        <v>2227403.066770751</v>
      </c>
      <c r="F10827">
        <v>1372848.3028317541</v>
      </c>
      <c r="G10827" t="s">
        <v>1360</v>
      </c>
      <c r="H10827" t="s">
        <v>1361</v>
      </c>
      <c r="I10827" t="s">
        <v>1956</v>
      </c>
      <c r="J10827" t="s">
        <v>381</v>
      </c>
      <c r="K10827">
        <v>-84.394330793992125</v>
      </c>
      <c r="L10827">
        <v>33.773851342711197</v>
      </c>
      <c r="N10827">
        <v>3.5</v>
      </c>
      <c r="O10827">
        <v>17</v>
      </c>
      <c r="P10827">
        <v>8</v>
      </c>
      <c r="Q10827">
        <v>8</v>
      </c>
      <c r="R10827">
        <v>234.12</v>
      </c>
      <c r="S10827">
        <v>4.74</v>
      </c>
      <c r="T10827">
        <v>21.21</v>
      </c>
      <c r="U10827">
        <v>5.29</v>
      </c>
      <c r="V10827">
        <v>195</v>
      </c>
      <c r="W10827">
        <v>2.78</v>
      </c>
    </row>
    <row r="10828" spans="1:23" x14ac:dyDescent="0.25">
      <c r="A10828" t="s">
        <v>909</v>
      </c>
      <c r="B10828">
        <v>12429</v>
      </c>
      <c r="C10828" t="s">
        <v>11674</v>
      </c>
      <c r="D10828" s="3">
        <v>41639.412476851852</v>
      </c>
      <c r="E10828">
        <v>2227322.4022339173</v>
      </c>
      <c r="F10828">
        <v>1372845.1401084214</v>
      </c>
      <c r="G10828" t="s">
        <v>1360</v>
      </c>
      <c r="H10828" t="s">
        <v>1361</v>
      </c>
      <c r="I10828" t="s">
        <v>1956</v>
      </c>
      <c r="J10828" t="s">
        <v>381</v>
      </c>
      <c r="K10828">
        <v>-84.39459622664917</v>
      </c>
      <c r="L10828">
        <v>33.773842160857093</v>
      </c>
      <c r="N10828">
        <v>3.5</v>
      </c>
      <c r="O10828">
        <v>17</v>
      </c>
      <c r="P10828">
        <v>7</v>
      </c>
      <c r="Q10828">
        <v>7</v>
      </c>
      <c r="R10828">
        <v>172.55</v>
      </c>
      <c r="S10828">
        <v>3.48</v>
      </c>
      <c r="T10828">
        <v>21.21</v>
      </c>
      <c r="U10828">
        <v>5.29</v>
      </c>
      <c r="V10828">
        <v>195</v>
      </c>
      <c r="W10828">
        <v>2.0499999999999998</v>
      </c>
    </row>
    <row r="10829" spans="1:23" x14ac:dyDescent="0.25">
      <c r="A10829" t="s">
        <v>1813</v>
      </c>
      <c r="B10829">
        <v>12025</v>
      </c>
      <c r="C10829" t="s">
        <v>11675</v>
      </c>
      <c r="D10829" s="3">
        <v>41374.4062037037</v>
      </c>
      <c r="E10829">
        <v>2227646.5905619189</v>
      </c>
      <c r="F10829">
        <v>1372947.7521079183</v>
      </c>
      <c r="G10829" t="s">
        <v>1255</v>
      </c>
      <c r="H10829" t="s">
        <v>1256</v>
      </c>
      <c r="I10829" t="s">
        <v>1956</v>
      </c>
      <c r="J10829" t="s">
        <v>381</v>
      </c>
      <c r="K10829">
        <v>-84.393530111706937</v>
      </c>
      <c r="L10829">
        <v>33.77412612764666</v>
      </c>
      <c r="N10829">
        <v>1</v>
      </c>
      <c r="O10829">
        <v>9</v>
      </c>
      <c r="P10829">
        <v>3</v>
      </c>
      <c r="Q10829">
        <v>3</v>
      </c>
      <c r="R10829">
        <v>38.21</v>
      </c>
      <c r="S10829">
        <v>0.77</v>
      </c>
      <c r="T10829">
        <v>0.93</v>
      </c>
      <c r="U10829">
        <v>0.95</v>
      </c>
      <c r="V10829">
        <v>66</v>
      </c>
      <c r="W10829">
        <v>0.45</v>
      </c>
    </row>
    <row r="10830" spans="1:23" x14ac:dyDescent="0.25">
      <c r="A10830" t="s">
        <v>1813</v>
      </c>
      <c r="B10830">
        <v>12026</v>
      </c>
      <c r="C10830" t="s">
        <v>11676</v>
      </c>
      <c r="D10830" s="3">
        <v>41374.382164351853</v>
      </c>
      <c r="E10830">
        <v>2227648.4383272529</v>
      </c>
      <c r="F10830">
        <v>1372938.1537019163</v>
      </c>
      <c r="G10830" t="s">
        <v>1517</v>
      </c>
      <c r="H10830" t="s">
        <v>1518</v>
      </c>
      <c r="I10830" t="s">
        <v>1956</v>
      </c>
      <c r="J10830" t="s">
        <v>381</v>
      </c>
      <c r="K10830">
        <v>-84.393523961423426</v>
      </c>
      <c r="L10830">
        <v>33.774099760226285</v>
      </c>
      <c r="O10830">
        <v>8</v>
      </c>
      <c r="P10830">
        <v>3</v>
      </c>
      <c r="Q10830">
        <v>2</v>
      </c>
      <c r="R10830">
        <v>50.05</v>
      </c>
      <c r="S10830">
        <v>0.6</v>
      </c>
      <c r="T10830">
        <v>4.78</v>
      </c>
      <c r="U10830">
        <v>2.12</v>
      </c>
      <c r="V10830">
        <v>75</v>
      </c>
      <c r="W10830">
        <v>0.59</v>
      </c>
    </row>
    <row r="10831" spans="1:23" x14ac:dyDescent="0.25">
      <c r="A10831" t="s">
        <v>1813</v>
      </c>
      <c r="B10831">
        <v>12027</v>
      </c>
      <c r="C10831" t="s">
        <v>11677</v>
      </c>
      <c r="D10831" s="3">
        <v>41376.554340277777</v>
      </c>
      <c r="E10831">
        <v>2227621.0325421691</v>
      </c>
      <c r="F10831">
        <v>1372990.2779415026</v>
      </c>
      <c r="G10831" t="s">
        <v>1255</v>
      </c>
      <c r="H10831" t="s">
        <v>1256</v>
      </c>
      <c r="I10831" t="s">
        <v>1956</v>
      </c>
      <c r="J10831" t="s">
        <v>381</v>
      </c>
      <c r="K10831">
        <v>-84.393614528002885</v>
      </c>
      <c r="L10831">
        <v>33.774242843648103</v>
      </c>
      <c r="N10831">
        <v>1</v>
      </c>
      <c r="O10831">
        <v>9</v>
      </c>
      <c r="P10831">
        <v>3</v>
      </c>
      <c r="Q10831">
        <v>3</v>
      </c>
      <c r="R10831">
        <v>38.21</v>
      </c>
      <c r="S10831">
        <v>0.77</v>
      </c>
      <c r="T10831">
        <v>0.93</v>
      </c>
      <c r="U10831">
        <v>0.95</v>
      </c>
      <c r="V10831">
        <v>66</v>
      </c>
      <c r="W10831">
        <v>0.45</v>
      </c>
    </row>
    <row r="10832" spans="1:23" x14ac:dyDescent="0.25">
      <c r="A10832" t="s">
        <v>1813</v>
      </c>
      <c r="B10832">
        <v>12028</v>
      </c>
      <c r="C10832" t="s">
        <v>11678</v>
      </c>
      <c r="D10832" s="3">
        <v>41374.409756944442</v>
      </c>
      <c r="E10832">
        <v>2227646.2992239185</v>
      </c>
      <c r="F10832">
        <v>1372951.1307100877</v>
      </c>
      <c r="G10832" t="s">
        <v>592</v>
      </c>
      <c r="H10832" t="s">
        <v>593</v>
      </c>
      <c r="I10832" t="s">
        <v>1956</v>
      </c>
      <c r="J10832" t="s">
        <v>381</v>
      </c>
      <c r="K10832">
        <v>-84.393531094936634</v>
      </c>
      <c r="L10832">
        <v>33.774135411049748</v>
      </c>
      <c r="N10832">
        <v>1</v>
      </c>
      <c r="O10832">
        <v>10</v>
      </c>
      <c r="P10832">
        <v>3</v>
      </c>
      <c r="Q10832">
        <v>4</v>
      </c>
      <c r="R10832">
        <v>53.6</v>
      </c>
      <c r="S10832">
        <v>0.86</v>
      </c>
      <c r="T10832">
        <v>0.95</v>
      </c>
      <c r="U10832">
        <v>0.95</v>
      </c>
      <c r="V10832">
        <v>70</v>
      </c>
      <c r="W10832">
        <v>0.64</v>
      </c>
    </row>
    <row r="10833" spans="1:23" x14ac:dyDescent="0.25">
      <c r="A10833" t="s">
        <v>1813</v>
      </c>
      <c r="B10833">
        <v>12029</v>
      </c>
      <c r="C10833" t="s">
        <v>11679</v>
      </c>
      <c r="D10833" s="3">
        <v>41374.534224537034</v>
      </c>
      <c r="E10833">
        <v>2227637.4554095827</v>
      </c>
      <c r="F10833">
        <v>1372955.0434319228</v>
      </c>
      <c r="G10833" t="s">
        <v>426</v>
      </c>
      <c r="H10833" t="s">
        <v>427</v>
      </c>
      <c r="I10833" t="s">
        <v>1956</v>
      </c>
      <c r="J10833" t="s">
        <v>381</v>
      </c>
      <c r="K10833">
        <v>-84.393560227133761</v>
      </c>
      <c r="L10833">
        <v>33.774146110594174</v>
      </c>
      <c r="N10833">
        <v>1</v>
      </c>
      <c r="O10833">
        <v>5</v>
      </c>
      <c r="P10833">
        <v>2</v>
      </c>
      <c r="Q10833">
        <v>2</v>
      </c>
      <c r="R10833">
        <v>21.31</v>
      </c>
      <c r="S10833">
        <v>0.6</v>
      </c>
      <c r="T10833">
        <v>1.23</v>
      </c>
      <c r="U10833">
        <v>0.97</v>
      </c>
      <c r="V10833">
        <v>55</v>
      </c>
      <c r="W10833">
        <v>0.44</v>
      </c>
    </row>
    <row r="10834" spans="1:23" x14ac:dyDescent="0.25">
      <c r="A10834" t="s">
        <v>1813</v>
      </c>
      <c r="B10834">
        <v>12030</v>
      </c>
      <c r="C10834" t="s">
        <v>11680</v>
      </c>
      <c r="D10834" s="3">
        <v>41374.5621875</v>
      </c>
      <c r="E10834">
        <v>2227627.6296418346</v>
      </c>
      <c r="F10834">
        <v>1372963.8708420843</v>
      </c>
      <c r="G10834" t="s">
        <v>1255</v>
      </c>
      <c r="H10834" t="s">
        <v>1256</v>
      </c>
      <c r="I10834" t="s">
        <v>1956</v>
      </c>
      <c r="J10834" t="s">
        <v>381</v>
      </c>
      <c r="K10834">
        <v>-84.393592626431669</v>
      </c>
      <c r="L10834">
        <v>33.774170310868612</v>
      </c>
      <c r="N10834">
        <v>1</v>
      </c>
      <c r="O10834">
        <v>10</v>
      </c>
      <c r="P10834">
        <v>3</v>
      </c>
      <c r="Q10834">
        <v>3</v>
      </c>
      <c r="R10834">
        <v>38.21</v>
      </c>
      <c r="S10834">
        <v>0.77</v>
      </c>
      <c r="T10834">
        <v>0.95</v>
      </c>
      <c r="U10834">
        <v>0.95</v>
      </c>
      <c r="V10834">
        <v>66</v>
      </c>
      <c r="W10834">
        <v>0.45</v>
      </c>
    </row>
    <row r="10835" spans="1:23" x14ac:dyDescent="0.25">
      <c r="A10835" t="s">
        <v>1813</v>
      </c>
      <c r="B10835">
        <v>12031</v>
      </c>
      <c r="C10835" t="s">
        <v>11681</v>
      </c>
      <c r="D10835" s="3">
        <v>41376.485891203702</v>
      </c>
      <c r="E10835">
        <v>2227638.1604606695</v>
      </c>
      <c r="F10835">
        <v>1372997.0810775012</v>
      </c>
      <c r="G10835" t="s">
        <v>426</v>
      </c>
      <c r="H10835" t="s">
        <v>427</v>
      </c>
      <c r="I10835" t="s">
        <v>1956</v>
      </c>
      <c r="J10835" t="s">
        <v>381</v>
      </c>
      <c r="K10835">
        <v>-84.393558211452884</v>
      </c>
      <c r="L10835">
        <v>33.77426164384822</v>
      </c>
      <c r="N10835">
        <v>1</v>
      </c>
      <c r="O10835">
        <v>6</v>
      </c>
      <c r="P10835">
        <v>1</v>
      </c>
      <c r="Q10835">
        <v>1</v>
      </c>
      <c r="R10835">
        <v>5.38</v>
      </c>
      <c r="S10835">
        <v>0.15</v>
      </c>
      <c r="T10835">
        <v>1.08</v>
      </c>
      <c r="U10835">
        <v>0.99</v>
      </c>
      <c r="V10835">
        <v>55</v>
      </c>
      <c r="W10835">
        <v>0.11</v>
      </c>
    </row>
    <row r="10836" spans="1:23" x14ac:dyDescent="0.25">
      <c r="A10836" t="s">
        <v>1813</v>
      </c>
      <c r="B10836">
        <v>12032</v>
      </c>
      <c r="C10836" t="s">
        <v>11682</v>
      </c>
      <c r="D10836" s="3">
        <v>41374.571898148148</v>
      </c>
      <c r="E10836">
        <v>2227635.74543925</v>
      </c>
      <c r="F10836">
        <v>1372974.2290890887</v>
      </c>
      <c r="G10836" t="s">
        <v>1255</v>
      </c>
      <c r="H10836" t="s">
        <v>1256</v>
      </c>
      <c r="I10836" t="s">
        <v>1956</v>
      </c>
      <c r="J10836" t="s">
        <v>381</v>
      </c>
      <c r="K10836">
        <v>-84.393565993425469</v>
      </c>
      <c r="L10836">
        <v>33.774198826787803</v>
      </c>
      <c r="N10836">
        <v>1</v>
      </c>
      <c r="O10836">
        <v>10</v>
      </c>
      <c r="P10836">
        <v>3</v>
      </c>
      <c r="Q10836">
        <v>3</v>
      </c>
      <c r="R10836">
        <v>38.21</v>
      </c>
      <c r="S10836">
        <v>0.77</v>
      </c>
      <c r="T10836">
        <v>0.95</v>
      </c>
      <c r="U10836">
        <v>0.95</v>
      </c>
      <c r="V10836">
        <v>66</v>
      </c>
      <c r="W10836">
        <v>0.45</v>
      </c>
    </row>
    <row r="10837" spans="1:23" x14ac:dyDescent="0.25">
      <c r="A10837" t="s">
        <v>1813</v>
      </c>
      <c r="B10837">
        <v>12033</v>
      </c>
      <c r="C10837" t="s">
        <v>11683</v>
      </c>
      <c r="D10837" s="3">
        <v>41376.539699074077</v>
      </c>
      <c r="E10837">
        <v>2227618.0922593363</v>
      </c>
      <c r="F10837">
        <v>1372991.3094355017</v>
      </c>
      <c r="G10837" t="s">
        <v>2952</v>
      </c>
      <c r="H10837" t="s">
        <v>2953</v>
      </c>
      <c r="I10837" t="s">
        <v>1956</v>
      </c>
      <c r="J10837" t="s">
        <v>381</v>
      </c>
      <c r="K10837">
        <v>-84.393624211580899</v>
      </c>
      <c r="L10837">
        <v>33.774245660633753</v>
      </c>
      <c r="N10837">
        <v>1</v>
      </c>
      <c r="O10837">
        <v>5</v>
      </c>
      <c r="P10837">
        <v>2</v>
      </c>
      <c r="Q10837">
        <v>2</v>
      </c>
      <c r="R10837">
        <v>21.31</v>
      </c>
      <c r="S10837">
        <v>0.35</v>
      </c>
      <c r="T10837">
        <v>0.68</v>
      </c>
      <c r="U10837">
        <v>0.46</v>
      </c>
      <c r="V10837">
        <v>75</v>
      </c>
      <c r="W10837">
        <v>0.44</v>
      </c>
    </row>
    <row r="10838" spans="1:23" x14ac:dyDescent="0.25">
      <c r="A10838" t="s">
        <v>1813</v>
      </c>
      <c r="B10838">
        <v>12034</v>
      </c>
      <c r="C10838" t="s">
        <v>11684</v>
      </c>
      <c r="D10838" s="3">
        <v>41376.578182870369</v>
      </c>
      <c r="E10838">
        <v>2227620.2162708342</v>
      </c>
      <c r="F10838">
        <v>1373003.6824422553</v>
      </c>
      <c r="G10838" t="s">
        <v>426</v>
      </c>
      <c r="H10838" t="s">
        <v>427</v>
      </c>
      <c r="I10838" t="s">
        <v>1956</v>
      </c>
      <c r="J10838" t="s">
        <v>381</v>
      </c>
      <c r="K10838">
        <v>-84.39361731138726</v>
      </c>
      <c r="L10838">
        <v>33.774279677317359</v>
      </c>
      <c r="N10838">
        <v>1</v>
      </c>
      <c r="O10838">
        <v>6</v>
      </c>
      <c r="P10838">
        <v>2</v>
      </c>
      <c r="Q10838">
        <v>2</v>
      </c>
      <c r="R10838">
        <v>21.31</v>
      </c>
      <c r="S10838">
        <v>0.6</v>
      </c>
      <c r="T10838">
        <v>1.26</v>
      </c>
      <c r="U10838">
        <v>0.99</v>
      </c>
      <c r="V10838">
        <v>55</v>
      </c>
      <c r="W10838">
        <v>0.44</v>
      </c>
    </row>
    <row r="10839" spans="1:23" x14ac:dyDescent="0.25">
      <c r="A10839" t="s">
        <v>1813</v>
      </c>
      <c r="B10839">
        <v>12035</v>
      </c>
      <c r="C10839" t="s">
        <v>11685</v>
      </c>
      <c r="D10839" s="3">
        <v>41376.471446759257</v>
      </c>
      <c r="E10839">
        <v>2227633.673264917</v>
      </c>
      <c r="F10839">
        <v>1372983.3488215059</v>
      </c>
      <c r="G10839" t="s">
        <v>1255</v>
      </c>
      <c r="H10839" t="s">
        <v>1256</v>
      </c>
      <c r="I10839" t="s">
        <v>1956</v>
      </c>
      <c r="J10839" t="s">
        <v>381</v>
      </c>
      <c r="K10839">
        <v>-84.393572878762797</v>
      </c>
      <c r="L10839">
        <v>33.774223877344177</v>
      </c>
      <c r="N10839">
        <v>1</v>
      </c>
      <c r="O10839">
        <v>10</v>
      </c>
      <c r="P10839">
        <v>2</v>
      </c>
      <c r="Q10839">
        <v>2</v>
      </c>
      <c r="R10839">
        <v>17.010000000000002</v>
      </c>
      <c r="S10839">
        <v>0.35</v>
      </c>
      <c r="T10839">
        <v>0.95</v>
      </c>
      <c r="U10839">
        <v>0.95</v>
      </c>
      <c r="V10839">
        <v>66</v>
      </c>
      <c r="W10839">
        <v>0.2</v>
      </c>
    </row>
    <row r="10840" spans="1:23" x14ac:dyDescent="0.25">
      <c r="A10840" t="s">
        <v>1813</v>
      </c>
      <c r="B10840">
        <v>12036</v>
      </c>
      <c r="C10840" t="s">
        <v>11686</v>
      </c>
      <c r="D10840" s="3">
        <v>41376.611585648148</v>
      </c>
      <c r="E10840">
        <v>2227620.3963885829</v>
      </c>
      <c r="F10840">
        <v>1373011.7359038368</v>
      </c>
      <c r="G10840" t="s">
        <v>1134</v>
      </c>
      <c r="H10840" t="s">
        <v>1135</v>
      </c>
      <c r="I10840" t="s">
        <v>1956</v>
      </c>
      <c r="J10840" t="s">
        <v>381</v>
      </c>
      <c r="K10840">
        <v>-84.393616777002492</v>
      </c>
      <c r="L10840">
        <v>33.774301811146728</v>
      </c>
      <c r="N10840">
        <v>1</v>
      </c>
      <c r="P10840">
        <v>3</v>
      </c>
      <c r="Q10840">
        <v>3</v>
      </c>
      <c r="R10840">
        <v>38.21</v>
      </c>
      <c r="S10840">
        <v>0.77</v>
      </c>
      <c r="T10840">
        <v>0.6</v>
      </c>
      <c r="U10840">
        <v>0.46</v>
      </c>
      <c r="V10840">
        <v>75</v>
      </c>
      <c r="W10840">
        <v>0.45</v>
      </c>
    </row>
    <row r="10841" spans="1:23" x14ac:dyDescent="0.25">
      <c r="A10841" t="s">
        <v>1813</v>
      </c>
      <c r="B10841">
        <v>12037</v>
      </c>
      <c r="C10841" t="s">
        <v>11687</v>
      </c>
      <c r="D10841" s="3">
        <v>41376.488842592589</v>
      </c>
      <c r="E10841">
        <v>2227616.4633255862</v>
      </c>
      <c r="F10841">
        <v>1372994.1873825043</v>
      </c>
      <c r="G10841" t="s">
        <v>1255</v>
      </c>
      <c r="H10841" t="s">
        <v>1256</v>
      </c>
      <c r="I10841" t="s">
        <v>1956</v>
      </c>
      <c r="J10841" t="s">
        <v>381</v>
      </c>
      <c r="K10841">
        <v>-84.393629593054797</v>
      </c>
      <c r="L10841">
        <v>33.774253560026779</v>
      </c>
      <c r="N10841">
        <v>1</v>
      </c>
      <c r="O10841">
        <v>12</v>
      </c>
      <c r="P10841">
        <v>4</v>
      </c>
      <c r="Q10841">
        <v>3</v>
      </c>
      <c r="R10841">
        <v>53.6</v>
      </c>
      <c r="S10841">
        <v>1.08</v>
      </c>
      <c r="T10841">
        <v>0.97</v>
      </c>
      <c r="U10841">
        <v>0.97</v>
      </c>
      <c r="V10841">
        <v>66</v>
      </c>
      <c r="W10841">
        <v>0.64</v>
      </c>
    </row>
    <row r="10842" spans="1:23" x14ac:dyDescent="0.25">
      <c r="A10842" t="s">
        <v>1813</v>
      </c>
      <c r="B10842">
        <v>12038</v>
      </c>
      <c r="C10842" t="s">
        <v>11688</v>
      </c>
      <c r="D10842" s="3">
        <v>41374.490844907406</v>
      </c>
      <c r="E10842">
        <v>2227638.1164975017</v>
      </c>
      <c r="F10842">
        <v>1372954.0168591663</v>
      </c>
      <c r="G10842" t="s">
        <v>426</v>
      </c>
      <c r="H10842" t="s">
        <v>427</v>
      </c>
      <c r="I10842" t="s">
        <v>1956</v>
      </c>
      <c r="J10842" t="s">
        <v>381</v>
      </c>
      <c r="K10842">
        <v>-84.393558044141344</v>
      </c>
      <c r="L10842">
        <v>33.774143293338959</v>
      </c>
      <c r="N10842">
        <v>1</v>
      </c>
      <c r="O10842">
        <v>4</v>
      </c>
      <c r="P10842">
        <v>2</v>
      </c>
      <c r="Q10842">
        <v>2</v>
      </c>
      <c r="R10842">
        <v>21.31</v>
      </c>
      <c r="S10842">
        <v>0.6</v>
      </c>
      <c r="T10842">
        <v>1.23</v>
      </c>
      <c r="U10842">
        <v>0.97</v>
      </c>
      <c r="V10842">
        <v>55</v>
      </c>
      <c r="W10842">
        <v>0.44</v>
      </c>
    </row>
    <row r="10843" spans="1:23" x14ac:dyDescent="0.25">
      <c r="A10843" t="s">
        <v>1813</v>
      </c>
      <c r="B10843">
        <v>12039</v>
      </c>
      <c r="C10843" t="s">
        <v>11689</v>
      </c>
      <c r="D10843" s="3">
        <v>41374.554490740738</v>
      </c>
      <c r="E10843">
        <v>2227639.9104571678</v>
      </c>
      <c r="F10843">
        <v>1372961.2842330858</v>
      </c>
      <c r="G10843" t="s">
        <v>1134</v>
      </c>
      <c r="H10843" t="s">
        <v>1135</v>
      </c>
      <c r="I10843" t="s">
        <v>1956</v>
      </c>
      <c r="J10843" t="s">
        <v>381</v>
      </c>
      <c r="K10843">
        <v>-84.393552193100035</v>
      </c>
      <c r="L10843">
        <v>33.774163276585135</v>
      </c>
      <c r="N10843">
        <v>1</v>
      </c>
      <c r="O10843">
        <v>9</v>
      </c>
      <c r="P10843">
        <v>3</v>
      </c>
      <c r="Q10843">
        <v>3</v>
      </c>
      <c r="R10843">
        <v>38.21</v>
      </c>
      <c r="S10843">
        <v>0.77</v>
      </c>
      <c r="T10843">
        <v>0.53</v>
      </c>
      <c r="U10843">
        <v>0.42</v>
      </c>
      <c r="V10843">
        <v>75</v>
      </c>
      <c r="W10843">
        <v>0.45</v>
      </c>
    </row>
    <row r="10844" spans="1:23" x14ac:dyDescent="0.25">
      <c r="A10844" t="s">
        <v>1813</v>
      </c>
      <c r="B10844">
        <v>12040</v>
      </c>
      <c r="C10844" t="s">
        <v>11690</v>
      </c>
      <c r="D10844" s="3">
        <v>41374.556516203702</v>
      </c>
      <c r="E10844">
        <v>2227624.9708545022</v>
      </c>
      <c r="F10844">
        <v>1372959.6493938342</v>
      </c>
      <c r="G10844" t="s">
        <v>1255</v>
      </c>
      <c r="H10844" t="s">
        <v>1256</v>
      </c>
      <c r="I10844" t="s">
        <v>1956</v>
      </c>
      <c r="J10844" t="s">
        <v>381</v>
      </c>
      <c r="K10844">
        <v>-84.39360134557171</v>
      </c>
      <c r="L10844">
        <v>33.774158693282224</v>
      </c>
      <c r="N10844">
        <v>1</v>
      </c>
      <c r="O10844">
        <v>10</v>
      </c>
      <c r="P10844">
        <v>2</v>
      </c>
      <c r="Q10844">
        <v>3</v>
      </c>
      <c r="R10844">
        <v>26.48</v>
      </c>
      <c r="S10844">
        <v>0.53</v>
      </c>
      <c r="T10844">
        <v>0.95</v>
      </c>
      <c r="U10844">
        <v>0.95</v>
      </c>
      <c r="V10844">
        <v>66</v>
      </c>
      <c r="W10844">
        <v>0.31</v>
      </c>
    </row>
    <row r="10845" spans="1:23" x14ac:dyDescent="0.25">
      <c r="A10845" t="s">
        <v>1813</v>
      </c>
      <c r="B10845">
        <v>12041</v>
      </c>
      <c r="C10845" t="s">
        <v>11691</v>
      </c>
      <c r="D10845" s="3">
        <v>41374.542349537034</v>
      </c>
      <c r="E10845">
        <v>2227621.2228305005</v>
      </c>
      <c r="F10845">
        <v>1372952.6169275865</v>
      </c>
      <c r="G10845" t="s">
        <v>390</v>
      </c>
      <c r="H10845" t="s">
        <v>11647</v>
      </c>
      <c r="I10845" t="s">
        <v>1956</v>
      </c>
      <c r="J10845" t="s">
        <v>381</v>
      </c>
      <c r="K10845">
        <v>-84.393613628877006</v>
      </c>
      <c r="L10845">
        <v>33.774139343788313</v>
      </c>
      <c r="N10845">
        <v>1</v>
      </c>
      <c r="O10845">
        <v>9</v>
      </c>
      <c r="P10845">
        <v>2</v>
      </c>
      <c r="Q10845">
        <v>2</v>
      </c>
      <c r="R10845">
        <v>21.31</v>
      </c>
      <c r="S10845">
        <v>0.28999999999999998</v>
      </c>
      <c r="T10845">
        <v>1.28</v>
      </c>
      <c r="U10845">
        <v>1.23</v>
      </c>
      <c r="V10845">
        <v>87</v>
      </c>
      <c r="W10845">
        <v>0.25</v>
      </c>
    </row>
    <row r="10846" spans="1:23" x14ac:dyDescent="0.25">
      <c r="A10846" t="s">
        <v>1813</v>
      </c>
      <c r="B10846">
        <v>12042</v>
      </c>
      <c r="C10846" t="s">
        <v>11692</v>
      </c>
      <c r="D10846" s="3">
        <v>41376.540856481479</v>
      </c>
      <c r="E10846">
        <v>2227617.906236086</v>
      </c>
      <c r="F10846">
        <v>1372985.0030176714</v>
      </c>
      <c r="G10846" t="s">
        <v>1134</v>
      </c>
      <c r="H10846" t="s">
        <v>1135</v>
      </c>
      <c r="I10846" t="s">
        <v>1956</v>
      </c>
      <c r="J10846" t="s">
        <v>381</v>
      </c>
      <c r="K10846">
        <v>-84.393624778058367</v>
      </c>
      <c r="L10846">
        <v>33.774228328041005</v>
      </c>
      <c r="N10846">
        <v>1</v>
      </c>
      <c r="O10846">
        <v>9</v>
      </c>
      <c r="P10846">
        <v>2</v>
      </c>
      <c r="Q10846">
        <v>2</v>
      </c>
      <c r="R10846">
        <v>17.010000000000002</v>
      </c>
      <c r="S10846">
        <v>0.35</v>
      </c>
      <c r="T10846">
        <v>0.53</v>
      </c>
      <c r="U10846">
        <v>0.42</v>
      </c>
      <c r="V10846">
        <v>75</v>
      </c>
      <c r="W10846">
        <v>0.2</v>
      </c>
    </row>
    <row r="10847" spans="1:23" x14ac:dyDescent="0.25">
      <c r="A10847" t="s">
        <v>1813</v>
      </c>
      <c r="B10847">
        <v>12043</v>
      </c>
      <c r="C10847" t="s">
        <v>11693</v>
      </c>
      <c r="D10847" s="3">
        <v>41376.605127314811</v>
      </c>
      <c r="E10847">
        <v>2227632.6109310836</v>
      </c>
      <c r="F10847">
        <v>1373022.9763669223</v>
      </c>
      <c r="G10847" t="s">
        <v>1255</v>
      </c>
      <c r="H10847" t="s">
        <v>1256</v>
      </c>
      <c r="I10847" t="s">
        <v>1956</v>
      </c>
      <c r="J10847" t="s">
        <v>381</v>
      </c>
      <c r="K10847">
        <v>-84.39357666188485</v>
      </c>
      <c r="L10847">
        <v>33.774332776401309</v>
      </c>
      <c r="N10847">
        <v>1</v>
      </c>
      <c r="O10847">
        <v>9</v>
      </c>
      <c r="P10847">
        <v>4</v>
      </c>
      <c r="Q10847">
        <v>3</v>
      </c>
      <c r="R10847">
        <v>53.6</v>
      </c>
      <c r="S10847">
        <v>1.08</v>
      </c>
      <c r="T10847">
        <v>0.93</v>
      </c>
      <c r="U10847">
        <v>0.95</v>
      </c>
      <c r="V10847">
        <v>66</v>
      </c>
      <c r="W10847">
        <v>0.64</v>
      </c>
    </row>
    <row r="10848" spans="1:23" x14ac:dyDescent="0.25">
      <c r="A10848" t="s">
        <v>1813</v>
      </c>
      <c r="B10848">
        <v>12044</v>
      </c>
      <c r="C10848" t="s">
        <v>11694</v>
      </c>
      <c r="D10848" s="3">
        <v>41376.609699074077</v>
      </c>
      <c r="E10848">
        <v>2227624.9026131667</v>
      </c>
      <c r="F10848">
        <v>1373013.575139001</v>
      </c>
      <c r="G10848" t="s">
        <v>2952</v>
      </c>
      <c r="H10848" t="s">
        <v>2953</v>
      </c>
      <c r="I10848" t="s">
        <v>1956</v>
      </c>
      <c r="J10848" t="s">
        <v>381</v>
      </c>
      <c r="K10848">
        <v>-84.393601960898394</v>
      </c>
      <c r="L10848">
        <v>33.774306893051602</v>
      </c>
      <c r="N10848">
        <v>1</v>
      </c>
      <c r="O10848">
        <v>6</v>
      </c>
      <c r="P10848">
        <v>3</v>
      </c>
      <c r="Q10848">
        <v>2</v>
      </c>
      <c r="R10848">
        <v>33.369999999999997</v>
      </c>
      <c r="S10848">
        <v>0.55000000000000004</v>
      </c>
      <c r="T10848">
        <v>0.79</v>
      </c>
      <c r="U10848">
        <v>0.49</v>
      </c>
      <c r="V10848">
        <v>75</v>
      </c>
      <c r="W10848">
        <v>0.69</v>
      </c>
    </row>
    <row r="10849" spans="1:23" x14ac:dyDescent="0.25">
      <c r="A10849" t="s">
        <v>1813</v>
      </c>
      <c r="B10849">
        <v>12045</v>
      </c>
      <c r="C10849" t="s">
        <v>11695</v>
      </c>
      <c r="D10849" s="3">
        <v>41376.551423611112</v>
      </c>
      <c r="E10849">
        <v>2227606.5712850019</v>
      </c>
      <c r="F10849">
        <v>1372986.8714522496</v>
      </c>
      <c r="G10849" t="s">
        <v>1134</v>
      </c>
      <c r="H10849" t="s">
        <v>1135</v>
      </c>
      <c r="I10849" t="s">
        <v>1956</v>
      </c>
      <c r="J10849" t="s">
        <v>381</v>
      </c>
      <c r="K10849">
        <v>-84.393662093500367</v>
      </c>
      <c r="L10849">
        <v>33.774233394319509</v>
      </c>
      <c r="N10849">
        <v>1</v>
      </c>
      <c r="O10849">
        <v>9</v>
      </c>
      <c r="P10849">
        <v>3</v>
      </c>
      <c r="Q10849">
        <v>3</v>
      </c>
      <c r="R10849">
        <v>38.21</v>
      </c>
      <c r="S10849">
        <v>0.77</v>
      </c>
      <c r="T10849">
        <v>0.53</v>
      </c>
      <c r="U10849">
        <v>0.42</v>
      </c>
      <c r="V10849">
        <v>75</v>
      </c>
      <c r="W10849">
        <v>0.45</v>
      </c>
    </row>
    <row r="10850" spans="1:23" x14ac:dyDescent="0.25">
      <c r="A10850" t="s">
        <v>1813</v>
      </c>
      <c r="B10850">
        <v>12046</v>
      </c>
      <c r="C10850" t="s">
        <v>11696</v>
      </c>
      <c r="D10850" s="3">
        <v>41376.552511574075</v>
      </c>
      <c r="E10850">
        <v>2227609.4151113331</v>
      </c>
      <c r="F10850">
        <v>1372988.1204655021</v>
      </c>
      <c r="G10850" t="s">
        <v>432</v>
      </c>
      <c r="H10850" t="s">
        <v>433</v>
      </c>
      <c r="I10850" t="s">
        <v>1956</v>
      </c>
      <c r="J10850" t="s">
        <v>381</v>
      </c>
      <c r="K10850">
        <v>-84.393652743877311</v>
      </c>
      <c r="L10850">
        <v>33.774236844104308</v>
      </c>
      <c r="N10850">
        <v>1</v>
      </c>
      <c r="O10850">
        <v>8</v>
      </c>
      <c r="P10850">
        <v>4</v>
      </c>
      <c r="Q10850">
        <v>3</v>
      </c>
      <c r="R10850">
        <v>70.72</v>
      </c>
      <c r="S10850">
        <v>0.93</v>
      </c>
      <c r="T10850">
        <v>1.04</v>
      </c>
      <c r="U10850">
        <v>0.99</v>
      </c>
      <c r="V10850">
        <v>55</v>
      </c>
      <c r="W10850">
        <v>0.84</v>
      </c>
    </row>
    <row r="10851" spans="1:23" x14ac:dyDescent="0.25">
      <c r="A10851" t="s">
        <v>1813</v>
      </c>
      <c r="B10851">
        <v>12047</v>
      </c>
      <c r="C10851" t="s">
        <v>11697</v>
      </c>
      <c r="D10851" s="3">
        <v>41374.343634259261</v>
      </c>
      <c r="E10851">
        <v>2227642.931120418</v>
      </c>
      <c r="F10851">
        <v>1372935.0185375884</v>
      </c>
      <c r="G10851" t="s">
        <v>1658</v>
      </c>
      <c r="H10851" t="s">
        <v>11698</v>
      </c>
      <c r="I10851" t="s">
        <v>1956</v>
      </c>
      <c r="J10851" t="s">
        <v>381</v>
      </c>
      <c r="K10851">
        <v>-84.393542062210329</v>
      </c>
      <c r="L10851">
        <v>33.774091110767714</v>
      </c>
      <c r="O10851">
        <v>9</v>
      </c>
      <c r="P10851">
        <v>3</v>
      </c>
      <c r="Q10851">
        <v>4</v>
      </c>
      <c r="R10851">
        <v>43.81</v>
      </c>
      <c r="S10851">
        <v>0.66</v>
      </c>
      <c r="T10851">
        <v>5.09</v>
      </c>
      <c r="U10851">
        <v>2.38</v>
      </c>
      <c r="V10851">
        <v>89</v>
      </c>
      <c r="W10851">
        <v>0.52</v>
      </c>
    </row>
    <row r="10852" spans="1:23" x14ac:dyDescent="0.25">
      <c r="A10852" t="s">
        <v>1813</v>
      </c>
      <c r="B10852">
        <v>12048</v>
      </c>
      <c r="C10852" t="s">
        <v>11699</v>
      </c>
      <c r="D10852" s="3">
        <v>41374.381053240744</v>
      </c>
      <c r="E10852">
        <v>2227642.7290210836</v>
      </c>
      <c r="F10852">
        <v>1372937.4079685062</v>
      </c>
      <c r="G10852" t="s">
        <v>426</v>
      </c>
      <c r="H10852" t="s">
        <v>427</v>
      </c>
      <c r="I10852" t="s">
        <v>1956</v>
      </c>
      <c r="J10852" t="s">
        <v>381</v>
      </c>
      <c r="K10852">
        <v>-84.393542744602328</v>
      </c>
      <c r="L10852">
        <v>33.774097676243521</v>
      </c>
      <c r="O10852">
        <v>3</v>
      </c>
      <c r="P10852">
        <v>2</v>
      </c>
      <c r="Q10852">
        <v>2</v>
      </c>
      <c r="R10852">
        <v>18.84</v>
      </c>
      <c r="S10852">
        <v>0.51</v>
      </c>
      <c r="T10852">
        <v>5.31</v>
      </c>
      <c r="U10852">
        <v>2.29</v>
      </c>
      <c r="V10852">
        <v>55</v>
      </c>
      <c r="W10852">
        <v>0.39</v>
      </c>
    </row>
    <row r="10853" spans="1:23" x14ac:dyDescent="0.25">
      <c r="A10853" t="s">
        <v>1813</v>
      </c>
      <c r="B10853">
        <v>12049</v>
      </c>
      <c r="C10853" t="s">
        <v>11700</v>
      </c>
      <c r="D10853" s="3">
        <v>41374.536516203705</v>
      </c>
      <c r="E10853">
        <v>2227628.5528683327</v>
      </c>
      <c r="F10853">
        <v>1372955.7120657563</v>
      </c>
      <c r="G10853" t="s">
        <v>1255</v>
      </c>
      <c r="H10853" t="s">
        <v>1256</v>
      </c>
      <c r="I10853" t="s">
        <v>1956</v>
      </c>
      <c r="J10853" t="s">
        <v>381</v>
      </c>
      <c r="K10853">
        <v>-84.393589529095081</v>
      </c>
      <c r="L10853">
        <v>33.774147894286358</v>
      </c>
      <c r="N10853">
        <v>1</v>
      </c>
      <c r="O10853">
        <v>11</v>
      </c>
      <c r="P10853">
        <v>3</v>
      </c>
      <c r="Q10853">
        <v>3</v>
      </c>
      <c r="R10853">
        <v>38.21</v>
      </c>
      <c r="S10853">
        <v>0.77</v>
      </c>
      <c r="T10853">
        <v>0.95</v>
      </c>
      <c r="U10853">
        <v>0.95</v>
      </c>
      <c r="V10853">
        <v>66</v>
      </c>
      <c r="W10853">
        <v>0.45</v>
      </c>
    </row>
    <row r="10854" spans="1:23" x14ac:dyDescent="0.25">
      <c r="A10854" t="s">
        <v>1813</v>
      </c>
      <c r="B10854">
        <v>12050</v>
      </c>
      <c r="C10854" t="s">
        <v>11701</v>
      </c>
      <c r="D10854" s="3">
        <v>41376.598541666666</v>
      </c>
      <c r="E10854">
        <v>2227618.6906833351</v>
      </c>
      <c r="F10854">
        <v>1373007.8034970015</v>
      </c>
      <c r="G10854" t="s">
        <v>432</v>
      </c>
      <c r="H10854" t="s">
        <v>433</v>
      </c>
      <c r="I10854" t="s">
        <v>1956</v>
      </c>
      <c r="J10854" t="s">
        <v>381</v>
      </c>
      <c r="K10854">
        <v>-84.393622361771492</v>
      </c>
      <c r="L10854">
        <v>33.774290993678157</v>
      </c>
      <c r="N10854">
        <v>1</v>
      </c>
      <c r="O10854">
        <v>8</v>
      </c>
      <c r="P10854">
        <v>5</v>
      </c>
      <c r="Q10854">
        <v>5</v>
      </c>
      <c r="R10854">
        <v>101.72</v>
      </c>
      <c r="S10854">
        <v>1.34</v>
      </c>
      <c r="T10854">
        <v>1.04</v>
      </c>
      <c r="U10854">
        <v>0.99</v>
      </c>
      <c r="V10854">
        <v>55</v>
      </c>
      <c r="W10854">
        <v>1.21</v>
      </c>
    </row>
    <row r="10855" spans="1:23" x14ac:dyDescent="0.25">
      <c r="A10855" t="s">
        <v>1813</v>
      </c>
      <c r="B10855">
        <v>12051</v>
      </c>
      <c r="C10855" t="s">
        <v>11702</v>
      </c>
      <c r="D10855" s="3">
        <v>41376.614722222221</v>
      </c>
      <c r="E10855">
        <v>2227616.0699536689</v>
      </c>
      <c r="F10855">
        <v>1373011.2598549202</v>
      </c>
      <c r="G10855" t="s">
        <v>1134</v>
      </c>
      <c r="H10855" t="s">
        <v>1135</v>
      </c>
      <c r="I10855" t="s">
        <v>1956</v>
      </c>
      <c r="J10855" t="s">
        <v>381</v>
      </c>
      <c r="K10855">
        <v>-84.393631011318263</v>
      </c>
      <c r="L10855">
        <v>33.774300476673226</v>
      </c>
      <c r="N10855">
        <v>1</v>
      </c>
      <c r="O10855">
        <v>9</v>
      </c>
      <c r="P10855">
        <v>3</v>
      </c>
      <c r="Q10855">
        <v>4</v>
      </c>
      <c r="R10855">
        <v>53.6</v>
      </c>
      <c r="S10855">
        <v>1.08</v>
      </c>
      <c r="T10855">
        <v>0.53</v>
      </c>
      <c r="U10855">
        <v>0.42</v>
      </c>
      <c r="V10855">
        <v>75</v>
      </c>
      <c r="W10855">
        <v>0.64</v>
      </c>
    </row>
    <row r="10856" spans="1:23" x14ac:dyDescent="0.25">
      <c r="A10856" t="s">
        <v>1813</v>
      </c>
      <c r="B10856">
        <v>12052</v>
      </c>
      <c r="C10856" t="s">
        <v>11703</v>
      </c>
      <c r="D10856" s="3">
        <v>41374.401516203703</v>
      </c>
      <c r="E10856">
        <v>2227632.5499075837</v>
      </c>
      <c r="F10856">
        <v>1372942.2458853349</v>
      </c>
      <c r="G10856" t="s">
        <v>2952</v>
      </c>
      <c r="H10856" t="s">
        <v>2953</v>
      </c>
      <c r="I10856" t="s">
        <v>1956</v>
      </c>
      <c r="J10856" t="s">
        <v>381</v>
      </c>
      <c r="K10856">
        <v>-84.39357627778702</v>
      </c>
      <c r="L10856">
        <v>33.774110910351858</v>
      </c>
      <c r="N10856">
        <v>1</v>
      </c>
      <c r="O10856">
        <v>6</v>
      </c>
      <c r="P10856">
        <v>2</v>
      </c>
      <c r="Q10856">
        <v>2</v>
      </c>
      <c r="R10856">
        <v>21.31</v>
      </c>
      <c r="S10856">
        <v>0.35</v>
      </c>
      <c r="T10856">
        <v>0.71</v>
      </c>
      <c r="U10856">
        <v>0.49</v>
      </c>
      <c r="V10856">
        <v>75</v>
      </c>
      <c r="W10856">
        <v>0.44</v>
      </c>
    </row>
    <row r="10857" spans="1:23" x14ac:dyDescent="0.25">
      <c r="A10857" t="s">
        <v>1813</v>
      </c>
      <c r="B10857">
        <v>12053</v>
      </c>
      <c r="C10857" t="s">
        <v>11704</v>
      </c>
      <c r="D10857" s="3">
        <v>41374.391689814816</v>
      </c>
      <c r="E10857">
        <v>2227644.6761956662</v>
      </c>
      <c r="F10857">
        <v>1372938.6110500842</v>
      </c>
      <c r="G10857" t="s">
        <v>1255</v>
      </c>
      <c r="H10857" t="s">
        <v>1256</v>
      </c>
      <c r="I10857" t="s">
        <v>1956</v>
      </c>
      <c r="J10857" t="s">
        <v>381</v>
      </c>
      <c r="K10857">
        <v>-84.393536345420301</v>
      </c>
      <c r="L10857">
        <v>33.774100994364375</v>
      </c>
      <c r="N10857">
        <v>1</v>
      </c>
      <c r="O10857">
        <v>9</v>
      </c>
      <c r="P10857">
        <v>2</v>
      </c>
      <c r="Q10857">
        <v>2</v>
      </c>
      <c r="R10857">
        <v>17.010000000000002</v>
      </c>
      <c r="S10857">
        <v>0.35</v>
      </c>
      <c r="T10857">
        <v>0.93</v>
      </c>
      <c r="U10857">
        <v>0.95</v>
      </c>
      <c r="V10857">
        <v>66</v>
      </c>
      <c r="W10857">
        <v>0.2</v>
      </c>
    </row>
    <row r="10858" spans="1:23" x14ac:dyDescent="0.25">
      <c r="A10858" t="s">
        <v>1813</v>
      </c>
      <c r="B10858">
        <v>12054</v>
      </c>
      <c r="C10858" t="s">
        <v>11705</v>
      </c>
      <c r="D10858" s="3">
        <v>41373.577164351853</v>
      </c>
      <c r="E10858">
        <v>2227639.6801426671</v>
      </c>
      <c r="F10858">
        <v>1372923.3637052551</v>
      </c>
      <c r="G10858" t="s">
        <v>432</v>
      </c>
      <c r="H10858" t="s">
        <v>27</v>
      </c>
      <c r="I10858" t="s">
        <v>372</v>
      </c>
      <c r="J10858" t="s">
        <v>381</v>
      </c>
      <c r="K10858">
        <v>-84.393552676318819</v>
      </c>
      <c r="L10858">
        <v>33.774059060975482</v>
      </c>
      <c r="N10858">
        <v>1</v>
      </c>
      <c r="P10858">
        <v>6</v>
      </c>
      <c r="Q10858">
        <v>6</v>
      </c>
      <c r="R10858">
        <v>65.010000000000005</v>
      </c>
      <c r="S10858">
        <v>0.86</v>
      </c>
      <c r="T10858">
        <v>1.04</v>
      </c>
      <c r="U10858">
        <v>0.99</v>
      </c>
      <c r="V10858">
        <v>55</v>
      </c>
      <c r="W10858">
        <v>0.77</v>
      </c>
    </row>
    <row r="10859" spans="1:23" x14ac:dyDescent="0.25">
      <c r="A10859" t="s">
        <v>1813</v>
      </c>
      <c r="B10859">
        <v>12055</v>
      </c>
      <c r="C10859" t="s">
        <v>11706</v>
      </c>
      <c r="D10859" s="3">
        <v>41376.476157407407</v>
      </c>
      <c r="E10859">
        <v>2227630.0118549168</v>
      </c>
      <c r="F10859">
        <v>1372989.9849630892</v>
      </c>
      <c r="G10859" t="s">
        <v>1255</v>
      </c>
      <c r="H10859" t="s">
        <v>1256</v>
      </c>
      <c r="I10859" t="s">
        <v>1956</v>
      </c>
      <c r="J10859" t="s">
        <v>381</v>
      </c>
      <c r="K10859">
        <v>-84.393584976085208</v>
      </c>
      <c r="L10859">
        <v>33.774242092812869</v>
      </c>
      <c r="N10859">
        <v>1</v>
      </c>
      <c r="O10859">
        <v>10</v>
      </c>
      <c r="P10859">
        <v>4</v>
      </c>
      <c r="Q10859">
        <v>3</v>
      </c>
      <c r="R10859">
        <v>53.6</v>
      </c>
      <c r="S10859">
        <v>1.08</v>
      </c>
      <c r="T10859">
        <v>0.95</v>
      </c>
      <c r="U10859">
        <v>0.95</v>
      </c>
      <c r="V10859">
        <v>66</v>
      </c>
      <c r="W10859">
        <v>0.64</v>
      </c>
    </row>
    <row r="10860" spans="1:23" x14ac:dyDescent="0.25">
      <c r="A10860" t="s">
        <v>1813</v>
      </c>
      <c r="B10860">
        <v>12056</v>
      </c>
      <c r="C10860" t="s">
        <v>11707</v>
      </c>
      <c r="D10860" s="3">
        <v>41374.559363425928</v>
      </c>
      <c r="E10860">
        <v>2227612.7927292511</v>
      </c>
      <c r="F10860">
        <v>1372960.2346945032</v>
      </c>
      <c r="G10860" t="s">
        <v>1517</v>
      </c>
      <c r="H10860" t="s">
        <v>1518</v>
      </c>
      <c r="I10860" t="s">
        <v>1956</v>
      </c>
      <c r="J10860" t="s">
        <v>381</v>
      </c>
      <c r="K10860">
        <v>-84.393641426460945</v>
      </c>
      <c r="L10860">
        <v>33.774160228121723</v>
      </c>
      <c r="N10860">
        <v>1</v>
      </c>
      <c r="O10860">
        <v>8</v>
      </c>
      <c r="P10860">
        <v>3</v>
      </c>
      <c r="Q10860">
        <v>3</v>
      </c>
      <c r="R10860">
        <v>72.12</v>
      </c>
      <c r="S10860">
        <v>0.86</v>
      </c>
      <c r="T10860">
        <v>0.9</v>
      </c>
      <c r="U10860">
        <v>0.88</v>
      </c>
      <c r="V10860">
        <v>75</v>
      </c>
      <c r="W10860">
        <v>0.86</v>
      </c>
    </row>
    <row r="10861" spans="1:23" x14ac:dyDescent="0.25">
      <c r="A10861" t="s">
        <v>1813</v>
      </c>
      <c r="B10861">
        <v>12057</v>
      </c>
      <c r="C10861" t="s">
        <v>11708</v>
      </c>
      <c r="D10861" s="3">
        <v>41374.563425925924</v>
      </c>
      <c r="E10861">
        <v>2227632.8094215021</v>
      </c>
      <c r="F10861">
        <v>1372968.0680121705</v>
      </c>
      <c r="G10861" t="s">
        <v>1134</v>
      </c>
      <c r="H10861" t="s">
        <v>1135</v>
      </c>
      <c r="I10861" t="s">
        <v>1956</v>
      </c>
      <c r="J10861" t="s">
        <v>381</v>
      </c>
      <c r="K10861">
        <v>-84.393575610848856</v>
      </c>
      <c r="L10861">
        <v>33.774181876986219</v>
      </c>
      <c r="N10861">
        <v>1</v>
      </c>
      <c r="O10861">
        <v>10</v>
      </c>
      <c r="P10861">
        <v>3</v>
      </c>
      <c r="Q10861">
        <v>3</v>
      </c>
      <c r="R10861">
        <v>38.21</v>
      </c>
      <c r="S10861">
        <v>0.77</v>
      </c>
      <c r="T10861">
        <v>0.6</v>
      </c>
      <c r="U10861">
        <v>0.46</v>
      </c>
      <c r="V10861">
        <v>75</v>
      </c>
      <c r="W10861">
        <v>0.45</v>
      </c>
    </row>
    <row r="10862" spans="1:23" x14ac:dyDescent="0.25">
      <c r="A10862" t="s">
        <v>1813</v>
      </c>
      <c r="B10862">
        <v>12058</v>
      </c>
      <c r="C10862" t="s">
        <v>11709</v>
      </c>
      <c r="D10862" s="3">
        <v>41374.40761574074</v>
      </c>
      <c r="E10862">
        <v>2227651.2493452504</v>
      </c>
      <c r="F10862">
        <v>1372951.9627294168</v>
      </c>
      <c r="G10862" t="s">
        <v>1134</v>
      </c>
      <c r="H10862" t="s">
        <v>1135</v>
      </c>
      <c r="I10862" t="s">
        <v>1956</v>
      </c>
      <c r="J10862" t="s">
        <v>381</v>
      </c>
      <c r="K10862">
        <v>-84.393514810753487</v>
      </c>
      <c r="L10862">
        <v>33.774137727571798</v>
      </c>
      <c r="N10862">
        <v>1</v>
      </c>
      <c r="P10862">
        <v>3</v>
      </c>
      <c r="Q10862">
        <v>3</v>
      </c>
      <c r="R10862">
        <v>38.21</v>
      </c>
      <c r="S10862">
        <v>0.77</v>
      </c>
      <c r="T10862">
        <v>0.6</v>
      </c>
      <c r="U10862">
        <v>0.46</v>
      </c>
      <c r="V10862">
        <v>75</v>
      </c>
      <c r="W10862">
        <v>0.45</v>
      </c>
    </row>
    <row r="10863" spans="1:23" x14ac:dyDescent="0.25">
      <c r="A10863" t="s">
        <v>1813</v>
      </c>
      <c r="B10863">
        <v>12059</v>
      </c>
      <c r="C10863" t="s">
        <v>11710</v>
      </c>
      <c r="D10863" s="3">
        <v>41374.40253472222</v>
      </c>
      <c r="E10863">
        <v>2227635.2539704181</v>
      </c>
      <c r="F10863">
        <v>1372944.4109072536</v>
      </c>
      <c r="G10863" t="s">
        <v>1134</v>
      </c>
      <c r="H10863" t="s">
        <v>1135</v>
      </c>
      <c r="I10863" t="s">
        <v>1956</v>
      </c>
      <c r="J10863" t="s">
        <v>381</v>
      </c>
      <c r="K10863">
        <v>-84.393567394753759</v>
      </c>
      <c r="L10863">
        <v>33.774116876684261</v>
      </c>
      <c r="N10863">
        <v>1</v>
      </c>
      <c r="O10863">
        <v>8</v>
      </c>
      <c r="P10863">
        <v>3</v>
      </c>
      <c r="Q10863">
        <v>3</v>
      </c>
      <c r="R10863">
        <v>38.21</v>
      </c>
      <c r="S10863">
        <v>0.77</v>
      </c>
      <c r="T10863">
        <v>0.46</v>
      </c>
      <c r="U10863">
        <v>0.37</v>
      </c>
      <c r="V10863">
        <v>75</v>
      </c>
      <c r="W10863">
        <v>0.45</v>
      </c>
    </row>
    <row r="10864" spans="1:23" x14ac:dyDescent="0.25">
      <c r="A10864" t="s">
        <v>1813</v>
      </c>
      <c r="B10864">
        <v>12060</v>
      </c>
      <c r="C10864" t="s">
        <v>11711</v>
      </c>
      <c r="D10864" s="3">
        <v>41376.487442129626</v>
      </c>
      <c r="E10864">
        <v>2227636.3254905827</v>
      </c>
      <c r="F10864">
        <v>1372998.4311404228</v>
      </c>
      <c r="G10864" t="s">
        <v>2952</v>
      </c>
      <c r="H10864" t="s">
        <v>2953</v>
      </c>
      <c r="I10864" t="s">
        <v>1956</v>
      </c>
      <c r="J10864" t="s">
        <v>381</v>
      </c>
      <c r="K10864">
        <v>-84.393564259892329</v>
      </c>
      <c r="L10864">
        <v>33.774265343025469</v>
      </c>
      <c r="N10864">
        <v>1</v>
      </c>
      <c r="O10864">
        <v>7</v>
      </c>
      <c r="P10864">
        <v>3</v>
      </c>
      <c r="Q10864">
        <v>2</v>
      </c>
      <c r="R10864">
        <v>33.369999999999997</v>
      </c>
      <c r="S10864">
        <v>0.55000000000000004</v>
      </c>
      <c r="T10864">
        <v>0.82</v>
      </c>
      <c r="U10864">
        <v>0.51</v>
      </c>
      <c r="V10864">
        <v>75</v>
      </c>
      <c r="W10864">
        <v>0.69</v>
      </c>
    </row>
    <row r="10865" spans="1:23" x14ac:dyDescent="0.25">
      <c r="A10865" t="s">
        <v>1813</v>
      </c>
      <c r="B10865">
        <v>12061</v>
      </c>
      <c r="C10865" t="s">
        <v>11712</v>
      </c>
      <c r="D10865" s="3">
        <v>41374.384074074071</v>
      </c>
      <c r="E10865">
        <v>2227651.4547254182</v>
      </c>
      <c r="F10865">
        <v>1372941.8160961717</v>
      </c>
      <c r="G10865" t="s">
        <v>1255</v>
      </c>
      <c r="H10865" t="s">
        <v>1256</v>
      </c>
      <c r="I10865" t="s">
        <v>1956</v>
      </c>
      <c r="J10865" t="s">
        <v>381</v>
      </c>
      <c r="K10865">
        <v>-84.39351406137871</v>
      </c>
      <c r="L10865">
        <v>33.774109843563259</v>
      </c>
      <c r="O10865">
        <v>8</v>
      </c>
      <c r="P10865">
        <v>4</v>
      </c>
      <c r="Q10865">
        <v>3</v>
      </c>
      <c r="R10865">
        <v>53.6</v>
      </c>
      <c r="S10865">
        <v>1.08</v>
      </c>
      <c r="T10865">
        <v>5.03</v>
      </c>
      <c r="U10865">
        <v>2.31</v>
      </c>
      <c r="V10865">
        <v>66</v>
      </c>
      <c r="W10865">
        <v>0.64</v>
      </c>
    </row>
    <row r="10866" spans="1:23" x14ac:dyDescent="0.25">
      <c r="A10866" t="s">
        <v>1813</v>
      </c>
      <c r="B10866">
        <v>12062</v>
      </c>
      <c r="C10866" t="s">
        <v>11713</v>
      </c>
      <c r="D10866" s="3">
        <v>41374.575138888889</v>
      </c>
      <c r="E10866">
        <v>2227619.1263779998</v>
      </c>
      <c r="F10866">
        <v>1372970.833098501</v>
      </c>
      <c r="G10866" t="s">
        <v>432</v>
      </c>
      <c r="H10866" t="s">
        <v>433</v>
      </c>
      <c r="I10866" t="s">
        <v>1956</v>
      </c>
      <c r="J10866" t="s">
        <v>381</v>
      </c>
      <c r="K10866">
        <v>-84.393620660039048</v>
      </c>
      <c r="L10866">
        <v>33.774189393272273</v>
      </c>
      <c r="N10866">
        <v>1</v>
      </c>
      <c r="O10866">
        <v>8</v>
      </c>
      <c r="P10866">
        <v>4</v>
      </c>
      <c r="Q10866">
        <v>3</v>
      </c>
      <c r="R10866">
        <v>70.72</v>
      </c>
      <c r="S10866">
        <v>0.93</v>
      </c>
      <c r="T10866">
        <v>1.04</v>
      </c>
      <c r="U10866">
        <v>0.99</v>
      </c>
      <c r="V10866">
        <v>55</v>
      </c>
      <c r="W10866">
        <v>0.84</v>
      </c>
    </row>
    <row r="10867" spans="1:23" x14ac:dyDescent="0.25">
      <c r="A10867" t="s">
        <v>1813</v>
      </c>
      <c r="B10867">
        <v>12063</v>
      </c>
      <c r="C10867" t="s">
        <v>11714</v>
      </c>
      <c r="D10867" s="3">
        <v>41376.577233796299</v>
      </c>
      <c r="E10867">
        <v>2227624.6942802519</v>
      </c>
      <c r="F10867">
        <v>1373004.1516014189</v>
      </c>
      <c r="G10867" t="s">
        <v>1134</v>
      </c>
      <c r="H10867" t="s">
        <v>1135</v>
      </c>
      <c r="I10867" t="s">
        <v>1956</v>
      </c>
      <c r="J10867" t="s">
        <v>381</v>
      </c>
      <c r="K10867">
        <v>-84.393602578211826</v>
      </c>
      <c r="L10867">
        <v>33.774280993771896</v>
      </c>
      <c r="N10867">
        <v>1</v>
      </c>
      <c r="O10867">
        <v>10</v>
      </c>
      <c r="P10867">
        <v>2</v>
      </c>
      <c r="Q10867">
        <v>2</v>
      </c>
      <c r="R10867">
        <v>17.010000000000002</v>
      </c>
      <c r="S10867">
        <v>0.35</v>
      </c>
      <c r="T10867">
        <v>0.6</v>
      </c>
      <c r="U10867">
        <v>0.46</v>
      </c>
      <c r="V10867">
        <v>75</v>
      </c>
      <c r="W10867">
        <v>0.2</v>
      </c>
    </row>
    <row r="10868" spans="1:23" x14ac:dyDescent="0.25">
      <c r="A10868" t="s">
        <v>1813</v>
      </c>
      <c r="B10868">
        <v>12064</v>
      </c>
      <c r="C10868" t="s">
        <v>11715</v>
      </c>
      <c r="D10868" s="3">
        <v>41376.467847222222</v>
      </c>
      <c r="E10868">
        <v>2227643.7759350017</v>
      </c>
      <c r="F10868">
        <v>1372989.4511715025</v>
      </c>
      <c r="G10868" t="s">
        <v>426</v>
      </c>
      <c r="H10868" t="s">
        <v>427</v>
      </c>
      <c r="I10868" t="s">
        <v>1956</v>
      </c>
      <c r="J10868" t="s">
        <v>381</v>
      </c>
      <c r="K10868">
        <v>-84.393539676353058</v>
      </c>
      <c r="L10868">
        <v>33.774240709108405</v>
      </c>
      <c r="N10868">
        <v>1</v>
      </c>
      <c r="O10868">
        <v>6</v>
      </c>
      <c r="P10868">
        <v>1</v>
      </c>
      <c r="Q10868">
        <v>2</v>
      </c>
      <c r="R10868">
        <v>12.06</v>
      </c>
      <c r="S10868">
        <v>0.33</v>
      </c>
      <c r="T10868">
        <v>1.1499999999999999</v>
      </c>
      <c r="U10868">
        <v>0.99</v>
      </c>
      <c r="V10868">
        <v>55</v>
      </c>
      <c r="W10868">
        <v>0.25</v>
      </c>
    </row>
    <row r="10869" spans="1:23" x14ac:dyDescent="0.25">
      <c r="A10869" t="s">
        <v>1813</v>
      </c>
      <c r="B10869">
        <v>12065</v>
      </c>
      <c r="C10869" t="s">
        <v>11716</v>
      </c>
      <c r="D10869" s="3">
        <v>41376.601504629631</v>
      </c>
      <c r="E10869">
        <v>2227633.4025961682</v>
      </c>
      <c r="F10869">
        <v>1373007.6437204182</v>
      </c>
      <c r="G10869" t="s">
        <v>1255</v>
      </c>
      <c r="H10869" t="s">
        <v>1256</v>
      </c>
      <c r="I10869" t="s">
        <v>1956</v>
      </c>
      <c r="J10869" t="s">
        <v>381</v>
      </c>
      <c r="K10869">
        <v>-84.39357394552222</v>
      </c>
      <c r="L10869">
        <v>33.774290643600565</v>
      </c>
      <c r="N10869">
        <v>1</v>
      </c>
      <c r="O10869">
        <v>10</v>
      </c>
      <c r="P10869">
        <v>4</v>
      </c>
      <c r="Q10869">
        <v>4</v>
      </c>
      <c r="R10869">
        <v>63.94</v>
      </c>
      <c r="S10869">
        <v>1.3</v>
      </c>
      <c r="T10869">
        <v>0.95</v>
      </c>
      <c r="U10869">
        <v>0.95</v>
      </c>
      <c r="V10869">
        <v>66</v>
      </c>
      <c r="W10869">
        <v>0.76</v>
      </c>
    </row>
    <row r="10870" spans="1:23" x14ac:dyDescent="0.25">
      <c r="A10870" t="s">
        <v>1813</v>
      </c>
      <c r="B10870">
        <v>12066</v>
      </c>
      <c r="C10870" t="s">
        <v>11717</v>
      </c>
      <c r="D10870" s="3">
        <v>41376.600543981483</v>
      </c>
      <c r="E10870">
        <v>2227629.7953199185</v>
      </c>
      <c r="F10870">
        <v>1373013.9045346677</v>
      </c>
      <c r="G10870" t="s">
        <v>1134</v>
      </c>
      <c r="H10870" t="s">
        <v>1135</v>
      </c>
      <c r="I10870" t="s">
        <v>1956</v>
      </c>
      <c r="J10870" t="s">
        <v>381</v>
      </c>
      <c r="K10870">
        <v>-84.39358586198729</v>
      </c>
      <c r="L10870">
        <v>33.774307827911812</v>
      </c>
      <c r="N10870">
        <v>1</v>
      </c>
      <c r="O10870">
        <v>8</v>
      </c>
      <c r="P10870">
        <v>4</v>
      </c>
      <c r="Q10870">
        <v>4</v>
      </c>
      <c r="R10870">
        <v>63.94</v>
      </c>
      <c r="S10870">
        <v>1.3</v>
      </c>
      <c r="T10870">
        <v>0.46</v>
      </c>
      <c r="U10870">
        <v>0.37</v>
      </c>
      <c r="V10870">
        <v>75</v>
      </c>
      <c r="W10870">
        <v>0.76</v>
      </c>
    </row>
    <row r="10871" spans="1:23" x14ac:dyDescent="0.25">
      <c r="A10871" t="s">
        <v>1813</v>
      </c>
      <c r="B10871">
        <v>12067</v>
      </c>
      <c r="C10871" t="s">
        <v>11718</v>
      </c>
      <c r="D10871" s="3">
        <v>41376.603958333333</v>
      </c>
      <c r="E10871">
        <v>2227636.7290330827</v>
      </c>
      <c r="F10871">
        <v>1373013.9074874222</v>
      </c>
      <c r="G10871" t="s">
        <v>1134</v>
      </c>
      <c r="H10871" t="s">
        <v>1135</v>
      </c>
      <c r="I10871" t="s">
        <v>1956</v>
      </c>
      <c r="J10871" t="s">
        <v>381</v>
      </c>
      <c r="K10871">
        <v>-84.393563044008857</v>
      </c>
      <c r="L10871">
        <v>33.77430787797956</v>
      </c>
      <c r="N10871">
        <v>1</v>
      </c>
      <c r="O10871">
        <v>9</v>
      </c>
      <c r="P10871">
        <v>3</v>
      </c>
      <c r="Q10871">
        <v>4</v>
      </c>
      <c r="R10871">
        <v>53.6</v>
      </c>
      <c r="S10871">
        <v>1.08</v>
      </c>
      <c r="T10871">
        <v>0.53</v>
      </c>
      <c r="U10871">
        <v>0.42</v>
      </c>
      <c r="V10871">
        <v>75</v>
      </c>
      <c r="W10871">
        <v>0.64</v>
      </c>
    </row>
    <row r="10872" spans="1:23" x14ac:dyDescent="0.25">
      <c r="A10872" t="s">
        <v>1813</v>
      </c>
      <c r="B10872">
        <v>12068</v>
      </c>
      <c r="C10872" t="s">
        <v>11719</v>
      </c>
      <c r="D10872" s="3">
        <v>41376.462650462963</v>
      </c>
      <c r="E10872">
        <v>2227638.0062615015</v>
      </c>
      <c r="F10872">
        <v>1372979.833736673</v>
      </c>
      <c r="G10872" t="s">
        <v>1134</v>
      </c>
      <c r="H10872" t="s">
        <v>1135</v>
      </c>
      <c r="I10872" t="s">
        <v>1956</v>
      </c>
      <c r="J10872" t="s">
        <v>381</v>
      </c>
      <c r="K10872">
        <v>-84.393558593950331</v>
      </c>
      <c r="L10872">
        <v>33.774214243309544</v>
      </c>
      <c r="N10872">
        <v>1</v>
      </c>
      <c r="O10872">
        <v>9</v>
      </c>
      <c r="P10872">
        <v>3</v>
      </c>
      <c r="Q10872">
        <v>3</v>
      </c>
      <c r="R10872">
        <v>38.21</v>
      </c>
      <c r="S10872">
        <v>0.77</v>
      </c>
      <c r="T10872">
        <v>0.53</v>
      </c>
      <c r="U10872">
        <v>0.42</v>
      </c>
      <c r="V10872">
        <v>75</v>
      </c>
      <c r="W10872">
        <v>0.45</v>
      </c>
    </row>
    <row r="10873" spans="1:23" x14ac:dyDescent="0.25">
      <c r="A10873" t="s">
        <v>1813</v>
      </c>
      <c r="B10873">
        <v>12069</v>
      </c>
      <c r="C10873" t="s">
        <v>11720</v>
      </c>
      <c r="D10873" s="3">
        <v>41376.461435185185</v>
      </c>
      <c r="E10873">
        <v>2227646.5721892528</v>
      </c>
      <c r="F10873">
        <v>1372992.0653395057</v>
      </c>
      <c r="G10873" t="s">
        <v>1517</v>
      </c>
      <c r="H10873" t="s">
        <v>1518</v>
      </c>
      <c r="I10873" t="s">
        <v>1956</v>
      </c>
      <c r="J10873" t="s">
        <v>381</v>
      </c>
      <c r="K10873">
        <v>-84.39353049316702</v>
      </c>
      <c r="L10873">
        <v>33.774247910351164</v>
      </c>
      <c r="N10873">
        <v>1</v>
      </c>
      <c r="O10873">
        <v>8</v>
      </c>
      <c r="P10873">
        <v>3</v>
      </c>
      <c r="Q10873">
        <v>2</v>
      </c>
      <c r="R10873">
        <v>50.05</v>
      </c>
      <c r="S10873">
        <v>0.6</v>
      </c>
      <c r="T10873">
        <v>0.9</v>
      </c>
      <c r="U10873">
        <v>0.88</v>
      </c>
      <c r="V10873">
        <v>75</v>
      </c>
      <c r="W10873">
        <v>0.59</v>
      </c>
    </row>
    <row r="10874" spans="1:23" x14ac:dyDescent="0.25">
      <c r="A10874" t="s">
        <v>1813</v>
      </c>
      <c r="B10874">
        <v>12070</v>
      </c>
      <c r="C10874" t="s">
        <v>11721</v>
      </c>
      <c r="D10874" s="3">
        <v>41374.377002314817</v>
      </c>
      <c r="E10874">
        <v>2227631.4078495018</v>
      </c>
      <c r="F10874">
        <v>1372938.7248950005</v>
      </c>
      <c r="G10874" t="s">
        <v>426</v>
      </c>
      <c r="H10874" t="s">
        <v>427</v>
      </c>
      <c r="I10874" t="s">
        <v>1956</v>
      </c>
      <c r="J10874" t="s">
        <v>381</v>
      </c>
      <c r="K10874">
        <v>-84.393580010640534</v>
      </c>
      <c r="L10874">
        <v>33.774101226961186</v>
      </c>
      <c r="O10874">
        <v>3</v>
      </c>
      <c r="P10874">
        <v>1</v>
      </c>
      <c r="Q10874">
        <v>1</v>
      </c>
      <c r="R10874">
        <v>5.38</v>
      </c>
      <c r="S10874">
        <v>0.15</v>
      </c>
      <c r="T10874">
        <v>5.18</v>
      </c>
      <c r="U10874">
        <v>2.29</v>
      </c>
      <c r="V10874">
        <v>55</v>
      </c>
      <c r="W10874">
        <v>0.11</v>
      </c>
    </row>
    <row r="10875" spans="1:23" x14ac:dyDescent="0.25">
      <c r="A10875" t="s">
        <v>1813</v>
      </c>
      <c r="B10875">
        <v>12071</v>
      </c>
      <c r="C10875" t="s">
        <v>11722</v>
      </c>
      <c r="D10875" s="3">
        <v>41376.561944444446</v>
      </c>
      <c r="E10875">
        <v>2227628.8333795853</v>
      </c>
      <c r="F10875">
        <v>1372995.5426947549</v>
      </c>
      <c r="G10875" t="s">
        <v>1255</v>
      </c>
      <c r="H10875" t="s">
        <v>1256</v>
      </c>
      <c r="I10875" t="s">
        <v>1956</v>
      </c>
      <c r="J10875" t="s">
        <v>381</v>
      </c>
      <c r="K10875">
        <v>-84.393588894569859</v>
      </c>
      <c r="L10875">
        <v>33.774257359589569</v>
      </c>
      <c r="N10875">
        <v>1</v>
      </c>
      <c r="O10875">
        <v>10</v>
      </c>
      <c r="P10875">
        <v>3</v>
      </c>
      <c r="Q10875">
        <v>3</v>
      </c>
      <c r="R10875">
        <v>38.21</v>
      </c>
      <c r="S10875">
        <v>0.77</v>
      </c>
      <c r="T10875">
        <v>0.95</v>
      </c>
      <c r="U10875">
        <v>0.95</v>
      </c>
      <c r="V10875">
        <v>66</v>
      </c>
      <c r="W10875">
        <v>0.45</v>
      </c>
    </row>
    <row r="10876" spans="1:23" x14ac:dyDescent="0.25">
      <c r="A10876" t="s">
        <v>1813</v>
      </c>
      <c r="B10876">
        <v>12072</v>
      </c>
      <c r="C10876" t="s">
        <v>11723</v>
      </c>
      <c r="D10876" s="3">
        <v>41376.477152777778</v>
      </c>
      <c r="E10876">
        <v>2227638.8487794995</v>
      </c>
      <c r="F10876">
        <v>1372994.3930907547</v>
      </c>
      <c r="G10876" t="s">
        <v>1517</v>
      </c>
      <c r="H10876" t="s">
        <v>1518</v>
      </c>
      <c r="I10876" t="s">
        <v>1956</v>
      </c>
      <c r="J10876" t="s">
        <v>381</v>
      </c>
      <c r="K10876">
        <v>-84.393555926807636</v>
      </c>
      <c r="L10876">
        <v>33.774254260815198</v>
      </c>
      <c r="N10876">
        <v>1</v>
      </c>
      <c r="O10876">
        <v>9</v>
      </c>
      <c r="P10876">
        <v>2</v>
      </c>
      <c r="Q10876">
        <v>3</v>
      </c>
      <c r="R10876">
        <v>50.05</v>
      </c>
      <c r="S10876">
        <v>0.6</v>
      </c>
      <c r="T10876">
        <v>0.9</v>
      </c>
      <c r="U10876">
        <v>0.88</v>
      </c>
      <c r="V10876">
        <v>75</v>
      </c>
      <c r="W10876">
        <v>0.59</v>
      </c>
    </row>
    <row r="10877" spans="1:23" x14ac:dyDescent="0.25">
      <c r="A10877" t="s">
        <v>1813</v>
      </c>
      <c r="B10877">
        <v>12073</v>
      </c>
      <c r="C10877" t="s">
        <v>11724</v>
      </c>
      <c r="D10877" s="3">
        <v>41376.546631944446</v>
      </c>
      <c r="E10877">
        <v>2227625.3789901659</v>
      </c>
      <c r="F10877">
        <v>1372988.4610159993</v>
      </c>
      <c r="G10877" t="s">
        <v>1517</v>
      </c>
      <c r="H10877" t="s">
        <v>1518</v>
      </c>
      <c r="I10877" t="s">
        <v>1956</v>
      </c>
      <c r="J10877" t="s">
        <v>381</v>
      </c>
      <c r="K10877">
        <v>-84.393600211220715</v>
      </c>
      <c r="L10877">
        <v>33.774237876626856</v>
      </c>
      <c r="N10877">
        <v>1</v>
      </c>
      <c r="O10877">
        <v>8</v>
      </c>
      <c r="P10877">
        <v>3</v>
      </c>
      <c r="Q10877">
        <v>4</v>
      </c>
      <c r="R10877">
        <v>103.44</v>
      </c>
      <c r="S10877">
        <v>1.26</v>
      </c>
      <c r="T10877">
        <v>0.9</v>
      </c>
      <c r="U10877">
        <v>0.88</v>
      </c>
      <c r="V10877">
        <v>75</v>
      </c>
      <c r="W10877">
        <v>1.23</v>
      </c>
    </row>
    <row r="10878" spans="1:23" x14ac:dyDescent="0.25">
      <c r="A10878" t="s">
        <v>1813</v>
      </c>
      <c r="B10878">
        <v>12074</v>
      </c>
      <c r="C10878" t="s">
        <v>11725</v>
      </c>
      <c r="D10878" s="3">
        <v>41373.583333333336</v>
      </c>
      <c r="E10878">
        <v>2227650.3704100028</v>
      </c>
      <c r="F10878">
        <v>1372923.0917241722</v>
      </c>
      <c r="G10878" t="s">
        <v>7314</v>
      </c>
      <c r="H10878" t="s">
        <v>7315</v>
      </c>
      <c r="I10878" t="s">
        <v>1956</v>
      </c>
      <c r="J10878" t="s">
        <v>381</v>
      </c>
      <c r="K10878">
        <v>-84.39351749409137</v>
      </c>
      <c r="L10878">
        <v>33.7740583781803</v>
      </c>
      <c r="N10878">
        <v>1</v>
      </c>
      <c r="O10878">
        <v>8</v>
      </c>
      <c r="P10878">
        <v>3</v>
      </c>
      <c r="Q10878">
        <v>2</v>
      </c>
      <c r="R10878">
        <v>26.48</v>
      </c>
      <c r="S10878">
        <v>1.1499999999999999</v>
      </c>
      <c r="T10878">
        <v>1.37</v>
      </c>
      <c r="U10878">
        <v>0.93</v>
      </c>
      <c r="V10878">
        <v>66</v>
      </c>
      <c r="W10878">
        <v>0.55000000000000004</v>
      </c>
    </row>
    <row r="10879" spans="1:23" x14ac:dyDescent="0.25">
      <c r="A10879" t="s">
        <v>1813</v>
      </c>
      <c r="B10879">
        <v>12075</v>
      </c>
      <c r="C10879" t="s">
        <v>11726</v>
      </c>
      <c r="D10879" s="3">
        <v>41374.572743055556</v>
      </c>
      <c r="E10879">
        <v>2227624.216262836</v>
      </c>
      <c r="F10879">
        <v>1372968.729756251</v>
      </c>
      <c r="G10879" t="s">
        <v>2952</v>
      </c>
      <c r="H10879" t="s">
        <v>2953</v>
      </c>
      <c r="I10879" t="s">
        <v>1956</v>
      </c>
      <c r="J10879" t="s">
        <v>381</v>
      </c>
      <c r="K10879">
        <v>-84.393603894634026</v>
      </c>
      <c r="L10879">
        <v>33.774183643612275</v>
      </c>
      <c r="N10879">
        <v>1</v>
      </c>
      <c r="O10879">
        <v>6</v>
      </c>
      <c r="P10879">
        <v>3</v>
      </c>
      <c r="Q10879">
        <v>3</v>
      </c>
      <c r="R10879">
        <v>48.11</v>
      </c>
      <c r="S10879">
        <v>0.79</v>
      </c>
      <c r="T10879">
        <v>0.88</v>
      </c>
      <c r="U10879">
        <v>0.49</v>
      </c>
      <c r="V10879">
        <v>75</v>
      </c>
      <c r="W10879">
        <v>0.99</v>
      </c>
    </row>
    <row r="10880" spans="1:23" x14ac:dyDescent="0.25">
      <c r="A10880" t="s">
        <v>1813</v>
      </c>
      <c r="B10880">
        <v>12076</v>
      </c>
      <c r="C10880" t="s">
        <v>11727</v>
      </c>
      <c r="D10880" s="3">
        <v>41374.553159722222</v>
      </c>
      <c r="E10880">
        <v>2227631.7247780003</v>
      </c>
      <c r="F10880">
        <v>1372960.7081187516</v>
      </c>
      <c r="G10880" t="s">
        <v>1134</v>
      </c>
      <c r="H10880" t="s">
        <v>1135</v>
      </c>
      <c r="I10880" t="s">
        <v>1956</v>
      </c>
      <c r="J10880" t="s">
        <v>381</v>
      </c>
      <c r="K10880">
        <v>-84.393579126947046</v>
      </c>
      <c r="L10880">
        <v>33.774161643766298</v>
      </c>
      <c r="N10880">
        <v>1</v>
      </c>
      <c r="O10880">
        <v>8</v>
      </c>
      <c r="P10880">
        <v>2</v>
      </c>
      <c r="Q10880">
        <v>2</v>
      </c>
      <c r="R10880">
        <v>17.010000000000002</v>
      </c>
      <c r="S10880">
        <v>0.35</v>
      </c>
      <c r="T10880">
        <v>0.46</v>
      </c>
      <c r="U10880">
        <v>0.37</v>
      </c>
      <c r="V10880">
        <v>75</v>
      </c>
      <c r="W10880">
        <v>0.2</v>
      </c>
    </row>
    <row r="10881" spans="1:23" x14ac:dyDescent="0.25">
      <c r="A10881" t="s">
        <v>1813</v>
      </c>
      <c r="B10881">
        <v>12077</v>
      </c>
      <c r="C10881" t="s">
        <v>11728</v>
      </c>
      <c r="D10881" s="3">
        <v>41374.350486111114</v>
      </c>
      <c r="E10881">
        <v>2227657.2909998335</v>
      </c>
      <c r="F10881">
        <v>1372933.3495776728</v>
      </c>
      <c r="G10881" t="s">
        <v>390</v>
      </c>
      <c r="H10881" t="s">
        <v>11647</v>
      </c>
      <c r="I10881" t="s">
        <v>1956</v>
      </c>
      <c r="J10881" t="s">
        <v>381</v>
      </c>
      <c r="K10881">
        <v>-84.393494793639022</v>
      </c>
      <c r="L10881">
        <v>33.774086610950576</v>
      </c>
      <c r="O10881">
        <v>9</v>
      </c>
      <c r="P10881">
        <v>5</v>
      </c>
      <c r="Q10881">
        <v>4</v>
      </c>
      <c r="R10881">
        <v>98.38</v>
      </c>
      <c r="S10881">
        <v>1.37</v>
      </c>
      <c r="T10881">
        <v>6.57</v>
      </c>
      <c r="U10881">
        <v>2.84</v>
      </c>
      <c r="V10881">
        <v>87</v>
      </c>
      <c r="W10881">
        <v>1.17</v>
      </c>
    </row>
    <row r="10882" spans="1:23" x14ac:dyDescent="0.25">
      <c r="A10882" t="s">
        <v>1813</v>
      </c>
      <c r="B10882">
        <v>12078</v>
      </c>
      <c r="C10882" t="s">
        <v>11729</v>
      </c>
      <c r="D10882" s="3">
        <v>41376.479884259257</v>
      </c>
      <c r="E10882">
        <v>2227633.9455740862</v>
      </c>
      <c r="F10882">
        <v>1372994.0764903352</v>
      </c>
      <c r="G10882" t="s">
        <v>1255</v>
      </c>
      <c r="H10882" t="s">
        <v>1256</v>
      </c>
      <c r="I10882" t="s">
        <v>1956</v>
      </c>
      <c r="J10882" t="s">
        <v>381</v>
      </c>
      <c r="K10882">
        <v>-84.393572060351559</v>
      </c>
      <c r="L10882">
        <v>33.774253361059642</v>
      </c>
      <c r="N10882">
        <v>1</v>
      </c>
      <c r="O10882">
        <v>10</v>
      </c>
      <c r="P10882">
        <v>2</v>
      </c>
      <c r="Q10882">
        <v>3</v>
      </c>
      <c r="R10882">
        <v>26.48</v>
      </c>
      <c r="S10882">
        <v>0.53</v>
      </c>
      <c r="T10882">
        <v>0.95</v>
      </c>
      <c r="U10882">
        <v>0.95</v>
      </c>
      <c r="V10882">
        <v>66</v>
      </c>
      <c r="W10882">
        <v>0.31</v>
      </c>
    </row>
    <row r="10883" spans="1:23" x14ac:dyDescent="0.25">
      <c r="A10883" t="s">
        <v>1813</v>
      </c>
      <c r="B10883">
        <v>12079</v>
      </c>
      <c r="C10883" t="s">
        <v>11730</v>
      </c>
      <c r="D10883" s="3">
        <v>41376.562731481485</v>
      </c>
      <c r="E10883">
        <v>2227624.0348327495</v>
      </c>
      <c r="F10883">
        <v>1372996.7969573364</v>
      </c>
      <c r="G10883" t="s">
        <v>2952</v>
      </c>
      <c r="H10883" t="s">
        <v>2953</v>
      </c>
      <c r="I10883" t="s">
        <v>1956</v>
      </c>
      <c r="J10883" t="s">
        <v>381</v>
      </c>
      <c r="K10883">
        <v>-84.393604695078508</v>
      </c>
      <c r="L10883">
        <v>33.774260777550928</v>
      </c>
      <c r="N10883">
        <v>1</v>
      </c>
      <c r="O10883">
        <v>5</v>
      </c>
      <c r="P10883">
        <v>2</v>
      </c>
      <c r="Q10883">
        <v>2</v>
      </c>
      <c r="R10883">
        <v>21.31</v>
      </c>
      <c r="S10883">
        <v>0.35</v>
      </c>
      <c r="T10883">
        <v>0.68</v>
      </c>
      <c r="U10883">
        <v>0.46</v>
      </c>
      <c r="V10883">
        <v>75</v>
      </c>
      <c r="W10883">
        <v>0.44</v>
      </c>
    </row>
    <row r="10884" spans="1:23" x14ac:dyDescent="0.25">
      <c r="A10884" t="s">
        <v>1813</v>
      </c>
      <c r="B10884">
        <v>12080</v>
      </c>
      <c r="C10884" t="s">
        <v>11731</v>
      </c>
      <c r="D10884" s="3">
        <v>41376.465370370373</v>
      </c>
      <c r="E10884">
        <v>2227622.0236819163</v>
      </c>
      <c r="F10884">
        <v>1372978.2015220895</v>
      </c>
      <c r="G10884" t="s">
        <v>1255</v>
      </c>
      <c r="H10884" t="s">
        <v>1256</v>
      </c>
      <c r="I10884" t="s">
        <v>1956</v>
      </c>
      <c r="J10884" t="s">
        <v>381</v>
      </c>
      <c r="K10884">
        <v>-84.393611178774989</v>
      </c>
      <c r="L10884">
        <v>33.774209660905626</v>
      </c>
      <c r="N10884">
        <v>1</v>
      </c>
      <c r="O10884">
        <v>10</v>
      </c>
      <c r="P10884">
        <v>2</v>
      </c>
      <c r="Q10884">
        <v>3</v>
      </c>
      <c r="R10884">
        <v>26.48</v>
      </c>
      <c r="S10884">
        <v>0.53</v>
      </c>
      <c r="T10884">
        <v>0.95</v>
      </c>
      <c r="U10884">
        <v>0.95</v>
      </c>
      <c r="V10884">
        <v>66</v>
      </c>
      <c r="W10884">
        <v>0.31</v>
      </c>
    </row>
    <row r="10885" spans="1:23" x14ac:dyDescent="0.25">
      <c r="A10885" t="s">
        <v>1813</v>
      </c>
      <c r="B10885">
        <v>12081</v>
      </c>
      <c r="C10885" t="s">
        <v>11732</v>
      </c>
      <c r="D10885" s="3">
        <v>41374.375243055554</v>
      </c>
      <c r="E10885">
        <v>2227617.1391772516</v>
      </c>
      <c r="F10885">
        <v>1372931.0602121726</v>
      </c>
      <c r="G10885" t="s">
        <v>2952</v>
      </c>
      <c r="H10885" t="s">
        <v>2953</v>
      </c>
      <c r="I10885" t="s">
        <v>1956</v>
      </c>
      <c r="J10885" t="s">
        <v>381</v>
      </c>
      <c r="K10885">
        <v>-84.393626911433273</v>
      </c>
      <c r="L10885">
        <v>33.774080076329199</v>
      </c>
      <c r="O10885">
        <v>5</v>
      </c>
      <c r="P10885">
        <v>2</v>
      </c>
      <c r="Q10885">
        <v>2</v>
      </c>
      <c r="R10885">
        <v>21.31</v>
      </c>
      <c r="S10885">
        <v>0.35</v>
      </c>
      <c r="T10885">
        <v>2.4900000000000002</v>
      </c>
      <c r="U10885">
        <v>0.95</v>
      </c>
      <c r="V10885">
        <v>75</v>
      </c>
      <c r="W10885">
        <v>0.44</v>
      </c>
    </row>
    <row r="10886" spans="1:23" x14ac:dyDescent="0.25">
      <c r="A10886" t="s">
        <v>1813</v>
      </c>
      <c r="B10886">
        <v>12082</v>
      </c>
      <c r="C10886" t="s">
        <v>11733</v>
      </c>
      <c r="D10886" s="3">
        <v>41374.334988425922</v>
      </c>
      <c r="E10886">
        <v>2227626.1782011688</v>
      </c>
      <c r="F10886">
        <v>1372925.9040545002</v>
      </c>
      <c r="G10886" t="s">
        <v>426</v>
      </c>
      <c r="H10886" t="s">
        <v>427</v>
      </c>
      <c r="I10886" t="s">
        <v>372</v>
      </c>
      <c r="J10886" t="s">
        <v>381</v>
      </c>
      <c r="K10886">
        <v>-84.39359712783147</v>
      </c>
      <c r="L10886">
        <v>33.774065960737694</v>
      </c>
      <c r="N10886">
        <v>1</v>
      </c>
      <c r="O10886">
        <v>7</v>
      </c>
      <c r="P10886">
        <v>3</v>
      </c>
      <c r="Q10886">
        <v>3</v>
      </c>
      <c r="R10886">
        <v>37.46</v>
      </c>
      <c r="S10886">
        <v>1.04</v>
      </c>
      <c r="T10886">
        <v>1.43</v>
      </c>
      <c r="U10886">
        <v>0.99</v>
      </c>
      <c r="V10886">
        <v>55</v>
      </c>
      <c r="W10886">
        <v>0.77</v>
      </c>
    </row>
    <row r="10887" spans="1:23" x14ac:dyDescent="0.25">
      <c r="A10887" t="s">
        <v>1813</v>
      </c>
      <c r="B10887">
        <v>12083</v>
      </c>
      <c r="C10887" t="s">
        <v>11734</v>
      </c>
      <c r="D10887" s="3">
        <v>41374.345509259256</v>
      </c>
      <c r="E10887">
        <v>2227646.6181209162</v>
      </c>
      <c r="F10887">
        <v>1372934.9069892541</v>
      </c>
      <c r="G10887" t="s">
        <v>432</v>
      </c>
      <c r="H10887" t="s">
        <v>433</v>
      </c>
      <c r="I10887" t="s">
        <v>1956</v>
      </c>
      <c r="J10887" t="s">
        <v>381</v>
      </c>
      <c r="K10887">
        <v>-84.39352992796627</v>
      </c>
      <c r="L10887">
        <v>33.774090826512115</v>
      </c>
      <c r="O10887">
        <v>6</v>
      </c>
      <c r="P10887">
        <v>4</v>
      </c>
      <c r="Q10887">
        <v>3</v>
      </c>
      <c r="R10887">
        <v>65.23</v>
      </c>
      <c r="S10887">
        <v>0.86</v>
      </c>
      <c r="T10887">
        <v>5.27</v>
      </c>
      <c r="U10887">
        <v>2.34</v>
      </c>
      <c r="V10887">
        <v>55</v>
      </c>
      <c r="W10887">
        <v>0.77</v>
      </c>
    </row>
    <row r="10888" spans="1:23" x14ac:dyDescent="0.25">
      <c r="A10888" t="s">
        <v>1813</v>
      </c>
      <c r="B10888">
        <v>12084</v>
      </c>
      <c r="C10888" t="s">
        <v>11735</v>
      </c>
      <c r="D10888" s="3">
        <v>41374.395358796297</v>
      </c>
      <c r="E10888">
        <v>2227627.5932245851</v>
      </c>
      <c r="F10888">
        <v>1372945.1677955016</v>
      </c>
      <c r="G10888" t="s">
        <v>1255</v>
      </c>
      <c r="H10888" t="s">
        <v>1256</v>
      </c>
      <c r="I10888" t="s">
        <v>1956</v>
      </c>
      <c r="J10888" t="s">
        <v>381</v>
      </c>
      <c r="K10888">
        <v>-84.393592610757253</v>
      </c>
      <c r="L10888">
        <v>33.774118910432151</v>
      </c>
      <c r="N10888">
        <v>1</v>
      </c>
      <c r="O10888">
        <v>10</v>
      </c>
      <c r="P10888">
        <v>3</v>
      </c>
      <c r="Q10888">
        <v>2</v>
      </c>
      <c r="R10888">
        <v>26.48</v>
      </c>
      <c r="S10888">
        <v>0.53</v>
      </c>
      <c r="T10888">
        <v>0.95</v>
      </c>
      <c r="U10888">
        <v>0.95</v>
      </c>
      <c r="V10888">
        <v>66</v>
      </c>
      <c r="W10888">
        <v>0.31</v>
      </c>
    </row>
    <row r="10889" spans="1:23" x14ac:dyDescent="0.25">
      <c r="A10889" t="s">
        <v>1813</v>
      </c>
      <c r="B10889">
        <v>12085</v>
      </c>
      <c r="C10889" t="s">
        <v>11736</v>
      </c>
      <c r="D10889" s="3">
        <v>41374.324282407404</v>
      </c>
      <c r="E10889">
        <v>2227613.3553921692</v>
      </c>
      <c r="F10889">
        <v>1372933.9122405872</v>
      </c>
      <c r="G10889" t="s">
        <v>1517</v>
      </c>
      <c r="H10889" t="s">
        <v>1518</v>
      </c>
      <c r="I10889" t="s">
        <v>1956</v>
      </c>
      <c r="J10889" t="s">
        <v>381</v>
      </c>
      <c r="K10889">
        <v>-84.393639384042501</v>
      </c>
      <c r="L10889">
        <v>33.774087891450677</v>
      </c>
      <c r="N10889">
        <v>1</v>
      </c>
      <c r="O10889">
        <v>8</v>
      </c>
      <c r="P10889">
        <v>3</v>
      </c>
      <c r="Q10889">
        <v>3</v>
      </c>
      <c r="R10889">
        <v>72.12</v>
      </c>
      <c r="S10889">
        <v>0.86</v>
      </c>
      <c r="T10889">
        <v>0.9</v>
      </c>
      <c r="U10889">
        <v>0.88</v>
      </c>
      <c r="V10889">
        <v>75</v>
      </c>
      <c r="W10889">
        <v>0.86</v>
      </c>
    </row>
    <row r="10890" spans="1:23" x14ac:dyDescent="0.25">
      <c r="A10890" t="s">
        <v>1813</v>
      </c>
      <c r="B10890">
        <v>12086</v>
      </c>
      <c r="C10890" t="s">
        <v>11737</v>
      </c>
      <c r="D10890" s="3">
        <v>41374.389641203707</v>
      </c>
      <c r="E10890">
        <v>2227642.8064487502</v>
      </c>
      <c r="F10890">
        <v>1372942.5628138334</v>
      </c>
      <c r="G10890" t="s">
        <v>1134</v>
      </c>
      <c r="H10890" t="s">
        <v>1135</v>
      </c>
      <c r="I10890" t="s">
        <v>1956</v>
      </c>
      <c r="J10890" t="s">
        <v>381</v>
      </c>
      <c r="K10890">
        <v>-84.393542527140767</v>
      </c>
      <c r="L10890">
        <v>33.774111843396767</v>
      </c>
      <c r="N10890">
        <v>1</v>
      </c>
      <c r="O10890">
        <v>9</v>
      </c>
      <c r="P10890">
        <v>2</v>
      </c>
      <c r="Q10890">
        <v>3</v>
      </c>
      <c r="R10890">
        <v>26.48</v>
      </c>
      <c r="S10890">
        <v>0.53</v>
      </c>
      <c r="T10890">
        <v>0.53</v>
      </c>
      <c r="U10890">
        <v>0.42</v>
      </c>
      <c r="V10890">
        <v>75</v>
      </c>
      <c r="W10890">
        <v>0.31</v>
      </c>
    </row>
    <row r="10891" spans="1:23" x14ac:dyDescent="0.25">
      <c r="A10891" t="s">
        <v>1813</v>
      </c>
      <c r="B10891">
        <v>12087</v>
      </c>
      <c r="C10891" t="s">
        <v>11738</v>
      </c>
      <c r="D10891" s="3">
        <v>41376.475023148145</v>
      </c>
      <c r="E10891">
        <v>2227629.0154658332</v>
      </c>
      <c r="F10891">
        <v>1372983.947245501</v>
      </c>
      <c r="G10891" t="s">
        <v>1134</v>
      </c>
      <c r="H10891" t="s">
        <v>1135</v>
      </c>
      <c r="I10891" t="s">
        <v>1956</v>
      </c>
      <c r="J10891" t="s">
        <v>381</v>
      </c>
      <c r="K10891">
        <v>-84.393588211329487</v>
      </c>
      <c r="L10891">
        <v>33.77422549376606</v>
      </c>
      <c r="N10891">
        <v>1</v>
      </c>
      <c r="O10891">
        <v>10</v>
      </c>
      <c r="P10891">
        <v>3</v>
      </c>
      <c r="Q10891">
        <v>2</v>
      </c>
      <c r="R10891">
        <v>26.48</v>
      </c>
      <c r="S10891">
        <v>0.53</v>
      </c>
      <c r="T10891">
        <v>0.6</v>
      </c>
      <c r="U10891">
        <v>0.46</v>
      </c>
      <c r="V10891">
        <v>75</v>
      </c>
      <c r="W10891">
        <v>0.31</v>
      </c>
    </row>
    <row r="10892" spans="1:23" x14ac:dyDescent="0.25">
      <c r="A10892" t="s">
        <v>1813</v>
      </c>
      <c r="B10892">
        <v>12088</v>
      </c>
      <c r="C10892" t="s">
        <v>11739</v>
      </c>
      <c r="D10892" s="3">
        <v>41374.55809027778</v>
      </c>
      <c r="E10892">
        <v>2227613.7658244185</v>
      </c>
      <c r="F10892">
        <v>1372956.2294531688</v>
      </c>
      <c r="G10892" t="s">
        <v>2952</v>
      </c>
      <c r="H10892" t="s">
        <v>2953</v>
      </c>
      <c r="I10892" t="s">
        <v>1956</v>
      </c>
      <c r="J10892" t="s">
        <v>381</v>
      </c>
      <c r="K10892">
        <v>-84.393638195102483</v>
      </c>
      <c r="L10892">
        <v>33.774149226699173</v>
      </c>
      <c r="N10892">
        <v>1</v>
      </c>
      <c r="O10892">
        <v>6</v>
      </c>
      <c r="P10892">
        <v>3</v>
      </c>
      <c r="Q10892">
        <v>3</v>
      </c>
      <c r="R10892">
        <v>48.11</v>
      </c>
      <c r="S10892">
        <v>0.79</v>
      </c>
      <c r="T10892">
        <v>0.88</v>
      </c>
      <c r="U10892">
        <v>0.49</v>
      </c>
      <c r="V10892">
        <v>75</v>
      </c>
      <c r="W10892">
        <v>0.99</v>
      </c>
    </row>
    <row r="10893" spans="1:23" x14ac:dyDescent="0.25">
      <c r="A10893" t="s">
        <v>1813</v>
      </c>
      <c r="B10893">
        <v>12089</v>
      </c>
      <c r="C10893" t="s">
        <v>11740</v>
      </c>
      <c r="D10893" s="3">
        <v>41374.374328703707</v>
      </c>
      <c r="E10893">
        <v>2227627.0190787502</v>
      </c>
      <c r="F10893">
        <v>1372939.6445125863</v>
      </c>
      <c r="G10893" t="s">
        <v>1517</v>
      </c>
      <c r="H10893" t="s">
        <v>1518</v>
      </c>
      <c r="I10893" t="s">
        <v>1956</v>
      </c>
      <c r="J10893" t="s">
        <v>381</v>
      </c>
      <c r="K10893">
        <v>-84.393594460175663</v>
      </c>
      <c r="L10893">
        <v>33.774103727723094</v>
      </c>
      <c r="O10893">
        <v>9</v>
      </c>
      <c r="P10893">
        <v>2</v>
      </c>
      <c r="Q10893">
        <v>2</v>
      </c>
      <c r="R10893">
        <v>32.08</v>
      </c>
      <c r="S10893">
        <v>0.4</v>
      </c>
      <c r="T10893">
        <v>4.78</v>
      </c>
      <c r="U10893">
        <v>2.12</v>
      </c>
      <c r="V10893">
        <v>75</v>
      </c>
      <c r="W10893">
        <v>0.38</v>
      </c>
    </row>
    <row r="10894" spans="1:23" x14ac:dyDescent="0.25">
      <c r="A10894" t="s">
        <v>1813</v>
      </c>
      <c r="B10894">
        <v>12090</v>
      </c>
      <c r="C10894" t="s">
        <v>11741</v>
      </c>
      <c r="D10894" s="3">
        <v>41376.605995370373</v>
      </c>
      <c r="E10894">
        <v>2227628.0482761674</v>
      </c>
      <c r="F10894">
        <v>1373025.2368610874</v>
      </c>
      <c r="G10894" t="s">
        <v>1255</v>
      </c>
      <c r="H10894" t="s">
        <v>1256</v>
      </c>
      <c r="I10894" t="s">
        <v>1956</v>
      </c>
      <c r="J10894" t="s">
        <v>381</v>
      </c>
      <c r="K10894">
        <v>-84.393591693406222</v>
      </c>
      <c r="L10894">
        <v>33.774338961144167</v>
      </c>
      <c r="N10894">
        <v>1</v>
      </c>
      <c r="O10894">
        <v>9</v>
      </c>
      <c r="P10894">
        <v>3</v>
      </c>
      <c r="Q10894">
        <v>3</v>
      </c>
      <c r="R10894">
        <v>38.21</v>
      </c>
      <c r="S10894">
        <v>0.77</v>
      </c>
      <c r="T10894">
        <v>0.93</v>
      </c>
      <c r="U10894">
        <v>0.95</v>
      </c>
      <c r="V10894">
        <v>66</v>
      </c>
      <c r="W10894">
        <v>0.45</v>
      </c>
    </row>
    <row r="10895" spans="1:23" x14ac:dyDescent="0.25">
      <c r="A10895" t="s">
        <v>1813</v>
      </c>
      <c r="B10895">
        <v>12091</v>
      </c>
      <c r="C10895" t="s">
        <v>11742</v>
      </c>
      <c r="D10895" s="3">
        <v>41374.480891203704</v>
      </c>
      <c r="E10895">
        <v>2227627.2756399177</v>
      </c>
      <c r="F10895">
        <v>1372950.6205404997</v>
      </c>
      <c r="G10895" t="s">
        <v>426</v>
      </c>
      <c r="H10895" t="s">
        <v>427</v>
      </c>
      <c r="I10895" t="s">
        <v>1956</v>
      </c>
      <c r="J10895" t="s">
        <v>381</v>
      </c>
      <c r="K10895">
        <v>-84.393593695396916</v>
      </c>
      <c r="L10895">
        <v>33.774133893891069</v>
      </c>
      <c r="N10895">
        <v>1</v>
      </c>
      <c r="O10895">
        <v>3</v>
      </c>
      <c r="P10895">
        <v>2</v>
      </c>
      <c r="Q10895">
        <v>2</v>
      </c>
      <c r="R10895">
        <v>18.84</v>
      </c>
      <c r="S10895">
        <v>0.51</v>
      </c>
      <c r="T10895">
        <v>1.19</v>
      </c>
      <c r="U10895">
        <v>0.95</v>
      </c>
      <c r="V10895">
        <v>55</v>
      </c>
      <c r="W10895">
        <v>0.39</v>
      </c>
    </row>
    <row r="10896" spans="1:23" x14ac:dyDescent="0.25">
      <c r="A10896" t="s">
        <v>1813</v>
      </c>
      <c r="B10896">
        <v>12092</v>
      </c>
      <c r="C10896" t="s">
        <v>11743</v>
      </c>
      <c r="D10896" s="3">
        <v>41374.537719907406</v>
      </c>
      <c r="E10896">
        <v>2227634.3468200006</v>
      </c>
      <c r="F10896">
        <v>1372955.620530501</v>
      </c>
      <c r="G10896" t="s">
        <v>1134</v>
      </c>
      <c r="H10896" t="s">
        <v>1135</v>
      </c>
      <c r="I10896" t="s">
        <v>1956</v>
      </c>
      <c r="J10896" t="s">
        <v>381</v>
      </c>
      <c r="K10896">
        <v>-84.393570461282835</v>
      </c>
      <c r="L10896">
        <v>33.774147677784121</v>
      </c>
      <c r="N10896">
        <v>1</v>
      </c>
      <c r="O10896">
        <v>10</v>
      </c>
      <c r="P10896">
        <v>2</v>
      </c>
      <c r="Q10896">
        <v>2</v>
      </c>
      <c r="R10896">
        <v>17.010000000000002</v>
      </c>
      <c r="S10896">
        <v>0.35</v>
      </c>
      <c r="T10896">
        <v>0.6</v>
      </c>
      <c r="U10896">
        <v>0.46</v>
      </c>
      <c r="V10896">
        <v>75</v>
      </c>
      <c r="W10896">
        <v>0.2</v>
      </c>
    </row>
    <row r="10897" spans="1:23" x14ac:dyDescent="0.25">
      <c r="A10897" t="s">
        <v>1813</v>
      </c>
      <c r="B10897">
        <v>12093</v>
      </c>
      <c r="C10897" t="s">
        <v>11744</v>
      </c>
      <c r="D10897" s="3">
        <v>41376.48265046296</v>
      </c>
      <c r="E10897">
        <v>2227626.0505767502</v>
      </c>
      <c r="F10897">
        <v>1372992.1834494993</v>
      </c>
      <c r="G10897" t="s">
        <v>1255</v>
      </c>
      <c r="H10897" t="s">
        <v>1256</v>
      </c>
      <c r="I10897" t="s">
        <v>1956</v>
      </c>
      <c r="J10897" t="s">
        <v>381</v>
      </c>
      <c r="K10897">
        <v>-84.393598028086231</v>
      </c>
      <c r="L10897">
        <v>33.774248110782558</v>
      </c>
      <c r="N10897">
        <v>1</v>
      </c>
      <c r="O10897">
        <v>11</v>
      </c>
      <c r="P10897">
        <v>3</v>
      </c>
      <c r="Q10897">
        <v>3</v>
      </c>
      <c r="R10897">
        <v>38.21</v>
      </c>
      <c r="S10897">
        <v>0.77</v>
      </c>
      <c r="T10897">
        <v>0.95</v>
      </c>
      <c r="U10897">
        <v>0.95</v>
      </c>
      <c r="V10897">
        <v>66</v>
      </c>
      <c r="W10897">
        <v>0.45</v>
      </c>
    </row>
    <row r="10898" spans="1:23" x14ac:dyDescent="0.25">
      <c r="A10898" t="s">
        <v>1813</v>
      </c>
      <c r="B10898">
        <v>12094</v>
      </c>
      <c r="C10898" t="s">
        <v>11745</v>
      </c>
      <c r="D10898" s="3">
        <v>41376.467083333337</v>
      </c>
      <c r="E10898">
        <v>2227642.9416190833</v>
      </c>
      <c r="F10898">
        <v>1372985.7421894222</v>
      </c>
      <c r="G10898" t="s">
        <v>1255</v>
      </c>
      <c r="H10898" t="s">
        <v>1256</v>
      </c>
      <c r="I10898" t="s">
        <v>1956</v>
      </c>
      <c r="J10898" t="s">
        <v>381</v>
      </c>
      <c r="K10898">
        <v>-84.393542395113556</v>
      </c>
      <c r="L10898">
        <v>33.774230510936782</v>
      </c>
      <c r="N10898">
        <v>1</v>
      </c>
      <c r="O10898">
        <v>9</v>
      </c>
      <c r="P10898">
        <v>3</v>
      </c>
      <c r="Q10898">
        <v>2</v>
      </c>
      <c r="R10898">
        <v>26.48</v>
      </c>
      <c r="S10898">
        <v>0.53</v>
      </c>
      <c r="T10898">
        <v>0.93</v>
      </c>
      <c r="U10898">
        <v>0.95</v>
      </c>
      <c r="V10898">
        <v>66</v>
      </c>
      <c r="W10898">
        <v>0.31</v>
      </c>
    </row>
    <row r="10899" spans="1:23" x14ac:dyDescent="0.25">
      <c r="A10899" t="s">
        <v>1813</v>
      </c>
      <c r="B10899">
        <v>12095</v>
      </c>
      <c r="C10899" t="s">
        <v>11746</v>
      </c>
      <c r="D10899" s="3">
        <v>41376.472349537034</v>
      </c>
      <c r="E10899">
        <v>2227631.2690702528</v>
      </c>
      <c r="F10899">
        <v>1372981.5043370053</v>
      </c>
      <c r="G10899" t="s">
        <v>2952</v>
      </c>
      <c r="H10899" t="s">
        <v>2953</v>
      </c>
      <c r="I10899" t="s">
        <v>1956</v>
      </c>
      <c r="J10899" t="s">
        <v>381</v>
      </c>
      <c r="K10899">
        <v>-84.393580777300784</v>
      </c>
      <c r="L10899">
        <v>33.774218793735415</v>
      </c>
      <c r="N10899">
        <v>1</v>
      </c>
      <c r="O10899">
        <v>6</v>
      </c>
      <c r="P10899">
        <v>3</v>
      </c>
      <c r="Q10899">
        <v>2</v>
      </c>
      <c r="R10899">
        <v>33.369999999999997</v>
      </c>
      <c r="S10899">
        <v>0.55000000000000004</v>
      </c>
      <c r="T10899">
        <v>0.79</v>
      </c>
      <c r="U10899">
        <v>0.49</v>
      </c>
      <c r="V10899">
        <v>75</v>
      </c>
      <c r="W10899">
        <v>0.69</v>
      </c>
    </row>
    <row r="10900" spans="1:23" x14ac:dyDescent="0.25">
      <c r="A10900" t="s">
        <v>1813</v>
      </c>
      <c r="B10900">
        <v>12096</v>
      </c>
      <c r="C10900" t="s">
        <v>11747</v>
      </c>
      <c r="D10900" s="3">
        <v>41373.584293981483</v>
      </c>
      <c r="E10900">
        <v>2227654.5081970021</v>
      </c>
      <c r="F10900">
        <v>1372925.3561553359</v>
      </c>
      <c r="G10900" t="s">
        <v>3642</v>
      </c>
      <c r="H10900" t="s">
        <v>11748</v>
      </c>
      <c r="I10900" t="s">
        <v>1956</v>
      </c>
      <c r="J10900" t="s">
        <v>381</v>
      </c>
      <c r="K10900">
        <v>-84.39350389358232</v>
      </c>
      <c r="L10900">
        <v>33.774064626379868</v>
      </c>
      <c r="N10900">
        <v>1</v>
      </c>
      <c r="O10900">
        <v>3</v>
      </c>
      <c r="P10900">
        <v>3</v>
      </c>
      <c r="Q10900">
        <v>3</v>
      </c>
      <c r="R10900">
        <v>37.46</v>
      </c>
      <c r="S10900">
        <v>0.75</v>
      </c>
      <c r="T10900">
        <v>0.77</v>
      </c>
      <c r="U10900">
        <v>0.42</v>
      </c>
      <c r="V10900">
        <v>61</v>
      </c>
      <c r="W10900">
        <v>0.77</v>
      </c>
    </row>
    <row r="10901" spans="1:23" x14ac:dyDescent="0.25">
      <c r="A10901" t="s">
        <v>1813</v>
      </c>
      <c r="B10901">
        <v>12097</v>
      </c>
      <c r="C10901" t="s">
        <v>11749</v>
      </c>
      <c r="D10901" s="3">
        <v>41376.455659722225</v>
      </c>
      <c r="E10901">
        <v>2227611.8393190838</v>
      </c>
      <c r="F10901">
        <v>1372948.2406240031</v>
      </c>
      <c r="G10901" t="s">
        <v>432</v>
      </c>
      <c r="H10901" t="s">
        <v>433</v>
      </c>
      <c r="I10901" t="s">
        <v>1956</v>
      </c>
      <c r="J10901" t="s">
        <v>381</v>
      </c>
      <c r="K10901">
        <v>-84.393644477084777</v>
      </c>
      <c r="L10901">
        <v>33.774127259924015</v>
      </c>
      <c r="N10901">
        <v>1</v>
      </c>
      <c r="O10901">
        <v>9</v>
      </c>
      <c r="P10901">
        <v>5</v>
      </c>
      <c r="Q10901">
        <v>4</v>
      </c>
      <c r="R10901">
        <v>100.43</v>
      </c>
      <c r="S10901">
        <v>1.32</v>
      </c>
      <c r="T10901">
        <v>1.06</v>
      </c>
      <c r="U10901">
        <v>1.01</v>
      </c>
      <c r="V10901">
        <v>55</v>
      </c>
      <c r="W10901">
        <v>1.19</v>
      </c>
    </row>
    <row r="10902" spans="1:23" x14ac:dyDescent="0.25">
      <c r="A10902" t="s">
        <v>1813</v>
      </c>
      <c r="B10902">
        <v>12098</v>
      </c>
      <c r="C10902" t="s">
        <v>11750</v>
      </c>
      <c r="D10902" s="3">
        <v>41374.327291666668</v>
      </c>
      <c r="E10902">
        <v>2227648.410112083</v>
      </c>
      <c r="F10902">
        <v>1372932.2229395062</v>
      </c>
      <c r="G10902" t="s">
        <v>2952</v>
      </c>
      <c r="H10902" t="s">
        <v>2953</v>
      </c>
      <c r="I10902" t="s">
        <v>1956</v>
      </c>
      <c r="J10902" t="s">
        <v>381</v>
      </c>
      <c r="K10902">
        <v>-84.393524011315705</v>
      </c>
      <c r="L10902">
        <v>33.774083460974474</v>
      </c>
      <c r="N10902">
        <v>1</v>
      </c>
      <c r="P10902">
        <v>4</v>
      </c>
      <c r="Q10902">
        <v>4</v>
      </c>
      <c r="R10902">
        <v>82.67</v>
      </c>
      <c r="S10902">
        <v>1.37</v>
      </c>
      <c r="T10902">
        <v>1.23</v>
      </c>
      <c r="U10902">
        <v>0.55000000000000004</v>
      </c>
      <c r="V10902">
        <v>75</v>
      </c>
      <c r="W10902">
        <v>1.71</v>
      </c>
    </row>
    <row r="10903" spans="1:23" x14ac:dyDescent="0.25">
      <c r="A10903" t="s">
        <v>1813</v>
      </c>
      <c r="B10903">
        <v>12099</v>
      </c>
      <c r="C10903" t="s">
        <v>11751</v>
      </c>
      <c r="D10903" s="3">
        <v>41374.318333333336</v>
      </c>
      <c r="E10903">
        <v>2227647.0538155846</v>
      </c>
      <c r="F10903">
        <v>1372928.0654674992</v>
      </c>
      <c r="G10903" t="s">
        <v>432</v>
      </c>
      <c r="H10903" t="s">
        <v>433</v>
      </c>
      <c r="I10903" t="s">
        <v>1956</v>
      </c>
      <c r="J10903" t="s">
        <v>381</v>
      </c>
      <c r="K10903">
        <v>-84.393528444593855</v>
      </c>
      <c r="L10903">
        <v>33.77407202709324</v>
      </c>
      <c r="N10903">
        <v>1</v>
      </c>
      <c r="O10903">
        <v>6</v>
      </c>
      <c r="P10903">
        <v>3</v>
      </c>
      <c r="Q10903">
        <v>3</v>
      </c>
      <c r="R10903">
        <v>48.11</v>
      </c>
      <c r="S10903">
        <v>0.64</v>
      </c>
      <c r="T10903">
        <v>1.01</v>
      </c>
      <c r="U10903">
        <v>0.99</v>
      </c>
      <c r="V10903">
        <v>55</v>
      </c>
      <c r="W10903">
        <v>0.56999999999999995</v>
      </c>
    </row>
    <row r="10904" spans="1:23" x14ac:dyDescent="0.25">
      <c r="A10904" t="s">
        <v>1813</v>
      </c>
      <c r="B10904">
        <v>12100</v>
      </c>
      <c r="C10904" t="s">
        <v>11752</v>
      </c>
      <c r="D10904" s="3">
        <v>41374.538900462961</v>
      </c>
      <c r="E10904">
        <v>2227628.6660570838</v>
      </c>
      <c r="F10904">
        <v>1372951.7996720001</v>
      </c>
      <c r="G10904" t="s">
        <v>1255</v>
      </c>
      <c r="H10904" t="s">
        <v>1256</v>
      </c>
      <c r="I10904" t="s">
        <v>1956</v>
      </c>
      <c r="J10904" t="s">
        <v>381</v>
      </c>
      <c r="K10904">
        <v>-84.393589128257403</v>
      </c>
      <c r="L10904">
        <v>33.77413714282541</v>
      </c>
      <c r="N10904">
        <v>1</v>
      </c>
      <c r="O10904">
        <v>10</v>
      </c>
      <c r="P10904">
        <v>3</v>
      </c>
      <c r="Q10904">
        <v>3</v>
      </c>
      <c r="R10904">
        <v>38.21</v>
      </c>
      <c r="S10904">
        <v>0.77</v>
      </c>
      <c r="T10904">
        <v>0.95</v>
      </c>
      <c r="U10904">
        <v>0.95</v>
      </c>
      <c r="V10904">
        <v>66</v>
      </c>
      <c r="W10904">
        <v>0.45</v>
      </c>
    </row>
    <row r="10905" spans="1:23" x14ac:dyDescent="0.25">
      <c r="A10905" t="s">
        <v>1813</v>
      </c>
      <c r="B10905">
        <v>12101</v>
      </c>
      <c r="C10905" t="s">
        <v>11753</v>
      </c>
      <c r="D10905" s="3">
        <v>41376.550208333334</v>
      </c>
      <c r="E10905">
        <v>2227611.2559869178</v>
      </c>
      <c r="F10905">
        <v>1372989.1227600873</v>
      </c>
      <c r="G10905" t="s">
        <v>1255</v>
      </c>
      <c r="H10905" t="s">
        <v>1256</v>
      </c>
      <c r="I10905" t="s">
        <v>1956</v>
      </c>
      <c r="J10905" t="s">
        <v>381</v>
      </c>
      <c r="K10905">
        <v>-84.393646693050727</v>
      </c>
      <c r="L10905">
        <v>33.774239609779237</v>
      </c>
      <c r="N10905">
        <v>1</v>
      </c>
      <c r="O10905">
        <v>9</v>
      </c>
      <c r="P10905">
        <v>3</v>
      </c>
      <c r="Q10905">
        <v>3</v>
      </c>
      <c r="R10905">
        <v>38.21</v>
      </c>
      <c r="S10905">
        <v>0.77</v>
      </c>
      <c r="T10905">
        <v>0.93</v>
      </c>
      <c r="U10905">
        <v>0.95</v>
      </c>
      <c r="V10905">
        <v>66</v>
      </c>
      <c r="W10905">
        <v>0.45</v>
      </c>
    </row>
    <row r="10906" spans="1:23" x14ac:dyDescent="0.25">
      <c r="A10906" t="s">
        <v>1813</v>
      </c>
      <c r="B10906">
        <v>12102</v>
      </c>
      <c r="C10906" t="s">
        <v>11754</v>
      </c>
      <c r="D10906" s="3">
        <v>41376.54414351852</v>
      </c>
      <c r="E10906">
        <v>2227635.3215555847</v>
      </c>
      <c r="F10906">
        <v>1372995.6496499181</v>
      </c>
      <c r="G10906" t="s">
        <v>1255</v>
      </c>
      <c r="H10906" t="s">
        <v>1256</v>
      </c>
      <c r="I10906" t="s">
        <v>1956</v>
      </c>
      <c r="J10906" t="s">
        <v>381</v>
      </c>
      <c r="K10906">
        <v>-84.393567543565652</v>
      </c>
      <c r="L10906">
        <v>33.774257692784381</v>
      </c>
      <c r="N10906">
        <v>1</v>
      </c>
      <c r="O10906">
        <v>10</v>
      </c>
      <c r="P10906">
        <v>4</v>
      </c>
      <c r="Q10906">
        <v>5</v>
      </c>
      <c r="R10906">
        <v>76.099999999999994</v>
      </c>
      <c r="S10906">
        <v>1.54</v>
      </c>
      <c r="T10906">
        <v>0.95</v>
      </c>
      <c r="U10906">
        <v>0.95</v>
      </c>
      <c r="V10906">
        <v>66</v>
      </c>
      <c r="W10906">
        <v>0.9</v>
      </c>
    </row>
    <row r="10907" spans="1:23" x14ac:dyDescent="0.25">
      <c r="A10907" t="s">
        <v>1813</v>
      </c>
      <c r="B10907">
        <v>12103</v>
      </c>
      <c r="C10907" t="s">
        <v>11755</v>
      </c>
      <c r="D10907" s="3">
        <v>41374.367037037038</v>
      </c>
      <c r="E10907">
        <v>2227655.0485502519</v>
      </c>
      <c r="F10907">
        <v>1372935.2675528377</v>
      </c>
      <c r="G10907" t="s">
        <v>2952</v>
      </c>
      <c r="H10907" t="s">
        <v>2953</v>
      </c>
      <c r="I10907" t="s">
        <v>1956</v>
      </c>
      <c r="J10907" t="s">
        <v>381</v>
      </c>
      <c r="K10907">
        <v>-84.393502187138424</v>
      </c>
      <c r="L10907">
        <v>33.774091868418154</v>
      </c>
      <c r="O10907">
        <v>9</v>
      </c>
      <c r="P10907">
        <v>6</v>
      </c>
      <c r="Q10907">
        <v>5</v>
      </c>
      <c r="R10907">
        <v>117.97</v>
      </c>
      <c r="S10907">
        <v>1.96</v>
      </c>
      <c r="T10907">
        <v>3.53</v>
      </c>
      <c r="U10907">
        <v>1.08</v>
      </c>
      <c r="V10907">
        <v>75</v>
      </c>
      <c r="W10907">
        <v>2.4300000000000002</v>
      </c>
    </row>
    <row r="10908" spans="1:23" x14ac:dyDescent="0.25">
      <c r="A10908" t="s">
        <v>1813</v>
      </c>
      <c r="B10908">
        <v>12104</v>
      </c>
      <c r="C10908" t="s">
        <v>11756</v>
      </c>
      <c r="D10908" s="3">
        <v>41376.484467592592</v>
      </c>
      <c r="E10908">
        <v>2227623.7323399186</v>
      </c>
      <c r="F10908">
        <v>1372990.4357495829</v>
      </c>
      <c r="G10908" t="s">
        <v>1134</v>
      </c>
      <c r="H10908" t="s">
        <v>1135</v>
      </c>
      <c r="I10908" t="s">
        <v>1956</v>
      </c>
      <c r="J10908" t="s">
        <v>381</v>
      </c>
      <c r="K10908">
        <v>-84.393605644449778</v>
      </c>
      <c r="L10908">
        <v>33.77424329367836</v>
      </c>
      <c r="N10908">
        <v>1</v>
      </c>
      <c r="O10908">
        <v>9</v>
      </c>
      <c r="P10908">
        <v>2</v>
      </c>
      <c r="Q10908">
        <v>2</v>
      </c>
      <c r="R10908">
        <v>17.010000000000002</v>
      </c>
      <c r="S10908">
        <v>0.35</v>
      </c>
      <c r="T10908">
        <v>0.53</v>
      </c>
      <c r="U10908">
        <v>0.42</v>
      </c>
      <c r="V10908">
        <v>75</v>
      </c>
      <c r="W10908">
        <v>0.2</v>
      </c>
    </row>
    <row r="10909" spans="1:23" x14ac:dyDescent="0.25">
      <c r="A10909" t="s">
        <v>1813</v>
      </c>
      <c r="B10909">
        <v>12105</v>
      </c>
      <c r="C10909" t="s">
        <v>11757</v>
      </c>
      <c r="D10909" s="3">
        <v>41376.463217592594</v>
      </c>
      <c r="E10909">
        <v>2227643.653888002</v>
      </c>
      <c r="F10909">
        <v>1372977.7720610052</v>
      </c>
      <c r="G10909" t="s">
        <v>432</v>
      </c>
      <c r="H10909" t="s">
        <v>433</v>
      </c>
      <c r="I10909" t="s">
        <v>1956</v>
      </c>
      <c r="J10909" t="s">
        <v>381</v>
      </c>
      <c r="K10909">
        <v>-84.393539993389098</v>
      </c>
      <c r="L10909">
        <v>33.7742086115245</v>
      </c>
      <c r="N10909">
        <v>1</v>
      </c>
      <c r="O10909">
        <v>9</v>
      </c>
      <c r="P10909">
        <v>4</v>
      </c>
      <c r="Q10909">
        <v>3</v>
      </c>
      <c r="R10909">
        <v>70.72</v>
      </c>
      <c r="S10909">
        <v>0.93</v>
      </c>
      <c r="T10909">
        <v>1.06</v>
      </c>
      <c r="U10909">
        <v>1.01</v>
      </c>
      <c r="V10909">
        <v>55</v>
      </c>
      <c r="W10909">
        <v>0.84</v>
      </c>
    </row>
    <row r="10910" spans="1:23" x14ac:dyDescent="0.25">
      <c r="A10910" t="s">
        <v>1813</v>
      </c>
      <c r="B10910">
        <v>12106</v>
      </c>
      <c r="C10910" t="s">
        <v>11758</v>
      </c>
      <c r="D10910" s="3">
        <v>41374.555474537039</v>
      </c>
      <c r="E10910">
        <v>2227638.9760758355</v>
      </c>
      <c r="F10910">
        <v>1372964.761588335</v>
      </c>
      <c r="G10910" t="s">
        <v>2952</v>
      </c>
      <c r="H10910" t="s">
        <v>2953</v>
      </c>
      <c r="I10910" t="s">
        <v>1956</v>
      </c>
      <c r="J10910" t="s">
        <v>381</v>
      </c>
      <c r="K10910">
        <v>-84.393555293221425</v>
      </c>
      <c r="L10910">
        <v>33.77417282749343</v>
      </c>
      <c r="N10910">
        <v>1</v>
      </c>
      <c r="O10910">
        <v>6</v>
      </c>
      <c r="P10910">
        <v>2</v>
      </c>
      <c r="Q10910">
        <v>2</v>
      </c>
      <c r="R10910">
        <v>21.31</v>
      </c>
      <c r="S10910">
        <v>0.35</v>
      </c>
      <c r="T10910">
        <v>0.71</v>
      </c>
      <c r="U10910">
        <v>0.49</v>
      </c>
      <c r="V10910">
        <v>75</v>
      </c>
      <c r="W10910">
        <v>0.44</v>
      </c>
    </row>
    <row r="10911" spans="1:23" x14ac:dyDescent="0.25">
      <c r="A10911" t="s">
        <v>1813</v>
      </c>
      <c r="B10911">
        <v>12107</v>
      </c>
      <c r="C10911" t="s">
        <v>11759</v>
      </c>
      <c r="D10911" s="3">
        <v>41374.368692129632</v>
      </c>
      <c r="E10911">
        <v>2227649.3572886661</v>
      </c>
      <c r="F10911">
        <v>1372935.2675528377</v>
      </c>
      <c r="G10911" t="s">
        <v>3642</v>
      </c>
      <c r="H10911" t="s">
        <v>11748</v>
      </c>
      <c r="I10911" t="s">
        <v>1956</v>
      </c>
      <c r="J10911" t="s">
        <v>381</v>
      </c>
      <c r="K10911">
        <v>-84.393520916335532</v>
      </c>
      <c r="L10911">
        <v>33.774091833992522</v>
      </c>
      <c r="O10911">
        <v>6</v>
      </c>
      <c r="P10911">
        <v>3</v>
      </c>
      <c r="Q10911">
        <v>3</v>
      </c>
      <c r="R10911">
        <v>48.11</v>
      </c>
      <c r="S10911">
        <v>0.95</v>
      </c>
      <c r="T10911">
        <v>2.82</v>
      </c>
      <c r="U10911">
        <v>0.99</v>
      </c>
      <c r="V10911">
        <v>61</v>
      </c>
      <c r="W10911">
        <v>0.99</v>
      </c>
    </row>
    <row r="10912" spans="1:23" x14ac:dyDescent="0.25">
      <c r="A10912" t="s">
        <v>1813</v>
      </c>
      <c r="B10912">
        <v>12108</v>
      </c>
      <c r="C10912" t="s">
        <v>11760</v>
      </c>
      <c r="D10912" s="3">
        <v>41376.602337962962</v>
      </c>
      <c r="E10912">
        <v>2227633.8094195016</v>
      </c>
      <c r="F10912">
        <v>1373010.608609505</v>
      </c>
      <c r="G10912" t="s">
        <v>1255</v>
      </c>
      <c r="H10912" t="s">
        <v>1256</v>
      </c>
      <c r="I10912" t="s">
        <v>1956</v>
      </c>
      <c r="J10912" t="s">
        <v>381</v>
      </c>
      <c r="K10912">
        <v>-84.393572628198058</v>
      </c>
      <c r="L10912">
        <v>33.77429879424988</v>
      </c>
      <c r="N10912">
        <v>1</v>
      </c>
      <c r="O10912">
        <v>10</v>
      </c>
      <c r="P10912">
        <v>5</v>
      </c>
      <c r="Q10912">
        <v>4</v>
      </c>
      <c r="R10912">
        <v>76.099999999999994</v>
      </c>
      <c r="S10912">
        <v>1.54</v>
      </c>
      <c r="T10912">
        <v>0.95</v>
      </c>
      <c r="U10912">
        <v>0.95</v>
      </c>
      <c r="V10912">
        <v>66</v>
      </c>
      <c r="W10912">
        <v>0.9</v>
      </c>
    </row>
    <row r="10913" spans="1:23" x14ac:dyDescent="0.25">
      <c r="A10913" t="s">
        <v>1813</v>
      </c>
      <c r="B10913">
        <v>12109</v>
      </c>
      <c r="C10913" t="s">
        <v>11761</v>
      </c>
      <c r="D10913" s="3">
        <v>41376.579745370371</v>
      </c>
      <c r="E10913">
        <v>2227609.3389960006</v>
      </c>
      <c r="F10913">
        <v>1372999.8064657524</v>
      </c>
      <c r="G10913" t="s">
        <v>1134</v>
      </c>
      <c r="H10913" t="s">
        <v>1135</v>
      </c>
      <c r="I10913" t="s">
        <v>1956</v>
      </c>
      <c r="J10913" t="s">
        <v>381</v>
      </c>
      <c r="K10913">
        <v>-84.393653079060869</v>
      </c>
      <c r="L10913">
        <v>33.774268959423381</v>
      </c>
      <c r="N10913">
        <v>1</v>
      </c>
      <c r="O10913">
        <v>10</v>
      </c>
      <c r="P10913">
        <v>3</v>
      </c>
      <c r="Q10913">
        <v>2</v>
      </c>
      <c r="R10913">
        <v>26.48</v>
      </c>
      <c r="S10913">
        <v>0.53</v>
      </c>
      <c r="T10913">
        <v>0.6</v>
      </c>
      <c r="U10913">
        <v>0.46</v>
      </c>
      <c r="V10913">
        <v>75</v>
      </c>
      <c r="W10913">
        <v>0.31</v>
      </c>
    </row>
    <row r="10914" spans="1:23" x14ac:dyDescent="0.25">
      <c r="A10914" t="s">
        <v>1813</v>
      </c>
      <c r="B10914">
        <v>12110</v>
      </c>
      <c r="C10914" t="s">
        <v>11762</v>
      </c>
      <c r="D10914" s="3">
        <v>41376.470289351855</v>
      </c>
      <c r="E10914">
        <v>2227628.9590355009</v>
      </c>
      <c r="F10914">
        <v>1372985.8878584206</v>
      </c>
      <c r="G10914" t="s">
        <v>1134</v>
      </c>
      <c r="H10914" t="s">
        <v>1135</v>
      </c>
      <c r="I10914" t="s">
        <v>1956</v>
      </c>
      <c r="J10914" t="s">
        <v>381</v>
      </c>
      <c r="K10914">
        <v>-84.393588411095735</v>
      </c>
      <c r="L10914">
        <v>33.774230826669204</v>
      </c>
      <c r="N10914">
        <v>1</v>
      </c>
      <c r="O10914">
        <v>9</v>
      </c>
      <c r="P10914">
        <v>3</v>
      </c>
      <c r="Q10914">
        <v>3</v>
      </c>
      <c r="R10914">
        <v>38.21</v>
      </c>
      <c r="S10914">
        <v>0.77</v>
      </c>
      <c r="T10914">
        <v>0.53</v>
      </c>
      <c r="U10914">
        <v>0.42</v>
      </c>
      <c r="V10914">
        <v>75</v>
      </c>
      <c r="W10914">
        <v>0.45</v>
      </c>
    </row>
    <row r="10915" spans="1:23" x14ac:dyDescent="0.25">
      <c r="A10915" t="s">
        <v>1813</v>
      </c>
      <c r="B10915">
        <v>12111</v>
      </c>
      <c r="C10915" t="s">
        <v>11763</v>
      </c>
      <c r="D10915" s="3">
        <v>41376.466087962966</v>
      </c>
      <c r="E10915">
        <v>2227631.6978751682</v>
      </c>
      <c r="F10915">
        <v>1372978.6654319167</v>
      </c>
      <c r="G10915" t="s">
        <v>1255</v>
      </c>
      <c r="H10915" t="s">
        <v>1256</v>
      </c>
      <c r="I10915" t="s">
        <v>1956</v>
      </c>
      <c r="J10915" t="s">
        <v>381</v>
      </c>
      <c r="K10915">
        <v>-84.393579345588805</v>
      </c>
      <c r="L10915">
        <v>33.774210994374677</v>
      </c>
      <c r="N10915">
        <v>1</v>
      </c>
      <c r="O10915">
        <v>10</v>
      </c>
      <c r="P10915">
        <v>3</v>
      </c>
      <c r="Q10915">
        <v>3</v>
      </c>
      <c r="R10915">
        <v>38.21</v>
      </c>
      <c r="S10915">
        <v>0.77</v>
      </c>
      <c r="T10915">
        <v>0.95</v>
      </c>
      <c r="U10915">
        <v>0.95</v>
      </c>
      <c r="V10915">
        <v>66</v>
      </c>
      <c r="W10915">
        <v>0.45</v>
      </c>
    </row>
    <row r="10916" spans="1:23" x14ac:dyDescent="0.25">
      <c r="A10916" t="s">
        <v>1813</v>
      </c>
      <c r="B10916">
        <v>12112</v>
      </c>
      <c r="C10916" t="s">
        <v>11764</v>
      </c>
      <c r="D10916" s="3">
        <v>41376.4690625</v>
      </c>
      <c r="E10916">
        <v>2227641.1945753358</v>
      </c>
      <c r="F10916">
        <v>1372988.0745338351</v>
      </c>
      <c r="G10916" t="s">
        <v>2952</v>
      </c>
      <c r="H10916" t="s">
        <v>2953</v>
      </c>
      <c r="I10916" t="s">
        <v>1956</v>
      </c>
      <c r="J10916" t="s">
        <v>381</v>
      </c>
      <c r="K10916">
        <v>-84.393548161311642</v>
      </c>
      <c r="L10916">
        <v>33.774236910179184</v>
      </c>
      <c r="N10916">
        <v>1</v>
      </c>
      <c r="O10916">
        <v>6</v>
      </c>
      <c r="P10916">
        <v>2</v>
      </c>
      <c r="Q10916">
        <v>2</v>
      </c>
      <c r="R10916">
        <v>21.31</v>
      </c>
      <c r="S10916">
        <v>0.35</v>
      </c>
      <c r="T10916">
        <v>0.71</v>
      </c>
      <c r="U10916">
        <v>0.49</v>
      </c>
      <c r="V10916">
        <v>75</v>
      </c>
      <c r="W10916">
        <v>0.44</v>
      </c>
    </row>
    <row r="10917" spans="1:23" x14ac:dyDescent="0.25">
      <c r="A10917" t="s">
        <v>1813</v>
      </c>
      <c r="B10917">
        <v>12113</v>
      </c>
      <c r="C10917" t="s">
        <v>11765</v>
      </c>
      <c r="D10917" s="3">
        <v>41376.607685185183</v>
      </c>
      <c r="E10917">
        <v>2227621.4698772505</v>
      </c>
      <c r="F10917">
        <v>1373014.0984319225</v>
      </c>
      <c r="G10917" t="s">
        <v>1134</v>
      </c>
      <c r="H10917" t="s">
        <v>1135</v>
      </c>
      <c r="I10917" t="s">
        <v>1956</v>
      </c>
      <c r="J10917" t="s">
        <v>381</v>
      </c>
      <c r="K10917">
        <v>-84.393613261403274</v>
      </c>
      <c r="L10917">
        <v>33.774308310406212</v>
      </c>
      <c r="N10917">
        <v>1</v>
      </c>
      <c r="O10917">
        <v>9</v>
      </c>
      <c r="P10917">
        <v>3</v>
      </c>
      <c r="Q10917">
        <v>4</v>
      </c>
      <c r="R10917">
        <v>53.6</v>
      </c>
      <c r="S10917">
        <v>1.08</v>
      </c>
      <c r="T10917">
        <v>0.53</v>
      </c>
      <c r="U10917">
        <v>0.42</v>
      </c>
      <c r="V10917">
        <v>75</v>
      </c>
      <c r="W10917">
        <v>0.64</v>
      </c>
    </row>
    <row r="10918" spans="1:23" x14ac:dyDescent="0.25">
      <c r="A10918" t="s">
        <v>1813</v>
      </c>
      <c r="B10918">
        <v>12114</v>
      </c>
      <c r="C10918" t="s">
        <v>11766</v>
      </c>
      <c r="D10918" s="3">
        <v>41376.610636574071</v>
      </c>
      <c r="E10918">
        <v>2227616.7152935863</v>
      </c>
      <c r="F10918">
        <v>1373016.9169958383</v>
      </c>
      <c r="G10918" t="s">
        <v>1134</v>
      </c>
      <c r="H10918" t="s">
        <v>1135</v>
      </c>
      <c r="I10918" t="s">
        <v>1956</v>
      </c>
      <c r="J10918" t="s">
        <v>381</v>
      </c>
      <c r="K10918">
        <v>-84.39362892858135</v>
      </c>
      <c r="L10918">
        <v>33.774316027685366</v>
      </c>
      <c r="N10918">
        <v>1</v>
      </c>
      <c r="O10918">
        <v>9</v>
      </c>
      <c r="P10918">
        <v>3</v>
      </c>
      <c r="Q10918">
        <v>2</v>
      </c>
      <c r="R10918">
        <v>26.48</v>
      </c>
      <c r="S10918">
        <v>0.53</v>
      </c>
      <c r="T10918">
        <v>0.53</v>
      </c>
      <c r="U10918">
        <v>0.42</v>
      </c>
      <c r="V10918">
        <v>75</v>
      </c>
      <c r="W10918">
        <v>0.31</v>
      </c>
    </row>
    <row r="10919" spans="1:23" x14ac:dyDescent="0.25">
      <c r="A10919" t="s">
        <v>1813</v>
      </c>
      <c r="B10919">
        <v>12115</v>
      </c>
      <c r="C10919" t="s">
        <v>11767</v>
      </c>
      <c r="D10919" s="3">
        <v>41376.576319444444</v>
      </c>
      <c r="E10919">
        <v>2227631.2808812521</v>
      </c>
      <c r="F10919">
        <v>1373007.5761352554</v>
      </c>
      <c r="G10919" t="s">
        <v>1255</v>
      </c>
      <c r="H10919" t="s">
        <v>1256</v>
      </c>
      <c r="I10919" t="s">
        <v>1956</v>
      </c>
      <c r="J10919" t="s">
        <v>381</v>
      </c>
      <c r="K10919">
        <v>-84.393580927334767</v>
      </c>
      <c r="L10919">
        <v>33.77429044502346</v>
      </c>
      <c r="N10919">
        <v>1</v>
      </c>
      <c r="P10919">
        <v>2</v>
      </c>
      <c r="Q10919">
        <v>2</v>
      </c>
      <c r="R10919">
        <v>17.010000000000002</v>
      </c>
      <c r="S10919">
        <v>0.35</v>
      </c>
      <c r="T10919">
        <v>0.95</v>
      </c>
      <c r="U10919">
        <v>0.95</v>
      </c>
      <c r="V10919">
        <v>66</v>
      </c>
      <c r="W10919">
        <v>0.2</v>
      </c>
    </row>
    <row r="10920" spans="1:23" x14ac:dyDescent="0.25">
      <c r="A10920" t="s">
        <v>1813</v>
      </c>
      <c r="B10920">
        <v>12116</v>
      </c>
      <c r="C10920" t="s">
        <v>11768</v>
      </c>
      <c r="D10920" s="3">
        <v>41374.412453703706</v>
      </c>
      <c r="E10920">
        <v>2227620.132937666</v>
      </c>
      <c r="F10920">
        <v>1372942.9158315063</v>
      </c>
      <c r="G10920" t="s">
        <v>432</v>
      </c>
      <c r="H10920" t="s">
        <v>433</v>
      </c>
      <c r="I10920" t="s">
        <v>1956</v>
      </c>
      <c r="J10920" t="s">
        <v>381</v>
      </c>
      <c r="K10920">
        <v>-84.393617145273723</v>
      </c>
      <c r="L10920">
        <v>33.774112676379247</v>
      </c>
      <c r="N10920">
        <v>1</v>
      </c>
      <c r="O10920">
        <v>8</v>
      </c>
      <c r="P10920">
        <v>4</v>
      </c>
      <c r="Q10920">
        <v>4</v>
      </c>
      <c r="R10920">
        <v>84.39</v>
      </c>
      <c r="S10920">
        <v>1.1000000000000001</v>
      </c>
      <c r="T10920">
        <v>1.04</v>
      </c>
      <c r="U10920">
        <v>0.99</v>
      </c>
      <c r="V10920">
        <v>55</v>
      </c>
      <c r="W10920">
        <v>1</v>
      </c>
    </row>
    <row r="10921" spans="1:23" x14ac:dyDescent="0.25">
      <c r="A10921" t="s">
        <v>1813</v>
      </c>
      <c r="B10921">
        <v>12117</v>
      </c>
      <c r="C10921" t="s">
        <v>11769</v>
      </c>
      <c r="D10921" s="3">
        <v>41376.545393518521</v>
      </c>
      <c r="E10921">
        <v>2227629.744795084</v>
      </c>
      <c r="F10921">
        <v>1372993.109300673</v>
      </c>
      <c r="G10921" t="s">
        <v>1255</v>
      </c>
      <c r="H10921" t="s">
        <v>1256</v>
      </c>
      <c r="I10921" t="s">
        <v>1956</v>
      </c>
      <c r="J10921" t="s">
        <v>381</v>
      </c>
      <c r="K10921">
        <v>-84.393585877583504</v>
      </c>
      <c r="L10921">
        <v>33.774250677585449</v>
      </c>
      <c r="N10921">
        <v>1</v>
      </c>
      <c r="O10921">
        <v>10</v>
      </c>
      <c r="P10921">
        <v>3</v>
      </c>
      <c r="Q10921">
        <v>2</v>
      </c>
      <c r="R10921">
        <v>26.48</v>
      </c>
      <c r="S10921">
        <v>0.53</v>
      </c>
      <c r="T10921">
        <v>0.95</v>
      </c>
      <c r="U10921">
        <v>0.95</v>
      </c>
      <c r="V10921">
        <v>66</v>
      </c>
      <c r="W10921">
        <v>0.31</v>
      </c>
    </row>
    <row r="10922" spans="1:23" x14ac:dyDescent="0.25">
      <c r="A10922" t="s">
        <v>1813</v>
      </c>
      <c r="B10922">
        <v>12118</v>
      </c>
      <c r="C10922" t="s">
        <v>11770</v>
      </c>
      <c r="D10922" s="3">
        <v>41376.461956018517</v>
      </c>
      <c r="E10922">
        <v>2227637.2510136664</v>
      </c>
      <c r="F10922">
        <v>1372982.0371443331</v>
      </c>
      <c r="G10922" t="s">
        <v>1255</v>
      </c>
      <c r="H10922" t="s">
        <v>1256</v>
      </c>
      <c r="I10922" t="s">
        <v>1956</v>
      </c>
      <c r="J10922" t="s">
        <v>381</v>
      </c>
      <c r="K10922">
        <v>-84.393561095338967</v>
      </c>
      <c r="L10922">
        <v>33.774220294204362</v>
      </c>
      <c r="N10922">
        <v>1</v>
      </c>
      <c r="O10922">
        <v>11</v>
      </c>
      <c r="P10922">
        <v>3</v>
      </c>
      <c r="Q10922">
        <v>4</v>
      </c>
      <c r="R10922">
        <v>53.6</v>
      </c>
      <c r="S10922">
        <v>1.08</v>
      </c>
      <c r="T10922">
        <v>0.95</v>
      </c>
      <c r="U10922">
        <v>0.95</v>
      </c>
      <c r="V10922">
        <v>66</v>
      </c>
      <c r="W10922">
        <v>0.64</v>
      </c>
    </row>
    <row r="10923" spans="1:23" x14ac:dyDescent="0.25">
      <c r="A10923" t="s">
        <v>1813</v>
      </c>
      <c r="B10923">
        <v>12119</v>
      </c>
      <c r="C10923" t="s">
        <v>11771</v>
      </c>
      <c r="D10923" s="3">
        <v>41373.591585648152</v>
      </c>
      <c r="E10923">
        <v>2227653.9773581661</v>
      </c>
      <c r="F10923">
        <v>1372929.2646120861</v>
      </c>
      <c r="G10923" t="s">
        <v>1517</v>
      </c>
      <c r="H10923" t="s">
        <v>1518</v>
      </c>
      <c r="I10923" t="s">
        <v>1956</v>
      </c>
      <c r="J10923" t="s">
        <v>381</v>
      </c>
      <c r="K10923">
        <v>-84.39350566881194</v>
      </c>
      <c r="L10923">
        <v>33.774075364495253</v>
      </c>
      <c r="N10923">
        <v>1</v>
      </c>
      <c r="O10923">
        <v>7</v>
      </c>
      <c r="P10923">
        <v>4</v>
      </c>
      <c r="Q10923">
        <v>4</v>
      </c>
      <c r="R10923">
        <v>113.88</v>
      </c>
      <c r="S10923">
        <v>1.37</v>
      </c>
      <c r="T10923">
        <v>0.9</v>
      </c>
      <c r="U10923">
        <v>0.88</v>
      </c>
      <c r="V10923">
        <v>75</v>
      </c>
      <c r="W10923">
        <v>1.35</v>
      </c>
    </row>
    <row r="10924" spans="1:23" x14ac:dyDescent="0.25">
      <c r="A10924" t="s">
        <v>1813</v>
      </c>
      <c r="B10924">
        <v>12120</v>
      </c>
      <c r="C10924" t="s">
        <v>11772</v>
      </c>
      <c r="D10924" s="3">
        <v>41376.579074074078</v>
      </c>
      <c r="E10924">
        <v>2227609.1592063345</v>
      </c>
      <c r="F10924">
        <v>1373000.5955061689</v>
      </c>
      <c r="G10924" t="s">
        <v>1134</v>
      </c>
      <c r="H10924" t="s">
        <v>1135</v>
      </c>
      <c r="I10924" t="s">
        <v>1956</v>
      </c>
      <c r="J10924" t="s">
        <v>381</v>
      </c>
      <c r="K10924">
        <v>-84.393653676445155</v>
      </c>
      <c r="L10924">
        <v>33.774271126797238</v>
      </c>
      <c r="N10924">
        <v>1</v>
      </c>
      <c r="O10924">
        <v>10</v>
      </c>
      <c r="P10924">
        <v>3</v>
      </c>
      <c r="Q10924">
        <v>3</v>
      </c>
      <c r="R10924">
        <v>38.21</v>
      </c>
      <c r="S10924">
        <v>0.77</v>
      </c>
      <c r="T10924">
        <v>0.6</v>
      </c>
      <c r="U10924">
        <v>0.46</v>
      </c>
      <c r="V10924">
        <v>75</v>
      </c>
      <c r="W10924">
        <v>0.45</v>
      </c>
    </row>
    <row r="10925" spans="1:23" x14ac:dyDescent="0.25">
      <c r="A10925" t="s">
        <v>1813</v>
      </c>
      <c r="B10925">
        <v>12121</v>
      </c>
      <c r="C10925" t="s">
        <v>11773</v>
      </c>
      <c r="D10925" s="3">
        <v>41373.587500000001</v>
      </c>
      <c r="E10925">
        <v>2227658.8054325022</v>
      </c>
      <c r="F10925">
        <v>1372926.498869583</v>
      </c>
      <c r="G10925" t="s">
        <v>390</v>
      </c>
      <c r="H10925" t="s">
        <v>391</v>
      </c>
      <c r="I10925" t="s">
        <v>1956</v>
      </c>
      <c r="J10925" t="s">
        <v>381</v>
      </c>
      <c r="K10925">
        <v>-84.393489760223204</v>
      </c>
      <c r="L10925">
        <v>33.774067792809653</v>
      </c>
      <c r="N10925">
        <v>1.5</v>
      </c>
      <c r="O10925">
        <v>14</v>
      </c>
      <c r="P10925">
        <v>4</v>
      </c>
      <c r="Q10925">
        <v>4</v>
      </c>
      <c r="R10925">
        <v>82.67</v>
      </c>
      <c r="S10925">
        <v>1.1499999999999999</v>
      </c>
      <c r="T10925">
        <v>3.33</v>
      </c>
      <c r="U10925">
        <v>2.0099999999999998</v>
      </c>
      <c r="V10925">
        <v>87</v>
      </c>
      <c r="W10925">
        <v>0.98</v>
      </c>
    </row>
    <row r="10926" spans="1:23" x14ac:dyDescent="0.25">
      <c r="A10926" t="s">
        <v>1813</v>
      </c>
      <c r="B10926">
        <v>12122</v>
      </c>
      <c r="C10926" t="s">
        <v>11774</v>
      </c>
      <c r="D10926" s="3">
        <v>41374.547013888892</v>
      </c>
      <c r="E10926">
        <v>2227612.0141874999</v>
      </c>
      <c r="F10926">
        <v>1372954.1113471687</v>
      </c>
      <c r="G10926" t="s">
        <v>1517</v>
      </c>
      <c r="H10926" t="s">
        <v>1518</v>
      </c>
      <c r="I10926" t="s">
        <v>1956</v>
      </c>
      <c r="J10926" t="s">
        <v>381</v>
      </c>
      <c r="K10926">
        <v>-84.393643944163259</v>
      </c>
      <c r="L10926">
        <v>33.774143395061799</v>
      </c>
      <c r="N10926">
        <v>1</v>
      </c>
      <c r="O10926">
        <v>9</v>
      </c>
      <c r="P10926">
        <v>3</v>
      </c>
      <c r="Q10926">
        <v>3</v>
      </c>
      <c r="R10926">
        <v>72.12</v>
      </c>
      <c r="S10926">
        <v>0.86</v>
      </c>
      <c r="T10926">
        <v>0.9</v>
      </c>
      <c r="U10926">
        <v>0.88</v>
      </c>
      <c r="V10926">
        <v>75</v>
      </c>
      <c r="W10926">
        <v>0.86</v>
      </c>
    </row>
    <row r="10927" spans="1:23" x14ac:dyDescent="0.25">
      <c r="A10927" t="s">
        <v>1813</v>
      </c>
      <c r="B10927">
        <v>12123</v>
      </c>
      <c r="C10927" t="s">
        <v>11775</v>
      </c>
      <c r="D10927" s="3">
        <v>41373.578981481478</v>
      </c>
      <c r="E10927">
        <v>2227645.5193698332</v>
      </c>
      <c r="F10927">
        <v>1372923.2839810029</v>
      </c>
      <c r="G10927" t="s">
        <v>3642</v>
      </c>
      <c r="H10927" t="s">
        <v>11748</v>
      </c>
      <c r="I10927" t="s">
        <v>1956</v>
      </c>
      <c r="J10927" t="s">
        <v>381</v>
      </c>
      <c r="K10927">
        <v>-84.393533459616208</v>
      </c>
      <c r="L10927">
        <v>33.77405887720068</v>
      </c>
      <c r="N10927">
        <v>1</v>
      </c>
      <c r="O10927">
        <v>5</v>
      </c>
      <c r="P10927">
        <v>4</v>
      </c>
      <c r="Q10927">
        <v>4</v>
      </c>
      <c r="R10927">
        <v>64.91</v>
      </c>
      <c r="S10927">
        <v>1.28</v>
      </c>
      <c r="T10927">
        <v>1.06</v>
      </c>
      <c r="U10927">
        <v>0.46</v>
      </c>
      <c r="V10927">
        <v>61</v>
      </c>
      <c r="W10927">
        <v>1.34</v>
      </c>
    </row>
    <row r="10928" spans="1:23" x14ac:dyDescent="0.25">
      <c r="A10928" t="s">
        <v>1813</v>
      </c>
      <c r="B10928">
        <v>12124</v>
      </c>
      <c r="C10928" t="s">
        <v>11776</v>
      </c>
      <c r="D10928" s="3">
        <v>41376.606851851851</v>
      </c>
      <c r="E10928">
        <v>2227635.5200459994</v>
      </c>
      <c r="F10928">
        <v>1373021.4301101714</v>
      </c>
      <c r="G10928" t="s">
        <v>2952</v>
      </c>
      <c r="H10928" t="s">
        <v>2953</v>
      </c>
      <c r="I10928" t="s">
        <v>1956</v>
      </c>
      <c r="J10928" t="s">
        <v>381</v>
      </c>
      <c r="K10928">
        <v>-84.393567077138883</v>
      </c>
      <c r="L10928">
        <v>33.774328544538612</v>
      </c>
      <c r="N10928">
        <v>1</v>
      </c>
      <c r="O10928">
        <v>5</v>
      </c>
      <c r="P10928">
        <v>2</v>
      </c>
      <c r="Q10928">
        <v>2</v>
      </c>
      <c r="R10928">
        <v>21.31</v>
      </c>
      <c r="S10928">
        <v>0.35</v>
      </c>
      <c r="T10928">
        <v>0.68</v>
      </c>
      <c r="U10928">
        <v>0.46</v>
      </c>
      <c r="V10928">
        <v>75</v>
      </c>
      <c r="W10928">
        <v>0.44</v>
      </c>
    </row>
    <row r="10929" spans="1:23" x14ac:dyDescent="0.25">
      <c r="A10929" t="s">
        <v>1813</v>
      </c>
      <c r="B10929">
        <v>12125</v>
      </c>
      <c r="C10929" t="s">
        <v>11777</v>
      </c>
      <c r="D10929" s="3">
        <v>41376.486458333333</v>
      </c>
      <c r="E10929">
        <v>2227638.6174807511</v>
      </c>
      <c r="F10929">
        <v>1372999.7424895018</v>
      </c>
      <c r="G10929" t="s">
        <v>1255</v>
      </c>
      <c r="H10929" t="s">
        <v>1256</v>
      </c>
      <c r="I10929" t="s">
        <v>1956</v>
      </c>
      <c r="J10929" t="s">
        <v>381</v>
      </c>
      <c r="K10929">
        <v>-84.393556726737785</v>
      </c>
      <c r="L10929">
        <v>33.774268960777221</v>
      </c>
      <c r="N10929">
        <v>1</v>
      </c>
      <c r="O10929">
        <v>11</v>
      </c>
      <c r="P10929">
        <v>4</v>
      </c>
      <c r="Q10929">
        <v>3</v>
      </c>
      <c r="R10929">
        <v>53.6</v>
      </c>
      <c r="S10929">
        <v>1.08</v>
      </c>
      <c r="T10929">
        <v>0.95</v>
      </c>
      <c r="U10929">
        <v>0.95</v>
      </c>
      <c r="V10929">
        <v>66</v>
      </c>
      <c r="W10929">
        <v>0.64</v>
      </c>
    </row>
    <row r="10930" spans="1:23" x14ac:dyDescent="0.25">
      <c r="A10930" t="s">
        <v>1813</v>
      </c>
      <c r="B10930">
        <v>12126</v>
      </c>
      <c r="C10930" t="s">
        <v>11778</v>
      </c>
      <c r="D10930" s="3">
        <v>41376.560879629629</v>
      </c>
      <c r="E10930">
        <v>2227630.0823928341</v>
      </c>
      <c r="F10930">
        <v>1372999.2034485862</v>
      </c>
      <c r="G10930" t="s">
        <v>426</v>
      </c>
      <c r="H10930" t="s">
        <v>427</v>
      </c>
      <c r="I10930" t="s">
        <v>1956</v>
      </c>
      <c r="J10930" t="s">
        <v>381</v>
      </c>
      <c r="K10930">
        <v>-84.3935848107472</v>
      </c>
      <c r="L10930">
        <v>33.774267427729242</v>
      </c>
      <c r="N10930">
        <v>1</v>
      </c>
      <c r="O10930">
        <v>6</v>
      </c>
      <c r="P10930">
        <v>2</v>
      </c>
      <c r="Q10930">
        <v>2</v>
      </c>
      <c r="R10930">
        <v>21.31</v>
      </c>
      <c r="S10930">
        <v>0.6</v>
      </c>
      <c r="T10930">
        <v>1.26</v>
      </c>
      <c r="U10930">
        <v>0.99</v>
      </c>
      <c r="V10930">
        <v>55</v>
      </c>
      <c r="W10930">
        <v>0.44</v>
      </c>
    </row>
    <row r="10931" spans="1:23" x14ac:dyDescent="0.25">
      <c r="A10931" t="s">
        <v>1813</v>
      </c>
      <c r="B10931">
        <v>12127</v>
      </c>
      <c r="C10931" t="s">
        <v>11779</v>
      </c>
      <c r="D10931" s="3">
        <v>41376.559166666666</v>
      </c>
      <c r="E10931">
        <v>2227635.7946517505</v>
      </c>
      <c r="F10931">
        <v>1372996.4980734214</v>
      </c>
      <c r="G10931" t="s">
        <v>1255</v>
      </c>
      <c r="H10931" t="s">
        <v>1256</v>
      </c>
      <c r="I10931" t="s">
        <v>1956</v>
      </c>
      <c r="J10931" t="s">
        <v>381</v>
      </c>
      <c r="K10931">
        <v>-84.393565992811901</v>
      </c>
      <c r="L10931">
        <v>33.774260027307044</v>
      </c>
      <c r="N10931">
        <v>1</v>
      </c>
      <c r="O10931">
        <v>9</v>
      </c>
      <c r="P10931">
        <v>3</v>
      </c>
      <c r="Q10931">
        <v>3</v>
      </c>
      <c r="R10931">
        <v>38.21</v>
      </c>
      <c r="S10931">
        <v>0.77</v>
      </c>
      <c r="T10931">
        <v>0.93</v>
      </c>
      <c r="U10931">
        <v>0.95</v>
      </c>
      <c r="V10931">
        <v>66</v>
      </c>
      <c r="W10931">
        <v>0.45</v>
      </c>
    </row>
    <row r="10932" spans="1:23" x14ac:dyDescent="0.25">
      <c r="A10932" t="s">
        <v>1813</v>
      </c>
      <c r="B10932">
        <v>12128</v>
      </c>
      <c r="C10932" t="s">
        <v>11780</v>
      </c>
      <c r="D10932" s="3">
        <v>41376.603171296294</v>
      </c>
      <c r="E10932">
        <v>2227640.6138678342</v>
      </c>
      <c r="F10932">
        <v>1373016.4396345839</v>
      </c>
      <c r="G10932" t="s">
        <v>2952</v>
      </c>
      <c r="H10932" t="s">
        <v>2953</v>
      </c>
      <c r="I10932" t="s">
        <v>1956</v>
      </c>
      <c r="J10932" t="s">
        <v>381</v>
      </c>
      <c r="K10932">
        <v>-84.393550277838202</v>
      </c>
      <c r="L10932">
        <v>33.774314860398015</v>
      </c>
      <c r="N10932">
        <v>1</v>
      </c>
      <c r="O10932">
        <v>6</v>
      </c>
      <c r="P10932">
        <v>3</v>
      </c>
      <c r="Q10932">
        <v>3</v>
      </c>
      <c r="R10932">
        <v>48.11</v>
      </c>
      <c r="S10932">
        <v>0.79</v>
      </c>
      <c r="T10932">
        <v>0.88</v>
      </c>
      <c r="U10932">
        <v>0.49</v>
      </c>
      <c r="V10932">
        <v>75</v>
      </c>
      <c r="W10932">
        <v>0.99</v>
      </c>
    </row>
    <row r="10933" spans="1:23" x14ac:dyDescent="0.25">
      <c r="A10933" t="s">
        <v>1813</v>
      </c>
      <c r="B10933">
        <v>12129</v>
      </c>
      <c r="C10933" t="s">
        <v>11781</v>
      </c>
      <c r="D10933" s="3">
        <v>41376.489594907405</v>
      </c>
      <c r="E10933">
        <v>2227620.9777522497</v>
      </c>
      <c r="F10933">
        <v>1372995.2149395049</v>
      </c>
      <c r="G10933" t="s">
        <v>432</v>
      </c>
      <c r="H10933" t="s">
        <v>433</v>
      </c>
      <c r="I10933" t="s">
        <v>1956</v>
      </c>
      <c r="J10933" t="s">
        <v>381</v>
      </c>
      <c r="K10933">
        <v>-84.393614744085866</v>
      </c>
      <c r="L10933">
        <v>33.774256411307093</v>
      </c>
      <c r="N10933">
        <v>1</v>
      </c>
      <c r="O10933">
        <v>7</v>
      </c>
      <c r="P10933">
        <v>5</v>
      </c>
      <c r="Q10933">
        <v>5</v>
      </c>
      <c r="R10933">
        <v>93.97</v>
      </c>
      <c r="S10933">
        <v>1.23</v>
      </c>
      <c r="T10933">
        <v>1.04</v>
      </c>
      <c r="U10933">
        <v>0.99</v>
      </c>
      <c r="V10933">
        <v>55</v>
      </c>
      <c r="W10933">
        <v>1.1200000000000001</v>
      </c>
    </row>
    <row r="10934" spans="1:23" x14ac:dyDescent="0.25">
      <c r="A10934" t="s">
        <v>1813</v>
      </c>
      <c r="B10934">
        <v>12130</v>
      </c>
      <c r="C10934" t="s">
        <v>11782</v>
      </c>
      <c r="D10934" s="3">
        <v>41374.551886574074</v>
      </c>
      <c r="E10934">
        <v>2227630.7887562513</v>
      </c>
      <c r="F10934">
        <v>1372956.5073397532</v>
      </c>
      <c r="G10934" t="s">
        <v>2952</v>
      </c>
      <c r="H10934" t="s">
        <v>2953</v>
      </c>
      <c r="I10934" t="s">
        <v>1956</v>
      </c>
      <c r="J10934" t="s">
        <v>381</v>
      </c>
      <c r="K10934">
        <v>-84.393582176837924</v>
      </c>
      <c r="L10934">
        <v>33.774150093408785</v>
      </c>
      <c r="N10934">
        <v>1</v>
      </c>
      <c r="O10934">
        <v>6</v>
      </c>
      <c r="P10934">
        <v>3</v>
      </c>
      <c r="Q10934">
        <v>3</v>
      </c>
      <c r="R10934">
        <v>48.11</v>
      </c>
      <c r="S10934">
        <v>0.79</v>
      </c>
      <c r="T10934">
        <v>0.88</v>
      </c>
      <c r="U10934">
        <v>0.49</v>
      </c>
      <c r="V10934">
        <v>75</v>
      </c>
      <c r="W10934">
        <v>0.99</v>
      </c>
    </row>
    <row r="10935" spans="1:23" x14ac:dyDescent="0.25">
      <c r="A10935" t="s">
        <v>1813</v>
      </c>
      <c r="B10935">
        <v>12131</v>
      </c>
      <c r="C10935" t="s">
        <v>11783</v>
      </c>
      <c r="D10935" s="3">
        <v>41374.404513888891</v>
      </c>
      <c r="E10935">
        <v>2227642.9327608347</v>
      </c>
      <c r="F10935">
        <v>1372949.2635878325</v>
      </c>
      <c r="G10935" t="s">
        <v>2952</v>
      </c>
      <c r="H10935" t="s">
        <v>2953</v>
      </c>
      <c r="I10935" t="s">
        <v>1956</v>
      </c>
      <c r="J10935" t="s">
        <v>381</v>
      </c>
      <c r="K10935">
        <v>-84.393542160005865</v>
      </c>
      <c r="L10935">
        <v>33.774130259408537</v>
      </c>
      <c r="N10935">
        <v>1</v>
      </c>
      <c r="P10935">
        <v>3</v>
      </c>
      <c r="Q10935">
        <v>3</v>
      </c>
      <c r="R10935">
        <v>48.11</v>
      </c>
      <c r="S10935">
        <v>0.79</v>
      </c>
      <c r="T10935">
        <v>1.01</v>
      </c>
      <c r="U10935">
        <v>0.55000000000000004</v>
      </c>
      <c r="V10935">
        <v>75</v>
      </c>
      <c r="W10935">
        <v>0.99</v>
      </c>
    </row>
    <row r="10936" spans="1:23" x14ac:dyDescent="0.25">
      <c r="A10936" t="s">
        <v>1813</v>
      </c>
      <c r="B10936">
        <v>12132</v>
      </c>
      <c r="C10936" t="s">
        <v>11784</v>
      </c>
      <c r="D10936" s="3">
        <v>41376.480983796297</v>
      </c>
      <c r="E10936">
        <v>2227637.9974032529</v>
      </c>
      <c r="F10936">
        <v>1372994.4065421671</v>
      </c>
      <c r="G10936" t="s">
        <v>1255</v>
      </c>
      <c r="H10936" t="s">
        <v>1256</v>
      </c>
      <c r="I10936" t="s">
        <v>1956</v>
      </c>
      <c r="J10936" t="s">
        <v>381</v>
      </c>
      <c r="K10936">
        <v>-84.393558728678173</v>
      </c>
      <c r="L10936">
        <v>33.774254292631817</v>
      </c>
      <c r="N10936">
        <v>1</v>
      </c>
      <c r="O10936">
        <v>10</v>
      </c>
      <c r="P10936">
        <v>5</v>
      </c>
      <c r="Q10936">
        <v>3</v>
      </c>
      <c r="R10936">
        <v>63.94</v>
      </c>
      <c r="S10936">
        <v>1.3</v>
      </c>
      <c r="T10936">
        <v>0.95</v>
      </c>
      <c r="U10936">
        <v>0.95</v>
      </c>
      <c r="V10936">
        <v>66</v>
      </c>
      <c r="W10936">
        <v>0.76</v>
      </c>
    </row>
    <row r="10937" spans="1:23" x14ac:dyDescent="0.25">
      <c r="A10937" t="s">
        <v>1813</v>
      </c>
      <c r="B10937">
        <v>12133</v>
      </c>
      <c r="C10937" t="s">
        <v>11785</v>
      </c>
      <c r="D10937" s="3">
        <v>41374.348090277781</v>
      </c>
      <c r="E10937">
        <v>2227646.0649724193</v>
      </c>
      <c r="F10937">
        <v>1372934.4781843349</v>
      </c>
      <c r="G10937" t="s">
        <v>1255</v>
      </c>
      <c r="H10937" t="s">
        <v>1256</v>
      </c>
      <c r="I10937" t="s">
        <v>1956</v>
      </c>
      <c r="J10937" t="s">
        <v>381</v>
      </c>
      <c r="K10937">
        <v>-84.393531745199368</v>
      </c>
      <c r="L10937">
        <v>33.774089644712674</v>
      </c>
      <c r="O10937">
        <v>11</v>
      </c>
      <c r="P10937">
        <v>4</v>
      </c>
      <c r="Q10937">
        <v>4</v>
      </c>
      <c r="R10937">
        <v>63.94</v>
      </c>
      <c r="S10937">
        <v>1.3</v>
      </c>
      <c r="T10937">
        <v>5.16</v>
      </c>
      <c r="U10937">
        <v>2.36</v>
      </c>
      <c r="V10937">
        <v>66</v>
      </c>
      <c r="W10937">
        <v>0.76</v>
      </c>
    </row>
    <row r="10938" spans="1:23" x14ac:dyDescent="0.25">
      <c r="A10938" t="s">
        <v>1813</v>
      </c>
      <c r="B10938">
        <v>12134</v>
      </c>
      <c r="C10938" t="s">
        <v>11786</v>
      </c>
      <c r="D10938" s="3">
        <v>41376.573113425926</v>
      </c>
      <c r="E10938">
        <v>2227630.2244529165</v>
      </c>
      <c r="F10938">
        <v>1372999.3665060028</v>
      </c>
      <c r="G10938" t="s">
        <v>1255</v>
      </c>
      <c r="H10938" t="s">
        <v>1256</v>
      </c>
      <c r="I10938" t="s">
        <v>1956</v>
      </c>
      <c r="J10938" t="s">
        <v>381</v>
      </c>
      <c r="K10938">
        <v>-84.393584344426543</v>
      </c>
      <c r="L10938">
        <v>33.774267876707604</v>
      </c>
      <c r="N10938">
        <v>1</v>
      </c>
      <c r="O10938">
        <v>9</v>
      </c>
      <c r="P10938">
        <v>4</v>
      </c>
      <c r="Q10938">
        <v>4</v>
      </c>
      <c r="R10938">
        <v>63.94</v>
      </c>
      <c r="S10938">
        <v>1.3</v>
      </c>
      <c r="T10938">
        <v>0.93</v>
      </c>
      <c r="U10938">
        <v>0.95</v>
      </c>
      <c r="V10938">
        <v>66</v>
      </c>
      <c r="W10938">
        <v>0.76</v>
      </c>
    </row>
    <row r="10939" spans="1:23" x14ac:dyDescent="0.25">
      <c r="A10939" t="s">
        <v>1813</v>
      </c>
      <c r="B10939">
        <v>12135</v>
      </c>
      <c r="C10939" t="s">
        <v>11787</v>
      </c>
      <c r="D10939" s="3">
        <v>41374.318796296298</v>
      </c>
      <c r="E10939">
        <v>2227654.0633160025</v>
      </c>
      <c r="F10939">
        <v>1372930.4335730001</v>
      </c>
      <c r="G10939" t="s">
        <v>1658</v>
      </c>
      <c r="H10939" t="s">
        <v>11698</v>
      </c>
      <c r="I10939" t="s">
        <v>1956</v>
      </c>
      <c r="J10939" t="s">
        <v>381</v>
      </c>
      <c r="K10939">
        <v>-84.393505394402808</v>
      </c>
      <c r="L10939">
        <v>33.774078577585087</v>
      </c>
      <c r="N10939">
        <v>1</v>
      </c>
      <c r="O10939">
        <v>7</v>
      </c>
      <c r="P10939">
        <v>3</v>
      </c>
      <c r="Q10939">
        <v>3</v>
      </c>
      <c r="R10939">
        <v>30.35</v>
      </c>
      <c r="S10939">
        <v>0.46</v>
      </c>
      <c r="T10939">
        <v>0.9</v>
      </c>
      <c r="U10939">
        <v>0.93</v>
      </c>
      <c r="V10939">
        <v>89</v>
      </c>
      <c r="W10939">
        <v>0.36</v>
      </c>
    </row>
    <row r="10940" spans="1:23" x14ac:dyDescent="0.25">
      <c r="A10940" t="s">
        <v>1813</v>
      </c>
      <c r="B10940">
        <v>12136</v>
      </c>
      <c r="C10940" t="s">
        <v>11788</v>
      </c>
      <c r="D10940" s="3">
        <v>41376.464606481481</v>
      </c>
      <c r="E10940">
        <v>2227617.7084018327</v>
      </c>
      <c r="F10940">
        <v>1372980.3035520017</v>
      </c>
      <c r="G10940" t="s">
        <v>1255</v>
      </c>
      <c r="H10940" t="s">
        <v>1256</v>
      </c>
      <c r="I10940" t="s">
        <v>1956</v>
      </c>
      <c r="J10940" t="s">
        <v>381</v>
      </c>
      <c r="K10940">
        <v>-84.39362539504954</v>
      </c>
      <c r="L10940">
        <v>33.774215411645855</v>
      </c>
      <c r="N10940">
        <v>1</v>
      </c>
      <c r="O10940">
        <v>10</v>
      </c>
      <c r="P10940">
        <v>3</v>
      </c>
      <c r="Q10940">
        <v>2</v>
      </c>
      <c r="R10940">
        <v>26.48</v>
      </c>
      <c r="S10940">
        <v>0.53</v>
      </c>
      <c r="T10940">
        <v>0.95</v>
      </c>
      <c r="U10940">
        <v>0.95</v>
      </c>
      <c r="V10940">
        <v>66</v>
      </c>
      <c r="W10940">
        <v>0.31</v>
      </c>
    </row>
    <row r="10941" spans="1:23" x14ac:dyDescent="0.25">
      <c r="A10941" t="s">
        <v>1813</v>
      </c>
      <c r="B10941">
        <v>12137</v>
      </c>
      <c r="C10941" t="s">
        <v>11789</v>
      </c>
      <c r="D10941" s="3">
        <v>41376.599421296298</v>
      </c>
      <c r="E10941">
        <v>2227626.1985423341</v>
      </c>
      <c r="F10941">
        <v>1373006.4288278371</v>
      </c>
      <c r="G10941" t="s">
        <v>1255</v>
      </c>
      <c r="H10941" t="s">
        <v>1256</v>
      </c>
      <c r="I10941" t="s">
        <v>1956</v>
      </c>
      <c r="J10941" t="s">
        <v>381</v>
      </c>
      <c r="K10941">
        <v>-84.393597644372136</v>
      </c>
      <c r="L10941">
        <v>33.774287261209359</v>
      </c>
      <c r="N10941">
        <v>1</v>
      </c>
      <c r="O10941">
        <v>9</v>
      </c>
      <c r="P10941">
        <v>4</v>
      </c>
      <c r="Q10941">
        <v>4</v>
      </c>
      <c r="R10941">
        <v>63.94</v>
      </c>
      <c r="S10941">
        <v>1.3</v>
      </c>
      <c r="T10941">
        <v>0.93</v>
      </c>
      <c r="U10941">
        <v>0.95</v>
      </c>
      <c r="V10941">
        <v>66</v>
      </c>
      <c r="W10941">
        <v>0.76</v>
      </c>
    </row>
    <row r="10942" spans="1:23" x14ac:dyDescent="0.25">
      <c r="A10942" t="s">
        <v>1813</v>
      </c>
      <c r="B10942">
        <v>12138</v>
      </c>
      <c r="C10942" t="s">
        <v>11790</v>
      </c>
      <c r="D10942" s="3">
        <v>41376.555196759262</v>
      </c>
      <c r="E10942">
        <v>2227623.8668540828</v>
      </c>
      <c r="F10942">
        <v>1372994.1286555827</v>
      </c>
      <c r="G10942" t="s">
        <v>1134</v>
      </c>
      <c r="H10942" t="s">
        <v>1135</v>
      </c>
      <c r="I10942" t="s">
        <v>1956</v>
      </c>
      <c r="J10942" t="s">
        <v>381</v>
      </c>
      <c r="K10942">
        <v>-84.39360522854021</v>
      </c>
      <c r="L10942">
        <v>33.774253443435853</v>
      </c>
      <c r="N10942">
        <v>1</v>
      </c>
      <c r="O10942">
        <v>9</v>
      </c>
      <c r="P10942">
        <v>3</v>
      </c>
      <c r="Q10942">
        <v>3</v>
      </c>
      <c r="R10942">
        <v>35.31</v>
      </c>
      <c r="S10942">
        <v>0.71</v>
      </c>
      <c r="T10942">
        <v>0.53</v>
      </c>
      <c r="U10942">
        <v>0.42</v>
      </c>
      <c r="V10942">
        <v>75</v>
      </c>
      <c r="W10942">
        <v>0.42</v>
      </c>
    </row>
    <row r="10943" spans="1:23" x14ac:dyDescent="0.25">
      <c r="A10943" t="s">
        <v>1813</v>
      </c>
      <c r="B10943">
        <v>12139</v>
      </c>
      <c r="C10943" t="s">
        <v>11791</v>
      </c>
      <c r="D10943" s="3">
        <v>41376.543043981481</v>
      </c>
      <c r="E10943">
        <v>2227642.3550060838</v>
      </c>
      <c r="F10943">
        <v>1372988.4967770875</v>
      </c>
      <c r="G10943" t="s">
        <v>1134</v>
      </c>
      <c r="H10943" t="s">
        <v>1135</v>
      </c>
      <c r="I10943" t="s">
        <v>1956</v>
      </c>
      <c r="J10943" t="s">
        <v>381</v>
      </c>
      <c r="K10943">
        <v>-84.393544345538331</v>
      </c>
      <c r="L10943">
        <v>33.774238077619835</v>
      </c>
      <c r="N10943">
        <v>1</v>
      </c>
      <c r="O10943">
        <v>8</v>
      </c>
      <c r="P10943">
        <v>2</v>
      </c>
      <c r="Q10943">
        <v>2</v>
      </c>
      <c r="R10943">
        <v>17.010000000000002</v>
      </c>
      <c r="S10943">
        <v>0.35</v>
      </c>
      <c r="T10943">
        <v>0.46</v>
      </c>
      <c r="U10943">
        <v>0.37</v>
      </c>
      <c r="V10943">
        <v>75</v>
      </c>
      <c r="W10943">
        <v>0.2</v>
      </c>
    </row>
    <row r="10944" spans="1:23" x14ac:dyDescent="0.25">
      <c r="A10944" t="s">
        <v>1813</v>
      </c>
      <c r="B10944">
        <v>12140</v>
      </c>
      <c r="C10944" t="s">
        <v>11792</v>
      </c>
      <c r="D10944" s="3">
        <v>41376.457407407404</v>
      </c>
      <c r="E10944">
        <v>2227628.8763585016</v>
      </c>
      <c r="F10944">
        <v>1372973.540770255</v>
      </c>
      <c r="G10944" t="s">
        <v>1517</v>
      </c>
      <c r="H10944" t="s">
        <v>1518</v>
      </c>
      <c r="I10944" t="s">
        <v>1956</v>
      </c>
      <c r="J10944" t="s">
        <v>381</v>
      </c>
      <c r="K10944">
        <v>-84.393588593711939</v>
      </c>
      <c r="L10944">
        <v>33.774196893569226</v>
      </c>
      <c r="N10944">
        <v>1</v>
      </c>
      <c r="O10944">
        <v>9</v>
      </c>
      <c r="P10944">
        <v>3</v>
      </c>
      <c r="Q10944">
        <v>3</v>
      </c>
      <c r="R10944">
        <v>72.12</v>
      </c>
      <c r="S10944">
        <v>0.86</v>
      </c>
      <c r="T10944">
        <v>0.9</v>
      </c>
      <c r="U10944">
        <v>0.88</v>
      </c>
      <c r="V10944">
        <v>75</v>
      </c>
      <c r="W10944">
        <v>0.86</v>
      </c>
    </row>
    <row r="10945" spans="1:23" x14ac:dyDescent="0.25">
      <c r="A10945" t="s">
        <v>1813</v>
      </c>
      <c r="B10945">
        <v>12141</v>
      </c>
      <c r="C10945" t="s">
        <v>11793</v>
      </c>
      <c r="D10945" s="3">
        <v>41374.377939814818</v>
      </c>
      <c r="E10945">
        <v>2227637.7677449174</v>
      </c>
      <c r="F10945">
        <v>1372933.7442619205</v>
      </c>
      <c r="G10945" t="s">
        <v>1255</v>
      </c>
      <c r="H10945" t="s">
        <v>1256</v>
      </c>
      <c r="I10945" t="s">
        <v>1956</v>
      </c>
      <c r="J10945" t="s">
        <v>381</v>
      </c>
      <c r="K10945">
        <v>-84.393559044971425</v>
      </c>
      <c r="L10945">
        <v>33.774087577531077</v>
      </c>
      <c r="O10945">
        <v>9</v>
      </c>
      <c r="P10945">
        <v>3</v>
      </c>
      <c r="Q10945">
        <v>3</v>
      </c>
      <c r="R10945">
        <v>38.21</v>
      </c>
      <c r="S10945">
        <v>0.77</v>
      </c>
      <c r="T10945">
        <v>5.07</v>
      </c>
      <c r="U10945">
        <v>2.34</v>
      </c>
      <c r="V10945">
        <v>66</v>
      </c>
      <c r="W10945">
        <v>0.45</v>
      </c>
    </row>
    <row r="10946" spans="1:23" x14ac:dyDescent="0.25">
      <c r="A10946" t="s">
        <v>1813</v>
      </c>
      <c r="B10946">
        <v>12142</v>
      </c>
      <c r="C10946" t="s">
        <v>11794</v>
      </c>
      <c r="D10946" s="3">
        <v>41374.333541666667</v>
      </c>
      <c r="E10946">
        <v>2227656.4917888343</v>
      </c>
      <c r="F10946">
        <v>1372931.5500405878</v>
      </c>
      <c r="G10946" t="s">
        <v>432</v>
      </c>
      <c r="H10946" t="s">
        <v>433</v>
      </c>
      <c r="I10946" t="s">
        <v>1956</v>
      </c>
      <c r="J10946" t="s">
        <v>381</v>
      </c>
      <c r="K10946">
        <v>-84.393497410704043</v>
      </c>
      <c r="L10946">
        <v>33.774081660580244</v>
      </c>
      <c r="N10946">
        <v>1</v>
      </c>
      <c r="O10946">
        <v>7</v>
      </c>
      <c r="P10946">
        <v>4</v>
      </c>
      <c r="Q10946">
        <v>4</v>
      </c>
      <c r="R10946">
        <v>77.819999999999993</v>
      </c>
      <c r="S10946">
        <v>1.01</v>
      </c>
      <c r="T10946">
        <v>1.04</v>
      </c>
      <c r="U10946">
        <v>0.99</v>
      </c>
      <c r="V10946">
        <v>55</v>
      </c>
      <c r="W10946">
        <v>0.92</v>
      </c>
    </row>
    <row r="10947" spans="1:23" x14ac:dyDescent="0.25">
      <c r="A10947" t="s">
        <v>1813</v>
      </c>
      <c r="B10947">
        <v>12143</v>
      </c>
      <c r="C10947" t="s">
        <v>11795</v>
      </c>
      <c r="D10947" s="3">
        <v>41374.386493055557</v>
      </c>
      <c r="E10947">
        <v>2227651.9422572516</v>
      </c>
      <c r="F10947">
        <v>1372946.8183827549</v>
      </c>
      <c r="G10947" t="s">
        <v>426</v>
      </c>
      <c r="H10947" t="s">
        <v>427</v>
      </c>
      <c r="I10947" t="s">
        <v>1956</v>
      </c>
      <c r="J10947" t="s">
        <v>381</v>
      </c>
      <c r="K10947">
        <v>-84.393512493207723</v>
      </c>
      <c r="L10947">
        <v>33.77412359393108</v>
      </c>
      <c r="N10947">
        <v>1</v>
      </c>
      <c r="O10947">
        <v>3</v>
      </c>
      <c r="P10947">
        <v>2</v>
      </c>
      <c r="Q10947">
        <v>2</v>
      </c>
      <c r="R10947">
        <v>18.84</v>
      </c>
      <c r="S10947">
        <v>0.51</v>
      </c>
      <c r="T10947">
        <v>1.19</v>
      </c>
      <c r="U10947">
        <v>0.95</v>
      </c>
      <c r="V10947">
        <v>55</v>
      </c>
      <c r="W10947">
        <v>0.39</v>
      </c>
    </row>
    <row r="10948" spans="1:23" x14ac:dyDescent="0.25">
      <c r="A10948" t="s">
        <v>1813</v>
      </c>
      <c r="B10948">
        <v>12144</v>
      </c>
      <c r="C10948" t="s">
        <v>11796</v>
      </c>
      <c r="D10948" s="3">
        <v>41376.56417824074</v>
      </c>
      <c r="E10948">
        <v>2227609.7881420851</v>
      </c>
      <c r="F10948">
        <v>1372999.0177534223</v>
      </c>
      <c r="G10948" t="s">
        <v>426</v>
      </c>
      <c r="H10948" t="s">
        <v>427</v>
      </c>
      <c r="I10948" t="s">
        <v>1956</v>
      </c>
      <c r="J10948" t="s">
        <v>381</v>
      </c>
      <c r="K10948">
        <v>-84.393651595260479</v>
      </c>
      <c r="L10948">
        <v>33.7742667945815</v>
      </c>
      <c r="N10948">
        <v>1</v>
      </c>
      <c r="O10948">
        <v>6</v>
      </c>
      <c r="P10948">
        <v>2</v>
      </c>
      <c r="Q10948">
        <v>2</v>
      </c>
      <c r="R10948">
        <v>21.31</v>
      </c>
      <c r="S10948">
        <v>0.6</v>
      </c>
      <c r="T10948">
        <v>1.26</v>
      </c>
      <c r="U10948">
        <v>0.99</v>
      </c>
      <c r="V10948">
        <v>55</v>
      </c>
      <c r="W10948">
        <v>0.44</v>
      </c>
    </row>
    <row r="10949" spans="1:23" x14ac:dyDescent="0.25">
      <c r="A10949" t="s">
        <v>1813</v>
      </c>
      <c r="B10949">
        <v>12145</v>
      </c>
      <c r="C10949" t="s">
        <v>11797</v>
      </c>
      <c r="D10949" s="3">
        <v>41376.553564814814</v>
      </c>
      <c r="E10949">
        <v>2227616.8058445826</v>
      </c>
      <c r="F10949">
        <v>1372988.8744010031</v>
      </c>
      <c r="G10949" t="s">
        <v>1517</v>
      </c>
      <c r="H10949" t="s">
        <v>1518</v>
      </c>
      <c r="I10949" t="s">
        <v>1956</v>
      </c>
      <c r="J10949" t="s">
        <v>381</v>
      </c>
      <c r="K10949">
        <v>-84.393628427364376</v>
      </c>
      <c r="L10949">
        <v>33.774238960821201</v>
      </c>
      <c r="N10949">
        <v>1</v>
      </c>
      <c r="O10949">
        <v>9</v>
      </c>
      <c r="P10949">
        <v>3</v>
      </c>
      <c r="Q10949">
        <v>3</v>
      </c>
      <c r="R10949">
        <v>72.12</v>
      </c>
      <c r="S10949">
        <v>0.86</v>
      </c>
      <c r="T10949">
        <v>0.9</v>
      </c>
      <c r="U10949">
        <v>0.88</v>
      </c>
      <c r="V10949">
        <v>75</v>
      </c>
      <c r="W10949">
        <v>0.86</v>
      </c>
    </row>
    <row r="10950" spans="1:23" x14ac:dyDescent="0.25">
      <c r="A10950" t="s">
        <v>1813</v>
      </c>
      <c r="B10950">
        <v>12146</v>
      </c>
      <c r="C10950" t="s">
        <v>11798</v>
      </c>
      <c r="D10950" s="3">
        <v>41374.488171296296</v>
      </c>
      <c r="E10950">
        <v>2227630.5092292503</v>
      </c>
      <c r="F10950">
        <v>1372953.7061642557</v>
      </c>
      <c r="G10950" t="s">
        <v>1255</v>
      </c>
      <c r="H10950" t="s">
        <v>1256</v>
      </c>
      <c r="I10950" t="s">
        <v>1956</v>
      </c>
      <c r="J10950" t="s">
        <v>381</v>
      </c>
      <c r="K10950">
        <v>-84.393583076429366</v>
      </c>
      <c r="L10950">
        <v>33.774142393451527</v>
      </c>
      <c r="N10950">
        <v>1</v>
      </c>
      <c r="O10950">
        <v>10</v>
      </c>
      <c r="P10950">
        <v>3</v>
      </c>
      <c r="Q10950">
        <v>3</v>
      </c>
      <c r="R10950">
        <v>38.21</v>
      </c>
      <c r="S10950">
        <v>0.77</v>
      </c>
      <c r="T10950">
        <v>0.95</v>
      </c>
      <c r="U10950">
        <v>0.95</v>
      </c>
      <c r="V10950">
        <v>66</v>
      </c>
      <c r="W10950">
        <v>0.45</v>
      </c>
    </row>
    <row r="10951" spans="1:23" x14ac:dyDescent="0.25">
      <c r="A10951" t="s">
        <v>1813</v>
      </c>
      <c r="B10951">
        <v>12147</v>
      </c>
      <c r="C10951" t="s">
        <v>11799</v>
      </c>
      <c r="D10951" s="3">
        <v>41374.569560185184</v>
      </c>
      <c r="E10951">
        <v>2227636.6703061685</v>
      </c>
      <c r="F10951">
        <v>1372978.0299345031</v>
      </c>
      <c r="G10951" t="s">
        <v>1255</v>
      </c>
      <c r="H10951" t="s">
        <v>1256</v>
      </c>
      <c r="I10951" t="s">
        <v>1956</v>
      </c>
      <c r="J10951" t="s">
        <v>381</v>
      </c>
      <c r="K10951">
        <v>-84.393562977342398</v>
      </c>
      <c r="L10951">
        <v>33.774209277969121</v>
      </c>
      <c r="N10951">
        <v>1</v>
      </c>
      <c r="O10951">
        <v>10</v>
      </c>
      <c r="P10951">
        <v>3</v>
      </c>
      <c r="Q10951">
        <v>2</v>
      </c>
      <c r="R10951">
        <v>26.48</v>
      </c>
      <c r="S10951">
        <v>0.53</v>
      </c>
      <c r="T10951">
        <v>0.95</v>
      </c>
      <c r="U10951">
        <v>0.95</v>
      </c>
      <c r="V10951">
        <v>66</v>
      </c>
      <c r="W10951">
        <v>0.31</v>
      </c>
    </row>
    <row r="10952" spans="1:23" x14ac:dyDescent="0.25">
      <c r="A10952" t="s">
        <v>1813</v>
      </c>
      <c r="B10952">
        <v>12148</v>
      </c>
      <c r="C10952" t="s">
        <v>11800</v>
      </c>
      <c r="D10952" s="3">
        <v>41374.379467592589</v>
      </c>
      <c r="E10952">
        <v>2227638.8746980838</v>
      </c>
      <c r="F10952">
        <v>1372937.1865122542</v>
      </c>
      <c r="G10952" t="s">
        <v>1517</v>
      </c>
      <c r="H10952" t="s">
        <v>1518</v>
      </c>
      <c r="I10952" t="s">
        <v>1956</v>
      </c>
      <c r="J10952" t="s">
        <v>381</v>
      </c>
      <c r="K10952">
        <v>-84.393555427071405</v>
      </c>
      <c r="L10952">
        <v>33.774097044313365</v>
      </c>
      <c r="O10952">
        <v>8</v>
      </c>
      <c r="P10952">
        <v>3</v>
      </c>
      <c r="Q10952">
        <v>2</v>
      </c>
      <c r="R10952">
        <v>50.05</v>
      </c>
      <c r="S10952">
        <v>0.6</v>
      </c>
      <c r="T10952">
        <v>4.78</v>
      </c>
      <c r="U10952">
        <v>2.12</v>
      </c>
      <c r="V10952">
        <v>75</v>
      </c>
      <c r="W10952">
        <v>0.59</v>
      </c>
    </row>
    <row r="10953" spans="1:23" x14ac:dyDescent="0.25">
      <c r="A10953" t="s">
        <v>1813</v>
      </c>
      <c r="B10953">
        <v>12150</v>
      </c>
      <c r="C10953" t="s">
        <v>11801</v>
      </c>
      <c r="D10953" s="3">
        <v>41374.398402777777</v>
      </c>
      <c r="E10953">
        <v>2227620.8652196676</v>
      </c>
      <c r="F10953">
        <v>1372935.1218838394</v>
      </c>
      <c r="G10953" t="s">
        <v>1255</v>
      </c>
      <c r="H10953" t="s">
        <v>1256</v>
      </c>
      <c r="I10953" t="s">
        <v>1956</v>
      </c>
      <c r="J10953" t="s">
        <v>381</v>
      </c>
      <c r="K10953">
        <v>-84.393614678949973</v>
      </c>
      <c r="L10953">
        <v>33.774091261273846</v>
      </c>
      <c r="N10953">
        <v>1</v>
      </c>
      <c r="P10953">
        <v>2</v>
      </c>
      <c r="Q10953">
        <v>2</v>
      </c>
      <c r="R10953">
        <v>17.010000000000002</v>
      </c>
      <c r="S10953">
        <v>0.35</v>
      </c>
      <c r="T10953">
        <v>0.95</v>
      </c>
      <c r="U10953">
        <v>0.95</v>
      </c>
      <c r="V10953">
        <v>66</v>
      </c>
      <c r="W10953">
        <v>0.2</v>
      </c>
    </row>
    <row r="10954" spans="1:23" x14ac:dyDescent="0.25">
      <c r="A10954" t="s">
        <v>1813</v>
      </c>
      <c r="B10954">
        <v>12151</v>
      </c>
      <c r="C10954" t="s">
        <v>11802</v>
      </c>
      <c r="D10954" s="3">
        <v>41376.57471064815</v>
      </c>
      <c r="E10954">
        <v>2227630.8005672507</v>
      </c>
      <c r="F10954">
        <v>1373005.5446432531</v>
      </c>
      <c r="G10954" t="s">
        <v>432</v>
      </c>
      <c r="H10954" t="s">
        <v>433</v>
      </c>
      <c r="I10954" t="s">
        <v>1956</v>
      </c>
      <c r="J10954" t="s">
        <v>381</v>
      </c>
      <c r="K10954">
        <v>-84.393582493269676</v>
      </c>
      <c r="L10954">
        <v>33.774284859116307</v>
      </c>
      <c r="N10954">
        <v>1</v>
      </c>
      <c r="O10954">
        <v>8</v>
      </c>
      <c r="P10954">
        <v>4</v>
      </c>
      <c r="Q10954">
        <v>5</v>
      </c>
      <c r="R10954">
        <v>92.68</v>
      </c>
      <c r="S10954">
        <v>1.21</v>
      </c>
      <c r="T10954">
        <v>1.04</v>
      </c>
      <c r="U10954">
        <v>0.99</v>
      </c>
      <c r="V10954">
        <v>55</v>
      </c>
      <c r="W10954">
        <v>1.1000000000000001</v>
      </c>
    </row>
    <row r="10955" spans="1:23" x14ac:dyDescent="0.25">
      <c r="A10955" t="s">
        <v>1813</v>
      </c>
      <c r="B10955">
        <v>12152</v>
      </c>
      <c r="C10955" t="s">
        <v>11803</v>
      </c>
      <c r="D10955" s="3">
        <v>41374.339872685188</v>
      </c>
      <c r="E10955">
        <v>2227630.1263560019</v>
      </c>
      <c r="F10955">
        <v>1372931.7354076728</v>
      </c>
      <c r="G10955" t="s">
        <v>432</v>
      </c>
      <c r="H10955" t="s">
        <v>433</v>
      </c>
      <c r="I10955" t="s">
        <v>1956</v>
      </c>
      <c r="J10955" t="s">
        <v>381</v>
      </c>
      <c r="K10955">
        <v>-84.393584177225804</v>
      </c>
      <c r="L10955">
        <v>33.774082010509794</v>
      </c>
      <c r="O10955">
        <v>7</v>
      </c>
      <c r="P10955">
        <v>4</v>
      </c>
      <c r="Q10955">
        <v>4</v>
      </c>
      <c r="R10955">
        <v>77.819999999999993</v>
      </c>
      <c r="S10955">
        <v>1.01</v>
      </c>
      <c r="T10955">
        <v>5.31</v>
      </c>
      <c r="U10955">
        <v>2.34</v>
      </c>
      <c r="V10955">
        <v>55</v>
      </c>
      <c r="W10955">
        <v>0.92</v>
      </c>
    </row>
    <row r="10956" spans="1:23" x14ac:dyDescent="0.25">
      <c r="A10956" t="s">
        <v>1813</v>
      </c>
      <c r="B10956">
        <v>12153</v>
      </c>
      <c r="C10956" t="s">
        <v>11804</v>
      </c>
      <c r="D10956" s="3">
        <v>41376.574016203704</v>
      </c>
      <c r="E10956">
        <v>2227629.7290470861</v>
      </c>
      <c r="F10956">
        <v>1372997.6512863338</v>
      </c>
      <c r="G10956" t="s">
        <v>1134</v>
      </c>
      <c r="H10956" t="s">
        <v>1135</v>
      </c>
      <c r="I10956" t="s">
        <v>1956</v>
      </c>
      <c r="J10956" t="s">
        <v>381</v>
      </c>
      <c r="K10956">
        <v>-84.393585962317772</v>
      </c>
      <c r="L10956">
        <v>33.774263159897203</v>
      </c>
      <c r="N10956">
        <v>1</v>
      </c>
      <c r="O10956">
        <v>9</v>
      </c>
      <c r="P10956">
        <v>4</v>
      </c>
      <c r="Q10956">
        <v>4</v>
      </c>
      <c r="R10956">
        <v>63.94</v>
      </c>
      <c r="S10956">
        <v>1.3</v>
      </c>
      <c r="T10956">
        <v>0.53</v>
      </c>
      <c r="U10956">
        <v>0.42</v>
      </c>
      <c r="V10956">
        <v>75</v>
      </c>
      <c r="W10956">
        <v>0.76</v>
      </c>
    </row>
    <row r="10957" spans="1:23" x14ac:dyDescent="0.25">
      <c r="A10957" t="s">
        <v>1813</v>
      </c>
      <c r="B10957">
        <v>12154</v>
      </c>
      <c r="C10957" t="s">
        <v>11805</v>
      </c>
      <c r="D10957" s="3">
        <v>41376.571400462963</v>
      </c>
      <c r="E10957">
        <v>2227611.0066435859</v>
      </c>
      <c r="F10957">
        <v>1372997.8809446692</v>
      </c>
      <c r="G10957" t="s">
        <v>2952</v>
      </c>
      <c r="H10957" t="s">
        <v>2953</v>
      </c>
      <c r="I10957" t="s">
        <v>1956</v>
      </c>
      <c r="J10957" t="s">
        <v>381</v>
      </c>
      <c r="K10957">
        <v>-84.393647577084238</v>
      </c>
      <c r="L10957">
        <v>33.774263677748209</v>
      </c>
      <c r="N10957">
        <v>1</v>
      </c>
      <c r="O10957">
        <v>6</v>
      </c>
      <c r="P10957">
        <v>3</v>
      </c>
      <c r="Q10957">
        <v>3</v>
      </c>
      <c r="R10957">
        <v>48.11</v>
      </c>
      <c r="S10957">
        <v>0.79</v>
      </c>
      <c r="T10957">
        <v>0.88</v>
      </c>
      <c r="U10957">
        <v>0.49</v>
      </c>
      <c r="V10957">
        <v>75</v>
      </c>
      <c r="W10957">
        <v>0.99</v>
      </c>
    </row>
    <row r="10958" spans="1:23" x14ac:dyDescent="0.25">
      <c r="A10958" t="s">
        <v>1813</v>
      </c>
      <c r="B10958">
        <v>12155</v>
      </c>
      <c r="C10958" t="s">
        <v>11806</v>
      </c>
      <c r="D10958" s="3">
        <v>41376.58</v>
      </c>
      <c r="E10958">
        <v>2227615.7887862511</v>
      </c>
      <c r="F10958">
        <v>1373007.6702951714</v>
      </c>
      <c r="G10958" t="s">
        <v>1255</v>
      </c>
      <c r="H10958" t="s">
        <v>1256</v>
      </c>
      <c r="I10958" t="s">
        <v>1956</v>
      </c>
      <c r="J10958" t="s">
        <v>381</v>
      </c>
      <c r="K10958">
        <v>-84.393631910591736</v>
      </c>
      <c r="L10958">
        <v>33.77429061004711</v>
      </c>
      <c r="N10958">
        <v>1</v>
      </c>
      <c r="O10958">
        <v>10</v>
      </c>
      <c r="P10958">
        <v>3</v>
      </c>
      <c r="Q10958">
        <v>3</v>
      </c>
      <c r="R10958">
        <v>38.21</v>
      </c>
      <c r="S10958">
        <v>0.77</v>
      </c>
      <c r="T10958">
        <v>0.95</v>
      </c>
      <c r="U10958">
        <v>0.95</v>
      </c>
      <c r="V10958">
        <v>66</v>
      </c>
      <c r="W10958">
        <v>0.45</v>
      </c>
    </row>
    <row r="10959" spans="1:23" x14ac:dyDescent="0.25">
      <c r="A10959" t="s">
        <v>1813</v>
      </c>
      <c r="B10959">
        <v>12156</v>
      </c>
      <c r="C10959" t="s">
        <v>11807</v>
      </c>
      <c r="D10959" s="3">
        <v>41376.612557870372</v>
      </c>
      <c r="E10959">
        <v>2227618.0660126694</v>
      </c>
      <c r="F10959">
        <v>1373013.8451515883</v>
      </c>
      <c r="G10959" t="s">
        <v>1134</v>
      </c>
      <c r="H10959" t="s">
        <v>1135</v>
      </c>
      <c r="I10959" t="s">
        <v>1956</v>
      </c>
      <c r="J10959" t="s">
        <v>381</v>
      </c>
      <c r="K10959">
        <v>-84.393624461268772</v>
      </c>
      <c r="L10959">
        <v>33.774307593735053</v>
      </c>
      <c r="N10959">
        <v>1</v>
      </c>
      <c r="O10959">
        <v>10</v>
      </c>
      <c r="P10959">
        <v>3</v>
      </c>
      <c r="Q10959">
        <v>3</v>
      </c>
      <c r="R10959">
        <v>38.21</v>
      </c>
      <c r="S10959">
        <v>0.77</v>
      </c>
      <c r="T10959">
        <v>0.6</v>
      </c>
      <c r="U10959">
        <v>0.46</v>
      </c>
      <c r="V10959">
        <v>75</v>
      </c>
      <c r="W10959">
        <v>0.45</v>
      </c>
    </row>
    <row r="10960" spans="1:23" x14ac:dyDescent="0.25">
      <c r="A10960" t="s">
        <v>1813</v>
      </c>
      <c r="B10960">
        <v>12157</v>
      </c>
      <c r="C10960" t="s">
        <v>11808</v>
      </c>
      <c r="D10960" s="3">
        <v>41376.557881944442</v>
      </c>
      <c r="E10960">
        <v>2227612.6030970849</v>
      </c>
      <c r="F10960">
        <v>1372992.7963091657</v>
      </c>
      <c r="G10960" t="s">
        <v>1255</v>
      </c>
      <c r="H10960" t="s">
        <v>1256</v>
      </c>
      <c r="I10960" t="s">
        <v>1956</v>
      </c>
      <c r="J10960" t="s">
        <v>381</v>
      </c>
      <c r="K10960">
        <v>-84.393642286503677</v>
      </c>
      <c r="L10960">
        <v>33.774249713678785</v>
      </c>
      <c r="N10960">
        <v>1</v>
      </c>
      <c r="O10960">
        <v>10</v>
      </c>
      <c r="P10960">
        <v>3</v>
      </c>
      <c r="Q10960">
        <v>3</v>
      </c>
      <c r="R10960">
        <v>38.21</v>
      </c>
      <c r="S10960">
        <v>0.77</v>
      </c>
      <c r="T10960">
        <v>0.95</v>
      </c>
      <c r="U10960">
        <v>0.95</v>
      </c>
      <c r="V10960">
        <v>66</v>
      </c>
      <c r="W10960">
        <v>0.45</v>
      </c>
    </row>
    <row r="10961" spans="1:23" x14ac:dyDescent="0.25">
      <c r="A10961" t="s">
        <v>1813</v>
      </c>
      <c r="B10961">
        <v>12158</v>
      </c>
      <c r="C10961" t="s">
        <v>11809</v>
      </c>
      <c r="D10961" s="3">
        <v>41376.460115740738</v>
      </c>
      <c r="E10961">
        <v>2227638.369121667</v>
      </c>
      <c r="F10961">
        <v>1372983.7874689177</v>
      </c>
      <c r="G10961" t="s">
        <v>426</v>
      </c>
      <c r="H10961" t="s">
        <v>427</v>
      </c>
      <c r="I10961" t="s">
        <v>1956</v>
      </c>
      <c r="J10961" t="s">
        <v>381</v>
      </c>
      <c r="K10961">
        <v>-84.393557428466977</v>
      </c>
      <c r="L10961">
        <v>33.774225111258168</v>
      </c>
      <c r="N10961">
        <v>1</v>
      </c>
      <c r="O10961">
        <v>6</v>
      </c>
      <c r="P10961">
        <v>2</v>
      </c>
      <c r="Q10961">
        <v>2</v>
      </c>
      <c r="R10961">
        <v>21.31</v>
      </c>
      <c r="S10961">
        <v>0.6</v>
      </c>
      <c r="T10961">
        <v>1.26</v>
      </c>
      <c r="U10961">
        <v>0.99</v>
      </c>
      <c r="V10961">
        <v>55</v>
      </c>
      <c r="W10961">
        <v>0.44</v>
      </c>
    </row>
    <row r="10962" spans="1:23" x14ac:dyDescent="0.25">
      <c r="A10962" t="s">
        <v>1813</v>
      </c>
      <c r="B10962">
        <v>12159</v>
      </c>
      <c r="C10962" t="s">
        <v>11810</v>
      </c>
      <c r="D10962" s="3">
        <v>41374.557268518518</v>
      </c>
      <c r="E10962">
        <v>2227615.3278291672</v>
      </c>
      <c r="F10962">
        <v>1372957.0086510852</v>
      </c>
      <c r="G10962" t="s">
        <v>1255</v>
      </c>
      <c r="H10962" t="s">
        <v>1256</v>
      </c>
      <c r="I10962" t="s">
        <v>1956</v>
      </c>
      <c r="J10962" t="s">
        <v>381</v>
      </c>
      <c r="K10962">
        <v>-84.393633060392816</v>
      </c>
      <c r="L10962">
        <v>33.774151377565381</v>
      </c>
      <c r="N10962">
        <v>1</v>
      </c>
      <c r="O10962">
        <v>10</v>
      </c>
      <c r="P10962">
        <v>3</v>
      </c>
      <c r="Q10962">
        <v>3</v>
      </c>
      <c r="R10962">
        <v>38.21</v>
      </c>
      <c r="S10962">
        <v>0.77</v>
      </c>
      <c r="T10962">
        <v>0.95</v>
      </c>
      <c r="U10962">
        <v>0.95</v>
      </c>
      <c r="V10962">
        <v>66</v>
      </c>
      <c r="W10962">
        <v>0.45</v>
      </c>
    </row>
    <row r="10963" spans="1:23" x14ac:dyDescent="0.25">
      <c r="A10963" t="s">
        <v>1813</v>
      </c>
      <c r="B10963">
        <v>12160</v>
      </c>
      <c r="C10963" t="s">
        <v>11811</v>
      </c>
      <c r="D10963" s="3">
        <v>41374.341979166667</v>
      </c>
      <c r="E10963">
        <v>2227637.9960909188</v>
      </c>
      <c r="F10963">
        <v>1372931.5241219997</v>
      </c>
      <c r="G10963" t="s">
        <v>1658</v>
      </c>
      <c r="H10963" t="s">
        <v>11698</v>
      </c>
      <c r="I10963" t="s">
        <v>1956</v>
      </c>
      <c r="J10963" t="s">
        <v>381</v>
      </c>
      <c r="K10963">
        <v>-84.393558277430401</v>
      </c>
      <c r="L10963">
        <v>33.774081477464229</v>
      </c>
      <c r="O10963">
        <v>8</v>
      </c>
      <c r="P10963">
        <v>3</v>
      </c>
      <c r="Q10963">
        <v>3</v>
      </c>
      <c r="R10963">
        <v>30.35</v>
      </c>
      <c r="S10963">
        <v>0.46</v>
      </c>
      <c r="T10963">
        <v>5.09</v>
      </c>
      <c r="U10963">
        <v>2.38</v>
      </c>
      <c r="V10963">
        <v>89</v>
      </c>
      <c r="W10963">
        <v>0.36</v>
      </c>
    </row>
    <row r="10964" spans="1:23" x14ac:dyDescent="0.25">
      <c r="A10964" t="s">
        <v>1813</v>
      </c>
      <c r="B10964">
        <v>12161</v>
      </c>
      <c r="C10964" t="s">
        <v>11812</v>
      </c>
      <c r="D10964" s="3">
        <v>41376.549108796295</v>
      </c>
      <c r="E10964">
        <v>2227618.2825476676</v>
      </c>
      <c r="F10964">
        <v>1372990.3143587559</v>
      </c>
      <c r="G10964" t="s">
        <v>426</v>
      </c>
      <c r="H10964" t="s">
        <v>427</v>
      </c>
      <c r="I10964" t="s">
        <v>1956</v>
      </c>
      <c r="J10964" t="s">
        <v>381</v>
      </c>
      <c r="K10964">
        <v>-84.393623578154632</v>
      </c>
      <c r="L10964">
        <v>33.774242927088707</v>
      </c>
      <c r="N10964">
        <v>1</v>
      </c>
      <c r="O10964">
        <v>7</v>
      </c>
      <c r="P10964">
        <v>2</v>
      </c>
      <c r="Q10964">
        <v>2</v>
      </c>
      <c r="R10964">
        <v>21.31</v>
      </c>
      <c r="S10964">
        <v>0.6</v>
      </c>
      <c r="T10964">
        <v>1.26</v>
      </c>
      <c r="U10964">
        <v>0.99</v>
      </c>
      <c r="V10964">
        <v>55</v>
      </c>
      <c r="W10964">
        <v>0.44</v>
      </c>
    </row>
    <row r="10965" spans="1:23" x14ac:dyDescent="0.25">
      <c r="A10965" t="s">
        <v>1813</v>
      </c>
      <c r="B10965">
        <v>12162</v>
      </c>
      <c r="C10965" t="s">
        <v>11813</v>
      </c>
      <c r="D10965" s="3">
        <v>41374.328564814816</v>
      </c>
      <c r="E10965">
        <v>2227656.4917888343</v>
      </c>
      <c r="F10965">
        <v>1372931.5500405878</v>
      </c>
      <c r="G10965" t="s">
        <v>432</v>
      </c>
      <c r="H10965" t="s">
        <v>433</v>
      </c>
      <c r="I10965" t="s">
        <v>1956</v>
      </c>
      <c r="J10965" t="s">
        <v>381</v>
      </c>
      <c r="K10965">
        <v>-84.393497410704043</v>
      </c>
      <c r="L10965">
        <v>33.774081660580244</v>
      </c>
      <c r="N10965">
        <v>1</v>
      </c>
      <c r="O10965">
        <v>7</v>
      </c>
      <c r="P10965">
        <v>4</v>
      </c>
      <c r="Q10965">
        <v>4</v>
      </c>
      <c r="R10965">
        <v>77.819999999999993</v>
      </c>
      <c r="S10965">
        <v>1.01</v>
      </c>
      <c r="T10965">
        <v>1.04</v>
      </c>
      <c r="U10965">
        <v>0.99</v>
      </c>
      <c r="V10965">
        <v>55</v>
      </c>
      <c r="W10965">
        <v>0.92</v>
      </c>
    </row>
    <row r="10966" spans="1:23" x14ac:dyDescent="0.25">
      <c r="A10966" t="s">
        <v>1813</v>
      </c>
      <c r="B10966">
        <v>12163</v>
      </c>
      <c r="C10966" t="s">
        <v>11814</v>
      </c>
      <c r="D10966" s="3">
        <v>41376.459432870368</v>
      </c>
      <c r="E10966">
        <v>2227630.7566040829</v>
      </c>
      <c r="F10966">
        <v>1372976.4843339175</v>
      </c>
      <c r="G10966" t="s">
        <v>1517</v>
      </c>
      <c r="H10966" t="s">
        <v>1518</v>
      </c>
      <c r="I10966" t="s">
        <v>1956</v>
      </c>
      <c r="J10966" t="s">
        <v>381</v>
      </c>
      <c r="K10966">
        <v>-84.393582427389873</v>
      </c>
      <c r="L10966">
        <v>33.774204994527125</v>
      </c>
      <c r="N10966">
        <v>1</v>
      </c>
      <c r="O10966">
        <v>8</v>
      </c>
      <c r="P10966">
        <v>2</v>
      </c>
      <c r="Q10966">
        <v>2</v>
      </c>
      <c r="R10966">
        <v>32.08</v>
      </c>
      <c r="S10966">
        <v>0.4</v>
      </c>
      <c r="T10966">
        <v>0.9</v>
      </c>
      <c r="U10966">
        <v>0.88</v>
      </c>
      <c r="V10966">
        <v>75</v>
      </c>
      <c r="W10966">
        <v>0.38</v>
      </c>
    </row>
    <row r="10967" spans="1:23" x14ac:dyDescent="0.25">
      <c r="A10967" t="s">
        <v>1813</v>
      </c>
      <c r="B10967">
        <v>12164</v>
      </c>
      <c r="C10967" t="s">
        <v>11815</v>
      </c>
      <c r="D10967" s="3">
        <v>41376.490694444445</v>
      </c>
      <c r="E10967">
        <v>2227631.2264194191</v>
      </c>
      <c r="F10967">
        <v>1372996.6594904214</v>
      </c>
      <c r="G10967" t="s">
        <v>1134</v>
      </c>
      <c r="H10967" t="s">
        <v>1135</v>
      </c>
      <c r="I10967" t="s">
        <v>1956</v>
      </c>
      <c r="J10967" t="s">
        <v>381</v>
      </c>
      <c r="K10967">
        <v>-84.393581027465558</v>
      </c>
      <c r="L10967">
        <v>33.774260443277328</v>
      </c>
      <c r="N10967">
        <v>1</v>
      </c>
      <c r="O10967">
        <v>9</v>
      </c>
      <c r="P10967">
        <v>3</v>
      </c>
      <c r="Q10967">
        <v>2</v>
      </c>
      <c r="R10967">
        <v>26.48</v>
      </c>
      <c r="S10967">
        <v>0.53</v>
      </c>
      <c r="T10967">
        <v>0.53</v>
      </c>
      <c r="U10967">
        <v>0.42</v>
      </c>
      <c r="V10967">
        <v>75</v>
      </c>
      <c r="W10967">
        <v>0.31</v>
      </c>
    </row>
    <row r="10968" spans="1:23" x14ac:dyDescent="0.25">
      <c r="A10968" t="s">
        <v>1813</v>
      </c>
      <c r="B10968">
        <v>12165</v>
      </c>
      <c r="C10968" t="s">
        <v>11816</v>
      </c>
      <c r="D10968" s="3">
        <v>41376.542118055557</v>
      </c>
      <c r="E10968">
        <v>2227635.0207031667</v>
      </c>
      <c r="F10968">
        <v>1372987.7005188391</v>
      </c>
      <c r="G10968" t="s">
        <v>432</v>
      </c>
      <c r="H10968" t="s">
        <v>433</v>
      </c>
      <c r="I10968" t="s">
        <v>1956</v>
      </c>
      <c r="J10968" t="s">
        <v>381</v>
      </c>
      <c r="K10968">
        <v>-84.393568476041423</v>
      </c>
      <c r="L10968">
        <v>33.774235844948407</v>
      </c>
      <c r="N10968">
        <v>1</v>
      </c>
      <c r="O10968">
        <v>9</v>
      </c>
      <c r="P10968">
        <v>3</v>
      </c>
      <c r="Q10968">
        <v>3</v>
      </c>
      <c r="R10968">
        <v>48.11</v>
      </c>
      <c r="S10968">
        <v>0.64</v>
      </c>
      <c r="T10968">
        <v>1.06</v>
      </c>
      <c r="U10968">
        <v>1.01</v>
      </c>
      <c r="V10968">
        <v>55</v>
      </c>
      <c r="W10968">
        <v>0.56999999999999995</v>
      </c>
    </row>
    <row r="10969" spans="1:23" x14ac:dyDescent="0.25">
      <c r="A10969" t="s">
        <v>1813</v>
      </c>
      <c r="B10969">
        <v>12166</v>
      </c>
      <c r="C10969" t="s">
        <v>11817</v>
      </c>
      <c r="D10969" s="3">
        <v>41374.370393518519</v>
      </c>
      <c r="E10969">
        <v>2227646.7014540844</v>
      </c>
      <c r="F10969">
        <v>1372936.9745704159</v>
      </c>
      <c r="G10969" t="s">
        <v>1658</v>
      </c>
      <c r="H10969" t="s">
        <v>11698</v>
      </c>
      <c r="I10969" t="s">
        <v>1956</v>
      </c>
      <c r="J10969" t="s">
        <v>381</v>
      </c>
      <c r="K10969">
        <v>-84.393529668704858</v>
      </c>
      <c r="L10969">
        <v>33.774096509198507</v>
      </c>
      <c r="O10969">
        <v>8</v>
      </c>
      <c r="P10969">
        <v>2</v>
      </c>
      <c r="Q10969">
        <v>3</v>
      </c>
      <c r="R10969">
        <v>21.1</v>
      </c>
      <c r="S10969">
        <v>0.31</v>
      </c>
      <c r="T10969">
        <v>5.09</v>
      </c>
      <c r="U10969">
        <v>2.38</v>
      </c>
      <c r="V10969">
        <v>89</v>
      </c>
      <c r="W10969">
        <v>0.25</v>
      </c>
    </row>
    <row r="10970" spans="1:23" x14ac:dyDescent="0.25">
      <c r="A10970" t="s">
        <v>1813</v>
      </c>
      <c r="B10970">
        <v>12167</v>
      </c>
      <c r="C10970" t="s">
        <v>11818</v>
      </c>
      <c r="D10970" s="3">
        <v>41374.411203703705</v>
      </c>
      <c r="E10970">
        <v>2227634.9255590029</v>
      </c>
      <c r="F10970">
        <v>1372944.4788205028</v>
      </c>
      <c r="G10970" t="s">
        <v>426</v>
      </c>
      <c r="H10970" t="s">
        <v>427</v>
      </c>
      <c r="I10970" t="s">
        <v>1956</v>
      </c>
      <c r="J10970" t="s">
        <v>381</v>
      </c>
      <c r="K10970">
        <v>-84.393568476005086</v>
      </c>
      <c r="L10970">
        <v>33.774117061338266</v>
      </c>
      <c r="N10970">
        <v>1</v>
      </c>
      <c r="O10970">
        <v>3</v>
      </c>
      <c r="P10970">
        <v>1</v>
      </c>
      <c r="Q10970">
        <v>2</v>
      </c>
      <c r="R10970">
        <v>12.06</v>
      </c>
      <c r="S10970">
        <v>0.33</v>
      </c>
      <c r="T10970">
        <v>1.1000000000000001</v>
      </c>
      <c r="U10970">
        <v>0.95</v>
      </c>
      <c r="V10970">
        <v>55</v>
      </c>
      <c r="W10970">
        <v>0.25</v>
      </c>
    </row>
    <row r="10971" spans="1:23" x14ac:dyDescent="0.25">
      <c r="A10971" t="s">
        <v>1813</v>
      </c>
      <c r="B10971">
        <v>12168</v>
      </c>
      <c r="C10971" t="s">
        <v>11819</v>
      </c>
      <c r="D10971" s="3">
        <v>41374.565324074072</v>
      </c>
      <c r="E10971">
        <v>2227633.2398668341</v>
      </c>
      <c r="F10971">
        <v>1372968.0611224174</v>
      </c>
      <c r="G10971" t="s">
        <v>432</v>
      </c>
      <c r="H10971" t="s">
        <v>433</v>
      </c>
      <c r="I10971" t="s">
        <v>1956</v>
      </c>
      <c r="J10971" t="s">
        <v>381</v>
      </c>
      <c r="K10971">
        <v>-84.393574194258193</v>
      </c>
      <c r="L10971">
        <v>33.774181860656057</v>
      </c>
      <c r="N10971">
        <v>1</v>
      </c>
      <c r="O10971">
        <v>8</v>
      </c>
      <c r="P10971">
        <v>4</v>
      </c>
      <c r="Q10971">
        <v>2</v>
      </c>
      <c r="R10971">
        <v>48.11</v>
      </c>
      <c r="S10971">
        <v>0.64</v>
      </c>
      <c r="T10971">
        <v>1.04</v>
      </c>
      <c r="U10971">
        <v>0.99</v>
      </c>
      <c r="V10971">
        <v>55</v>
      </c>
      <c r="W10971">
        <v>0.56999999999999995</v>
      </c>
    </row>
    <row r="10972" spans="1:23" x14ac:dyDescent="0.25">
      <c r="A10972" t="s">
        <v>1813</v>
      </c>
      <c r="B10972">
        <v>12169</v>
      </c>
      <c r="C10972" t="s">
        <v>11820</v>
      </c>
      <c r="D10972" s="3">
        <v>41376.485266203701</v>
      </c>
      <c r="E10972">
        <v>2227628.1768848337</v>
      </c>
      <c r="F10972">
        <v>1372996.1873785034</v>
      </c>
      <c r="G10972" t="s">
        <v>1517</v>
      </c>
      <c r="H10972" t="s">
        <v>1518</v>
      </c>
      <c r="I10972" t="s">
        <v>1956</v>
      </c>
      <c r="J10972" t="s">
        <v>381</v>
      </c>
      <c r="K10972">
        <v>-84.393591059683573</v>
      </c>
      <c r="L10972">
        <v>33.774259127354327</v>
      </c>
      <c r="N10972">
        <v>1</v>
      </c>
      <c r="O10972">
        <v>7</v>
      </c>
      <c r="P10972">
        <v>2</v>
      </c>
      <c r="Q10972">
        <v>2</v>
      </c>
      <c r="R10972">
        <v>32.08</v>
      </c>
      <c r="S10972">
        <v>0.4</v>
      </c>
      <c r="T10972">
        <v>0.9</v>
      </c>
      <c r="U10972">
        <v>0.88</v>
      </c>
      <c r="V10972">
        <v>75</v>
      </c>
      <c r="W10972">
        <v>0.38</v>
      </c>
    </row>
    <row r="10973" spans="1:23" x14ac:dyDescent="0.25">
      <c r="A10973" t="s">
        <v>1813</v>
      </c>
      <c r="B10973">
        <v>12170</v>
      </c>
      <c r="C10973" t="s">
        <v>11821</v>
      </c>
      <c r="D10973" s="3">
        <v>41374.307627314818</v>
      </c>
      <c r="E10973">
        <v>2227632.8041721694</v>
      </c>
      <c r="F10973">
        <v>1372924.4158685058</v>
      </c>
      <c r="G10973" t="s">
        <v>432</v>
      </c>
      <c r="H10973" t="s">
        <v>433</v>
      </c>
      <c r="I10973" t="s">
        <v>1956</v>
      </c>
      <c r="J10973" t="s">
        <v>381</v>
      </c>
      <c r="K10973">
        <v>-84.393575311852402</v>
      </c>
      <c r="L10973">
        <v>33.774061910957542</v>
      </c>
      <c r="N10973">
        <v>1</v>
      </c>
      <c r="O10973">
        <v>10</v>
      </c>
      <c r="P10973">
        <v>12</v>
      </c>
      <c r="Q10973">
        <v>12</v>
      </c>
      <c r="R10973">
        <v>376.84</v>
      </c>
      <c r="S10973">
        <v>4.9400000000000004</v>
      </c>
      <c r="T10973">
        <v>1.08</v>
      </c>
      <c r="U10973">
        <v>1.01</v>
      </c>
      <c r="V10973">
        <v>55</v>
      </c>
      <c r="W10973">
        <v>4.47</v>
      </c>
    </row>
    <row r="10974" spans="1:23" x14ac:dyDescent="0.25">
      <c r="A10974" t="s">
        <v>1813</v>
      </c>
      <c r="B10974">
        <v>12171</v>
      </c>
      <c r="C10974" t="s">
        <v>11822</v>
      </c>
      <c r="D10974" s="3">
        <v>41376.575520833336</v>
      </c>
      <c r="E10974">
        <v>2227634.1371747516</v>
      </c>
      <c r="F10974">
        <v>1373005.3619008362</v>
      </c>
      <c r="G10974" t="s">
        <v>1134</v>
      </c>
      <c r="H10974" t="s">
        <v>1135</v>
      </c>
      <c r="I10974" t="s">
        <v>1956</v>
      </c>
      <c r="J10974" t="s">
        <v>381</v>
      </c>
      <c r="K10974">
        <v>-84.393571511582451</v>
      </c>
      <c r="L10974">
        <v>33.774284377087277</v>
      </c>
      <c r="N10974">
        <v>1</v>
      </c>
      <c r="P10974">
        <v>3</v>
      </c>
      <c r="Q10974">
        <v>3</v>
      </c>
      <c r="R10974">
        <v>38.21</v>
      </c>
      <c r="S10974">
        <v>0.77</v>
      </c>
      <c r="T10974">
        <v>0.6</v>
      </c>
      <c r="U10974">
        <v>0.46</v>
      </c>
      <c r="V10974">
        <v>75</v>
      </c>
      <c r="W10974">
        <v>0.45</v>
      </c>
    </row>
    <row r="10975" spans="1:23" x14ac:dyDescent="0.25">
      <c r="A10975" t="s">
        <v>1813</v>
      </c>
      <c r="B10975">
        <v>12172</v>
      </c>
      <c r="C10975" t="s">
        <v>11823</v>
      </c>
      <c r="D10975" s="3">
        <v>41374.56108796296</v>
      </c>
      <c r="E10975">
        <v>2227620.6454038359</v>
      </c>
      <c r="F10975">
        <v>1372961.5818046704</v>
      </c>
      <c r="G10975" t="s">
        <v>426</v>
      </c>
      <c r="H10975" t="s">
        <v>427</v>
      </c>
      <c r="I10975" t="s">
        <v>1956</v>
      </c>
      <c r="J10975" t="s">
        <v>381</v>
      </c>
      <c r="K10975">
        <v>-84.393615594078099</v>
      </c>
      <c r="L10975">
        <v>33.774163977810424</v>
      </c>
      <c r="N10975">
        <v>1</v>
      </c>
      <c r="O10975">
        <v>5</v>
      </c>
      <c r="P10975">
        <v>2</v>
      </c>
      <c r="Q10975">
        <v>2</v>
      </c>
      <c r="R10975">
        <v>21.31</v>
      </c>
      <c r="S10975">
        <v>0.6</v>
      </c>
      <c r="T10975">
        <v>1.23</v>
      </c>
      <c r="U10975">
        <v>0.97</v>
      </c>
      <c r="V10975">
        <v>55</v>
      </c>
      <c r="W10975">
        <v>0.44</v>
      </c>
    </row>
    <row r="10976" spans="1:23" x14ac:dyDescent="0.25">
      <c r="A10976" t="s">
        <v>1813</v>
      </c>
      <c r="B10976">
        <v>12173</v>
      </c>
      <c r="C10976" t="s">
        <v>11824</v>
      </c>
      <c r="D10976" s="3">
        <v>41376.54760416667</v>
      </c>
      <c r="E10976">
        <v>2227620.2920580842</v>
      </c>
      <c r="F10976">
        <v>1372989.8245303333</v>
      </c>
      <c r="G10976" t="s">
        <v>1255</v>
      </c>
      <c r="H10976" t="s">
        <v>1256</v>
      </c>
      <c r="I10976" t="s">
        <v>1956</v>
      </c>
      <c r="J10976" t="s">
        <v>381</v>
      </c>
      <c r="K10976">
        <v>-84.393616961557655</v>
      </c>
      <c r="L10976">
        <v>33.774241593090181</v>
      </c>
      <c r="N10976">
        <v>1</v>
      </c>
      <c r="O10976">
        <v>10</v>
      </c>
      <c r="P10976">
        <v>3</v>
      </c>
      <c r="Q10976">
        <v>3</v>
      </c>
      <c r="R10976">
        <v>38.21</v>
      </c>
      <c r="S10976">
        <v>0.77</v>
      </c>
      <c r="T10976">
        <v>0.95</v>
      </c>
      <c r="U10976">
        <v>0.95</v>
      </c>
      <c r="V10976">
        <v>66</v>
      </c>
      <c r="W10976">
        <v>0.45</v>
      </c>
    </row>
    <row r="10977" spans="1:23" x14ac:dyDescent="0.25">
      <c r="A10977" t="s">
        <v>1813</v>
      </c>
      <c r="B10977">
        <v>12174</v>
      </c>
      <c r="C10977" t="s">
        <v>11825</v>
      </c>
      <c r="D10977" s="3">
        <v>41376.460775462961</v>
      </c>
      <c r="E10977">
        <v>2227644.5633350015</v>
      </c>
      <c r="F10977">
        <v>1372981.2930513322</v>
      </c>
      <c r="G10977" t="s">
        <v>1517</v>
      </c>
      <c r="H10977" t="s">
        <v>1518</v>
      </c>
      <c r="I10977" t="s">
        <v>1956</v>
      </c>
      <c r="J10977" t="s">
        <v>381</v>
      </c>
      <c r="K10977">
        <v>-84.393537026020255</v>
      </c>
      <c r="L10977">
        <v>33.774218293506614</v>
      </c>
      <c r="N10977">
        <v>1</v>
      </c>
      <c r="O10977">
        <v>10</v>
      </c>
      <c r="P10977">
        <v>1</v>
      </c>
      <c r="Q10977">
        <v>2</v>
      </c>
      <c r="R10977">
        <v>17.98</v>
      </c>
      <c r="S10977">
        <v>0.22</v>
      </c>
      <c r="T10977">
        <v>0.9</v>
      </c>
      <c r="U10977">
        <v>0.88</v>
      </c>
      <c r="V10977">
        <v>75</v>
      </c>
      <c r="W10977">
        <v>0.21</v>
      </c>
    </row>
    <row r="10978" spans="1:23" x14ac:dyDescent="0.25">
      <c r="A10978" t="s">
        <v>1813</v>
      </c>
      <c r="B10978">
        <v>12175</v>
      </c>
      <c r="C10978" t="s">
        <v>11826</v>
      </c>
      <c r="D10978" s="3">
        <v>41374.400046296294</v>
      </c>
      <c r="E10978">
        <v>2227621.4177119993</v>
      </c>
      <c r="F10978">
        <v>1372939.7655753344</v>
      </c>
      <c r="G10978" t="s">
        <v>1134</v>
      </c>
      <c r="H10978" t="s">
        <v>1135</v>
      </c>
      <c r="I10978" t="s">
        <v>1956</v>
      </c>
      <c r="J10978" t="s">
        <v>381</v>
      </c>
      <c r="K10978">
        <v>-84.393612894420329</v>
      </c>
      <c r="L10978">
        <v>33.774104026535355</v>
      </c>
      <c r="N10978">
        <v>1</v>
      </c>
      <c r="O10978">
        <v>8</v>
      </c>
      <c r="P10978">
        <v>3</v>
      </c>
      <c r="Q10978">
        <v>3</v>
      </c>
      <c r="R10978">
        <v>38.21</v>
      </c>
      <c r="S10978">
        <v>0.77</v>
      </c>
      <c r="T10978">
        <v>0.46</v>
      </c>
      <c r="U10978">
        <v>0.37</v>
      </c>
      <c r="V10978">
        <v>75</v>
      </c>
      <c r="W10978">
        <v>0.45</v>
      </c>
    </row>
    <row r="10979" spans="1:23" x14ac:dyDescent="0.25">
      <c r="A10979" t="s">
        <v>1813</v>
      </c>
      <c r="B10979">
        <v>12176</v>
      </c>
      <c r="C10979" t="s">
        <v>11827</v>
      </c>
      <c r="D10979" s="3">
        <v>41376.481840277775</v>
      </c>
      <c r="E10979">
        <v>2227630.7008299194</v>
      </c>
      <c r="F10979">
        <v>1372995.0417115018</v>
      </c>
      <c r="G10979" t="s">
        <v>432</v>
      </c>
      <c r="H10979" t="s">
        <v>433</v>
      </c>
      <c r="I10979" t="s">
        <v>1956</v>
      </c>
      <c r="J10979" t="s">
        <v>381</v>
      </c>
      <c r="K10979">
        <v>-84.393582745393516</v>
      </c>
      <c r="L10979">
        <v>33.774255994073613</v>
      </c>
      <c r="N10979">
        <v>1</v>
      </c>
      <c r="O10979">
        <v>9</v>
      </c>
      <c r="P10979">
        <v>4</v>
      </c>
      <c r="Q10979">
        <v>3</v>
      </c>
      <c r="R10979">
        <v>70.72</v>
      </c>
      <c r="S10979">
        <v>0.93</v>
      </c>
      <c r="T10979">
        <v>1.06</v>
      </c>
      <c r="U10979">
        <v>1.01</v>
      </c>
      <c r="V10979">
        <v>55</v>
      </c>
      <c r="W10979">
        <v>0.84</v>
      </c>
    </row>
    <row r="10980" spans="1:23" x14ac:dyDescent="0.25">
      <c r="A10980" t="s">
        <v>1813</v>
      </c>
      <c r="B10980">
        <v>12178</v>
      </c>
      <c r="C10980" t="s">
        <v>11828</v>
      </c>
      <c r="D10980" s="3">
        <v>41374.308807870373</v>
      </c>
      <c r="E10980">
        <v>2227642.5357800014</v>
      </c>
      <c r="F10980">
        <v>1372927.6996545866</v>
      </c>
      <c r="G10980" t="s">
        <v>11829</v>
      </c>
      <c r="H10980" t="s">
        <v>11698</v>
      </c>
      <c r="I10980" t="s">
        <v>372</v>
      </c>
      <c r="J10980" t="s">
        <v>381</v>
      </c>
      <c r="K10980">
        <v>-84.393543310204237</v>
      </c>
      <c r="L10980">
        <v>33.774070994424449</v>
      </c>
      <c r="N10980">
        <v>8</v>
      </c>
      <c r="P10980">
        <v>3</v>
      </c>
      <c r="Q10980">
        <v>3</v>
      </c>
      <c r="R10980">
        <v>30.35</v>
      </c>
      <c r="S10980">
        <v>0.46</v>
      </c>
      <c r="T10980">
        <v>165.15</v>
      </c>
      <c r="U10980">
        <v>17.64</v>
      </c>
      <c r="V10980">
        <v>982</v>
      </c>
      <c r="W10980">
        <v>0.36</v>
      </c>
    </row>
    <row r="10981" spans="1:23" x14ac:dyDescent="0.25">
      <c r="A10981" t="s">
        <v>1813</v>
      </c>
      <c r="B10981">
        <v>12179</v>
      </c>
      <c r="C10981" t="s">
        <v>11830</v>
      </c>
      <c r="D10981" s="3">
        <v>41374.576423611114</v>
      </c>
      <c r="E10981">
        <v>2227613.4662843347</v>
      </c>
      <c r="F10981">
        <v>1372969.396421589</v>
      </c>
      <c r="G10981" t="s">
        <v>1255</v>
      </c>
      <c r="H10981" t="s">
        <v>1256</v>
      </c>
      <c r="I10981" t="s">
        <v>1956</v>
      </c>
      <c r="J10981" t="s">
        <v>381</v>
      </c>
      <c r="K10981">
        <v>-84.393639276275493</v>
      </c>
      <c r="L10981">
        <v>33.77418541070309</v>
      </c>
      <c r="N10981">
        <v>1</v>
      </c>
      <c r="O10981">
        <v>10</v>
      </c>
      <c r="P10981">
        <v>4</v>
      </c>
      <c r="Q10981">
        <v>3</v>
      </c>
      <c r="R10981">
        <v>53.6</v>
      </c>
      <c r="S10981">
        <v>1.08</v>
      </c>
      <c r="T10981">
        <v>0.95</v>
      </c>
      <c r="U10981">
        <v>0.95</v>
      </c>
      <c r="V10981">
        <v>66</v>
      </c>
      <c r="W10981">
        <v>0.64</v>
      </c>
    </row>
    <row r="10982" spans="1:23" x14ac:dyDescent="0.25">
      <c r="A10982" t="s">
        <v>1813</v>
      </c>
      <c r="B10982">
        <v>12180</v>
      </c>
      <c r="C10982" t="s">
        <v>11831</v>
      </c>
      <c r="D10982" s="3">
        <v>41374.492210648146</v>
      </c>
      <c r="E10982">
        <v>2227643.1794795021</v>
      </c>
      <c r="F10982">
        <v>1372962.4351494163</v>
      </c>
      <c r="G10982" t="s">
        <v>432</v>
      </c>
      <c r="H10982" t="s">
        <v>433</v>
      </c>
      <c r="I10982" t="s">
        <v>1956</v>
      </c>
      <c r="J10982" t="s">
        <v>381</v>
      </c>
      <c r="K10982">
        <v>-84.393541443503878</v>
      </c>
      <c r="L10982">
        <v>33.774166459341338</v>
      </c>
      <c r="N10982">
        <v>1</v>
      </c>
      <c r="O10982">
        <v>9</v>
      </c>
      <c r="P10982">
        <v>5</v>
      </c>
      <c r="Q10982">
        <v>3</v>
      </c>
      <c r="R10982">
        <v>84.39</v>
      </c>
      <c r="S10982">
        <v>1.1000000000000001</v>
      </c>
      <c r="T10982">
        <v>1.06</v>
      </c>
      <c r="U10982">
        <v>1.01</v>
      </c>
      <c r="V10982">
        <v>55</v>
      </c>
      <c r="W10982">
        <v>1</v>
      </c>
    </row>
    <row r="10983" spans="1:23" x14ac:dyDescent="0.25">
      <c r="A10983" t="s">
        <v>1813</v>
      </c>
      <c r="B10983">
        <v>12181</v>
      </c>
      <c r="C10983" t="s">
        <v>11832</v>
      </c>
      <c r="D10983" s="3">
        <v>41376.609050925923</v>
      </c>
      <c r="E10983">
        <v>2227618.1992144994</v>
      </c>
      <c r="F10983">
        <v>1373016.9438986704</v>
      </c>
      <c r="G10983" t="s">
        <v>432</v>
      </c>
      <c r="H10983" t="s">
        <v>433</v>
      </c>
      <c r="I10983" t="s">
        <v>1956</v>
      </c>
      <c r="J10983" t="s">
        <v>381</v>
      </c>
      <c r="K10983">
        <v>-84.393624045374096</v>
      </c>
      <c r="L10983">
        <v>33.774316110601077</v>
      </c>
      <c r="N10983">
        <v>1</v>
      </c>
      <c r="O10983">
        <v>8</v>
      </c>
      <c r="P10983">
        <v>5</v>
      </c>
      <c r="Q10983">
        <v>4</v>
      </c>
      <c r="R10983">
        <v>92.68</v>
      </c>
      <c r="S10983">
        <v>1.21</v>
      </c>
      <c r="T10983">
        <v>1.04</v>
      </c>
      <c r="U10983">
        <v>0.99</v>
      </c>
      <c r="V10983">
        <v>55</v>
      </c>
      <c r="W10983">
        <v>1.1000000000000001</v>
      </c>
    </row>
    <row r="10984" spans="1:23" x14ac:dyDescent="0.25">
      <c r="A10984" t="s">
        <v>1813</v>
      </c>
      <c r="B10984">
        <v>12182</v>
      </c>
      <c r="C10984" t="s">
        <v>11833</v>
      </c>
      <c r="D10984" s="3">
        <v>41376.483518518522</v>
      </c>
      <c r="E10984">
        <v>2227625.1112741679</v>
      </c>
      <c r="F10984">
        <v>1372986.3330674991</v>
      </c>
      <c r="G10984" t="s">
        <v>1517</v>
      </c>
      <c r="H10984" t="s">
        <v>1518</v>
      </c>
      <c r="I10984" t="s">
        <v>1956</v>
      </c>
      <c r="J10984" t="s">
        <v>381</v>
      </c>
      <c r="K10984">
        <v>-84.393601076821156</v>
      </c>
      <c r="L10984">
        <v>33.774232026921581</v>
      </c>
      <c r="N10984">
        <v>1</v>
      </c>
      <c r="O10984">
        <v>8</v>
      </c>
      <c r="P10984">
        <v>2</v>
      </c>
      <c r="Q10984">
        <v>2</v>
      </c>
      <c r="R10984">
        <v>32.08</v>
      </c>
      <c r="S10984">
        <v>0.4</v>
      </c>
      <c r="T10984">
        <v>0.9</v>
      </c>
      <c r="U10984">
        <v>0.88</v>
      </c>
      <c r="V10984">
        <v>75</v>
      </c>
      <c r="W10984">
        <v>0.38</v>
      </c>
    </row>
    <row r="10985" spans="1:23" x14ac:dyDescent="0.25">
      <c r="A10985" t="s">
        <v>1813</v>
      </c>
      <c r="B10985">
        <v>12183</v>
      </c>
      <c r="C10985" t="s">
        <v>11834</v>
      </c>
      <c r="D10985" s="3">
        <v>41376.473379629628</v>
      </c>
      <c r="E10985">
        <v>2227624.4364067502</v>
      </c>
      <c r="F10985">
        <v>1372981.1920016706</v>
      </c>
      <c r="G10985" t="s">
        <v>426</v>
      </c>
      <c r="H10985" t="s">
        <v>427</v>
      </c>
      <c r="I10985" t="s">
        <v>1956</v>
      </c>
      <c r="J10985" t="s">
        <v>381</v>
      </c>
      <c r="K10985">
        <v>-84.39360326047202</v>
      </c>
      <c r="L10985">
        <v>33.774217894022442</v>
      </c>
      <c r="N10985">
        <v>1</v>
      </c>
      <c r="O10985">
        <v>6</v>
      </c>
      <c r="P10985">
        <v>2</v>
      </c>
      <c r="Q10985">
        <v>1</v>
      </c>
      <c r="R10985">
        <v>12.06</v>
      </c>
      <c r="S10985">
        <v>0.33</v>
      </c>
      <c r="T10985">
        <v>1.1499999999999999</v>
      </c>
      <c r="U10985">
        <v>0.99</v>
      </c>
      <c r="V10985">
        <v>55</v>
      </c>
      <c r="W10985">
        <v>0.25</v>
      </c>
    </row>
    <row r="10986" spans="1:23" x14ac:dyDescent="0.25">
      <c r="A10986" t="s">
        <v>1813</v>
      </c>
      <c r="B10986">
        <v>12184</v>
      </c>
      <c r="C10986" t="s">
        <v>11835</v>
      </c>
      <c r="D10986" s="3">
        <v>41376.57230324074</v>
      </c>
      <c r="E10986">
        <v>2227617.3547280021</v>
      </c>
      <c r="F10986">
        <v>1372999.0006930828</v>
      </c>
      <c r="G10986" t="s">
        <v>1134</v>
      </c>
      <c r="H10986" t="s">
        <v>1135</v>
      </c>
      <c r="I10986" t="s">
        <v>1956</v>
      </c>
      <c r="J10986" t="s">
        <v>381</v>
      </c>
      <c r="K10986">
        <v>-84.393626694442375</v>
      </c>
      <c r="L10986">
        <v>33.774266793490973</v>
      </c>
      <c r="N10986">
        <v>1</v>
      </c>
      <c r="O10986">
        <v>9</v>
      </c>
      <c r="P10986">
        <v>3</v>
      </c>
      <c r="Q10986">
        <v>4</v>
      </c>
      <c r="R10986">
        <v>53.6</v>
      </c>
      <c r="S10986">
        <v>1.08</v>
      </c>
      <c r="T10986">
        <v>0.53</v>
      </c>
      <c r="U10986">
        <v>0.42</v>
      </c>
      <c r="V10986">
        <v>75</v>
      </c>
      <c r="W10986">
        <v>0.64</v>
      </c>
    </row>
    <row r="10987" spans="1:23" x14ac:dyDescent="0.25">
      <c r="A10987" t="s">
        <v>1813</v>
      </c>
      <c r="B10987">
        <v>12185</v>
      </c>
      <c r="C10987" t="s">
        <v>11836</v>
      </c>
      <c r="D10987" s="3">
        <v>41374.573912037034</v>
      </c>
      <c r="E10987">
        <v>2227625.3120611683</v>
      </c>
      <c r="F10987">
        <v>1372971.8626240045</v>
      </c>
      <c r="G10987" t="s">
        <v>1255</v>
      </c>
      <c r="H10987" t="s">
        <v>1256</v>
      </c>
      <c r="I10987" t="s">
        <v>1956</v>
      </c>
      <c r="J10987" t="s">
        <v>381</v>
      </c>
      <c r="K10987">
        <v>-84.393600311202292</v>
      </c>
      <c r="L10987">
        <v>33.774192260074692</v>
      </c>
      <c r="N10987">
        <v>1</v>
      </c>
      <c r="O10987">
        <v>9</v>
      </c>
      <c r="P10987">
        <v>3</v>
      </c>
      <c r="Q10987">
        <v>3</v>
      </c>
      <c r="R10987">
        <v>38.21</v>
      </c>
      <c r="S10987">
        <v>0.77</v>
      </c>
      <c r="T10987">
        <v>0.93</v>
      </c>
      <c r="U10987">
        <v>0.95</v>
      </c>
      <c r="V10987">
        <v>66</v>
      </c>
      <c r="W10987">
        <v>0.45</v>
      </c>
    </row>
    <row r="10988" spans="1:23" x14ac:dyDescent="0.25">
      <c r="A10988" t="s">
        <v>1813</v>
      </c>
      <c r="B10988">
        <v>12186</v>
      </c>
      <c r="C10988" t="s">
        <v>11837</v>
      </c>
      <c r="D10988" s="3">
        <v>41374.530798611115</v>
      </c>
      <c r="E10988">
        <v>2227638.1076392494</v>
      </c>
      <c r="F10988">
        <v>1372963.7081127539</v>
      </c>
      <c r="G10988" t="s">
        <v>1255</v>
      </c>
      <c r="H10988" t="s">
        <v>1256</v>
      </c>
      <c r="I10988" t="s">
        <v>1956</v>
      </c>
      <c r="J10988" t="s">
        <v>381</v>
      </c>
      <c r="K10988">
        <v>-84.393558143503128</v>
      </c>
      <c r="L10988">
        <v>33.774169927049371</v>
      </c>
      <c r="N10988">
        <v>1</v>
      </c>
      <c r="O10988">
        <v>11</v>
      </c>
      <c r="P10988">
        <v>3</v>
      </c>
      <c r="Q10988">
        <v>3</v>
      </c>
      <c r="R10988">
        <v>38.21</v>
      </c>
      <c r="S10988">
        <v>0.77</v>
      </c>
      <c r="T10988">
        <v>0.95</v>
      </c>
      <c r="U10988">
        <v>0.95</v>
      </c>
      <c r="V10988">
        <v>66</v>
      </c>
      <c r="W10988">
        <v>0.45</v>
      </c>
    </row>
    <row r="10989" spans="1:23" x14ac:dyDescent="0.25">
      <c r="A10989" t="s">
        <v>1813</v>
      </c>
      <c r="B10989">
        <v>12187</v>
      </c>
      <c r="C10989" t="s">
        <v>11838</v>
      </c>
      <c r="D10989" s="3">
        <v>41373.5937962963</v>
      </c>
      <c r="E10989">
        <v>2227640.128960669</v>
      </c>
      <c r="F10989">
        <v>1372924.5221675038</v>
      </c>
      <c r="G10989" t="s">
        <v>1517</v>
      </c>
      <c r="H10989" t="s">
        <v>1518</v>
      </c>
      <c r="I10989" t="s">
        <v>1956</v>
      </c>
      <c r="J10989" t="s">
        <v>381</v>
      </c>
      <c r="K10989">
        <v>-84.39355120771053</v>
      </c>
      <c r="L10989">
        <v>33.77406224740799</v>
      </c>
      <c r="N10989">
        <v>1</v>
      </c>
      <c r="O10989">
        <v>5</v>
      </c>
      <c r="P10989">
        <v>3</v>
      </c>
      <c r="Q10989">
        <v>3</v>
      </c>
      <c r="R10989">
        <v>66.41</v>
      </c>
      <c r="S10989">
        <v>0.79</v>
      </c>
      <c r="T10989">
        <v>0.9</v>
      </c>
      <c r="U10989">
        <v>0.88</v>
      </c>
      <c r="V10989">
        <v>75</v>
      </c>
      <c r="W10989">
        <v>0.79</v>
      </c>
    </row>
    <row r="10990" spans="1:23" x14ac:dyDescent="0.25">
      <c r="A10990" t="s">
        <v>1813</v>
      </c>
      <c r="B10990">
        <v>12188</v>
      </c>
      <c r="C10990" t="s">
        <v>11839</v>
      </c>
      <c r="D10990" s="3">
        <v>41374.322905092595</v>
      </c>
      <c r="E10990">
        <v>2227651.5669299178</v>
      </c>
      <c r="F10990">
        <v>1372930.705554083</v>
      </c>
      <c r="G10990" t="s">
        <v>1269</v>
      </c>
      <c r="H10990" t="s">
        <v>11840</v>
      </c>
      <c r="I10990" t="s">
        <v>1956</v>
      </c>
      <c r="J10990" t="s">
        <v>381</v>
      </c>
      <c r="K10990">
        <v>-84.393513611651485</v>
      </c>
      <c r="L10990">
        <v>33.774079309950693</v>
      </c>
      <c r="N10990">
        <v>1</v>
      </c>
      <c r="O10990">
        <v>3</v>
      </c>
      <c r="P10990">
        <v>3</v>
      </c>
      <c r="Q10990">
        <v>3</v>
      </c>
      <c r="R10990">
        <v>37.46</v>
      </c>
      <c r="S10990">
        <v>0.51</v>
      </c>
      <c r="T10990">
        <v>0.97</v>
      </c>
      <c r="U10990">
        <v>0.95</v>
      </c>
      <c r="V10990">
        <v>77</v>
      </c>
      <c r="W10990">
        <v>0.44</v>
      </c>
    </row>
    <row r="10991" spans="1:23" x14ac:dyDescent="0.25">
      <c r="A10991" t="s">
        <v>1813</v>
      </c>
      <c r="B10991">
        <v>12191</v>
      </c>
      <c r="C10991" t="s">
        <v>11841</v>
      </c>
      <c r="D10991" s="3">
        <v>41387.47625</v>
      </c>
      <c r="E10991">
        <v>2227624.2927062511</v>
      </c>
      <c r="F10991">
        <v>1373028.8470900878</v>
      </c>
      <c r="G10991" t="s">
        <v>1134</v>
      </c>
      <c r="H10991" t="s">
        <v>1135</v>
      </c>
      <c r="I10991" t="s">
        <v>1956</v>
      </c>
      <c r="J10991" t="s">
        <v>381</v>
      </c>
      <c r="K10991">
        <v>-84.393604078691354</v>
      </c>
      <c r="L10991">
        <v>33.774348860146667</v>
      </c>
      <c r="N10991">
        <v>1</v>
      </c>
      <c r="O10991">
        <v>9</v>
      </c>
      <c r="P10991">
        <v>4</v>
      </c>
      <c r="Q10991">
        <v>4</v>
      </c>
      <c r="R10991">
        <v>63.94</v>
      </c>
      <c r="S10991">
        <v>1.3</v>
      </c>
      <c r="T10991">
        <v>0.53</v>
      </c>
      <c r="U10991">
        <v>0.42</v>
      </c>
      <c r="V10991">
        <v>75</v>
      </c>
      <c r="W10991">
        <v>0.76</v>
      </c>
    </row>
    <row r="10992" spans="1:23" x14ac:dyDescent="0.25">
      <c r="A10992" t="s">
        <v>1813</v>
      </c>
      <c r="B10992">
        <v>12193</v>
      </c>
      <c r="C10992" t="s">
        <v>11842</v>
      </c>
      <c r="D10992" s="3">
        <v>41387.48028935185</v>
      </c>
      <c r="E10992">
        <v>2227606.1182019189</v>
      </c>
      <c r="F10992">
        <v>1373020.3602304161</v>
      </c>
      <c r="G10992" t="s">
        <v>1255</v>
      </c>
      <c r="H10992" t="s">
        <v>1256</v>
      </c>
      <c r="I10992" t="s">
        <v>1956</v>
      </c>
      <c r="J10992" t="s">
        <v>381</v>
      </c>
      <c r="K10992">
        <v>-84.3936638272708</v>
      </c>
      <c r="L10992">
        <v>33.77432542633624</v>
      </c>
      <c r="N10992">
        <v>1</v>
      </c>
      <c r="O10992">
        <v>9</v>
      </c>
      <c r="P10992">
        <v>3</v>
      </c>
      <c r="Q10992">
        <v>3</v>
      </c>
      <c r="R10992">
        <v>38.21</v>
      </c>
      <c r="S10992">
        <v>0.77</v>
      </c>
      <c r="T10992">
        <v>0.93</v>
      </c>
      <c r="U10992">
        <v>0.95</v>
      </c>
      <c r="V10992">
        <v>66</v>
      </c>
      <c r="W10992">
        <v>0.45</v>
      </c>
    </row>
    <row r="10993" spans="1:23" x14ac:dyDescent="0.25">
      <c r="A10993" t="s">
        <v>1813</v>
      </c>
      <c r="B10993">
        <v>12203</v>
      </c>
      <c r="C10993" t="s">
        <v>11843</v>
      </c>
      <c r="D10993" s="3">
        <v>41387.483263888891</v>
      </c>
      <c r="E10993">
        <v>2227604.5801472515</v>
      </c>
      <c r="F10993">
        <v>1373014.0994161665</v>
      </c>
      <c r="G10993" t="s">
        <v>1134</v>
      </c>
      <c r="H10993" t="s">
        <v>1135</v>
      </c>
      <c r="I10993" t="s">
        <v>1956</v>
      </c>
      <c r="J10993" t="s">
        <v>381</v>
      </c>
      <c r="K10993">
        <v>-84.39366884344085</v>
      </c>
      <c r="L10993">
        <v>33.774308210888663</v>
      </c>
      <c r="N10993">
        <v>1</v>
      </c>
      <c r="O10993">
        <v>8</v>
      </c>
      <c r="P10993">
        <v>4</v>
      </c>
      <c r="Q10993">
        <v>4</v>
      </c>
      <c r="R10993">
        <v>63.94</v>
      </c>
      <c r="S10993">
        <v>1.3</v>
      </c>
      <c r="T10993">
        <v>0.46</v>
      </c>
      <c r="U10993">
        <v>0.37</v>
      </c>
      <c r="V10993">
        <v>75</v>
      </c>
      <c r="W10993">
        <v>0.76</v>
      </c>
    </row>
    <row r="10994" spans="1:23" x14ac:dyDescent="0.25">
      <c r="A10994" t="s">
        <v>1813</v>
      </c>
      <c r="B10994">
        <v>12206</v>
      </c>
      <c r="C10994" t="s">
        <v>11844</v>
      </c>
      <c r="D10994" s="3">
        <v>41387.464143518519</v>
      </c>
      <c r="E10994">
        <v>2227613.8616247512</v>
      </c>
      <c r="F10994">
        <v>1373013.4665434211</v>
      </c>
      <c r="G10994" t="s">
        <v>1255</v>
      </c>
      <c r="H10994" t="s">
        <v>1256</v>
      </c>
      <c r="I10994" t="s">
        <v>1956</v>
      </c>
      <c r="J10994" t="s">
        <v>381</v>
      </c>
      <c r="K10994">
        <v>-84.393638294649875</v>
      </c>
      <c r="L10994">
        <v>33.774306527788603</v>
      </c>
      <c r="N10994">
        <v>1</v>
      </c>
      <c r="O10994">
        <v>9</v>
      </c>
      <c r="P10994">
        <v>4</v>
      </c>
      <c r="Q10994">
        <v>4</v>
      </c>
      <c r="R10994">
        <v>63.94</v>
      </c>
      <c r="S10994">
        <v>1.3</v>
      </c>
      <c r="T10994">
        <v>0.93</v>
      </c>
      <c r="U10994">
        <v>0.95</v>
      </c>
      <c r="V10994">
        <v>66</v>
      </c>
      <c r="W10994">
        <v>0.76</v>
      </c>
    </row>
    <row r="10995" spans="1:23" x14ac:dyDescent="0.25">
      <c r="A10995" t="s">
        <v>1813</v>
      </c>
      <c r="B10995">
        <v>12212</v>
      </c>
      <c r="C10995" t="s">
        <v>11845</v>
      </c>
      <c r="D10995" s="3">
        <v>41387.461192129631</v>
      </c>
      <c r="E10995">
        <v>2227595.5585117526</v>
      </c>
      <c r="F10995">
        <v>1373001.9901884198</v>
      </c>
      <c r="G10995" t="s">
        <v>432</v>
      </c>
      <c r="H10995" t="s">
        <v>433</v>
      </c>
      <c r="I10995" t="s">
        <v>1956</v>
      </c>
      <c r="J10995" t="s">
        <v>381</v>
      </c>
      <c r="K10995">
        <v>-84.393698444754264</v>
      </c>
      <c r="L10995">
        <v>33.774274877371724</v>
      </c>
      <c r="N10995">
        <v>1</v>
      </c>
      <c r="O10995">
        <v>8</v>
      </c>
      <c r="P10995">
        <v>6</v>
      </c>
      <c r="Q10995">
        <v>4</v>
      </c>
      <c r="R10995">
        <v>101.72</v>
      </c>
      <c r="S10995">
        <v>1.34</v>
      </c>
      <c r="T10995">
        <v>1.04</v>
      </c>
      <c r="U10995">
        <v>0.99</v>
      </c>
      <c r="V10995">
        <v>55</v>
      </c>
      <c r="W10995">
        <v>1.21</v>
      </c>
    </row>
    <row r="10996" spans="1:23" x14ac:dyDescent="0.25">
      <c r="A10996" t="s">
        <v>1813</v>
      </c>
      <c r="B10996">
        <v>12222</v>
      </c>
      <c r="C10996" t="s">
        <v>11846</v>
      </c>
      <c r="D10996" s="3">
        <v>41387.477210648147</v>
      </c>
      <c r="E10996">
        <v>2227612.7710757516</v>
      </c>
      <c r="F10996">
        <v>1373024.227020584</v>
      </c>
      <c r="G10996" t="s">
        <v>432</v>
      </c>
      <c r="H10996" t="s">
        <v>433</v>
      </c>
      <c r="I10996" t="s">
        <v>1956</v>
      </c>
      <c r="J10996" t="s">
        <v>381</v>
      </c>
      <c r="K10996">
        <v>-84.393641961498759</v>
      </c>
      <c r="L10996">
        <v>33.774336093420317</v>
      </c>
      <c r="N10996">
        <v>1</v>
      </c>
      <c r="O10996">
        <v>9</v>
      </c>
      <c r="P10996">
        <v>6</v>
      </c>
      <c r="Q10996">
        <v>5</v>
      </c>
      <c r="R10996">
        <v>120.45</v>
      </c>
      <c r="S10996">
        <v>1.59</v>
      </c>
      <c r="T10996">
        <v>1.06</v>
      </c>
      <c r="U10996">
        <v>1.01</v>
      </c>
      <c r="V10996">
        <v>55</v>
      </c>
      <c r="W10996">
        <v>1.43</v>
      </c>
    </row>
    <row r="10997" spans="1:23" x14ac:dyDescent="0.25">
      <c r="A10997" t="s">
        <v>1813</v>
      </c>
      <c r="B10997">
        <v>12246</v>
      </c>
      <c r="C10997" t="s">
        <v>11847</v>
      </c>
      <c r="D10997" s="3">
        <v>41387.484143518515</v>
      </c>
      <c r="E10997">
        <v>2227598.5086370856</v>
      </c>
      <c r="F10997">
        <v>1373010.122390002</v>
      </c>
      <c r="G10997" t="s">
        <v>426</v>
      </c>
      <c r="H10997" t="s">
        <v>427</v>
      </c>
      <c r="I10997" t="s">
        <v>1956</v>
      </c>
      <c r="J10997" t="s">
        <v>381</v>
      </c>
      <c r="K10997">
        <v>-84.393688795207069</v>
      </c>
      <c r="L10997">
        <v>33.774297244365656</v>
      </c>
      <c r="N10997">
        <v>1</v>
      </c>
      <c r="O10997">
        <v>6</v>
      </c>
      <c r="P10997">
        <v>2</v>
      </c>
      <c r="Q10997">
        <v>2</v>
      </c>
      <c r="R10997">
        <v>21.31</v>
      </c>
      <c r="S10997">
        <v>0.6</v>
      </c>
      <c r="T10997">
        <v>1.26</v>
      </c>
      <c r="U10997">
        <v>0.99</v>
      </c>
      <c r="V10997">
        <v>55</v>
      </c>
      <c r="W10997">
        <v>0.44</v>
      </c>
    </row>
    <row r="10998" spans="1:23" x14ac:dyDescent="0.25">
      <c r="A10998" t="s">
        <v>1813</v>
      </c>
      <c r="B10998">
        <v>12252</v>
      </c>
      <c r="C10998" t="s">
        <v>11848</v>
      </c>
      <c r="D10998" s="3">
        <v>41387.470520833333</v>
      </c>
      <c r="E10998">
        <v>2227616.8944270834</v>
      </c>
      <c r="F10998">
        <v>1373022.0836521685</v>
      </c>
      <c r="G10998" t="s">
        <v>1517</v>
      </c>
      <c r="H10998" t="s">
        <v>1518</v>
      </c>
      <c r="I10998" t="s">
        <v>1956</v>
      </c>
      <c r="J10998" t="s">
        <v>381</v>
      </c>
      <c r="K10998">
        <v>-84.393628376517711</v>
      </c>
      <c r="L10998">
        <v>33.774330227913048</v>
      </c>
      <c r="N10998">
        <v>-1</v>
      </c>
      <c r="O10998">
        <v>3</v>
      </c>
      <c r="P10998">
        <v>2</v>
      </c>
      <c r="Q10998">
        <v>1</v>
      </c>
      <c r="R10998">
        <v>40.799999999999997</v>
      </c>
      <c r="S10998">
        <v>0.49</v>
      </c>
      <c r="T10998">
        <v>0.9</v>
      </c>
      <c r="U10998">
        <v>0.88</v>
      </c>
      <c r="V10998">
        <v>75</v>
      </c>
      <c r="W10998">
        <v>0.48</v>
      </c>
    </row>
    <row r="10999" spans="1:23" x14ac:dyDescent="0.25">
      <c r="A10999" t="s">
        <v>1813</v>
      </c>
      <c r="B10999">
        <v>12257</v>
      </c>
      <c r="C10999" t="s">
        <v>11849</v>
      </c>
      <c r="D10999" s="3">
        <v>41387.467743055553</v>
      </c>
      <c r="E10999">
        <v>2227622.6050455831</v>
      </c>
      <c r="F10999">
        <v>1373021.3310290053</v>
      </c>
      <c r="G10999" t="s">
        <v>1517</v>
      </c>
      <c r="H10999" t="s">
        <v>1518</v>
      </c>
      <c r="I10999" t="s">
        <v>1956</v>
      </c>
      <c r="J10999" t="s">
        <v>381</v>
      </c>
      <c r="K10999">
        <v>-84.393609578113811</v>
      </c>
      <c r="L10999">
        <v>33.774328194093165</v>
      </c>
      <c r="N10999">
        <v>1</v>
      </c>
      <c r="O10999">
        <v>9</v>
      </c>
      <c r="P10999">
        <v>4</v>
      </c>
      <c r="Q10999">
        <v>3</v>
      </c>
      <c r="R10999">
        <v>103.44</v>
      </c>
      <c r="S10999">
        <v>1.26</v>
      </c>
      <c r="T10999">
        <v>0.9</v>
      </c>
      <c r="U10999">
        <v>0.88</v>
      </c>
      <c r="V10999">
        <v>75</v>
      </c>
      <c r="W10999">
        <v>1.23</v>
      </c>
    </row>
    <row r="11000" spans="1:23" x14ac:dyDescent="0.25">
      <c r="A11000" t="s">
        <v>1813</v>
      </c>
      <c r="B11000">
        <v>12258</v>
      </c>
      <c r="C11000" t="s">
        <v>11850</v>
      </c>
      <c r="D11000" s="3">
        <v>41387.472546296296</v>
      </c>
      <c r="E11000">
        <v>2227620.2244729176</v>
      </c>
      <c r="F11000">
        <v>1373030.2211030871</v>
      </c>
      <c r="G11000" t="s">
        <v>1255</v>
      </c>
      <c r="H11000" t="s">
        <v>1256</v>
      </c>
      <c r="I11000" t="s">
        <v>1956</v>
      </c>
      <c r="J11000" t="s">
        <v>381</v>
      </c>
      <c r="K11000">
        <v>-84.393617476711768</v>
      </c>
      <c r="L11000">
        <v>33.774352611626952</v>
      </c>
      <c r="N11000">
        <v>1</v>
      </c>
      <c r="O11000">
        <v>10</v>
      </c>
      <c r="P11000">
        <v>5</v>
      </c>
      <c r="Q11000">
        <v>6</v>
      </c>
      <c r="R11000">
        <v>98.6</v>
      </c>
      <c r="S11000">
        <v>1.98</v>
      </c>
      <c r="T11000">
        <v>0.95</v>
      </c>
      <c r="U11000">
        <v>0.95</v>
      </c>
      <c r="V11000">
        <v>66</v>
      </c>
      <c r="W11000">
        <v>1.17</v>
      </c>
    </row>
    <row r="11001" spans="1:23" x14ac:dyDescent="0.25">
      <c r="A11001" t="s">
        <v>1813</v>
      </c>
      <c r="B11001">
        <v>12259</v>
      </c>
      <c r="C11001" t="s">
        <v>11851</v>
      </c>
      <c r="D11001" s="3">
        <v>41387.471365740741</v>
      </c>
      <c r="E11001">
        <v>2227627.7677649185</v>
      </c>
      <c r="F11001">
        <v>1373026.8018185869</v>
      </c>
      <c r="G11001" t="s">
        <v>426</v>
      </c>
      <c r="H11001" t="s">
        <v>427</v>
      </c>
      <c r="I11001" t="s">
        <v>1956</v>
      </c>
      <c r="J11001" t="s">
        <v>381</v>
      </c>
      <c r="K11001">
        <v>-84.39359262787417</v>
      </c>
      <c r="L11001">
        <v>33.774343260304974</v>
      </c>
      <c r="N11001">
        <v>1</v>
      </c>
      <c r="O11001">
        <v>6</v>
      </c>
      <c r="P11001">
        <v>2</v>
      </c>
      <c r="Q11001">
        <v>2</v>
      </c>
      <c r="R11001">
        <v>21.31</v>
      </c>
      <c r="S11001">
        <v>0.6</v>
      </c>
      <c r="T11001">
        <v>1.26</v>
      </c>
      <c r="U11001">
        <v>0.99</v>
      </c>
      <c r="V11001">
        <v>55</v>
      </c>
      <c r="W11001">
        <v>0.44</v>
      </c>
    </row>
    <row r="11002" spans="1:23" x14ac:dyDescent="0.25">
      <c r="A11002" t="s">
        <v>1813</v>
      </c>
      <c r="B11002">
        <v>12260</v>
      </c>
      <c r="C11002" t="s">
        <v>11852</v>
      </c>
      <c r="D11002" s="3">
        <v>41387.466516203705</v>
      </c>
      <c r="E11002">
        <v>2227617.1552533358</v>
      </c>
      <c r="F11002">
        <v>1373014.2414762527</v>
      </c>
      <c r="G11002" t="s">
        <v>1255</v>
      </c>
      <c r="H11002" t="s">
        <v>1256</v>
      </c>
      <c r="I11002" t="s">
        <v>1956</v>
      </c>
      <c r="J11002" t="s">
        <v>381</v>
      </c>
      <c r="K11002">
        <v>-84.393627461338184</v>
      </c>
      <c r="L11002">
        <v>33.774308677413266</v>
      </c>
      <c r="N11002">
        <v>1</v>
      </c>
      <c r="O11002">
        <v>10</v>
      </c>
      <c r="P11002">
        <v>4</v>
      </c>
      <c r="Q11002">
        <v>3</v>
      </c>
      <c r="R11002">
        <v>53.6</v>
      </c>
      <c r="S11002">
        <v>1.08</v>
      </c>
      <c r="T11002">
        <v>0.95</v>
      </c>
      <c r="U11002">
        <v>0.95</v>
      </c>
      <c r="V11002">
        <v>66</v>
      </c>
      <c r="W11002">
        <v>0.64</v>
      </c>
    </row>
    <row r="11003" spans="1:23" x14ac:dyDescent="0.25">
      <c r="A11003" t="s">
        <v>1813</v>
      </c>
      <c r="B11003">
        <v>12267</v>
      </c>
      <c r="C11003" t="s">
        <v>11853</v>
      </c>
      <c r="D11003" s="3">
        <v>41387.475023148145</v>
      </c>
      <c r="E11003">
        <v>2227622.7060952522</v>
      </c>
      <c r="F11003">
        <v>1373030.5488583371</v>
      </c>
      <c r="G11003" t="s">
        <v>1517</v>
      </c>
      <c r="H11003" t="s">
        <v>1518</v>
      </c>
      <c r="I11003" t="s">
        <v>1956</v>
      </c>
      <c r="J11003" t="s">
        <v>381</v>
      </c>
      <c r="K11003">
        <v>-84.393609312367786</v>
      </c>
      <c r="L11003">
        <v>33.774353527390545</v>
      </c>
      <c r="N11003">
        <v>1</v>
      </c>
      <c r="O11003">
        <v>9</v>
      </c>
      <c r="P11003">
        <v>3</v>
      </c>
      <c r="Q11003">
        <v>3</v>
      </c>
      <c r="R11003">
        <v>72.12</v>
      </c>
      <c r="S11003">
        <v>0.86</v>
      </c>
      <c r="T11003">
        <v>0.9</v>
      </c>
      <c r="U11003">
        <v>0.88</v>
      </c>
      <c r="V11003">
        <v>75</v>
      </c>
      <c r="W11003">
        <v>0.86</v>
      </c>
    </row>
    <row r="11004" spans="1:23" x14ac:dyDescent="0.25">
      <c r="A11004" t="s">
        <v>1813</v>
      </c>
      <c r="B11004">
        <v>12273</v>
      </c>
      <c r="C11004" t="s">
        <v>11854</v>
      </c>
      <c r="D11004" s="3">
        <v>41387.46162037037</v>
      </c>
      <c r="E11004">
        <v>2227609.908548668</v>
      </c>
      <c r="F11004">
        <v>1373014.3425259218</v>
      </c>
      <c r="G11004" t="s">
        <v>1255</v>
      </c>
      <c r="H11004" t="s">
        <v>1256</v>
      </c>
      <c r="I11004" t="s">
        <v>1956</v>
      </c>
      <c r="J11004" t="s">
        <v>381</v>
      </c>
      <c r="K11004">
        <v>-84.393651310087179</v>
      </c>
      <c r="L11004">
        <v>33.774308911261443</v>
      </c>
      <c r="N11004">
        <v>1</v>
      </c>
      <c r="O11004">
        <v>10</v>
      </c>
      <c r="P11004">
        <v>4</v>
      </c>
      <c r="Q11004">
        <v>3</v>
      </c>
      <c r="R11004">
        <v>53.6</v>
      </c>
      <c r="S11004">
        <v>1.08</v>
      </c>
      <c r="T11004">
        <v>0.95</v>
      </c>
      <c r="U11004">
        <v>0.95</v>
      </c>
      <c r="V11004">
        <v>66</v>
      </c>
      <c r="W11004">
        <v>0.64</v>
      </c>
    </row>
    <row r="11005" spans="1:23" x14ac:dyDescent="0.25">
      <c r="A11005" t="s">
        <v>1813</v>
      </c>
      <c r="B11005">
        <v>12283</v>
      </c>
      <c r="C11005" t="s">
        <v>11855</v>
      </c>
      <c r="D11005" s="3">
        <v>41387.468599537038</v>
      </c>
      <c r="E11005">
        <v>2227623.4705294184</v>
      </c>
      <c r="F11005">
        <v>1373025.5862698331</v>
      </c>
      <c r="G11005" t="s">
        <v>1255</v>
      </c>
      <c r="H11005" t="s">
        <v>1256</v>
      </c>
      <c r="I11005" t="s">
        <v>1956</v>
      </c>
      <c r="J11005" t="s">
        <v>381</v>
      </c>
      <c r="K11005">
        <v>-84.393606760746806</v>
      </c>
      <c r="L11005">
        <v>33.774339893697643</v>
      </c>
      <c r="N11005">
        <v>1</v>
      </c>
      <c r="O11005">
        <v>9</v>
      </c>
      <c r="P11005">
        <v>5</v>
      </c>
      <c r="Q11005">
        <v>4</v>
      </c>
      <c r="R11005">
        <v>76.099999999999994</v>
      </c>
      <c r="S11005">
        <v>1.54</v>
      </c>
      <c r="T11005">
        <v>0.93</v>
      </c>
      <c r="U11005">
        <v>0.95</v>
      </c>
      <c r="V11005">
        <v>66</v>
      </c>
      <c r="W11005">
        <v>0.9</v>
      </c>
    </row>
    <row r="11006" spans="1:23" x14ac:dyDescent="0.25">
      <c r="A11006" t="s">
        <v>1813</v>
      </c>
      <c r="B11006">
        <v>12286</v>
      </c>
      <c r="C11006" t="s">
        <v>11856</v>
      </c>
      <c r="D11006" s="3">
        <v>41387.481203703705</v>
      </c>
      <c r="E11006">
        <v>2227602.4144691676</v>
      </c>
      <c r="F11006">
        <v>1373019.6650218368</v>
      </c>
      <c r="G11006" t="s">
        <v>432</v>
      </c>
      <c r="H11006" t="s">
        <v>433</v>
      </c>
      <c r="I11006" t="s">
        <v>1956</v>
      </c>
      <c r="J11006" t="s">
        <v>381</v>
      </c>
      <c r="K11006">
        <v>-84.39367601076431</v>
      </c>
      <c r="L11006">
        <v>33.774323493326236</v>
      </c>
      <c r="N11006">
        <v>1</v>
      </c>
      <c r="O11006">
        <v>9</v>
      </c>
      <c r="P11006">
        <v>5</v>
      </c>
      <c r="Q11006">
        <v>6</v>
      </c>
      <c r="R11006">
        <v>120.45</v>
      </c>
      <c r="S11006">
        <v>1.59</v>
      </c>
      <c r="T11006">
        <v>1.06</v>
      </c>
      <c r="U11006">
        <v>1.01</v>
      </c>
      <c r="V11006">
        <v>55</v>
      </c>
      <c r="W11006">
        <v>1.43</v>
      </c>
    </row>
    <row r="11007" spans="1:23" x14ac:dyDescent="0.25">
      <c r="A11007" t="s">
        <v>1813</v>
      </c>
      <c r="B11007">
        <v>12290</v>
      </c>
      <c r="C11007" t="s">
        <v>11857</v>
      </c>
      <c r="D11007" s="3">
        <v>41387.479131944441</v>
      </c>
      <c r="E11007">
        <v>2227614.2648391686</v>
      </c>
      <c r="F11007">
        <v>1373014.7267115042</v>
      </c>
      <c r="G11007" t="s">
        <v>1134</v>
      </c>
      <c r="H11007" t="s">
        <v>1135</v>
      </c>
      <c r="I11007" t="s">
        <v>1956</v>
      </c>
      <c r="J11007" t="s">
        <v>381</v>
      </c>
      <c r="K11007">
        <v>-84.3936369768535</v>
      </c>
      <c r="L11007">
        <v>33.774309993456704</v>
      </c>
      <c r="N11007">
        <v>1</v>
      </c>
      <c r="O11007">
        <v>9</v>
      </c>
      <c r="P11007">
        <v>3</v>
      </c>
      <c r="Q11007">
        <v>4</v>
      </c>
      <c r="R11007">
        <v>53.6</v>
      </c>
      <c r="S11007">
        <v>1.08</v>
      </c>
      <c r="T11007">
        <v>0.53</v>
      </c>
      <c r="U11007">
        <v>0.42</v>
      </c>
      <c r="V11007">
        <v>75</v>
      </c>
      <c r="W11007">
        <v>0.64</v>
      </c>
    </row>
    <row r="11008" spans="1:23" x14ac:dyDescent="0.25">
      <c r="A11008" t="s">
        <v>1813</v>
      </c>
      <c r="B11008">
        <v>12292</v>
      </c>
      <c r="C11008" t="s">
        <v>11858</v>
      </c>
      <c r="D11008" s="3">
        <v>41387.474004629628</v>
      </c>
      <c r="E11008">
        <v>2227627.7224894166</v>
      </c>
      <c r="F11008">
        <v>1373038.4336850867</v>
      </c>
      <c r="G11008" t="s">
        <v>2952</v>
      </c>
      <c r="H11008" t="s">
        <v>2953</v>
      </c>
      <c r="I11008" t="s">
        <v>1956</v>
      </c>
      <c r="J11008" t="s">
        <v>381</v>
      </c>
      <c r="K11008">
        <v>-84.393592861153508</v>
      </c>
      <c r="L11008">
        <v>33.774375227038533</v>
      </c>
      <c r="N11008">
        <v>1</v>
      </c>
      <c r="O11008">
        <v>7</v>
      </c>
      <c r="P11008">
        <v>2</v>
      </c>
      <c r="Q11008">
        <v>3</v>
      </c>
      <c r="R11008">
        <v>33.369999999999997</v>
      </c>
      <c r="S11008">
        <v>0.55000000000000004</v>
      </c>
      <c r="T11008">
        <v>0.82</v>
      </c>
      <c r="U11008">
        <v>0.51</v>
      </c>
      <c r="V11008">
        <v>75</v>
      </c>
      <c r="W11008">
        <v>0.69</v>
      </c>
    </row>
    <row r="11009" spans="1:23" x14ac:dyDescent="0.25">
      <c r="A11009" t="s">
        <v>1813</v>
      </c>
      <c r="B11009">
        <v>12293</v>
      </c>
      <c r="C11009" t="s">
        <v>11859</v>
      </c>
      <c r="D11009" s="3">
        <v>41387.469756944447</v>
      </c>
      <c r="E11009">
        <v>2227626.0430308357</v>
      </c>
      <c r="F11009">
        <v>1373027.6367906705</v>
      </c>
      <c r="G11009" t="s">
        <v>1517</v>
      </c>
      <c r="H11009" t="s">
        <v>1518</v>
      </c>
      <c r="I11009" t="s">
        <v>1956</v>
      </c>
      <c r="J11009" t="s">
        <v>381</v>
      </c>
      <c r="K11009">
        <v>-84.393598309815133</v>
      </c>
      <c r="L11009">
        <v>33.774345544561058</v>
      </c>
      <c r="N11009">
        <v>1</v>
      </c>
      <c r="O11009">
        <v>9</v>
      </c>
      <c r="P11009">
        <v>3</v>
      </c>
      <c r="Q11009">
        <v>4</v>
      </c>
      <c r="R11009">
        <v>103.44</v>
      </c>
      <c r="S11009">
        <v>1.26</v>
      </c>
      <c r="T11009">
        <v>0.9</v>
      </c>
      <c r="U11009">
        <v>0.88</v>
      </c>
      <c r="V11009">
        <v>75</v>
      </c>
      <c r="W11009">
        <v>1.23</v>
      </c>
    </row>
    <row r="11010" spans="1:23" x14ac:dyDescent="0.25">
      <c r="A11010" t="s">
        <v>1813</v>
      </c>
      <c r="B11010">
        <v>12294</v>
      </c>
      <c r="C11010" t="s">
        <v>11860</v>
      </c>
      <c r="D11010" s="3">
        <v>41387.463055555556</v>
      </c>
      <c r="E11010">
        <v>2227615.5338655002</v>
      </c>
      <c r="F11010">
        <v>1373015.9737562537</v>
      </c>
      <c r="G11010" t="s">
        <v>1134</v>
      </c>
      <c r="H11010" t="s">
        <v>1135</v>
      </c>
      <c r="I11010" t="s">
        <v>1956</v>
      </c>
      <c r="J11010" t="s">
        <v>381</v>
      </c>
      <c r="K11010">
        <v>-84.393632809680867</v>
      </c>
      <c r="L11010">
        <v>33.774313428298932</v>
      </c>
      <c r="N11010">
        <v>1</v>
      </c>
      <c r="O11010">
        <v>10</v>
      </c>
      <c r="P11010">
        <v>4</v>
      </c>
      <c r="Q11010">
        <v>4</v>
      </c>
      <c r="R11010">
        <v>63.94</v>
      </c>
      <c r="S11010">
        <v>1.3</v>
      </c>
      <c r="T11010">
        <v>0.6</v>
      </c>
      <c r="U11010">
        <v>0.46</v>
      </c>
      <c r="V11010">
        <v>75</v>
      </c>
      <c r="W11010">
        <v>0.76</v>
      </c>
    </row>
    <row r="11011" spans="1:23" x14ac:dyDescent="0.25">
      <c r="A11011" t="s">
        <v>1813</v>
      </c>
      <c r="B11011">
        <v>12299</v>
      </c>
      <c r="C11011" t="s">
        <v>11861</v>
      </c>
      <c r="D11011" s="3">
        <v>41387.478113425925</v>
      </c>
      <c r="E11011">
        <v>2227608.7540234178</v>
      </c>
      <c r="F11011">
        <v>1373021.421908088</v>
      </c>
      <c r="G11011" t="s">
        <v>426</v>
      </c>
      <c r="H11011" t="s">
        <v>427</v>
      </c>
      <c r="I11011" t="s">
        <v>1956</v>
      </c>
      <c r="J11011" t="s">
        <v>381</v>
      </c>
      <c r="K11011">
        <v>-84.393655160798616</v>
      </c>
      <c r="L11011">
        <v>33.774328360021499</v>
      </c>
      <c r="N11011">
        <v>1</v>
      </c>
      <c r="O11011">
        <v>6</v>
      </c>
      <c r="P11011">
        <v>2</v>
      </c>
      <c r="Q11011">
        <v>3</v>
      </c>
      <c r="R11011">
        <v>33.369999999999997</v>
      </c>
      <c r="S11011">
        <v>0.9</v>
      </c>
      <c r="T11011">
        <v>1.39</v>
      </c>
      <c r="U11011">
        <v>0.99</v>
      </c>
      <c r="V11011">
        <v>55</v>
      </c>
      <c r="W11011">
        <v>0.69</v>
      </c>
    </row>
    <row r="11012" spans="1:23" x14ac:dyDescent="0.25">
      <c r="A11012" t="s">
        <v>1813</v>
      </c>
      <c r="B11012">
        <v>12317</v>
      </c>
      <c r="C11012" t="s">
        <v>11862</v>
      </c>
      <c r="D11012" s="3">
        <v>41387.484953703701</v>
      </c>
      <c r="E11012">
        <v>2227599.7281228341</v>
      </c>
      <c r="F11012">
        <v>1373021.0114758387</v>
      </c>
      <c r="G11012" t="s">
        <v>432</v>
      </c>
      <c r="H11012" t="s">
        <v>433</v>
      </c>
      <c r="I11012" t="s">
        <v>1956</v>
      </c>
      <c r="J11012" t="s">
        <v>381</v>
      </c>
      <c r="K11012">
        <v>-84.393684860962423</v>
      </c>
      <c r="L11012">
        <v>33.774327177425711</v>
      </c>
      <c r="N11012">
        <v>1</v>
      </c>
      <c r="O11012">
        <v>8</v>
      </c>
      <c r="P11012">
        <v>4</v>
      </c>
      <c r="Q11012">
        <v>5</v>
      </c>
      <c r="R11012">
        <v>92.68</v>
      </c>
      <c r="S11012">
        <v>1.21</v>
      </c>
      <c r="T11012">
        <v>1.04</v>
      </c>
      <c r="U11012">
        <v>0.99</v>
      </c>
      <c r="V11012">
        <v>55</v>
      </c>
      <c r="W11012">
        <v>1.1000000000000001</v>
      </c>
    </row>
    <row r="11013" spans="1:23" x14ac:dyDescent="0.25">
      <c r="A11013" t="s">
        <v>1813</v>
      </c>
      <c r="B11013">
        <v>12334</v>
      </c>
      <c r="C11013" t="s">
        <v>11863</v>
      </c>
      <c r="D11013" s="3">
        <v>41387.482430555552</v>
      </c>
      <c r="E11013">
        <v>2227605.8537667505</v>
      </c>
      <c r="F11013">
        <v>1373017.6079393327</v>
      </c>
      <c r="G11013" t="s">
        <v>2952</v>
      </c>
      <c r="H11013" t="s">
        <v>2953</v>
      </c>
      <c r="I11013" t="s">
        <v>1956</v>
      </c>
      <c r="J11013" t="s">
        <v>381</v>
      </c>
      <c r="K11013">
        <v>-84.393664677545615</v>
      </c>
      <c r="L11013">
        <v>33.77431786081543</v>
      </c>
      <c r="N11013">
        <v>1</v>
      </c>
      <c r="O11013">
        <v>6</v>
      </c>
      <c r="P11013">
        <v>2</v>
      </c>
      <c r="Q11013">
        <v>3</v>
      </c>
      <c r="R11013">
        <v>33.369999999999997</v>
      </c>
      <c r="S11013">
        <v>0.55000000000000004</v>
      </c>
      <c r="T11013">
        <v>0.79</v>
      </c>
      <c r="U11013">
        <v>0.49</v>
      </c>
      <c r="V11013">
        <v>75</v>
      </c>
      <c r="W11013">
        <v>0.69</v>
      </c>
    </row>
    <row r="11014" spans="1:23" x14ac:dyDescent="0.25">
      <c r="A11014" t="s">
        <v>1813</v>
      </c>
      <c r="B11014">
        <v>12358</v>
      </c>
      <c r="C11014" t="s">
        <v>11864</v>
      </c>
      <c r="D11014" s="3">
        <v>41639.44568287037</v>
      </c>
      <c r="E11014">
        <v>2227502.8119780831</v>
      </c>
      <c r="F11014">
        <v>1372838.6890058368</v>
      </c>
      <c r="G11014" t="s">
        <v>1360</v>
      </c>
      <c r="H11014" t="s">
        <v>1361</v>
      </c>
      <c r="I11014" t="s">
        <v>1956</v>
      </c>
      <c r="J11014" t="s">
        <v>381</v>
      </c>
      <c r="K11014">
        <v>-84.39400247671368</v>
      </c>
      <c r="L11014">
        <v>33.773825526818698</v>
      </c>
      <c r="N11014">
        <v>3.5</v>
      </c>
      <c r="O11014">
        <v>17</v>
      </c>
      <c r="P11014">
        <v>8</v>
      </c>
      <c r="Q11014">
        <v>9</v>
      </c>
      <c r="R11014">
        <v>271.36</v>
      </c>
      <c r="S11014">
        <v>5.49</v>
      </c>
      <c r="T11014">
        <v>21.21</v>
      </c>
      <c r="U11014">
        <v>5.29</v>
      </c>
      <c r="V11014">
        <v>195</v>
      </c>
      <c r="W11014">
        <v>3.22</v>
      </c>
    </row>
    <row r="11015" spans="1:23" x14ac:dyDescent="0.25">
      <c r="A11015" t="s">
        <v>1813</v>
      </c>
      <c r="B11015">
        <v>12367</v>
      </c>
      <c r="C11015" t="s">
        <v>11865</v>
      </c>
      <c r="D11015" s="3">
        <v>41639.441168981481</v>
      </c>
      <c r="E11015">
        <v>2227464.429508917</v>
      </c>
      <c r="F11015">
        <v>1372844.2382073328</v>
      </c>
      <c r="G11015" t="s">
        <v>1360</v>
      </c>
      <c r="H11015" t="s">
        <v>1361</v>
      </c>
      <c r="I11015" t="s">
        <v>1956</v>
      </c>
      <c r="J11015" t="s">
        <v>381</v>
      </c>
      <c r="K11015">
        <v>-84.394128828304048</v>
      </c>
      <c r="L11015">
        <v>33.77384054454825</v>
      </c>
      <c r="N11015">
        <v>3.5</v>
      </c>
      <c r="O11015">
        <v>17</v>
      </c>
      <c r="P11015">
        <v>8</v>
      </c>
      <c r="Q11015">
        <v>8</v>
      </c>
      <c r="R11015">
        <v>234.12</v>
      </c>
      <c r="S11015">
        <v>4.74</v>
      </c>
      <c r="T11015">
        <v>21.21</v>
      </c>
      <c r="U11015">
        <v>5.29</v>
      </c>
      <c r="V11015">
        <v>195</v>
      </c>
      <c r="W11015">
        <v>2.78</v>
      </c>
    </row>
    <row r="11016" spans="1:23" x14ac:dyDescent="0.25">
      <c r="A11016" t="s">
        <v>1813</v>
      </c>
      <c r="B11016">
        <v>12373</v>
      </c>
      <c r="C11016" t="s">
        <v>11866</v>
      </c>
      <c r="D11016" s="3">
        <v>41639.444120370368</v>
      </c>
      <c r="E11016">
        <v>2227485.1899660826</v>
      </c>
      <c r="F11016">
        <v>1372844.6414217502</v>
      </c>
      <c r="G11016" t="s">
        <v>1360</v>
      </c>
      <c r="H11016" t="s">
        <v>1361</v>
      </c>
      <c r="I11016" t="s">
        <v>1956</v>
      </c>
      <c r="J11016" t="s">
        <v>381</v>
      </c>
      <c r="K11016">
        <v>-84.394060511486089</v>
      </c>
      <c r="L11016">
        <v>33.77384177857202</v>
      </c>
      <c r="N11016">
        <v>3.5</v>
      </c>
      <c r="O11016">
        <v>17</v>
      </c>
      <c r="P11016">
        <v>8</v>
      </c>
      <c r="Q11016">
        <v>8</v>
      </c>
      <c r="R11016">
        <v>234.12</v>
      </c>
      <c r="S11016">
        <v>4.74</v>
      </c>
      <c r="T11016">
        <v>21.21</v>
      </c>
      <c r="U11016">
        <v>5.29</v>
      </c>
      <c r="V11016">
        <v>195</v>
      </c>
      <c r="W11016">
        <v>2.78</v>
      </c>
    </row>
    <row r="11017" spans="1:23" x14ac:dyDescent="0.25">
      <c r="A11017" t="s">
        <v>1813</v>
      </c>
      <c r="B11017">
        <v>12396</v>
      </c>
      <c r="C11017" t="s">
        <v>11867</v>
      </c>
      <c r="D11017" s="3">
        <v>41639.448078703703</v>
      </c>
      <c r="E11017">
        <v>2227550.9568949193</v>
      </c>
      <c r="F11017">
        <v>1372837.2244418338</v>
      </c>
      <c r="G11017" t="s">
        <v>405</v>
      </c>
      <c r="H11017" t="s">
        <v>406</v>
      </c>
      <c r="I11017" t="s">
        <v>1956</v>
      </c>
      <c r="J11017" t="s">
        <v>381</v>
      </c>
      <c r="K11017">
        <v>-84.393844027963681</v>
      </c>
      <c r="L11017">
        <v>33.773821793612626</v>
      </c>
      <c r="N11017">
        <v>2</v>
      </c>
      <c r="O11017">
        <v>9</v>
      </c>
      <c r="P11017">
        <v>8</v>
      </c>
      <c r="Q11017">
        <v>7</v>
      </c>
      <c r="R11017">
        <v>171.04</v>
      </c>
      <c r="S11017">
        <v>2.0299999999999998</v>
      </c>
      <c r="T11017">
        <v>5.95</v>
      </c>
      <c r="U11017">
        <v>2.62</v>
      </c>
      <c r="V11017">
        <v>55</v>
      </c>
      <c r="W11017">
        <v>2.0299999999999998</v>
      </c>
    </row>
    <row r="11018" spans="1:23" x14ac:dyDescent="0.25">
      <c r="A11018" t="s">
        <v>1813</v>
      </c>
      <c r="B11018">
        <v>12415</v>
      </c>
      <c r="C11018" t="s">
        <v>11868</v>
      </c>
      <c r="D11018" s="3">
        <v>41639.44667824074</v>
      </c>
      <c r="E11018">
        <v>2227522.8690245859</v>
      </c>
      <c r="F11018">
        <v>1372837.1588251665</v>
      </c>
      <c r="G11018" t="s">
        <v>1360</v>
      </c>
      <c r="H11018" t="s">
        <v>1361</v>
      </c>
      <c r="I11018" t="s">
        <v>1956</v>
      </c>
      <c r="J11018" t="s">
        <v>381</v>
      </c>
      <c r="K11018">
        <v>-84.393936460700573</v>
      </c>
      <c r="L11018">
        <v>33.773821443101156</v>
      </c>
      <c r="N11018">
        <v>3.5</v>
      </c>
      <c r="O11018">
        <v>18</v>
      </c>
      <c r="P11018">
        <v>8</v>
      </c>
      <c r="Q11018">
        <v>9</v>
      </c>
      <c r="R11018">
        <v>271.36</v>
      </c>
      <c r="S11018">
        <v>5.49</v>
      </c>
      <c r="T11018">
        <v>21.34</v>
      </c>
      <c r="U11018">
        <v>5.31</v>
      </c>
      <c r="V11018">
        <v>195</v>
      </c>
      <c r="W11018">
        <v>3.22</v>
      </c>
    </row>
    <row r="11019" spans="1:23" x14ac:dyDescent="0.25">
      <c r="A11019" t="s">
        <v>11869</v>
      </c>
      <c r="B11019">
        <v>12227</v>
      </c>
      <c r="C11019" t="s">
        <v>11870</v>
      </c>
      <c r="D11019" s="3">
        <v>41388.574988425928</v>
      </c>
      <c r="E11019">
        <v>2225650.9351044185</v>
      </c>
      <c r="F11019">
        <v>1373500.6893222556</v>
      </c>
      <c r="G11019" t="s">
        <v>480</v>
      </c>
      <c r="H11019" t="s">
        <v>481</v>
      </c>
      <c r="I11019" t="s">
        <v>1956</v>
      </c>
      <c r="J11019" t="s">
        <v>381</v>
      </c>
      <c r="K11019">
        <v>-84.400101674772245</v>
      </c>
      <c r="L11019">
        <v>33.775633476535027</v>
      </c>
      <c r="N11019">
        <v>2</v>
      </c>
      <c r="O11019">
        <v>8</v>
      </c>
      <c r="P11019">
        <v>9</v>
      </c>
      <c r="Q11019">
        <v>8</v>
      </c>
      <c r="R11019">
        <v>188.58</v>
      </c>
      <c r="S11019">
        <v>3</v>
      </c>
      <c r="T11019">
        <v>6.28</v>
      </c>
      <c r="U11019">
        <v>2.82</v>
      </c>
      <c r="V11019">
        <v>14</v>
      </c>
      <c r="W11019">
        <v>2.2400000000000002</v>
      </c>
    </row>
    <row r="11020" spans="1:23" x14ac:dyDescent="0.25">
      <c r="A11020" t="s">
        <v>11869</v>
      </c>
      <c r="B11020">
        <v>12238</v>
      </c>
      <c r="C11020" t="s">
        <v>11871</v>
      </c>
      <c r="D11020" s="3">
        <v>41390.306250000001</v>
      </c>
      <c r="E11020">
        <v>2225751.4437616691</v>
      </c>
      <c r="F11020">
        <v>1373256.8203874156</v>
      </c>
      <c r="G11020" t="s">
        <v>432</v>
      </c>
      <c r="H11020" t="s">
        <v>433</v>
      </c>
      <c r="I11020" t="s">
        <v>1956</v>
      </c>
      <c r="J11020" t="s">
        <v>381</v>
      </c>
      <c r="K11020">
        <v>-84.399769092946812</v>
      </c>
      <c r="L11020">
        <v>33.774963894986293</v>
      </c>
      <c r="N11020">
        <v>1</v>
      </c>
      <c r="O11020">
        <v>7</v>
      </c>
      <c r="P11020">
        <v>3</v>
      </c>
      <c r="Q11020">
        <v>3</v>
      </c>
      <c r="R11020">
        <v>48.11</v>
      </c>
      <c r="S11020">
        <v>0.64</v>
      </c>
      <c r="T11020">
        <v>1.04</v>
      </c>
      <c r="U11020">
        <v>0.99</v>
      </c>
      <c r="V11020">
        <v>55</v>
      </c>
      <c r="W11020">
        <v>0.56999999999999995</v>
      </c>
    </row>
    <row r="11021" spans="1:23" x14ac:dyDescent="0.25">
      <c r="A11021" t="s">
        <v>11869</v>
      </c>
      <c r="B11021">
        <v>12271</v>
      </c>
      <c r="C11021" t="s">
        <v>11872</v>
      </c>
      <c r="D11021" s="3">
        <v>41390.30914351852</v>
      </c>
      <c r="E11021">
        <v>2225767.7931384183</v>
      </c>
      <c r="F11021">
        <v>1373241.6337380037</v>
      </c>
      <c r="G11021" t="s">
        <v>432</v>
      </c>
      <c r="H11021" t="s">
        <v>433</v>
      </c>
      <c r="I11021" t="s">
        <v>1956</v>
      </c>
      <c r="J11021" t="s">
        <v>381</v>
      </c>
      <c r="K11021">
        <v>-84.399715175753798</v>
      </c>
      <c r="L11021">
        <v>33.774922260264567</v>
      </c>
      <c r="N11021">
        <v>1</v>
      </c>
      <c r="O11021">
        <v>7</v>
      </c>
      <c r="P11021">
        <v>3</v>
      </c>
      <c r="Q11021">
        <v>3</v>
      </c>
      <c r="R11021">
        <v>48.11</v>
      </c>
      <c r="S11021">
        <v>0.64</v>
      </c>
      <c r="T11021">
        <v>1.04</v>
      </c>
      <c r="U11021">
        <v>0.99</v>
      </c>
      <c r="V11021">
        <v>55</v>
      </c>
      <c r="W11021">
        <v>0.56999999999999995</v>
      </c>
    </row>
    <row r="11022" spans="1:23" x14ac:dyDescent="0.25">
      <c r="A11022" t="s">
        <v>11869</v>
      </c>
      <c r="B11022">
        <v>12281</v>
      </c>
      <c r="C11022" t="s">
        <v>11873</v>
      </c>
      <c r="D11022" s="3">
        <v>41390.301226851851</v>
      </c>
      <c r="E11022">
        <v>2225728.558636833</v>
      </c>
      <c r="F11022">
        <v>1373266.1563267559</v>
      </c>
      <c r="G11022" t="s">
        <v>432</v>
      </c>
      <c r="H11022" t="s">
        <v>433</v>
      </c>
      <c r="I11022" t="s">
        <v>1956</v>
      </c>
      <c r="J11022" t="s">
        <v>381</v>
      </c>
      <c r="K11022">
        <v>-84.399844475139858</v>
      </c>
      <c r="L11022">
        <v>33.774989409977749</v>
      </c>
      <c r="N11022">
        <v>1</v>
      </c>
      <c r="O11022">
        <v>7</v>
      </c>
      <c r="P11022">
        <v>3</v>
      </c>
      <c r="Q11022">
        <v>3</v>
      </c>
      <c r="R11022">
        <v>48.11</v>
      </c>
      <c r="S11022">
        <v>0.64</v>
      </c>
      <c r="T11022">
        <v>1.04</v>
      </c>
      <c r="U11022">
        <v>0.99</v>
      </c>
      <c r="V11022">
        <v>55</v>
      </c>
      <c r="W11022">
        <v>0.56999999999999995</v>
      </c>
    </row>
    <row r="11023" spans="1:23" x14ac:dyDescent="0.25">
      <c r="A11023" t="s">
        <v>11869</v>
      </c>
      <c r="B11023">
        <v>12302</v>
      </c>
      <c r="C11023" t="s">
        <v>11874</v>
      </c>
      <c r="D11023" s="3">
        <v>41390.304143518515</v>
      </c>
      <c r="E11023">
        <v>2225750.2511787526</v>
      </c>
      <c r="F11023">
        <v>1373255.7131061703</v>
      </c>
      <c r="G11023" t="s">
        <v>432</v>
      </c>
      <c r="H11023" t="s">
        <v>433</v>
      </c>
      <c r="I11023" t="s">
        <v>1956</v>
      </c>
      <c r="J11023" t="s">
        <v>381</v>
      </c>
      <c r="K11023">
        <v>-84.399773009377228</v>
      </c>
      <c r="L11023">
        <v>33.774960844514901</v>
      </c>
      <c r="N11023">
        <v>1</v>
      </c>
      <c r="O11023">
        <v>7</v>
      </c>
      <c r="P11023">
        <v>3</v>
      </c>
      <c r="Q11023">
        <v>3</v>
      </c>
      <c r="R11023">
        <v>48.11</v>
      </c>
      <c r="S11023">
        <v>0.64</v>
      </c>
      <c r="T11023">
        <v>1.04</v>
      </c>
      <c r="U11023">
        <v>0.99</v>
      </c>
      <c r="V11023">
        <v>55</v>
      </c>
      <c r="W11023">
        <v>0.56999999999999995</v>
      </c>
    </row>
    <row r="11024" spans="1:23" x14ac:dyDescent="0.25">
      <c r="A11024" t="s">
        <v>11869</v>
      </c>
      <c r="B11024">
        <v>12323</v>
      </c>
      <c r="C11024" t="s">
        <v>11875</v>
      </c>
      <c r="D11024" s="3">
        <v>41390.302256944444</v>
      </c>
      <c r="E11024">
        <v>2225737.730862584</v>
      </c>
      <c r="F11024">
        <v>1373259.6107361689</v>
      </c>
      <c r="G11024" t="s">
        <v>432</v>
      </c>
      <c r="H11024" t="s">
        <v>433</v>
      </c>
      <c r="I11024" t="s">
        <v>1956</v>
      </c>
      <c r="J11024" t="s">
        <v>381</v>
      </c>
      <c r="K11024">
        <v>-84.399814241513795</v>
      </c>
      <c r="L11024">
        <v>33.774971478247814</v>
      </c>
      <c r="N11024">
        <v>1</v>
      </c>
      <c r="O11024">
        <v>7</v>
      </c>
      <c r="P11024">
        <v>3</v>
      </c>
      <c r="Q11024">
        <v>3</v>
      </c>
      <c r="R11024">
        <v>48.11</v>
      </c>
      <c r="S11024">
        <v>0.64</v>
      </c>
      <c r="T11024">
        <v>1.04</v>
      </c>
      <c r="U11024">
        <v>0.99</v>
      </c>
      <c r="V11024">
        <v>55</v>
      </c>
      <c r="W11024">
        <v>0.56999999999999995</v>
      </c>
    </row>
    <row r="11025" spans="1:23" x14ac:dyDescent="0.25">
      <c r="A11025" t="s">
        <v>11876</v>
      </c>
      <c r="B11025">
        <v>12199</v>
      </c>
      <c r="C11025" t="s">
        <v>11877</v>
      </c>
      <c r="D11025" s="3">
        <v>41388.607430555552</v>
      </c>
      <c r="E11025">
        <v>2226050.3782031685</v>
      </c>
      <c r="F11025">
        <v>1373419.2344326675</v>
      </c>
      <c r="G11025" t="s">
        <v>405</v>
      </c>
      <c r="H11025" t="s">
        <v>406</v>
      </c>
      <c r="I11025" t="s">
        <v>1956</v>
      </c>
      <c r="J11025" t="s">
        <v>381</v>
      </c>
      <c r="K11025">
        <v>-84.398786533041545</v>
      </c>
      <c r="L11025">
        <v>33.77541209961197</v>
      </c>
      <c r="N11025">
        <v>1</v>
      </c>
      <c r="O11025">
        <v>9</v>
      </c>
      <c r="P11025">
        <v>4</v>
      </c>
      <c r="Q11025">
        <v>3</v>
      </c>
      <c r="R11025">
        <v>70.72</v>
      </c>
      <c r="S11025">
        <v>0.84</v>
      </c>
      <c r="T11025">
        <v>1.1499999999999999</v>
      </c>
      <c r="U11025">
        <v>1.1000000000000001</v>
      </c>
      <c r="V11025">
        <v>55</v>
      </c>
      <c r="W11025">
        <v>0.84</v>
      </c>
    </row>
    <row r="11026" spans="1:23" x14ac:dyDescent="0.25">
      <c r="A11026" t="s">
        <v>11876</v>
      </c>
      <c r="B11026">
        <v>12220</v>
      </c>
      <c r="C11026" t="s">
        <v>11878</v>
      </c>
      <c r="D11026" s="3">
        <v>41388.60460648148</v>
      </c>
      <c r="E11026">
        <v>2226058.6219530851</v>
      </c>
      <c r="F11026">
        <v>1373422.981800504</v>
      </c>
      <c r="G11026" t="s">
        <v>405</v>
      </c>
      <c r="H11026" t="s">
        <v>406</v>
      </c>
      <c r="I11026" t="s">
        <v>1956</v>
      </c>
      <c r="J11026" t="s">
        <v>381</v>
      </c>
      <c r="K11026">
        <v>-84.398759431305535</v>
      </c>
      <c r="L11026">
        <v>33.775422449246854</v>
      </c>
      <c r="N11026">
        <v>1</v>
      </c>
      <c r="O11026">
        <v>8</v>
      </c>
      <c r="P11026">
        <v>3</v>
      </c>
      <c r="Q11026">
        <v>3</v>
      </c>
      <c r="R11026">
        <v>48.11</v>
      </c>
      <c r="S11026">
        <v>0.56999999999999995</v>
      </c>
      <c r="T11026">
        <v>1.1499999999999999</v>
      </c>
      <c r="U11026">
        <v>1.1000000000000001</v>
      </c>
      <c r="V11026">
        <v>55</v>
      </c>
      <c r="W11026">
        <v>0.56999999999999995</v>
      </c>
    </row>
    <row r="11027" spans="1:23" x14ac:dyDescent="0.25">
      <c r="A11027" t="s">
        <v>11876</v>
      </c>
      <c r="B11027">
        <v>12229</v>
      </c>
      <c r="C11027" t="s">
        <v>11879</v>
      </c>
      <c r="D11027" s="3">
        <v>41388.606122685182</v>
      </c>
      <c r="E11027">
        <v>2226065.4457583353</v>
      </c>
      <c r="F11027">
        <v>1373408.1173289195</v>
      </c>
      <c r="G11027" t="s">
        <v>405</v>
      </c>
      <c r="H11027" t="s">
        <v>406</v>
      </c>
      <c r="I11027" t="s">
        <v>1956</v>
      </c>
      <c r="J11027" t="s">
        <v>381</v>
      </c>
      <c r="K11027">
        <v>-84.398736864564412</v>
      </c>
      <c r="L11027">
        <v>33.775381640559502</v>
      </c>
      <c r="N11027">
        <v>1</v>
      </c>
      <c r="O11027">
        <v>9</v>
      </c>
      <c r="P11027">
        <v>5</v>
      </c>
      <c r="Q11027">
        <v>4</v>
      </c>
      <c r="R11027">
        <v>100.43</v>
      </c>
      <c r="S11027">
        <v>1.19</v>
      </c>
      <c r="T11027">
        <v>1.1499999999999999</v>
      </c>
      <c r="U11027">
        <v>1.1000000000000001</v>
      </c>
      <c r="V11027">
        <v>55</v>
      </c>
      <c r="W11027">
        <v>1.19</v>
      </c>
    </row>
    <row r="11028" spans="1:23" x14ac:dyDescent="0.25">
      <c r="A11028" t="s">
        <v>11880</v>
      </c>
      <c r="B11028">
        <v>12195</v>
      </c>
      <c r="C11028" t="s">
        <v>11881</v>
      </c>
      <c r="D11028" s="3">
        <v>41387.605474537035</v>
      </c>
      <c r="E11028">
        <v>2226655.5115073361</v>
      </c>
      <c r="F11028">
        <v>1373420.693091169</v>
      </c>
      <c r="G11028" t="s">
        <v>437</v>
      </c>
      <c r="H11028" t="s">
        <v>438</v>
      </c>
      <c r="I11028" t="s">
        <v>1956</v>
      </c>
      <c r="J11028" t="s">
        <v>381</v>
      </c>
      <c r="K11028">
        <v>-84.396795099251307</v>
      </c>
      <c r="L11028">
        <v>33.775419837877791</v>
      </c>
      <c r="N11028">
        <v>2</v>
      </c>
      <c r="O11028">
        <v>10</v>
      </c>
      <c r="P11028">
        <v>5</v>
      </c>
      <c r="Q11028">
        <v>6</v>
      </c>
      <c r="R11028">
        <v>120.45</v>
      </c>
      <c r="S11028">
        <v>1.92</v>
      </c>
      <c r="T11028">
        <v>6.13</v>
      </c>
      <c r="U11028">
        <v>2.76</v>
      </c>
      <c r="V11028">
        <v>56</v>
      </c>
      <c r="W11028">
        <v>1.43</v>
      </c>
    </row>
    <row r="11029" spans="1:23" x14ac:dyDescent="0.25">
      <c r="A11029" t="s">
        <v>11880</v>
      </c>
      <c r="B11029">
        <v>12196</v>
      </c>
      <c r="C11029" t="s">
        <v>11882</v>
      </c>
      <c r="D11029" s="3">
        <v>41387.57675925926</v>
      </c>
      <c r="E11029">
        <v>2226667.3448170014</v>
      </c>
      <c r="F11029">
        <v>1373416.6665244177</v>
      </c>
      <c r="G11029" t="s">
        <v>1255</v>
      </c>
      <c r="H11029" t="s">
        <v>1256</v>
      </c>
      <c r="I11029" t="s">
        <v>1956</v>
      </c>
      <c r="J11029" t="s">
        <v>381</v>
      </c>
      <c r="K11029">
        <v>-84.396756127201826</v>
      </c>
      <c r="L11029">
        <v>33.775408844573825</v>
      </c>
      <c r="N11029">
        <v>2</v>
      </c>
      <c r="O11029">
        <v>11</v>
      </c>
      <c r="P11029">
        <v>7</v>
      </c>
      <c r="Q11029">
        <v>6</v>
      </c>
      <c r="R11029">
        <v>126.69</v>
      </c>
      <c r="S11029">
        <v>2.56</v>
      </c>
      <c r="T11029">
        <v>5.16</v>
      </c>
      <c r="U11029">
        <v>2.36</v>
      </c>
      <c r="V11029">
        <v>66</v>
      </c>
      <c r="W11029">
        <v>1.5</v>
      </c>
    </row>
    <row r="11030" spans="1:23" x14ac:dyDescent="0.25">
      <c r="A11030" t="s">
        <v>11880</v>
      </c>
      <c r="B11030">
        <v>12202</v>
      </c>
      <c r="C11030" t="s">
        <v>11883</v>
      </c>
      <c r="D11030" s="3">
        <v>41388.334421296298</v>
      </c>
      <c r="E11030">
        <v>2226580.4923004173</v>
      </c>
      <c r="F11030">
        <v>1373451.8705222532</v>
      </c>
      <c r="G11030" t="s">
        <v>432</v>
      </c>
      <c r="H11030" t="s">
        <v>433</v>
      </c>
      <c r="I11030" t="s">
        <v>1956</v>
      </c>
      <c r="J11030" t="s">
        <v>381</v>
      </c>
      <c r="K11030">
        <v>-84.397042210745241</v>
      </c>
      <c r="L11030">
        <v>33.775505059882519</v>
      </c>
      <c r="N11030">
        <v>4.7</v>
      </c>
      <c r="O11030">
        <v>13</v>
      </c>
      <c r="P11030">
        <v>13</v>
      </c>
      <c r="Q11030">
        <v>14</v>
      </c>
      <c r="R11030">
        <v>562.63</v>
      </c>
      <c r="S11030">
        <v>7.39</v>
      </c>
      <c r="T11030">
        <v>42.15</v>
      </c>
      <c r="U11030">
        <v>7.47</v>
      </c>
      <c r="V11030">
        <v>259</v>
      </c>
      <c r="W11030">
        <v>6.68</v>
      </c>
    </row>
    <row r="11031" spans="1:23" x14ac:dyDescent="0.25">
      <c r="A11031" t="s">
        <v>11880</v>
      </c>
      <c r="B11031">
        <v>12208</v>
      </c>
      <c r="C11031" t="s">
        <v>11884</v>
      </c>
      <c r="D11031" s="3">
        <v>41388.312581018516</v>
      </c>
      <c r="E11031">
        <v>2226658.7798735015</v>
      </c>
      <c r="F11031">
        <v>1373452.5752452537</v>
      </c>
      <c r="G11031" t="s">
        <v>437</v>
      </c>
      <c r="H11031" t="s">
        <v>438</v>
      </c>
      <c r="I11031" t="s">
        <v>1956</v>
      </c>
      <c r="J11031" t="s">
        <v>381</v>
      </c>
      <c r="K11031">
        <v>-84.396784577595724</v>
      </c>
      <c r="L11031">
        <v>33.775507477289885</v>
      </c>
      <c r="N11031">
        <v>2</v>
      </c>
      <c r="O11031">
        <v>10</v>
      </c>
      <c r="P11031">
        <v>7</v>
      </c>
      <c r="Q11031">
        <v>7</v>
      </c>
      <c r="R11031">
        <v>156.4</v>
      </c>
      <c r="S11031">
        <v>2.4900000000000002</v>
      </c>
      <c r="T11031">
        <v>6.13</v>
      </c>
      <c r="U11031">
        <v>2.76</v>
      </c>
      <c r="V11031">
        <v>56</v>
      </c>
      <c r="W11031">
        <v>1.86</v>
      </c>
    </row>
    <row r="11032" spans="1:23" x14ac:dyDescent="0.25">
      <c r="A11032" t="s">
        <v>11880</v>
      </c>
      <c r="B11032">
        <v>12233</v>
      </c>
      <c r="C11032" t="s">
        <v>11885</v>
      </c>
      <c r="D11032" s="3">
        <v>41387.571828703702</v>
      </c>
      <c r="E11032">
        <v>2226676.8182232529</v>
      </c>
      <c r="F11032">
        <v>1373383.8296478391</v>
      </c>
      <c r="G11032" t="s">
        <v>1134</v>
      </c>
      <c r="H11032" t="s">
        <v>1135</v>
      </c>
      <c r="I11032" t="s">
        <v>1956</v>
      </c>
      <c r="J11032" t="s">
        <v>381</v>
      </c>
      <c r="K11032">
        <v>-84.396724709766318</v>
      </c>
      <c r="L11032">
        <v>33.775318659544176</v>
      </c>
      <c r="N11032">
        <v>2</v>
      </c>
      <c r="O11032">
        <v>10</v>
      </c>
      <c r="P11032">
        <v>7</v>
      </c>
      <c r="Q11032">
        <v>6</v>
      </c>
      <c r="R11032">
        <v>117.54</v>
      </c>
      <c r="S11032">
        <v>2.38</v>
      </c>
      <c r="T11032">
        <v>2.27</v>
      </c>
      <c r="U11032">
        <v>0.88</v>
      </c>
      <c r="V11032">
        <v>75</v>
      </c>
      <c r="W11032">
        <v>1.4</v>
      </c>
    </row>
    <row r="11033" spans="1:23" x14ac:dyDescent="0.25">
      <c r="A11033" t="s">
        <v>11880</v>
      </c>
      <c r="B11033">
        <v>12253</v>
      </c>
      <c r="C11033" t="s">
        <v>11886</v>
      </c>
      <c r="D11033" s="3">
        <v>41387.570162037038</v>
      </c>
      <c r="E11033">
        <v>2226640.1309606694</v>
      </c>
      <c r="F11033">
        <v>1373386.1072023362</v>
      </c>
      <c r="G11033" t="s">
        <v>1134</v>
      </c>
      <c r="H11033" t="s">
        <v>1135</v>
      </c>
      <c r="I11033" t="s">
        <v>1956</v>
      </c>
      <c r="J11033" t="s">
        <v>381</v>
      </c>
      <c r="K11033">
        <v>-84.396845461179709</v>
      </c>
      <c r="L11033">
        <v>33.775324693652557</v>
      </c>
      <c r="N11033">
        <v>2</v>
      </c>
      <c r="O11033">
        <v>10</v>
      </c>
      <c r="P11033">
        <v>7</v>
      </c>
      <c r="Q11033">
        <v>6</v>
      </c>
      <c r="R11033">
        <v>117.54</v>
      </c>
      <c r="S11033">
        <v>2.38</v>
      </c>
      <c r="T11033">
        <v>2.27</v>
      </c>
      <c r="U11033">
        <v>0.88</v>
      </c>
      <c r="V11033">
        <v>75</v>
      </c>
      <c r="W11033">
        <v>1.4</v>
      </c>
    </row>
    <row r="11034" spans="1:23" x14ac:dyDescent="0.25">
      <c r="A11034" t="s">
        <v>11880</v>
      </c>
      <c r="B11034">
        <v>12264</v>
      </c>
      <c r="C11034" t="s">
        <v>11887</v>
      </c>
      <c r="D11034" s="3">
        <v>41387.609756944446</v>
      </c>
      <c r="E11034">
        <v>2226658.5115013346</v>
      </c>
      <c r="F11034">
        <v>1373436.6937153339</v>
      </c>
      <c r="G11034" t="s">
        <v>1134</v>
      </c>
      <c r="H11034" t="s">
        <v>1135</v>
      </c>
      <c r="I11034" t="s">
        <v>1956</v>
      </c>
      <c r="J11034" t="s">
        <v>381</v>
      </c>
      <c r="K11034">
        <v>-84.396785344088087</v>
      </c>
      <c r="L11034">
        <v>33.775463829614239</v>
      </c>
      <c r="N11034">
        <v>2</v>
      </c>
      <c r="O11034">
        <v>10</v>
      </c>
      <c r="P11034">
        <v>5</v>
      </c>
      <c r="Q11034">
        <v>6</v>
      </c>
      <c r="R11034">
        <v>98.6</v>
      </c>
      <c r="S11034">
        <v>1.98</v>
      </c>
      <c r="T11034">
        <v>2.27</v>
      </c>
      <c r="U11034">
        <v>0.88</v>
      </c>
      <c r="V11034">
        <v>75</v>
      </c>
      <c r="W11034">
        <v>1.17</v>
      </c>
    </row>
    <row r="11035" spans="1:23" x14ac:dyDescent="0.25">
      <c r="A11035" t="s">
        <v>11880</v>
      </c>
      <c r="B11035">
        <v>12272</v>
      </c>
      <c r="C11035" t="s">
        <v>11888</v>
      </c>
      <c r="D11035" s="3">
        <v>41388.315312500003</v>
      </c>
      <c r="E11035">
        <v>2226622.1743036695</v>
      </c>
      <c r="F11035">
        <v>1373439.0178576708</v>
      </c>
      <c r="G11035" t="s">
        <v>390</v>
      </c>
      <c r="H11035" t="s">
        <v>11647</v>
      </c>
      <c r="I11035" t="s">
        <v>1956</v>
      </c>
      <c r="J11035" t="s">
        <v>381</v>
      </c>
      <c r="K11035">
        <v>-84.396904944015617</v>
      </c>
      <c r="L11035">
        <v>33.775469993845419</v>
      </c>
      <c r="N11035">
        <v>6</v>
      </c>
      <c r="O11035">
        <v>24</v>
      </c>
      <c r="P11035">
        <v>20</v>
      </c>
      <c r="Q11035">
        <v>17</v>
      </c>
      <c r="R11035">
        <v>1785.09</v>
      </c>
      <c r="S11035">
        <v>24.63</v>
      </c>
      <c r="T11035">
        <v>88.18</v>
      </c>
      <c r="U11035">
        <v>11.9</v>
      </c>
      <c r="V11035">
        <v>667</v>
      </c>
      <c r="W11035">
        <v>21.2</v>
      </c>
    </row>
    <row r="11036" spans="1:23" x14ac:dyDescent="0.25">
      <c r="A11036" t="s">
        <v>11880</v>
      </c>
      <c r="B11036">
        <v>12295</v>
      </c>
      <c r="C11036" t="s">
        <v>11889</v>
      </c>
      <c r="D11036" s="3">
        <v>41387.574849537035</v>
      </c>
      <c r="E11036">
        <v>2226669.7089855</v>
      </c>
      <c r="F11036">
        <v>1373404.8650388345</v>
      </c>
      <c r="G11036" t="s">
        <v>1255</v>
      </c>
      <c r="H11036" t="s">
        <v>1256</v>
      </c>
      <c r="I11036" t="s">
        <v>1956</v>
      </c>
      <c r="J11036" t="s">
        <v>381</v>
      </c>
      <c r="K11036">
        <v>-84.396748260210757</v>
      </c>
      <c r="L11036">
        <v>33.775376425932471</v>
      </c>
      <c r="N11036">
        <v>2</v>
      </c>
      <c r="O11036">
        <v>10</v>
      </c>
      <c r="P11036">
        <v>7</v>
      </c>
      <c r="Q11036">
        <v>6</v>
      </c>
      <c r="R11036">
        <v>117.54</v>
      </c>
      <c r="S11036">
        <v>2.38</v>
      </c>
      <c r="T11036">
        <v>5.1100000000000003</v>
      </c>
      <c r="U11036">
        <v>2.36</v>
      </c>
      <c r="V11036">
        <v>66</v>
      </c>
      <c r="W11036">
        <v>1.4</v>
      </c>
    </row>
    <row r="11037" spans="1:23" x14ac:dyDescent="0.25">
      <c r="A11037" t="s">
        <v>11880</v>
      </c>
      <c r="B11037">
        <v>12296</v>
      </c>
      <c r="C11037" t="s">
        <v>11890</v>
      </c>
      <c r="D11037" s="3">
        <v>41388.324780092589</v>
      </c>
      <c r="E11037">
        <v>2226562.4004730843</v>
      </c>
      <c r="F11037">
        <v>1373401.1632745862</v>
      </c>
      <c r="G11037" t="s">
        <v>390</v>
      </c>
      <c r="H11037" t="s">
        <v>11647</v>
      </c>
      <c r="I11037" t="s">
        <v>1956</v>
      </c>
      <c r="J11037" t="s">
        <v>381</v>
      </c>
      <c r="K11037">
        <v>-84.397101376429248</v>
      </c>
      <c r="L11037">
        <v>33.775365593766224</v>
      </c>
      <c r="N11037">
        <v>7.3</v>
      </c>
      <c r="O11037">
        <v>25</v>
      </c>
      <c r="P11037">
        <v>24</v>
      </c>
      <c r="Q11037">
        <v>24</v>
      </c>
      <c r="R11037">
        <v>2866.75</v>
      </c>
      <c r="S11037">
        <v>39.549999999999997</v>
      </c>
      <c r="T11037">
        <v>140.24</v>
      </c>
      <c r="U11037">
        <v>15.45</v>
      </c>
      <c r="V11037">
        <v>877</v>
      </c>
      <c r="W11037">
        <v>34.04</v>
      </c>
    </row>
    <row r="11038" spans="1:23" x14ac:dyDescent="0.25">
      <c r="A11038" t="s">
        <v>11880</v>
      </c>
      <c r="B11038">
        <v>12297</v>
      </c>
      <c r="C11038" t="s">
        <v>11891</v>
      </c>
      <c r="D11038" s="3">
        <v>41388.320798611108</v>
      </c>
      <c r="E11038">
        <v>2226592.316751834</v>
      </c>
      <c r="F11038">
        <v>1373419.6783294156</v>
      </c>
      <c r="G11038" t="s">
        <v>390</v>
      </c>
      <c r="H11038" t="s">
        <v>11647</v>
      </c>
      <c r="I11038" t="s">
        <v>1956</v>
      </c>
      <c r="J11038" t="s">
        <v>381</v>
      </c>
      <c r="K11038">
        <v>-84.397003060617351</v>
      </c>
      <c r="L11038">
        <v>33.775416661105709</v>
      </c>
      <c r="N11038">
        <v>7</v>
      </c>
      <c r="O11038">
        <v>26</v>
      </c>
      <c r="P11038">
        <v>22</v>
      </c>
      <c r="Q11038">
        <v>22</v>
      </c>
      <c r="R11038">
        <v>2601.96</v>
      </c>
      <c r="S11038">
        <v>35.89</v>
      </c>
      <c r="T11038">
        <v>126.99</v>
      </c>
      <c r="U11038">
        <v>14.62</v>
      </c>
      <c r="V11038">
        <v>838</v>
      </c>
      <c r="W11038">
        <v>30.9</v>
      </c>
    </row>
    <row r="11039" spans="1:23" x14ac:dyDescent="0.25">
      <c r="A11039" t="s">
        <v>11880</v>
      </c>
      <c r="B11039">
        <v>12313</v>
      </c>
      <c r="C11039" t="s">
        <v>11892</v>
      </c>
      <c r="D11039" s="3">
        <v>41388.336875000001</v>
      </c>
      <c r="E11039">
        <v>2226593.5644527525</v>
      </c>
      <c r="F11039">
        <v>1373452.0473591685</v>
      </c>
      <c r="G11039" t="s">
        <v>456</v>
      </c>
      <c r="H11039" t="s">
        <v>457</v>
      </c>
      <c r="I11039" t="s">
        <v>1956</v>
      </c>
      <c r="J11039" t="s">
        <v>381</v>
      </c>
      <c r="K11039">
        <v>-84.396999192607367</v>
      </c>
      <c r="L11039">
        <v>33.775505626167991</v>
      </c>
      <c r="N11039">
        <v>5</v>
      </c>
      <c r="O11039">
        <v>22</v>
      </c>
      <c r="P11039">
        <v>14</v>
      </c>
      <c r="Q11039">
        <v>14</v>
      </c>
      <c r="R11039">
        <v>898.03</v>
      </c>
      <c r="S11039">
        <v>14.86</v>
      </c>
      <c r="T11039">
        <v>50.77</v>
      </c>
      <c r="U11039">
        <v>8.36</v>
      </c>
      <c r="V11039">
        <v>293</v>
      </c>
      <c r="W11039">
        <v>10.66</v>
      </c>
    </row>
    <row r="11040" spans="1:23" x14ac:dyDescent="0.25">
      <c r="A11040" t="s">
        <v>11880</v>
      </c>
      <c r="B11040">
        <v>12330</v>
      </c>
      <c r="C11040" t="s">
        <v>11893</v>
      </c>
      <c r="D11040" s="3">
        <v>41388.329664351855</v>
      </c>
      <c r="E11040">
        <v>2226558.7321733348</v>
      </c>
      <c r="F11040">
        <v>1373429.9965502545</v>
      </c>
      <c r="G11040" t="s">
        <v>405</v>
      </c>
      <c r="H11040" t="s">
        <v>406</v>
      </c>
      <c r="I11040" t="s">
        <v>1956</v>
      </c>
      <c r="J11040" t="s">
        <v>381</v>
      </c>
      <c r="K11040">
        <v>-84.397113660671607</v>
      </c>
      <c r="L11040">
        <v>33.775444811573394</v>
      </c>
      <c r="N11040">
        <v>3.5</v>
      </c>
      <c r="O11040">
        <v>16</v>
      </c>
      <c r="P11040">
        <v>10</v>
      </c>
      <c r="Q11040">
        <v>12</v>
      </c>
      <c r="R11040">
        <v>480.93</v>
      </c>
      <c r="S11040">
        <v>5.73</v>
      </c>
      <c r="T11040">
        <v>22.6</v>
      </c>
      <c r="U11040">
        <v>5.42</v>
      </c>
      <c r="V11040">
        <v>144</v>
      </c>
      <c r="W11040">
        <v>5.71</v>
      </c>
    </row>
    <row r="11041" spans="1:23" x14ac:dyDescent="0.25">
      <c r="A11041" t="s">
        <v>11880</v>
      </c>
      <c r="B11041">
        <v>12391</v>
      </c>
      <c r="C11041" t="s">
        <v>11894</v>
      </c>
      <c r="D11041" s="3">
        <v>41639.365335648145</v>
      </c>
      <c r="E11041">
        <v>2226665.0787454173</v>
      </c>
      <c r="F11041">
        <v>1373408.781041503</v>
      </c>
      <c r="G11041" t="s">
        <v>1255</v>
      </c>
      <c r="H11041" t="s">
        <v>1256</v>
      </c>
      <c r="I11041" t="s">
        <v>1956</v>
      </c>
      <c r="J11041" t="s">
        <v>381</v>
      </c>
      <c r="K11041">
        <v>-84.396763526721372</v>
      </c>
      <c r="L11041">
        <v>33.775387159582706</v>
      </c>
      <c r="N11041">
        <v>3</v>
      </c>
      <c r="O11041">
        <v>9</v>
      </c>
      <c r="P11041">
        <v>9</v>
      </c>
      <c r="Q11041">
        <v>7</v>
      </c>
      <c r="R11041">
        <v>141.01</v>
      </c>
      <c r="S11041">
        <v>2.84</v>
      </c>
      <c r="T11041">
        <v>13.82</v>
      </c>
      <c r="U11041">
        <v>4.0999999999999996</v>
      </c>
      <c r="V11041">
        <v>125</v>
      </c>
      <c r="W11041">
        <v>1.67</v>
      </c>
    </row>
    <row r="11042" spans="1:23" x14ac:dyDescent="0.25">
      <c r="A11042" t="s">
        <v>11880</v>
      </c>
      <c r="B11042">
        <v>12395</v>
      </c>
      <c r="C11042" t="s">
        <v>11895</v>
      </c>
      <c r="D11042" s="3">
        <v>41639.36383101852</v>
      </c>
      <c r="E11042">
        <v>2226672.0259100012</v>
      </c>
      <c r="F11042">
        <v>1373387.7761622518</v>
      </c>
      <c r="G11042" t="s">
        <v>1255</v>
      </c>
      <c r="H11042" t="s">
        <v>1256</v>
      </c>
      <c r="I11042" t="s">
        <v>1956</v>
      </c>
      <c r="J11042" t="s">
        <v>381</v>
      </c>
      <c r="K11042">
        <v>-84.39674050985704</v>
      </c>
      <c r="L11042">
        <v>33.775329476056307</v>
      </c>
      <c r="N11042">
        <v>3</v>
      </c>
      <c r="O11042">
        <v>11</v>
      </c>
      <c r="P11042">
        <v>8</v>
      </c>
      <c r="Q11042">
        <v>9</v>
      </c>
      <c r="R11042">
        <v>176.85</v>
      </c>
      <c r="S11042">
        <v>3.57</v>
      </c>
      <c r="T11042">
        <v>14</v>
      </c>
      <c r="U11042">
        <v>4.1399999999999997</v>
      </c>
      <c r="V11042">
        <v>125</v>
      </c>
      <c r="W11042">
        <v>2.1</v>
      </c>
    </row>
    <row r="11043" spans="1:23" x14ac:dyDescent="0.25">
      <c r="A11043" t="s">
        <v>11880</v>
      </c>
      <c r="B11043">
        <v>12419</v>
      </c>
      <c r="C11043" t="s">
        <v>11896</v>
      </c>
      <c r="D11043" s="3">
        <v>41639.366631944446</v>
      </c>
      <c r="E11043">
        <v>2226669.5849700011</v>
      </c>
      <c r="F11043">
        <v>1373424.1875067502</v>
      </c>
      <c r="G11043" t="s">
        <v>1255</v>
      </c>
      <c r="H11043" t="s">
        <v>1256</v>
      </c>
      <c r="I11043" t="s">
        <v>1956</v>
      </c>
      <c r="J11043" t="s">
        <v>381</v>
      </c>
      <c r="K11043">
        <v>-84.396748810296586</v>
      </c>
      <c r="L11043">
        <v>33.775429527675527</v>
      </c>
      <c r="N11043">
        <v>3</v>
      </c>
      <c r="O11043">
        <v>10</v>
      </c>
      <c r="P11043">
        <v>8</v>
      </c>
      <c r="Q11043">
        <v>7</v>
      </c>
      <c r="R11043">
        <v>139.38999999999999</v>
      </c>
      <c r="S11043">
        <v>2.82</v>
      </c>
      <c r="T11043">
        <v>13.91</v>
      </c>
      <c r="U11043">
        <v>4.12</v>
      </c>
      <c r="V11043">
        <v>125</v>
      </c>
      <c r="W11043">
        <v>1.66</v>
      </c>
    </row>
    <row r="11044" spans="1:23" x14ac:dyDescent="0.25">
      <c r="A11044" t="s">
        <v>1384</v>
      </c>
      <c r="B11044">
        <v>12204</v>
      </c>
      <c r="C11044" t="s">
        <v>11897</v>
      </c>
      <c r="D11044" s="3">
        <v>41388.375787037039</v>
      </c>
      <c r="E11044">
        <v>2226872.6728184186</v>
      </c>
      <c r="F11044">
        <v>1373446.5552441701</v>
      </c>
      <c r="G11044" t="s">
        <v>1604</v>
      </c>
      <c r="H11044" t="s">
        <v>1605</v>
      </c>
      <c r="I11044" t="s">
        <v>1956</v>
      </c>
      <c r="J11044" t="s">
        <v>381</v>
      </c>
      <c r="K11044">
        <v>-84.3960806283648</v>
      </c>
      <c r="L11044">
        <v>33.775492243483782</v>
      </c>
      <c r="N11044">
        <v>2</v>
      </c>
      <c r="O11044">
        <v>11</v>
      </c>
      <c r="P11044">
        <v>6</v>
      </c>
      <c r="Q11044">
        <v>6</v>
      </c>
      <c r="R11044">
        <v>153.6</v>
      </c>
      <c r="S11044">
        <v>1.08</v>
      </c>
      <c r="T11044">
        <v>5.42</v>
      </c>
      <c r="U11044">
        <v>2.38</v>
      </c>
      <c r="V11044">
        <v>75</v>
      </c>
      <c r="W11044">
        <v>1.82</v>
      </c>
    </row>
    <row r="11045" spans="1:23" x14ac:dyDescent="0.25">
      <c r="A11045" t="s">
        <v>1384</v>
      </c>
      <c r="B11045">
        <v>12207</v>
      </c>
      <c r="C11045" t="s">
        <v>11898</v>
      </c>
      <c r="D11045" s="3">
        <v>41388.35229166667</v>
      </c>
      <c r="E11045">
        <v>2226725.6130731665</v>
      </c>
      <c r="F11045">
        <v>1373483.2277429998</v>
      </c>
      <c r="G11045" t="s">
        <v>1255</v>
      </c>
      <c r="H11045" t="s">
        <v>1256</v>
      </c>
      <c r="I11045" t="s">
        <v>1956</v>
      </c>
      <c r="J11045" t="s">
        <v>381</v>
      </c>
      <c r="K11045">
        <v>-84.396564859735392</v>
      </c>
      <c r="L11045">
        <v>33.775592127189157</v>
      </c>
      <c r="N11045">
        <v>2</v>
      </c>
      <c r="O11045">
        <v>10</v>
      </c>
      <c r="P11045">
        <v>6</v>
      </c>
      <c r="Q11045">
        <v>7</v>
      </c>
      <c r="R11045">
        <v>117.54</v>
      </c>
      <c r="S11045">
        <v>2.38</v>
      </c>
      <c r="T11045">
        <v>5.1100000000000003</v>
      </c>
      <c r="U11045">
        <v>2.36</v>
      </c>
      <c r="V11045">
        <v>66</v>
      </c>
      <c r="W11045">
        <v>1.4</v>
      </c>
    </row>
    <row r="11046" spans="1:23" x14ac:dyDescent="0.25">
      <c r="A11046" t="s">
        <v>1384</v>
      </c>
      <c r="B11046">
        <v>12209</v>
      </c>
      <c r="C11046" t="s">
        <v>11899</v>
      </c>
      <c r="D11046" s="3">
        <v>41388.347604166665</v>
      </c>
      <c r="E11046">
        <v>2226754.5592094995</v>
      </c>
      <c r="F11046">
        <v>1373412.0500638336</v>
      </c>
      <c r="G11046" t="s">
        <v>1255</v>
      </c>
      <c r="H11046" t="s">
        <v>1256</v>
      </c>
      <c r="I11046" t="s">
        <v>1956</v>
      </c>
      <c r="J11046" t="s">
        <v>381</v>
      </c>
      <c r="K11046">
        <v>-84.396469077843008</v>
      </c>
      <c r="L11046">
        <v>33.775396692275208</v>
      </c>
      <c r="N11046">
        <v>2</v>
      </c>
      <c r="O11046">
        <v>10</v>
      </c>
      <c r="P11046">
        <v>6</v>
      </c>
      <c r="Q11046">
        <v>7</v>
      </c>
      <c r="R11046">
        <v>117.54</v>
      </c>
      <c r="S11046">
        <v>2.38</v>
      </c>
      <c r="T11046">
        <v>5.1100000000000003</v>
      </c>
      <c r="U11046">
        <v>2.36</v>
      </c>
      <c r="V11046">
        <v>66</v>
      </c>
      <c r="W11046">
        <v>1.4</v>
      </c>
    </row>
    <row r="11047" spans="1:23" x14ac:dyDescent="0.25">
      <c r="A11047" t="s">
        <v>1384</v>
      </c>
      <c r="B11047">
        <v>12216</v>
      </c>
      <c r="C11047" t="s">
        <v>11900</v>
      </c>
      <c r="D11047" s="3">
        <v>41388.359201388892</v>
      </c>
      <c r="E11047">
        <v>2226735.539562501</v>
      </c>
      <c r="F11047">
        <v>1373496.9718100056</v>
      </c>
      <c r="G11047" t="s">
        <v>456</v>
      </c>
      <c r="H11047" t="s">
        <v>457</v>
      </c>
      <c r="I11047" t="s">
        <v>1956</v>
      </c>
      <c r="J11047" t="s">
        <v>381</v>
      </c>
      <c r="K11047">
        <v>-84.396532293278142</v>
      </c>
      <c r="L11047">
        <v>33.775629959837502</v>
      </c>
      <c r="N11047">
        <v>2</v>
      </c>
      <c r="O11047">
        <v>10</v>
      </c>
      <c r="P11047">
        <v>4</v>
      </c>
      <c r="Q11047">
        <v>3</v>
      </c>
      <c r="R11047">
        <v>61.78</v>
      </c>
      <c r="S11047">
        <v>1.01</v>
      </c>
      <c r="T11047">
        <v>5.45</v>
      </c>
      <c r="U11047">
        <v>2.38</v>
      </c>
      <c r="V11047">
        <v>55</v>
      </c>
      <c r="W11047">
        <v>0.73</v>
      </c>
    </row>
    <row r="11048" spans="1:23" x14ac:dyDescent="0.25">
      <c r="A11048" t="s">
        <v>1384</v>
      </c>
      <c r="B11048">
        <v>12221</v>
      </c>
      <c r="C11048" t="s">
        <v>11901</v>
      </c>
      <c r="D11048" s="3">
        <v>41388.377800925926</v>
      </c>
      <c r="E11048">
        <v>2226838.4445404187</v>
      </c>
      <c r="F11048">
        <v>1373401.7416855022</v>
      </c>
      <c r="G11048" t="s">
        <v>1255</v>
      </c>
      <c r="H11048" t="s">
        <v>1256</v>
      </c>
      <c r="I11048" t="s">
        <v>1956</v>
      </c>
      <c r="J11048" t="s">
        <v>381</v>
      </c>
      <c r="K11048">
        <v>-84.396192942512613</v>
      </c>
      <c r="L11048">
        <v>33.77536887625773</v>
      </c>
      <c r="N11048">
        <v>2</v>
      </c>
      <c r="O11048">
        <v>10</v>
      </c>
      <c r="P11048">
        <v>7</v>
      </c>
      <c r="Q11048">
        <v>6</v>
      </c>
      <c r="R11048">
        <v>117.54</v>
      </c>
      <c r="S11048">
        <v>2.38</v>
      </c>
      <c r="T11048">
        <v>5.1100000000000003</v>
      </c>
      <c r="U11048">
        <v>2.36</v>
      </c>
      <c r="V11048">
        <v>66</v>
      </c>
      <c r="W11048">
        <v>1.4</v>
      </c>
    </row>
    <row r="11049" spans="1:23" x14ac:dyDescent="0.25">
      <c r="A11049" t="s">
        <v>1384</v>
      </c>
      <c r="B11049">
        <v>12226</v>
      </c>
      <c r="C11049" t="s">
        <v>11902</v>
      </c>
      <c r="D11049" s="3">
        <v>41388.40697916667</v>
      </c>
      <c r="E11049">
        <v>2226938.0365328342</v>
      </c>
      <c r="F11049">
        <v>1373465.4643270895</v>
      </c>
      <c r="G11049" t="s">
        <v>1604</v>
      </c>
      <c r="H11049" t="s">
        <v>1605</v>
      </c>
      <c r="I11049" t="s">
        <v>1956</v>
      </c>
      <c r="J11049" t="s">
        <v>381</v>
      </c>
      <c r="K11049">
        <v>-84.39586565986211</v>
      </c>
      <c r="L11049">
        <v>33.775544609595265</v>
      </c>
      <c r="N11049">
        <v>2</v>
      </c>
      <c r="O11049">
        <v>9</v>
      </c>
      <c r="P11049">
        <v>7</v>
      </c>
      <c r="Q11049">
        <v>8</v>
      </c>
      <c r="R11049">
        <v>171.04</v>
      </c>
      <c r="S11049">
        <v>1.21</v>
      </c>
      <c r="T11049">
        <v>5.42</v>
      </c>
      <c r="U11049">
        <v>2.38</v>
      </c>
      <c r="V11049">
        <v>75</v>
      </c>
      <c r="W11049">
        <v>2.0299999999999998</v>
      </c>
    </row>
    <row r="11050" spans="1:23" x14ac:dyDescent="0.25">
      <c r="A11050" t="s">
        <v>1384</v>
      </c>
      <c r="B11050">
        <v>12232</v>
      </c>
      <c r="C11050" t="s">
        <v>11903</v>
      </c>
      <c r="D11050" s="3">
        <v>41388.366990740738</v>
      </c>
      <c r="E11050">
        <v>2226876.7361305021</v>
      </c>
      <c r="F11050">
        <v>1373494.8924178332</v>
      </c>
      <c r="G11050" t="s">
        <v>456</v>
      </c>
      <c r="H11050" t="s">
        <v>457</v>
      </c>
      <c r="I11050" t="s">
        <v>1956</v>
      </c>
      <c r="J11050" t="s">
        <v>381</v>
      </c>
      <c r="K11050">
        <v>-84.396067610402213</v>
      </c>
      <c r="L11050">
        <v>33.775625109809191</v>
      </c>
      <c r="N11050">
        <v>2</v>
      </c>
      <c r="O11050">
        <v>8</v>
      </c>
      <c r="P11050">
        <v>3</v>
      </c>
      <c r="Q11050">
        <v>3</v>
      </c>
      <c r="R11050">
        <v>43.16</v>
      </c>
      <c r="S11050">
        <v>0.71</v>
      </c>
      <c r="T11050">
        <v>5.36</v>
      </c>
      <c r="U11050">
        <v>2.36</v>
      </c>
      <c r="V11050">
        <v>55</v>
      </c>
      <c r="W11050">
        <v>0.51</v>
      </c>
    </row>
    <row r="11051" spans="1:23" x14ac:dyDescent="0.25">
      <c r="A11051" t="s">
        <v>1384</v>
      </c>
      <c r="B11051">
        <v>12234</v>
      </c>
      <c r="C11051" t="s">
        <v>11904</v>
      </c>
      <c r="D11051" s="3">
        <v>41388.344837962963</v>
      </c>
      <c r="E11051">
        <v>2226716.1032496691</v>
      </c>
      <c r="F11051">
        <v>1373381.5894948393</v>
      </c>
      <c r="G11051" t="s">
        <v>1604</v>
      </c>
      <c r="H11051" t="s">
        <v>1605</v>
      </c>
      <c r="I11051" t="s">
        <v>1956</v>
      </c>
      <c r="J11051" t="s">
        <v>381</v>
      </c>
      <c r="K11051">
        <v>-84.396595409623529</v>
      </c>
      <c r="L11051">
        <v>33.775312744033258</v>
      </c>
      <c r="N11051">
        <v>2</v>
      </c>
      <c r="O11051">
        <v>11</v>
      </c>
      <c r="P11051">
        <v>7</v>
      </c>
      <c r="Q11051">
        <v>6</v>
      </c>
      <c r="R11051">
        <v>167.38</v>
      </c>
      <c r="S11051">
        <v>1.19</v>
      </c>
      <c r="T11051">
        <v>5.42</v>
      </c>
      <c r="U11051">
        <v>2.38</v>
      </c>
      <c r="V11051">
        <v>75</v>
      </c>
      <c r="W11051">
        <v>1.99</v>
      </c>
    </row>
    <row r="11052" spans="1:23" x14ac:dyDescent="0.25">
      <c r="A11052" t="s">
        <v>1384</v>
      </c>
      <c r="B11052">
        <v>12240</v>
      </c>
      <c r="C11052" t="s">
        <v>11905</v>
      </c>
      <c r="D11052" s="3">
        <v>41388.372789351852</v>
      </c>
      <c r="E11052">
        <v>2226893.7275663354</v>
      </c>
      <c r="F11052">
        <v>1373458.5886846706</v>
      </c>
      <c r="G11052" t="s">
        <v>456</v>
      </c>
      <c r="H11052" t="s">
        <v>457</v>
      </c>
      <c r="I11052" t="s">
        <v>1956</v>
      </c>
      <c r="J11052" t="s">
        <v>381</v>
      </c>
      <c r="K11052">
        <v>-84.396011426955511</v>
      </c>
      <c r="L11052">
        <v>33.775525442880756</v>
      </c>
      <c r="N11052">
        <v>2</v>
      </c>
      <c r="O11052">
        <v>10</v>
      </c>
      <c r="P11052">
        <v>7</v>
      </c>
      <c r="Q11052">
        <v>6</v>
      </c>
      <c r="R11052">
        <v>135.52000000000001</v>
      </c>
      <c r="S11052">
        <v>2.25</v>
      </c>
      <c r="T11052">
        <v>5.45</v>
      </c>
      <c r="U11052">
        <v>2.38</v>
      </c>
      <c r="V11052">
        <v>55</v>
      </c>
      <c r="W11052">
        <v>1.61</v>
      </c>
    </row>
    <row r="11053" spans="1:23" x14ac:dyDescent="0.25">
      <c r="A11053" t="s">
        <v>1384</v>
      </c>
      <c r="B11053">
        <v>12241</v>
      </c>
      <c r="C11053" t="s">
        <v>11906</v>
      </c>
      <c r="D11053" s="3">
        <v>41388.370787037034</v>
      </c>
      <c r="E11053">
        <v>2226911.1898017526</v>
      </c>
      <c r="F11053">
        <v>1373476.7802493349</v>
      </c>
      <c r="G11053" t="s">
        <v>456</v>
      </c>
      <c r="H11053" t="s">
        <v>457</v>
      </c>
      <c r="I11053" t="s">
        <v>1956</v>
      </c>
      <c r="J11053" t="s">
        <v>381</v>
      </c>
      <c r="K11053">
        <v>-84.395954093268074</v>
      </c>
      <c r="L11053">
        <v>33.77557554419004</v>
      </c>
      <c r="N11053">
        <v>2</v>
      </c>
      <c r="O11053">
        <v>11</v>
      </c>
      <c r="P11053">
        <v>5</v>
      </c>
      <c r="Q11053">
        <v>6</v>
      </c>
      <c r="R11053">
        <v>122.92</v>
      </c>
      <c r="S11053">
        <v>2.0299999999999998</v>
      </c>
      <c r="T11053">
        <v>5.49</v>
      </c>
      <c r="U11053">
        <v>2.4</v>
      </c>
      <c r="V11053">
        <v>55</v>
      </c>
      <c r="W11053">
        <v>1.46</v>
      </c>
    </row>
    <row r="11054" spans="1:23" x14ac:dyDescent="0.25">
      <c r="A11054" t="s">
        <v>1384</v>
      </c>
      <c r="B11054">
        <v>12242</v>
      </c>
      <c r="C11054" t="s">
        <v>11907</v>
      </c>
      <c r="D11054" s="3">
        <v>41388.350081018521</v>
      </c>
      <c r="E11054">
        <v>2226717.8079706691</v>
      </c>
      <c r="F11054">
        <v>1373444.3531488329</v>
      </c>
      <c r="G11054" t="s">
        <v>1255</v>
      </c>
      <c r="H11054" t="s">
        <v>1256</v>
      </c>
      <c r="I11054" t="s">
        <v>1956</v>
      </c>
      <c r="J11054" t="s">
        <v>381</v>
      </c>
      <c r="K11054">
        <v>-84.396590260334236</v>
      </c>
      <c r="L11054">
        <v>33.775485243177549</v>
      </c>
      <c r="N11054">
        <v>2</v>
      </c>
      <c r="O11054">
        <v>11</v>
      </c>
      <c r="P11054">
        <v>7</v>
      </c>
      <c r="Q11054">
        <v>7</v>
      </c>
      <c r="R11054">
        <v>137.99</v>
      </c>
      <c r="S11054">
        <v>2.78</v>
      </c>
      <c r="T11054">
        <v>5.16</v>
      </c>
      <c r="U11054">
        <v>2.36</v>
      </c>
      <c r="V11054">
        <v>66</v>
      </c>
      <c r="W11054">
        <v>1.64</v>
      </c>
    </row>
    <row r="11055" spans="1:23" x14ac:dyDescent="0.25">
      <c r="A11055" t="s">
        <v>1384</v>
      </c>
      <c r="B11055">
        <v>12243</v>
      </c>
      <c r="C11055" t="s">
        <v>11908</v>
      </c>
      <c r="D11055" s="3">
        <v>41388.384722222225</v>
      </c>
      <c r="E11055">
        <v>2226777.8324569166</v>
      </c>
      <c r="F11055">
        <v>1373387.7591019198</v>
      </c>
      <c r="G11055" t="s">
        <v>1255</v>
      </c>
      <c r="H11055" t="s">
        <v>1256</v>
      </c>
      <c r="I11055" t="s">
        <v>1956</v>
      </c>
      <c r="J11055" t="s">
        <v>381</v>
      </c>
      <c r="K11055">
        <v>-84.396392309298108</v>
      </c>
      <c r="L11055">
        <v>33.775330077819042</v>
      </c>
      <c r="N11055">
        <v>2</v>
      </c>
      <c r="O11055">
        <v>10</v>
      </c>
      <c r="P11055">
        <v>4</v>
      </c>
      <c r="Q11055">
        <v>4</v>
      </c>
      <c r="R11055">
        <v>63.94</v>
      </c>
      <c r="S11055">
        <v>1.3</v>
      </c>
      <c r="T11055">
        <v>5.1100000000000003</v>
      </c>
      <c r="U11055">
        <v>2.36</v>
      </c>
      <c r="V11055">
        <v>66</v>
      </c>
      <c r="W11055">
        <v>0.76</v>
      </c>
    </row>
    <row r="11056" spans="1:23" x14ac:dyDescent="0.25">
      <c r="A11056" t="s">
        <v>1384</v>
      </c>
      <c r="B11056">
        <v>12244</v>
      </c>
      <c r="C11056" t="s">
        <v>11909</v>
      </c>
      <c r="D11056" s="3">
        <v>41388.362268518518</v>
      </c>
      <c r="E11056">
        <v>2226772.5844359174</v>
      </c>
      <c r="F11056">
        <v>1373503.2267187536</v>
      </c>
      <c r="G11056" t="s">
        <v>456</v>
      </c>
      <c r="H11056" t="s">
        <v>457</v>
      </c>
      <c r="I11056" t="s">
        <v>1956</v>
      </c>
      <c r="J11056" t="s">
        <v>381</v>
      </c>
      <c r="K11056">
        <v>-84.396410427181152</v>
      </c>
      <c r="L11056">
        <v>33.775647376750477</v>
      </c>
      <c r="N11056">
        <v>2</v>
      </c>
      <c r="O11056">
        <v>9</v>
      </c>
      <c r="P11056">
        <v>3</v>
      </c>
      <c r="Q11056">
        <v>4</v>
      </c>
      <c r="R11056">
        <v>61.78</v>
      </c>
      <c r="S11056">
        <v>1.01</v>
      </c>
      <c r="T11056">
        <v>5.4</v>
      </c>
      <c r="U11056">
        <v>2.38</v>
      </c>
      <c r="V11056">
        <v>55</v>
      </c>
      <c r="W11056">
        <v>0.73</v>
      </c>
    </row>
    <row r="11057" spans="1:23" x14ac:dyDescent="0.25">
      <c r="A11057" t="s">
        <v>1384</v>
      </c>
      <c r="B11057">
        <v>12266</v>
      </c>
      <c r="C11057" t="s">
        <v>11910</v>
      </c>
      <c r="D11057" s="3">
        <v>41388.380266203705</v>
      </c>
      <c r="E11057">
        <v>2226821.1079609171</v>
      </c>
      <c r="F11057">
        <v>1373414.8679715842</v>
      </c>
      <c r="G11057" t="s">
        <v>1255</v>
      </c>
      <c r="H11057" t="s">
        <v>1256</v>
      </c>
      <c r="I11057" t="s">
        <v>1956</v>
      </c>
      <c r="J11057" t="s">
        <v>381</v>
      </c>
      <c r="K11057">
        <v>-84.396250091991732</v>
      </c>
      <c r="L11057">
        <v>33.775404844133774</v>
      </c>
      <c r="N11057">
        <v>2</v>
      </c>
      <c r="O11057">
        <v>10</v>
      </c>
      <c r="P11057">
        <v>6</v>
      </c>
      <c r="Q11057">
        <v>6</v>
      </c>
      <c r="R11057">
        <v>107.64</v>
      </c>
      <c r="S11057">
        <v>2.1800000000000002</v>
      </c>
      <c r="T11057">
        <v>5.1100000000000003</v>
      </c>
      <c r="U11057">
        <v>2.36</v>
      </c>
      <c r="V11057">
        <v>66</v>
      </c>
      <c r="W11057">
        <v>1.28</v>
      </c>
    </row>
    <row r="11058" spans="1:23" x14ac:dyDescent="0.25">
      <c r="A11058" t="s">
        <v>1384</v>
      </c>
      <c r="B11058">
        <v>12269</v>
      </c>
      <c r="C11058" t="s">
        <v>11911</v>
      </c>
      <c r="D11058" s="3">
        <v>41388.369131944448</v>
      </c>
      <c r="E11058">
        <v>2226886.7826983333</v>
      </c>
      <c r="F11058">
        <v>1373489.7152628377</v>
      </c>
      <c r="G11058" t="s">
        <v>456</v>
      </c>
      <c r="H11058" t="s">
        <v>457</v>
      </c>
      <c r="I11058" t="s">
        <v>1956</v>
      </c>
      <c r="J11058" t="s">
        <v>381</v>
      </c>
      <c r="K11058">
        <v>-84.396034509960558</v>
      </c>
      <c r="L11058">
        <v>33.775610943271317</v>
      </c>
      <c r="N11058">
        <v>2</v>
      </c>
      <c r="O11058">
        <v>10</v>
      </c>
      <c r="P11058">
        <v>5</v>
      </c>
      <c r="Q11058">
        <v>6</v>
      </c>
      <c r="R11058">
        <v>113.77</v>
      </c>
      <c r="S11058">
        <v>1.87</v>
      </c>
      <c r="T11058">
        <v>5.45</v>
      </c>
      <c r="U11058">
        <v>2.38</v>
      </c>
      <c r="V11058">
        <v>55</v>
      </c>
      <c r="W11058">
        <v>1.35</v>
      </c>
    </row>
    <row r="11059" spans="1:23" x14ac:dyDescent="0.25">
      <c r="A11059" t="s">
        <v>1384</v>
      </c>
      <c r="B11059">
        <v>12303</v>
      </c>
      <c r="C11059" t="s">
        <v>11912</v>
      </c>
      <c r="D11059" s="3">
        <v>41388.34884259259</v>
      </c>
      <c r="E11059">
        <v>2226756.8826956674</v>
      </c>
      <c r="F11059">
        <v>1373427.4187995046</v>
      </c>
      <c r="G11059" t="s">
        <v>1255</v>
      </c>
      <c r="H11059" t="s">
        <v>1256</v>
      </c>
      <c r="I11059" t="s">
        <v>1956</v>
      </c>
      <c r="J11059" t="s">
        <v>381</v>
      </c>
      <c r="K11059">
        <v>-84.396461544212045</v>
      </c>
      <c r="L11059">
        <v>33.775438943269045</v>
      </c>
      <c r="N11059">
        <v>2</v>
      </c>
      <c r="O11059">
        <v>11</v>
      </c>
      <c r="P11059">
        <v>7</v>
      </c>
      <c r="Q11059">
        <v>7</v>
      </c>
      <c r="R11059">
        <v>137.99</v>
      </c>
      <c r="S11059">
        <v>2.78</v>
      </c>
      <c r="T11059">
        <v>5.16</v>
      </c>
      <c r="U11059">
        <v>2.36</v>
      </c>
      <c r="V11059">
        <v>66</v>
      </c>
      <c r="W11059">
        <v>1.64</v>
      </c>
    </row>
    <row r="11060" spans="1:23" x14ac:dyDescent="0.25">
      <c r="A11060" t="s">
        <v>1384</v>
      </c>
      <c r="B11060">
        <v>12307</v>
      </c>
      <c r="C11060" t="s">
        <v>11913</v>
      </c>
      <c r="D11060" s="3">
        <v>41388.405949074076</v>
      </c>
      <c r="E11060">
        <v>2226924.4804575853</v>
      </c>
      <c r="F11060">
        <v>1373447.8711864203</v>
      </c>
      <c r="G11060" t="s">
        <v>456</v>
      </c>
      <c r="H11060" t="s">
        <v>457</v>
      </c>
      <c r="I11060" t="s">
        <v>1956</v>
      </c>
      <c r="J11060" t="s">
        <v>381</v>
      </c>
      <c r="K11060">
        <v>-84.395910143092081</v>
      </c>
      <c r="L11060">
        <v>33.775496176810179</v>
      </c>
      <c r="N11060">
        <v>2</v>
      </c>
      <c r="O11060">
        <v>11</v>
      </c>
      <c r="P11060">
        <v>8</v>
      </c>
      <c r="Q11060">
        <v>9</v>
      </c>
      <c r="R11060">
        <v>204.08</v>
      </c>
      <c r="S11060">
        <v>3.37</v>
      </c>
      <c r="T11060">
        <v>5.49</v>
      </c>
      <c r="U11060">
        <v>2.4</v>
      </c>
      <c r="V11060">
        <v>55</v>
      </c>
      <c r="W11060">
        <v>2.42</v>
      </c>
    </row>
    <row r="11061" spans="1:23" x14ac:dyDescent="0.25">
      <c r="A11061" t="s">
        <v>1384</v>
      </c>
      <c r="B11061">
        <v>12314</v>
      </c>
      <c r="C11061" t="s">
        <v>11914</v>
      </c>
      <c r="D11061" s="3">
        <v>41388.41028935185</v>
      </c>
      <c r="E11061">
        <v>2226895.1002670005</v>
      </c>
      <c r="F11061">
        <v>1373508.7762483358</v>
      </c>
      <c r="G11061" t="s">
        <v>432</v>
      </c>
      <c r="H11061" t="s">
        <v>433</v>
      </c>
      <c r="I11061" t="s">
        <v>1956</v>
      </c>
      <c r="J11061" t="s">
        <v>381</v>
      </c>
      <c r="K11061">
        <v>-84.39600727704206</v>
      </c>
      <c r="L11061">
        <v>33.775663378033606</v>
      </c>
      <c r="N11061">
        <v>2</v>
      </c>
      <c r="O11061">
        <v>10</v>
      </c>
      <c r="P11061">
        <v>8</v>
      </c>
      <c r="Q11061">
        <v>7</v>
      </c>
      <c r="R11061">
        <v>184.17</v>
      </c>
      <c r="S11061">
        <v>2.4300000000000002</v>
      </c>
      <c r="T11061">
        <v>5.45</v>
      </c>
      <c r="U11061">
        <v>2.38</v>
      </c>
      <c r="V11061">
        <v>55</v>
      </c>
      <c r="W11061">
        <v>2.19</v>
      </c>
    </row>
    <row r="11062" spans="1:23" x14ac:dyDescent="0.25">
      <c r="A11062" t="s">
        <v>1384</v>
      </c>
      <c r="B11062">
        <v>12321</v>
      </c>
      <c r="C11062" t="s">
        <v>11915</v>
      </c>
      <c r="D11062" s="3">
        <v>41388.409259259257</v>
      </c>
      <c r="E11062">
        <v>2226923.831508752</v>
      </c>
      <c r="F11062">
        <v>1373497.6201026663</v>
      </c>
      <c r="G11062" t="s">
        <v>405</v>
      </c>
      <c r="H11062" t="s">
        <v>406</v>
      </c>
      <c r="I11062" t="s">
        <v>1956</v>
      </c>
      <c r="J11062" t="s">
        <v>381</v>
      </c>
      <c r="K11062">
        <v>-84.395912642908414</v>
      </c>
      <c r="L11062">
        <v>33.775632894100362</v>
      </c>
      <c r="N11062">
        <v>1</v>
      </c>
      <c r="O11062">
        <v>7</v>
      </c>
      <c r="P11062">
        <v>4</v>
      </c>
      <c r="Q11062">
        <v>4</v>
      </c>
      <c r="R11062">
        <v>77.819999999999993</v>
      </c>
      <c r="S11062">
        <v>0.93</v>
      </c>
      <c r="T11062">
        <v>1.1499999999999999</v>
      </c>
      <c r="U11062">
        <v>1.1000000000000001</v>
      </c>
      <c r="V11062">
        <v>55</v>
      </c>
      <c r="W11062">
        <v>0.92</v>
      </c>
    </row>
    <row r="11063" spans="1:23" x14ac:dyDescent="0.25">
      <c r="A11063" t="s">
        <v>1384</v>
      </c>
      <c r="B11063">
        <v>12327</v>
      </c>
      <c r="C11063" t="s">
        <v>11916</v>
      </c>
      <c r="D11063" s="3">
        <v>41388.382222222222</v>
      </c>
      <c r="E11063">
        <v>2226798.0338600837</v>
      </c>
      <c r="F11063">
        <v>1373405.8712704182</v>
      </c>
      <c r="G11063" t="s">
        <v>1255</v>
      </c>
      <c r="H11063" t="s">
        <v>1256</v>
      </c>
      <c r="I11063" t="s">
        <v>1956</v>
      </c>
      <c r="J11063" t="s">
        <v>381</v>
      </c>
      <c r="K11063">
        <v>-84.396325961004891</v>
      </c>
      <c r="L11063">
        <v>33.775379977882075</v>
      </c>
      <c r="N11063">
        <v>2</v>
      </c>
      <c r="O11063">
        <v>10</v>
      </c>
      <c r="P11063">
        <v>6</v>
      </c>
      <c r="Q11063">
        <v>7</v>
      </c>
      <c r="R11063">
        <v>117.54</v>
      </c>
      <c r="S11063">
        <v>2.38</v>
      </c>
      <c r="T11063">
        <v>5.1100000000000003</v>
      </c>
      <c r="U11063">
        <v>2.36</v>
      </c>
      <c r="V11063">
        <v>66</v>
      </c>
      <c r="W11063">
        <v>1.4</v>
      </c>
    </row>
    <row r="11064" spans="1:23" x14ac:dyDescent="0.25">
      <c r="A11064" t="s">
        <v>1384</v>
      </c>
      <c r="B11064">
        <v>12333</v>
      </c>
      <c r="C11064" t="s">
        <v>11917</v>
      </c>
      <c r="D11064" s="3">
        <v>41388.386956018519</v>
      </c>
      <c r="E11064">
        <v>2226754.950284835</v>
      </c>
      <c r="F11064">
        <v>1373378.2827429175</v>
      </c>
      <c r="G11064" t="s">
        <v>1255</v>
      </c>
      <c r="H11064" t="s">
        <v>1256</v>
      </c>
      <c r="I11064" t="s">
        <v>1956</v>
      </c>
      <c r="J11064" t="s">
        <v>381</v>
      </c>
      <c r="K11064">
        <v>-84.396467543062997</v>
      </c>
      <c r="L11064">
        <v>33.775303894448122</v>
      </c>
      <c r="N11064">
        <v>2</v>
      </c>
      <c r="O11064">
        <v>12</v>
      </c>
      <c r="P11064">
        <v>6</v>
      </c>
      <c r="Q11064">
        <v>7</v>
      </c>
      <c r="R11064">
        <v>136.69999999999999</v>
      </c>
      <c r="S11064">
        <v>2.76</v>
      </c>
      <c r="T11064">
        <v>5.2</v>
      </c>
      <c r="U11064">
        <v>2.38</v>
      </c>
      <c r="V11064">
        <v>66</v>
      </c>
      <c r="W11064">
        <v>1.62</v>
      </c>
    </row>
    <row r="11065" spans="1:23" x14ac:dyDescent="0.25">
      <c r="A11065" t="s">
        <v>1384</v>
      </c>
      <c r="B11065">
        <v>12412</v>
      </c>
      <c r="C11065" t="s">
        <v>11918</v>
      </c>
      <c r="D11065" s="3">
        <v>41639.368703703702</v>
      </c>
      <c r="E11065">
        <v>2226819.1433979161</v>
      </c>
      <c r="F11065">
        <v>1373415.2971045896</v>
      </c>
      <c r="G11065" t="s">
        <v>1255</v>
      </c>
      <c r="H11065" t="s">
        <v>1256</v>
      </c>
      <c r="I11065" t="s">
        <v>1956</v>
      </c>
      <c r="J11065" t="s">
        <v>381</v>
      </c>
      <c r="K11065">
        <v>-84.396256560354942</v>
      </c>
      <c r="L11065">
        <v>33.775406011460788</v>
      </c>
      <c r="N11065">
        <v>3</v>
      </c>
      <c r="O11065">
        <v>11</v>
      </c>
      <c r="P11065">
        <v>9</v>
      </c>
      <c r="Q11065">
        <v>9</v>
      </c>
      <c r="R11065">
        <v>191.71</v>
      </c>
      <c r="S11065">
        <v>3.88</v>
      </c>
      <c r="T11065">
        <v>14</v>
      </c>
      <c r="U11065">
        <v>4.1399999999999997</v>
      </c>
      <c r="V11065">
        <v>125</v>
      </c>
      <c r="W11065">
        <v>2.2799999999999998</v>
      </c>
    </row>
    <row r="11066" spans="1:23" x14ac:dyDescent="0.25">
      <c r="A11066" t="s">
        <v>2716</v>
      </c>
      <c r="B11066">
        <v>12215</v>
      </c>
      <c r="C11066" t="s">
        <v>11919</v>
      </c>
      <c r="D11066" s="3">
        <v>41388.401932870373</v>
      </c>
      <c r="E11066">
        <v>2227202.1511620842</v>
      </c>
      <c r="F11066">
        <v>1373442.3367486671</v>
      </c>
      <c r="G11066" t="s">
        <v>480</v>
      </c>
      <c r="H11066" t="s">
        <v>481</v>
      </c>
      <c r="I11066" t="s">
        <v>1956</v>
      </c>
      <c r="J11066" t="s">
        <v>381</v>
      </c>
      <c r="K11066">
        <v>-84.394996309993459</v>
      </c>
      <c r="L11066">
        <v>33.775482660953053</v>
      </c>
      <c r="N11066">
        <v>2</v>
      </c>
      <c r="P11066">
        <v>6</v>
      </c>
      <c r="Q11066">
        <v>6</v>
      </c>
      <c r="R11066">
        <v>142.19</v>
      </c>
      <c r="S11066">
        <v>2.25</v>
      </c>
      <c r="T11066">
        <v>6.28</v>
      </c>
      <c r="U11066">
        <v>2.82</v>
      </c>
      <c r="V11066">
        <v>14</v>
      </c>
      <c r="W11066">
        <v>1.69</v>
      </c>
    </row>
    <row r="11067" spans="1:23" x14ac:dyDescent="0.25">
      <c r="A11067" t="s">
        <v>2716</v>
      </c>
      <c r="B11067">
        <v>12225</v>
      </c>
      <c r="C11067" t="s">
        <v>11920</v>
      </c>
      <c r="D11067" s="3">
        <v>41388.400324074071</v>
      </c>
      <c r="E11067">
        <v>2227152.2952906676</v>
      </c>
      <c r="F11067">
        <v>1373412.1550505012</v>
      </c>
      <c r="G11067" t="s">
        <v>480</v>
      </c>
      <c r="H11067" t="s">
        <v>481</v>
      </c>
      <c r="I11067" t="s">
        <v>1956</v>
      </c>
      <c r="J11067" t="s">
        <v>381</v>
      </c>
      <c r="K11067">
        <v>-84.395160161562515</v>
      </c>
      <c r="L11067">
        <v>33.775399411159221</v>
      </c>
      <c r="N11067">
        <v>2</v>
      </c>
      <c r="O11067">
        <v>11</v>
      </c>
      <c r="P11067">
        <v>7</v>
      </c>
      <c r="Q11067">
        <v>7</v>
      </c>
      <c r="R11067">
        <v>182.23</v>
      </c>
      <c r="S11067">
        <v>2.89</v>
      </c>
      <c r="T11067">
        <v>6.28</v>
      </c>
      <c r="U11067">
        <v>2.82</v>
      </c>
      <c r="V11067">
        <v>14</v>
      </c>
      <c r="W11067">
        <v>2.16</v>
      </c>
    </row>
    <row r="11068" spans="1:23" x14ac:dyDescent="0.25">
      <c r="A11068" t="s">
        <v>2716</v>
      </c>
      <c r="B11068">
        <v>12306</v>
      </c>
      <c r="C11068" t="s">
        <v>11921</v>
      </c>
      <c r="D11068" s="3">
        <v>41388.397800925923</v>
      </c>
      <c r="E11068">
        <v>2227117.1933267526</v>
      </c>
      <c r="F11068">
        <v>1373386.5494586676</v>
      </c>
      <c r="G11068" t="s">
        <v>480</v>
      </c>
      <c r="H11068" t="s">
        <v>481</v>
      </c>
      <c r="I11068" t="s">
        <v>1956</v>
      </c>
      <c r="J11068" t="s">
        <v>381</v>
      </c>
      <c r="K11068">
        <v>-84.395275492355267</v>
      </c>
      <c r="L11068">
        <v>33.775328827273412</v>
      </c>
      <c r="N11068">
        <v>2</v>
      </c>
      <c r="O11068">
        <v>10</v>
      </c>
      <c r="P11068">
        <v>7</v>
      </c>
      <c r="Q11068">
        <v>7</v>
      </c>
      <c r="R11068">
        <v>169.1</v>
      </c>
      <c r="S11068">
        <v>2.69</v>
      </c>
      <c r="T11068">
        <v>6.28</v>
      </c>
      <c r="U11068">
        <v>2.82</v>
      </c>
      <c r="V11068">
        <v>14</v>
      </c>
      <c r="W11068">
        <v>2.0099999999999998</v>
      </c>
    </row>
    <row r="11069" spans="1:23" x14ac:dyDescent="0.25">
      <c r="A11069" t="s">
        <v>2716</v>
      </c>
      <c r="B11069">
        <v>12312</v>
      </c>
      <c r="C11069" t="s">
        <v>11922</v>
      </c>
      <c r="D11069" s="3">
        <v>41388.40289351852</v>
      </c>
      <c r="E11069">
        <v>2227226.7078715004</v>
      </c>
      <c r="F11069">
        <v>1373471.846532166</v>
      </c>
      <c r="G11069" t="s">
        <v>480</v>
      </c>
      <c r="H11069" t="s">
        <v>481</v>
      </c>
      <c r="I11069" t="s">
        <v>1956</v>
      </c>
      <c r="J11069" t="s">
        <v>381</v>
      </c>
      <c r="K11069">
        <v>-84.394915710858783</v>
      </c>
      <c r="L11069">
        <v>33.775563910000066</v>
      </c>
      <c r="N11069">
        <v>2</v>
      </c>
      <c r="O11069">
        <v>9</v>
      </c>
      <c r="P11069">
        <v>6</v>
      </c>
      <c r="Q11069">
        <v>6</v>
      </c>
      <c r="R11069">
        <v>131.75</v>
      </c>
      <c r="S11069">
        <v>2.09</v>
      </c>
      <c r="T11069">
        <v>6.28</v>
      </c>
      <c r="U11069">
        <v>2.82</v>
      </c>
      <c r="V11069">
        <v>14</v>
      </c>
      <c r="W11069">
        <v>1.56</v>
      </c>
    </row>
    <row r="11070" spans="1:23" x14ac:dyDescent="0.25">
      <c r="A11070" t="s">
        <v>3257</v>
      </c>
      <c r="B11070">
        <v>12200</v>
      </c>
      <c r="C11070" t="s">
        <v>11923</v>
      </c>
      <c r="D11070" s="3">
        <v>41389.32534722222</v>
      </c>
      <c r="E11070">
        <v>2227726.8922385834</v>
      </c>
      <c r="F11070">
        <v>1373419.418815501</v>
      </c>
      <c r="G11070" t="s">
        <v>1770</v>
      </c>
      <c r="H11070" t="s">
        <v>11924</v>
      </c>
      <c r="I11070" t="s">
        <v>1956</v>
      </c>
      <c r="J11070" t="s">
        <v>381</v>
      </c>
      <c r="K11070">
        <v>-84.393269262086307</v>
      </c>
      <c r="L11070">
        <v>33.775422860176974</v>
      </c>
      <c r="N11070">
        <v>2</v>
      </c>
      <c r="O11070">
        <v>9</v>
      </c>
      <c r="P11070">
        <v>3</v>
      </c>
      <c r="Q11070">
        <v>4</v>
      </c>
      <c r="R11070">
        <v>73.41</v>
      </c>
      <c r="S11070">
        <v>0.9</v>
      </c>
      <c r="T11070">
        <v>8.69</v>
      </c>
      <c r="U11070">
        <v>3.66</v>
      </c>
      <c r="V11070">
        <v>38</v>
      </c>
      <c r="W11070">
        <v>0.87</v>
      </c>
    </row>
    <row r="11071" spans="1:23" x14ac:dyDescent="0.25">
      <c r="A11071" t="s">
        <v>3257</v>
      </c>
      <c r="B11071">
        <v>12245</v>
      </c>
      <c r="C11071" t="s">
        <v>11925</v>
      </c>
      <c r="D11071" s="3">
        <v>41389.324386574073</v>
      </c>
      <c r="E11071">
        <v>2227734.5447823331</v>
      </c>
      <c r="F11071">
        <v>1373401.032369338</v>
      </c>
      <c r="G11071" t="s">
        <v>1770</v>
      </c>
      <c r="H11071" t="s">
        <v>11924</v>
      </c>
      <c r="I11071" t="s">
        <v>1956</v>
      </c>
      <c r="J11071" t="s">
        <v>381</v>
      </c>
      <c r="K11071">
        <v>-84.393243945149877</v>
      </c>
      <c r="L11071">
        <v>33.775372376298456</v>
      </c>
      <c r="N11071">
        <v>2</v>
      </c>
      <c r="O11071">
        <v>10</v>
      </c>
      <c r="P11071">
        <v>2</v>
      </c>
      <c r="Q11071">
        <v>3</v>
      </c>
      <c r="R11071">
        <v>35.31</v>
      </c>
      <c r="S11071">
        <v>0.44</v>
      </c>
      <c r="T11071">
        <v>8.69</v>
      </c>
      <c r="U11071">
        <v>3.66</v>
      </c>
      <c r="V11071">
        <v>38</v>
      </c>
      <c r="W11071">
        <v>0.42</v>
      </c>
    </row>
    <row r="11072" spans="1:23" x14ac:dyDescent="0.25">
      <c r="A11072" t="s">
        <v>3257</v>
      </c>
      <c r="B11072">
        <v>12268</v>
      </c>
      <c r="C11072" t="s">
        <v>11926</v>
      </c>
      <c r="D11072" s="3">
        <v>41389.323576388888</v>
      </c>
      <c r="E11072">
        <v>2227737.0362471677</v>
      </c>
      <c r="F11072">
        <v>1373384.8529397547</v>
      </c>
      <c r="G11072" t="s">
        <v>1770</v>
      </c>
      <c r="H11072" t="s">
        <v>11924</v>
      </c>
      <c r="I11072" t="s">
        <v>1956</v>
      </c>
      <c r="J11072" t="s">
        <v>381</v>
      </c>
      <c r="K11072">
        <v>-84.393235628888874</v>
      </c>
      <c r="L11072">
        <v>33.775327926615098</v>
      </c>
      <c r="N11072">
        <v>2</v>
      </c>
      <c r="O11072">
        <v>10</v>
      </c>
      <c r="P11072">
        <v>4</v>
      </c>
      <c r="Q11072">
        <v>4</v>
      </c>
      <c r="R11072">
        <v>87.62</v>
      </c>
      <c r="S11072">
        <v>1.08</v>
      </c>
      <c r="T11072">
        <v>8.69</v>
      </c>
      <c r="U11072">
        <v>3.66</v>
      </c>
      <c r="V11072">
        <v>38</v>
      </c>
      <c r="W11072">
        <v>1.04</v>
      </c>
    </row>
    <row r="11073" spans="1:23" x14ac:dyDescent="0.25">
      <c r="A11073" t="s">
        <v>3257</v>
      </c>
      <c r="B11073">
        <v>12291</v>
      </c>
      <c r="C11073" t="s">
        <v>11927</v>
      </c>
      <c r="D11073" s="3">
        <v>41389.322118055556</v>
      </c>
      <c r="E11073">
        <v>2227741.7202929184</v>
      </c>
      <c r="F11073">
        <v>1373370.4635328352</v>
      </c>
      <c r="G11073" t="s">
        <v>1770</v>
      </c>
      <c r="H11073" t="s">
        <v>11924</v>
      </c>
      <c r="I11073" t="s">
        <v>1956</v>
      </c>
      <c r="J11073" t="s">
        <v>381</v>
      </c>
      <c r="K11073">
        <v>-84.393220109989116</v>
      </c>
      <c r="L11073">
        <v>33.775288409564702</v>
      </c>
      <c r="N11073">
        <v>2</v>
      </c>
      <c r="O11073">
        <v>10</v>
      </c>
      <c r="P11073">
        <v>4</v>
      </c>
      <c r="Q11073">
        <v>4</v>
      </c>
      <c r="R11073">
        <v>87.62</v>
      </c>
      <c r="S11073">
        <v>1.08</v>
      </c>
      <c r="T11073">
        <v>8.69</v>
      </c>
      <c r="U11073">
        <v>3.66</v>
      </c>
      <c r="V11073">
        <v>38</v>
      </c>
      <c r="W11073">
        <v>1.04</v>
      </c>
    </row>
    <row r="11074" spans="1:23" x14ac:dyDescent="0.25">
      <c r="A11074" t="s">
        <v>11928</v>
      </c>
      <c r="B11074">
        <v>12217</v>
      </c>
      <c r="C11074" t="s">
        <v>11929</v>
      </c>
      <c r="D11074" s="3">
        <v>41388.567384259259</v>
      </c>
      <c r="E11074">
        <v>2225296.5086479187</v>
      </c>
      <c r="F11074">
        <v>1373908.9447393343</v>
      </c>
      <c r="G11074" t="s">
        <v>1255</v>
      </c>
      <c r="H11074" t="s">
        <v>1256</v>
      </c>
      <c r="I11074" t="s">
        <v>1956</v>
      </c>
      <c r="J11074" t="s">
        <v>381</v>
      </c>
      <c r="K11074">
        <v>-84.40127112460236</v>
      </c>
      <c r="L11074">
        <v>33.776753242324908</v>
      </c>
      <c r="N11074">
        <v>2</v>
      </c>
      <c r="O11074">
        <v>12</v>
      </c>
      <c r="P11074">
        <v>5</v>
      </c>
      <c r="Q11074">
        <v>5</v>
      </c>
      <c r="R11074">
        <v>90.2</v>
      </c>
      <c r="S11074">
        <v>1.83</v>
      </c>
      <c r="T11074">
        <v>5.2</v>
      </c>
      <c r="U11074">
        <v>2.38</v>
      </c>
      <c r="V11074">
        <v>66</v>
      </c>
      <c r="W11074">
        <v>1.07</v>
      </c>
    </row>
    <row r="11075" spans="1:23" x14ac:dyDescent="0.25">
      <c r="A11075" t="s">
        <v>11928</v>
      </c>
      <c r="B11075">
        <v>12248</v>
      </c>
      <c r="C11075" t="s">
        <v>11930</v>
      </c>
      <c r="D11075" s="3">
        <v>41388.560925925929</v>
      </c>
      <c r="E11075">
        <v>2225316.2271124162</v>
      </c>
      <c r="F11075">
        <v>1373956.9374255016</v>
      </c>
      <c r="G11075" t="s">
        <v>1255</v>
      </c>
      <c r="H11075" t="s">
        <v>1256</v>
      </c>
      <c r="I11075" t="s">
        <v>1956</v>
      </c>
      <c r="J11075" t="s">
        <v>381</v>
      </c>
      <c r="K11075">
        <v>-84.401206591194807</v>
      </c>
      <c r="L11075">
        <v>33.776885260334495</v>
      </c>
      <c r="N11075">
        <v>2</v>
      </c>
      <c r="O11075">
        <v>12</v>
      </c>
      <c r="P11075">
        <v>7</v>
      </c>
      <c r="Q11075">
        <v>6</v>
      </c>
      <c r="R11075">
        <v>136.69999999999999</v>
      </c>
      <c r="S11075">
        <v>2.76</v>
      </c>
      <c r="T11075">
        <v>5.2</v>
      </c>
      <c r="U11075">
        <v>2.38</v>
      </c>
      <c r="V11075">
        <v>66</v>
      </c>
      <c r="W11075">
        <v>1.62</v>
      </c>
    </row>
    <row r="11076" spans="1:23" x14ac:dyDescent="0.25">
      <c r="A11076" t="s">
        <v>11928</v>
      </c>
      <c r="B11076">
        <v>12263</v>
      </c>
      <c r="C11076" t="s">
        <v>11931</v>
      </c>
      <c r="D11076" s="3">
        <v>41388.547002314815</v>
      </c>
      <c r="E11076">
        <v>2225426.7885710858</v>
      </c>
      <c r="F11076">
        <v>1373881.994990088</v>
      </c>
      <c r="G11076" t="s">
        <v>437</v>
      </c>
      <c r="H11076" t="s">
        <v>438</v>
      </c>
      <c r="I11076" t="s">
        <v>1956</v>
      </c>
      <c r="J11076" t="s">
        <v>381</v>
      </c>
      <c r="K11076">
        <v>-84.400842175861186</v>
      </c>
      <c r="L11076">
        <v>33.776679992679661</v>
      </c>
      <c r="N11076">
        <v>3</v>
      </c>
      <c r="O11076">
        <v>18</v>
      </c>
      <c r="P11076">
        <v>15</v>
      </c>
      <c r="Q11076">
        <v>16</v>
      </c>
      <c r="R11076">
        <v>897.93</v>
      </c>
      <c r="S11076">
        <v>14.26</v>
      </c>
      <c r="T11076">
        <v>16.47</v>
      </c>
      <c r="U11076">
        <v>4.78</v>
      </c>
      <c r="V11076">
        <v>108</v>
      </c>
      <c r="W11076">
        <v>10.66</v>
      </c>
    </row>
    <row r="11077" spans="1:23" x14ac:dyDescent="0.25">
      <c r="A11077" t="s">
        <v>11928</v>
      </c>
      <c r="B11077">
        <v>12276</v>
      </c>
      <c r="C11077" t="s">
        <v>11932</v>
      </c>
      <c r="D11077" s="3">
        <v>41388.536643518521</v>
      </c>
      <c r="E11077">
        <v>2225311.4843397513</v>
      </c>
      <c r="F11077">
        <v>1373858.7880154997</v>
      </c>
      <c r="G11077" t="s">
        <v>1255</v>
      </c>
      <c r="H11077" t="s">
        <v>1256</v>
      </c>
      <c r="I11077" t="s">
        <v>1956</v>
      </c>
      <c r="J11077" t="s">
        <v>381</v>
      </c>
      <c r="K11077">
        <v>-84.401221464382672</v>
      </c>
      <c r="L11077">
        <v>33.776615494078293</v>
      </c>
      <c r="N11077">
        <v>2</v>
      </c>
      <c r="O11077">
        <v>12</v>
      </c>
      <c r="P11077">
        <v>7</v>
      </c>
      <c r="Q11077">
        <v>7</v>
      </c>
      <c r="R11077">
        <v>148.65</v>
      </c>
      <c r="S11077">
        <v>3</v>
      </c>
      <c r="T11077">
        <v>5.2</v>
      </c>
      <c r="U11077">
        <v>2.38</v>
      </c>
      <c r="V11077">
        <v>66</v>
      </c>
      <c r="W11077">
        <v>1.77</v>
      </c>
    </row>
    <row r="11078" spans="1:23" x14ac:dyDescent="0.25">
      <c r="A11078" t="s">
        <v>11928</v>
      </c>
      <c r="B11078">
        <v>12316</v>
      </c>
      <c r="C11078" t="s">
        <v>11933</v>
      </c>
      <c r="D11078" s="3">
        <v>41388.544618055559</v>
      </c>
      <c r="E11078">
        <v>2225411.1708201692</v>
      </c>
      <c r="F11078">
        <v>1373893.6022503376</v>
      </c>
      <c r="G11078" t="s">
        <v>437</v>
      </c>
      <c r="H11078" t="s">
        <v>438</v>
      </c>
      <c r="I11078" t="s">
        <v>1956</v>
      </c>
      <c r="J11078" t="s">
        <v>381</v>
      </c>
      <c r="K11078">
        <v>-84.400893660172954</v>
      </c>
      <c r="L11078">
        <v>33.776711794495498</v>
      </c>
      <c r="N11078">
        <v>3</v>
      </c>
      <c r="O11078">
        <v>18</v>
      </c>
      <c r="P11078">
        <v>16</v>
      </c>
      <c r="Q11078">
        <v>16</v>
      </c>
      <c r="R11078">
        <v>951.53</v>
      </c>
      <c r="S11078">
        <v>15.1</v>
      </c>
      <c r="T11078">
        <v>16.47</v>
      </c>
      <c r="U11078">
        <v>4.78</v>
      </c>
      <c r="V11078">
        <v>108</v>
      </c>
      <c r="W11078">
        <v>11.3</v>
      </c>
    </row>
    <row r="11079" spans="1:23" x14ac:dyDescent="0.25">
      <c r="A11079" t="s">
        <v>11928</v>
      </c>
      <c r="B11079">
        <v>12329</v>
      </c>
      <c r="C11079" t="s">
        <v>11934</v>
      </c>
      <c r="D11079" s="3">
        <v>41388.542175925926</v>
      </c>
      <c r="E11079">
        <v>2225398.120649416</v>
      </c>
      <c r="F11079">
        <v>1373880.3562138379</v>
      </c>
      <c r="G11079" t="s">
        <v>437</v>
      </c>
      <c r="H11079" t="s">
        <v>438</v>
      </c>
      <c r="I11079" t="s">
        <v>1956</v>
      </c>
      <c r="J11079" t="s">
        <v>381</v>
      </c>
      <c r="K11079">
        <v>-84.400936508768041</v>
      </c>
      <c r="L11079">
        <v>33.77667530989482</v>
      </c>
      <c r="N11079">
        <v>4</v>
      </c>
      <c r="O11079">
        <v>14</v>
      </c>
      <c r="P11079">
        <v>7</v>
      </c>
      <c r="Q11079">
        <v>8</v>
      </c>
      <c r="R11079">
        <v>228.52</v>
      </c>
      <c r="S11079">
        <v>3.64</v>
      </c>
      <c r="T11079">
        <v>33.29</v>
      </c>
      <c r="U11079">
        <v>7.14</v>
      </c>
      <c r="V11079">
        <v>191</v>
      </c>
      <c r="W11079">
        <v>2.71</v>
      </c>
    </row>
    <row r="11080" spans="1:23" x14ac:dyDescent="0.25">
      <c r="A11080" t="s">
        <v>11935</v>
      </c>
      <c r="B11080">
        <v>12190</v>
      </c>
      <c r="C11080" t="s">
        <v>11936</v>
      </c>
      <c r="D11080" s="3">
        <v>41389.299178240741</v>
      </c>
      <c r="E11080">
        <v>2226143.5017045848</v>
      </c>
      <c r="F11080">
        <v>1373987.4560652524</v>
      </c>
      <c r="G11080" t="s">
        <v>437</v>
      </c>
      <c r="H11080" t="s">
        <v>438</v>
      </c>
      <c r="I11080" t="s">
        <v>1956</v>
      </c>
      <c r="J11080" t="s">
        <v>381</v>
      </c>
      <c r="K11080">
        <v>-84.398484277461776</v>
      </c>
      <c r="L11080">
        <v>33.776974276573156</v>
      </c>
      <c r="N11080">
        <v>2.5</v>
      </c>
      <c r="O11080">
        <v>18</v>
      </c>
      <c r="P11080">
        <v>12</v>
      </c>
      <c r="Q11080">
        <v>14</v>
      </c>
      <c r="R11080">
        <v>661.12</v>
      </c>
      <c r="S11080">
        <v>10.49</v>
      </c>
      <c r="T11080">
        <v>10.54</v>
      </c>
      <c r="U11080">
        <v>3.73</v>
      </c>
      <c r="V11080">
        <v>75</v>
      </c>
      <c r="W11080">
        <v>7.85</v>
      </c>
    </row>
    <row r="11081" spans="1:23" x14ac:dyDescent="0.25">
      <c r="A11081" t="s">
        <v>11937</v>
      </c>
      <c r="B11081">
        <v>12237</v>
      </c>
      <c r="C11081" t="s">
        <v>11938</v>
      </c>
      <c r="D11081" s="3">
        <v>41389.575636574074</v>
      </c>
      <c r="E11081">
        <v>2224982.2835545838</v>
      </c>
      <c r="F11081">
        <v>1374594.8682362512</v>
      </c>
      <c r="G11081" t="s">
        <v>1134</v>
      </c>
      <c r="H11081" t="s">
        <v>1135</v>
      </c>
      <c r="I11081" t="s">
        <v>1956</v>
      </c>
      <c r="J11081" t="s">
        <v>381</v>
      </c>
      <c r="K11081">
        <v>-84.402310391269978</v>
      </c>
      <c r="L11081">
        <v>33.778636343309728</v>
      </c>
      <c r="N11081">
        <v>2</v>
      </c>
      <c r="O11081">
        <v>10</v>
      </c>
      <c r="P11081">
        <v>4</v>
      </c>
      <c r="Q11081">
        <v>4</v>
      </c>
      <c r="R11081">
        <v>63.94</v>
      </c>
      <c r="S11081">
        <v>1.3</v>
      </c>
      <c r="T11081">
        <v>2.27</v>
      </c>
      <c r="U11081">
        <v>0.88</v>
      </c>
      <c r="V11081">
        <v>75</v>
      </c>
      <c r="W11081">
        <v>0.76</v>
      </c>
    </row>
    <row r="11082" spans="1:23" x14ac:dyDescent="0.25">
      <c r="A11082" t="s">
        <v>11937</v>
      </c>
      <c r="B11082">
        <v>12250</v>
      </c>
      <c r="C11082" t="s">
        <v>11939</v>
      </c>
      <c r="D11082" s="3">
        <v>41389.574178240742</v>
      </c>
      <c r="E11082">
        <v>2224972.8360669166</v>
      </c>
      <c r="F11082">
        <v>1374600.5237367526</v>
      </c>
      <c r="G11082" t="s">
        <v>1134</v>
      </c>
      <c r="H11082" t="s">
        <v>1135</v>
      </c>
      <c r="I11082" t="s">
        <v>1956</v>
      </c>
      <c r="J11082" t="s">
        <v>381</v>
      </c>
      <c r="K11082">
        <v>-84.402341525903779</v>
      </c>
      <c r="L11082">
        <v>33.778651826513482</v>
      </c>
      <c r="N11082">
        <v>1</v>
      </c>
      <c r="O11082">
        <v>9</v>
      </c>
      <c r="P11082">
        <v>3</v>
      </c>
      <c r="Q11082">
        <v>3</v>
      </c>
      <c r="R11082">
        <v>38.21</v>
      </c>
      <c r="S11082">
        <v>0.77</v>
      </c>
      <c r="T11082">
        <v>0.53</v>
      </c>
      <c r="U11082">
        <v>0.42</v>
      </c>
      <c r="V11082">
        <v>75</v>
      </c>
      <c r="W11082">
        <v>0.45</v>
      </c>
    </row>
    <row r="11083" spans="1:23" x14ac:dyDescent="0.25">
      <c r="A11083" t="s">
        <v>11937</v>
      </c>
      <c r="B11083">
        <v>12262</v>
      </c>
      <c r="C11083" t="s">
        <v>11940</v>
      </c>
      <c r="D11083" s="3">
        <v>41389.572939814818</v>
      </c>
      <c r="E11083">
        <v>2224988.4249465019</v>
      </c>
      <c r="F11083">
        <v>1374620.5919380859</v>
      </c>
      <c r="G11083" t="s">
        <v>1255</v>
      </c>
      <c r="H11083" t="s">
        <v>1256</v>
      </c>
      <c r="I11083" t="s">
        <v>1956</v>
      </c>
      <c r="J11083" t="s">
        <v>381</v>
      </c>
      <c r="K11083">
        <v>-84.402290373264407</v>
      </c>
      <c r="L11083">
        <v>33.778707076376385</v>
      </c>
      <c r="N11083">
        <v>2.5</v>
      </c>
      <c r="O11083">
        <v>14</v>
      </c>
      <c r="P11083">
        <v>4</v>
      </c>
      <c r="Q11083">
        <v>4</v>
      </c>
      <c r="R11083">
        <v>63.94</v>
      </c>
      <c r="S11083">
        <v>1.3</v>
      </c>
      <c r="T11083">
        <v>9.1300000000000008</v>
      </c>
      <c r="U11083">
        <v>3.26</v>
      </c>
      <c r="V11083">
        <v>87</v>
      </c>
      <c r="W11083">
        <v>0.76</v>
      </c>
    </row>
    <row r="11084" spans="1:23" x14ac:dyDescent="0.25">
      <c r="A11084" t="s">
        <v>11937</v>
      </c>
      <c r="B11084">
        <v>12284</v>
      </c>
      <c r="C11084" t="s">
        <v>11941</v>
      </c>
      <c r="D11084" s="3">
        <v>41389.569571759261</v>
      </c>
      <c r="E11084">
        <v>2224938.1881703362</v>
      </c>
      <c r="F11084">
        <v>1374680.7214110047</v>
      </c>
      <c r="G11084" t="s">
        <v>592</v>
      </c>
      <c r="H11084" t="s">
        <v>593</v>
      </c>
      <c r="I11084" t="s">
        <v>1956</v>
      </c>
      <c r="J11084" t="s">
        <v>381</v>
      </c>
      <c r="K11084">
        <v>-84.40245615746629</v>
      </c>
      <c r="L11084">
        <v>33.778872009800949</v>
      </c>
      <c r="N11084">
        <v>2</v>
      </c>
      <c r="O11084">
        <v>12</v>
      </c>
      <c r="P11084">
        <v>4</v>
      </c>
      <c r="Q11084">
        <v>4</v>
      </c>
      <c r="R11084">
        <v>63.94</v>
      </c>
      <c r="S11084">
        <v>1.01</v>
      </c>
      <c r="T11084">
        <v>5.2</v>
      </c>
      <c r="U11084">
        <v>2.38</v>
      </c>
      <c r="V11084">
        <v>70</v>
      </c>
      <c r="W11084">
        <v>0.76</v>
      </c>
    </row>
    <row r="11085" spans="1:23" x14ac:dyDescent="0.25">
      <c r="A11085" t="s">
        <v>11937</v>
      </c>
      <c r="B11085">
        <v>12301</v>
      </c>
      <c r="C11085" t="s">
        <v>11942</v>
      </c>
      <c r="D11085" s="3">
        <v>41389.571481481478</v>
      </c>
      <c r="E11085">
        <v>2224920.650147669</v>
      </c>
      <c r="F11085">
        <v>1374649.4747543335</v>
      </c>
      <c r="G11085" t="s">
        <v>592</v>
      </c>
      <c r="H11085" t="s">
        <v>593</v>
      </c>
      <c r="I11085" t="s">
        <v>1956</v>
      </c>
      <c r="J11085" t="s">
        <v>381</v>
      </c>
      <c r="K11085">
        <v>-84.402513640623042</v>
      </c>
      <c r="L11085">
        <v>33.778786026722251</v>
      </c>
      <c r="N11085">
        <v>2</v>
      </c>
      <c r="O11085">
        <v>12</v>
      </c>
      <c r="P11085">
        <v>4</v>
      </c>
      <c r="Q11085">
        <v>4</v>
      </c>
      <c r="R11085">
        <v>63.94</v>
      </c>
      <c r="S11085">
        <v>1.01</v>
      </c>
      <c r="T11085">
        <v>5.2</v>
      </c>
      <c r="U11085">
        <v>2.38</v>
      </c>
      <c r="V11085">
        <v>70</v>
      </c>
      <c r="W11085">
        <v>0.76</v>
      </c>
    </row>
    <row r="11086" spans="1:23" x14ac:dyDescent="0.25">
      <c r="A11086" t="s">
        <v>11943</v>
      </c>
      <c r="B11086">
        <v>12265</v>
      </c>
      <c r="C11086" t="s">
        <v>11944</v>
      </c>
      <c r="D11086" s="3">
        <v>41388.624560185184</v>
      </c>
      <c r="E11086">
        <v>2225568.8634181693</v>
      </c>
      <c r="F11086">
        <v>1374328.0091899186</v>
      </c>
      <c r="G11086" t="s">
        <v>1770</v>
      </c>
      <c r="H11086" t="s">
        <v>11924</v>
      </c>
      <c r="I11086" t="s">
        <v>1956</v>
      </c>
      <c r="J11086" t="s">
        <v>381</v>
      </c>
      <c r="K11086">
        <v>-84.400377941044098</v>
      </c>
      <c r="L11086">
        <v>33.777906626034465</v>
      </c>
      <c r="N11086">
        <v>2</v>
      </c>
      <c r="O11086">
        <v>15</v>
      </c>
      <c r="P11086">
        <v>9</v>
      </c>
      <c r="Q11086">
        <v>9</v>
      </c>
      <c r="R11086">
        <v>347.89</v>
      </c>
      <c r="S11086">
        <v>4.3</v>
      </c>
      <c r="T11086">
        <v>8.69</v>
      </c>
      <c r="U11086">
        <v>3.66</v>
      </c>
      <c r="V11086">
        <v>38</v>
      </c>
      <c r="W11086">
        <v>4.13</v>
      </c>
    </row>
    <row r="11087" spans="1:23" x14ac:dyDescent="0.25">
      <c r="A11087" t="s">
        <v>11943</v>
      </c>
      <c r="B11087">
        <v>12305</v>
      </c>
      <c r="C11087" t="s">
        <v>11945</v>
      </c>
      <c r="D11087" s="3">
        <v>41388.622766203705</v>
      </c>
      <c r="E11087">
        <v>2225580.1649047509</v>
      </c>
      <c r="F11087">
        <v>1374311.7247736678</v>
      </c>
      <c r="G11087" t="s">
        <v>7314</v>
      </c>
      <c r="H11087" t="s">
        <v>7315</v>
      </c>
      <c r="I11087" t="s">
        <v>1956</v>
      </c>
      <c r="J11087" t="s">
        <v>381</v>
      </c>
      <c r="K11087">
        <v>-84.400340626180252</v>
      </c>
      <c r="L11087">
        <v>33.77786194324343</v>
      </c>
      <c r="N11087">
        <v>2</v>
      </c>
      <c r="O11087">
        <v>12</v>
      </c>
      <c r="P11087">
        <v>5</v>
      </c>
      <c r="Q11087">
        <v>5</v>
      </c>
      <c r="R11087">
        <v>90.2</v>
      </c>
      <c r="S11087">
        <v>3.88</v>
      </c>
      <c r="T11087">
        <v>6.75</v>
      </c>
      <c r="U11087">
        <v>2.38</v>
      </c>
      <c r="V11087">
        <v>66</v>
      </c>
      <c r="W11087">
        <v>1.86</v>
      </c>
    </row>
    <row r="11088" spans="1:23" x14ac:dyDescent="0.25">
      <c r="A11088" t="s">
        <v>11946</v>
      </c>
      <c r="B11088">
        <v>12254</v>
      </c>
      <c r="C11088" t="s">
        <v>11947</v>
      </c>
      <c r="D11088" s="3">
        <v>41388.620127314818</v>
      </c>
      <c r="E11088">
        <v>2225650.3498037495</v>
      </c>
      <c r="F11088">
        <v>1374413.8558030054</v>
      </c>
      <c r="G11088" t="s">
        <v>941</v>
      </c>
      <c r="H11088" t="s">
        <v>11948</v>
      </c>
      <c r="I11088" t="s">
        <v>1956</v>
      </c>
      <c r="J11088" t="s">
        <v>381</v>
      </c>
      <c r="K11088">
        <v>-84.400110408240081</v>
      </c>
      <c r="L11088">
        <v>33.778143059328755</v>
      </c>
      <c r="N11088">
        <v>2</v>
      </c>
      <c r="O11088">
        <v>16</v>
      </c>
      <c r="P11088">
        <v>9</v>
      </c>
      <c r="Q11088">
        <v>9</v>
      </c>
      <c r="R11088">
        <v>352.41</v>
      </c>
      <c r="S11088">
        <v>3.79</v>
      </c>
      <c r="T11088">
        <v>9.41</v>
      </c>
      <c r="U11088">
        <v>2.95</v>
      </c>
      <c r="V11088">
        <v>47</v>
      </c>
      <c r="W11088">
        <v>4.18</v>
      </c>
    </row>
    <row r="11089" spans="1:23" x14ac:dyDescent="0.25">
      <c r="A11089" t="s">
        <v>11946</v>
      </c>
      <c r="B11089">
        <v>12300</v>
      </c>
      <c r="C11089" t="s">
        <v>11949</v>
      </c>
      <c r="D11089" s="3">
        <v>41388.618379629632</v>
      </c>
      <c r="E11089">
        <v>2225642.708414834</v>
      </c>
      <c r="F11089">
        <v>1374307.0161216706</v>
      </c>
      <c r="G11089" t="s">
        <v>1255</v>
      </c>
      <c r="H11089" t="s">
        <v>1256</v>
      </c>
      <c r="I11089" t="s">
        <v>1956</v>
      </c>
      <c r="J11089" t="s">
        <v>381</v>
      </c>
      <c r="K11089">
        <v>-84.400134759647159</v>
      </c>
      <c r="L11089">
        <v>33.777849392385292</v>
      </c>
      <c r="N11089">
        <v>2</v>
      </c>
      <c r="O11089">
        <v>14</v>
      </c>
      <c r="P11089">
        <v>5</v>
      </c>
      <c r="Q11089">
        <v>5</v>
      </c>
      <c r="R11089">
        <v>90.2</v>
      </c>
      <c r="S11089">
        <v>1.83</v>
      </c>
      <c r="T11089">
        <v>5.29</v>
      </c>
      <c r="U11089">
        <v>2.4</v>
      </c>
      <c r="V11089">
        <v>66</v>
      </c>
      <c r="W11089">
        <v>1.07</v>
      </c>
    </row>
    <row r="11090" spans="1:23" x14ac:dyDescent="0.25">
      <c r="A11090" t="s">
        <v>11950</v>
      </c>
      <c r="B11090">
        <v>12192</v>
      </c>
      <c r="C11090" t="s">
        <v>11951</v>
      </c>
      <c r="D11090" s="3">
        <v>41389.607268518521</v>
      </c>
      <c r="E11090">
        <v>2226244.7629850022</v>
      </c>
      <c r="F11090">
        <v>1374508.0314676687</v>
      </c>
      <c r="G11090" t="s">
        <v>432</v>
      </c>
      <c r="H11090" t="s">
        <v>433</v>
      </c>
      <c r="I11090" t="s">
        <v>1956</v>
      </c>
      <c r="J11090" t="s">
        <v>381</v>
      </c>
      <c r="K11090">
        <v>-84.398154877101092</v>
      </c>
      <c r="L11090">
        <v>33.778405560166568</v>
      </c>
      <c r="N11090">
        <v>1.5</v>
      </c>
      <c r="O11090">
        <v>9</v>
      </c>
      <c r="P11090">
        <v>4</v>
      </c>
      <c r="Q11090">
        <v>4</v>
      </c>
      <c r="R11090">
        <v>84.39</v>
      </c>
      <c r="S11090">
        <v>1.1000000000000001</v>
      </c>
      <c r="T11090">
        <v>2.73</v>
      </c>
      <c r="U11090">
        <v>1.65</v>
      </c>
      <c r="V11090">
        <v>55</v>
      </c>
      <c r="W11090">
        <v>1</v>
      </c>
    </row>
    <row r="11091" spans="1:23" x14ac:dyDescent="0.25">
      <c r="A11091" t="s">
        <v>11950</v>
      </c>
      <c r="B11091">
        <v>12256</v>
      </c>
      <c r="C11091" t="s">
        <v>11952</v>
      </c>
      <c r="D11091" s="3">
        <v>41389.608449074076</v>
      </c>
      <c r="E11091">
        <v>2226231.3512664177</v>
      </c>
      <c r="F11091">
        <v>1374513.9199073389</v>
      </c>
      <c r="G11091" t="s">
        <v>432</v>
      </c>
      <c r="H11091" t="s">
        <v>433</v>
      </c>
      <c r="I11091" t="s">
        <v>1956</v>
      </c>
      <c r="J11091" t="s">
        <v>381</v>
      </c>
      <c r="K11091">
        <v>-84.398199059049361</v>
      </c>
      <c r="L11091">
        <v>33.778421660115249</v>
      </c>
      <c r="N11091">
        <v>1.5</v>
      </c>
      <c r="O11091">
        <v>9</v>
      </c>
      <c r="P11091">
        <v>4</v>
      </c>
      <c r="Q11091">
        <v>4</v>
      </c>
      <c r="R11091">
        <v>84.39</v>
      </c>
      <c r="S11091">
        <v>1.1000000000000001</v>
      </c>
      <c r="T11091">
        <v>2.73</v>
      </c>
      <c r="U11091">
        <v>1.65</v>
      </c>
      <c r="V11091">
        <v>55</v>
      </c>
      <c r="W11091">
        <v>1</v>
      </c>
    </row>
    <row r="11092" spans="1:23" x14ac:dyDescent="0.25">
      <c r="A11092" t="s">
        <v>11950</v>
      </c>
      <c r="B11092">
        <v>12270</v>
      </c>
      <c r="C11092" t="s">
        <v>11953</v>
      </c>
      <c r="D11092" s="3">
        <v>41389.582719907405</v>
      </c>
      <c r="E11092">
        <v>2226296.5420809165</v>
      </c>
      <c r="F11092">
        <v>1374515.7748905048</v>
      </c>
      <c r="G11092" t="s">
        <v>1255</v>
      </c>
      <c r="H11092" t="s">
        <v>1256</v>
      </c>
      <c r="I11092" t="s">
        <v>1956</v>
      </c>
      <c r="J11092" t="s">
        <v>381</v>
      </c>
      <c r="K11092">
        <v>-84.39798452758798</v>
      </c>
      <c r="L11092">
        <v>33.778427160361858</v>
      </c>
      <c r="N11092">
        <v>2</v>
      </c>
      <c r="O11092">
        <v>12</v>
      </c>
      <c r="P11092">
        <v>3</v>
      </c>
      <c r="Q11092">
        <v>3</v>
      </c>
      <c r="R11092">
        <v>38.21</v>
      </c>
      <c r="S11092">
        <v>0.77</v>
      </c>
      <c r="T11092">
        <v>5.2</v>
      </c>
      <c r="U11092">
        <v>2.38</v>
      </c>
      <c r="V11092">
        <v>66</v>
      </c>
      <c r="W11092">
        <v>0.45</v>
      </c>
    </row>
    <row r="11093" spans="1:23" x14ac:dyDescent="0.25">
      <c r="A11093" t="s">
        <v>11950</v>
      </c>
      <c r="B11093">
        <v>12275</v>
      </c>
      <c r="C11093" t="s">
        <v>11954</v>
      </c>
      <c r="D11093" s="3">
        <v>41389.583773148152</v>
      </c>
      <c r="E11093">
        <v>2226290.7074469179</v>
      </c>
      <c r="F11093">
        <v>1374508.516046755</v>
      </c>
      <c r="G11093" t="s">
        <v>1255</v>
      </c>
      <c r="H11093" t="s">
        <v>1256</v>
      </c>
      <c r="I11093" t="s">
        <v>1956</v>
      </c>
      <c r="J11093" t="s">
        <v>381</v>
      </c>
      <c r="K11093">
        <v>-84.398003675938853</v>
      </c>
      <c r="L11093">
        <v>33.778407175437735</v>
      </c>
      <c r="N11093">
        <v>2</v>
      </c>
      <c r="O11093">
        <v>12</v>
      </c>
      <c r="P11093">
        <v>3</v>
      </c>
      <c r="Q11093">
        <v>3</v>
      </c>
      <c r="R11093">
        <v>38.21</v>
      </c>
      <c r="S11093">
        <v>0.77</v>
      </c>
      <c r="T11093">
        <v>5.2</v>
      </c>
      <c r="U11093">
        <v>2.38</v>
      </c>
      <c r="V11093">
        <v>66</v>
      </c>
      <c r="W11093">
        <v>0.45</v>
      </c>
    </row>
    <row r="11094" spans="1:23" x14ac:dyDescent="0.25">
      <c r="A11094" t="s">
        <v>1430</v>
      </c>
      <c r="B11094">
        <v>12239</v>
      </c>
      <c r="C11094" t="s">
        <v>11955</v>
      </c>
      <c r="D11094" s="3">
        <v>41389.333645833336</v>
      </c>
      <c r="E11094">
        <v>2226668.7536068335</v>
      </c>
      <c r="F11094">
        <v>1374342.369725503</v>
      </c>
      <c r="G11094" t="s">
        <v>432</v>
      </c>
      <c r="H11094" t="s">
        <v>433</v>
      </c>
      <c r="I11094" t="s">
        <v>1956</v>
      </c>
      <c r="J11094" t="s">
        <v>381</v>
      </c>
      <c r="K11094">
        <v>-84.396758292586796</v>
      </c>
      <c r="L11094">
        <v>33.77795289406545</v>
      </c>
      <c r="N11094">
        <v>2</v>
      </c>
      <c r="O11094">
        <v>9</v>
      </c>
      <c r="P11094">
        <v>4</v>
      </c>
      <c r="Q11094">
        <v>3</v>
      </c>
      <c r="R11094">
        <v>70.72</v>
      </c>
      <c r="S11094">
        <v>0.93</v>
      </c>
      <c r="T11094">
        <v>5.4</v>
      </c>
      <c r="U11094">
        <v>2.38</v>
      </c>
      <c r="V11094">
        <v>55</v>
      </c>
      <c r="W11094">
        <v>0.84</v>
      </c>
    </row>
    <row r="11095" spans="1:23" x14ac:dyDescent="0.25">
      <c r="A11095" t="s">
        <v>1430</v>
      </c>
      <c r="B11095">
        <v>12331</v>
      </c>
      <c r="C11095" t="s">
        <v>11956</v>
      </c>
      <c r="D11095" s="3">
        <v>41388.47556712963</v>
      </c>
      <c r="E11095">
        <v>2226671.6896245852</v>
      </c>
      <c r="F11095">
        <v>1374255.5224582553</v>
      </c>
      <c r="G11095" t="s">
        <v>7314</v>
      </c>
      <c r="H11095" t="s">
        <v>7315</v>
      </c>
      <c r="I11095" t="s">
        <v>1956</v>
      </c>
      <c r="J11095" t="s">
        <v>381</v>
      </c>
      <c r="K11095">
        <v>-84.396747991986118</v>
      </c>
      <c r="L11095">
        <v>33.777714236278349</v>
      </c>
      <c r="N11095">
        <v>2</v>
      </c>
      <c r="O11095">
        <v>9</v>
      </c>
      <c r="P11095">
        <v>4</v>
      </c>
      <c r="Q11095">
        <v>4</v>
      </c>
      <c r="R11095">
        <v>63.94</v>
      </c>
      <c r="S11095">
        <v>2.76</v>
      </c>
      <c r="T11095">
        <v>6.17</v>
      </c>
      <c r="U11095">
        <v>2.34</v>
      </c>
      <c r="V11095">
        <v>66</v>
      </c>
      <c r="W11095">
        <v>1.32</v>
      </c>
    </row>
    <row r="11096" spans="1:23" x14ac:dyDescent="0.25">
      <c r="A11096" t="s">
        <v>11957</v>
      </c>
      <c r="B11096">
        <v>12318</v>
      </c>
      <c r="C11096" t="s">
        <v>11958</v>
      </c>
      <c r="D11096" s="3">
        <v>41389.312534722223</v>
      </c>
      <c r="E11096">
        <v>2225068.0169789195</v>
      </c>
      <c r="F11096">
        <v>1374876.8784990013</v>
      </c>
      <c r="G11096" t="s">
        <v>390</v>
      </c>
      <c r="H11096" t="s">
        <v>11647</v>
      </c>
      <c r="I11096" t="s">
        <v>1956</v>
      </c>
      <c r="J11096" t="s">
        <v>381</v>
      </c>
      <c r="K11096">
        <v>-84.402030358817399</v>
      </c>
      <c r="L11096">
        <v>33.779411908874899</v>
      </c>
      <c r="N11096">
        <v>2</v>
      </c>
      <c r="O11096">
        <v>12</v>
      </c>
      <c r="P11096">
        <v>3</v>
      </c>
      <c r="Q11096">
        <v>3</v>
      </c>
      <c r="R11096">
        <v>48.11</v>
      </c>
      <c r="S11096">
        <v>0.66</v>
      </c>
      <c r="T11096">
        <v>6.57</v>
      </c>
      <c r="U11096">
        <v>2.84</v>
      </c>
      <c r="V11096">
        <v>87</v>
      </c>
      <c r="W11096">
        <v>0.56999999999999995</v>
      </c>
    </row>
    <row r="11097" spans="1:23" x14ac:dyDescent="0.25">
      <c r="A11097" t="s">
        <v>11957</v>
      </c>
      <c r="B11097">
        <v>12320</v>
      </c>
      <c r="C11097" t="s">
        <v>11959</v>
      </c>
      <c r="D11097" s="3">
        <v>41389.314004629632</v>
      </c>
      <c r="E11097">
        <v>2225054.2305891663</v>
      </c>
      <c r="F11097">
        <v>1374882.7321618348</v>
      </c>
      <c r="G11097" t="s">
        <v>7314</v>
      </c>
      <c r="H11097" t="s">
        <v>7315</v>
      </c>
      <c r="I11097" t="s">
        <v>1956</v>
      </c>
      <c r="J11097" t="s">
        <v>381</v>
      </c>
      <c r="K11097">
        <v>-84.402075774808139</v>
      </c>
      <c r="L11097">
        <v>33.779427909501429</v>
      </c>
      <c r="N11097">
        <v>1</v>
      </c>
      <c r="O11097">
        <v>10</v>
      </c>
      <c r="P11097">
        <v>4</v>
      </c>
      <c r="Q11097">
        <v>4</v>
      </c>
      <c r="R11097">
        <v>63.94</v>
      </c>
      <c r="S11097">
        <v>2.76</v>
      </c>
      <c r="T11097">
        <v>2.0299999999999998</v>
      </c>
      <c r="U11097">
        <v>0.95</v>
      </c>
      <c r="V11097">
        <v>66</v>
      </c>
      <c r="W11097">
        <v>1.32</v>
      </c>
    </row>
    <row r="11098" spans="1:23" x14ac:dyDescent="0.25">
      <c r="A11098" t="s">
        <v>11957</v>
      </c>
      <c r="B11098">
        <v>12354</v>
      </c>
      <c r="C11098" t="s">
        <v>11960</v>
      </c>
      <c r="D11098" s="3">
        <v>41639.529039351852</v>
      </c>
      <c r="E11098">
        <v>2225149.0233785845</v>
      </c>
      <c r="F11098">
        <v>1374825.5275518373</v>
      </c>
      <c r="G11098" t="s">
        <v>1360</v>
      </c>
      <c r="H11098" t="s">
        <v>1361</v>
      </c>
      <c r="I11098" t="s">
        <v>1956</v>
      </c>
      <c r="J11098" t="s">
        <v>381</v>
      </c>
      <c r="K11098">
        <v>-84.401763375481465</v>
      </c>
      <c r="L11098">
        <v>33.779271293199329</v>
      </c>
      <c r="N11098">
        <v>3</v>
      </c>
      <c r="O11098">
        <v>18</v>
      </c>
      <c r="P11098">
        <v>8</v>
      </c>
      <c r="Q11098">
        <v>9</v>
      </c>
      <c r="R11098">
        <v>271.36</v>
      </c>
      <c r="S11098">
        <v>5.49</v>
      </c>
      <c r="T11098">
        <v>14.64</v>
      </c>
      <c r="U11098">
        <v>4.28</v>
      </c>
      <c r="V11098">
        <v>143</v>
      </c>
      <c r="W11098">
        <v>3.22</v>
      </c>
    </row>
    <row r="11099" spans="1:23" x14ac:dyDescent="0.25">
      <c r="A11099" t="s">
        <v>11957</v>
      </c>
      <c r="B11099">
        <v>12392</v>
      </c>
      <c r="C11099" t="s">
        <v>11961</v>
      </c>
      <c r="D11099" s="3">
        <v>41639.530104166668</v>
      </c>
      <c r="E11099">
        <v>2225162.3123940006</v>
      </c>
      <c r="F11099">
        <v>1374816.9826214164</v>
      </c>
      <c r="G11099" t="s">
        <v>1360</v>
      </c>
      <c r="H11099" t="s">
        <v>1361</v>
      </c>
      <c r="I11099" t="s">
        <v>1956</v>
      </c>
      <c r="J11099" t="s">
        <v>381</v>
      </c>
      <c r="K11099">
        <v>-84.40171957631938</v>
      </c>
      <c r="L11099">
        <v>33.779247893135349</v>
      </c>
      <c r="N11099">
        <v>3</v>
      </c>
      <c r="O11099">
        <v>19</v>
      </c>
      <c r="P11099">
        <v>9</v>
      </c>
      <c r="Q11099">
        <v>10</v>
      </c>
      <c r="R11099">
        <v>361.02</v>
      </c>
      <c r="S11099">
        <v>7.3</v>
      </c>
      <c r="T11099">
        <v>14.73</v>
      </c>
      <c r="U11099">
        <v>4.3</v>
      </c>
      <c r="V11099">
        <v>143</v>
      </c>
      <c r="W11099">
        <v>4.29</v>
      </c>
    </row>
    <row r="11100" spans="1:23" x14ac:dyDescent="0.25">
      <c r="A11100" t="s">
        <v>11962</v>
      </c>
      <c r="B11100">
        <v>12310</v>
      </c>
      <c r="C11100" t="s">
        <v>11963</v>
      </c>
      <c r="D11100" s="3">
        <v>41389.306273148148</v>
      </c>
      <c r="E11100">
        <v>2225374.5193186663</v>
      </c>
      <c r="F11100">
        <v>1374881.4332799166</v>
      </c>
      <c r="G11100" t="s">
        <v>390</v>
      </c>
      <c r="H11100" t="s">
        <v>11647</v>
      </c>
      <c r="I11100" t="s">
        <v>1956</v>
      </c>
      <c r="J11100" t="s">
        <v>381</v>
      </c>
      <c r="K11100">
        <v>-84.40102167202231</v>
      </c>
      <c r="L11100">
        <v>33.779426346184373</v>
      </c>
      <c r="N11100">
        <v>2</v>
      </c>
      <c r="O11100">
        <v>12</v>
      </c>
      <c r="P11100">
        <v>3</v>
      </c>
      <c r="Q11100">
        <v>3</v>
      </c>
      <c r="R11100">
        <v>48.11</v>
      </c>
      <c r="S11100">
        <v>0.66</v>
      </c>
      <c r="T11100">
        <v>6.57</v>
      </c>
      <c r="U11100">
        <v>2.84</v>
      </c>
      <c r="V11100">
        <v>87</v>
      </c>
      <c r="W11100">
        <v>0.56999999999999995</v>
      </c>
    </row>
    <row r="11101" spans="1:23" x14ac:dyDescent="0.25">
      <c r="A11101" t="s">
        <v>11962</v>
      </c>
      <c r="B11101">
        <v>12351</v>
      </c>
      <c r="C11101" t="s">
        <v>11964</v>
      </c>
      <c r="D11101" s="3">
        <v>41639.53806712963</v>
      </c>
      <c r="E11101">
        <v>2225283.3420075849</v>
      </c>
      <c r="F11101">
        <v>1374892.4887040034</v>
      </c>
      <c r="G11101" t="s">
        <v>1360</v>
      </c>
      <c r="H11101" t="s">
        <v>1361</v>
      </c>
      <c r="I11101" t="s">
        <v>1956</v>
      </c>
      <c r="J11101" t="s">
        <v>381</v>
      </c>
      <c r="K11101">
        <v>-84.401321825908127</v>
      </c>
      <c r="L11101">
        <v>33.779456158734575</v>
      </c>
      <c r="N11101">
        <v>3.5</v>
      </c>
      <c r="O11101">
        <v>17</v>
      </c>
      <c r="P11101">
        <v>9</v>
      </c>
      <c r="Q11101">
        <v>9</v>
      </c>
      <c r="R11101">
        <v>292.24</v>
      </c>
      <c r="S11101">
        <v>5.91</v>
      </c>
      <c r="T11101">
        <v>21.21</v>
      </c>
      <c r="U11101">
        <v>5.29</v>
      </c>
      <c r="V11101">
        <v>195</v>
      </c>
      <c r="W11101">
        <v>3.47</v>
      </c>
    </row>
    <row r="11102" spans="1:23" x14ac:dyDescent="0.25">
      <c r="A11102" t="s">
        <v>11962</v>
      </c>
      <c r="B11102">
        <v>12353</v>
      </c>
      <c r="C11102" t="s">
        <v>11965</v>
      </c>
      <c r="D11102" s="3">
        <v>41639.535011574073</v>
      </c>
      <c r="E11102">
        <v>2225285.2498121671</v>
      </c>
      <c r="F11102">
        <v>1374854.1511822492</v>
      </c>
      <c r="G11102" t="s">
        <v>1360</v>
      </c>
      <c r="H11102" t="s">
        <v>1361</v>
      </c>
      <c r="I11102" t="s">
        <v>1956</v>
      </c>
      <c r="J11102" t="s">
        <v>381</v>
      </c>
      <c r="K11102">
        <v>-84.401315259887696</v>
      </c>
      <c r="L11102">
        <v>33.77935081061144</v>
      </c>
      <c r="N11102">
        <v>3</v>
      </c>
      <c r="O11102">
        <v>17</v>
      </c>
      <c r="P11102">
        <v>9</v>
      </c>
      <c r="Q11102">
        <v>8</v>
      </c>
      <c r="R11102">
        <v>271.36</v>
      </c>
      <c r="S11102">
        <v>5.49</v>
      </c>
      <c r="T11102">
        <v>14.55</v>
      </c>
      <c r="U11102">
        <v>4.25</v>
      </c>
      <c r="V11102">
        <v>143</v>
      </c>
      <c r="W11102">
        <v>3.22</v>
      </c>
    </row>
    <row r="11103" spans="1:23" x14ac:dyDescent="0.25">
      <c r="A11103" t="s">
        <v>11962</v>
      </c>
      <c r="B11103">
        <v>12394</v>
      </c>
      <c r="C11103" t="s">
        <v>11966</v>
      </c>
      <c r="D11103" s="3">
        <v>41639.536562499998</v>
      </c>
      <c r="E11103">
        <v>2225305.4613859169</v>
      </c>
      <c r="F11103">
        <v>1374880.7462734208</v>
      </c>
      <c r="G11103" t="s">
        <v>1360</v>
      </c>
      <c r="H11103" t="s">
        <v>1361</v>
      </c>
      <c r="I11103" t="s">
        <v>1956</v>
      </c>
      <c r="J11103" t="s">
        <v>381</v>
      </c>
      <c r="K11103">
        <v>-84.401248941459386</v>
      </c>
      <c r="L11103">
        <v>33.77942402631728</v>
      </c>
      <c r="N11103">
        <v>3</v>
      </c>
      <c r="O11103">
        <v>16</v>
      </c>
      <c r="P11103">
        <v>10</v>
      </c>
      <c r="Q11103">
        <v>8</v>
      </c>
      <c r="R11103">
        <v>272.43</v>
      </c>
      <c r="S11103">
        <v>5.51</v>
      </c>
      <c r="T11103">
        <v>14.46</v>
      </c>
      <c r="U11103">
        <v>4.25</v>
      </c>
      <c r="V11103">
        <v>143</v>
      </c>
      <c r="W11103">
        <v>3.24</v>
      </c>
    </row>
    <row r="11104" spans="1:23" x14ac:dyDescent="0.25">
      <c r="A11104" t="s">
        <v>11962</v>
      </c>
      <c r="B11104">
        <v>12400</v>
      </c>
      <c r="C11104" t="s">
        <v>11967</v>
      </c>
      <c r="D11104" s="3">
        <v>41639.533564814818</v>
      </c>
      <c r="E11104">
        <v>2225231.6505099162</v>
      </c>
      <c r="F11104">
        <v>1374851.9986275062</v>
      </c>
      <c r="G11104" t="s">
        <v>1360</v>
      </c>
      <c r="H11104" t="s">
        <v>1361</v>
      </c>
      <c r="I11104" t="s">
        <v>1956</v>
      </c>
      <c r="J11104" t="s">
        <v>381</v>
      </c>
      <c r="K11104">
        <v>-84.40149164271449</v>
      </c>
      <c r="L11104">
        <v>33.779344559371189</v>
      </c>
      <c r="N11104">
        <v>3.5</v>
      </c>
      <c r="O11104">
        <v>19</v>
      </c>
      <c r="P11104">
        <v>10</v>
      </c>
      <c r="Q11104">
        <v>11</v>
      </c>
      <c r="R11104">
        <v>414.73</v>
      </c>
      <c r="S11104">
        <v>8.3800000000000008</v>
      </c>
      <c r="T11104">
        <v>21.45</v>
      </c>
      <c r="U11104">
        <v>5.34</v>
      </c>
      <c r="V11104">
        <v>195</v>
      </c>
      <c r="W11104">
        <v>4.92</v>
      </c>
    </row>
    <row r="11105" spans="1:23" x14ac:dyDescent="0.25">
      <c r="A11105" t="s">
        <v>11962</v>
      </c>
      <c r="B11105">
        <v>12414</v>
      </c>
      <c r="C11105" t="s">
        <v>11968</v>
      </c>
      <c r="D11105" s="3">
        <v>41639.532349537039</v>
      </c>
      <c r="E11105">
        <v>2225253.9194942527</v>
      </c>
      <c r="F11105">
        <v>1374826.052485168</v>
      </c>
      <c r="G11105" t="s">
        <v>1360</v>
      </c>
      <c r="H11105" t="s">
        <v>1361</v>
      </c>
      <c r="I11105" t="s">
        <v>1956</v>
      </c>
      <c r="J11105" t="s">
        <v>381</v>
      </c>
      <c r="K11105">
        <v>-84.401418159447061</v>
      </c>
      <c r="L11105">
        <v>33.779273393021249</v>
      </c>
      <c r="N11105">
        <v>3</v>
      </c>
      <c r="O11105">
        <v>18</v>
      </c>
      <c r="P11105">
        <v>9</v>
      </c>
      <c r="Q11105">
        <v>8</v>
      </c>
      <c r="R11105">
        <v>271.36</v>
      </c>
      <c r="S11105">
        <v>5.49</v>
      </c>
      <c r="T11105">
        <v>14.64</v>
      </c>
      <c r="U11105">
        <v>4.28</v>
      </c>
      <c r="V11105">
        <v>143</v>
      </c>
      <c r="W11105">
        <v>3.22</v>
      </c>
    </row>
    <row r="11106" spans="1:23" x14ac:dyDescent="0.25">
      <c r="A11106" t="s">
        <v>11969</v>
      </c>
      <c r="B11106">
        <v>12280</v>
      </c>
      <c r="C11106" t="s">
        <v>11970</v>
      </c>
      <c r="D11106" s="3">
        <v>41389.350381944445</v>
      </c>
      <c r="E11106">
        <v>2225676.9324277528</v>
      </c>
      <c r="F11106">
        <v>1374762.8577296659</v>
      </c>
      <c r="G11106" t="s">
        <v>432</v>
      </c>
      <c r="H11106" t="s">
        <v>433</v>
      </c>
      <c r="I11106" t="s">
        <v>1956</v>
      </c>
      <c r="J11106" t="s">
        <v>381</v>
      </c>
      <c r="K11106">
        <v>-84.400025525141018</v>
      </c>
      <c r="L11106">
        <v>33.779102360146013</v>
      </c>
      <c r="N11106">
        <v>2</v>
      </c>
      <c r="O11106">
        <v>9</v>
      </c>
      <c r="P11106">
        <v>5</v>
      </c>
      <c r="Q11106">
        <v>4</v>
      </c>
      <c r="R11106">
        <v>100.43</v>
      </c>
      <c r="S11106">
        <v>1.32</v>
      </c>
      <c r="T11106">
        <v>5.4</v>
      </c>
      <c r="U11106">
        <v>2.38</v>
      </c>
      <c r="V11106">
        <v>55</v>
      </c>
      <c r="W11106">
        <v>1.19</v>
      </c>
    </row>
    <row r="11107" spans="1:23" x14ac:dyDescent="0.25">
      <c r="A11107" t="s">
        <v>11971</v>
      </c>
      <c r="B11107">
        <v>12304</v>
      </c>
      <c r="C11107" t="s">
        <v>11972</v>
      </c>
      <c r="D11107" s="3">
        <v>41389.336643518516</v>
      </c>
      <c r="E11107">
        <v>2226673.5098309182</v>
      </c>
      <c r="F11107">
        <v>1374751.1317032501</v>
      </c>
      <c r="G11107" t="s">
        <v>1209</v>
      </c>
      <c r="H11107" t="s">
        <v>146</v>
      </c>
      <c r="I11107" t="s">
        <v>372</v>
      </c>
      <c r="J11107" t="s">
        <v>381</v>
      </c>
      <c r="K11107">
        <v>-84.396745643220228</v>
      </c>
      <c r="L11107">
        <v>33.779076292875899</v>
      </c>
      <c r="N11107">
        <v>2</v>
      </c>
      <c r="O11107">
        <v>10</v>
      </c>
      <c r="P11107">
        <v>6</v>
      </c>
      <c r="Q11107">
        <v>6</v>
      </c>
      <c r="R11107">
        <v>86.33</v>
      </c>
      <c r="S11107">
        <v>1.32</v>
      </c>
      <c r="T11107">
        <v>5.45</v>
      </c>
      <c r="U11107">
        <v>2.38</v>
      </c>
      <c r="V11107">
        <v>80</v>
      </c>
      <c r="W11107">
        <v>1.03</v>
      </c>
    </row>
    <row r="11108" spans="1:23" x14ac:dyDescent="0.25">
      <c r="A11108" t="s">
        <v>4106</v>
      </c>
      <c r="B11108">
        <v>12383</v>
      </c>
      <c r="C11108" t="s">
        <v>11973</v>
      </c>
      <c r="D11108" s="3">
        <v>41639.555474537039</v>
      </c>
      <c r="E11108">
        <v>2227234.6140236668</v>
      </c>
      <c r="F11108">
        <v>1375200.8053445891</v>
      </c>
      <c r="G11108" t="s">
        <v>500</v>
      </c>
      <c r="H11108" t="s">
        <v>501</v>
      </c>
      <c r="I11108" t="s">
        <v>1956</v>
      </c>
      <c r="J11108" t="s">
        <v>381</v>
      </c>
      <c r="K11108">
        <v>-84.394902293783218</v>
      </c>
      <c r="L11108">
        <v>33.780315525912378</v>
      </c>
      <c r="N11108">
        <v>2.5</v>
      </c>
      <c r="O11108">
        <v>11</v>
      </c>
      <c r="P11108">
        <v>7</v>
      </c>
      <c r="Q11108">
        <v>6</v>
      </c>
      <c r="R11108">
        <v>167.38</v>
      </c>
      <c r="S11108">
        <v>4.63</v>
      </c>
      <c r="T11108">
        <v>11.16</v>
      </c>
      <c r="U11108">
        <v>3.2</v>
      </c>
      <c r="V11108">
        <v>112</v>
      </c>
      <c r="W11108">
        <v>3.45</v>
      </c>
    </row>
    <row r="11109" spans="1:23" x14ac:dyDescent="0.25">
      <c r="A11109" t="s">
        <v>4106</v>
      </c>
      <c r="B11109">
        <v>12405</v>
      </c>
      <c r="C11109" t="s">
        <v>11974</v>
      </c>
      <c r="D11109" s="3">
        <v>41639.556655092594</v>
      </c>
      <c r="E11109">
        <v>2227242.3922233358</v>
      </c>
      <c r="F11109">
        <v>1375225.6888250038</v>
      </c>
      <c r="G11109" t="s">
        <v>500</v>
      </c>
      <c r="H11109" t="s">
        <v>501</v>
      </c>
      <c r="I11109" t="s">
        <v>1956</v>
      </c>
      <c r="J11109" t="s">
        <v>381</v>
      </c>
      <c r="K11109">
        <v>-84.394876876261165</v>
      </c>
      <c r="L11109">
        <v>33.780383958630786</v>
      </c>
      <c r="N11109">
        <v>2.5</v>
      </c>
      <c r="O11109">
        <v>10</v>
      </c>
      <c r="P11109">
        <v>8</v>
      </c>
      <c r="Q11109">
        <v>8</v>
      </c>
      <c r="R11109">
        <v>200.21</v>
      </c>
      <c r="S11109">
        <v>5.53</v>
      </c>
      <c r="T11109">
        <v>11.44</v>
      </c>
      <c r="U11109">
        <v>3.17</v>
      </c>
      <c r="V11109">
        <v>112</v>
      </c>
      <c r="W11109">
        <v>4.13</v>
      </c>
    </row>
    <row r="11110" spans="1:23" x14ac:dyDescent="0.25">
      <c r="A11110" t="s">
        <v>6554</v>
      </c>
      <c r="B11110">
        <v>12197</v>
      </c>
      <c r="C11110" t="s">
        <v>11975</v>
      </c>
      <c r="D11110" s="3">
        <v>41389.490023148152</v>
      </c>
      <c r="E11110">
        <v>2227620.486939583</v>
      </c>
      <c r="F11110">
        <v>1375221.4214450866</v>
      </c>
      <c r="G11110" t="s">
        <v>1255</v>
      </c>
      <c r="H11110" t="s">
        <v>1256</v>
      </c>
      <c r="I11110" t="s">
        <v>1956</v>
      </c>
      <c r="J11110" t="s">
        <v>381</v>
      </c>
      <c r="K11110">
        <v>-84.39363249416769</v>
      </c>
      <c r="L11110">
        <v>33.780374525822417</v>
      </c>
      <c r="N11110">
        <v>4</v>
      </c>
      <c r="O11110">
        <v>19</v>
      </c>
      <c r="P11110">
        <v>7</v>
      </c>
      <c r="Q11110">
        <v>7</v>
      </c>
      <c r="R11110">
        <v>172.55</v>
      </c>
      <c r="S11110">
        <v>3.48</v>
      </c>
      <c r="T11110">
        <v>29.76</v>
      </c>
      <c r="U11110">
        <v>6.44</v>
      </c>
      <c r="V11110">
        <v>223</v>
      </c>
      <c r="W11110">
        <v>2.0499999999999998</v>
      </c>
    </row>
    <row r="11111" spans="1:23" x14ac:dyDescent="0.25">
      <c r="A11111" t="s">
        <v>6554</v>
      </c>
      <c r="B11111">
        <v>12210</v>
      </c>
      <c r="C11111" t="s">
        <v>11976</v>
      </c>
      <c r="D11111" s="3">
        <v>41389.491898148146</v>
      </c>
      <c r="E11111">
        <v>2227619.1762466691</v>
      </c>
      <c r="F11111">
        <v>1375187.3480224162</v>
      </c>
      <c r="G11111" t="s">
        <v>1255</v>
      </c>
      <c r="H11111" t="s">
        <v>1256</v>
      </c>
      <c r="I11111" t="s">
        <v>1956</v>
      </c>
      <c r="J11111" t="s">
        <v>381</v>
      </c>
      <c r="K11111">
        <v>-84.393636560806044</v>
      </c>
      <c r="L11111">
        <v>33.780280876485456</v>
      </c>
      <c r="N11111">
        <v>3.5</v>
      </c>
      <c r="O11111">
        <v>19</v>
      </c>
      <c r="P11111">
        <v>7</v>
      </c>
      <c r="Q11111">
        <v>7</v>
      </c>
      <c r="R11111">
        <v>172.55</v>
      </c>
      <c r="S11111">
        <v>3.48</v>
      </c>
      <c r="T11111">
        <v>21.45</v>
      </c>
      <c r="U11111">
        <v>5.34</v>
      </c>
      <c r="V11111">
        <v>171</v>
      </c>
      <c r="W11111">
        <v>2.0499999999999998</v>
      </c>
    </row>
    <row r="11112" spans="1:23" x14ac:dyDescent="0.25">
      <c r="A11112" t="s">
        <v>6554</v>
      </c>
      <c r="B11112">
        <v>12332</v>
      </c>
      <c r="C11112" t="s">
        <v>11977</v>
      </c>
      <c r="D11112" s="3">
        <v>41389.493414351855</v>
      </c>
      <c r="E11112">
        <v>2227595.3964385837</v>
      </c>
      <c r="F11112">
        <v>1375204.0960204229</v>
      </c>
      <c r="G11112" t="s">
        <v>1604</v>
      </c>
      <c r="H11112" t="s">
        <v>1605</v>
      </c>
      <c r="I11112" t="s">
        <v>1956</v>
      </c>
      <c r="J11112" t="s">
        <v>381</v>
      </c>
      <c r="K11112">
        <v>-84.393714944116169</v>
      </c>
      <c r="L11112">
        <v>33.780326759770162</v>
      </c>
      <c r="N11112">
        <v>2</v>
      </c>
      <c r="O11112">
        <v>14</v>
      </c>
      <c r="P11112">
        <v>6</v>
      </c>
      <c r="Q11112">
        <v>6</v>
      </c>
      <c r="R11112">
        <v>165.76</v>
      </c>
      <c r="S11112">
        <v>1.17</v>
      </c>
      <c r="T11112">
        <v>5.42</v>
      </c>
      <c r="U11112">
        <v>2.38</v>
      </c>
      <c r="V11112">
        <v>75</v>
      </c>
      <c r="W11112">
        <v>1.97</v>
      </c>
    </row>
    <row r="11113" spans="1:23" x14ac:dyDescent="0.25">
      <c r="A11113" t="s">
        <v>6554</v>
      </c>
      <c r="B11113">
        <v>12365</v>
      </c>
      <c r="C11113" t="s">
        <v>11978</v>
      </c>
      <c r="D11113" s="3">
        <v>41639.349618055552</v>
      </c>
      <c r="E11113">
        <v>2227702.7042948343</v>
      </c>
      <c r="F11113">
        <v>1374908.8997604176</v>
      </c>
      <c r="G11113" t="s">
        <v>405</v>
      </c>
      <c r="H11113" t="s">
        <v>406</v>
      </c>
      <c r="I11113" t="s">
        <v>1956</v>
      </c>
      <c r="J11113" t="s">
        <v>381</v>
      </c>
      <c r="K11113">
        <v>-84.393359645199851</v>
      </c>
      <c r="L11113">
        <v>33.779516143481146</v>
      </c>
      <c r="N11113">
        <v>3.5</v>
      </c>
      <c r="P11113">
        <v>8</v>
      </c>
      <c r="Q11113">
        <v>9</v>
      </c>
      <c r="R11113">
        <v>217.54</v>
      </c>
      <c r="S11113">
        <v>2.58</v>
      </c>
      <c r="T11113">
        <v>22.6</v>
      </c>
      <c r="U11113">
        <v>5.42</v>
      </c>
      <c r="V11113">
        <v>144</v>
      </c>
      <c r="W11113">
        <v>2.58</v>
      </c>
    </row>
    <row r="11114" spans="1:23" x14ac:dyDescent="0.25">
      <c r="A11114" t="s">
        <v>6554</v>
      </c>
      <c r="B11114">
        <v>12375</v>
      </c>
      <c r="C11114" t="s">
        <v>11979</v>
      </c>
      <c r="D11114" s="3">
        <v>41639.342581018522</v>
      </c>
      <c r="E11114">
        <v>2227796.6250387505</v>
      </c>
      <c r="F11114">
        <v>1374913.5444361717</v>
      </c>
      <c r="G11114" t="s">
        <v>405</v>
      </c>
      <c r="H11114" t="s">
        <v>406</v>
      </c>
      <c r="I11114" t="s">
        <v>1956</v>
      </c>
      <c r="J11114" t="s">
        <v>381</v>
      </c>
      <c r="K11114">
        <v>-84.393050578414233</v>
      </c>
      <c r="L11114">
        <v>33.779529475518991</v>
      </c>
      <c r="N11114">
        <v>2.5</v>
      </c>
      <c r="O11114">
        <v>9</v>
      </c>
      <c r="P11114">
        <v>6</v>
      </c>
      <c r="Q11114">
        <v>6</v>
      </c>
      <c r="R11114">
        <v>131.75</v>
      </c>
      <c r="S11114">
        <v>1.57</v>
      </c>
      <c r="T11114">
        <v>10.14</v>
      </c>
      <c r="U11114">
        <v>3.48</v>
      </c>
      <c r="V11114">
        <v>73</v>
      </c>
      <c r="W11114">
        <v>1.56</v>
      </c>
    </row>
    <row r="11115" spans="1:23" x14ac:dyDescent="0.25">
      <c r="A11115" t="s">
        <v>6554</v>
      </c>
      <c r="B11115">
        <v>12385</v>
      </c>
      <c r="C11115" t="s">
        <v>11980</v>
      </c>
      <c r="D11115" s="3">
        <v>41639.345856481479</v>
      </c>
      <c r="E11115">
        <v>2227741.4860414192</v>
      </c>
      <c r="F11115">
        <v>1374913.2773763388</v>
      </c>
      <c r="G11115" t="s">
        <v>405</v>
      </c>
      <c r="H11115" t="s">
        <v>406</v>
      </c>
      <c r="I11115" t="s">
        <v>1956</v>
      </c>
      <c r="J11115" t="s">
        <v>381</v>
      </c>
      <c r="K11115">
        <v>-84.393232043175999</v>
      </c>
      <c r="L11115">
        <v>33.779528408548025</v>
      </c>
      <c r="N11115">
        <v>2</v>
      </c>
      <c r="O11115">
        <v>9</v>
      </c>
      <c r="P11115">
        <v>5</v>
      </c>
      <c r="Q11115">
        <v>5</v>
      </c>
      <c r="R11115">
        <v>110.11</v>
      </c>
      <c r="S11115">
        <v>1.3</v>
      </c>
      <c r="T11115">
        <v>5.95</v>
      </c>
      <c r="U11115">
        <v>2.62</v>
      </c>
      <c r="V11115">
        <v>55</v>
      </c>
      <c r="W11115">
        <v>1.31</v>
      </c>
    </row>
    <row r="11116" spans="1:23" x14ac:dyDescent="0.25">
      <c r="A11116" t="s">
        <v>6554</v>
      </c>
      <c r="B11116">
        <v>12389</v>
      </c>
      <c r="C11116" t="s">
        <v>11981</v>
      </c>
      <c r="D11116" s="3">
        <v>41639.347037037034</v>
      </c>
      <c r="E11116">
        <v>2227727.2990619168</v>
      </c>
      <c r="F11116">
        <v>1374912.3019845858</v>
      </c>
      <c r="G11116" t="s">
        <v>405</v>
      </c>
      <c r="H11116" t="s">
        <v>406</v>
      </c>
      <c r="I11116" t="s">
        <v>1956</v>
      </c>
      <c r="J11116" t="s">
        <v>381</v>
      </c>
      <c r="K11116">
        <v>-84.393278726560027</v>
      </c>
      <c r="L11116">
        <v>33.779525642222225</v>
      </c>
      <c r="N11116">
        <v>2</v>
      </c>
      <c r="O11116">
        <v>9</v>
      </c>
      <c r="P11116">
        <v>5</v>
      </c>
      <c r="Q11116">
        <v>5</v>
      </c>
      <c r="R11116">
        <v>110.11</v>
      </c>
      <c r="S11116">
        <v>1.3</v>
      </c>
      <c r="T11116">
        <v>5.95</v>
      </c>
      <c r="U11116">
        <v>2.62</v>
      </c>
      <c r="V11116">
        <v>55</v>
      </c>
      <c r="W11116">
        <v>1.31</v>
      </c>
    </row>
    <row r="11117" spans="1:23" x14ac:dyDescent="0.25">
      <c r="A11117" t="s">
        <v>6554</v>
      </c>
      <c r="B11117">
        <v>12402</v>
      </c>
      <c r="C11117" t="s">
        <v>11982</v>
      </c>
      <c r="D11117" s="3">
        <v>41639.353993055556</v>
      </c>
      <c r="E11117">
        <v>2227672.8729896694</v>
      </c>
      <c r="F11117">
        <v>1374898.0976166725</v>
      </c>
      <c r="G11117" t="s">
        <v>405</v>
      </c>
      <c r="H11117" t="s">
        <v>406</v>
      </c>
      <c r="I11117" t="s">
        <v>1956</v>
      </c>
      <c r="J11117" t="s">
        <v>381</v>
      </c>
      <c r="K11117">
        <v>-84.39345774407002</v>
      </c>
      <c r="L11117">
        <v>33.779486276375536</v>
      </c>
      <c r="N11117">
        <v>3</v>
      </c>
      <c r="O11117">
        <v>10</v>
      </c>
      <c r="P11117">
        <v>9</v>
      </c>
      <c r="Q11117">
        <v>8</v>
      </c>
      <c r="R11117">
        <v>217.54</v>
      </c>
      <c r="S11117">
        <v>2.58</v>
      </c>
      <c r="T11117">
        <v>15.65</v>
      </c>
      <c r="U11117">
        <v>4.41</v>
      </c>
      <c r="V11117">
        <v>106</v>
      </c>
      <c r="W11117">
        <v>2.58</v>
      </c>
    </row>
    <row r="11118" spans="1:23" x14ac:dyDescent="0.25">
      <c r="A11118" t="s">
        <v>6554</v>
      </c>
      <c r="B11118">
        <v>12406</v>
      </c>
      <c r="C11118" t="s">
        <v>11983</v>
      </c>
      <c r="D11118" s="3">
        <v>41639.341435185182</v>
      </c>
      <c r="E11118">
        <v>2227810.2798670828</v>
      </c>
      <c r="F11118">
        <v>1374902.8656517491</v>
      </c>
      <c r="G11118" t="s">
        <v>405</v>
      </c>
      <c r="H11118" t="s">
        <v>406</v>
      </c>
      <c r="I11118" t="s">
        <v>1956</v>
      </c>
      <c r="J11118" t="s">
        <v>381</v>
      </c>
      <c r="K11118">
        <v>-84.393005562128266</v>
      </c>
      <c r="L11118">
        <v>33.779500210252273</v>
      </c>
      <c r="N11118">
        <v>2.5</v>
      </c>
      <c r="O11118">
        <v>8</v>
      </c>
      <c r="P11118">
        <v>5</v>
      </c>
      <c r="Q11118">
        <v>5</v>
      </c>
      <c r="R11118">
        <v>101.72</v>
      </c>
      <c r="S11118">
        <v>1.21</v>
      </c>
      <c r="T11118">
        <v>10.14</v>
      </c>
      <c r="U11118">
        <v>3.48</v>
      </c>
      <c r="V11118">
        <v>73</v>
      </c>
      <c r="W11118">
        <v>1.21</v>
      </c>
    </row>
    <row r="11119" spans="1:23" x14ac:dyDescent="0.25">
      <c r="A11119" t="s">
        <v>6554</v>
      </c>
      <c r="B11119">
        <v>12418</v>
      </c>
      <c r="C11119" t="s">
        <v>11984</v>
      </c>
      <c r="D11119" s="3">
        <v>41639.344039351854</v>
      </c>
      <c r="E11119">
        <v>2227784.0459956676</v>
      </c>
      <c r="F11119">
        <v>1374904.4329058379</v>
      </c>
      <c r="G11119" t="s">
        <v>405</v>
      </c>
      <c r="H11119" t="s">
        <v>406</v>
      </c>
      <c r="I11119" t="s">
        <v>1956</v>
      </c>
      <c r="J11119" t="s">
        <v>381</v>
      </c>
      <c r="K11119">
        <v>-84.39309191112757</v>
      </c>
      <c r="L11119">
        <v>33.77950435903513</v>
      </c>
      <c r="N11119">
        <v>2</v>
      </c>
      <c r="O11119">
        <v>9</v>
      </c>
      <c r="P11119">
        <v>5</v>
      </c>
      <c r="Q11119">
        <v>5</v>
      </c>
      <c r="R11119">
        <v>110.11</v>
      </c>
      <c r="S11119">
        <v>1.3</v>
      </c>
      <c r="T11119">
        <v>5.95</v>
      </c>
      <c r="U11119">
        <v>2.62</v>
      </c>
      <c r="V11119">
        <v>55</v>
      </c>
      <c r="W11119">
        <v>1.31</v>
      </c>
    </row>
    <row r="11120" spans="1:23" x14ac:dyDescent="0.25">
      <c r="A11120" t="s">
        <v>5390</v>
      </c>
      <c r="B11120">
        <v>12362</v>
      </c>
      <c r="C11120" t="s">
        <v>11985</v>
      </c>
      <c r="D11120" s="3">
        <v>41639.327569444446</v>
      </c>
      <c r="E11120">
        <v>2227913.5224427506</v>
      </c>
      <c r="F11120">
        <v>1374918.2914739177</v>
      </c>
      <c r="G11120" t="s">
        <v>405</v>
      </c>
      <c r="H11120" t="s">
        <v>406</v>
      </c>
      <c r="I11120" t="s">
        <v>1956</v>
      </c>
      <c r="J11120" t="s">
        <v>381</v>
      </c>
      <c r="K11120">
        <v>-84.392665894291923</v>
      </c>
      <c r="L11120">
        <v>33.779543226604076</v>
      </c>
      <c r="N11120">
        <v>3</v>
      </c>
      <c r="P11120">
        <v>7</v>
      </c>
      <c r="Q11120">
        <v>8</v>
      </c>
      <c r="R11120">
        <v>184.17</v>
      </c>
      <c r="S11120">
        <v>2.1800000000000002</v>
      </c>
      <c r="T11120">
        <v>15.65</v>
      </c>
      <c r="U11120">
        <v>4.41</v>
      </c>
      <c r="V11120">
        <v>106</v>
      </c>
      <c r="W11120">
        <v>2.19</v>
      </c>
    </row>
    <row r="11121" spans="1:23" x14ac:dyDescent="0.25">
      <c r="A11121" t="s">
        <v>5390</v>
      </c>
      <c r="B11121">
        <v>12380</v>
      </c>
      <c r="C11121" t="s">
        <v>11986</v>
      </c>
      <c r="D11121" s="3">
        <v>41639.324988425928</v>
      </c>
      <c r="E11121">
        <v>2227925.379702501</v>
      </c>
      <c r="F11121">
        <v>1374916.9797967523</v>
      </c>
      <c r="G11121" t="s">
        <v>405</v>
      </c>
      <c r="H11121" t="s">
        <v>406</v>
      </c>
      <c r="I11121" t="s">
        <v>1956</v>
      </c>
      <c r="J11121" t="s">
        <v>381</v>
      </c>
      <c r="K11121">
        <v>-84.392626861661981</v>
      </c>
      <c r="L11121">
        <v>33.779539693279929</v>
      </c>
      <c r="N11121">
        <v>3.5</v>
      </c>
      <c r="O11121">
        <v>10</v>
      </c>
      <c r="P11121">
        <v>10</v>
      </c>
      <c r="Q11121">
        <v>7</v>
      </c>
      <c r="R11121">
        <v>217.54</v>
      </c>
      <c r="S11121">
        <v>2.58</v>
      </c>
      <c r="T11121">
        <v>22.6</v>
      </c>
      <c r="U11121">
        <v>5.42</v>
      </c>
      <c r="V11121">
        <v>144</v>
      </c>
      <c r="W11121">
        <v>2.58</v>
      </c>
    </row>
    <row r="11122" spans="1:23" x14ac:dyDescent="0.25">
      <c r="A11122" t="s">
        <v>5390</v>
      </c>
      <c r="B11122">
        <v>12381</v>
      </c>
      <c r="C11122" t="s">
        <v>11987</v>
      </c>
      <c r="D11122" s="3">
        <v>41639.304027777776</v>
      </c>
      <c r="E11122">
        <v>2228053.1035284176</v>
      </c>
      <c r="F11122">
        <v>1374905.1405815855</v>
      </c>
      <c r="G11122" t="s">
        <v>405</v>
      </c>
      <c r="H11122" t="s">
        <v>406</v>
      </c>
      <c r="I11122" t="s">
        <v>1956</v>
      </c>
      <c r="J11122" t="s">
        <v>381</v>
      </c>
      <c r="K11122">
        <v>-84.392206427345329</v>
      </c>
      <c r="L11122">
        <v>33.779507925418464</v>
      </c>
      <c r="N11122">
        <v>3</v>
      </c>
      <c r="O11122">
        <v>10</v>
      </c>
      <c r="P11122">
        <v>9</v>
      </c>
      <c r="Q11122">
        <v>8</v>
      </c>
      <c r="R11122">
        <v>217.54</v>
      </c>
      <c r="S11122">
        <v>2.58</v>
      </c>
      <c r="T11122">
        <v>15.65</v>
      </c>
      <c r="U11122">
        <v>4.41</v>
      </c>
      <c r="V11122">
        <v>106</v>
      </c>
      <c r="W11122">
        <v>2.58</v>
      </c>
    </row>
    <row r="11123" spans="1:23" x14ac:dyDescent="0.25">
      <c r="A11123" t="s">
        <v>5390</v>
      </c>
      <c r="B11123">
        <v>12387</v>
      </c>
      <c r="C11123" t="s">
        <v>11988</v>
      </c>
      <c r="D11123" s="3">
        <v>41639.305520833332</v>
      </c>
      <c r="E11123">
        <v>2228046.6137120016</v>
      </c>
      <c r="F11123">
        <v>1374913.2150405049</v>
      </c>
      <c r="G11123" t="s">
        <v>405</v>
      </c>
      <c r="H11123" t="s">
        <v>406</v>
      </c>
      <c r="I11123" t="s">
        <v>1956</v>
      </c>
      <c r="J11123" t="s">
        <v>381</v>
      </c>
      <c r="K11123">
        <v>-84.392227843993879</v>
      </c>
      <c r="L11123">
        <v>33.779530076809117</v>
      </c>
      <c r="N11123">
        <v>3</v>
      </c>
      <c r="O11123">
        <v>12</v>
      </c>
      <c r="P11123">
        <v>8</v>
      </c>
      <c r="Q11123">
        <v>10</v>
      </c>
      <c r="R11123">
        <v>271.68</v>
      </c>
      <c r="S11123">
        <v>3.24</v>
      </c>
      <c r="T11123">
        <v>15.65</v>
      </c>
      <c r="U11123">
        <v>4.41</v>
      </c>
      <c r="V11123">
        <v>106</v>
      </c>
      <c r="W11123">
        <v>3.23</v>
      </c>
    </row>
    <row r="11124" spans="1:23" x14ac:dyDescent="0.25">
      <c r="A11124" t="s">
        <v>5390</v>
      </c>
      <c r="B11124">
        <v>12388</v>
      </c>
      <c r="C11124" t="s">
        <v>11989</v>
      </c>
      <c r="D11124" s="3">
        <v>41639.335844907408</v>
      </c>
      <c r="E11124">
        <v>2227833.6128256693</v>
      </c>
      <c r="F11124">
        <v>1374915.3308499157</v>
      </c>
      <c r="G11124" t="s">
        <v>405</v>
      </c>
      <c r="H11124" t="s">
        <v>406</v>
      </c>
      <c r="I11124" t="s">
        <v>1956</v>
      </c>
      <c r="J11124" t="s">
        <v>381</v>
      </c>
      <c r="K11124">
        <v>-84.392928861661019</v>
      </c>
      <c r="L11124">
        <v>33.779534608235934</v>
      </c>
      <c r="N11124">
        <v>2</v>
      </c>
      <c r="O11124">
        <v>9</v>
      </c>
      <c r="P11124">
        <v>6</v>
      </c>
      <c r="Q11124">
        <v>5</v>
      </c>
      <c r="R11124">
        <v>120.45</v>
      </c>
      <c r="S11124">
        <v>1.43</v>
      </c>
      <c r="T11124">
        <v>5.95</v>
      </c>
      <c r="U11124">
        <v>2.62</v>
      </c>
      <c r="V11124">
        <v>55</v>
      </c>
      <c r="W11124">
        <v>1.43</v>
      </c>
    </row>
    <row r="11125" spans="1:23" x14ac:dyDescent="0.25">
      <c r="A11125" t="s">
        <v>5390</v>
      </c>
      <c r="B11125">
        <v>12425</v>
      </c>
      <c r="C11125" t="s">
        <v>11990</v>
      </c>
      <c r="D11125" s="3">
        <v>41639.329837962963</v>
      </c>
      <c r="E11125">
        <v>2227870.3824371696</v>
      </c>
      <c r="F11125">
        <v>1374914.5109696686</v>
      </c>
      <c r="G11125" t="s">
        <v>405</v>
      </c>
      <c r="H11125" t="s">
        <v>406</v>
      </c>
      <c r="I11125" t="s">
        <v>1956</v>
      </c>
      <c r="J11125" t="s">
        <v>381</v>
      </c>
      <c r="K11125">
        <v>-84.392807844101569</v>
      </c>
      <c r="L11125">
        <v>33.779532576835649</v>
      </c>
      <c r="N11125">
        <v>2</v>
      </c>
      <c r="P11125">
        <v>5</v>
      </c>
      <c r="Q11125">
        <v>3</v>
      </c>
      <c r="R11125">
        <v>84.39</v>
      </c>
      <c r="S11125">
        <v>1.01</v>
      </c>
      <c r="T11125">
        <v>5.95</v>
      </c>
      <c r="U11125">
        <v>2.62</v>
      </c>
      <c r="V11125">
        <v>55</v>
      </c>
      <c r="W11125">
        <v>1</v>
      </c>
    </row>
    <row r="11126" spans="1:23" x14ac:dyDescent="0.25">
      <c r="A11126" t="s">
        <v>5390</v>
      </c>
      <c r="B11126">
        <v>12434</v>
      </c>
      <c r="C11126" t="s">
        <v>11991</v>
      </c>
      <c r="D11126" s="3">
        <v>41639.300312500003</v>
      </c>
      <c r="E11126">
        <v>2228070.6586114168</v>
      </c>
      <c r="F11126">
        <v>1374915.8128043339</v>
      </c>
      <c r="G11126" t="s">
        <v>405</v>
      </c>
      <c r="H11126" t="s">
        <v>406</v>
      </c>
      <c r="I11126" t="s">
        <v>1956</v>
      </c>
      <c r="J11126" t="s">
        <v>381</v>
      </c>
      <c r="K11126">
        <v>-84.392148729075828</v>
      </c>
      <c r="L11126">
        <v>33.779537360664214</v>
      </c>
      <c r="N11126">
        <v>3</v>
      </c>
      <c r="O11126">
        <v>10</v>
      </c>
      <c r="P11126">
        <v>9</v>
      </c>
      <c r="Q11126">
        <v>11</v>
      </c>
      <c r="R11126">
        <v>277.06</v>
      </c>
      <c r="S11126">
        <v>3.31</v>
      </c>
      <c r="T11126">
        <v>15.65</v>
      </c>
      <c r="U11126">
        <v>4.41</v>
      </c>
      <c r="V11126">
        <v>106</v>
      </c>
      <c r="W11126">
        <v>3.29</v>
      </c>
    </row>
    <row r="11127" spans="1:23" x14ac:dyDescent="0.25">
      <c r="A11127" t="s">
        <v>11992</v>
      </c>
      <c r="B11127">
        <v>12261</v>
      </c>
      <c r="C11127" t="s">
        <v>11993</v>
      </c>
      <c r="D11127" s="3">
        <v>41390.349432870367</v>
      </c>
      <c r="E11127">
        <v>2223478.1917464994</v>
      </c>
      <c r="F11127">
        <v>1375283.1982244179</v>
      </c>
      <c r="G11127" t="s">
        <v>1639</v>
      </c>
      <c r="H11127" t="s">
        <v>1640</v>
      </c>
      <c r="I11127" t="s">
        <v>1956</v>
      </c>
      <c r="J11127" t="s">
        <v>381</v>
      </c>
      <c r="K11127">
        <v>-84.407265706769422</v>
      </c>
      <c r="L11127">
        <v>33.780518475480385</v>
      </c>
      <c r="N11127">
        <v>1</v>
      </c>
      <c r="O11127">
        <v>6</v>
      </c>
      <c r="P11127">
        <v>3</v>
      </c>
      <c r="Q11127">
        <v>3</v>
      </c>
      <c r="R11127">
        <v>48.11</v>
      </c>
      <c r="S11127">
        <v>0.73</v>
      </c>
      <c r="T11127">
        <v>1.01</v>
      </c>
      <c r="U11127">
        <v>0.99</v>
      </c>
      <c r="V11127">
        <v>55</v>
      </c>
      <c r="W11127">
        <v>0.56999999999999995</v>
      </c>
    </row>
    <row r="11128" spans="1:23" x14ac:dyDescent="0.25">
      <c r="A11128" t="s">
        <v>11992</v>
      </c>
      <c r="B11128">
        <v>12285</v>
      </c>
      <c r="C11128" t="s">
        <v>11994</v>
      </c>
      <c r="D11128" s="3">
        <v>41390.345567129632</v>
      </c>
      <c r="E11128">
        <v>2223479.6572947502</v>
      </c>
      <c r="F11128">
        <v>1375283.952816084</v>
      </c>
      <c r="G11128" t="s">
        <v>432</v>
      </c>
      <c r="H11128" t="s">
        <v>433</v>
      </c>
      <c r="I11128" t="s">
        <v>1956</v>
      </c>
      <c r="J11128" t="s">
        <v>381</v>
      </c>
      <c r="K11128">
        <v>-84.407260889284842</v>
      </c>
      <c r="L11128">
        <v>33.780520558669203</v>
      </c>
      <c r="N11128">
        <v>1</v>
      </c>
      <c r="O11128">
        <v>9</v>
      </c>
      <c r="P11128">
        <v>6</v>
      </c>
      <c r="Q11128">
        <v>6</v>
      </c>
      <c r="R11128">
        <v>131.75</v>
      </c>
      <c r="S11128">
        <v>1.72</v>
      </c>
      <c r="T11128">
        <v>1.06</v>
      </c>
      <c r="U11128">
        <v>1.01</v>
      </c>
      <c r="V11128">
        <v>55</v>
      </c>
      <c r="W11128">
        <v>1.56</v>
      </c>
    </row>
    <row r="11129" spans="1:23" x14ac:dyDescent="0.25">
      <c r="A11129" t="s">
        <v>11992</v>
      </c>
      <c r="B11129">
        <v>12322</v>
      </c>
      <c r="C11129" t="s">
        <v>11995</v>
      </c>
      <c r="D11129" s="3">
        <v>41390.347303240742</v>
      </c>
      <c r="E11129">
        <v>2223481.6198892519</v>
      </c>
      <c r="F11129">
        <v>1375278.8481675014</v>
      </c>
      <c r="G11129" t="s">
        <v>1639</v>
      </c>
      <c r="H11129" t="s">
        <v>1640</v>
      </c>
      <c r="I11129" t="s">
        <v>1956</v>
      </c>
      <c r="J11129" t="s">
        <v>381</v>
      </c>
      <c r="K11129">
        <v>-84.407254390943478</v>
      </c>
      <c r="L11129">
        <v>33.780506542557667</v>
      </c>
      <c r="N11129">
        <v>1</v>
      </c>
      <c r="O11129">
        <v>6</v>
      </c>
      <c r="P11129">
        <v>4</v>
      </c>
      <c r="Q11129">
        <v>4</v>
      </c>
      <c r="R11129">
        <v>71.8</v>
      </c>
      <c r="S11129">
        <v>1.1000000000000001</v>
      </c>
      <c r="T11129">
        <v>1.01</v>
      </c>
      <c r="U11129">
        <v>0.99</v>
      </c>
      <c r="V11129">
        <v>55</v>
      </c>
      <c r="W11129">
        <v>0.85</v>
      </c>
    </row>
    <row r="11130" spans="1:23" x14ac:dyDescent="0.25">
      <c r="A11130" t="s">
        <v>11992</v>
      </c>
      <c r="B11130">
        <v>12326</v>
      </c>
      <c r="C11130" t="s">
        <v>11996</v>
      </c>
      <c r="D11130" s="3">
        <v>41390.352650462963</v>
      </c>
      <c r="E11130">
        <v>2223481.9292718358</v>
      </c>
      <c r="F11130">
        <v>1375257.2757040858</v>
      </c>
      <c r="G11130" t="s">
        <v>511</v>
      </c>
      <c r="H11130" t="s">
        <v>11655</v>
      </c>
      <c r="I11130" t="s">
        <v>1956</v>
      </c>
      <c r="J11130" t="s">
        <v>381</v>
      </c>
      <c r="K11130">
        <v>-84.407253206971617</v>
      </c>
      <c r="L11130">
        <v>33.780447258636883</v>
      </c>
      <c r="N11130">
        <v>44</v>
      </c>
      <c r="O11130">
        <v>60</v>
      </c>
      <c r="P11130">
        <v>68</v>
      </c>
      <c r="Q11130">
        <v>70</v>
      </c>
      <c r="R11130">
        <v>15331.04</v>
      </c>
      <c r="S11130">
        <v>296.92</v>
      </c>
      <c r="T11130">
        <v>11156.32</v>
      </c>
      <c r="U11130">
        <v>115.15</v>
      </c>
      <c r="V11130">
        <v>11326</v>
      </c>
      <c r="W11130">
        <v>182.05</v>
      </c>
    </row>
    <row r="11131" spans="1:23" x14ac:dyDescent="0.25">
      <c r="A11131" t="s">
        <v>6639</v>
      </c>
      <c r="B11131">
        <v>12201</v>
      </c>
      <c r="C11131" t="s">
        <v>11997</v>
      </c>
      <c r="D11131" s="3">
        <v>41389.528912037036</v>
      </c>
      <c r="E11131">
        <v>2226784.2920896672</v>
      </c>
      <c r="F11131">
        <v>1375563.2458926663</v>
      </c>
      <c r="G11131" t="s">
        <v>1255</v>
      </c>
      <c r="H11131" t="s">
        <v>1256</v>
      </c>
      <c r="I11131" t="s">
        <v>1956</v>
      </c>
      <c r="J11131" t="s">
        <v>381</v>
      </c>
      <c r="K11131">
        <v>-84.396387010439597</v>
      </c>
      <c r="L11131">
        <v>33.781308843536465</v>
      </c>
      <c r="N11131">
        <v>2.2000000000000002</v>
      </c>
      <c r="O11131">
        <v>12</v>
      </c>
      <c r="P11131">
        <v>5</v>
      </c>
      <c r="Q11131">
        <v>5</v>
      </c>
      <c r="R11131">
        <v>90.2</v>
      </c>
      <c r="S11131">
        <v>1.83</v>
      </c>
      <c r="T11131">
        <v>6.57</v>
      </c>
      <c r="U11131">
        <v>2.71</v>
      </c>
      <c r="V11131">
        <v>67</v>
      </c>
      <c r="W11131">
        <v>1.07</v>
      </c>
    </row>
    <row r="11132" spans="1:23" x14ac:dyDescent="0.25">
      <c r="A11132" t="s">
        <v>6639</v>
      </c>
      <c r="B11132">
        <v>12228</v>
      </c>
      <c r="C11132" t="s">
        <v>11998</v>
      </c>
      <c r="D11132" s="3">
        <v>41389.538402777776</v>
      </c>
      <c r="E11132">
        <v>2226839.868094001</v>
      </c>
      <c r="F11132">
        <v>1375577.8521626666</v>
      </c>
      <c r="G11132" t="s">
        <v>432</v>
      </c>
      <c r="H11132" t="s">
        <v>433</v>
      </c>
      <c r="I11132" t="s">
        <v>1956</v>
      </c>
      <c r="J11132" t="s">
        <v>381</v>
      </c>
      <c r="K11132">
        <v>-84.396204208860311</v>
      </c>
      <c r="L11132">
        <v>33.781349325187527</v>
      </c>
      <c r="N11132">
        <v>2</v>
      </c>
      <c r="O11132">
        <v>11</v>
      </c>
      <c r="P11132">
        <v>4</v>
      </c>
      <c r="Q11132">
        <v>4</v>
      </c>
      <c r="R11132">
        <v>84.39</v>
      </c>
      <c r="S11132">
        <v>1.1000000000000001</v>
      </c>
      <c r="T11132">
        <v>5.49</v>
      </c>
      <c r="U11132">
        <v>2.4</v>
      </c>
      <c r="V11132">
        <v>55</v>
      </c>
      <c r="W11132">
        <v>1</v>
      </c>
    </row>
    <row r="11133" spans="1:23" x14ac:dyDescent="0.25">
      <c r="A11133" t="s">
        <v>6639</v>
      </c>
      <c r="B11133">
        <v>12287</v>
      </c>
      <c r="C11133" t="s">
        <v>11999</v>
      </c>
      <c r="D11133" s="3">
        <v>41389.536898148152</v>
      </c>
      <c r="E11133">
        <v>2226824.7063789181</v>
      </c>
      <c r="F11133">
        <v>1375578.073947005</v>
      </c>
      <c r="G11133" t="s">
        <v>432</v>
      </c>
      <c r="H11133" t="s">
        <v>433</v>
      </c>
      <c r="I11133" t="s">
        <v>1956</v>
      </c>
      <c r="J11133" t="s">
        <v>381</v>
      </c>
      <c r="K11133">
        <v>-84.3962541099053</v>
      </c>
      <c r="L11133">
        <v>33.781349841873165</v>
      </c>
      <c r="N11133">
        <v>2</v>
      </c>
      <c r="O11133">
        <v>9</v>
      </c>
      <c r="P11133">
        <v>4</v>
      </c>
      <c r="Q11133">
        <v>4</v>
      </c>
      <c r="R11133">
        <v>84.39</v>
      </c>
      <c r="S11133">
        <v>1.1000000000000001</v>
      </c>
      <c r="T11133">
        <v>5.4</v>
      </c>
      <c r="U11133">
        <v>2.38</v>
      </c>
      <c r="V11133">
        <v>55</v>
      </c>
      <c r="W11133">
        <v>1</v>
      </c>
    </row>
    <row r="11134" spans="1:23" x14ac:dyDescent="0.25">
      <c r="A11134" t="s">
        <v>6639</v>
      </c>
      <c r="B11134">
        <v>12336</v>
      </c>
      <c r="C11134" t="s">
        <v>12000</v>
      </c>
      <c r="D11134" s="3">
        <v>41556.38480324074</v>
      </c>
      <c r="E11134">
        <v>2227006.9953844175</v>
      </c>
      <c r="F11134">
        <v>1375658.8602027521</v>
      </c>
      <c r="G11134" t="s">
        <v>1209</v>
      </c>
      <c r="H11134" t="s">
        <v>146</v>
      </c>
      <c r="I11134" t="s">
        <v>1956</v>
      </c>
      <c r="J11134" t="s">
        <v>381</v>
      </c>
      <c r="K11134">
        <v>-84.3956547609898</v>
      </c>
      <c r="L11134">
        <v>33.781572975263273</v>
      </c>
      <c r="N11134">
        <v>8.5</v>
      </c>
      <c r="P11134">
        <v>27</v>
      </c>
      <c r="Q11134">
        <v>26</v>
      </c>
      <c r="R11134">
        <v>2384.1</v>
      </c>
      <c r="S11134">
        <v>36.57</v>
      </c>
      <c r="T11134">
        <v>178.18</v>
      </c>
      <c r="U11134">
        <v>17.149999999999999</v>
      </c>
      <c r="V11134">
        <v>1024</v>
      </c>
      <c r="W11134">
        <v>28.31</v>
      </c>
    </row>
    <row r="11135" spans="1:23" x14ac:dyDescent="0.25">
      <c r="A11135" t="s">
        <v>6639</v>
      </c>
      <c r="B11135">
        <v>12337</v>
      </c>
      <c r="C11135" t="s">
        <v>12001</v>
      </c>
      <c r="D11135" s="3">
        <v>41556.33116898148</v>
      </c>
      <c r="E11135">
        <v>2226915.3741765842</v>
      </c>
      <c r="F11135">
        <v>1375630.4212832525</v>
      </c>
      <c r="G11135" t="s">
        <v>1209</v>
      </c>
      <c r="H11135" t="s">
        <v>146</v>
      </c>
      <c r="I11135" t="s">
        <v>372</v>
      </c>
      <c r="J11135" t="s">
        <v>381</v>
      </c>
      <c r="K11135">
        <v>-84.395956092290334</v>
      </c>
      <c r="L11135">
        <v>33.781494258849072</v>
      </c>
      <c r="N11135">
        <v>8</v>
      </c>
      <c r="O11135">
        <v>38</v>
      </c>
      <c r="P11135">
        <v>28</v>
      </c>
      <c r="Q11135">
        <v>23</v>
      </c>
      <c r="R11135">
        <v>4154.6499999999996</v>
      </c>
      <c r="S11135">
        <v>63.71</v>
      </c>
      <c r="T11135">
        <v>162.44</v>
      </c>
      <c r="U11135">
        <v>16.399999999999999</v>
      </c>
      <c r="V11135">
        <v>954</v>
      </c>
      <c r="W11135">
        <v>49.33</v>
      </c>
    </row>
    <row r="11136" spans="1:23" x14ac:dyDescent="0.25">
      <c r="A11136" t="s">
        <v>6639</v>
      </c>
      <c r="B11136">
        <v>12342</v>
      </c>
      <c r="C11136" t="s">
        <v>12002</v>
      </c>
      <c r="D11136" s="3">
        <v>41556.325185185182</v>
      </c>
      <c r="E11136">
        <v>2226915.3741765842</v>
      </c>
      <c r="F11136">
        <v>1375630.4212832525</v>
      </c>
      <c r="G11136" t="s">
        <v>1209</v>
      </c>
      <c r="H11136" t="s">
        <v>146</v>
      </c>
      <c r="I11136" t="s">
        <v>372</v>
      </c>
      <c r="J11136" t="s">
        <v>381</v>
      </c>
      <c r="K11136">
        <v>-84.395956092290334</v>
      </c>
      <c r="L11136">
        <v>33.781494258849072</v>
      </c>
      <c r="N11136">
        <v>8</v>
      </c>
      <c r="O11136">
        <v>38</v>
      </c>
      <c r="P11136">
        <v>28</v>
      </c>
      <c r="Q11136">
        <v>23</v>
      </c>
      <c r="R11136">
        <v>4154.6499999999996</v>
      </c>
      <c r="S11136">
        <v>63.71</v>
      </c>
      <c r="T11136">
        <v>162.44</v>
      </c>
      <c r="U11136">
        <v>16.399999999999999</v>
      </c>
      <c r="V11136">
        <v>954</v>
      </c>
      <c r="W11136">
        <v>49.33</v>
      </c>
    </row>
    <row r="11137" spans="1:23" x14ac:dyDescent="0.25">
      <c r="A11137" t="s">
        <v>6639</v>
      </c>
      <c r="B11137">
        <v>12346</v>
      </c>
      <c r="C11137" t="s">
        <v>12003</v>
      </c>
      <c r="D11137" s="3">
        <v>41556.381516203706</v>
      </c>
      <c r="E11137">
        <v>2227058.3715940006</v>
      </c>
      <c r="F11137">
        <v>1375659.2922885045</v>
      </c>
      <c r="G11137" t="s">
        <v>1209</v>
      </c>
      <c r="H11137" t="s">
        <v>146</v>
      </c>
      <c r="I11137" t="s">
        <v>1956</v>
      </c>
      <c r="J11137" t="s">
        <v>381</v>
      </c>
      <c r="K11137">
        <v>-84.395485677090733</v>
      </c>
      <c r="L11137">
        <v>33.78157447637988</v>
      </c>
      <c r="N11137">
        <v>8.5</v>
      </c>
      <c r="O11137">
        <v>35</v>
      </c>
      <c r="P11137">
        <v>27</v>
      </c>
      <c r="Q11137">
        <v>27</v>
      </c>
      <c r="R11137">
        <v>3940.34</v>
      </c>
      <c r="S11137">
        <v>60.43</v>
      </c>
      <c r="T11137">
        <v>185.92</v>
      </c>
      <c r="U11137">
        <v>17.7</v>
      </c>
      <c r="V11137">
        <v>1024</v>
      </c>
      <c r="W11137">
        <v>46.79</v>
      </c>
    </row>
    <row r="11138" spans="1:23" x14ac:dyDescent="0.25">
      <c r="A11138" t="s">
        <v>6683</v>
      </c>
      <c r="B11138">
        <v>12335</v>
      </c>
      <c r="C11138" t="s">
        <v>12004</v>
      </c>
      <c r="D11138" s="3">
        <v>41556.379050925927</v>
      </c>
      <c r="E11138">
        <v>2227157.1538767517</v>
      </c>
      <c r="F11138">
        <v>1375665.0586811677</v>
      </c>
      <c r="G11138" t="s">
        <v>1209</v>
      </c>
      <c r="H11138" t="s">
        <v>146</v>
      </c>
      <c r="I11138" t="s">
        <v>1956</v>
      </c>
      <c r="J11138" t="s">
        <v>381</v>
      </c>
      <c r="K11138">
        <v>-84.395160611381229</v>
      </c>
      <c r="L11138">
        <v>33.781590926123179</v>
      </c>
      <c r="N11138">
        <v>8</v>
      </c>
      <c r="O11138">
        <v>35</v>
      </c>
      <c r="P11138">
        <v>27</v>
      </c>
      <c r="Q11138">
        <v>25</v>
      </c>
      <c r="R11138">
        <v>3813.12</v>
      </c>
      <c r="S11138">
        <v>58.49</v>
      </c>
      <c r="T11138">
        <v>161.09</v>
      </c>
      <c r="U11138">
        <v>16.29</v>
      </c>
      <c r="V11138">
        <v>954</v>
      </c>
      <c r="W11138">
        <v>45.28</v>
      </c>
    </row>
    <row r="11139" spans="1:23" x14ac:dyDescent="0.25">
      <c r="A11139" t="s">
        <v>6683</v>
      </c>
      <c r="B11139">
        <v>12339</v>
      </c>
      <c r="C11139" t="s">
        <v>12005</v>
      </c>
      <c r="D11139" s="3">
        <v>41556.369537037041</v>
      </c>
      <c r="E11139">
        <v>2227272.7622413337</v>
      </c>
      <c r="F11139">
        <v>1375706.338454254</v>
      </c>
      <c r="G11139" t="s">
        <v>459</v>
      </c>
      <c r="H11139" t="s">
        <v>12006</v>
      </c>
      <c r="I11139" t="s">
        <v>1956</v>
      </c>
      <c r="J11139" t="s">
        <v>381</v>
      </c>
      <c r="K11139">
        <v>-84.394780427021544</v>
      </c>
      <c r="L11139">
        <v>33.781705076091832</v>
      </c>
      <c r="N11139">
        <v>2</v>
      </c>
      <c r="O11139">
        <v>20</v>
      </c>
      <c r="P11139">
        <v>13</v>
      </c>
      <c r="Q11139">
        <v>11</v>
      </c>
      <c r="R11139">
        <v>712.89</v>
      </c>
      <c r="S11139">
        <v>19.510000000000002</v>
      </c>
      <c r="T11139">
        <v>13.67</v>
      </c>
      <c r="U11139">
        <v>2.5099999999999998</v>
      </c>
      <c r="V11139">
        <v>55</v>
      </c>
      <c r="W11139">
        <v>14.71</v>
      </c>
    </row>
    <row r="11140" spans="1:23" x14ac:dyDescent="0.25">
      <c r="A11140" t="s">
        <v>6683</v>
      </c>
      <c r="B11140">
        <v>12340</v>
      </c>
      <c r="C11140" t="s">
        <v>12007</v>
      </c>
      <c r="D11140" s="3">
        <v>41556.331666666665</v>
      </c>
      <c r="E11140">
        <v>2227094.5519678332</v>
      </c>
      <c r="F11140">
        <v>1375692.3666974157</v>
      </c>
      <c r="G11140" t="s">
        <v>463</v>
      </c>
      <c r="H11140" t="s">
        <v>464</v>
      </c>
      <c r="I11140" t="s">
        <v>1956</v>
      </c>
      <c r="J11140" t="s">
        <v>381</v>
      </c>
      <c r="K11140">
        <v>-84.395366843470683</v>
      </c>
      <c r="L11140">
        <v>33.781665592979159</v>
      </c>
      <c r="N11140">
        <v>4</v>
      </c>
      <c r="O11140">
        <v>40</v>
      </c>
      <c r="P11140">
        <v>25</v>
      </c>
      <c r="Q11140">
        <v>21</v>
      </c>
      <c r="R11140">
        <v>2617.46</v>
      </c>
      <c r="S11140">
        <v>40.15</v>
      </c>
      <c r="T11140">
        <v>32.36</v>
      </c>
      <c r="U11140">
        <v>6.57</v>
      </c>
      <c r="V11140">
        <v>188</v>
      </c>
      <c r="W11140">
        <v>31.08</v>
      </c>
    </row>
    <row r="11141" spans="1:23" x14ac:dyDescent="0.25">
      <c r="A11141" t="s">
        <v>6683</v>
      </c>
      <c r="B11141">
        <v>12341</v>
      </c>
      <c r="C11141" t="s">
        <v>12008</v>
      </c>
      <c r="D11141" s="3">
        <v>41556.352210648147</v>
      </c>
      <c r="E11141">
        <v>2227114.55750525</v>
      </c>
      <c r="F11141">
        <v>1375686.651485756</v>
      </c>
      <c r="G11141" t="s">
        <v>459</v>
      </c>
      <c r="H11141" t="s">
        <v>12006</v>
      </c>
      <c r="I11141" t="s">
        <v>1956</v>
      </c>
      <c r="J11141" t="s">
        <v>381</v>
      </c>
      <c r="K11141">
        <v>-84.395300960344073</v>
      </c>
      <c r="L11141">
        <v>33.781650008308397</v>
      </c>
      <c r="N11141">
        <v>2</v>
      </c>
      <c r="O11141">
        <v>13</v>
      </c>
      <c r="P11141">
        <v>9</v>
      </c>
      <c r="Q11141">
        <v>9</v>
      </c>
      <c r="R11141">
        <v>291.38</v>
      </c>
      <c r="S11141">
        <v>7.98</v>
      </c>
      <c r="T11141">
        <v>8.77</v>
      </c>
      <c r="U11141">
        <v>2.4300000000000002</v>
      </c>
      <c r="V11141">
        <v>55</v>
      </c>
      <c r="W11141">
        <v>6.01</v>
      </c>
    </row>
    <row r="11142" spans="1:23" x14ac:dyDescent="0.25">
      <c r="A11142" t="s">
        <v>6683</v>
      </c>
      <c r="B11142">
        <v>12343</v>
      </c>
      <c r="C11142" t="s">
        <v>12009</v>
      </c>
      <c r="D11142" s="3">
        <v>41556.359270833331</v>
      </c>
      <c r="E11142">
        <v>2227196.3289952502</v>
      </c>
      <c r="F11142">
        <v>1375703.4149036705</v>
      </c>
      <c r="G11142" t="s">
        <v>459</v>
      </c>
      <c r="H11142" t="s">
        <v>12006</v>
      </c>
      <c r="I11142" t="s">
        <v>1956</v>
      </c>
      <c r="J11142" t="s">
        <v>381</v>
      </c>
      <c r="K11142">
        <v>-84.39503195973623</v>
      </c>
      <c r="L11142">
        <v>33.78169657625395</v>
      </c>
      <c r="N11142">
        <v>2</v>
      </c>
      <c r="O11142">
        <v>13</v>
      </c>
      <c r="P11142">
        <v>8</v>
      </c>
      <c r="Q11142">
        <v>8</v>
      </c>
      <c r="R11142">
        <v>248.86</v>
      </c>
      <c r="S11142">
        <v>6.81</v>
      </c>
      <c r="T11142">
        <v>8.2899999999999991</v>
      </c>
      <c r="U11142">
        <v>2.4300000000000002</v>
      </c>
      <c r="V11142">
        <v>55</v>
      </c>
      <c r="W11142">
        <v>5.14</v>
      </c>
    </row>
    <row r="11143" spans="1:23" x14ac:dyDescent="0.25">
      <c r="A11143" t="s">
        <v>6683</v>
      </c>
      <c r="B11143">
        <v>12344</v>
      </c>
      <c r="C11143" t="s">
        <v>12010</v>
      </c>
      <c r="D11143" s="3">
        <v>41556.355798611112</v>
      </c>
      <c r="E11143">
        <v>2227157.2024330832</v>
      </c>
      <c r="F11143">
        <v>1375682.26960475</v>
      </c>
      <c r="G11143" t="s">
        <v>463</v>
      </c>
      <c r="H11143" t="s">
        <v>464</v>
      </c>
      <c r="I11143" t="s">
        <v>1956</v>
      </c>
      <c r="J11143" t="s">
        <v>381</v>
      </c>
      <c r="K11143">
        <v>-84.395160577179041</v>
      </c>
      <c r="L11143">
        <v>33.78163822588008</v>
      </c>
      <c r="N11143">
        <v>3</v>
      </c>
      <c r="O11143">
        <v>40</v>
      </c>
      <c r="P11143">
        <v>23</v>
      </c>
      <c r="Q11143">
        <v>24</v>
      </c>
      <c r="R11143">
        <v>2831.23</v>
      </c>
      <c r="S11143">
        <v>43.43</v>
      </c>
      <c r="T11143">
        <v>16.690000000000001</v>
      </c>
      <c r="U11143">
        <v>4.54</v>
      </c>
      <c r="V11143">
        <v>106</v>
      </c>
      <c r="W11143">
        <v>33.619999999999997</v>
      </c>
    </row>
    <row r="11144" spans="1:23" x14ac:dyDescent="0.25">
      <c r="A11144" t="s">
        <v>6683</v>
      </c>
      <c r="B11144">
        <v>12347</v>
      </c>
      <c r="C11144" t="s">
        <v>12011</v>
      </c>
      <c r="D11144" s="3">
        <v>41556.380069444444</v>
      </c>
      <c r="E11144">
        <v>2227107.0348825008</v>
      </c>
      <c r="F11144">
        <v>1375660.5724696666</v>
      </c>
      <c r="G11144" t="s">
        <v>1209</v>
      </c>
      <c r="H11144" t="s">
        <v>146</v>
      </c>
      <c r="I11144" t="s">
        <v>1956</v>
      </c>
      <c r="J11144" t="s">
        <v>381</v>
      </c>
      <c r="K11144">
        <v>-84.395325528021786</v>
      </c>
      <c r="L11144">
        <v>33.781578291476194</v>
      </c>
      <c r="N11144">
        <v>8</v>
      </c>
      <c r="O11144">
        <v>35</v>
      </c>
      <c r="P11144">
        <v>27</v>
      </c>
      <c r="Q11144">
        <v>25</v>
      </c>
      <c r="R11144">
        <v>3813.12</v>
      </c>
      <c r="S11144">
        <v>58.49</v>
      </c>
      <c r="T11144">
        <v>161.09</v>
      </c>
      <c r="U11144">
        <v>16.29</v>
      </c>
      <c r="V11144">
        <v>954</v>
      </c>
      <c r="W11144">
        <v>45.28</v>
      </c>
    </row>
    <row r="11145" spans="1:23" x14ac:dyDescent="0.25">
      <c r="A11145" t="s">
        <v>6683</v>
      </c>
      <c r="B11145">
        <v>12348</v>
      </c>
      <c r="C11145" t="s">
        <v>12012</v>
      </c>
      <c r="D11145" s="3">
        <v>41556.362326388888</v>
      </c>
      <c r="E11145">
        <v>2227226.2669274993</v>
      </c>
      <c r="F11145">
        <v>1375703.172450088</v>
      </c>
      <c r="G11145" t="s">
        <v>463</v>
      </c>
      <c r="H11145" t="s">
        <v>464</v>
      </c>
      <c r="I11145" t="s">
        <v>1956</v>
      </c>
      <c r="J11145" t="s">
        <v>381</v>
      </c>
      <c r="K11145">
        <v>-84.394933427454745</v>
      </c>
      <c r="L11145">
        <v>33.781696092238022</v>
      </c>
      <c r="N11145">
        <v>3.5</v>
      </c>
      <c r="P11145">
        <v>23</v>
      </c>
      <c r="Q11145">
        <v>20</v>
      </c>
      <c r="R11145">
        <v>835.06</v>
      </c>
      <c r="S11145">
        <v>12.81</v>
      </c>
      <c r="T11145">
        <v>21.69</v>
      </c>
      <c r="U11145">
        <v>5.16</v>
      </c>
      <c r="V11145">
        <v>144</v>
      </c>
      <c r="W11145">
        <v>9.92</v>
      </c>
    </row>
    <row r="11146" spans="1:23" x14ac:dyDescent="0.25">
      <c r="A11146" t="s">
        <v>6683</v>
      </c>
      <c r="B11146">
        <v>12349</v>
      </c>
      <c r="C11146" t="s">
        <v>12013</v>
      </c>
      <c r="D11146" s="3">
        <v>41556.373877314814</v>
      </c>
      <c r="E11146">
        <v>2227283.4042804167</v>
      </c>
      <c r="F11146">
        <v>1375670.9707428366</v>
      </c>
      <c r="G11146" t="s">
        <v>1209</v>
      </c>
      <c r="H11146" t="s">
        <v>146</v>
      </c>
      <c r="I11146" t="s">
        <v>1956</v>
      </c>
      <c r="J11146" t="s">
        <v>381</v>
      </c>
      <c r="K11146">
        <v>-84.394745144725562</v>
      </c>
      <c r="L11146">
        <v>33.781607942461591</v>
      </c>
      <c r="N11146">
        <v>8.5</v>
      </c>
      <c r="O11146">
        <v>35</v>
      </c>
      <c r="P11146">
        <v>29</v>
      </c>
      <c r="Q11146">
        <v>25</v>
      </c>
      <c r="R11146">
        <v>3940.34</v>
      </c>
      <c r="S11146">
        <v>60.43</v>
      </c>
      <c r="T11146">
        <v>185.92</v>
      </c>
      <c r="U11146">
        <v>17.7</v>
      </c>
      <c r="V11146">
        <v>1024</v>
      </c>
      <c r="W11146">
        <v>46.79</v>
      </c>
    </row>
    <row r="11147" spans="1:23" x14ac:dyDescent="0.25">
      <c r="A11147" t="s">
        <v>6683</v>
      </c>
      <c r="B11147">
        <v>12350</v>
      </c>
      <c r="C11147" t="s">
        <v>12014</v>
      </c>
      <c r="D11147" s="3">
        <v>41556.377557870372</v>
      </c>
      <c r="E11147">
        <v>2227210.3296234161</v>
      </c>
      <c r="F11147">
        <v>1375670.7505989224</v>
      </c>
      <c r="G11147" t="s">
        <v>1209</v>
      </c>
      <c r="H11147" t="s">
        <v>146</v>
      </c>
      <c r="I11147" t="s">
        <v>1956</v>
      </c>
      <c r="J11147" t="s">
        <v>381</v>
      </c>
      <c r="K11147">
        <v>-84.394985643234151</v>
      </c>
      <c r="L11147">
        <v>33.781606892714045</v>
      </c>
      <c r="N11147">
        <v>8</v>
      </c>
      <c r="O11147">
        <v>35</v>
      </c>
      <c r="P11147">
        <v>27</v>
      </c>
      <c r="Q11147">
        <v>25</v>
      </c>
      <c r="R11147">
        <v>3813.12</v>
      </c>
      <c r="S11147">
        <v>58.49</v>
      </c>
      <c r="T11147">
        <v>161.09</v>
      </c>
      <c r="U11147">
        <v>16.29</v>
      </c>
      <c r="V11147">
        <v>954</v>
      </c>
      <c r="W11147">
        <v>45.28</v>
      </c>
    </row>
    <row r="11148" spans="1:23" x14ac:dyDescent="0.25">
      <c r="A11148" t="s">
        <v>6683</v>
      </c>
      <c r="B11148">
        <v>12352</v>
      </c>
      <c r="C11148" t="s">
        <v>12015</v>
      </c>
      <c r="D11148" s="3">
        <v>41642.435983796298</v>
      </c>
      <c r="E11148">
        <v>2227456.3619397506</v>
      </c>
      <c r="F11148">
        <v>1375681.8381751701</v>
      </c>
      <c r="G11148" t="s">
        <v>500</v>
      </c>
      <c r="H11148" t="s">
        <v>501</v>
      </c>
      <c r="I11148" t="s">
        <v>1956</v>
      </c>
      <c r="J11148" t="s">
        <v>381</v>
      </c>
      <c r="K11148">
        <v>-84.394175992991492</v>
      </c>
      <c r="L11148">
        <v>33.781638859371938</v>
      </c>
      <c r="N11148">
        <v>15</v>
      </c>
      <c r="O11148">
        <v>40</v>
      </c>
      <c r="P11148">
        <v>28</v>
      </c>
      <c r="Q11148">
        <v>24</v>
      </c>
      <c r="R11148">
        <v>3185.58</v>
      </c>
      <c r="S11148">
        <v>88.12</v>
      </c>
      <c r="T11148">
        <v>760.46</v>
      </c>
      <c r="U11148">
        <v>39.04</v>
      </c>
      <c r="V11148">
        <v>2413</v>
      </c>
      <c r="W11148">
        <v>65.75</v>
      </c>
    </row>
    <row r="11149" spans="1:23" x14ac:dyDescent="0.25">
      <c r="A11149" t="s">
        <v>6683</v>
      </c>
      <c r="B11149">
        <v>12355</v>
      </c>
      <c r="C11149" t="s">
        <v>12016</v>
      </c>
      <c r="D11149" s="3">
        <v>41639.569930555554</v>
      </c>
      <c r="E11149">
        <v>2227255.0145734176</v>
      </c>
      <c r="F11149">
        <v>1375563.0362474173</v>
      </c>
      <c r="G11149" t="s">
        <v>500</v>
      </c>
      <c r="H11149" t="s">
        <v>501</v>
      </c>
      <c r="I11149" t="s">
        <v>1956</v>
      </c>
      <c r="J11149" t="s">
        <v>381</v>
      </c>
      <c r="K11149">
        <v>-84.394837793104358</v>
      </c>
      <c r="L11149">
        <v>33.781311141625409</v>
      </c>
      <c r="N11149">
        <v>2.5</v>
      </c>
      <c r="O11149">
        <v>11</v>
      </c>
      <c r="P11149">
        <v>9</v>
      </c>
      <c r="Q11149">
        <v>10</v>
      </c>
      <c r="R11149">
        <v>274.16000000000003</v>
      </c>
      <c r="S11149">
        <v>7.58</v>
      </c>
      <c r="T11149">
        <v>12.32</v>
      </c>
      <c r="U11149">
        <v>3.2</v>
      </c>
      <c r="V11149">
        <v>112</v>
      </c>
      <c r="W11149">
        <v>5.66</v>
      </c>
    </row>
    <row r="11150" spans="1:23" x14ac:dyDescent="0.25">
      <c r="A11150" t="s">
        <v>6683</v>
      </c>
      <c r="B11150">
        <v>12356</v>
      </c>
      <c r="C11150" t="s">
        <v>12017</v>
      </c>
      <c r="D11150" s="3">
        <v>41639.57271990741</v>
      </c>
      <c r="E11150">
        <v>2227258.9637125023</v>
      </c>
      <c r="F11150">
        <v>1375580.8820122555</v>
      </c>
      <c r="G11150" t="s">
        <v>500</v>
      </c>
      <c r="H11150" t="s">
        <v>501</v>
      </c>
      <c r="I11150" t="s">
        <v>1956</v>
      </c>
      <c r="J11150" t="s">
        <v>381</v>
      </c>
      <c r="K11150">
        <v>-84.394824925959938</v>
      </c>
      <c r="L11150">
        <v>33.78136020980655</v>
      </c>
      <c r="N11150">
        <v>2.5</v>
      </c>
      <c r="O11150">
        <v>12</v>
      </c>
      <c r="P11150">
        <v>9</v>
      </c>
      <c r="Q11150">
        <v>9</v>
      </c>
      <c r="R11150">
        <v>271.68</v>
      </c>
      <c r="S11150">
        <v>7.52</v>
      </c>
      <c r="T11150">
        <v>12.37</v>
      </c>
      <c r="U11150">
        <v>3.22</v>
      </c>
      <c r="V11150">
        <v>112</v>
      </c>
      <c r="W11150">
        <v>5.61</v>
      </c>
    </row>
    <row r="11151" spans="1:23" x14ac:dyDescent="0.25">
      <c r="A11151" t="s">
        <v>6683</v>
      </c>
      <c r="B11151">
        <v>12357</v>
      </c>
      <c r="C11151" t="s">
        <v>12018</v>
      </c>
      <c r="D11151" s="3">
        <v>41639.565358796295</v>
      </c>
      <c r="E11151">
        <v>2227222.6816328354</v>
      </c>
      <c r="F11151">
        <v>1375401.4220693335</v>
      </c>
      <c r="G11151" t="s">
        <v>583</v>
      </c>
      <c r="H11151" t="s">
        <v>12019</v>
      </c>
      <c r="I11151" t="s">
        <v>1956</v>
      </c>
      <c r="J11151" t="s">
        <v>381</v>
      </c>
      <c r="K11151">
        <v>-84.394943027189512</v>
      </c>
      <c r="L11151">
        <v>33.780866792929416</v>
      </c>
      <c r="N11151">
        <v>2.5</v>
      </c>
      <c r="O11151">
        <v>13</v>
      </c>
      <c r="P11151">
        <v>9</v>
      </c>
      <c r="Q11151">
        <v>9</v>
      </c>
      <c r="R11151">
        <v>202.47</v>
      </c>
      <c r="S11151">
        <v>3.75</v>
      </c>
      <c r="T11151">
        <v>9.06</v>
      </c>
      <c r="U11151">
        <v>3.24</v>
      </c>
      <c r="V11151">
        <v>68</v>
      </c>
      <c r="W11151">
        <v>2.4</v>
      </c>
    </row>
    <row r="11152" spans="1:23" x14ac:dyDescent="0.25">
      <c r="A11152" t="s">
        <v>6683</v>
      </c>
      <c r="B11152">
        <v>12359</v>
      </c>
      <c r="C11152" t="s">
        <v>12020</v>
      </c>
      <c r="D11152" s="3">
        <v>41642.589988425927</v>
      </c>
      <c r="E11152">
        <v>2227294.4370667525</v>
      </c>
      <c r="F11152">
        <v>1375610.562071003</v>
      </c>
      <c r="G11152" t="s">
        <v>500</v>
      </c>
      <c r="H11152" t="s">
        <v>501</v>
      </c>
      <c r="I11152" t="s">
        <v>1956</v>
      </c>
      <c r="J11152" t="s">
        <v>381</v>
      </c>
      <c r="K11152">
        <v>-84.394708394116094</v>
      </c>
      <c r="L11152">
        <v>33.781441993041632</v>
      </c>
      <c r="N11152">
        <v>9.5</v>
      </c>
      <c r="O11152">
        <v>38</v>
      </c>
      <c r="P11152">
        <v>15</v>
      </c>
      <c r="Q11152">
        <v>22</v>
      </c>
      <c r="R11152">
        <v>3478.14</v>
      </c>
      <c r="S11152">
        <v>96.21</v>
      </c>
      <c r="T11152">
        <v>282.3</v>
      </c>
      <c r="U11152">
        <v>20.72</v>
      </c>
      <c r="V11152">
        <v>1204</v>
      </c>
      <c r="W11152">
        <v>71.790000000000006</v>
      </c>
    </row>
    <row r="11153" spans="1:23" x14ac:dyDescent="0.25">
      <c r="A11153" t="s">
        <v>6683</v>
      </c>
      <c r="B11153">
        <v>12361</v>
      </c>
      <c r="C11153" t="s">
        <v>12021</v>
      </c>
      <c r="D11153" s="3">
        <v>41642.568645833337</v>
      </c>
      <c r="E11153">
        <v>2227395.7925070859</v>
      </c>
      <c r="F11153">
        <v>1375579.8150852546</v>
      </c>
      <c r="G11153" t="s">
        <v>500</v>
      </c>
      <c r="H11153" t="s">
        <v>501</v>
      </c>
      <c r="I11153" t="s">
        <v>1956</v>
      </c>
      <c r="J11153" t="s">
        <v>381</v>
      </c>
      <c r="K11153">
        <v>-84.394374594543038</v>
      </c>
      <c r="L11153">
        <v>33.78135810943774</v>
      </c>
      <c r="N11153">
        <v>11.5</v>
      </c>
      <c r="O11153">
        <v>35</v>
      </c>
      <c r="P11153">
        <v>25</v>
      </c>
      <c r="Q11153">
        <v>22</v>
      </c>
      <c r="R11153">
        <v>4178.2299999999996</v>
      </c>
      <c r="S11153">
        <v>115.57</v>
      </c>
      <c r="T11153">
        <v>427.26</v>
      </c>
      <c r="U11153">
        <v>26.81</v>
      </c>
      <c r="V11153">
        <v>1581</v>
      </c>
      <c r="W11153">
        <v>86.23</v>
      </c>
    </row>
    <row r="11154" spans="1:23" x14ac:dyDescent="0.25">
      <c r="A11154" t="s">
        <v>6683</v>
      </c>
      <c r="B11154">
        <v>12370</v>
      </c>
      <c r="C11154" t="s">
        <v>12022</v>
      </c>
      <c r="D11154" s="3">
        <v>41639.561620370368</v>
      </c>
      <c r="E11154">
        <v>2227217.9844637513</v>
      </c>
      <c r="F11154">
        <v>1375327.0747770891</v>
      </c>
      <c r="G11154" t="s">
        <v>5281</v>
      </c>
      <c r="H11154" t="s">
        <v>5282</v>
      </c>
      <c r="I11154" t="s">
        <v>1956</v>
      </c>
      <c r="J11154" t="s">
        <v>381</v>
      </c>
      <c r="K11154">
        <v>-84.394957944089569</v>
      </c>
      <c r="L11154">
        <v>33.780662441340624</v>
      </c>
      <c r="N11154">
        <v>1.5</v>
      </c>
      <c r="O11154">
        <v>10</v>
      </c>
      <c r="P11154">
        <v>7</v>
      </c>
      <c r="Q11154">
        <v>7</v>
      </c>
      <c r="R11154">
        <v>169.1</v>
      </c>
      <c r="S11154">
        <v>2.69</v>
      </c>
      <c r="T11154">
        <v>4.1900000000000004</v>
      </c>
      <c r="U11154">
        <v>1.94</v>
      </c>
      <c r="V11154">
        <v>14</v>
      </c>
      <c r="W11154">
        <v>3.49</v>
      </c>
    </row>
    <row r="11155" spans="1:23" x14ac:dyDescent="0.25">
      <c r="A11155" t="s">
        <v>6683</v>
      </c>
      <c r="B11155">
        <v>12379</v>
      </c>
      <c r="C11155" t="s">
        <v>12023</v>
      </c>
      <c r="D11155" s="3">
        <v>41642.575682870367</v>
      </c>
      <c r="E11155">
        <v>2227337.9553524181</v>
      </c>
      <c r="F11155">
        <v>1375616.2756422535</v>
      </c>
      <c r="G11155" t="s">
        <v>500</v>
      </c>
      <c r="H11155" t="s">
        <v>501</v>
      </c>
      <c r="I11155" t="s">
        <v>1956</v>
      </c>
      <c r="J11155" t="s">
        <v>381</v>
      </c>
      <c r="K11155">
        <v>-84.394565210500062</v>
      </c>
      <c r="L11155">
        <v>33.781457959804357</v>
      </c>
      <c r="N11155">
        <v>12</v>
      </c>
      <c r="O11155">
        <v>35</v>
      </c>
      <c r="P11155">
        <v>24</v>
      </c>
      <c r="Q11155">
        <v>28</v>
      </c>
      <c r="R11155">
        <v>4621.92</v>
      </c>
      <c r="S11155">
        <v>127.85</v>
      </c>
      <c r="T11155">
        <v>472.8</v>
      </c>
      <c r="U11155">
        <v>28.44</v>
      </c>
      <c r="V11155">
        <v>1686</v>
      </c>
      <c r="W11155">
        <v>95.39</v>
      </c>
    </row>
    <row r="11156" spans="1:23" x14ac:dyDescent="0.25">
      <c r="A11156" t="s">
        <v>6683</v>
      </c>
      <c r="B11156">
        <v>12390</v>
      </c>
      <c r="C11156" t="s">
        <v>12024</v>
      </c>
      <c r="D11156" s="3">
        <v>41642.5934375</v>
      </c>
      <c r="E11156">
        <v>2227282.3344006687</v>
      </c>
      <c r="F11156">
        <v>1375592.4617135003</v>
      </c>
      <c r="G11156" t="s">
        <v>500</v>
      </c>
      <c r="H11156" t="s">
        <v>501</v>
      </c>
      <c r="I11156" t="s">
        <v>1956</v>
      </c>
      <c r="J11156" t="s">
        <v>381</v>
      </c>
      <c r="K11156">
        <v>-84.394748093948934</v>
      </c>
      <c r="L11156">
        <v>33.781392175600594</v>
      </c>
      <c r="N11156">
        <v>7.5</v>
      </c>
      <c r="O11156">
        <v>33</v>
      </c>
      <c r="P11156">
        <v>15</v>
      </c>
      <c r="Q11156">
        <v>17</v>
      </c>
      <c r="R11156">
        <v>2225.12</v>
      </c>
      <c r="S11156">
        <v>61.55</v>
      </c>
      <c r="T11156">
        <v>162.13</v>
      </c>
      <c r="U11156">
        <v>14.86</v>
      </c>
      <c r="V11156">
        <v>899</v>
      </c>
      <c r="W11156">
        <v>45.92</v>
      </c>
    </row>
    <row r="11157" spans="1:23" x14ac:dyDescent="0.25">
      <c r="A11157" t="s">
        <v>6683</v>
      </c>
      <c r="B11157">
        <v>12393</v>
      </c>
      <c r="C11157" t="s">
        <v>12025</v>
      </c>
      <c r="D11157" s="3">
        <v>41639.559166666666</v>
      </c>
      <c r="E11157">
        <v>2227229.4778790846</v>
      </c>
      <c r="F11157">
        <v>1375312.3070900887</v>
      </c>
      <c r="G11157" t="s">
        <v>5281</v>
      </c>
      <c r="H11157" t="s">
        <v>5282</v>
      </c>
      <c r="I11157" t="s">
        <v>1956</v>
      </c>
      <c r="J11157" t="s">
        <v>381</v>
      </c>
      <c r="K11157">
        <v>-84.394920010223316</v>
      </c>
      <c r="L11157">
        <v>33.780621926403661</v>
      </c>
      <c r="N11157">
        <v>1.5</v>
      </c>
      <c r="O11157">
        <v>9</v>
      </c>
      <c r="P11157">
        <v>8</v>
      </c>
      <c r="Q11157">
        <v>9</v>
      </c>
      <c r="R11157">
        <v>202.58</v>
      </c>
      <c r="S11157">
        <v>3.22</v>
      </c>
      <c r="T11157">
        <v>4.3899999999999997</v>
      </c>
      <c r="U11157">
        <v>1.94</v>
      </c>
      <c r="V11157">
        <v>14</v>
      </c>
      <c r="W11157">
        <v>4.18</v>
      </c>
    </row>
    <row r="11158" spans="1:23" x14ac:dyDescent="0.25">
      <c r="A11158" t="s">
        <v>6683</v>
      </c>
      <c r="B11158">
        <v>12397</v>
      </c>
      <c r="C11158" t="s">
        <v>12026</v>
      </c>
      <c r="D11158" s="3">
        <v>41639.56695601852</v>
      </c>
      <c r="E11158">
        <v>2227221.6655587517</v>
      </c>
      <c r="F11158">
        <v>1375429.4305435047</v>
      </c>
      <c r="G11158" t="s">
        <v>583</v>
      </c>
      <c r="H11158" t="s">
        <v>12019</v>
      </c>
      <c r="I11158" t="s">
        <v>1956</v>
      </c>
      <c r="J11158" t="s">
        <v>381</v>
      </c>
      <c r="K11158">
        <v>-84.394946575426417</v>
      </c>
      <c r="L11158">
        <v>33.780943760294406</v>
      </c>
      <c r="N11158">
        <v>2.5</v>
      </c>
      <c r="O11158">
        <v>14</v>
      </c>
      <c r="P11158">
        <v>12</v>
      </c>
      <c r="Q11158">
        <v>11</v>
      </c>
      <c r="R11158">
        <v>314.83999999999997</v>
      </c>
      <c r="S11158">
        <v>5.84</v>
      </c>
      <c r="T11158">
        <v>9.1300000000000008</v>
      </c>
      <c r="U11158">
        <v>3.26</v>
      </c>
      <c r="V11158">
        <v>68</v>
      </c>
      <c r="W11158">
        <v>3.74</v>
      </c>
    </row>
    <row r="11159" spans="1:23" x14ac:dyDescent="0.25">
      <c r="A11159" t="s">
        <v>6683</v>
      </c>
      <c r="B11159">
        <v>12399</v>
      </c>
      <c r="C11159" t="s">
        <v>12027</v>
      </c>
      <c r="D11159" s="3">
        <v>41642.563969907409</v>
      </c>
      <c r="E11159">
        <v>2227405.6487865858</v>
      </c>
      <c r="F11159">
        <v>1375571.2901679203</v>
      </c>
      <c r="G11159" t="s">
        <v>500</v>
      </c>
      <c r="H11159" t="s">
        <v>501</v>
      </c>
      <c r="I11159" t="s">
        <v>1956</v>
      </c>
      <c r="J11159" t="s">
        <v>381</v>
      </c>
      <c r="K11159">
        <v>-84.394342094089282</v>
      </c>
      <c r="L11159">
        <v>33.781334740912115</v>
      </c>
      <c r="N11159">
        <v>11.5</v>
      </c>
      <c r="O11159">
        <v>37</v>
      </c>
      <c r="P11159">
        <v>24</v>
      </c>
      <c r="Q11159">
        <v>22</v>
      </c>
      <c r="R11159">
        <v>4421.38</v>
      </c>
      <c r="S11159">
        <v>122.29</v>
      </c>
      <c r="T11159">
        <v>431.67</v>
      </c>
      <c r="U11159">
        <v>26.9</v>
      </c>
      <c r="V11159">
        <v>1581</v>
      </c>
      <c r="W11159">
        <v>91.25</v>
      </c>
    </row>
    <row r="11160" spans="1:23" x14ac:dyDescent="0.25">
      <c r="A11160" t="s">
        <v>6683</v>
      </c>
      <c r="B11160">
        <v>12407</v>
      </c>
      <c r="C11160" t="s">
        <v>12028</v>
      </c>
      <c r="D11160" s="3">
        <v>41642.581099537034</v>
      </c>
      <c r="E11160">
        <v>2227312.148317419</v>
      </c>
      <c r="F11160">
        <v>1375599.8065150827</v>
      </c>
      <c r="G11160" t="s">
        <v>500</v>
      </c>
      <c r="H11160" t="s">
        <v>501</v>
      </c>
      <c r="I11160" t="s">
        <v>1956</v>
      </c>
      <c r="J11160" t="s">
        <v>381</v>
      </c>
      <c r="K11160">
        <v>-84.394650025416809</v>
      </c>
      <c r="L11160">
        <v>33.781412542075266</v>
      </c>
      <c r="N11160">
        <v>10</v>
      </c>
      <c r="O11160">
        <v>33</v>
      </c>
      <c r="P11160">
        <v>18</v>
      </c>
      <c r="Q11160">
        <v>20</v>
      </c>
      <c r="R11160">
        <v>2953.29</v>
      </c>
      <c r="S11160">
        <v>81.680000000000007</v>
      </c>
      <c r="T11160">
        <v>304.63</v>
      </c>
      <c r="U11160">
        <v>22.02</v>
      </c>
      <c r="V11160">
        <v>1291</v>
      </c>
      <c r="W11160">
        <v>60.95</v>
      </c>
    </row>
    <row r="11161" spans="1:23" x14ac:dyDescent="0.25">
      <c r="A11161" t="s">
        <v>6683</v>
      </c>
      <c r="B11161">
        <v>12409</v>
      </c>
      <c r="C11161" t="s">
        <v>12029</v>
      </c>
      <c r="D11161" s="3">
        <v>41642.569861111115</v>
      </c>
      <c r="E11161">
        <v>2227374.5405810848</v>
      </c>
      <c r="F11161">
        <v>1375592.2943910062</v>
      </c>
      <c r="G11161" t="s">
        <v>500</v>
      </c>
      <c r="H11161" t="s">
        <v>501</v>
      </c>
      <c r="I11161" t="s">
        <v>1956</v>
      </c>
      <c r="J11161" t="s">
        <v>381</v>
      </c>
      <c r="K11161">
        <v>-84.394444628538366</v>
      </c>
      <c r="L11161">
        <v>33.781392276276378</v>
      </c>
      <c r="N11161">
        <v>15</v>
      </c>
      <c r="O11161">
        <v>40</v>
      </c>
      <c r="P11161">
        <v>25</v>
      </c>
      <c r="Q11161">
        <v>30</v>
      </c>
      <c r="R11161">
        <v>3563.72</v>
      </c>
      <c r="S11161">
        <v>98.57</v>
      </c>
      <c r="T11161">
        <v>764.65</v>
      </c>
      <c r="U11161">
        <v>39.04</v>
      </c>
      <c r="V11161">
        <v>2413</v>
      </c>
      <c r="W11161">
        <v>73.55</v>
      </c>
    </row>
    <row r="11162" spans="1:23" x14ac:dyDescent="0.25">
      <c r="A11162" t="s">
        <v>6683</v>
      </c>
      <c r="B11162">
        <v>12416</v>
      </c>
      <c r="C11162" t="s">
        <v>12030</v>
      </c>
      <c r="D11162" s="3">
        <v>41642.457569444443</v>
      </c>
      <c r="E11162">
        <v>2227402.5037797503</v>
      </c>
      <c r="F11162">
        <v>1375575.9312347546</v>
      </c>
      <c r="G11162" t="s">
        <v>500</v>
      </c>
      <c r="H11162" t="s">
        <v>501</v>
      </c>
      <c r="I11162" t="s">
        <v>1956</v>
      </c>
      <c r="J11162" t="s">
        <v>381</v>
      </c>
      <c r="K11162">
        <v>-84.394352478515785</v>
      </c>
      <c r="L11162">
        <v>33.781347476503981</v>
      </c>
      <c r="N11162">
        <v>11.5</v>
      </c>
      <c r="O11162">
        <v>32</v>
      </c>
      <c r="P11162">
        <v>29</v>
      </c>
      <c r="Q11162">
        <v>21</v>
      </c>
      <c r="R11162">
        <v>4001.38</v>
      </c>
      <c r="S11162">
        <v>110.67</v>
      </c>
      <c r="T11162">
        <v>422.69</v>
      </c>
      <c r="U11162">
        <v>26.68</v>
      </c>
      <c r="V11162">
        <v>1581</v>
      </c>
      <c r="W11162">
        <v>82.58</v>
      </c>
    </row>
    <row r="11163" spans="1:23" x14ac:dyDescent="0.25">
      <c r="A11163" t="s">
        <v>6683</v>
      </c>
      <c r="B11163">
        <v>12417</v>
      </c>
      <c r="C11163" t="s">
        <v>12031</v>
      </c>
      <c r="D11163" s="3">
        <v>41642.444085648145</v>
      </c>
      <c r="E11163">
        <v>2227436.0975445844</v>
      </c>
      <c r="F11163">
        <v>1375600.4423405826</v>
      </c>
      <c r="G11163" t="s">
        <v>500</v>
      </c>
      <c r="H11163" t="s">
        <v>501</v>
      </c>
      <c r="I11163" t="s">
        <v>1956</v>
      </c>
      <c r="J11163" t="s">
        <v>381</v>
      </c>
      <c r="K11163">
        <v>-84.394242094676528</v>
      </c>
      <c r="L11163">
        <v>33.781415042448735</v>
      </c>
      <c r="N11163">
        <v>12</v>
      </c>
      <c r="O11163">
        <v>40</v>
      </c>
      <c r="P11163">
        <v>23</v>
      </c>
      <c r="Q11163">
        <v>20</v>
      </c>
      <c r="R11163">
        <v>2396.15</v>
      </c>
      <c r="S11163">
        <v>66.27</v>
      </c>
      <c r="T11163">
        <v>452.81</v>
      </c>
      <c r="U11163">
        <v>28.66</v>
      </c>
      <c r="V11163">
        <v>1686</v>
      </c>
      <c r="W11163">
        <v>49.45</v>
      </c>
    </row>
    <row r="11164" spans="1:23" x14ac:dyDescent="0.25">
      <c r="A11164" t="s">
        <v>6683</v>
      </c>
      <c r="B11164">
        <v>12422</v>
      </c>
      <c r="C11164" t="s">
        <v>12032</v>
      </c>
      <c r="D11164" s="3">
        <v>41642.451516203706</v>
      </c>
      <c r="E11164">
        <v>2227422.2983595841</v>
      </c>
      <c r="F11164">
        <v>1375593.5778530017</v>
      </c>
      <c r="G11164" t="s">
        <v>500</v>
      </c>
      <c r="H11164" t="s">
        <v>501</v>
      </c>
      <c r="I11164" t="s">
        <v>1956</v>
      </c>
      <c r="J11164" t="s">
        <v>381</v>
      </c>
      <c r="K11164">
        <v>-84.394287459945829</v>
      </c>
      <c r="L11164">
        <v>33.781396093539939</v>
      </c>
      <c r="N11164">
        <v>7.5</v>
      </c>
      <c r="O11164">
        <v>31</v>
      </c>
      <c r="P11164">
        <v>20</v>
      </c>
      <c r="Q11164">
        <v>15</v>
      </c>
      <c r="R11164">
        <v>2387</v>
      </c>
      <c r="S11164">
        <v>66.03</v>
      </c>
      <c r="T11164">
        <v>163.1</v>
      </c>
      <c r="U11164">
        <v>14.79</v>
      </c>
      <c r="V11164">
        <v>899</v>
      </c>
      <c r="W11164">
        <v>49.27</v>
      </c>
    </row>
    <row r="11165" spans="1:23" x14ac:dyDescent="0.25">
      <c r="A11165" t="s">
        <v>6683</v>
      </c>
      <c r="B11165">
        <v>12423</v>
      </c>
      <c r="C11165" t="s">
        <v>12033</v>
      </c>
      <c r="D11165" s="3">
        <v>41642.571446759262</v>
      </c>
      <c r="E11165">
        <v>2227351.9438415021</v>
      </c>
      <c r="F11165">
        <v>1375603.1693692505</v>
      </c>
      <c r="G11165" t="s">
        <v>500</v>
      </c>
      <c r="H11165" t="s">
        <v>501</v>
      </c>
      <c r="I11165" t="s">
        <v>1956</v>
      </c>
      <c r="J11165" t="s">
        <v>381</v>
      </c>
      <c r="K11165">
        <v>-84.394519076896245</v>
      </c>
      <c r="L11165">
        <v>33.781422025852102</v>
      </c>
      <c r="N11165">
        <v>11.5</v>
      </c>
      <c r="O11165">
        <v>45</v>
      </c>
      <c r="P11165">
        <v>25</v>
      </c>
      <c r="Q11165">
        <v>24</v>
      </c>
      <c r="R11165">
        <v>3017.23</v>
      </c>
      <c r="S11165">
        <v>83.44</v>
      </c>
      <c r="T11165">
        <v>422.93</v>
      </c>
      <c r="U11165">
        <v>27.25</v>
      </c>
      <c r="V11165">
        <v>1581</v>
      </c>
      <c r="W11165">
        <v>62.27</v>
      </c>
    </row>
    <row r="11166" spans="1:23" x14ac:dyDescent="0.25">
      <c r="A11166" t="s">
        <v>6683</v>
      </c>
      <c r="B11166">
        <v>12428</v>
      </c>
      <c r="C11166" t="s">
        <v>12034</v>
      </c>
      <c r="D11166" s="3">
        <v>41639.563796296294</v>
      </c>
      <c r="E11166">
        <v>2227223.8102395013</v>
      </c>
      <c r="F11166">
        <v>1375360.0350130051</v>
      </c>
      <c r="G11166" t="s">
        <v>583</v>
      </c>
      <c r="H11166" t="s">
        <v>12019</v>
      </c>
      <c r="I11166" t="s">
        <v>1956</v>
      </c>
      <c r="J11166" t="s">
        <v>381</v>
      </c>
      <c r="K11166">
        <v>-84.394939011062249</v>
      </c>
      <c r="L11166">
        <v>33.780753058911806</v>
      </c>
      <c r="N11166">
        <v>2.5</v>
      </c>
      <c r="O11166">
        <v>14</v>
      </c>
      <c r="P11166">
        <v>10</v>
      </c>
      <c r="Q11166">
        <v>11</v>
      </c>
      <c r="R11166">
        <v>272.22000000000003</v>
      </c>
      <c r="S11166">
        <v>5.05</v>
      </c>
      <c r="T11166">
        <v>9.1300000000000008</v>
      </c>
      <c r="U11166">
        <v>3.26</v>
      </c>
      <c r="V11166">
        <v>68</v>
      </c>
      <c r="W11166">
        <v>3.23</v>
      </c>
    </row>
    <row r="11167" spans="1:23" x14ac:dyDescent="0.25">
      <c r="A11167" t="s">
        <v>6683</v>
      </c>
      <c r="B11167">
        <v>12431</v>
      </c>
      <c r="C11167" t="s">
        <v>12035</v>
      </c>
      <c r="D11167" s="3">
        <v>41642.587094907409</v>
      </c>
      <c r="E11167">
        <v>2227291.8324131668</v>
      </c>
      <c r="F11167">
        <v>1375614.2913942561</v>
      </c>
      <c r="G11167" t="s">
        <v>500</v>
      </c>
      <c r="H11167" t="s">
        <v>501</v>
      </c>
      <c r="I11167" t="s">
        <v>1956</v>
      </c>
      <c r="J11167" t="s">
        <v>381</v>
      </c>
      <c r="K11167">
        <v>-84.394716993584964</v>
      </c>
      <c r="L11167">
        <v>33.781452226213617</v>
      </c>
      <c r="N11167">
        <v>5.5</v>
      </c>
      <c r="O11167">
        <v>35</v>
      </c>
      <c r="P11167">
        <v>12</v>
      </c>
      <c r="Q11167">
        <v>21</v>
      </c>
      <c r="R11167">
        <v>2448.9</v>
      </c>
      <c r="S11167">
        <v>67.73</v>
      </c>
      <c r="T11167">
        <v>93.78</v>
      </c>
      <c r="U11167">
        <v>9.83</v>
      </c>
      <c r="V11167">
        <v>542</v>
      </c>
      <c r="W11167">
        <v>50.54</v>
      </c>
    </row>
    <row r="11168" spans="1:23" x14ac:dyDescent="0.25">
      <c r="A11168" t="s">
        <v>6683</v>
      </c>
      <c r="B11168">
        <v>12432</v>
      </c>
      <c r="C11168" t="s">
        <v>12036</v>
      </c>
      <c r="D11168" s="3">
        <v>41642.578368055554</v>
      </c>
      <c r="E11168">
        <v>2227319.9822912514</v>
      </c>
      <c r="F11168">
        <v>1375595.4164320007</v>
      </c>
      <c r="G11168" t="s">
        <v>500</v>
      </c>
      <c r="H11168" t="s">
        <v>501</v>
      </c>
      <c r="I11168" t="s">
        <v>1956</v>
      </c>
      <c r="J11168" t="s">
        <v>381</v>
      </c>
      <c r="K11168">
        <v>-84.394624210679851</v>
      </c>
      <c r="L11168">
        <v>33.781400524776608</v>
      </c>
      <c r="N11168">
        <v>15</v>
      </c>
      <c r="O11168">
        <v>38</v>
      </c>
      <c r="P11168">
        <v>25</v>
      </c>
      <c r="Q11168">
        <v>27</v>
      </c>
      <c r="R11168">
        <v>5110.8100000000004</v>
      </c>
      <c r="S11168">
        <v>141.36000000000001</v>
      </c>
      <c r="T11168">
        <v>779</v>
      </c>
      <c r="U11168">
        <v>38.93</v>
      </c>
      <c r="V11168">
        <v>2413</v>
      </c>
      <c r="W11168">
        <v>105.48</v>
      </c>
    </row>
    <row r="11169" spans="1:23" x14ac:dyDescent="0.25">
      <c r="A11169" t="s">
        <v>10514</v>
      </c>
      <c r="B11169">
        <v>12189</v>
      </c>
      <c r="C11169" t="s">
        <v>12037</v>
      </c>
      <c r="D11169" s="3">
        <v>41389.486759259256</v>
      </c>
      <c r="E11169">
        <v>2227597.1884297505</v>
      </c>
      <c r="F11169">
        <v>1375295.5325173363</v>
      </c>
      <c r="G11169" t="s">
        <v>1255</v>
      </c>
      <c r="H11169" t="s">
        <v>1256</v>
      </c>
      <c r="I11169" t="s">
        <v>1956</v>
      </c>
      <c r="J11169" t="s">
        <v>381</v>
      </c>
      <c r="K11169">
        <v>-84.393709709511413</v>
      </c>
      <c r="L11169">
        <v>33.78057805860395</v>
      </c>
      <c r="N11169">
        <v>2.5</v>
      </c>
      <c r="O11169">
        <v>19</v>
      </c>
      <c r="P11169">
        <v>7</v>
      </c>
      <c r="Q11169">
        <v>7</v>
      </c>
      <c r="R11169">
        <v>172.55</v>
      </c>
      <c r="S11169">
        <v>3.48</v>
      </c>
      <c r="T11169">
        <v>9.44</v>
      </c>
      <c r="U11169">
        <v>3.35</v>
      </c>
      <c r="V11169">
        <v>87</v>
      </c>
      <c r="W11169">
        <v>2.0499999999999998</v>
      </c>
    </row>
    <row r="11170" spans="1:23" x14ac:dyDescent="0.25">
      <c r="A11170" t="s">
        <v>10514</v>
      </c>
      <c r="B11170">
        <v>12198</v>
      </c>
      <c r="C11170" t="s">
        <v>12038</v>
      </c>
      <c r="D11170" s="3">
        <v>41389.472118055557</v>
      </c>
      <c r="E11170">
        <v>2227620.0305756666</v>
      </c>
      <c r="F11170">
        <v>1375430.3695180044</v>
      </c>
      <c r="G11170" t="s">
        <v>1255</v>
      </c>
      <c r="H11170" t="s">
        <v>1256</v>
      </c>
      <c r="I11170" t="s">
        <v>1956</v>
      </c>
      <c r="J11170" t="s">
        <v>381</v>
      </c>
      <c r="K11170">
        <v>-84.393635510764369</v>
      </c>
      <c r="L11170">
        <v>33.780948759169739</v>
      </c>
      <c r="N11170">
        <v>3.5</v>
      </c>
      <c r="O11170">
        <v>18</v>
      </c>
      <c r="P11170">
        <v>7</v>
      </c>
      <c r="Q11170">
        <v>6</v>
      </c>
      <c r="R11170">
        <v>147.47</v>
      </c>
      <c r="S11170">
        <v>2.98</v>
      </c>
      <c r="T11170">
        <v>21.34</v>
      </c>
      <c r="U11170">
        <v>5.31</v>
      </c>
      <c r="V11170">
        <v>171</v>
      </c>
      <c r="W11170">
        <v>1.75</v>
      </c>
    </row>
    <row r="11171" spans="1:23" x14ac:dyDescent="0.25">
      <c r="A11171" t="s">
        <v>10514</v>
      </c>
      <c r="B11171">
        <v>12205</v>
      </c>
      <c r="C11171" t="s">
        <v>12039</v>
      </c>
      <c r="D11171" s="3">
        <v>41389.48201388889</v>
      </c>
      <c r="E11171">
        <v>2227620.8744060025</v>
      </c>
      <c r="F11171">
        <v>1375339.6420091689</v>
      </c>
      <c r="G11171" t="s">
        <v>1255</v>
      </c>
      <c r="H11171" t="s">
        <v>1256</v>
      </c>
      <c r="I11171" t="s">
        <v>1956</v>
      </c>
      <c r="J11171" t="s">
        <v>381</v>
      </c>
      <c r="K11171">
        <v>-84.393632075931961</v>
      </c>
      <c r="L11171">
        <v>33.780699424766482</v>
      </c>
      <c r="N11171">
        <v>3.5</v>
      </c>
      <c r="O11171">
        <v>19</v>
      </c>
      <c r="P11171">
        <v>7</v>
      </c>
      <c r="Q11171">
        <v>8</v>
      </c>
      <c r="R11171">
        <v>201.29</v>
      </c>
      <c r="S11171">
        <v>4.08</v>
      </c>
      <c r="T11171">
        <v>21.45</v>
      </c>
      <c r="U11171">
        <v>5.34</v>
      </c>
      <c r="V11171">
        <v>171</v>
      </c>
      <c r="W11171">
        <v>2.39</v>
      </c>
    </row>
    <row r="11172" spans="1:23" x14ac:dyDescent="0.25">
      <c r="A11172" t="s">
        <v>10514</v>
      </c>
      <c r="B11172">
        <v>12213</v>
      </c>
      <c r="C11172" t="s">
        <v>12040</v>
      </c>
      <c r="D11172" s="3">
        <v>41389.470706018517</v>
      </c>
      <c r="E11172">
        <v>2227619.0236879177</v>
      </c>
      <c r="F11172">
        <v>1375472.0410225838</v>
      </c>
      <c r="G11172" t="s">
        <v>1255</v>
      </c>
      <c r="H11172" t="s">
        <v>1256</v>
      </c>
      <c r="I11172" t="s">
        <v>1956</v>
      </c>
      <c r="J11172" t="s">
        <v>381</v>
      </c>
      <c r="K11172">
        <v>-84.393639126648196</v>
      </c>
      <c r="L11172">
        <v>33.781063275697527</v>
      </c>
      <c r="N11172">
        <v>3.5</v>
      </c>
      <c r="O11172">
        <v>19</v>
      </c>
      <c r="P11172">
        <v>7</v>
      </c>
      <c r="Q11172">
        <v>7</v>
      </c>
      <c r="R11172">
        <v>172.55</v>
      </c>
      <c r="S11172">
        <v>3.48</v>
      </c>
      <c r="T11172">
        <v>21.45</v>
      </c>
      <c r="U11172">
        <v>5.34</v>
      </c>
      <c r="V11172">
        <v>171</v>
      </c>
      <c r="W11172">
        <v>2.0499999999999998</v>
      </c>
    </row>
    <row r="11173" spans="1:23" x14ac:dyDescent="0.25">
      <c r="A11173" t="s">
        <v>10514</v>
      </c>
      <c r="B11173">
        <v>12218</v>
      </c>
      <c r="C11173" t="s">
        <v>12041</v>
      </c>
      <c r="D11173" s="3">
        <v>41389.473900462966</v>
      </c>
      <c r="E11173">
        <v>2227560.5703927502</v>
      </c>
      <c r="F11173">
        <v>1375412.9259833395</v>
      </c>
      <c r="G11173" t="s">
        <v>386</v>
      </c>
      <c r="H11173" t="s">
        <v>387</v>
      </c>
      <c r="I11173" t="s">
        <v>1956</v>
      </c>
      <c r="J11173" t="s">
        <v>381</v>
      </c>
      <c r="K11173">
        <v>-84.393831075475362</v>
      </c>
      <c r="L11173">
        <v>33.780900460349855</v>
      </c>
      <c r="N11173">
        <v>1</v>
      </c>
      <c r="O11173">
        <v>7</v>
      </c>
      <c r="P11173">
        <v>3</v>
      </c>
      <c r="Q11173">
        <v>3</v>
      </c>
      <c r="R11173">
        <v>48.11</v>
      </c>
      <c r="S11173">
        <v>0.56999999999999995</v>
      </c>
      <c r="T11173">
        <v>1.1499999999999999</v>
      </c>
      <c r="U11173">
        <v>1.1000000000000001</v>
      </c>
      <c r="V11173">
        <v>55</v>
      </c>
      <c r="W11173">
        <v>0.56999999999999995</v>
      </c>
    </row>
    <row r="11174" spans="1:23" x14ac:dyDescent="0.25">
      <c r="A11174" t="s">
        <v>10514</v>
      </c>
      <c r="B11174">
        <v>12219</v>
      </c>
      <c r="C11174" t="s">
        <v>12042</v>
      </c>
      <c r="D11174" s="3">
        <v>41389.485497685186</v>
      </c>
      <c r="E11174">
        <v>2227599.4338320829</v>
      </c>
      <c r="F11174">
        <v>1375326.2808154225</v>
      </c>
      <c r="G11174" t="s">
        <v>1604</v>
      </c>
      <c r="H11174" t="s">
        <v>1605</v>
      </c>
      <c r="I11174" t="s">
        <v>1956</v>
      </c>
      <c r="J11174" t="s">
        <v>381</v>
      </c>
      <c r="K11174">
        <v>-84.393702542588173</v>
      </c>
      <c r="L11174">
        <v>33.780662575411078</v>
      </c>
      <c r="N11174">
        <v>2</v>
      </c>
      <c r="O11174">
        <v>10</v>
      </c>
      <c r="P11174">
        <v>7</v>
      </c>
      <c r="Q11174">
        <v>7</v>
      </c>
      <c r="R11174">
        <v>169.1</v>
      </c>
      <c r="S11174">
        <v>1.19</v>
      </c>
      <c r="T11174">
        <v>5.42</v>
      </c>
      <c r="U11174">
        <v>2.38</v>
      </c>
      <c r="V11174">
        <v>75</v>
      </c>
      <c r="W11174">
        <v>2.0099999999999998</v>
      </c>
    </row>
    <row r="11175" spans="1:23" x14ac:dyDescent="0.25">
      <c r="A11175" t="s">
        <v>10514</v>
      </c>
      <c r="B11175">
        <v>12223</v>
      </c>
      <c r="C11175" t="s">
        <v>12043</v>
      </c>
      <c r="D11175" s="3">
        <v>41389.484050925923</v>
      </c>
      <c r="E11175">
        <v>2227599.6254327521</v>
      </c>
      <c r="F11175">
        <v>1375356.0330525041</v>
      </c>
      <c r="G11175" t="s">
        <v>1604</v>
      </c>
      <c r="H11175" t="s">
        <v>1605</v>
      </c>
      <c r="I11175" t="s">
        <v>1956</v>
      </c>
      <c r="J11175" t="s">
        <v>381</v>
      </c>
      <c r="K11175">
        <v>-84.393702127743893</v>
      </c>
      <c r="L11175">
        <v>33.780744342382427</v>
      </c>
      <c r="N11175">
        <v>2</v>
      </c>
      <c r="O11175">
        <v>10</v>
      </c>
      <c r="P11175">
        <v>8</v>
      </c>
      <c r="Q11175">
        <v>7</v>
      </c>
      <c r="R11175">
        <v>184.17</v>
      </c>
      <c r="S11175">
        <v>1.3</v>
      </c>
      <c r="T11175">
        <v>5.42</v>
      </c>
      <c r="U11175">
        <v>2.38</v>
      </c>
      <c r="V11175">
        <v>75</v>
      </c>
      <c r="W11175">
        <v>2.19</v>
      </c>
    </row>
    <row r="11176" spans="1:23" x14ac:dyDescent="0.25">
      <c r="A11176" t="s">
        <v>10514</v>
      </c>
      <c r="B11176">
        <v>12224</v>
      </c>
      <c r="C11176" t="s">
        <v>12044</v>
      </c>
      <c r="D11176" s="3">
        <v>41389.46802083333</v>
      </c>
      <c r="E11176">
        <v>2227618.0013802499</v>
      </c>
      <c r="F11176">
        <v>1375518.5215726718</v>
      </c>
      <c r="G11176" t="s">
        <v>1255</v>
      </c>
      <c r="H11176" t="s">
        <v>1256</v>
      </c>
      <c r="I11176" t="s">
        <v>1956</v>
      </c>
      <c r="J11176" t="s">
        <v>381</v>
      </c>
      <c r="K11176">
        <v>-84.393642828154071</v>
      </c>
      <c r="L11176">
        <v>33.781191008462876</v>
      </c>
      <c r="N11176">
        <v>3.5</v>
      </c>
      <c r="O11176">
        <v>18</v>
      </c>
      <c r="P11176">
        <v>8</v>
      </c>
      <c r="Q11176">
        <v>8</v>
      </c>
      <c r="R11176">
        <v>234.12</v>
      </c>
      <c r="S11176">
        <v>4.74</v>
      </c>
      <c r="T11176">
        <v>21.34</v>
      </c>
      <c r="U11176">
        <v>5.31</v>
      </c>
      <c r="V11176">
        <v>171</v>
      </c>
      <c r="W11176">
        <v>2.78</v>
      </c>
    </row>
    <row r="11177" spans="1:23" x14ac:dyDescent="0.25">
      <c r="A11177" t="s">
        <v>10514</v>
      </c>
      <c r="B11177">
        <v>12230</v>
      </c>
      <c r="C11177" t="s">
        <v>12045</v>
      </c>
      <c r="D11177" s="3">
        <v>41389.476631944446</v>
      </c>
      <c r="E11177">
        <v>2227580.6858380847</v>
      </c>
      <c r="F11177">
        <v>1375415.7189567536</v>
      </c>
      <c r="G11177" t="s">
        <v>386</v>
      </c>
      <c r="H11177" t="s">
        <v>387</v>
      </c>
      <c r="I11177" t="s">
        <v>1956</v>
      </c>
      <c r="J11177" t="s">
        <v>381</v>
      </c>
      <c r="K11177">
        <v>-84.393764893198863</v>
      </c>
      <c r="L11177">
        <v>33.780908257916678</v>
      </c>
      <c r="N11177">
        <v>1</v>
      </c>
      <c r="O11177">
        <v>7</v>
      </c>
      <c r="P11177">
        <v>3</v>
      </c>
      <c r="Q11177">
        <v>3</v>
      </c>
      <c r="R11177">
        <v>48.11</v>
      </c>
      <c r="S11177">
        <v>0.56999999999999995</v>
      </c>
      <c r="T11177">
        <v>1.1499999999999999</v>
      </c>
      <c r="U11177">
        <v>1.1000000000000001</v>
      </c>
      <c r="V11177">
        <v>55</v>
      </c>
      <c r="W11177">
        <v>0.56999999999999995</v>
      </c>
    </row>
    <row r="11178" spans="1:23" x14ac:dyDescent="0.25">
      <c r="A11178" t="s">
        <v>10514</v>
      </c>
      <c r="B11178">
        <v>12236</v>
      </c>
      <c r="C11178" t="s">
        <v>12046</v>
      </c>
      <c r="D11178" s="3">
        <v>41389.465324074074</v>
      </c>
      <c r="E11178">
        <v>2227582.7655583359</v>
      </c>
      <c r="F11178">
        <v>1375534.4277088344</v>
      </c>
      <c r="G11178" t="s">
        <v>426</v>
      </c>
      <c r="H11178" t="s">
        <v>427</v>
      </c>
      <c r="I11178" t="s">
        <v>1956</v>
      </c>
      <c r="J11178" t="s">
        <v>381</v>
      </c>
      <c r="K11178">
        <v>-84.393758909565307</v>
      </c>
      <c r="L11178">
        <v>33.781234508730236</v>
      </c>
      <c r="N11178">
        <v>2.5</v>
      </c>
      <c r="O11178">
        <v>9</v>
      </c>
      <c r="P11178">
        <v>5</v>
      </c>
      <c r="Q11178">
        <v>5</v>
      </c>
      <c r="R11178">
        <v>110.11</v>
      </c>
      <c r="S11178">
        <v>3.02</v>
      </c>
      <c r="T11178">
        <v>10.36</v>
      </c>
      <c r="U11178">
        <v>3.17</v>
      </c>
      <c r="V11178">
        <v>73</v>
      </c>
      <c r="W11178">
        <v>2.27</v>
      </c>
    </row>
    <row r="11179" spans="1:23" x14ac:dyDescent="0.25">
      <c r="A11179" t="s">
        <v>10514</v>
      </c>
      <c r="B11179">
        <v>12247</v>
      </c>
      <c r="C11179" t="s">
        <v>12047</v>
      </c>
      <c r="D11179" s="3">
        <v>41389.462500000001</v>
      </c>
      <c r="E11179">
        <v>2227584.128416501</v>
      </c>
      <c r="F11179">
        <v>1375562.4122329205</v>
      </c>
      <c r="G11179" t="s">
        <v>426</v>
      </c>
      <c r="H11179" t="s">
        <v>427</v>
      </c>
      <c r="I11179" t="s">
        <v>1956</v>
      </c>
      <c r="J11179" t="s">
        <v>381</v>
      </c>
      <c r="K11179">
        <v>-84.393754627175255</v>
      </c>
      <c r="L11179">
        <v>33.781311424716989</v>
      </c>
      <c r="N11179">
        <v>2</v>
      </c>
      <c r="O11179">
        <v>9</v>
      </c>
      <c r="P11179">
        <v>4</v>
      </c>
      <c r="Q11179">
        <v>4</v>
      </c>
      <c r="R11179">
        <v>84.39</v>
      </c>
      <c r="S11179">
        <v>2.31</v>
      </c>
      <c r="T11179">
        <v>6.33</v>
      </c>
      <c r="U11179">
        <v>2.38</v>
      </c>
      <c r="V11179">
        <v>55</v>
      </c>
      <c r="W11179">
        <v>1.74</v>
      </c>
    </row>
    <row r="11180" spans="1:23" x14ac:dyDescent="0.25">
      <c r="A11180" t="s">
        <v>10514</v>
      </c>
      <c r="B11180">
        <v>12249</v>
      </c>
      <c r="C11180" t="s">
        <v>12048</v>
      </c>
      <c r="D11180" s="3">
        <v>41389.464143518519</v>
      </c>
      <c r="E11180">
        <v>2227588.401701916</v>
      </c>
      <c r="F11180">
        <v>1375550.6438837498</v>
      </c>
      <c r="G11180" t="s">
        <v>426</v>
      </c>
      <c r="H11180" t="s">
        <v>427</v>
      </c>
      <c r="I11180" t="s">
        <v>1956</v>
      </c>
      <c r="J11180" t="s">
        <v>381</v>
      </c>
      <c r="K11180">
        <v>-84.393740477822689</v>
      </c>
      <c r="L11180">
        <v>33.781279108541106</v>
      </c>
      <c r="N11180">
        <v>2.5</v>
      </c>
      <c r="O11180">
        <v>9</v>
      </c>
      <c r="P11180">
        <v>4</v>
      </c>
      <c r="Q11180">
        <v>4</v>
      </c>
      <c r="R11180">
        <v>84.39</v>
      </c>
      <c r="S11180">
        <v>2.31</v>
      </c>
      <c r="T11180">
        <v>10.1</v>
      </c>
      <c r="U11180">
        <v>3.17</v>
      </c>
      <c r="V11180">
        <v>73</v>
      </c>
      <c r="W11180">
        <v>1.74</v>
      </c>
    </row>
    <row r="11181" spans="1:23" x14ac:dyDescent="0.25">
      <c r="A11181" t="s">
        <v>10514</v>
      </c>
      <c r="B11181">
        <v>12255</v>
      </c>
      <c r="C11181" t="s">
        <v>12049</v>
      </c>
      <c r="D11181" s="3">
        <v>41389.488333333335</v>
      </c>
      <c r="E11181">
        <v>2227594.7058231682</v>
      </c>
      <c r="F11181">
        <v>1375260.6372459158</v>
      </c>
      <c r="G11181" t="s">
        <v>1255</v>
      </c>
      <c r="H11181" t="s">
        <v>1256</v>
      </c>
      <c r="I11181" t="s">
        <v>1956</v>
      </c>
      <c r="J11181" t="s">
        <v>381</v>
      </c>
      <c r="K11181">
        <v>-84.393717627015306</v>
      </c>
      <c r="L11181">
        <v>33.780482143547033</v>
      </c>
      <c r="N11181">
        <v>2.5</v>
      </c>
      <c r="O11181">
        <v>16</v>
      </c>
      <c r="P11181">
        <v>7</v>
      </c>
      <c r="Q11181">
        <v>7</v>
      </c>
      <c r="R11181">
        <v>172.55</v>
      </c>
      <c r="S11181">
        <v>3.48</v>
      </c>
      <c r="T11181">
        <v>9.26</v>
      </c>
      <c r="U11181">
        <v>3.31</v>
      </c>
      <c r="V11181">
        <v>87</v>
      </c>
      <c r="W11181">
        <v>2.0499999999999998</v>
      </c>
    </row>
    <row r="11182" spans="1:23" x14ac:dyDescent="0.25">
      <c r="A11182" t="s">
        <v>10514</v>
      </c>
      <c r="B11182">
        <v>12288</v>
      </c>
      <c r="C11182" t="s">
        <v>12050</v>
      </c>
      <c r="D11182" s="3">
        <v>41389.460011574076</v>
      </c>
      <c r="E11182">
        <v>2227574.2399848327</v>
      </c>
      <c r="F11182">
        <v>1375581.4650163352</v>
      </c>
      <c r="G11182" t="s">
        <v>500</v>
      </c>
      <c r="H11182" t="s">
        <v>501</v>
      </c>
      <c r="I11182" t="s">
        <v>1956</v>
      </c>
      <c r="J11182" t="s">
        <v>381</v>
      </c>
      <c r="K11182">
        <v>-84.393787309648218</v>
      </c>
      <c r="L11182">
        <v>33.781363726134117</v>
      </c>
      <c r="N11182">
        <v>2.5</v>
      </c>
      <c r="O11182">
        <v>10</v>
      </c>
      <c r="P11182">
        <v>7</v>
      </c>
      <c r="Q11182">
        <v>7</v>
      </c>
      <c r="R11182">
        <v>169.1</v>
      </c>
      <c r="S11182">
        <v>4.67</v>
      </c>
      <c r="T11182">
        <v>11.11</v>
      </c>
      <c r="U11182">
        <v>3.17</v>
      </c>
      <c r="V11182">
        <v>112</v>
      </c>
      <c r="W11182">
        <v>3.49</v>
      </c>
    </row>
    <row r="11183" spans="1:23" x14ac:dyDescent="0.25">
      <c r="A11183" t="s">
        <v>10514</v>
      </c>
      <c r="B11183">
        <v>12289</v>
      </c>
      <c r="C11183" t="s">
        <v>12051</v>
      </c>
      <c r="D11183" s="3">
        <v>41389.478171296294</v>
      </c>
      <c r="E11183">
        <v>2227577.3111729175</v>
      </c>
      <c r="F11183">
        <v>1375382.9417913333</v>
      </c>
      <c r="G11183" t="s">
        <v>1604</v>
      </c>
      <c r="H11183" t="s">
        <v>1605</v>
      </c>
      <c r="I11183" t="s">
        <v>1956</v>
      </c>
      <c r="J11183" t="s">
        <v>381</v>
      </c>
      <c r="K11183">
        <v>-84.393775761910348</v>
      </c>
      <c r="L11183">
        <v>33.780818158487911</v>
      </c>
      <c r="N11183">
        <v>2</v>
      </c>
      <c r="O11183">
        <v>12</v>
      </c>
      <c r="P11183">
        <v>7</v>
      </c>
      <c r="Q11183">
        <v>6</v>
      </c>
      <c r="R11183">
        <v>180.51</v>
      </c>
      <c r="S11183">
        <v>1.28</v>
      </c>
      <c r="T11183">
        <v>5.42</v>
      </c>
      <c r="U11183">
        <v>2.38</v>
      </c>
      <c r="V11183">
        <v>75</v>
      </c>
      <c r="W11183">
        <v>2.14</v>
      </c>
    </row>
    <row r="11184" spans="1:23" x14ac:dyDescent="0.25">
      <c r="A11184" t="s">
        <v>10514</v>
      </c>
      <c r="B11184">
        <v>12315</v>
      </c>
      <c r="C11184" t="s">
        <v>12052</v>
      </c>
      <c r="D11184" s="3">
        <v>41389.458275462966</v>
      </c>
      <c r="E11184">
        <v>2227563.227539666</v>
      </c>
      <c r="F11184">
        <v>1375573.2963974997</v>
      </c>
      <c r="G11184" t="s">
        <v>500</v>
      </c>
      <c r="H11184" t="s">
        <v>501</v>
      </c>
      <c r="I11184" t="s">
        <v>1956</v>
      </c>
      <c r="J11184" t="s">
        <v>381</v>
      </c>
      <c r="K11184">
        <v>-84.393823493961165</v>
      </c>
      <c r="L11184">
        <v>33.781341210230963</v>
      </c>
      <c r="N11184">
        <v>2.5</v>
      </c>
      <c r="O11184">
        <v>10</v>
      </c>
      <c r="P11184">
        <v>7</v>
      </c>
      <c r="Q11184">
        <v>7</v>
      </c>
      <c r="R11184">
        <v>169.1</v>
      </c>
      <c r="S11184">
        <v>4.67</v>
      </c>
      <c r="T11184">
        <v>11.11</v>
      </c>
      <c r="U11184">
        <v>3.17</v>
      </c>
      <c r="V11184">
        <v>112</v>
      </c>
      <c r="W11184">
        <v>3.49</v>
      </c>
    </row>
    <row r="11185" spans="1:23" x14ac:dyDescent="0.25">
      <c r="A11185" t="s">
        <v>10514</v>
      </c>
      <c r="B11185">
        <v>12319</v>
      </c>
      <c r="C11185" t="s">
        <v>12053</v>
      </c>
      <c r="D11185" s="3">
        <v>41389.479525462964</v>
      </c>
      <c r="E11185">
        <v>2227621.5039979182</v>
      </c>
      <c r="F11185">
        <v>1375388.9148765057</v>
      </c>
      <c r="G11185" t="s">
        <v>1255</v>
      </c>
      <c r="H11185" t="s">
        <v>1256</v>
      </c>
      <c r="I11185" t="s">
        <v>1956</v>
      </c>
      <c r="J11185" t="s">
        <v>381</v>
      </c>
      <c r="K11185">
        <v>-84.393630361038845</v>
      </c>
      <c r="L11185">
        <v>33.780834841451977</v>
      </c>
      <c r="N11185">
        <v>3.5</v>
      </c>
      <c r="O11185">
        <v>18</v>
      </c>
      <c r="P11185">
        <v>7</v>
      </c>
      <c r="Q11185">
        <v>6</v>
      </c>
      <c r="R11185">
        <v>147.47</v>
      </c>
      <c r="S11185">
        <v>2.98</v>
      </c>
      <c r="T11185">
        <v>21.34</v>
      </c>
      <c r="U11185">
        <v>5.31</v>
      </c>
      <c r="V11185">
        <v>171</v>
      </c>
      <c r="W11185">
        <v>1.75</v>
      </c>
    </row>
    <row r="11186" spans="1:23" x14ac:dyDescent="0.25">
      <c r="A11186" t="s">
        <v>10514</v>
      </c>
      <c r="B11186">
        <v>12328</v>
      </c>
      <c r="C11186" t="s">
        <v>12054</v>
      </c>
      <c r="D11186" s="3">
        <v>41389.490949074076</v>
      </c>
      <c r="E11186">
        <v>2227598.3898709193</v>
      </c>
      <c r="F11186">
        <v>1375229.4204448387</v>
      </c>
      <c r="G11186" t="s">
        <v>1604</v>
      </c>
      <c r="H11186" t="s">
        <v>1605</v>
      </c>
      <c r="I11186" t="s">
        <v>1956</v>
      </c>
      <c r="J11186" t="s">
        <v>381</v>
      </c>
      <c r="K11186">
        <v>-84.393705276038745</v>
      </c>
      <c r="L11186">
        <v>33.780396375089914</v>
      </c>
      <c r="N11186">
        <v>2</v>
      </c>
      <c r="O11186">
        <v>10</v>
      </c>
      <c r="P11186">
        <v>5</v>
      </c>
      <c r="Q11186">
        <v>5</v>
      </c>
      <c r="R11186">
        <v>119.05</v>
      </c>
      <c r="S11186">
        <v>0.84</v>
      </c>
      <c r="T11186">
        <v>5.42</v>
      </c>
      <c r="U11186">
        <v>2.38</v>
      </c>
      <c r="V11186">
        <v>75</v>
      </c>
      <c r="W11186">
        <v>1.41</v>
      </c>
    </row>
    <row r="11187" spans="1:23" x14ac:dyDescent="0.25">
      <c r="A11187" t="s">
        <v>10514</v>
      </c>
      <c r="B11187">
        <v>12363</v>
      </c>
      <c r="C11187" t="s">
        <v>12055</v>
      </c>
      <c r="D11187" s="3">
        <v>41642.397118055553</v>
      </c>
      <c r="E11187">
        <v>2227514.5806553327</v>
      </c>
      <c r="F11187">
        <v>1375588.564411588</v>
      </c>
      <c r="G11187" t="s">
        <v>500</v>
      </c>
      <c r="H11187" t="s">
        <v>501</v>
      </c>
      <c r="I11187" t="s">
        <v>1956</v>
      </c>
      <c r="J11187" t="s">
        <v>381</v>
      </c>
      <c r="K11187">
        <v>-84.3939837088231</v>
      </c>
      <c r="L11187">
        <v>33.78138287532601</v>
      </c>
      <c r="N11187">
        <v>12.5</v>
      </c>
      <c r="O11187">
        <v>38</v>
      </c>
      <c r="P11187">
        <v>17</v>
      </c>
      <c r="Q11187">
        <v>16</v>
      </c>
      <c r="R11187">
        <v>2448.9</v>
      </c>
      <c r="S11187">
        <v>67.73</v>
      </c>
      <c r="T11187">
        <v>494.85</v>
      </c>
      <c r="U11187">
        <v>30.23</v>
      </c>
      <c r="V11187">
        <v>1796</v>
      </c>
      <c r="W11187">
        <v>50.54</v>
      </c>
    </row>
    <row r="11188" spans="1:23" x14ac:dyDescent="0.25">
      <c r="A11188" t="s">
        <v>10514</v>
      </c>
      <c r="B11188">
        <v>12366</v>
      </c>
      <c r="C11188" t="s">
        <v>12056</v>
      </c>
      <c r="D11188" s="3">
        <v>41639.606469907405</v>
      </c>
      <c r="E11188">
        <v>2227576.0903748348</v>
      </c>
      <c r="F11188">
        <v>1375561.9575094208</v>
      </c>
      <c r="G11188" t="s">
        <v>405</v>
      </c>
      <c r="H11188" t="s">
        <v>406</v>
      </c>
      <c r="I11188" t="s">
        <v>1956</v>
      </c>
      <c r="J11188" t="s">
        <v>381</v>
      </c>
      <c r="K11188">
        <v>-84.39378107823876</v>
      </c>
      <c r="L11188">
        <v>33.781310126350071</v>
      </c>
      <c r="N11188">
        <v>2</v>
      </c>
      <c r="O11188">
        <v>12</v>
      </c>
      <c r="P11188">
        <v>9</v>
      </c>
      <c r="Q11188">
        <v>9</v>
      </c>
      <c r="R11188">
        <v>271.68</v>
      </c>
      <c r="S11188">
        <v>3.24</v>
      </c>
      <c r="T11188">
        <v>5.95</v>
      </c>
      <c r="U11188">
        <v>2.62</v>
      </c>
      <c r="V11188">
        <v>55</v>
      </c>
      <c r="W11188">
        <v>3.23</v>
      </c>
    </row>
    <row r="11189" spans="1:23" x14ac:dyDescent="0.25">
      <c r="A11189" t="s">
        <v>10514</v>
      </c>
      <c r="B11189">
        <v>12368</v>
      </c>
      <c r="C11189" t="s">
        <v>12057</v>
      </c>
      <c r="D11189" s="3">
        <v>41642.385613425926</v>
      </c>
      <c r="E11189">
        <v>2227548.6186450012</v>
      </c>
      <c r="F11189">
        <v>1375587.3918417543</v>
      </c>
      <c r="G11189" t="s">
        <v>500</v>
      </c>
      <c r="H11189" t="s">
        <v>501</v>
      </c>
      <c r="I11189" t="s">
        <v>1956</v>
      </c>
      <c r="J11189" t="s">
        <v>381</v>
      </c>
      <c r="K11189">
        <v>-84.393871676257021</v>
      </c>
      <c r="L11189">
        <v>33.781379859149538</v>
      </c>
      <c r="N11189">
        <v>11.5</v>
      </c>
      <c r="O11189">
        <v>42</v>
      </c>
      <c r="P11189">
        <v>22</v>
      </c>
      <c r="Q11189">
        <v>15</v>
      </c>
      <c r="R11189">
        <v>1827.82</v>
      </c>
      <c r="S11189">
        <v>50.55</v>
      </c>
      <c r="T11189">
        <v>407.24</v>
      </c>
      <c r="U11189">
        <v>27.12</v>
      </c>
      <c r="V11189">
        <v>1581</v>
      </c>
      <c r="W11189">
        <v>37.72</v>
      </c>
    </row>
    <row r="11190" spans="1:23" x14ac:dyDescent="0.25">
      <c r="A11190" t="s">
        <v>10514</v>
      </c>
      <c r="B11190">
        <v>12369</v>
      </c>
      <c r="C11190" t="s">
        <v>12058</v>
      </c>
      <c r="D11190" s="3">
        <v>41639.579421296294</v>
      </c>
      <c r="E11190">
        <v>2227593.5273478329</v>
      </c>
      <c r="F11190">
        <v>1375525.5920965895</v>
      </c>
      <c r="G11190" t="s">
        <v>426</v>
      </c>
      <c r="H11190" t="s">
        <v>427</v>
      </c>
      <c r="I11190" t="s">
        <v>1956</v>
      </c>
      <c r="J11190" t="s">
        <v>381</v>
      </c>
      <c r="K11190">
        <v>-84.393723426910142</v>
      </c>
      <c r="L11190">
        <v>33.781210291665438</v>
      </c>
      <c r="N11190">
        <v>2.5</v>
      </c>
      <c r="O11190">
        <v>10</v>
      </c>
      <c r="P11190">
        <v>9</v>
      </c>
      <c r="Q11190">
        <v>8</v>
      </c>
      <c r="R11190">
        <v>217.54</v>
      </c>
      <c r="S11190">
        <v>5.95</v>
      </c>
      <c r="T11190">
        <v>11.62</v>
      </c>
      <c r="U11190">
        <v>3.17</v>
      </c>
      <c r="V11190">
        <v>73</v>
      </c>
      <c r="W11190">
        <v>4.49</v>
      </c>
    </row>
    <row r="11191" spans="1:23" x14ac:dyDescent="0.25">
      <c r="A11191" t="s">
        <v>10514</v>
      </c>
      <c r="B11191">
        <v>12374</v>
      </c>
      <c r="C11191" t="s">
        <v>12059</v>
      </c>
      <c r="D11191" s="3">
        <v>41639.605555555558</v>
      </c>
      <c r="E11191">
        <v>2227583.4666724168</v>
      </c>
      <c r="F11191">
        <v>1375553.8020139188</v>
      </c>
      <c r="G11191" t="s">
        <v>405</v>
      </c>
      <c r="H11191" t="s">
        <v>406</v>
      </c>
      <c r="I11191" t="s">
        <v>1956</v>
      </c>
      <c r="J11191" t="s">
        <v>381</v>
      </c>
      <c r="K11191">
        <v>-84.393756742621036</v>
      </c>
      <c r="L11191">
        <v>33.781287757901239</v>
      </c>
      <c r="N11191">
        <v>2</v>
      </c>
      <c r="O11191">
        <v>11</v>
      </c>
      <c r="P11191">
        <v>10</v>
      </c>
      <c r="Q11191">
        <v>8</v>
      </c>
      <c r="R11191">
        <v>253.27</v>
      </c>
      <c r="S11191">
        <v>3.02</v>
      </c>
      <c r="T11191">
        <v>5.95</v>
      </c>
      <c r="U11191">
        <v>2.62</v>
      </c>
      <c r="V11191">
        <v>55</v>
      </c>
      <c r="W11191">
        <v>3.01</v>
      </c>
    </row>
    <row r="11192" spans="1:23" x14ac:dyDescent="0.25">
      <c r="A11192" t="s">
        <v>10514</v>
      </c>
      <c r="B11192">
        <v>12377</v>
      </c>
      <c r="C11192" t="s">
        <v>12060</v>
      </c>
      <c r="D11192" s="3">
        <v>41639.619143518517</v>
      </c>
      <c r="E11192">
        <v>2227571.7084938362</v>
      </c>
      <c r="F11192">
        <v>1375547.4726302549</v>
      </c>
      <c r="G11192" t="s">
        <v>500</v>
      </c>
      <c r="H11192" t="s">
        <v>501</v>
      </c>
      <c r="I11192" t="s">
        <v>1956</v>
      </c>
      <c r="J11192" t="s">
        <v>381</v>
      </c>
      <c r="K11192">
        <v>-84.393795394568059</v>
      </c>
      <c r="L11192">
        <v>33.781270292119274</v>
      </c>
      <c r="N11192">
        <v>4.5</v>
      </c>
      <c r="O11192">
        <v>20</v>
      </c>
      <c r="P11192">
        <v>13</v>
      </c>
      <c r="Q11192">
        <v>13</v>
      </c>
      <c r="R11192">
        <v>808.37</v>
      </c>
      <c r="S11192">
        <v>22.35</v>
      </c>
      <c r="T11192">
        <v>48.17</v>
      </c>
      <c r="U11192">
        <v>7.21</v>
      </c>
      <c r="V11192">
        <v>363</v>
      </c>
      <c r="W11192">
        <v>16.68</v>
      </c>
    </row>
    <row r="11193" spans="1:23" x14ac:dyDescent="0.25">
      <c r="A11193" t="s">
        <v>10514</v>
      </c>
      <c r="B11193">
        <v>12378</v>
      </c>
      <c r="C11193" t="s">
        <v>12061</v>
      </c>
      <c r="D11193" s="3">
        <v>41639.602326388886</v>
      </c>
      <c r="E11193">
        <v>2227596.866580002</v>
      </c>
      <c r="F11193">
        <v>1375537.920483999</v>
      </c>
      <c r="G11193" t="s">
        <v>405</v>
      </c>
      <c r="H11193" t="s">
        <v>406</v>
      </c>
      <c r="I11193" t="s">
        <v>1956</v>
      </c>
      <c r="J11193" t="s">
        <v>381</v>
      </c>
      <c r="K11193">
        <v>-84.393712526425531</v>
      </c>
      <c r="L11193">
        <v>33.781244193053006</v>
      </c>
      <c r="N11193">
        <v>1</v>
      </c>
      <c r="O11193">
        <v>8</v>
      </c>
      <c r="P11193">
        <v>6</v>
      </c>
      <c r="Q11193">
        <v>7</v>
      </c>
      <c r="R11193">
        <v>133.36000000000001</v>
      </c>
      <c r="S11193">
        <v>1.59</v>
      </c>
      <c r="T11193">
        <v>1.1499999999999999</v>
      </c>
      <c r="U11193">
        <v>1.1000000000000001</v>
      </c>
      <c r="V11193">
        <v>55</v>
      </c>
      <c r="W11193">
        <v>1.58</v>
      </c>
    </row>
    <row r="11194" spans="1:23" x14ac:dyDescent="0.25">
      <c r="A11194" t="s">
        <v>10514</v>
      </c>
      <c r="B11194">
        <v>12382</v>
      </c>
      <c r="C11194" t="s">
        <v>12062</v>
      </c>
      <c r="D11194" s="3">
        <v>41642.410833333335</v>
      </c>
      <c r="E11194">
        <v>2227480.0479160026</v>
      </c>
      <c r="F11194">
        <v>1375606.6706745848</v>
      </c>
      <c r="G11194" t="s">
        <v>500</v>
      </c>
      <c r="H11194" t="s">
        <v>501</v>
      </c>
      <c r="I11194" t="s">
        <v>1956</v>
      </c>
      <c r="J11194" t="s">
        <v>381</v>
      </c>
      <c r="K11194">
        <v>-84.394097492695877</v>
      </c>
      <c r="L11194">
        <v>33.781432425974664</v>
      </c>
      <c r="N11194">
        <v>12.5</v>
      </c>
      <c r="O11194">
        <v>45</v>
      </c>
      <c r="P11194">
        <v>27</v>
      </c>
      <c r="Q11194">
        <v>23</v>
      </c>
      <c r="R11194">
        <v>3141.55</v>
      </c>
      <c r="S11194">
        <v>86.88</v>
      </c>
      <c r="T11194">
        <v>509.42</v>
      </c>
      <c r="U11194">
        <v>30.56</v>
      </c>
      <c r="V11194">
        <v>1796</v>
      </c>
      <c r="W11194">
        <v>64.84</v>
      </c>
    </row>
    <row r="11195" spans="1:23" x14ac:dyDescent="0.25">
      <c r="A11195" t="s">
        <v>10514</v>
      </c>
      <c r="B11195">
        <v>12386</v>
      </c>
      <c r="C11195" t="s">
        <v>12063</v>
      </c>
      <c r="D11195" s="3">
        <v>41639.607719907406</v>
      </c>
      <c r="E11195">
        <v>2227573.9922819175</v>
      </c>
      <c r="F11195">
        <v>1375568.0874184221</v>
      </c>
      <c r="G11195" t="s">
        <v>405</v>
      </c>
      <c r="H11195" t="s">
        <v>406</v>
      </c>
      <c r="I11195" t="s">
        <v>1956</v>
      </c>
      <c r="J11195" t="s">
        <v>381</v>
      </c>
      <c r="K11195">
        <v>-84.39378802783348</v>
      </c>
      <c r="L11195">
        <v>33.781326960002446</v>
      </c>
      <c r="N11195">
        <v>1</v>
      </c>
      <c r="O11195">
        <v>9</v>
      </c>
      <c r="P11195">
        <v>7</v>
      </c>
      <c r="Q11195">
        <v>6</v>
      </c>
      <c r="R11195">
        <v>143.91</v>
      </c>
      <c r="S11195">
        <v>1.72</v>
      </c>
      <c r="T11195">
        <v>1.1499999999999999</v>
      </c>
      <c r="U11195">
        <v>1.1000000000000001</v>
      </c>
      <c r="V11195">
        <v>55</v>
      </c>
      <c r="W11195">
        <v>1.71</v>
      </c>
    </row>
    <row r="11196" spans="1:23" x14ac:dyDescent="0.25">
      <c r="A11196" t="s">
        <v>10514</v>
      </c>
      <c r="B11196">
        <v>12398</v>
      </c>
      <c r="C11196" t="s">
        <v>12064</v>
      </c>
      <c r="D11196" s="3">
        <v>41642.406539351854</v>
      </c>
      <c r="E11196">
        <v>2227507.3375595845</v>
      </c>
      <c r="F11196">
        <v>1375601.9226525873</v>
      </c>
      <c r="G11196" t="s">
        <v>500</v>
      </c>
      <c r="H11196" t="s">
        <v>501</v>
      </c>
      <c r="I11196" t="s">
        <v>1956</v>
      </c>
      <c r="J11196" t="s">
        <v>381</v>
      </c>
      <c r="K11196">
        <v>-84.394007643917007</v>
      </c>
      <c r="L11196">
        <v>33.781419542844972</v>
      </c>
      <c r="N11196">
        <v>11.5</v>
      </c>
      <c r="O11196">
        <v>40</v>
      </c>
      <c r="P11196">
        <v>26</v>
      </c>
      <c r="Q11196">
        <v>26</v>
      </c>
      <c r="R11196">
        <v>3185.58</v>
      </c>
      <c r="S11196">
        <v>88.12</v>
      </c>
      <c r="T11196">
        <v>420.58</v>
      </c>
      <c r="U11196">
        <v>27.03</v>
      </c>
      <c r="V11196">
        <v>1581</v>
      </c>
      <c r="W11196">
        <v>65.75</v>
      </c>
    </row>
    <row r="11197" spans="1:23" x14ac:dyDescent="0.25">
      <c r="A11197" t="s">
        <v>10514</v>
      </c>
      <c r="B11197">
        <v>12401</v>
      </c>
      <c r="C11197" t="s">
        <v>12065</v>
      </c>
      <c r="D11197" s="3">
        <v>41639.622129629628</v>
      </c>
      <c r="E11197">
        <v>2227562.0162560008</v>
      </c>
      <c r="F11197">
        <v>1375533.9034316689</v>
      </c>
      <c r="G11197" t="s">
        <v>500</v>
      </c>
      <c r="H11197" t="s">
        <v>501</v>
      </c>
      <c r="I11197" t="s">
        <v>1956</v>
      </c>
      <c r="J11197" t="s">
        <v>381</v>
      </c>
      <c r="K11197">
        <v>-84.393827194666414</v>
      </c>
      <c r="L11197">
        <v>33.781232942210686</v>
      </c>
      <c r="N11197">
        <v>7</v>
      </c>
      <c r="O11197">
        <v>19</v>
      </c>
      <c r="P11197">
        <v>13</v>
      </c>
      <c r="Q11197">
        <v>12</v>
      </c>
      <c r="R11197">
        <v>713.43</v>
      </c>
      <c r="S11197">
        <v>19.73</v>
      </c>
      <c r="T11197">
        <v>119.58</v>
      </c>
      <c r="U11197">
        <v>13.1</v>
      </c>
      <c r="V11197">
        <v>834</v>
      </c>
      <c r="W11197">
        <v>14.72</v>
      </c>
    </row>
    <row r="11198" spans="1:23" x14ac:dyDescent="0.25">
      <c r="A11198" t="s">
        <v>10514</v>
      </c>
      <c r="B11198">
        <v>12403</v>
      </c>
      <c r="C11198" t="s">
        <v>12066</v>
      </c>
      <c r="D11198" s="3">
        <v>41639.624421296299</v>
      </c>
      <c r="E11198">
        <v>2227567.1071250848</v>
      </c>
      <c r="F11198">
        <v>1375520.731870085</v>
      </c>
      <c r="G11198" t="s">
        <v>500</v>
      </c>
      <c r="H11198" t="s">
        <v>501</v>
      </c>
      <c r="I11198" t="s">
        <v>1956</v>
      </c>
      <c r="J11198" t="s">
        <v>381</v>
      </c>
      <c r="K11198">
        <v>-84.393810344336785</v>
      </c>
      <c r="L11198">
        <v>33.78119677465402</v>
      </c>
      <c r="N11198">
        <v>6</v>
      </c>
      <c r="O11198">
        <v>19</v>
      </c>
      <c r="P11198">
        <v>12</v>
      </c>
      <c r="Q11198">
        <v>13</v>
      </c>
      <c r="R11198">
        <v>713.43</v>
      </c>
      <c r="S11198">
        <v>19.73</v>
      </c>
      <c r="T11198">
        <v>85.23</v>
      </c>
      <c r="U11198">
        <v>10.6</v>
      </c>
      <c r="V11198">
        <v>645</v>
      </c>
      <c r="W11198">
        <v>14.72</v>
      </c>
    </row>
    <row r="11199" spans="1:23" x14ac:dyDescent="0.25">
      <c r="A11199" t="s">
        <v>10514</v>
      </c>
      <c r="B11199">
        <v>12404</v>
      </c>
      <c r="C11199" t="s">
        <v>12067</v>
      </c>
      <c r="D11199" s="3">
        <v>41642.440474537034</v>
      </c>
      <c r="E11199">
        <v>2227463.7290510014</v>
      </c>
      <c r="F11199">
        <v>1375628.8418900892</v>
      </c>
      <c r="G11199" t="s">
        <v>500</v>
      </c>
      <c r="H11199" t="s">
        <v>501</v>
      </c>
      <c r="I11199" t="s">
        <v>1956</v>
      </c>
      <c r="J11199" t="s">
        <v>381</v>
      </c>
      <c r="K11199">
        <v>-84.394151361612259</v>
      </c>
      <c r="L11199">
        <v>33.781493258435226</v>
      </c>
      <c r="N11199">
        <v>11</v>
      </c>
      <c r="O11199">
        <v>44</v>
      </c>
      <c r="P11199">
        <v>27</v>
      </c>
      <c r="Q11199">
        <v>30</v>
      </c>
      <c r="R11199">
        <v>3827.65</v>
      </c>
      <c r="S11199">
        <v>105.87</v>
      </c>
      <c r="T11199">
        <v>392.22</v>
      </c>
      <c r="U11199">
        <v>25.6</v>
      </c>
      <c r="V11199">
        <v>1480</v>
      </c>
      <c r="W11199">
        <v>79</v>
      </c>
    </row>
    <row r="11200" spans="1:23" x14ac:dyDescent="0.25">
      <c r="A11200" t="s">
        <v>10514</v>
      </c>
      <c r="B11200">
        <v>12411</v>
      </c>
      <c r="C11200" t="s">
        <v>12068</v>
      </c>
      <c r="D11200" s="3">
        <v>41639.576967592591</v>
      </c>
      <c r="E11200">
        <v>2227591.5184935853</v>
      </c>
      <c r="F11200">
        <v>1375505.5842625871</v>
      </c>
      <c r="G11200" t="s">
        <v>426</v>
      </c>
      <c r="H11200" t="s">
        <v>427</v>
      </c>
      <c r="I11200" t="s">
        <v>1956</v>
      </c>
      <c r="J11200" t="s">
        <v>381</v>
      </c>
      <c r="K11200">
        <v>-84.393729893233953</v>
      </c>
      <c r="L11200">
        <v>33.781155293495715</v>
      </c>
      <c r="N11200">
        <v>2.5</v>
      </c>
      <c r="O11200">
        <v>10</v>
      </c>
      <c r="P11200">
        <v>10</v>
      </c>
      <c r="Q11200">
        <v>9</v>
      </c>
      <c r="R11200">
        <v>255.86</v>
      </c>
      <c r="S11200">
        <v>7.01</v>
      </c>
      <c r="T11200">
        <v>12.04</v>
      </c>
      <c r="U11200">
        <v>3.17</v>
      </c>
      <c r="V11200">
        <v>73</v>
      </c>
      <c r="W11200">
        <v>5.28</v>
      </c>
    </row>
    <row r="11201" spans="1:23" x14ac:dyDescent="0.25">
      <c r="A11201" t="s">
        <v>10514</v>
      </c>
      <c r="B11201">
        <v>12420</v>
      </c>
      <c r="C11201" t="s">
        <v>12069</v>
      </c>
      <c r="D11201" s="3">
        <v>41642.39366898148</v>
      </c>
      <c r="E11201">
        <v>2227533.6396723352</v>
      </c>
      <c r="F11201">
        <v>1375587.9584416673</v>
      </c>
      <c r="G11201" t="s">
        <v>500</v>
      </c>
      <c r="H11201" t="s">
        <v>501</v>
      </c>
      <c r="I11201" t="s">
        <v>1956</v>
      </c>
      <c r="J11201" t="s">
        <v>381</v>
      </c>
      <c r="K11201">
        <v>-84.3939209783818</v>
      </c>
      <c r="L11201">
        <v>33.781381325516293</v>
      </c>
      <c r="N11201">
        <v>11.5</v>
      </c>
      <c r="O11201">
        <v>50</v>
      </c>
      <c r="P11201">
        <v>22</v>
      </c>
      <c r="Q11201">
        <v>15</v>
      </c>
      <c r="R11201">
        <v>1827.82</v>
      </c>
      <c r="S11201">
        <v>50.55</v>
      </c>
      <c r="T11201">
        <v>413.98</v>
      </c>
      <c r="U11201">
        <v>27.47</v>
      </c>
      <c r="V11201">
        <v>1581</v>
      </c>
      <c r="W11201">
        <v>37.72</v>
      </c>
    </row>
    <row r="11202" spans="1:23" x14ac:dyDescent="0.25">
      <c r="A11202" t="s">
        <v>10514</v>
      </c>
      <c r="B11202">
        <v>12421</v>
      </c>
      <c r="C11202" t="s">
        <v>12070</v>
      </c>
      <c r="D11202" s="3">
        <v>41639.57849537037</v>
      </c>
      <c r="E11202">
        <v>2227591.2947407514</v>
      </c>
      <c r="F11202">
        <v>1375521.430687584</v>
      </c>
      <c r="G11202" t="s">
        <v>426</v>
      </c>
      <c r="H11202" t="s">
        <v>427</v>
      </c>
      <c r="I11202" t="s">
        <v>1956</v>
      </c>
      <c r="J11202" t="s">
        <v>381</v>
      </c>
      <c r="K11202">
        <v>-84.393730744556336</v>
      </c>
      <c r="L11202">
        <v>33.781198841662345</v>
      </c>
      <c r="N11202">
        <v>2.5</v>
      </c>
      <c r="O11202">
        <v>10</v>
      </c>
      <c r="P11202">
        <v>10</v>
      </c>
      <c r="Q11202">
        <v>11</v>
      </c>
      <c r="R11202">
        <v>299.67</v>
      </c>
      <c r="S11202">
        <v>8.1999999999999993</v>
      </c>
      <c r="T11202">
        <v>12.52</v>
      </c>
      <c r="U11202">
        <v>3.17</v>
      </c>
      <c r="V11202">
        <v>73</v>
      </c>
      <c r="W11202">
        <v>6.18</v>
      </c>
    </row>
    <row r="11203" spans="1:23" x14ac:dyDescent="0.25">
      <c r="A11203" t="s">
        <v>10514</v>
      </c>
      <c r="B11203">
        <v>12424</v>
      </c>
      <c r="C11203" t="s">
        <v>12071</v>
      </c>
      <c r="D11203" s="3">
        <v>41639.610266203701</v>
      </c>
      <c r="E11203">
        <v>2227571.7091500014</v>
      </c>
      <c r="F11203">
        <v>1375566.126792416</v>
      </c>
      <c r="G11203" t="s">
        <v>500</v>
      </c>
      <c r="H11203" t="s">
        <v>501</v>
      </c>
      <c r="I11203" t="s">
        <v>1956</v>
      </c>
      <c r="J11203" t="s">
        <v>381</v>
      </c>
      <c r="K11203">
        <v>-84.393795527730504</v>
      </c>
      <c r="L11203">
        <v>33.781321557933637</v>
      </c>
      <c r="N11203">
        <v>7</v>
      </c>
      <c r="O11203">
        <v>20</v>
      </c>
      <c r="P11203">
        <v>15</v>
      </c>
      <c r="Q11203">
        <v>12</v>
      </c>
      <c r="R11203">
        <v>859.39</v>
      </c>
      <c r="S11203">
        <v>23.77</v>
      </c>
      <c r="T11203">
        <v>121.56</v>
      </c>
      <c r="U11203">
        <v>13.14</v>
      </c>
      <c r="V11203">
        <v>834</v>
      </c>
      <c r="W11203">
        <v>17.739999999999998</v>
      </c>
    </row>
    <row r="11204" spans="1:23" x14ac:dyDescent="0.25">
      <c r="A11204" t="s">
        <v>10514</v>
      </c>
      <c r="B11204">
        <v>12430</v>
      </c>
      <c r="C11204" t="s">
        <v>12072</v>
      </c>
      <c r="D11204" s="3">
        <v>41639.618136574078</v>
      </c>
      <c r="E11204">
        <v>2227572.3620358333</v>
      </c>
      <c r="F11204">
        <v>1375561.0621700063</v>
      </c>
      <c r="G11204" t="s">
        <v>500</v>
      </c>
      <c r="H11204" t="s">
        <v>501</v>
      </c>
      <c r="I11204" t="s">
        <v>1956</v>
      </c>
      <c r="J11204" t="s">
        <v>381</v>
      </c>
      <c r="K11204">
        <v>-84.393793342248472</v>
      </c>
      <c r="L11204">
        <v>33.781307643173264</v>
      </c>
      <c r="N11204">
        <v>6.5</v>
      </c>
      <c r="O11204">
        <v>19</v>
      </c>
      <c r="P11204">
        <v>14</v>
      </c>
      <c r="Q11204">
        <v>13</v>
      </c>
      <c r="R11204">
        <v>809.02</v>
      </c>
      <c r="S11204">
        <v>22.38</v>
      </c>
      <c r="T11204">
        <v>102.54</v>
      </c>
      <c r="U11204">
        <v>11.84</v>
      </c>
      <c r="V11204">
        <v>773</v>
      </c>
      <c r="W11204">
        <v>16.7</v>
      </c>
    </row>
    <row r="11205" spans="1:23" x14ac:dyDescent="0.25">
      <c r="A11205" t="s">
        <v>10514</v>
      </c>
      <c r="B11205">
        <v>12433</v>
      </c>
      <c r="C11205" t="s">
        <v>12073</v>
      </c>
      <c r="D11205" s="3">
        <v>41639.608842592592</v>
      </c>
      <c r="E11205">
        <v>2227581.7891823351</v>
      </c>
      <c r="F11205">
        <v>1375574.2553850859</v>
      </c>
      <c r="G11205" t="s">
        <v>405</v>
      </c>
      <c r="H11205" t="s">
        <v>406</v>
      </c>
      <c r="I11205" t="s">
        <v>1956</v>
      </c>
      <c r="J11205" t="s">
        <v>381</v>
      </c>
      <c r="K11205">
        <v>-84.393762411835269</v>
      </c>
      <c r="L11205">
        <v>33.781343958180507</v>
      </c>
      <c r="N11205">
        <v>1</v>
      </c>
      <c r="O11205">
        <v>9</v>
      </c>
      <c r="P11205">
        <v>7</v>
      </c>
      <c r="Q11205">
        <v>6</v>
      </c>
      <c r="R11205">
        <v>143.91</v>
      </c>
      <c r="S11205">
        <v>1.72</v>
      </c>
      <c r="T11205">
        <v>1.1499999999999999</v>
      </c>
      <c r="U11205">
        <v>1.1000000000000001</v>
      </c>
      <c r="V11205">
        <v>55</v>
      </c>
      <c r="W11205">
        <v>1.71</v>
      </c>
    </row>
    <row r="11206" spans="1:23" x14ac:dyDescent="0.25">
      <c r="A11206" t="s">
        <v>10509</v>
      </c>
      <c r="B11206">
        <v>12235</v>
      </c>
      <c r="C11206" t="s">
        <v>12074</v>
      </c>
      <c r="D11206" s="3">
        <v>41389.381990740738</v>
      </c>
      <c r="E11206">
        <v>2228144.6742114164</v>
      </c>
      <c r="F11206">
        <v>1375333.7745668367</v>
      </c>
      <c r="G11206" t="s">
        <v>426</v>
      </c>
      <c r="H11206" t="s">
        <v>427</v>
      </c>
      <c r="I11206" t="s">
        <v>1956</v>
      </c>
      <c r="J11206" t="s">
        <v>381</v>
      </c>
      <c r="K11206">
        <v>-84.391908144635082</v>
      </c>
      <c r="L11206">
        <v>33.780686458295179</v>
      </c>
      <c r="N11206">
        <v>2</v>
      </c>
      <c r="O11206">
        <v>8</v>
      </c>
      <c r="P11206">
        <v>3</v>
      </c>
      <c r="Q11206">
        <v>3</v>
      </c>
      <c r="R11206">
        <v>48.11</v>
      </c>
      <c r="S11206">
        <v>1.32</v>
      </c>
      <c r="T11206">
        <v>5.89</v>
      </c>
      <c r="U11206">
        <v>2.36</v>
      </c>
      <c r="V11206">
        <v>55</v>
      </c>
      <c r="W11206">
        <v>0.99</v>
      </c>
    </row>
    <row r="11207" spans="1:23" x14ac:dyDescent="0.25">
      <c r="A11207" t="s">
        <v>10509</v>
      </c>
      <c r="B11207">
        <v>12282</v>
      </c>
      <c r="C11207" t="s">
        <v>12075</v>
      </c>
      <c r="D11207" s="3">
        <v>41389.387025462966</v>
      </c>
      <c r="E11207">
        <v>2228129.3776540831</v>
      </c>
      <c r="F11207">
        <v>1375432.1864435002</v>
      </c>
      <c r="G11207" t="s">
        <v>1255</v>
      </c>
      <c r="H11207" t="s">
        <v>1256</v>
      </c>
      <c r="I11207" t="s">
        <v>1956</v>
      </c>
      <c r="J11207" t="s">
        <v>381</v>
      </c>
      <c r="K11207">
        <v>-84.391959195585571</v>
      </c>
      <c r="L11207">
        <v>33.780956824302599</v>
      </c>
      <c r="N11207">
        <v>3</v>
      </c>
      <c r="O11207">
        <v>18</v>
      </c>
      <c r="P11207">
        <v>5</v>
      </c>
      <c r="Q11207">
        <v>6</v>
      </c>
      <c r="R11207">
        <v>106.56</v>
      </c>
      <c r="S11207">
        <v>2.16</v>
      </c>
      <c r="T11207">
        <v>14.64</v>
      </c>
      <c r="U11207">
        <v>4.28</v>
      </c>
      <c r="V11207">
        <v>125</v>
      </c>
      <c r="W11207">
        <v>1.27</v>
      </c>
    </row>
    <row r="11208" spans="1:23" x14ac:dyDescent="0.25">
      <c r="A11208" t="s">
        <v>9321</v>
      </c>
      <c r="B11208">
        <v>12338</v>
      </c>
      <c r="C11208" t="s">
        <v>12076</v>
      </c>
      <c r="D11208" s="3">
        <v>41556.366875</v>
      </c>
      <c r="E11208">
        <v>2227228.7419881672</v>
      </c>
      <c r="F11208">
        <v>1375727.4430708364</v>
      </c>
      <c r="G11208" t="s">
        <v>463</v>
      </c>
      <c r="H11208" t="s">
        <v>464</v>
      </c>
      <c r="I11208" t="s">
        <v>1956</v>
      </c>
      <c r="J11208" t="s">
        <v>381</v>
      </c>
      <c r="K11208">
        <v>-84.394925458578996</v>
      </c>
      <c r="L11208">
        <v>33.781762808390859</v>
      </c>
      <c r="N11208">
        <v>2</v>
      </c>
      <c r="O11208">
        <v>30</v>
      </c>
      <c r="P11208">
        <v>15</v>
      </c>
      <c r="Q11208">
        <v>9</v>
      </c>
      <c r="R11208">
        <v>919.99</v>
      </c>
      <c r="S11208">
        <v>14.11</v>
      </c>
      <c r="T11208">
        <v>6.26</v>
      </c>
      <c r="U11208">
        <v>2.65</v>
      </c>
      <c r="V11208">
        <v>55</v>
      </c>
      <c r="W11208">
        <v>10.92</v>
      </c>
    </row>
    <row r="11209" spans="1:23" x14ac:dyDescent="0.25">
      <c r="A11209" t="s">
        <v>9321</v>
      </c>
      <c r="B11209">
        <v>12410</v>
      </c>
      <c r="C11209" t="s">
        <v>12077</v>
      </c>
      <c r="D11209" s="3">
        <v>41639.553668981483</v>
      </c>
      <c r="E11209">
        <v>2227426.2484829165</v>
      </c>
      <c r="F11209">
        <v>1375937.791075334</v>
      </c>
      <c r="G11209" t="s">
        <v>500</v>
      </c>
      <c r="H11209" t="s">
        <v>501</v>
      </c>
      <c r="I11209" t="s">
        <v>1956</v>
      </c>
      <c r="J11209" t="s">
        <v>381</v>
      </c>
      <c r="K11209">
        <v>-84.394276961847268</v>
      </c>
      <c r="L11209">
        <v>33.782342092332087</v>
      </c>
      <c r="N11209">
        <v>2.5</v>
      </c>
      <c r="O11209">
        <v>10</v>
      </c>
      <c r="P11209">
        <v>7</v>
      </c>
      <c r="Q11209">
        <v>8</v>
      </c>
      <c r="R11209">
        <v>184.17</v>
      </c>
      <c r="S11209">
        <v>5.09</v>
      </c>
      <c r="T11209">
        <v>11.27</v>
      </c>
      <c r="U11209">
        <v>3.17</v>
      </c>
      <c r="V11209">
        <v>112</v>
      </c>
      <c r="W11209">
        <v>3.8</v>
      </c>
    </row>
    <row r="11210" spans="1:23" x14ac:dyDescent="0.25">
      <c r="A11210" t="s">
        <v>12078</v>
      </c>
      <c r="B11210">
        <v>12441</v>
      </c>
      <c r="C11210" t="s">
        <v>12079</v>
      </c>
      <c r="D11210" s="3">
        <v>41648.578194444446</v>
      </c>
      <c r="E11210">
        <v>2227828.2463665828</v>
      </c>
      <c r="F11210">
        <v>1371688.705413416</v>
      </c>
      <c r="G11210" t="s">
        <v>398</v>
      </c>
      <c r="H11210" t="s">
        <v>12080</v>
      </c>
      <c r="I11210" t="s">
        <v>1956</v>
      </c>
      <c r="J11210" t="s">
        <v>381</v>
      </c>
      <c r="K11210">
        <v>-84.392923210476482</v>
      </c>
      <c r="L11210">
        <v>33.770667077939962</v>
      </c>
      <c r="N11210">
        <v>19.7</v>
      </c>
      <c r="O11210">
        <v>45</v>
      </c>
      <c r="P11210">
        <v>42</v>
      </c>
      <c r="Q11210">
        <v>41</v>
      </c>
      <c r="R11210">
        <v>5275.39</v>
      </c>
      <c r="S11210">
        <v>75.13</v>
      </c>
      <c r="T11210">
        <v>1636.78</v>
      </c>
      <c r="U11210">
        <v>70.260000000000005</v>
      </c>
      <c r="V11210">
        <v>3175</v>
      </c>
      <c r="W11210">
        <v>62.64</v>
      </c>
    </row>
    <row r="11211" spans="1:23" x14ac:dyDescent="0.25">
      <c r="A11211" t="s">
        <v>606</v>
      </c>
      <c r="B11211">
        <v>12437</v>
      </c>
      <c r="C11211" t="s">
        <v>12081</v>
      </c>
      <c r="D11211" s="3">
        <v>41648.570763888885</v>
      </c>
      <c r="E11211">
        <v>2227914.8787392527</v>
      </c>
      <c r="F11211">
        <v>1371580.3909974992</v>
      </c>
      <c r="G11211" t="s">
        <v>1678</v>
      </c>
      <c r="H11211" t="s">
        <v>12082</v>
      </c>
      <c r="I11211" t="s">
        <v>1956</v>
      </c>
      <c r="J11211" t="s">
        <v>381</v>
      </c>
      <c r="K11211">
        <v>-84.39263734458558</v>
      </c>
      <c r="L11211">
        <v>33.770369927443632</v>
      </c>
      <c r="N11211">
        <v>31.4</v>
      </c>
      <c r="O11211">
        <v>63</v>
      </c>
      <c r="P11211">
        <v>55</v>
      </c>
      <c r="Q11211">
        <v>55</v>
      </c>
      <c r="R11211">
        <v>18293.91</v>
      </c>
      <c r="S11211">
        <v>181.53</v>
      </c>
      <c r="T11211">
        <v>4386.1000000000004</v>
      </c>
      <c r="U11211">
        <v>112.66</v>
      </c>
      <c r="V11211">
        <v>5354</v>
      </c>
      <c r="W11211">
        <v>217.23</v>
      </c>
    </row>
    <row r="11212" spans="1:23" x14ac:dyDescent="0.25">
      <c r="A11212" t="s">
        <v>606</v>
      </c>
      <c r="B11212">
        <v>12440</v>
      </c>
      <c r="C11212" t="s">
        <v>12083</v>
      </c>
      <c r="D11212" s="3">
        <v>41648.541689814818</v>
      </c>
      <c r="E11212">
        <v>2228020.312911585</v>
      </c>
      <c r="F11212">
        <v>1371625.0497008339</v>
      </c>
      <c r="G11212" t="s">
        <v>511</v>
      </c>
      <c r="H11212" t="s">
        <v>11655</v>
      </c>
      <c r="I11212" t="s">
        <v>1956</v>
      </c>
      <c r="J11212" t="s">
        <v>381</v>
      </c>
      <c r="K11212">
        <v>-84.392290711185154</v>
      </c>
      <c r="L11212">
        <v>33.770493294528947</v>
      </c>
      <c r="N11212">
        <v>38</v>
      </c>
      <c r="O11212">
        <v>68</v>
      </c>
      <c r="P11212">
        <v>55</v>
      </c>
      <c r="Q11212">
        <v>54</v>
      </c>
      <c r="R11212">
        <v>10264.459999999999</v>
      </c>
      <c r="S11212">
        <v>198.79</v>
      </c>
      <c r="T11212">
        <v>8437.42</v>
      </c>
      <c r="U11212">
        <v>184.5</v>
      </c>
      <c r="V11212">
        <v>9254</v>
      </c>
      <c r="W11212">
        <v>121.88</v>
      </c>
    </row>
    <row r="11213" spans="1:23" x14ac:dyDescent="0.25">
      <c r="A11213" t="s">
        <v>606</v>
      </c>
      <c r="B11213">
        <v>12443</v>
      </c>
      <c r="C11213" t="s">
        <v>12084</v>
      </c>
      <c r="D11213" s="3">
        <v>41648.595439814817</v>
      </c>
      <c r="E11213">
        <v>2228015.7709259167</v>
      </c>
      <c r="F11213">
        <v>1371618.5585720837</v>
      </c>
      <c r="G11213" t="s">
        <v>511</v>
      </c>
      <c r="H11213" t="s">
        <v>11655</v>
      </c>
      <c r="I11213" t="s">
        <v>1956</v>
      </c>
      <c r="J11213" t="s">
        <v>381</v>
      </c>
      <c r="K11213">
        <v>-84.39230561088165</v>
      </c>
      <c r="L11213">
        <v>33.770475428097669</v>
      </c>
      <c r="N11213">
        <v>38</v>
      </c>
      <c r="O11213">
        <v>68</v>
      </c>
      <c r="P11213">
        <v>55</v>
      </c>
      <c r="Q11213">
        <v>54</v>
      </c>
      <c r="R11213">
        <v>10264.459999999999</v>
      </c>
      <c r="S11213">
        <v>198.79</v>
      </c>
      <c r="T11213">
        <v>8437.42</v>
      </c>
      <c r="U11213">
        <v>184.5</v>
      </c>
      <c r="V11213">
        <v>9254</v>
      </c>
      <c r="W11213">
        <v>121.88</v>
      </c>
    </row>
    <row r="11214" spans="1:23" x14ac:dyDescent="0.25">
      <c r="A11214" t="s">
        <v>606</v>
      </c>
      <c r="B11214">
        <v>12444</v>
      </c>
      <c r="C11214" t="s">
        <v>12085</v>
      </c>
      <c r="D11214" s="3">
        <v>41648.557824074072</v>
      </c>
      <c r="E11214">
        <v>2228015.7709259167</v>
      </c>
      <c r="F11214">
        <v>1371618.5585720837</v>
      </c>
      <c r="G11214" t="s">
        <v>511</v>
      </c>
      <c r="H11214" t="s">
        <v>11655</v>
      </c>
      <c r="I11214" t="s">
        <v>1956</v>
      </c>
      <c r="J11214" t="s">
        <v>381</v>
      </c>
      <c r="K11214">
        <v>-84.39230561088165</v>
      </c>
      <c r="L11214">
        <v>33.770475428097669</v>
      </c>
      <c r="N11214">
        <v>38</v>
      </c>
      <c r="O11214">
        <v>68</v>
      </c>
      <c r="P11214">
        <v>55</v>
      </c>
      <c r="Q11214">
        <v>54</v>
      </c>
      <c r="R11214">
        <v>10264.459999999999</v>
      </c>
      <c r="S11214">
        <v>198.79</v>
      </c>
      <c r="T11214">
        <v>8437.42</v>
      </c>
      <c r="U11214">
        <v>184.5</v>
      </c>
      <c r="V11214">
        <v>9254</v>
      </c>
      <c r="W11214">
        <v>121.88</v>
      </c>
    </row>
    <row r="11215" spans="1:23" x14ac:dyDescent="0.25">
      <c r="A11215" t="s">
        <v>606</v>
      </c>
      <c r="B11215">
        <v>12448</v>
      </c>
      <c r="C11215" t="s">
        <v>12086</v>
      </c>
      <c r="D11215" s="3">
        <v>41648.562337962961</v>
      </c>
      <c r="E11215">
        <v>2227942.5227128342</v>
      </c>
      <c r="F11215">
        <v>1371585.497286506</v>
      </c>
      <c r="G11215" t="s">
        <v>1678</v>
      </c>
      <c r="H11215" t="s">
        <v>12082</v>
      </c>
      <c r="I11215" t="s">
        <v>1956</v>
      </c>
      <c r="J11215" t="s">
        <v>381</v>
      </c>
      <c r="K11215">
        <v>-84.392546412637202</v>
      </c>
      <c r="L11215">
        <v>33.770384127214598</v>
      </c>
      <c r="N11215">
        <v>19.100000000000001</v>
      </c>
      <c r="O11215">
        <v>47</v>
      </c>
      <c r="P11215">
        <v>32</v>
      </c>
      <c r="Q11215">
        <v>33</v>
      </c>
      <c r="R11215">
        <v>6802.58</v>
      </c>
      <c r="S11215">
        <v>67.510000000000005</v>
      </c>
      <c r="T11215">
        <v>1306.99</v>
      </c>
      <c r="U11215">
        <v>55.18</v>
      </c>
      <c r="V11215">
        <v>2357</v>
      </c>
      <c r="W11215">
        <v>80.78</v>
      </c>
    </row>
    <row r="11216" spans="1:23" x14ac:dyDescent="0.25">
      <c r="A11216" t="s">
        <v>606</v>
      </c>
      <c r="B11216">
        <v>12452</v>
      </c>
      <c r="C11216" t="s">
        <v>12087</v>
      </c>
      <c r="D11216" s="3">
        <v>41648.558506944442</v>
      </c>
      <c r="E11216">
        <v>2228017.2200700007</v>
      </c>
      <c r="F11216">
        <v>1371581.7925695032</v>
      </c>
      <c r="G11216" t="s">
        <v>5281</v>
      </c>
      <c r="H11216" t="s">
        <v>5282</v>
      </c>
      <c r="I11216" t="s">
        <v>1956</v>
      </c>
      <c r="J11216" t="s">
        <v>381</v>
      </c>
      <c r="K11216">
        <v>-84.392300577292076</v>
      </c>
      <c r="L11216">
        <v>33.770374395427766</v>
      </c>
      <c r="N11216">
        <v>6.7</v>
      </c>
      <c r="O11216">
        <v>22</v>
      </c>
      <c r="P11216">
        <v>29</v>
      </c>
      <c r="Q11216">
        <v>25</v>
      </c>
      <c r="R11216">
        <v>3177.08</v>
      </c>
      <c r="S11216">
        <v>50.35</v>
      </c>
      <c r="T11216">
        <v>139.55000000000001</v>
      </c>
      <c r="U11216">
        <v>14.84</v>
      </c>
      <c r="V11216">
        <v>730</v>
      </c>
      <c r="W11216">
        <v>65.569999999999993</v>
      </c>
    </row>
    <row r="11217" spans="1:23" x14ac:dyDescent="0.25">
      <c r="A11217" t="s">
        <v>12088</v>
      </c>
      <c r="B11217">
        <v>12194</v>
      </c>
      <c r="C11217" t="s">
        <v>12089</v>
      </c>
      <c r="D11217" s="3">
        <v>41390.333541666667</v>
      </c>
      <c r="E11217">
        <v>2224263.8118944168</v>
      </c>
      <c r="F11217">
        <v>1373175.6325576678</v>
      </c>
      <c r="G11217" t="s">
        <v>1014</v>
      </c>
      <c r="H11217" t="s">
        <v>130</v>
      </c>
      <c r="I11217" t="s">
        <v>1956</v>
      </c>
      <c r="J11217" t="s">
        <v>381</v>
      </c>
      <c r="K11217">
        <v>-84.404664124080611</v>
      </c>
      <c r="L11217">
        <v>33.774731428601491</v>
      </c>
      <c r="N11217">
        <v>2</v>
      </c>
      <c r="O11217">
        <v>6</v>
      </c>
      <c r="P11217">
        <v>2</v>
      </c>
      <c r="Q11217">
        <v>2</v>
      </c>
      <c r="R11217">
        <v>33.909999999999997</v>
      </c>
      <c r="S11217">
        <v>1.08</v>
      </c>
      <c r="T11217">
        <v>3.77</v>
      </c>
      <c r="U11217">
        <v>1.34</v>
      </c>
      <c r="V11217">
        <v>38</v>
      </c>
      <c r="W11217">
        <v>0.7</v>
      </c>
    </row>
    <row r="11218" spans="1:23" x14ac:dyDescent="0.25">
      <c r="A11218" t="s">
        <v>12088</v>
      </c>
      <c r="B11218">
        <v>12211</v>
      </c>
      <c r="C11218" t="s">
        <v>12090</v>
      </c>
      <c r="D11218" s="3">
        <v>41390.324942129628</v>
      </c>
      <c r="E11218">
        <v>2224239.7000660002</v>
      </c>
      <c r="F11218">
        <v>1373197.7929464206</v>
      </c>
      <c r="G11218" t="s">
        <v>432</v>
      </c>
      <c r="H11218" t="s">
        <v>433</v>
      </c>
      <c r="I11218" t="s">
        <v>1956</v>
      </c>
      <c r="J11218" t="s">
        <v>381</v>
      </c>
      <c r="K11218">
        <v>-84.404743641943384</v>
      </c>
      <c r="L11218">
        <v>33.774792177276524</v>
      </c>
      <c r="N11218">
        <v>1</v>
      </c>
      <c r="O11218">
        <v>6</v>
      </c>
      <c r="P11218">
        <v>2</v>
      </c>
      <c r="Q11218">
        <v>2</v>
      </c>
      <c r="R11218">
        <v>21.31</v>
      </c>
      <c r="S11218">
        <v>0.28999999999999998</v>
      </c>
      <c r="T11218">
        <v>1.01</v>
      </c>
      <c r="U11218">
        <v>0.99</v>
      </c>
      <c r="V11218">
        <v>55</v>
      </c>
      <c r="W11218">
        <v>0.25</v>
      </c>
    </row>
    <row r="11219" spans="1:23" x14ac:dyDescent="0.25">
      <c r="A11219" t="s">
        <v>12088</v>
      </c>
      <c r="B11219">
        <v>12214</v>
      </c>
      <c r="C11219" t="s">
        <v>12091</v>
      </c>
      <c r="D11219" s="3">
        <v>41390.323587962965</v>
      </c>
      <c r="E11219">
        <v>2224236.7968565859</v>
      </c>
      <c r="F11219">
        <v>1373205.7256733328</v>
      </c>
      <c r="G11219" t="s">
        <v>1014</v>
      </c>
      <c r="H11219" t="s">
        <v>130</v>
      </c>
      <c r="I11219" t="s">
        <v>1956</v>
      </c>
      <c r="J11219" t="s">
        <v>381</v>
      </c>
      <c r="K11219">
        <v>-84.404753256403239</v>
      </c>
      <c r="L11219">
        <v>33.774813959759229</v>
      </c>
      <c r="N11219">
        <v>1</v>
      </c>
      <c r="O11219">
        <v>6</v>
      </c>
      <c r="P11219">
        <v>2</v>
      </c>
      <c r="Q11219">
        <v>2</v>
      </c>
      <c r="R11219">
        <v>33.909999999999997</v>
      </c>
      <c r="S11219">
        <v>1.08</v>
      </c>
      <c r="T11219">
        <v>1.19</v>
      </c>
      <c r="U11219">
        <v>0.64</v>
      </c>
      <c r="V11219">
        <v>38</v>
      </c>
      <c r="W11219">
        <v>0.7</v>
      </c>
    </row>
    <row r="11220" spans="1:23" x14ac:dyDescent="0.25">
      <c r="A11220" t="s">
        <v>12088</v>
      </c>
      <c r="B11220">
        <v>12251</v>
      </c>
      <c r="C11220" t="s">
        <v>12092</v>
      </c>
      <c r="D11220" s="3">
        <v>41390.321620370371</v>
      </c>
      <c r="E11220">
        <v>2224230.3313183337</v>
      </c>
      <c r="F11220">
        <v>1373208.8700240031</v>
      </c>
      <c r="G11220" t="s">
        <v>1014</v>
      </c>
      <c r="H11220" t="s">
        <v>130</v>
      </c>
      <c r="I11220" t="s">
        <v>1956</v>
      </c>
      <c r="J11220" t="s">
        <v>381</v>
      </c>
      <c r="K11220">
        <v>-84.404774557711704</v>
      </c>
      <c r="L11220">
        <v>33.774822560090733</v>
      </c>
      <c r="N11220">
        <v>1</v>
      </c>
      <c r="O11220">
        <v>6</v>
      </c>
      <c r="P11220">
        <v>2</v>
      </c>
      <c r="Q11220">
        <v>2</v>
      </c>
      <c r="R11220">
        <v>33.909999999999997</v>
      </c>
      <c r="S11220">
        <v>1.08</v>
      </c>
      <c r="T11220">
        <v>1.19</v>
      </c>
      <c r="U11220">
        <v>0.64</v>
      </c>
      <c r="V11220">
        <v>38</v>
      </c>
      <c r="W11220">
        <v>0.7</v>
      </c>
    </row>
    <row r="11221" spans="1:23" x14ac:dyDescent="0.25">
      <c r="A11221" t="s">
        <v>12088</v>
      </c>
      <c r="B11221">
        <v>12277</v>
      </c>
      <c r="C11221" t="s">
        <v>12093</v>
      </c>
      <c r="D11221" s="3">
        <v>41390.327569444446</v>
      </c>
      <c r="E11221">
        <v>2224245.7528754175</v>
      </c>
      <c r="F11221">
        <v>1373195.838225916</v>
      </c>
      <c r="G11221" t="s">
        <v>1014</v>
      </c>
      <c r="H11221" t="s">
        <v>130</v>
      </c>
      <c r="I11221" t="s">
        <v>1956</v>
      </c>
      <c r="J11221" t="s">
        <v>381</v>
      </c>
      <c r="K11221">
        <v>-84.404723707934821</v>
      </c>
      <c r="L11221">
        <v>33.774786843690343</v>
      </c>
      <c r="N11221">
        <v>1</v>
      </c>
      <c r="O11221">
        <v>6</v>
      </c>
      <c r="P11221">
        <v>2</v>
      </c>
      <c r="Q11221">
        <v>2</v>
      </c>
      <c r="R11221">
        <v>33.909999999999997</v>
      </c>
      <c r="S11221">
        <v>1.08</v>
      </c>
      <c r="T11221">
        <v>1.19</v>
      </c>
      <c r="U11221">
        <v>0.64</v>
      </c>
      <c r="V11221">
        <v>38</v>
      </c>
      <c r="W11221">
        <v>0.7</v>
      </c>
    </row>
    <row r="11222" spans="1:23" x14ac:dyDescent="0.25">
      <c r="A11222" t="s">
        <v>12088</v>
      </c>
      <c r="B11222">
        <v>12279</v>
      </c>
      <c r="C11222" t="s">
        <v>12094</v>
      </c>
      <c r="D11222" s="3">
        <v>41390.336516203701</v>
      </c>
      <c r="E11222">
        <v>2224269.6097830832</v>
      </c>
      <c r="F11222">
        <v>1373177.5105066672</v>
      </c>
      <c r="G11222" t="s">
        <v>1014</v>
      </c>
      <c r="H11222" t="s">
        <v>130</v>
      </c>
      <c r="I11222" t="s">
        <v>1956</v>
      </c>
      <c r="J11222" t="s">
        <v>381</v>
      </c>
      <c r="K11222">
        <v>-84.404645058131379</v>
      </c>
      <c r="L11222">
        <v>33.774736626420875</v>
      </c>
      <c r="N11222">
        <v>1</v>
      </c>
      <c r="O11222">
        <v>6</v>
      </c>
      <c r="P11222">
        <v>2</v>
      </c>
      <c r="Q11222">
        <v>2</v>
      </c>
      <c r="R11222">
        <v>33.909999999999997</v>
      </c>
      <c r="S11222">
        <v>1.08</v>
      </c>
      <c r="T11222">
        <v>1.19</v>
      </c>
      <c r="U11222">
        <v>0.64</v>
      </c>
      <c r="V11222">
        <v>38</v>
      </c>
      <c r="W11222">
        <v>0.7</v>
      </c>
    </row>
    <row r="11223" spans="1:23" x14ac:dyDescent="0.25">
      <c r="A11223" t="s">
        <v>12088</v>
      </c>
      <c r="B11223">
        <v>12308</v>
      </c>
      <c r="C11223" t="s">
        <v>12095</v>
      </c>
      <c r="D11223" s="3">
        <v>41390.329907407409</v>
      </c>
      <c r="E11223">
        <v>2224249.7312139161</v>
      </c>
      <c r="F11223">
        <v>1373192.7178253382</v>
      </c>
      <c r="G11223" t="s">
        <v>1014</v>
      </c>
      <c r="H11223" t="s">
        <v>130</v>
      </c>
      <c r="I11223" t="s">
        <v>1956</v>
      </c>
      <c r="J11223" t="s">
        <v>381</v>
      </c>
      <c r="K11223">
        <v>-84.40471059192997</v>
      </c>
      <c r="L11223">
        <v>33.774778293382717</v>
      </c>
      <c r="N11223">
        <v>1</v>
      </c>
      <c r="O11223">
        <v>6</v>
      </c>
      <c r="P11223">
        <v>2</v>
      </c>
      <c r="Q11223">
        <v>2</v>
      </c>
      <c r="R11223">
        <v>33.909999999999997</v>
      </c>
      <c r="S11223">
        <v>1.08</v>
      </c>
      <c r="T11223">
        <v>1.19</v>
      </c>
      <c r="U11223">
        <v>0.64</v>
      </c>
      <c r="V11223">
        <v>38</v>
      </c>
      <c r="W11223">
        <v>0.7</v>
      </c>
    </row>
    <row r="11224" spans="1:23" x14ac:dyDescent="0.25">
      <c r="A11224" t="s">
        <v>12088</v>
      </c>
      <c r="B11224">
        <v>12309</v>
      </c>
      <c r="C11224" t="s">
        <v>12096</v>
      </c>
      <c r="D11224" s="3">
        <v>41390.331273148149</v>
      </c>
      <c r="E11224">
        <v>2224254.856859833</v>
      </c>
      <c r="F11224">
        <v>1373186.0232849196</v>
      </c>
      <c r="G11224" t="s">
        <v>1014</v>
      </c>
      <c r="H11224" t="s">
        <v>130</v>
      </c>
      <c r="I11224" t="s">
        <v>1956</v>
      </c>
      <c r="J11224" t="s">
        <v>381</v>
      </c>
      <c r="K11224">
        <v>-84.404693673097327</v>
      </c>
      <c r="L11224">
        <v>33.774759927817257</v>
      </c>
      <c r="N11224">
        <v>1</v>
      </c>
      <c r="O11224">
        <v>6</v>
      </c>
      <c r="P11224">
        <v>2</v>
      </c>
      <c r="Q11224">
        <v>2</v>
      </c>
      <c r="R11224">
        <v>33.909999999999997</v>
      </c>
      <c r="S11224">
        <v>1.08</v>
      </c>
      <c r="T11224">
        <v>1.19</v>
      </c>
      <c r="U11224">
        <v>0.64</v>
      </c>
      <c r="V11224">
        <v>38</v>
      </c>
      <c r="W11224">
        <v>0.7</v>
      </c>
    </row>
    <row r="11225" spans="1:23" x14ac:dyDescent="0.25">
      <c r="A11225" t="s">
        <v>12088</v>
      </c>
      <c r="B11225">
        <v>12311</v>
      </c>
      <c r="C11225" t="s">
        <v>12097</v>
      </c>
      <c r="D11225" s="3">
        <v>41390.337523148148</v>
      </c>
      <c r="E11225">
        <v>2224273.8994726688</v>
      </c>
      <c r="F11225">
        <v>1373173.0131403357</v>
      </c>
      <c r="G11225" t="s">
        <v>1014</v>
      </c>
      <c r="H11225" t="s">
        <v>130</v>
      </c>
      <c r="I11225" t="s">
        <v>1956</v>
      </c>
      <c r="J11225" t="s">
        <v>381</v>
      </c>
      <c r="K11225">
        <v>-84.404630907056742</v>
      </c>
      <c r="L11225">
        <v>33.774724293869397</v>
      </c>
      <c r="N11225">
        <v>1</v>
      </c>
      <c r="O11225">
        <v>6</v>
      </c>
      <c r="P11225">
        <v>2</v>
      </c>
      <c r="Q11225">
        <v>2</v>
      </c>
      <c r="R11225">
        <v>33.909999999999997</v>
      </c>
      <c r="S11225">
        <v>1.08</v>
      </c>
      <c r="T11225">
        <v>1.19</v>
      </c>
      <c r="U11225">
        <v>0.64</v>
      </c>
      <c r="V11225">
        <v>38</v>
      </c>
      <c r="W11225">
        <v>0.7</v>
      </c>
    </row>
    <row r="11226" spans="1:23" x14ac:dyDescent="0.25">
      <c r="A11226" t="s">
        <v>12088</v>
      </c>
      <c r="B11226">
        <v>12325</v>
      </c>
      <c r="C11226" t="s">
        <v>12098</v>
      </c>
      <c r="D11226" s="3">
        <v>41390.332685185182</v>
      </c>
      <c r="E11226">
        <v>2224260.5241713338</v>
      </c>
      <c r="F11226">
        <v>1373181.9527550042</v>
      </c>
      <c r="G11226" t="s">
        <v>1014</v>
      </c>
      <c r="H11226" t="s">
        <v>130</v>
      </c>
      <c r="I11226" t="s">
        <v>1956</v>
      </c>
      <c r="J11226" t="s">
        <v>381</v>
      </c>
      <c r="K11226">
        <v>-84.404674991651405</v>
      </c>
      <c r="L11226">
        <v>33.774748777057091</v>
      </c>
      <c r="N11226">
        <v>1</v>
      </c>
      <c r="O11226">
        <v>6</v>
      </c>
      <c r="P11226">
        <v>2</v>
      </c>
      <c r="Q11226">
        <v>2</v>
      </c>
      <c r="R11226">
        <v>33.909999999999997</v>
      </c>
      <c r="S11226">
        <v>1.08</v>
      </c>
      <c r="T11226">
        <v>1.19</v>
      </c>
      <c r="U11226">
        <v>0.64</v>
      </c>
      <c r="V11226">
        <v>38</v>
      </c>
      <c r="W11226">
        <v>0.7</v>
      </c>
    </row>
    <row r="11227" spans="1:23" x14ac:dyDescent="0.25">
      <c r="A11227" t="s">
        <v>4091</v>
      </c>
      <c r="B11227">
        <v>12453</v>
      </c>
      <c r="C11227" t="s">
        <v>12099</v>
      </c>
      <c r="D11227" s="3">
        <v>41848</v>
      </c>
      <c r="E11227">
        <v>2228661.3418132514</v>
      </c>
      <c r="F11227">
        <v>1373809.0062909201</v>
      </c>
      <c r="G11227" t="s">
        <v>432</v>
      </c>
      <c r="H11227" t="s">
        <v>433</v>
      </c>
      <c r="I11227" t="s">
        <v>380</v>
      </c>
      <c r="J11227" t="s">
        <v>381</v>
      </c>
      <c r="K11227">
        <v>-84.390196843597863</v>
      </c>
      <c r="L11227">
        <v>33.776499143095826</v>
      </c>
      <c r="M11227" t="s">
        <v>374</v>
      </c>
      <c r="N11227">
        <v>10.8</v>
      </c>
      <c r="O11227">
        <v>19</v>
      </c>
      <c r="P11227">
        <v>29</v>
      </c>
      <c r="Q11227">
        <v>31</v>
      </c>
      <c r="R11227">
        <v>3448.97</v>
      </c>
      <c r="S11227">
        <v>45.24</v>
      </c>
      <c r="T11227">
        <v>315.42</v>
      </c>
      <c r="U11227">
        <v>23.9</v>
      </c>
      <c r="V11227">
        <v>1191</v>
      </c>
      <c r="W11227">
        <v>40.950000000000003</v>
      </c>
    </row>
    <row r="11228" spans="1:23" x14ac:dyDescent="0.25">
      <c r="A11228" t="s">
        <v>4091</v>
      </c>
      <c r="B11228">
        <v>12454</v>
      </c>
      <c r="C11228" t="s">
        <v>12100</v>
      </c>
      <c r="D11228" s="3">
        <v>41848</v>
      </c>
      <c r="E11228">
        <v>2228648.5856051669</v>
      </c>
      <c r="F11228">
        <v>1373784.1815374196</v>
      </c>
      <c r="G11228" t="s">
        <v>432</v>
      </c>
      <c r="H11228" t="s">
        <v>433</v>
      </c>
      <c r="I11228" t="s">
        <v>372</v>
      </c>
      <c r="J11228" t="s">
        <v>381</v>
      </c>
      <c r="K11228">
        <v>-84.390238646560348</v>
      </c>
      <c r="L11228">
        <v>33.776430843005024</v>
      </c>
      <c r="M11228" t="s">
        <v>374</v>
      </c>
      <c r="N11228">
        <v>7.3</v>
      </c>
      <c r="O11228">
        <v>21</v>
      </c>
      <c r="P11228">
        <v>24</v>
      </c>
      <c r="Q11228">
        <v>17</v>
      </c>
      <c r="R11228">
        <v>1891.97</v>
      </c>
      <c r="S11228">
        <v>24.82</v>
      </c>
      <c r="T11228">
        <v>124.27</v>
      </c>
      <c r="U11228">
        <v>13.93</v>
      </c>
      <c r="V11228">
        <v>819</v>
      </c>
      <c r="W11228">
        <v>22.47</v>
      </c>
    </row>
    <row r="11229" spans="1:23" x14ac:dyDescent="0.25">
      <c r="A11229" t="s">
        <v>12101</v>
      </c>
      <c r="B11229">
        <v>12455</v>
      </c>
      <c r="C11229" t="s">
        <v>12102</v>
      </c>
      <c r="D11229" s="3">
        <v>41848</v>
      </c>
      <c r="E11229">
        <v>2228734.2196202502</v>
      </c>
      <c r="F11229">
        <v>1373445.3291967511</v>
      </c>
      <c r="G11229" t="s">
        <v>446</v>
      </c>
      <c r="H11229" t="s">
        <v>447</v>
      </c>
      <c r="I11229" t="s">
        <v>372</v>
      </c>
      <c r="J11229" t="s">
        <v>381</v>
      </c>
      <c r="K11229">
        <v>-84.389954412419669</v>
      </c>
      <c r="L11229">
        <v>33.775500110146517</v>
      </c>
      <c r="M11229" t="s">
        <v>374</v>
      </c>
      <c r="N11229">
        <v>7.3</v>
      </c>
      <c r="O11229">
        <v>25</v>
      </c>
      <c r="P11229">
        <v>26</v>
      </c>
      <c r="Q11229">
        <v>30</v>
      </c>
      <c r="R11229">
        <v>3205.92</v>
      </c>
      <c r="S11229">
        <v>28.95</v>
      </c>
      <c r="T11229">
        <v>125.86</v>
      </c>
      <c r="U11229">
        <v>14.07</v>
      </c>
      <c r="V11229">
        <v>869</v>
      </c>
      <c r="W11229">
        <v>38.07</v>
      </c>
    </row>
    <row r="11230" spans="1:23" x14ac:dyDescent="0.25">
      <c r="A11230" t="s">
        <v>4091</v>
      </c>
      <c r="B11230">
        <v>12456</v>
      </c>
      <c r="C11230" t="s">
        <v>12103</v>
      </c>
      <c r="D11230" s="3">
        <v>41848</v>
      </c>
      <c r="E11230">
        <v>2228669.8828066662</v>
      </c>
      <c r="F11230">
        <v>1373773.1221763343</v>
      </c>
      <c r="G11230" t="s">
        <v>432</v>
      </c>
      <c r="H11230" t="s">
        <v>433</v>
      </c>
      <c r="I11230" t="s">
        <v>407</v>
      </c>
      <c r="J11230" t="s">
        <v>399</v>
      </c>
      <c r="K11230">
        <v>-84.39016847940475</v>
      </c>
      <c r="L11230">
        <v>33.776400576328108</v>
      </c>
      <c r="M11230" t="s">
        <v>374</v>
      </c>
      <c r="N11230">
        <v>8.9</v>
      </c>
      <c r="O11230">
        <v>19</v>
      </c>
      <c r="P11230">
        <v>19</v>
      </c>
      <c r="Q11230">
        <v>23</v>
      </c>
      <c r="R11230">
        <v>1809.2</v>
      </c>
      <c r="S11230">
        <v>23.72</v>
      </c>
      <c r="T11230">
        <v>198.31</v>
      </c>
      <c r="U11230">
        <v>18.25</v>
      </c>
      <c r="V11230">
        <v>971</v>
      </c>
      <c r="W11230">
        <v>21.48</v>
      </c>
    </row>
    <row r="11231" spans="1:23" x14ac:dyDescent="0.25">
      <c r="A11231" t="s">
        <v>12101</v>
      </c>
      <c r="B11231">
        <v>12457</v>
      </c>
      <c r="C11231" t="s">
        <v>12104</v>
      </c>
      <c r="D11231" s="3">
        <v>41848</v>
      </c>
      <c r="E11231">
        <v>2228734.2196202502</v>
      </c>
      <c r="F11231">
        <v>1373445.3291967511</v>
      </c>
      <c r="G11231" t="s">
        <v>446</v>
      </c>
      <c r="H11231" t="s">
        <v>447</v>
      </c>
      <c r="I11231" t="s">
        <v>372</v>
      </c>
      <c r="J11231" t="s">
        <v>381</v>
      </c>
      <c r="K11231">
        <v>-84.389954412419669</v>
      </c>
      <c r="L11231">
        <v>33.775500110146517</v>
      </c>
      <c r="M11231" t="s">
        <v>374</v>
      </c>
      <c r="N11231">
        <v>8.1999999999999993</v>
      </c>
      <c r="O11231">
        <v>27</v>
      </c>
      <c r="P11231">
        <v>26</v>
      </c>
      <c r="Q11231">
        <v>22</v>
      </c>
      <c r="R11231">
        <v>2757.71</v>
      </c>
      <c r="S11231">
        <v>24.91</v>
      </c>
      <c r="T11231">
        <v>166.96</v>
      </c>
      <c r="U11231">
        <v>16.579999999999998</v>
      </c>
      <c r="V11231">
        <v>991</v>
      </c>
      <c r="W11231">
        <v>32.75</v>
      </c>
    </row>
    <row r="11232" spans="1:23" x14ac:dyDescent="0.25">
      <c r="A11232" t="s">
        <v>12101</v>
      </c>
      <c r="B11232">
        <v>12458</v>
      </c>
      <c r="C11232" t="s">
        <v>12105</v>
      </c>
      <c r="D11232" s="3">
        <v>41848</v>
      </c>
      <c r="E11232">
        <v>2228709.6980157495</v>
      </c>
      <c r="F11232">
        <v>1373522.6138190851</v>
      </c>
      <c r="G11232" t="s">
        <v>446</v>
      </c>
      <c r="H11232" t="s">
        <v>447</v>
      </c>
      <c r="I11232" t="s">
        <v>372</v>
      </c>
      <c r="J11232" t="s">
        <v>381</v>
      </c>
      <c r="K11232">
        <v>-84.390035662393458</v>
      </c>
      <c r="L11232">
        <v>33.775712359794198</v>
      </c>
      <c r="M11232" t="s">
        <v>374</v>
      </c>
      <c r="N11232">
        <v>9.5</v>
      </c>
      <c r="O11232">
        <v>30</v>
      </c>
      <c r="P11232">
        <v>32</v>
      </c>
      <c r="Q11232">
        <v>34</v>
      </c>
      <c r="R11232">
        <v>4231.83</v>
      </c>
      <c r="S11232">
        <v>38.21</v>
      </c>
      <c r="T11232">
        <v>238.89</v>
      </c>
      <c r="U11232">
        <v>20.41</v>
      </c>
      <c r="V11232">
        <v>1193</v>
      </c>
      <c r="W11232">
        <v>50.25</v>
      </c>
    </row>
    <row r="11233" spans="1:23" x14ac:dyDescent="0.25">
      <c r="A11233" t="s">
        <v>12101</v>
      </c>
      <c r="B11233">
        <v>12459</v>
      </c>
      <c r="C11233" t="s">
        <v>12106</v>
      </c>
      <c r="D11233" s="3">
        <v>41848</v>
      </c>
      <c r="E11233">
        <v>2228702.7196832523</v>
      </c>
      <c r="F11233">
        <v>1373543.6967821717</v>
      </c>
      <c r="G11233" t="s">
        <v>446</v>
      </c>
      <c r="H11233" t="s">
        <v>447</v>
      </c>
      <c r="I11233" t="s">
        <v>372</v>
      </c>
      <c r="J11233" t="s">
        <v>381</v>
      </c>
      <c r="K11233">
        <v>-84.390058778003777</v>
      </c>
      <c r="L11233">
        <v>33.775770258991933</v>
      </c>
      <c r="M11233" t="s">
        <v>374</v>
      </c>
      <c r="N11233">
        <v>8.1999999999999993</v>
      </c>
      <c r="O11233">
        <v>27</v>
      </c>
      <c r="P11233">
        <v>25</v>
      </c>
      <c r="Q11233">
        <v>25</v>
      </c>
      <c r="R11233">
        <v>2924.55</v>
      </c>
      <c r="S11233">
        <v>26.41</v>
      </c>
      <c r="T11233">
        <v>166.96</v>
      </c>
      <c r="U11233">
        <v>16.579999999999998</v>
      </c>
      <c r="V11233">
        <v>991</v>
      </c>
      <c r="W11233">
        <v>34.729999999999997</v>
      </c>
    </row>
    <row r="11234" spans="1:23" x14ac:dyDescent="0.25">
      <c r="A11234" t="s">
        <v>12101</v>
      </c>
      <c r="B11234">
        <v>12460</v>
      </c>
      <c r="C11234" t="s">
        <v>12107</v>
      </c>
      <c r="D11234" s="3">
        <v>41848</v>
      </c>
      <c r="E11234">
        <v>2228721.7445795834</v>
      </c>
      <c r="F11234">
        <v>1373475.1326148361</v>
      </c>
      <c r="G11234" t="s">
        <v>446</v>
      </c>
      <c r="H11234" t="s">
        <v>447</v>
      </c>
      <c r="I11234" t="s">
        <v>372</v>
      </c>
      <c r="J11234" t="s">
        <v>381</v>
      </c>
      <c r="K11234">
        <v>-84.389995679365981</v>
      </c>
      <c r="L11234">
        <v>33.775581942418093</v>
      </c>
      <c r="M11234" t="s">
        <v>374</v>
      </c>
      <c r="N11234">
        <v>5.4</v>
      </c>
      <c r="O11234">
        <v>25</v>
      </c>
      <c r="P11234">
        <v>20</v>
      </c>
      <c r="Q11234">
        <v>15</v>
      </c>
      <c r="R11234">
        <v>1527.51</v>
      </c>
      <c r="S11234">
        <v>13.8</v>
      </c>
      <c r="T11234">
        <v>61.62</v>
      </c>
      <c r="U11234">
        <v>9.35</v>
      </c>
      <c r="V11234">
        <v>511</v>
      </c>
      <c r="W11234">
        <v>18.14</v>
      </c>
    </row>
    <row r="11235" spans="1:23" x14ac:dyDescent="0.25">
      <c r="A11235" t="s">
        <v>12101</v>
      </c>
      <c r="B11235">
        <v>12461</v>
      </c>
      <c r="C11235" t="s">
        <v>12108</v>
      </c>
      <c r="D11235" s="3">
        <v>41848</v>
      </c>
      <c r="E11235">
        <v>2228660.5691770017</v>
      </c>
      <c r="F11235">
        <v>1373712.351956673</v>
      </c>
      <c r="G11235" t="s">
        <v>432</v>
      </c>
      <c r="H11235" t="s">
        <v>433</v>
      </c>
      <c r="I11235" t="s">
        <v>407</v>
      </c>
      <c r="J11235" t="s">
        <v>399</v>
      </c>
      <c r="K11235">
        <v>-84.390198696390001</v>
      </c>
      <c r="L11235">
        <v>33.776233510480679</v>
      </c>
      <c r="M11235" t="s">
        <v>374</v>
      </c>
      <c r="N11235">
        <v>8.1999999999999993</v>
      </c>
      <c r="O11235">
        <v>20</v>
      </c>
      <c r="P11235">
        <v>15</v>
      </c>
      <c r="Q11235">
        <v>28</v>
      </c>
      <c r="R11235">
        <v>1976.15</v>
      </c>
      <c r="S11235">
        <v>25.93</v>
      </c>
      <c r="T11235">
        <v>163.49</v>
      </c>
      <c r="U11235">
        <v>16.34</v>
      </c>
      <c r="V11235">
        <v>901</v>
      </c>
      <c r="W11235">
        <v>23.47</v>
      </c>
    </row>
    <row r="11236" spans="1:23" x14ac:dyDescent="0.25">
      <c r="A11236" t="s">
        <v>4305</v>
      </c>
      <c r="B11236">
        <v>12462</v>
      </c>
      <c r="C11236" t="s">
        <v>12109</v>
      </c>
      <c r="D11236" s="3">
        <v>41845</v>
      </c>
      <c r="E11236">
        <v>2229004.1081880853</v>
      </c>
      <c r="F11236">
        <v>1373358.5022706687</v>
      </c>
      <c r="G11236" t="s">
        <v>1255</v>
      </c>
      <c r="H11236" t="s">
        <v>1256</v>
      </c>
      <c r="I11236" t="s">
        <v>372</v>
      </c>
      <c r="J11236" t="s">
        <v>381</v>
      </c>
      <c r="K11236">
        <v>-84.389065613065213</v>
      </c>
      <c r="L11236">
        <v>33.775263093805691</v>
      </c>
      <c r="M11236" t="s">
        <v>374</v>
      </c>
      <c r="N11236">
        <v>9.1999999999999993</v>
      </c>
      <c r="O11236">
        <v>34</v>
      </c>
      <c r="P11236">
        <v>23</v>
      </c>
      <c r="Q11236">
        <v>24</v>
      </c>
      <c r="R11236">
        <v>3042.85</v>
      </c>
      <c r="S11236">
        <v>61.51</v>
      </c>
      <c r="T11236">
        <v>242.86</v>
      </c>
      <c r="U11236">
        <v>22.11</v>
      </c>
      <c r="V11236">
        <v>1057</v>
      </c>
      <c r="W11236">
        <v>36.130000000000003</v>
      </c>
    </row>
    <row r="11237" spans="1:23" x14ac:dyDescent="0.25">
      <c r="A11237" t="s">
        <v>12101</v>
      </c>
      <c r="B11237">
        <v>12463</v>
      </c>
      <c r="C11237" t="s">
        <v>12110</v>
      </c>
      <c r="D11237" s="3">
        <v>41848</v>
      </c>
      <c r="E11237">
        <v>2228709.9253774993</v>
      </c>
      <c r="F11237">
        <v>1373601.6946976706</v>
      </c>
      <c r="G11237" t="s">
        <v>446</v>
      </c>
      <c r="H11237" t="s">
        <v>447</v>
      </c>
      <c r="I11237" t="s">
        <v>372</v>
      </c>
      <c r="J11237" t="s">
        <v>381</v>
      </c>
      <c r="K11237">
        <v>-84.390035478220057</v>
      </c>
      <c r="L11237">
        <v>33.775929693341901</v>
      </c>
      <c r="M11237" t="s">
        <v>374</v>
      </c>
      <c r="N11237">
        <v>5.4</v>
      </c>
      <c r="O11237">
        <v>23</v>
      </c>
      <c r="P11237">
        <v>14</v>
      </c>
      <c r="Q11237">
        <v>17</v>
      </c>
      <c r="R11237">
        <v>1123.1099999999999</v>
      </c>
      <c r="S11237">
        <v>10.14</v>
      </c>
      <c r="T11237">
        <v>61.13</v>
      </c>
      <c r="U11237">
        <v>9.3000000000000007</v>
      </c>
      <c r="V11237">
        <v>511</v>
      </c>
      <c r="W11237">
        <v>13.34</v>
      </c>
    </row>
    <row r="11238" spans="1:23" x14ac:dyDescent="0.25">
      <c r="A11238" t="s">
        <v>12101</v>
      </c>
      <c r="B11238">
        <v>12464</v>
      </c>
      <c r="C11238" t="s">
        <v>12111</v>
      </c>
      <c r="D11238" s="3">
        <v>41848</v>
      </c>
      <c r="E11238">
        <v>2228724.0969370827</v>
      </c>
      <c r="F11238">
        <v>1373431.9125569165</v>
      </c>
      <c r="G11238" t="s">
        <v>446</v>
      </c>
      <c r="H11238" t="s">
        <v>447</v>
      </c>
      <c r="I11238" t="s">
        <v>372</v>
      </c>
      <c r="J11238" t="s">
        <v>381</v>
      </c>
      <c r="K11238">
        <v>-84.389987629723436</v>
      </c>
      <c r="L11238">
        <v>33.775463177897386</v>
      </c>
      <c r="M11238" t="s">
        <v>374</v>
      </c>
      <c r="N11238">
        <v>8.1999999999999993</v>
      </c>
      <c r="O11238">
        <v>27</v>
      </c>
      <c r="P11238">
        <v>21</v>
      </c>
      <c r="Q11238">
        <v>20</v>
      </c>
      <c r="R11238">
        <v>2170.2199999999998</v>
      </c>
      <c r="S11238">
        <v>19.600000000000001</v>
      </c>
      <c r="T11238">
        <v>166.96</v>
      </c>
      <c r="U11238">
        <v>16.579999999999998</v>
      </c>
      <c r="V11238">
        <v>991</v>
      </c>
      <c r="W11238">
        <v>25.77</v>
      </c>
    </row>
    <row r="11239" spans="1:23" x14ac:dyDescent="0.25">
      <c r="A11239" t="s">
        <v>12101</v>
      </c>
      <c r="B11239">
        <v>12465</v>
      </c>
      <c r="C11239" t="s">
        <v>12112</v>
      </c>
      <c r="D11239" s="3">
        <v>41845</v>
      </c>
      <c r="E11239">
        <v>2228789.4685255028</v>
      </c>
      <c r="F11239">
        <v>1373312.5788060874</v>
      </c>
      <c r="G11239" t="s">
        <v>1255</v>
      </c>
      <c r="H11239" t="s">
        <v>1256</v>
      </c>
      <c r="I11239" t="s">
        <v>372</v>
      </c>
      <c r="J11239" t="s">
        <v>381</v>
      </c>
      <c r="K11239">
        <v>-84.389771646748628</v>
      </c>
      <c r="L11239">
        <v>33.775135610753352</v>
      </c>
      <c r="M11239" t="s">
        <v>374</v>
      </c>
      <c r="N11239">
        <v>8.1999999999999993</v>
      </c>
      <c r="O11239">
        <v>32</v>
      </c>
      <c r="P11239">
        <v>21</v>
      </c>
      <c r="Q11239">
        <v>22</v>
      </c>
      <c r="R11239">
        <v>2513.91</v>
      </c>
      <c r="S11239">
        <v>50.82</v>
      </c>
      <c r="T11239">
        <v>182.08</v>
      </c>
      <c r="U11239">
        <v>18.649999999999999</v>
      </c>
      <c r="V11239">
        <v>935</v>
      </c>
      <c r="W11239">
        <v>29.85</v>
      </c>
    </row>
    <row r="11240" spans="1:23" x14ac:dyDescent="0.25">
      <c r="A11240" t="s">
        <v>12101</v>
      </c>
      <c r="B11240">
        <v>12466</v>
      </c>
      <c r="C11240" t="s">
        <v>12113</v>
      </c>
      <c r="D11240" s="3">
        <v>41848</v>
      </c>
      <c r="E11240">
        <v>2228709.425706584</v>
      </c>
      <c r="F11240">
        <v>1373506.6525649205</v>
      </c>
      <c r="G11240" t="s">
        <v>446</v>
      </c>
      <c r="H11240" t="s">
        <v>447</v>
      </c>
      <c r="I11240" t="s">
        <v>407</v>
      </c>
      <c r="J11240" t="s">
        <v>399</v>
      </c>
      <c r="K11240">
        <v>-84.390036444697756</v>
      </c>
      <c r="L11240">
        <v>33.775668493024106</v>
      </c>
      <c r="M11240" t="s">
        <v>374</v>
      </c>
      <c r="N11240">
        <v>4.0999999999999996</v>
      </c>
      <c r="O11240">
        <v>20</v>
      </c>
      <c r="P11240">
        <v>11</v>
      </c>
      <c r="Q11240">
        <v>14</v>
      </c>
      <c r="R11240">
        <v>663.6</v>
      </c>
      <c r="S11240">
        <v>6</v>
      </c>
      <c r="T11240">
        <v>31.48</v>
      </c>
      <c r="U11240">
        <v>6.37</v>
      </c>
      <c r="V11240">
        <v>295</v>
      </c>
      <c r="W11240">
        <v>7.88</v>
      </c>
    </row>
    <row r="11241" spans="1:23" x14ac:dyDescent="0.25">
      <c r="A11241" t="s">
        <v>12101</v>
      </c>
      <c r="B11241">
        <v>12467</v>
      </c>
      <c r="C11241" t="s">
        <v>12114</v>
      </c>
      <c r="D11241" s="3">
        <v>41848</v>
      </c>
      <c r="E11241">
        <v>2228693.8312495835</v>
      </c>
      <c r="F11241">
        <v>1373594.986049667</v>
      </c>
      <c r="G11241" t="s">
        <v>446</v>
      </c>
      <c r="H11241" t="s">
        <v>447</v>
      </c>
      <c r="I11241" t="s">
        <v>372</v>
      </c>
      <c r="J11241" t="s">
        <v>381</v>
      </c>
      <c r="K11241">
        <v>-84.390088395170196</v>
      </c>
      <c r="L11241">
        <v>33.775911160580463</v>
      </c>
      <c r="M11241" t="s">
        <v>374</v>
      </c>
      <c r="N11241">
        <v>6.3</v>
      </c>
      <c r="O11241">
        <v>22</v>
      </c>
      <c r="P11241">
        <v>16</v>
      </c>
      <c r="Q11241">
        <v>17</v>
      </c>
      <c r="R11241">
        <v>1180.69</v>
      </c>
      <c r="S11241">
        <v>10.67</v>
      </c>
      <c r="T11241">
        <v>87.81</v>
      </c>
      <c r="U11241">
        <v>11.42</v>
      </c>
      <c r="V11241">
        <v>749</v>
      </c>
      <c r="W11241">
        <v>14.02</v>
      </c>
    </row>
    <row r="11242" spans="1:23" x14ac:dyDescent="0.25">
      <c r="A11242" t="s">
        <v>12115</v>
      </c>
      <c r="B11242">
        <v>12468</v>
      </c>
      <c r="C11242" t="s">
        <v>12116</v>
      </c>
      <c r="D11242" s="3">
        <v>41852</v>
      </c>
      <c r="E11242">
        <v>2224704.6056322493</v>
      </c>
      <c r="F11242">
        <v>1372633.5227495059</v>
      </c>
      <c r="G11242" t="s">
        <v>1770</v>
      </c>
      <c r="H11242" t="s">
        <v>11924</v>
      </c>
      <c r="I11242" t="s">
        <v>372</v>
      </c>
      <c r="J11242" t="s">
        <v>381</v>
      </c>
      <c r="K11242">
        <v>-84.403209425338531</v>
      </c>
      <c r="L11242">
        <v>33.773244377715351</v>
      </c>
      <c r="M11242" t="s">
        <v>374</v>
      </c>
      <c r="N11242">
        <v>10.8</v>
      </c>
      <c r="O11242">
        <v>30</v>
      </c>
      <c r="P11242">
        <v>29</v>
      </c>
      <c r="Q11242">
        <v>31</v>
      </c>
      <c r="R11242">
        <v>4703.18</v>
      </c>
      <c r="S11242">
        <v>58.03</v>
      </c>
      <c r="T11242">
        <v>422.98</v>
      </c>
      <c r="U11242">
        <v>30.38</v>
      </c>
      <c r="V11242">
        <v>1039</v>
      </c>
      <c r="W11242">
        <v>55.85</v>
      </c>
    </row>
    <row r="11243" spans="1:23" x14ac:dyDescent="0.25">
      <c r="A11243" t="s">
        <v>12101</v>
      </c>
      <c r="B11243">
        <v>12469</v>
      </c>
      <c r="C11243" t="s">
        <v>12117</v>
      </c>
      <c r="D11243" s="3">
        <v>41848</v>
      </c>
      <c r="E11243">
        <v>2228712.0316725001</v>
      </c>
      <c r="F11243">
        <v>1373503.4750778377</v>
      </c>
      <c r="G11243" t="s">
        <v>446</v>
      </c>
      <c r="H11243" t="s">
        <v>447</v>
      </c>
      <c r="I11243" t="s">
        <v>372</v>
      </c>
      <c r="J11243" t="s">
        <v>381</v>
      </c>
      <c r="K11243">
        <v>-84.390027845982672</v>
      </c>
      <c r="L11243">
        <v>33.775659776090556</v>
      </c>
      <c r="M11243" t="s">
        <v>374</v>
      </c>
      <c r="N11243">
        <v>4.7</v>
      </c>
      <c r="O11243">
        <v>19</v>
      </c>
      <c r="P11243">
        <v>14</v>
      </c>
      <c r="Q11243">
        <v>15</v>
      </c>
      <c r="R11243">
        <v>797.93</v>
      </c>
      <c r="S11243">
        <v>7.21</v>
      </c>
      <c r="T11243">
        <v>43.3</v>
      </c>
      <c r="U11243">
        <v>7.63</v>
      </c>
      <c r="V11243">
        <v>387</v>
      </c>
      <c r="W11243">
        <v>9.4700000000000006</v>
      </c>
    </row>
    <row r="11244" spans="1:23" x14ac:dyDescent="0.25">
      <c r="A11244" t="s">
        <v>12101</v>
      </c>
      <c r="B11244">
        <v>12470</v>
      </c>
      <c r="C11244" t="s">
        <v>12118</v>
      </c>
      <c r="D11244" s="3">
        <v>41848</v>
      </c>
      <c r="E11244">
        <v>2228714.4578487501</v>
      </c>
      <c r="F11244">
        <v>1373491.8448517546</v>
      </c>
      <c r="G11244" t="s">
        <v>446</v>
      </c>
      <c r="H11244" t="s">
        <v>447</v>
      </c>
      <c r="I11244" t="s">
        <v>372</v>
      </c>
      <c r="J11244" t="s">
        <v>381</v>
      </c>
      <c r="K11244">
        <v>-84.390019778658342</v>
      </c>
      <c r="L11244">
        <v>33.775627828040626</v>
      </c>
      <c r="M11244" t="s">
        <v>374</v>
      </c>
      <c r="N11244">
        <v>4.7</v>
      </c>
      <c r="O11244">
        <v>19</v>
      </c>
      <c r="P11244">
        <v>14</v>
      </c>
      <c r="Q11244">
        <v>15</v>
      </c>
      <c r="R11244">
        <v>797.93</v>
      </c>
      <c r="S11244">
        <v>7.21</v>
      </c>
      <c r="T11244">
        <v>43.3</v>
      </c>
      <c r="U11244">
        <v>7.63</v>
      </c>
      <c r="V11244">
        <v>387</v>
      </c>
      <c r="W11244">
        <v>9.4700000000000006</v>
      </c>
    </row>
    <row r="11245" spans="1:23" x14ac:dyDescent="0.25">
      <c r="A11245" t="s">
        <v>12101</v>
      </c>
      <c r="B11245">
        <v>12471</v>
      </c>
      <c r="C11245" t="s">
        <v>12119</v>
      </c>
      <c r="D11245" s="3">
        <v>41848</v>
      </c>
      <c r="E11245">
        <v>2228725.1185885854</v>
      </c>
      <c r="F11245">
        <v>1373417.2219695002</v>
      </c>
      <c r="G11245" t="s">
        <v>432</v>
      </c>
      <c r="H11245" t="s">
        <v>433</v>
      </c>
      <c r="I11245" t="s">
        <v>407</v>
      </c>
      <c r="J11245" t="s">
        <v>399</v>
      </c>
      <c r="K11245">
        <v>-84.389984162789801</v>
      </c>
      <c r="L11245">
        <v>33.775422810912062</v>
      </c>
      <c r="M11245" t="s">
        <v>374</v>
      </c>
      <c r="N11245">
        <v>4.4000000000000004</v>
      </c>
      <c r="O11245">
        <v>20</v>
      </c>
      <c r="P11245">
        <v>21</v>
      </c>
      <c r="Q11245">
        <v>21</v>
      </c>
      <c r="R11245">
        <v>1891.22</v>
      </c>
      <c r="S11245">
        <v>24.8</v>
      </c>
      <c r="T11245">
        <v>37.21</v>
      </c>
      <c r="U11245">
        <v>6.99</v>
      </c>
      <c r="V11245">
        <v>227</v>
      </c>
      <c r="W11245">
        <v>22.46</v>
      </c>
    </row>
    <row r="11246" spans="1:23" x14ac:dyDescent="0.25">
      <c r="A11246" t="s">
        <v>12101</v>
      </c>
      <c r="B11246">
        <v>12472</v>
      </c>
      <c r="C11246" t="s">
        <v>12120</v>
      </c>
      <c r="D11246" s="3">
        <v>41845</v>
      </c>
      <c r="E11246">
        <v>2228913.2186060846</v>
      </c>
      <c r="F11246">
        <v>1373317.2411983386</v>
      </c>
      <c r="G11246" t="s">
        <v>1255</v>
      </c>
      <c r="H11246" t="s">
        <v>1256</v>
      </c>
      <c r="I11246" t="s">
        <v>372</v>
      </c>
      <c r="J11246" t="s">
        <v>381</v>
      </c>
      <c r="K11246">
        <v>-84.389364429531511</v>
      </c>
      <c r="L11246">
        <v>33.775149159620611</v>
      </c>
      <c r="M11246" t="s">
        <v>374</v>
      </c>
      <c r="N11246">
        <v>9.8000000000000007</v>
      </c>
      <c r="O11246">
        <v>34</v>
      </c>
      <c r="P11246">
        <v>21</v>
      </c>
      <c r="Q11246">
        <v>22</v>
      </c>
      <c r="R11246">
        <v>2740.92</v>
      </c>
      <c r="S11246">
        <v>55.4</v>
      </c>
      <c r="T11246">
        <v>283.49</v>
      </c>
      <c r="U11246">
        <v>24.23</v>
      </c>
      <c r="V11246">
        <v>1136</v>
      </c>
      <c r="W11246">
        <v>32.549999999999997</v>
      </c>
    </row>
    <row r="11247" spans="1:23" x14ac:dyDescent="0.25">
      <c r="A11247" t="s">
        <v>12101</v>
      </c>
      <c r="B11247">
        <v>12473</v>
      </c>
      <c r="C11247" t="s">
        <v>12121</v>
      </c>
      <c r="D11247" s="3">
        <v>41845</v>
      </c>
      <c r="E11247">
        <v>2228913.2186060846</v>
      </c>
      <c r="F11247">
        <v>1373317.2411983386</v>
      </c>
      <c r="G11247" t="s">
        <v>1255</v>
      </c>
      <c r="H11247" t="s">
        <v>1256</v>
      </c>
      <c r="I11247" t="s">
        <v>372</v>
      </c>
      <c r="J11247" t="s">
        <v>381</v>
      </c>
      <c r="K11247">
        <v>-84.389364429531511</v>
      </c>
      <c r="L11247">
        <v>33.775149159620611</v>
      </c>
      <c r="M11247" t="s">
        <v>374</v>
      </c>
      <c r="N11247">
        <v>7.3</v>
      </c>
      <c r="O11247">
        <v>23</v>
      </c>
      <c r="P11247">
        <v>21</v>
      </c>
      <c r="Q11247">
        <v>22</v>
      </c>
      <c r="R11247">
        <v>1703.5</v>
      </c>
      <c r="S11247">
        <v>34.44</v>
      </c>
      <c r="T11247">
        <v>132.65</v>
      </c>
      <c r="U11247">
        <v>15.39</v>
      </c>
      <c r="V11247">
        <v>838</v>
      </c>
      <c r="W11247">
        <v>20.23</v>
      </c>
    </row>
    <row r="11248" spans="1:23" x14ac:dyDescent="0.25">
      <c r="A11248" t="s">
        <v>4305</v>
      </c>
      <c r="B11248">
        <v>12474</v>
      </c>
      <c r="C11248" t="s">
        <v>12122</v>
      </c>
      <c r="D11248" s="3">
        <v>41845</v>
      </c>
      <c r="E11248">
        <v>2228972.3664536662</v>
      </c>
      <c r="F11248">
        <v>1373324.2877721712</v>
      </c>
      <c r="G11248" t="s">
        <v>1255</v>
      </c>
      <c r="H11248" t="s">
        <v>1256</v>
      </c>
      <c r="I11248" t="s">
        <v>372</v>
      </c>
      <c r="J11248" t="s">
        <v>381</v>
      </c>
      <c r="K11248">
        <v>-84.389169829322057</v>
      </c>
      <c r="L11248">
        <v>33.775168876299503</v>
      </c>
      <c r="M11248" t="s">
        <v>374</v>
      </c>
      <c r="N11248">
        <v>9.8000000000000007</v>
      </c>
      <c r="O11248">
        <v>34</v>
      </c>
      <c r="P11248">
        <v>23</v>
      </c>
      <c r="Q11248">
        <v>24</v>
      </c>
      <c r="R11248">
        <v>3042.85</v>
      </c>
      <c r="S11248">
        <v>61.51</v>
      </c>
      <c r="T11248">
        <v>283.49</v>
      </c>
      <c r="U11248">
        <v>24.23</v>
      </c>
      <c r="V11248">
        <v>1136</v>
      </c>
      <c r="W11248">
        <v>36.130000000000003</v>
      </c>
    </row>
    <row r="11249" spans="1:23" x14ac:dyDescent="0.25">
      <c r="A11249" t="s">
        <v>4091</v>
      </c>
      <c r="B11249">
        <v>12475</v>
      </c>
      <c r="C11249" t="s">
        <v>12123</v>
      </c>
      <c r="D11249" s="3">
        <v>41848</v>
      </c>
      <c r="E11249">
        <v>2228668.8076775856</v>
      </c>
      <c r="F11249">
        <v>1373786.3212969229</v>
      </c>
      <c r="G11249" t="s">
        <v>432</v>
      </c>
      <c r="H11249" t="s">
        <v>433</v>
      </c>
      <c r="I11249" t="s">
        <v>372</v>
      </c>
      <c r="J11249" t="s">
        <v>381</v>
      </c>
      <c r="K11249">
        <v>-84.390172111814493</v>
      </c>
      <c r="L11249">
        <v>33.77643684409388</v>
      </c>
      <c r="M11249" t="s">
        <v>374</v>
      </c>
      <c r="N11249">
        <v>8.1999999999999993</v>
      </c>
      <c r="O11249">
        <v>19</v>
      </c>
      <c r="P11249">
        <v>32</v>
      </c>
      <c r="Q11249">
        <v>32</v>
      </c>
      <c r="R11249">
        <v>3795.89</v>
      </c>
      <c r="S11249">
        <v>49.78</v>
      </c>
      <c r="T11249">
        <v>162.99</v>
      </c>
      <c r="U11249">
        <v>16.29</v>
      </c>
      <c r="V11249">
        <v>901</v>
      </c>
      <c r="W11249">
        <v>45.07</v>
      </c>
    </row>
    <row r="11250" spans="1:23" x14ac:dyDescent="0.25">
      <c r="A11250" t="s">
        <v>12101</v>
      </c>
      <c r="B11250">
        <v>12476</v>
      </c>
      <c r="C11250" t="s">
        <v>12124</v>
      </c>
      <c r="D11250" s="3">
        <v>41848</v>
      </c>
      <c r="E11250">
        <v>2228704.0704023354</v>
      </c>
      <c r="F11250">
        <v>1373566.4421434999</v>
      </c>
      <c r="G11250" t="s">
        <v>446</v>
      </c>
      <c r="H11250" t="s">
        <v>447</v>
      </c>
      <c r="I11250" t="s">
        <v>372</v>
      </c>
      <c r="J11250" t="s">
        <v>381</v>
      </c>
      <c r="K11250">
        <v>-84.390054495125526</v>
      </c>
      <c r="L11250">
        <v>33.775832776450869</v>
      </c>
      <c r="M11250" t="s">
        <v>374</v>
      </c>
      <c r="N11250">
        <v>8.1999999999999993</v>
      </c>
      <c r="O11250">
        <v>26</v>
      </c>
      <c r="P11250">
        <v>25</v>
      </c>
      <c r="Q11250">
        <v>22</v>
      </c>
      <c r="R11250">
        <v>2571.5</v>
      </c>
      <c r="S11250">
        <v>23.21</v>
      </c>
      <c r="T11250">
        <v>166.45</v>
      </c>
      <c r="U11250">
        <v>16.53</v>
      </c>
      <c r="V11250">
        <v>991</v>
      </c>
      <c r="W11250">
        <v>30.54</v>
      </c>
    </row>
    <row r="11251" spans="1:23" x14ac:dyDescent="0.25">
      <c r="A11251" t="s">
        <v>12101</v>
      </c>
      <c r="B11251">
        <v>12477</v>
      </c>
      <c r="C11251" t="s">
        <v>12125</v>
      </c>
      <c r="D11251" s="3">
        <v>41845</v>
      </c>
      <c r="E11251">
        <v>2228756.1516630016</v>
      </c>
      <c r="F11251">
        <v>1373320.3346960843</v>
      </c>
      <c r="G11251" t="s">
        <v>1255</v>
      </c>
      <c r="H11251" t="s">
        <v>1256</v>
      </c>
      <c r="I11251" t="s">
        <v>372</v>
      </c>
      <c r="J11251" t="s">
        <v>381</v>
      </c>
      <c r="K11251">
        <v>-84.389881344821234</v>
      </c>
      <c r="L11251">
        <v>33.775156727440482</v>
      </c>
      <c r="M11251" t="s">
        <v>374</v>
      </c>
      <c r="N11251">
        <v>8.9</v>
      </c>
      <c r="O11251">
        <v>22</v>
      </c>
      <c r="P11251">
        <v>22</v>
      </c>
      <c r="Q11251">
        <v>21</v>
      </c>
      <c r="R11251">
        <v>1631.49</v>
      </c>
      <c r="S11251">
        <v>32.979999999999997</v>
      </c>
      <c r="T11251">
        <v>215.39</v>
      </c>
      <c r="U11251">
        <v>20.46</v>
      </c>
      <c r="V11251">
        <v>1019</v>
      </c>
      <c r="W11251">
        <v>19.37</v>
      </c>
    </row>
    <row r="11252" spans="1:23" x14ac:dyDescent="0.25">
      <c r="A11252" t="s">
        <v>12115</v>
      </c>
      <c r="B11252">
        <v>12478</v>
      </c>
      <c r="C11252" t="s">
        <v>12126</v>
      </c>
      <c r="D11252" s="3">
        <v>41852</v>
      </c>
      <c r="E11252">
        <v>2224635.2530806661</v>
      </c>
      <c r="F11252">
        <v>1372715.6987662539</v>
      </c>
      <c r="G11252" t="s">
        <v>463</v>
      </c>
      <c r="H11252" t="s">
        <v>464</v>
      </c>
      <c r="I11252" t="s">
        <v>372</v>
      </c>
      <c r="J11252" t="s">
        <v>381</v>
      </c>
      <c r="K11252">
        <v>-84.403438274350933</v>
      </c>
      <c r="L11252">
        <v>33.773469778288785</v>
      </c>
      <c r="M11252" t="s">
        <v>374</v>
      </c>
      <c r="N11252">
        <v>4.4000000000000004</v>
      </c>
      <c r="O11252">
        <v>0</v>
      </c>
      <c r="P11252">
        <v>10</v>
      </c>
      <c r="Q11252">
        <v>18</v>
      </c>
      <c r="R11252">
        <v>678.02</v>
      </c>
      <c r="S11252">
        <v>10.41</v>
      </c>
      <c r="T11252">
        <v>36.380000000000003</v>
      </c>
      <c r="U11252">
        <v>6.88</v>
      </c>
      <c r="V11252">
        <v>227</v>
      </c>
      <c r="W11252">
        <v>8.0500000000000007</v>
      </c>
    </row>
    <row r="11253" spans="1:23" x14ac:dyDescent="0.25">
      <c r="A11253" t="s">
        <v>12127</v>
      </c>
      <c r="B11253">
        <v>12479</v>
      </c>
      <c r="C11253" t="s">
        <v>12128</v>
      </c>
      <c r="D11253" s="3">
        <v>41852</v>
      </c>
      <c r="E11253">
        <v>2224685.6621005833</v>
      </c>
      <c r="F11253">
        <v>1372873.2178081721</v>
      </c>
      <c r="G11253" t="s">
        <v>463</v>
      </c>
      <c r="H11253" t="s">
        <v>464</v>
      </c>
      <c r="I11253" t="s">
        <v>372</v>
      </c>
      <c r="J11253" t="s">
        <v>381</v>
      </c>
      <c r="K11253">
        <v>-84.403273576199567</v>
      </c>
      <c r="L11253">
        <v>33.773902994239023</v>
      </c>
      <c r="M11253" t="s">
        <v>374</v>
      </c>
      <c r="N11253">
        <v>3.5</v>
      </c>
      <c r="O11253">
        <v>23</v>
      </c>
      <c r="P11253">
        <v>13</v>
      </c>
      <c r="Q11253">
        <v>18</v>
      </c>
      <c r="R11253">
        <v>1285.53</v>
      </c>
      <c r="S11253">
        <v>19.71</v>
      </c>
      <c r="T11253">
        <v>22</v>
      </c>
      <c r="U11253">
        <v>5.22</v>
      </c>
      <c r="V11253">
        <v>144</v>
      </c>
      <c r="W11253">
        <v>15.26</v>
      </c>
    </row>
    <row r="11254" spans="1:23" x14ac:dyDescent="0.25">
      <c r="A11254" t="s">
        <v>12127</v>
      </c>
      <c r="B11254">
        <v>12480</v>
      </c>
      <c r="C11254" t="s">
        <v>12129</v>
      </c>
      <c r="D11254" s="3">
        <v>41852</v>
      </c>
      <c r="E11254">
        <v>2224724.2325615026</v>
      </c>
      <c r="F11254">
        <v>1372837.463614583</v>
      </c>
      <c r="G11254" t="s">
        <v>463</v>
      </c>
      <c r="H11254" t="s">
        <v>464</v>
      </c>
      <c r="I11254" t="s">
        <v>372</v>
      </c>
      <c r="J11254" t="s">
        <v>381</v>
      </c>
      <c r="K11254">
        <v>-84.403146376253119</v>
      </c>
      <c r="L11254">
        <v>33.77380497694439</v>
      </c>
      <c r="M11254" t="s">
        <v>374</v>
      </c>
      <c r="N11254">
        <v>3.4</v>
      </c>
      <c r="O11254">
        <v>18</v>
      </c>
      <c r="P11254">
        <v>14</v>
      </c>
      <c r="Q11254">
        <v>15</v>
      </c>
      <c r="R11254">
        <v>861.54</v>
      </c>
      <c r="S11254">
        <v>13.21</v>
      </c>
      <c r="T11254">
        <v>20.04</v>
      </c>
      <c r="U11254">
        <v>4.9400000000000004</v>
      </c>
      <c r="V11254">
        <v>136</v>
      </c>
      <c r="W11254">
        <v>10.23</v>
      </c>
    </row>
    <row r="11255" spans="1:23" x14ac:dyDescent="0.25">
      <c r="A11255" t="s">
        <v>12127</v>
      </c>
      <c r="B11255">
        <v>12481</v>
      </c>
      <c r="C11255" t="s">
        <v>12130</v>
      </c>
      <c r="D11255" s="3">
        <v>41852</v>
      </c>
      <c r="E11255">
        <v>2224659.248439502</v>
      </c>
      <c r="F11255">
        <v>1372770.5395358354</v>
      </c>
      <c r="G11255" t="s">
        <v>463</v>
      </c>
      <c r="H11255" t="s">
        <v>464</v>
      </c>
      <c r="I11255" t="s">
        <v>372</v>
      </c>
      <c r="J11255" t="s">
        <v>381</v>
      </c>
      <c r="K11255">
        <v>-84.4033597238505</v>
      </c>
      <c r="L11255">
        <v>33.773620644546739</v>
      </c>
      <c r="M11255" t="s">
        <v>374</v>
      </c>
      <c r="N11255">
        <v>4.7</v>
      </c>
      <c r="O11255">
        <v>19</v>
      </c>
      <c r="P11255">
        <v>10</v>
      </c>
      <c r="Q11255">
        <v>18</v>
      </c>
      <c r="R11255">
        <v>860.04</v>
      </c>
      <c r="S11255">
        <v>13.18</v>
      </c>
      <c r="T11255">
        <v>43.3</v>
      </c>
      <c r="U11255">
        <v>7.63</v>
      </c>
      <c r="V11255">
        <v>259</v>
      </c>
      <c r="W11255">
        <v>10.210000000000001</v>
      </c>
    </row>
    <row r="11256" spans="1:23" x14ac:dyDescent="0.25">
      <c r="A11256" t="s">
        <v>12127</v>
      </c>
      <c r="B11256">
        <v>12482</v>
      </c>
      <c r="C11256" t="s">
        <v>12131</v>
      </c>
      <c r="D11256" s="3">
        <v>41852</v>
      </c>
      <c r="E11256">
        <v>2224699.7221118361</v>
      </c>
      <c r="F11256">
        <v>1372853.6938970834</v>
      </c>
      <c r="G11256" t="s">
        <v>463</v>
      </c>
      <c r="H11256" t="s">
        <v>464</v>
      </c>
      <c r="I11256" t="s">
        <v>372</v>
      </c>
      <c r="J11256" t="s">
        <v>381</v>
      </c>
      <c r="K11256">
        <v>-84.403227159204434</v>
      </c>
      <c r="L11256">
        <v>33.773849426833046</v>
      </c>
      <c r="M11256" t="s">
        <v>374</v>
      </c>
      <c r="N11256">
        <v>3.6</v>
      </c>
      <c r="O11256">
        <v>21</v>
      </c>
      <c r="P11256">
        <v>12</v>
      </c>
      <c r="Q11256">
        <v>17</v>
      </c>
      <c r="R11256">
        <v>1026.45</v>
      </c>
      <c r="S11256">
        <v>15.74</v>
      </c>
      <c r="T11256">
        <v>23.28</v>
      </c>
      <c r="U11256">
        <v>5.38</v>
      </c>
      <c r="V11256">
        <v>152</v>
      </c>
      <c r="W11256">
        <v>12.19</v>
      </c>
    </row>
    <row r="11257" spans="1:23" x14ac:dyDescent="0.25">
      <c r="A11257" t="s">
        <v>12127</v>
      </c>
      <c r="B11257">
        <v>12483</v>
      </c>
      <c r="C11257" t="s">
        <v>12132</v>
      </c>
      <c r="D11257" s="3">
        <v>41852</v>
      </c>
      <c r="E11257">
        <v>2224705.9205902517</v>
      </c>
      <c r="F11257">
        <v>1372855.6509141698</v>
      </c>
      <c r="G11257" t="s">
        <v>463</v>
      </c>
      <c r="H11257" t="s">
        <v>464</v>
      </c>
      <c r="I11257" t="s">
        <v>372</v>
      </c>
      <c r="J11257" t="s">
        <v>381</v>
      </c>
      <c r="K11257">
        <v>-84.403206775675372</v>
      </c>
      <c r="L11257">
        <v>33.773854844254295</v>
      </c>
      <c r="M11257" t="s">
        <v>374</v>
      </c>
      <c r="N11257">
        <v>3.1</v>
      </c>
      <c r="O11257">
        <v>21</v>
      </c>
      <c r="P11257">
        <v>14</v>
      </c>
      <c r="Q11257">
        <v>16</v>
      </c>
      <c r="R11257">
        <v>1086.51</v>
      </c>
      <c r="S11257">
        <v>16.670000000000002</v>
      </c>
      <c r="T11257">
        <v>16.399999999999999</v>
      </c>
      <c r="U11257">
        <v>4.41</v>
      </c>
      <c r="V11257">
        <v>113</v>
      </c>
      <c r="W11257">
        <v>12.9</v>
      </c>
    </row>
    <row r="11258" spans="1:23" x14ac:dyDescent="0.25">
      <c r="A11258" t="s">
        <v>12127</v>
      </c>
      <c r="B11258">
        <v>12484</v>
      </c>
      <c r="C11258" t="s">
        <v>12133</v>
      </c>
      <c r="D11258" s="3">
        <v>41852</v>
      </c>
      <c r="E11258">
        <v>2224692.962610919</v>
      </c>
      <c r="F11258">
        <v>1372871.9094118327</v>
      </c>
      <c r="G11258" t="s">
        <v>463</v>
      </c>
      <c r="H11258" t="s">
        <v>464</v>
      </c>
      <c r="I11258" t="s">
        <v>372</v>
      </c>
      <c r="J11258" t="s">
        <v>381</v>
      </c>
      <c r="K11258">
        <v>-84.403249541360964</v>
      </c>
      <c r="L11258">
        <v>33.773899444528837</v>
      </c>
      <c r="M11258" t="s">
        <v>374</v>
      </c>
      <c r="N11258">
        <v>3</v>
      </c>
      <c r="O11258">
        <v>21</v>
      </c>
      <c r="P11258">
        <v>15</v>
      </c>
      <c r="Q11258">
        <v>17</v>
      </c>
      <c r="R11258">
        <v>1213.52</v>
      </c>
      <c r="S11258">
        <v>18.61</v>
      </c>
      <c r="T11258">
        <v>15.19</v>
      </c>
      <c r="U11258">
        <v>4.2300000000000004</v>
      </c>
      <c r="V11258">
        <v>106</v>
      </c>
      <c r="W11258">
        <v>14.41</v>
      </c>
    </row>
    <row r="11259" spans="1:23" x14ac:dyDescent="0.25">
      <c r="A11259" t="s">
        <v>12127</v>
      </c>
      <c r="B11259">
        <v>12485</v>
      </c>
      <c r="C11259" t="s">
        <v>12134</v>
      </c>
      <c r="D11259" s="3">
        <v>41852</v>
      </c>
      <c r="E11259">
        <v>2224722.7122233361</v>
      </c>
      <c r="F11259">
        <v>1372843.5193767548</v>
      </c>
      <c r="G11259" t="s">
        <v>463</v>
      </c>
      <c r="H11259" t="s">
        <v>464</v>
      </c>
      <c r="I11259" t="s">
        <v>372</v>
      </c>
      <c r="J11259" t="s">
        <v>381</v>
      </c>
      <c r="K11259">
        <v>-84.403151425193656</v>
      </c>
      <c r="L11259">
        <v>33.773821609955704</v>
      </c>
      <c r="M11259" t="s">
        <v>374</v>
      </c>
      <c r="N11259">
        <v>4</v>
      </c>
      <c r="O11259">
        <v>19</v>
      </c>
      <c r="P11259">
        <v>17</v>
      </c>
      <c r="Q11259">
        <v>23</v>
      </c>
      <c r="R11259">
        <v>1648.06</v>
      </c>
      <c r="S11259">
        <v>25.26</v>
      </c>
      <c r="T11259">
        <v>29.56</v>
      </c>
      <c r="U11259">
        <v>6.13</v>
      </c>
      <c r="V11259">
        <v>188</v>
      </c>
      <c r="W11259">
        <v>19.57</v>
      </c>
    </row>
    <row r="11260" spans="1:23" x14ac:dyDescent="0.25">
      <c r="A11260" t="s">
        <v>12127</v>
      </c>
      <c r="B11260">
        <v>12486</v>
      </c>
      <c r="C11260" t="s">
        <v>12135</v>
      </c>
      <c r="D11260" s="3">
        <v>41852</v>
      </c>
      <c r="E11260">
        <v>2224729.3703465015</v>
      </c>
      <c r="F11260">
        <v>1372838.1676814184</v>
      </c>
      <c r="G11260" t="s">
        <v>463</v>
      </c>
      <c r="H11260" t="s">
        <v>464</v>
      </c>
      <c r="I11260" t="s">
        <v>372</v>
      </c>
      <c r="J11260" t="s">
        <v>381</v>
      </c>
      <c r="K11260">
        <v>-84.403129473858783</v>
      </c>
      <c r="L11260">
        <v>33.773806944274916</v>
      </c>
      <c r="M11260" t="s">
        <v>374</v>
      </c>
      <c r="N11260">
        <v>3.4</v>
      </c>
      <c r="O11260">
        <v>18</v>
      </c>
      <c r="P11260">
        <v>15</v>
      </c>
      <c r="Q11260">
        <v>17</v>
      </c>
      <c r="R11260">
        <v>1028.5999999999999</v>
      </c>
      <c r="S11260">
        <v>15.79</v>
      </c>
      <c r="T11260">
        <v>20.04</v>
      </c>
      <c r="U11260">
        <v>4.9400000000000004</v>
      </c>
      <c r="V11260">
        <v>136</v>
      </c>
      <c r="W11260">
        <v>12.21</v>
      </c>
    </row>
    <row r="11261" spans="1:23" x14ac:dyDescent="0.25">
      <c r="A11261" t="s">
        <v>12127</v>
      </c>
      <c r="B11261">
        <v>12487</v>
      </c>
      <c r="C11261" t="s">
        <v>12136</v>
      </c>
      <c r="D11261" s="3">
        <v>41852</v>
      </c>
      <c r="E11261">
        <v>2224657.3124197498</v>
      </c>
      <c r="F11261">
        <v>1372747.8804604188</v>
      </c>
      <c r="G11261" t="s">
        <v>463</v>
      </c>
      <c r="H11261" t="s">
        <v>464</v>
      </c>
      <c r="I11261" t="s">
        <v>372</v>
      </c>
      <c r="J11261" t="s">
        <v>381</v>
      </c>
      <c r="K11261">
        <v>-84.403365923747742</v>
      </c>
      <c r="L11261">
        <v>33.773558360084074</v>
      </c>
      <c r="M11261" t="s">
        <v>374</v>
      </c>
      <c r="N11261">
        <v>3.5</v>
      </c>
      <c r="O11261">
        <v>21</v>
      </c>
      <c r="P11261">
        <v>10</v>
      </c>
      <c r="Q11261">
        <v>18</v>
      </c>
      <c r="R11261">
        <v>968.64</v>
      </c>
      <c r="S11261">
        <v>14.86</v>
      </c>
      <c r="T11261">
        <v>21.8</v>
      </c>
      <c r="U11261">
        <v>5.18</v>
      </c>
      <c r="V11261">
        <v>144</v>
      </c>
      <c r="W11261">
        <v>11.5</v>
      </c>
    </row>
    <row r="11262" spans="1:23" x14ac:dyDescent="0.25">
      <c r="A11262" t="s">
        <v>12127</v>
      </c>
      <c r="B11262">
        <v>12488</v>
      </c>
      <c r="C11262" t="s">
        <v>12137</v>
      </c>
      <c r="D11262" s="3">
        <v>41852</v>
      </c>
      <c r="E11262">
        <v>2224678.1234017499</v>
      </c>
      <c r="F11262">
        <v>1372805.5913030058</v>
      </c>
      <c r="G11262" t="s">
        <v>463</v>
      </c>
      <c r="H11262" t="s">
        <v>464</v>
      </c>
      <c r="I11262" t="s">
        <v>372</v>
      </c>
      <c r="J11262" t="s">
        <v>381</v>
      </c>
      <c r="K11262">
        <v>-84.403297874039012</v>
      </c>
      <c r="L11262">
        <v>33.773717093809559</v>
      </c>
      <c r="M11262" t="s">
        <v>374</v>
      </c>
      <c r="N11262">
        <v>3.8</v>
      </c>
      <c r="O11262">
        <v>20</v>
      </c>
      <c r="P11262">
        <v>11</v>
      </c>
      <c r="Q11262">
        <v>20</v>
      </c>
      <c r="R11262">
        <v>1086.08</v>
      </c>
      <c r="S11262">
        <v>16.670000000000002</v>
      </c>
      <c r="T11262">
        <v>26.32</v>
      </c>
      <c r="U11262">
        <v>5.75</v>
      </c>
      <c r="V11262">
        <v>169</v>
      </c>
      <c r="W11262">
        <v>12.9</v>
      </c>
    </row>
    <row r="11263" spans="1:23" x14ac:dyDescent="0.25">
      <c r="A11263" t="s">
        <v>12127</v>
      </c>
      <c r="B11263">
        <v>12489</v>
      </c>
      <c r="C11263" t="s">
        <v>12138</v>
      </c>
      <c r="D11263" s="3">
        <v>41852</v>
      </c>
      <c r="E11263">
        <v>2224706.3156025857</v>
      </c>
      <c r="F11263">
        <v>1372848.8576206714</v>
      </c>
      <c r="G11263" t="s">
        <v>463</v>
      </c>
      <c r="H11263" t="s">
        <v>464</v>
      </c>
      <c r="I11263" t="s">
        <v>372</v>
      </c>
      <c r="J11263" t="s">
        <v>381</v>
      </c>
      <c r="K11263">
        <v>-84.40320542443844</v>
      </c>
      <c r="L11263">
        <v>33.773836177245492</v>
      </c>
      <c r="M11263" t="s">
        <v>374</v>
      </c>
      <c r="N11263">
        <v>4.0999999999999996</v>
      </c>
      <c r="O11263">
        <v>22</v>
      </c>
      <c r="P11263">
        <v>14</v>
      </c>
      <c r="Q11263">
        <v>17</v>
      </c>
      <c r="R11263">
        <v>1215.25</v>
      </c>
      <c r="S11263">
        <v>18.63</v>
      </c>
      <c r="T11263">
        <v>31.77</v>
      </c>
      <c r="U11263">
        <v>6.42</v>
      </c>
      <c r="V11263">
        <v>197</v>
      </c>
      <c r="W11263">
        <v>14.43</v>
      </c>
    </row>
    <row r="11264" spans="1:23" x14ac:dyDescent="0.25">
      <c r="A11264" t="s">
        <v>12127</v>
      </c>
      <c r="B11264">
        <v>12490</v>
      </c>
      <c r="C11264" t="s">
        <v>12139</v>
      </c>
      <c r="D11264" s="3">
        <v>41852</v>
      </c>
      <c r="E11264">
        <v>2224674.6385005862</v>
      </c>
      <c r="F11264">
        <v>1372807.770432502</v>
      </c>
      <c r="G11264" t="s">
        <v>463</v>
      </c>
      <c r="H11264" t="s">
        <v>464</v>
      </c>
      <c r="I11264" t="s">
        <v>372</v>
      </c>
      <c r="J11264" t="s">
        <v>381</v>
      </c>
      <c r="K11264">
        <v>-84.403309358800215</v>
      </c>
      <c r="L11264">
        <v>33.773723060558808</v>
      </c>
      <c r="M11264" t="s">
        <v>374</v>
      </c>
      <c r="N11264">
        <v>4.7</v>
      </c>
      <c r="O11264">
        <v>19</v>
      </c>
      <c r="P11264">
        <v>10</v>
      </c>
      <c r="Q11264">
        <v>18</v>
      </c>
      <c r="R11264">
        <v>860.04</v>
      </c>
      <c r="S11264">
        <v>13.18</v>
      </c>
      <c r="T11264">
        <v>43.3</v>
      </c>
      <c r="U11264">
        <v>7.63</v>
      </c>
      <c r="V11264">
        <v>259</v>
      </c>
      <c r="W11264">
        <v>10.210000000000001</v>
      </c>
    </row>
    <row r="11265" spans="1:23" x14ac:dyDescent="0.25">
      <c r="A11265" t="s">
        <v>12127</v>
      </c>
      <c r="B11265">
        <v>12491</v>
      </c>
      <c r="C11265" t="s">
        <v>12140</v>
      </c>
      <c r="D11265" s="3">
        <v>41852</v>
      </c>
      <c r="E11265">
        <v>2224692.6391207501</v>
      </c>
      <c r="F11265">
        <v>1372865.4937422499</v>
      </c>
      <c r="G11265" t="s">
        <v>463</v>
      </c>
      <c r="H11265" t="s">
        <v>464</v>
      </c>
      <c r="I11265" t="s">
        <v>372</v>
      </c>
      <c r="J11265" t="s">
        <v>381</v>
      </c>
      <c r="K11265">
        <v>-84.403250557456886</v>
      </c>
      <c r="L11265">
        <v>33.773881810783578</v>
      </c>
      <c r="M11265" t="s">
        <v>374</v>
      </c>
      <c r="N11265">
        <v>3.8</v>
      </c>
      <c r="O11265">
        <v>23</v>
      </c>
      <c r="P11265">
        <v>17</v>
      </c>
      <c r="Q11265">
        <v>19</v>
      </c>
      <c r="R11265">
        <v>1654.2</v>
      </c>
      <c r="S11265">
        <v>25.38</v>
      </c>
      <c r="T11265">
        <v>26.7</v>
      </c>
      <c r="U11265">
        <v>5.82</v>
      </c>
      <c r="V11265">
        <v>169</v>
      </c>
      <c r="W11265">
        <v>19.64</v>
      </c>
    </row>
    <row r="11266" spans="1:23" x14ac:dyDescent="0.25">
      <c r="A11266" t="s">
        <v>1813</v>
      </c>
      <c r="B11266">
        <v>12149</v>
      </c>
      <c r="C11266" t="s">
        <v>12141</v>
      </c>
      <c r="D11266" s="3">
        <v>41374.484803240739</v>
      </c>
      <c r="E11266">
        <v>2227629.6220919192</v>
      </c>
      <c r="F11266">
        <v>1372951.2583345026</v>
      </c>
      <c r="I11266" t="s">
        <v>1956</v>
      </c>
      <c r="J11266" t="s">
        <v>381</v>
      </c>
      <c r="K11266">
        <v>-84.393585978147925</v>
      </c>
      <c r="L11266">
        <v>33.774135660891993</v>
      </c>
      <c r="P11266">
        <v>6</v>
      </c>
      <c r="Q11266">
        <v>6</v>
      </c>
    </row>
    <row r="11267" spans="1:23" x14ac:dyDescent="0.25">
      <c r="A11267" t="s">
        <v>1813</v>
      </c>
      <c r="B11267">
        <v>12177</v>
      </c>
      <c r="C11267" t="s">
        <v>12142</v>
      </c>
      <c r="D11267" s="3">
        <v>41374.334733796299</v>
      </c>
      <c r="E11267">
        <v>2227629.6877085827</v>
      </c>
      <c r="F11267">
        <v>1372925.5628478378</v>
      </c>
      <c r="I11267" t="s">
        <v>1956</v>
      </c>
      <c r="J11267" t="s">
        <v>381</v>
      </c>
      <c r="K11267">
        <v>-84.393585576033146</v>
      </c>
      <c r="L11267">
        <v>33.774065044260311</v>
      </c>
      <c r="P11267">
        <v>6</v>
      </c>
      <c r="Q11267">
        <v>6</v>
      </c>
    </row>
    <row r="11268" spans="1:23" x14ac:dyDescent="0.25">
      <c r="A11268" t="s">
        <v>12088</v>
      </c>
      <c r="B11268">
        <v>12231</v>
      </c>
      <c r="C11268" t="s">
        <v>12143</v>
      </c>
      <c r="D11268" s="3">
        <v>41389.476631944446</v>
      </c>
      <c r="E11268">
        <v>2224274.0310340859</v>
      </c>
      <c r="F11268">
        <v>1373173.170948416</v>
      </c>
      <c r="I11268" t="s">
        <v>1956</v>
      </c>
      <c r="J11268" t="s">
        <v>381</v>
      </c>
      <c r="K11268">
        <v>-84.404630475301587</v>
      </c>
      <c r="L11268">
        <v>33.774724728396244</v>
      </c>
      <c r="P11268">
        <v>6</v>
      </c>
      <c r="Q11268">
        <v>6</v>
      </c>
    </row>
    <row r="11269" spans="1:23" x14ac:dyDescent="0.25">
      <c r="A11269" t="s">
        <v>2746</v>
      </c>
      <c r="B11269">
        <v>12492</v>
      </c>
      <c r="C11269" t="s">
        <v>12144</v>
      </c>
      <c r="D11269" s="3">
        <v>41907</v>
      </c>
      <c r="E11269">
        <v>2226821.6342065856</v>
      </c>
      <c r="F11269">
        <v>1373971.904587172</v>
      </c>
      <c r="G11269" t="s">
        <v>12145</v>
      </c>
      <c r="H11269" t="s">
        <v>12146</v>
      </c>
      <c r="I11269" t="s">
        <v>1956</v>
      </c>
      <c r="J11269" t="s">
        <v>381</v>
      </c>
      <c r="K11269">
        <v>-84.39625244393018</v>
      </c>
      <c r="L11269">
        <v>33.776935709590667</v>
      </c>
      <c r="N11269">
        <v>2</v>
      </c>
      <c r="O11269">
        <v>12</v>
      </c>
      <c r="P11269">
        <v>3</v>
      </c>
      <c r="Q11269">
        <v>4</v>
      </c>
    </row>
    <row r="11270" spans="1:23" x14ac:dyDescent="0.25">
      <c r="A11270" t="s">
        <v>2746</v>
      </c>
      <c r="B11270">
        <v>12493</v>
      </c>
      <c r="C11270" t="s">
        <v>12147</v>
      </c>
      <c r="D11270" s="3">
        <v>41907</v>
      </c>
      <c r="E11270">
        <v>2226770.8774183355</v>
      </c>
      <c r="F11270">
        <v>1373968.5975071713</v>
      </c>
      <c r="G11270" t="s">
        <v>12145</v>
      </c>
      <c r="H11270" t="s">
        <v>12146</v>
      </c>
      <c r="I11270" t="s">
        <v>1956</v>
      </c>
      <c r="J11270" t="s">
        <v>381</v>
      </c>
      <c r="K11270">
        <v>-84.396419459100755</v>
      </c>
      <c r="L11270">
        <v>33.776926310124104</v>
      </c>
      <c r="N11270">
        <v>2</v>
      </c>
      <c r="O11270">
        <v>12</v>
      </c>
      <c r="P11270">
        <v>3</v>
      </c>
      <c r="Q11270">
        <v>4</v>
      </c>
    </row>
    <row r="11271" spans="1:23" x14ac:dyDescent="0.25">
      <c r="A11271" t="s">
        <v>1813</v>
      </c>
      <c r="B11271">
        <v>12494</v>
      </c>
      <c r="C11271" t="s">
        <v>12148</v>
      </c>
      <c r="D11271" s="3">
        <v>41907</v>
      </c>
      <c r="E11271">
        <v>2227798.2720170841</v>
      </c>
      <c r="F11271">
        <v>1373025.8024767563</v>
      </c>
      <c r="G11271" t="s">
        <v>1770</v>
      </c>
      <c r="H11271" t="s">
        <v>1771</v>
      </c>
      <c r="I11271" t="s">
        <v>1956</v>
      </c>
      <c r="J11271" t="s">
        <v>381</v>
      </c>
      <c r="K11271">
        <v>-84.393031511819643</v>
      </c>
      <c r="L11271">
        <v>33.774341544342647</v>
      </c>
      <c r="N11271">
        <v>2</v>
      </c>
      <c r="O11271">
        <v>11</v>
      </c>
      <c r="P11271">
        <v>5</v>
      </c>
      <c r="Q11271">
        <v>5</v>
      </c>
    </row>
    <row r="11272" spans="1:23" x14ac:dyDescent="0.25">
      <c r="A11272" t="s">
        <v>12149</v>
      </c>
      <c r="B11272">
        <v>12495</v>
      </c>
      <c r="C11272" t="s">
        <v>12150</v>
      </c>
      <c r="D11272" s="3">
        <v>41907</v>
      </c>
      <c r="E11272">
        <v>2226354.4113877527</v>
      </c>
      <c r="F11272">
        <v>1374084.1359900013</v>
      </c>
      <c r="G11272" t="s">
        <v>5586</v>
      </c>
      <c r="H11272" t="s">
        <v>12151</v>
      </c>
      <c r="I11272" t="s">
        <v>1956</v>
      </c>
      <c r="J11272" t="s">
        <v>381</v>
      </c>
      <c r="K11272">
        <v>-84.397790891832472</v>
      </c>
      <c r="L11272">
        <v>33.777241276613545</v>
      </c>
      <c r="N11272">
        <v>2</v>
      </c>
      <c r="O11272">
        <v>11</v>
      </c>
      <c r="P11272">
        <v>5</v>
      </c>
      <c r="Q11272">
        <v>5</v>
      </c>
    </row>
    <row r="11273" spans="1:23" x14ac:dyDescent="0.25">
      <c r="A11273" t="s">
        <v>2746</v>
      </c>
      <c r="B11273">
        <v>12496</v>
      </c>
      <c r="C11273" t="s">
        <v>12152</v>
      </c>
      <c r="D11273" s="3">
        <v>41907</v>
      </c>
      <c r="E11273">
        <v>2226783.3304774165</v>
      </c>
      <c r="F11273">
        <v>1373979.9104766697</v>
      </c>
      <c r="G11273" t="s">
        <v>12145</v>
      </c>
      <c r="H11273" t="s">
        <v>12146</v>
      </c>
      <c r="I11273" t="s">
        <v>1956</v>
      </c>
      <c r="J11273" t="s">
        <v>381</v>
      </c>
      <c r="K11273">
        <v>-84.396378559358325</v>
      </c>
      <c r="L11273">
        <v>33.776957477002462</v>
      </c>
      <c r="N11273">
        <v>2</v>
      </c>
      <c r="O11273">
        <v>12</v>
      </c>
      <c r="P11273">
        <v>3</v>
      </c>
      <c r="Q11273">
        <v>4</v>
      </c>
    </row>
    <row r="11274" spans="1:23" x14ac:dyDescent="0.25">
      <c r="A11274" t="s">
        <v>12149</v>
      </c>
      <c r="B11274">
        <v>12497</v>
      </c>
      <c r="C11274" t="s">
        <v>12153</v>
      </c>
      <c r="D11274" s="3">
        <v>41907</v>
      </c>
      <c r="E11274">
        <v>2226646.2884286679</v>
      </c>
      <c r="F11274">
        <v>1374015.9054834172</v>
      </c>
      <c r="G11274" t="s">
        <v>12145</v>
      </c>
      <c r="H11274" t="s">
        <v>12146</v>
      </c>
      <c r="I11274" t="s">
        <v>1956</v>
      </c>
      <c r="J11274" t="s">
        <v>381</v>
      </c>
      <c r="K11274">
        <v>-84.396829826286066</v>
      </c>
      <c r="L11274">
        <v>33.777055559069602</v>
      </c>
      <c r="N11274">
        <v>2</v>
      </c>
      <c r="O11274">
        <v>12</v>
      </c>
      <c r="P11274">
        <v>3</v>
      </c>
      <c r="Q11274">
        <v>4</v>
      </c>
    </row>
    <row r="11275" spans="1:23" x14ac:dyDescent="0.25">
      <c r="A11275" t="s">
        <v>12154</v>
      </c>
      <c r="B11275">
        <v>12498</v>
      </c>
      <c r="C11275" t="s">
        <v>12155</v>
      </c>
      <c r="D11275" s="3">
        <v>41907</v>
      </c>
      <c r="E11275">
        <v>2225019.1775096692</v>
      </c>
      <c r="F11275">
        <v>1373458.4682780877</v>
      </c>
      <c r="G11275" t="s">
        <v>1770</v>
      </c>
      <c r="H11275" t="s">
        <v>1771</v>
      </c>
      <c r="I11275" t="s">
        <v>1956</v>
      </c>
      <c r="J11275" t="s">
        <v>381</v>
      </c>
      <c r="K11275">
        <v>-84.402180424895874</v>
      </c>
      <c r="L11275">
        <v>33.775513493524514</v>
      </c>
      <c r="N11275">
        <v>2</v>
      </c>
      <c r="O11275">
        <v>12</v>
      </c>
      <c r="P11275">
        <v>4</v>
      </c>
      <c r="Q11275">
        <v>4</v>
      </c>
    </row>
    <row r="11276" spans="1:23" x14ac:dyDescent="0.25">
      <c r="A11276" t="s">
        <v>12149</v>
      </c>
      <c r="B11276">
        <v>12499</v>
      </c>
      <c r="C11276" t="s">
        <v>12156</v>
      </c>
      <c r="D11276" s="3">
        <v>41907</v>
      </c>
      <c r="E11276">
        <v>2226641.6493303329</v>
      </c>
      <c r="F11276">
        <v>1373972.8822754994</v>
      </c>
      <c r="G11276" t="s">
        <v>12145</v>
      </c>
      <c r="H11276" t="s">
        <v>12146</v>
      </c>
      <c r="I11276" t="s">
        <v>1956</v>
      </c>
      <c r="J11276" t="s">
        <v>381</v>
      </c>
      <c r="K11276">
        <v>-84.396844777233596</v>
      </c>
      <c r="L11276">
        <v>33.776937293138154</v>
      </c>
      <c r="N11276">
        <v>2</v>
      </c>
      <c r="O11276">
        <v>12</v>
      </c>
      <c r="P11276">
        <v>3</v>
      </c>
      <c r="Q11276">
        <v>4</v>
      </c>
    </row>
    <row r="11277" spans="1:23" x14ac:dyDescent="0.25">
      <c r="A11277" t="s">
        <v>12149</v>
      </c>
      <c r="B11277">
        <v>12500</v>
      </c>
      <c r="C11277" t="s">
        <v>12157</v>
      </c>
      <c r="D11277" s="3">
        <v>41907</v>
      </c>
      <c r="E11277">
        <v>2226674.3083857521</v>
      </c>
      <c r="F11277">
        <v>1373979.1588377506</v>
      </c>
      <c r="G11277" t="s">
        <v>12145</v>
      </c>
      <c r="H11277" t="s">
        <v>12146</v>
      </c>
      <c r="I11277" t="s">
        <v>1956</v>
      </c>
      <c r="J11277" t="s">
        <v>381</v>
      </c>
      <c r="K11277">
        <v>-84.396737343141098</v>
      </c>
      <c r="L11277">
        <v>33.776954742964598</v>
      </c>
      <c r="N11277">
        <v>2</v>
      </c>
      <c r="O11277">
        <v>12</v>
      </c>
      <c r="P11277">
        <v>3</v>
      </c>
      <c r="Q11277">
        <v>4</v>
      </c>
    </row>
    <row r="11278" spans="1:23" x14ac:dyDescent="0.25">
      <c r="A11278" t="s">
        <v>12149</v>
      </c>
      <c r="B11278">
        <v>12501</v>
      </c>
      <c r="C11278" t="s">
        <v>12158</v>
      </c>
      <c r="D11278" s="3">
        <v>41907</v>
      </c>
      <c r="E11278">
        <v>2226363.1636668332</v>
      </c>
      <c r="F11278">
        <v>1374093.7163514197</v>
      </c>
      <c r="G11278" t="s">
        <v>5586</v>
      </c>
      <c r="H11278" t="s">
        <v>12151</v>
      </c>
      <c r="I11278" t="s">
        <v>1956</v>
      </c>
      <c r="J11278" t="s">
        <v>381</v>
      </c>
      <c r="K11278">
        <v>-84.397762158883253</v>
      </c>
      <c r="L11278">
        <v>33.777267659540769</v>
      </c>
      <c r="N11278">
        <v>2</v>
      </c>
      <c r="O11278">
        <v>11</v>
      </c>
      <c r="P11278">
        <v>6</v>
      </c>
      <c r="Q11278">
        <v>5</v>
      </c>
    </row>
    <row r="11279" spans="1:23" x14ac:dyDescent="0.25">
      <c r="A11279" t="s">
        <v>3257</v>
      </c>
      <c r="B11279">
        <v>12502</v>
      </c>
      <c r="C11279" t="s">
        <v>12159</v>
      </c>
      <c r="D11279" s="3">
        <v>41907</v>
      </c>
      <c r="E11279">
        <v>2227491.7703335024</v>
      </c>
      <c r="F11279">
        <v>1373456.0266819224</v>
      </c>
      <c r="G11279" t="s">
        <v>5586</v>
      </c>
      <c r="H11279" t="s">
        <v>12151</v>
      </c>
      <c r="I11279" t="s">
        <v>1956</v>
      </c>
      <c r="J11279" t="s">
        <v>381</v>
      </c>
      <c r="K11279">
        <v>-84.394043295252885</v>
      </c>
      <c r="L11279">
        <v>33.775522043701486</v>
      </c>
      <c r="N11279">
        <v>2</v>
      </c>
      <c r="O11279">
        <v>12</v>
      </c>
      <c r="P11279">
        <v>5</v>
      </c>
      <c r="Q11279">
        <v>5</v>
      </c>
    </row>
    <row r="11280" spans="1:23" x14ac:dyDescent="0.25">
      <c r="A11280" t="s">
        <v>2746</v>
      </c>
      <c r="B11280">
        <v>12503</v>
      </c>
      <c r="C11280" t="s">
        <v>12160</v>
      </c>
      <c r="D11280" s="3">
        <v>41907</v>
      </c>
      <c r="E11280">
        <v>2226731.7009874992</v>
      </c>
      <c r="F11280">
        <v>1373980.7595563382</v>
      </c>
      <c r="G11280" t="s">
        <v>12145</v>
      </c>
      <c r="H11280" t="s">
        <v>12146</v>
      </c>
      <c r="I11280" t="s">
        <v>1956</v>
      </c>
      <c r="J11280" t="s">
        <v>381</v>
      </c>
      <c r="K11280">
        <v>-84.396548477108297</v>
      </c>
      <c r="L11280">
        <v>33.776959494077573</v>
      </c>
      <c r="N11280">
        <v>2</v>
      </c>
      <c r="O11280">
        <v>12</v>
      </c>
      <c r="P11280">
        <v>3</v>
      </c>
      <c r="Q11280">
        <v>4</v>
      </c>
    </row>
    <row r="11281" spans="1:17" x14ac:dyDescent="0.25">
      <c r="A11281" t="s">
        <v>2117</v>
      </c>
      <c r="B11281">
        <v>12504</v>
      </c>
      <c r="C11281" t="s">
        <v>12161</v>
      </c>
      <c r="D11281" s="3">
        <v>41907</v>
      </c>
      <c r="E11281">
        <v>2226904.5572690852</v>
      </c>
      <c r="F11281">
        <v>1371986.5371668339</v>
      </c>
      <c r="G11281" t="s">
        <v>12162</v>
      </c>
      <c r="H11281" t="s">
        <v>12163</v>
      </c>
      <c r="I11281" t="s">
        <v>1956</v>
      </c>
      <c r="J11281" t="s">
        <v>381</v>
      </c>
      <c r="K11281">
        <v>-84.395965009514057</v>
      </c>
      <c r="L11281">
        <v>33.771479977747646</v>
      </c>
      <c r="N11281">
        <v>2</v>
      </c>
      <c r="O11281">
        <v>12</v>
      </c>
      <c r="P11281">
        <v>8</v>
      </c>
      <c r="Q11281">
        <v>8</v>
      </c>
    </row>
    <row r="11282" spans="1:17" x14ac:dyDescent="0.25">
      <c r="A11282" t="s">
        <v>2117</v>
      </c>
      <c r="B11282">
        <v>12505</v>
      </c>
      <c r="C11282" t="s">
        <v>12164</v>
      </c>
      <c r="D11282" s="3">
        <v>41907</v>
      </c>
      <c r="E11282">
        <v>2226900.3269625828</v>
      </c>
      <c r="F11282">
        <v>1371988.1959561706</v>
      </c>
      <c r="G11282" t="s">
        <v>12162</v>
      </c>
      <c r="H11282" t="s">
        <v>12163</v>
      </c>
      <c r="I11282" t="s">
        <v>1956</v>
      </c>
      <c r="J11282" t="s">
        <v>381</v>
      </c>
      <c r="K11282">
        <v>-84.395978942618811</v>
      </c>
      <c r="L11282">
        <v>33.771484510614059</v>
      </c>
      <c r="N11282">
        <v>2</v>
      </c>
      <c r="O11282">
        <v>12</v>
      </c>
      <c r="P11282">
        <v>8</v>
      </c>
      <c r="Q11282">
        <v>8</v>
      </c>
    </row>
    <row r="11283" spans="1:17" x14ac:dyDescent="0.25">
      <c r="A11283" t="s">
        <v>2117</v>
      </c>
      <c r="B11283">
        <v>12506</v>
      </c>
      <c r="C11283" t="s">
        <v>12165</v>
      </c>
      <c r="D11283" s="3">
        <v>41907</v>
      </c>
      <c r="E11283">
        <v>2226908.6711059995</v>
      </c>
      <c r="F11283">
        <v>1371994.1208130866</v>
      </c>
      <c r="G11283" t="s">
        <v>12162</v>
      </c>
      <c r="H11283" t="s">
        <v>12163</v>
      </c>
      <c r="I11283" t="s">
        <v>1956</v>
      </c>
      <c r="J11283" t="s">
        <v>381</v>
      </c>
      <c r="K11283">
        <v>-84.395951527343584</v>
      </c>
      <c r="L11283">
        <v>33.771500844484684</v>
      </c>
      <c r="N11283">
        <v>1.5</v>
      </c>
      <c r="O11283">
        <v>12</v>
      </c>
      <c r="P11283">
        <v>6</v>
      </c>
      <c r="Q11283">
        <v>6</v>
      </c>
    </row>
    <row r="11284" spans="1:17" x14ac:dyDescent="0.25">
      <c r="A11284" t="s">
        <v>2117</v>
      </c>
      <c r="B11284">
        <v>12507</v>
      </c>
      <c r="C11284" t="s">
        <v>12166</v>
      </c>
      <c r="D11284" s="3">
        <v>41907</v>
      </c>
      <c r="E11284">
        <v>2226912.9607955851</v>
      </c>
      <c r="F11284">
        <v>1371996.2881315872</v>
      </c>
      <c r="G11284" t="s">
        <v>12162</v>
      </c>
      <c r="H11284" t="s">
        <v>12163</v>
      </c>
      <c r="I11284" t="s">
        <v>1956</v>
      </c>
      <c r="J11284" t="s">
        <v>381</v>
      </c>
      <c r="K11284">
        <v>-84.395937426828539</v>
      </c>
      <c r="L11284">
        <v>33.771506826993559</v>
      </c>
      <c r="N11284">
        <v>4</v>
      </c>
      <c r="O11284">
        <v>15</v>
      </c>
      <c r="P11284">
        <v>15</v>
      </c>
      <c r="Q11284">
        <v>15</v>
      </c>
    </row>
    <row r="11285" spans="1:17" x14ac:dyDescent="0.25">
      <c r="A11285" t="s">
        <v>11937</v>
      </c>
      <c r="B11285">
        <v>12508</v>
      </c>
      <c r="C11285" t="s">
        <v>12167</v>
      </c>
      <c r="D11285" s="3">
        <v>41911.468495370369</v>
      </c>
      <c r="E11285">
        <v>2224955.923371084</v>
      </c>
      <c r="F11285">
        <v>1374260.28819675</v>
      </c>
      <c r="G11285" t="s">
        <v>2952</v>
      </c>
      <c r="H11285" t="s">
        <v>2953</v>
      </c>
      <c r="I11285" t="s">
        <v>1956</v>
      </c>
      <c r="J11285" t="s">
        <v>381</v>
      </c>
      <c r="K11285">
        <v>-84.40239462497469</v>
      </c>
      <c r="L11285">
        <v>33.777716676928605</v>
      </c>
      <c r="N11285">
        <v>15.4</v>
      </c>
      <c r="O11285">
        <v>60</v>
      </c>
      <c r="P11285">
        <v>27</v>
      </c>
      <c r="Q11285">
        <v>23</v>
      </c>
    </row>
    <row r="11286" spans="1:17" x14ac:dyDescent="0.25">
      <c r="A11286" t="s">
        <v>12168</v>
      </c>
      <c r="B11286">
        <v>12509</v>
      </c>
      <c r="C11286" t="s">
        <v>12169</v>
      </c>
      <c r="D11286" s="3">
        <v>41913.539537037039</v>
      </c>
      <c r="E11286">
        <v>2224781.2691928335</v>
      </c>
      <c r="F11286">
        <v>1374146.9839614183</v>
      </c>
      <c r="G11286" t="s">
        <v>2952</v>
      </c>
      <c r="H11286" t="s">
        <v>2953</v>
      </c>
      <c r="I11286" t="s">
        <v>1956</v>
      </c>
      <c r="J11286" t="s">
        <v>381</v>
      </c>
      <c r="K11286">
        <v>-84.402968557837298</v>
      </c>
      <c r="L11286">
        <v>33.777404192288245</v>
      </c>
      <c r="N11286">
        <v>6.2</v>
      </c>
      <c r="O11286">
        <v>43</v>
      </c>
      <c r="P11286">
        <v>12</v>
      </c>
      <c r="Q11286">
        <v>10</v>
      </c>
    </row>
    <row r="11287" spans="1:17" x14ac:dyDescent="0.25">
      <c r="A11287" t="s">
        <v>11937</v>
      </c>
      <c r="B11287">
        <v>12510</v>
      </c>
      <c r="C11287" t="s">
        <v>12170</v>
      </c>
      <c r="D11287" s="3">
        <v>41908.556134259263</v>
      </c>
      <c r="E11287">
        <v>2225002.2684227526</v>
      </c>
      <c r="F11287">
        <v>1374351.7322395891</v>
      </c>
      <c r="G11287" t="s">
        <v>2952</v>
      </c>
      <c r="H11287" t="s">
        <v>2953</v>
      </c>
      <c r="I11287" t="s">
        <v>1956</v>
      </c>
      <c r="J11287" t="s">
        <v>381</v>
      </c>
      <c r="K11287">
        <v>-84.402242791084234</v>
      </c>
      <c r="L11287">
        <v>33.777968276849734</v>
      </c>
      <c r="N11287">
        <v>10.3</v>
      </c>
      <c r="O11287">
        <v>57</v>
      </c>
      <c r="P11287">
        <v>15</v>
      </c>
      <c r="Q11287">
        <v>15</v>
      </c>
    </row>
    <row r="11288" spans="1:17" x14ac:dyDescent="0.25">
      <c r="A11288" t="s">
        <v>12171</v>
      </c>
      <c r="B11288">
        <v>12511</v>
      </c>
      <c r="C11288" t="s">
        <v>12172</v>
      </c>
      <c r="D11288" s="3">
        <v>41912.361215277779</v>
      </c>
      <c r="E11288">
        <v>2224907.9999104999</v>
      </c>
      <c r="F11288">
        <v>1374209.3102803379</v>
      </c>
      <c r="G11288" t="s">
        <v>2952</v>
      </c>
      <c r="H11288" t="s">
        <v>2953</v>
      </c>
      <c r="I11288" t="s">
        <v>1956</v>
      </c>
      <c r="J11288" t="s">
        <v>381</v>
      </c>
      <c r="K11288">
        <v>-84.402551957343235</v>
      </c>
      <c r="L11288">
        <v>33.777576276851988</v>
      </c>
      <c r="N11288">
        <v>6.8</v>
      </c>
      <c r="O11288">
        <v>57</v>
      </c>
      <c r="P11288">
        <v>12</v>
      </c>
      <c r="Q11288">
        <v>14</v>
      </c>
    </row>
    <row r="11289" spans="1:17" x14ac:dyDescent="0.25">
      <c r="A11289" t="s">
        <v>12171</v>
      </c>
      <c r="B11289">
        <v>12512</v>
      </c>
      <c r="C11289" t="s">
        <v>12173</v>
      </c>
      <c r="D11289" s="3">
        <v>41911.608113425929</v>
      </c>
      <c r="E11289">
        <v>2224933.9906721674</v>
      </c>
      <c r="F11289">
        <v>1374222.9444394186</v>
      </c>
      <c r="G11289" t="s">
        <v>2952</v>
      </c>
      <c r="H11289" t="s">
        <v>2953</v>
      </c>
      <c r="I11289" t="s">
        <v>1956</v>
      </c>
      <c r="J11289" t="s">
        <v>381</v>
      </c>
      <c r="K11289">
        <v>-84.402466524406336</v>
      </c>
      <c r="L11289">
        <v>33.777613910035463</v>
      </c>
      <c r="N11289">
        <v>5.3</v>
      </c>
      <c r="O11289">
        <v>24</v>
      </c>
      <c r="P11289">
        <v>14</v>
      </c>
      <c r="Q11289">
        <v>12</v>
      </c>
    </row>
    <row r="11290" spans="1:17" x14ac:dyDescent="0.25">
      <c r="A11290" t="s">
        <v>12171</v>
      </c>
      <c r="B11290">
        <v>12513</v>
      </c>
      <c r="C11290" t="s">
        <v>12174</v>
      </c>
      <c r="D11290" s="3">
        <v>41912.395902777775</v>
      </c>
      <c r="E11290">
        <v>2224906.9759624191</v>
      </c>
      <c r="F11290">
        <v>1374145.0102120861</v>
      </c>
      <c r="G11290" t="s">
        <v>2952</v>
      </c>
      <c r="H11290" t="s">
        <v>2953</v>
      </c>
      <c r="I11290" t="s">
        <v>1956</v>
      </c>
      <c r="J11290" t="s">
        <v>381</v>
      </c>
      <c r="K11290">
        <v>-84.402554842788021</v>
      </c>
      <c r="L11290">
        <v>33.777399559440177</v>
      </c>
      <c r="N11290">
        <v>7.4</v>
      </c>
      <c r="O11290">
        <v>46</v>
      </c>
      <c r="P11290">
        <v>13</v>
      </c>
      <c r="Q11290">
        <v>12</v>
      </c>
    </row>
    <row r="11291" spans="1:17" x14ac:dyDescent="0.25">
      <c r="A11291" t="s">
        <v>11937</v>
      </c>
      <c r="B11291">
        <v>12514</v>
      </c>
      <c r="C11291" t="s">
        <v>12175</v>
      </c>
      <c r="D11291" s="3">
        <v>41911.473900462966</v>
      </c>
      <c r="E11291">
        <v>2224952.8935215026</v>
      </c>
      <c r="F11291">
        <v>1374244.0848170891</v>
      </c>
      <c r="G11291" t="s">
        <v>2952</v>
      </c>
      <c r="H11291" t="s">
        <v>2953</v>
      </c>
      <c r="I11291" t="s">
        <v>1956</v>
      </c>
      <c r="J11291" t="s">
        <v>381</v>
      </c>
      <c r="K11291">
        <v>-84.402404474244705</v>
      </c>
      <c r="L11291">
        <v>33.777672127370828</v>
      </c>
      <c r="N11291">
        <v>12.2</v>
      </c>
      <c r="O11291">
        <v>60</v>
      </c>
      <c r="P11291">
        <v>23</v>
      </c>
      <c r="Q11291">
        <v>7</v>
      </c>
    </row>
    <row r="11292" spans="1:17" x14ac:dyDescent="0.25">
      <c r="A11292" t="s">
        <v>11937</v>
      </c>
      <c r="B11292">
        <v>12515</v>
      </c>
      <c r="C11292" t="s">
        <v>12176</v>
      </c>
      <c r="D11292" s="3">
        <v>41911.611087962963</v>
      </c>
      <c r="E11292">
        <v>2224909.6183455847</v>
      </c>
      <c r="F11292">
        <v>1374235.1717771664</v>
      </c>
      <c r="G11292" t="s">
        <v>2952</v>
      </c>
      <c r="H11292" t="s">
        <v>2953</v>
      </c>
      <c r="I11292" t="s">
        <v>1956</v>
      </c>
      <c r="J11292" t="s">
        <v>381</v>
      </c>
      <c r="K11292">
        <v>-84.40254682588008</v>
      </c>
      <c r="L11292">
        <v>33.777647360209386</v>
      </c>
      <c r="N11292">
        <v>16.2</v>
      </c>
      <c r="O11292">
        <v>55</v>
      </c>
      <c r="P11292">
        <v>28</v>
      </c>
      <c r="Q11292">
        <v>22</v>
      </c>
    </row>
    <row r="11293" spans="1:17" x14ac:dyDescent="0.25">
      <c r="A11293" t="s">
        <v>12171</v>
      </c>
      <c r="B11293">
        <v>12516</v>
      </c>
      <c r="C11293" t="s">
        <v>12177</v>
      </c>
      <c r="D11293" s="3">
        <v>41912.386990740742</v>
      </c>
      <c r="E11293">
        <v>2224922.74299125</v>
      </c>
      <c r="F11293">
        <v>1374156.6545457542</v>
      </c>
      <c r="G11293" t="s">
        <v>2952</v>
      </c>
      <c r="H11293" t="s">
        <v>2953</v>
      </c>
      <c r="I11293" t="s">
        <v>1956</v>
      </c>
      <c r="J11293" t="s">
        <v>381</v>
      </c>
      <c r="K11293">
        <v>-84.402503041294779</v>
      </c>
      <c r="L11293">
        <v>33.777431659846449</v>
      </c>
      <c r="N11293">
        <v>15.6</v>
      </c>
      <c r="O11293">
        <v>58</v>
      </c>
      <c r="P11293">
        <v>23</v>
      </c>
      <c r="Q11293">
        <v>20</v>
      </c>
    </row>
    <row r="11294" spans="1:17" x14ac:dyDescent="0.25">
      <c r="A11294" t="s">
        <v>12171</v>
      </c>
      <c r="B11294">
        <v>12517</v>
      </c>
      <c r="C11294" t="s">
        <v>12178</v>
      </c>
      <c r="D11294" s="3">
        <v>41913.448888888888</v>
      </c>
      <c r="E11294">
        <v>2224833.0164646693</v>
      </c>
      <c r="F11294">
        <v>1374155.6896526664</v>
      </c>
      <c r="G11294" t="s">
        <v>2952</v>
      </c>
      <c r="H11294" t="s">
        <v>2953</v>
      </c>
      <c r="I11294" t="s">
        <v>1956</v>
      </c>
      <c r="J11294" t="s">
        <v>381</v>
      </c>
      <c r="K11294">
        <v>-84.402798323542825</v>
      </c>
      <c r="L11294">
        <v>33.777428443446581</v>
      </c>
      <c r="N11294">
        <v>16.2</v>
      </c>
      <c r="O11294">
        <v>58</v>
      </c>
      <c r="P11294">
        <v>30</v>
      </c>
      <c r="Q11294">
        <v>16</v>
      </c>
    </row>
    <row r="11295" spans="1:17" x14ac:dyDescent="0.25">
      <c r="A11295" t="s">
        <v>12171</v>
      </c>
      <c r="B11295">
        <v>12518</v>
      </c>
      <c r="C11295" t="s">
        <v>12179</v>
      </c>
      <c r="D11295" s="3">
        <v>41911.606874999998</v>
      </c>
      <c r="E11295">
        <v>2224936.2173737511</v>
      </c>
      <c r="F11295">
        <v>1374213.5573190823</v>
      </c>
      <c r="G11295" t="s">
        <v>2952</v>
      </c>
      <c r="H11295" t="s">
        <v>2953</v>
      </c>
      <c r="I11295" t="s">
        <v>1956</v>
      </c>
      <c r="J11295" t="s">
        <v>381</v>
      </c>
      <c r="K11295">
        <v>-84.402459125643404</v>
      </c>
      <c r="L11295">
        <v>33.777588126131072</v>
      </c>
      <c r="N11295">
        <v>12.3</v>
      </c>
      <c r="O11295">
        <v>62</v>
      </c>
      <c r="P11295">
        <v>25</v>
      </c>
      <c r="Q11295">
        <v>16</v>
      </c>
    </row>
    <row r="11296" spans="1:17" x14ac:dyDescent="0.25">
      <c r="A11296" t="s">
        <v>12171</v>
      </c>
      <c r="B11296">
        <v>12519</v>
      </c>
      <c r="C11296" t="s">
        <v>12180</v>
      </c>
      <c r="D11296" s="3">
        <v>41912.477187500001</v>
      </c>
      <c r="E11296">
        <v>2224877.6620446667</v>
      </c>
      <c r="F11296">
        <v>1374124.0699652508</v>
      </c>
      <c r="G11296" t="s">
        <v>2952</v>
      </c>
      <c r="H11296" t="s">
        <v>2953</v>
      </c>
      <c r="I11296" t="s">
        <v>1956</v>
      </c>
      <c r="J11296" t="s">
        <v>381</v>
      </c>
      <c r="K11296">
        <v>-84.402651156895487</v>
      </c>
      <c r="L11296">
        <v>33.777341826519127</v>
      </c>
      <c r="N11296">
        <v>4.5</v>
      </c>
      <c r="O11296">
        <v>25</v>
      </c>
      <c r="P11296">
        <v>11</v>
      </c>
      <c r="Q11296">
        <v>12</v>
      </c>
    </row>
    <row r="11297" spans="1:17" x14ac:dyDescent="0.25">
      <c r="A11297" t="s">
        <v>11937</v>
      </c>
      <c r="B11297">
        <v>12520</v>
      </c>
      <c r="C11297" t="s">
        <v>12181</v>
      </c>
      <c r="D11297" s="3">
        <v>41911.48333333333</v>
      </c>
      <c r="E11297">
        <v>2224897.8595108353</v>
      </c>
      <c r="F11297">
        <v>1374266.1274239197</v>
      </c>
      <c r="G11297" t="s">
        <v>2952</v>
      </c>
      <c r="H11297" t="s">
        <v>2953</v>
      </c>
      <c r="I11297" t="s">
        <v>1956</v>
      </c>
      <c r="J11297" t="s">
        <v>381</v>
      </c>
      <c r="K11297">
        <v>-84.402585757459377</v>
      </c>
      <c r="L11297">
        <v>33.777732359274644</v>
      </c>
      <c r="N11297">
        <v>12.3</v>
      </c>
      <c r="O11297">
        <v>57</v>
      </c>
      <c r="P11297">
        <v>30</v>
      </c>
      <c r="Q11297">
        <v>24</v>
      </c>
    </row>
    <row r="11298" spans="1:17" x14ac:dyDescent="0.25">
      <c r="A11298" t="s">
        <v>12171</v>
      </c>
      <c r="B11298">
        <v>12521</v>
      </c>
      <c r="C11298" t="s">
        <v>12182</v>
      </c>
      <c r="D11298" s="3">
        <v>41912.457719907405</v>
      </c>
      <c r="E11298">
        <v>2224911.7850079164</v>
      </c>
      <c r="F11298">
        <v>1374128.5345232561</v>
      </c>
      <c r="G11298" t="s">
        <v>2952</v>
      </c>
      <c r="H11298" t="s">
        <v>2953</v>
      </c>
      <c r="I11298" t="s">
        <v>1956</v>
      </c>
      <c r="J11298" t="s">
        <v>381</v>
      </c>
      <c r="K11298">
        <v>-84.402538892149082</v>
      </c>
      <c r="L11298">
        <v>33.777354310811482</v>
      </c>
      <c r="N11298">
        <v>14</v>
      </c>
      <c r="O11298">
        <v>50</v>
      </c>
      <c r="P11298">
        <v>26</v>
      </c>
      <c r="Q11298">
        <v>7</v>
      </c>
    </row>
    <row r="11299" spans="1:17" x14ac:dyDescent="0.25">
      <c r="A11299" t="s">
        <v>11937</v>
      </c>
      <c r="B11299">
        <v>12522</v>
      </c>
      <c r="C11299" t="s">
        <v>12183</v>
      </c>
      <c r="D11299" s="3">
        <v>41908.618333333332</v>
      </c>
      <c r="E11299">
        <v>2224962.5598407499</v>
      </c>
      <c r="F11299">
        <v>1374349.8401830047</v>
      </c>
      <c r="G11299" t="s">
        <v>2952</v>
      </c>
      <c r="H11299" t="s">
        <v>2953</v>
      </c>
      <c r="I11299" t="s">
        <v>1956</v>
      </c>
      <c r="J11299" t="s">
        <v>381</v>
      </c>
      <c r="K11299">
        <v>-84.402373458393711</v>
      </c>
      <c r="L11299">
        <v>33.777962827524604</v>
      </c>
      <c r="N11299">
        <v>10.199999999999999</v>
      </c>
      <c r="O11299">
        <v>50</v>
      </c>
      <c r="P11299">
        <v>22</v>
      </c>
      <c r="Q11299">
        <v>14</v>
      </c>
    </row>
    <row r="11300" spans="1:17" x14ac:dyDescent="0.25">
      <c r="A11300" t="s">
        <v>12171</v>
      </c>
      <c r="B11300">
        <v>12523</v>
      </c>
      <c r="C11300" t="s">
        <v>12184</v>
      </c>
      <c r="D11300" s="3">
        <v>41912.393055555556</v>
      </c>
      <c r="E11300">
        <v>2224920.2761326693</v>
      </c>
      <c r="F11300">
        <v>1374160.9780279174</v>
      </c>
      <c r="G11300" t="s">
        <v>2952</v>
      </c>
      <c r="H11300" t="s">
        <v>2953</v>
      </c>
      <c r="I11300" t="s">
        <v>1956</v>
      </c>
      <c r="J11300" t="s">
        <v>381</v>
      </c>
      <c r="K11300">
        <v>-84.402511192275824</v>
      </c>
      <c r="L11300">
        <v>33.777443526227934</v>
      </c>
      <c r="N11300">
        <v>8.3000000000000007</v>
      </c>
      <c r="O11300">
        <v>25</v>
      </c>
      <c r="P11300">
        <v>24</v>
      </c>
      <c r="Q11300">
        <v>11</v>
      </c>
    </row>
    <row r="11301" spans="1:17" x14ac:dyDescent="0.25">
      <c r="A11301" t="s">
        <v>12168</v>
      </c>
      <c r="B11301">
        <v>12524</v>
      </c>
      <c r="C11301" t="s">
        <v>12185</v>
      </c>
      <c r="D11301" s="3">
        <v>41913.539097222223</v>
      </c>
      <c r="E11301">
        <v>2224777.7337668352</v>
      </c>
      <c r="F11301">
        <v>1374148.9997054189</v>
      </c>
      <c r="G11301" t="s">
        <v>2952</v>
      </c>
      <c r="H11301" t="s">
        <v>2953</v>
      </c>
      <c r="I11301" t="s">
        <v>1956</v>
      </c>
      <c r="J11301" t="s">
        <v>381</v>
      </c>
      <c r="K11301">
        <v>-84.402980208113391</v>
      </c>
      <c r="L11301">
        <v>33.777409709724267</v>
      </c>
      <c r="N11301">
        <v>11.3</v>
      </c>
      <c r="O11301">
        <v>54</v>
      </c>
      <c r="P11301">
        <v>27</v>
      </c>
      <c r="Q11301">
        <v>22</v>
      </c>
    </row>
    <row r="11302" spans="1:17" x14ac:dyDescent="0.25">
      <c r="A11302" t="s">
        <v>11937</v>
      </c>
      <c r="B11302">
        <v>12525</v>
      </c>
      <c r="C11302" t="s">
        <v>12186</v>
      </c>
      <c r="D11302" s="3">
        <v>41911.347962962966</v>
      </c>
      <c r="E11302">
        <v>2225015.148646336</v>
      </c>
      <c r="F11302">
        <v>1374365.9848357514</v>
      </c>
      <c r="G11302" t="s">
        <v>2952</v>
      </c>
      <c r="H11302" t="s">
        <v>2953</v>
      </c>
      <c r="I11302" t="s">
        <v>1956</v>
      </c>
      <c r="J11302" t="s">
        <v>381</v>
      </c>
      <c r="K11302">
        <v>-84.402200509275403</v>
      </c>
      <c r="L11302">
        <v>33.778007527080185</v>
      </c>
      <c r="N11302">
        <v>6.2</v>
      </c>
      <c r="O11302">
        <v>53</v>
      </c>
      <c r="P11302">
        <v>18</v>
      </c>
      <c r="Q11302">
        <v>12</v>
      </c>
    </row>
    <row r="11303" spans="1:17" x14ac:dyDescent="0.25">
      <c r="A11303" t="s">
        <v>11937</v>
      </c>
      <c r="B11303">
        <v>12526</v>
      </c>
      <c r="C11303" t="s">
        <v>12187</v>
      </c>
      <c r="D11303" s="3">
        <v>41911.482569444444</v>
      </c>
      <c r="E11303">
        <v>2224897.6675820835</v>
      </c>
      <c r="F11303">
        <v>1374270.7429002523</v>
      </c>
      <c r="G11303" t="s">
        <v>2952</v>
      </c>
      <c r="H11303" t="s">
        <v>2953</v>
      </c>
      <c r="I11303" t="s">
        <v>1956</v>
      </c>
      <c r="J11303" t="s">
        <v>381</v>
      </c>
      <c r="K11303">
        <v>-84.402586423871142</v>
      </c>
      <c r="L11303">
        <v>33.777745042427973</v>
      </c>
      <c r="N11303">
        <v>19.3</v>
      </c>
      <c r="O11303">
        <v>60</v>
      </c>
      <c r="P11303">
        <v>30</v>
      </c>
      <c r="Q11303">
        <v>24</v>
      </c>
    </row>
    <row r="11304" spans="1:17" x14ac:dyDescent="0.25">
      <c r="A11304" t="s">
        <v>11937</v>
      </c>
      <c r="B11304">
        <v>12527</v>
      </c>
      <c r="C11304" t="s">
        <v>12188</v>
      </c>
      <c r="D11304" s="3">
        <v>41911.443171296298</v>
      </c>
      <c r="E11304">
        <v>2224944.6766744182</v>
      </c>
      <c r="F11304">
        <v>1374285.2389342561</v>
      </c>
      <c r="G11304" t="s">
        <v>2952</v>
      </c>
      <c r="H11304" t="s">
        <v>2953</v>
      </c>
      <c r="I11304" t="s">
        <v>1956</v>
      </c>
      <c r="J11304" t="s">
        <v>381</v>
      </c>
      <c r="K11304">
        <v>-84.402431825773206</v>
      </c>
      <c r="L11304">
        <v>33.77778517642826</v>
      </c>
      <c r="N11304">
        <v>14.2</v>
      </c>
      <c r="O11304">
        <v>61</v>
      </c>
      <c r="P11304">
        <v>25</v>
      </c>
      <c r="Q11304">
        <v>25</v>
      </c>
    </row>
    <row r="11305" spans="1:17" x14ac:dyDescent="0.25">
      <c r="A11305" t="s">
        <v>12171</v>
      </c>
      <c r="B11305">
        <v>12528</v>
      </c>
      <c r="C11305" t="s">
        <v>12189</v>
      </c>
      <c r="D11305" s="3">
        <v>41912.457118055558</v>
      </c>
      <c r="E11305">
        <v>2224908.0087687522</v>
      </c>
      <c r="F11305">
        <v>1374160.1030296683</v>
      </c>
      <c r="G11305" t="s">
        <v>2952</v>
      </c>
      <c r="H11305" t="s">
        <v>2953</v>
      </c>
      <c r="I11305" t="s">
        <v>1956</v>
      </c>
      <c r="J11305" t="s">
        <v>381</v>
      </c>
      <c r="K11305">
        <v>-84.402551557520368</v>
      </c>
      <c r="L11305">
        <v>33.777441044376282</v>
      </c>
      <c r="N11305">
        <v>4.3</v>
      </c>
      <c r="O11305">
        <v>42</v>
      </c>
      <c r="P11305">
        <v>15</v>
      </c>
      <c r="Q11305">
        <v>16</v>
      </c>
    </row>
    <row r="11306" spans="1:17" x14ac:dyDescent="0.25">
      <c r="A11306" t="s">
        <v>12168</v>
      </c>
      <c r="B11306">
        <v>12529</v>
      </c>
      <c r="C11306" t="s">
        <v>12190</v>
      </c>
      <c r="D11306" s="3">
        <v>41913.545324074075</v>
      </c>
      <c r="E11306">
        <v>2224805.0404707529</v>
      </c>
      <c r="F11306">
        <v>1374146.7054186687</v>
      </c>
      <c r="G11306" t="s">
        <v>2952</v>
      </c>
      <c r="H11306" t="s">
        <v>2953</v>
      </c>
      <c r="I11306" t="s">
        <v>1956</v>
      </c>
      <c r="J11306" t="s">
        <v>381</v>
      </c>
      <c r="K11306">
        <v>-84.402890324612486</v>
      </c>
      <c r="L11306">
        <v>33.777403576562065</v>
      </c>
      <c r="N11306">
        <v>20.3</v>
      </c>
      <c r="O11306">
        <v>63</v>
      </c>
      <c r="P11306">
        <v>27</v>
      </c>
      <c r="Q11306">
        <v>14</v>
      </c>
    </row>
    <row r="11307" spans="1:17" x14ac:dyDescent="0.25">
      <c r="A11307" t="s">
        <v>11937</v>
      </c>
      <c r="B11307">
        <v>12530</v>
      </c>
      <c r="C11307" t="s">
        <v>12191</v>
      </c>
      <c r="D11307" s="3">
        <v>41911.538101851853</v>
      </c>
      <c r="E11307">
        <v>2224943.8705736659</v>
      </c>
      <c r="F11307">
        <v>1374242.7039143369</v>
      </c>
      <c r="G11307" t="s">
        <v>2952</v>
      </c>
      <c r="H11307" t="s">
        <v>2953</v>
      </c>
      <c r="I11307" t="s">
        <v>1956</v>
      </c>
      <c r="J11307" t="s">
        <v>381</v>
      </c>
      <c r="K11307">
        <v>-84.40243415840483</v>
      </c>
      <c r="L11307">
        <v>33.777668275614275</v>
      </c>
      <c r="N11307">
        <v>8.3000000000000007</v>
      </c>
      <c r="O11307">
        <v>58</v>
      </c>
      <c r="P11307">
        <v>14</v>
      </c>
      <c r="Q11307">
        <v>15</v>
      </c>
    </row>
    <row r="11308" spans="1:17" x14ac:dyDescent="0.25">
      <c r="A11308" t="s">
        <v>12171</v>
      </c>
      <c r="B11308">
        <v>12531</v>
      </c>
      <c r="C11308" t="s">
        <v>12192</v>
      </c>
      <c r="D11308" s="3">
        <v>41912.453576388885</v>
      </c>
      <c r="E11308">
        <v>2224913.5737182498</v>
      </c>
      <c r="F11308">
        <v>1374140.0289228335</v>
      </c>
      <c r="G11308" t="s">
        <v>2952</v>
      </c>
      <c r="H11308" t="s">
        <v>2953</v>
      </c>
      <c r="I11308" t="s">
        <v>1956</v>
      </c>
      <c r="J11308" t="s">
        <v>381</v>
      </c>
      <c r="K11308">
        <v>-84.402533092096235</v>
      </c>
      <c r="L11308">
        <v>33.777385911244352</v>
      </c>
      <c r="N11308">
        <v>7.3</v>
      </c>
      <c r="O11308">
        <v>53</v>
      </c>
      <c r="P11308">
        <v>12</v>
      </c>
      <c r="Q11308">
        <v>8</v>
      </c>
    </row>
    <row r="11309" spans="1:17" x14ac:dyDescent="0.25">
      <c r="A11309" t="s">
        <v>11937</v>
      </c>
      <c r="B11309">
        <v>12532</v>
      </c>
      <c r="C11309" t="s">
        <v>12193</v>
      </c>
      <c r="D11309" s="3">
        <v>41908.610995370371</v>
      </c>
      <c r="E11309">
        <v>2224990.7051256672</v>
      </c>
      <c r="F11309">
        <v>1374322.2910255045</v>
      </c>
      <c r="G11309" t="s">
        <v>2952</v>
      </c>
      <c r="H11309" t="s">
        <v>2953</v>
      </c>
      <c r="I11309" t="s">
        <v>1956</v>
      </c>
      <c r="J11309" t="s">
        <v>381</v>
      </c>
      <c r="K11309">
        <v>-84.402280624547544</v>
      </c>
      <c r="L11309">
        <v>33.777887293161939</v>
      </c>
      <c r="N11309">
        <v>8.6</v>
      </c>
      <c r="O11309">
        <v>60</v>
      </c>
      <c r="P11309">
        <v>24</v>
      </c>
      <c r="Q11309">
        <v>22</v>
      </c>
    </row>
    <row r="11310" spans="1:17" x14ac:dyDescent="0.25">
      <c r="A11310" t="s">
        <v>11937</v>
      </c>
      <c r="B11310">
        <v>12533</v>
      </c>
      <c r="C11310" t="s">
        <v>12194</v>
      </c>
      <c r="D11310" s="3">
        <v>41911.358460648145</v>
      </c>
      <c r="E11310">
        <v>2224953.9138606675</v>
      </c>
      <c r="F11310">
        <v>1374342.4127044156</v>
      </c>
      <c r="G11310" t="s">
        <v>2952</v>
      </c>
      <c r="H11310" t="s">
        <v>2953</v>
      </c>
      <c r="I11310" t="s">
        <v>1956</v>
      </c>
      <c r="J11310" t="s">
        <v>381</v>
      </c>
      <c r="K11310">
        <v>-84.402401856529252</v>
      </c>
      <c r="L11310">
        <v>33.777942360803216</v>
      </c>
      <c r="N11310">
        <v>20</v>
      </c>
      <c r="O11310">
        <v>62</v>
      </c>
      <c r="P11310">
        <v>24</v>
      </c>
      <c r="Q11310">
        <v>18</v>
      </c>
    </row>
    <row r="11311" spans="1:17" x14ac:dyDescent="0.25">
      <c r="A11311" t="s">
        <v>12168</v>
      </c>
      <c r="B11311">
        <v>12534</v>
      </c>
      <c r="C11311" t="s">
        <v>12195</v>
      </c>
      <c r="D11311" s="3">
        <v>41915.547696759262</v>
      </c>
      <c r="E11311">
        <v>2224612.4207772501</v>
      </c>
      <c r="F11311">
        <v>1374134.4364143386</v>
      </c>
      <c r="G11311" t="s">
        <v>2952</v>
      </c>
      <c r="H11311" t="s">
        <v>2953</v>
      </c>
      <c r="I11311" t="s">
        <v>1956</v>
      </c>
      <c r="J11311" t="s">
        <v>381</v>
      </c>
      <c r="K11311">
        <v>-84.403524141968447</v>
      </c>
      <c r="L11311">
        <v>33.777368643562767</v>
      </c>
      <c r="N11311">
        <v>9.1999999999999993</v>
      </c>
      <c r="O11311">
        <v>34</v>
      </c>
      <c r="P11311">
        <v>15</v>
      </c>
      <c r="Q11311">
        <v>14</v>
      </c>
    </row>
    <row r="11312" spans="1:17" x14ac:dyDescent="0.25">
      <c r="A11312" t="s">
        <v>11937</v>
      </c>
      <c r="B11312">
        <v>12535</v>
      </c>
      <c r="C11312" t="s">
        <v>12196</v>
      </c>
      <c r="D11312" s="3">
        <v>41911.364189814813</v>
      </c>
      <c r="E11312">
        <v>2224967.2963798344</v>
      </c>
      <c r="F11312">
        <v>1374312.9386820048</v>
      </c>
      <c r="G11312" t="s">
        <v>2952</v>
      </c>
      <c r="H11312" t="s">
        <v>2953</v>
      </c>
      <c r="I11312" t="s">
        <v>1956</v>
      </c>
      <c r="J11312" t="s">
        <v>381</v>
      </c>
      <c r="K11312">
        <v>-84.40235759262336</v>
      </c>
      <c r="L11312">
        <v>33.777861443722934</v>
      </c>
      <c r="N11312">
        <v>12.3</v>
      </c>
      <c r="O11312">
        <v>60</v>
      </c>
      <c r="P11312">
        <v>20</v>
      </c>
      <c r="Q11312">
        <v>20</v>
      </c>
    </row>
    <row r="11313" spans="1:17" x14ac:dyDescent="0.25">
      <c r="A11313" t="s">
        <v>12171</v>
      </c>
      <c r="B11313">
        <v>12536</v>
      </c>
      <c r="C11313" t="s">
        <v>12197</v>
      </c>
      <c r="D11313" s="3">
        <v>41912.46361111111</v>
      </c>
      <c r="E11313">
        <v>2224900.6705288328</v>
      </c>
      <c r="F11313">
        <v>1374129.1598500833</v>
      </c>
      <c r="G11313" t="s">
        <v>2952</v>
      </c>
      <c r="H11313" t="s">
        <v>2953</v>
      </c>
      <c r="I11313" t="s">
        <v>1956</v>
      </c>
      <c r="J11313" t="s">
        <v>381</v>
      </c>
      <c r="K11313">
        <v>-84.402575474519324</v>
      </c>
      <c r="L11313">
        <v>33.777355959432853</v>
      </c>
      <c r="N11313">
        <v>5.5</v>
      </c>
      <c r="O11313">
        <v>48</v>
      </c>
      <c r="P11313">
        <v>8</v>
      </c>
      <c r="Q11313">
        <v>10</v>
      </c>
    </row>
    <row r="11314" spans="1:17" x14ac:dyDescent="0.25">
      <c r="A11314" t="s">
        <v>12171</v>
      </c>
      <c r="B11314">
        <v>12537</v>
      </c>
      <c r="C11314" t="s">
        <v>12198</v>
      </c>
      <c r="D11314" s="3">
        <v>41912.395173611112</v>
      </c>
      <c r="E11314">
        <v>2224908.7656570002</v>
      </c>
      <c r="F11314">
        <v>1374154.6673450023</v>
      </c>
      <c r="G11314" t="s">
        <v>2952</v>
      </c>
      <c r="H11314" t="s">
        <v>2953</v>
      </c>
      <c r="I11314" t="s">
        <v>1956</v>
      </c>
      <c r="J11314" t="s">
        <v>381</v>
      </c>
      <c r="K11314">
        <v>-84.402549025659297</v>
      </c>
      <c r="L11314">
        <v>33.777426110659945</v>
      </c>
      <c r="N11314">
        <v>7.4</v>
      </c>
      <c r="O11314">
        <v>46</v>
      </c>
      <c r="P11314">
        <v>13</v>
      </c>
      <c r="Q11314">
        <v>12</v>
      </c>
    </row>
    <row r="11315" spans="1:17" x14ac:dyDescent="0.25">
      <c r="A11315" t="s">
        <v>12168</v>
      </c>
      <c r="B11315">
        <v>12538</v>
      </c>
      <c r="C11315" t="s">
        <v>12199</v>
      </c>
      <c r="D11315" s="3">
        <v>41915.358784722222</v>
      </c>
      <c r="E11315">
        <v>2224680.5426882505</v>
      </c>
      <c r="F11315">
        <v>1374121.8475287557</v>
      </c>
      <c r="G11315" t="s">
        <v>2952</v>
      </c>
      <c r="H11315" t="s">
        <v>2953</v>
      </c>
      <c r="I11315" t="s">
        <v>1956</v>
      </c>
      <c r="J11315" t="s">
        <v>381</v>
      </c>
      <c r="K11315">
        <v>-84.403299858164871</v>
      </c>
      <c r="L11315">
        <v>33.777334476570594</v>
      </c>
      <c r="N11315">
        <v>11.3</v>
      </c>
      <c r="O11315">
        <v>56</v>
      </c>
      <c r="P11315">
        <v>27</v>
      </c>
      <c r="Q11315">
        <v>12</v>
      </c>
    </row>
    <row r="11316" spans="1:17" x14ac:dyDescent="0.25">
      <c r="A11316" t="s">
        <v>12171</v>
      </c>
      <c r="B11316">
        <v>12539</v>
      </c>
      <c r="C11316" t="s">
        <v>12200</v>
      </c>
      <c r="D11316" s="3">
        <v>41912.391736111109</v>
      </c>
      <c r="E11316">
        <v>2224895.8014440835</v>
      </c>
      <c r="F11316">
        <v>1374154.6725943387</v>
      </c>
      <c r="G11316" t="s">
        <v>2952</v>
      </c>
      <c r="H11316" t="s">
        <v>2953</v>
      </c>
      <c r="I11316" t="s">
        <v>1956</v>
      </c>
      <c r="J11316" t="s">
        <v>381</v>
      </c>
      <c r="K11316">
        <v>-84.402591690852532</v>
      </c>
      <c r="L11316">
        <v>33.777426043529005</v>
      </c>
      <c r="N11316">
        <v>5.4</v>
      </c>
      <c r="O11316">
        <v>35</v>
      </c>
      <c r="P11316">
        <v>10</v>
      </c>
      <c r="Q11316">
        <v>11</v>
      </c>
    </row>
    <row r="11317" spans="1:17" x14ac:dyDescent="0.25">
      <c r="A11317" t="s">
        <v>12171</v>
      </c>
      <c r="B11317">
        <v>12540</v>
      </c>
      <c r="C11317" t="s">
        <v>12201</v>
      </c>
      <c r="D11317" s="3">
        <v>41913.410810185182</v>
      </c>
      <c r="E11317">
        <v>2224870.3772823326</v>
      </c>
      <c r="F11317">
        <v>1374140.8064803332</v>
      </c>
      <c r="G11317" t="s">
        <v>2952</v>
      </c>
      <c r="H11317" t="s">
        <v>2953</v>
      </c>
      <c r="I11317" t="s">
        <v>1956</v>
      </c>
      <c r="J11317" t="s">
        <v>381</v>
      </c>
      <c r="K11317">
        <v>-84.40267525712359</v>
      </c>
      <c r="L11317">
        <v>33.77738777636079</v>
      </c>
      <c r="N11317">
        <v>5</v>
      </c>
      <c r="O11317">
        <v>45</v>
      </c>
      <c r="P11317">
        <v>10</v>
      </c>
      <c r="Q11317">
        <v>10</v>
      </c>
    </row>
    <row r="11318" spans="1:17" x14ac:dyDescent="0.25">
      <c r="A11318" t="s">
        <v>12171</v>
      </c>
      <c r="B11318">
        <v>12541</v>
      </c>
      <c r="C11318" t="s">
        <v>12202</v>
      </c>
      <c r="D11318" s="3">
        <v>41913.437905092593</v>
      </c>
      <c r="E11318">
        <v>2224861.7388481684</v>
      </c>
      <c r="F11318">
        <v>1374134.956098333</v>
      </c>
      <c r="G11318" t="s">
        <v>2952</v>
      </c>
      <c r="H11318" t="s">
        <v>2953</v>
      </c>
      <c r="I11318" t="s">
        <v>1956</v>
      </c>
      <c r="J11318" t="s">
        <v>381</v>
      </c>
      <c r="K11318">
        <v>-84.402703642052032</v>
      </c>
      <c r="L11318">
        <v>33.777371643830904</v>
      </c>
      <c r="N11318">
        <v>5</v>
      </c>
      <c r="O11318">
        <v>43</v>
      </c>
      <c r="P11318">
        <v>12</v>
      </c>
      <c r="Q11318">
        <v>8</v>
      </c>
    </row>
    <row r="11319" spans="1:17" x14ac:dyDescent="0.25">
      <c r="A11319" t="s">
        <v>12168</v>
      </c>
      <c r="B11319">
        <v>12542</v>
      </c>
      <c r="C11319" t="s">
        <v>12203</v>
      </c>
      <c r="D11319" s="3">
        <v>41915.351979166669</v>
      </c>
      <c r="E11319">
        <v>2224722.8818424195</v>
      </c>
      <c r="F11319">
        <v>1374122.5027111694</v>
      </c>
      <c r="G11319" t="s">
        <v>2952</v>
      </c>
      <c r="H11319" t="s">
        <v>2953</v>
      </c>
      <c r="I11319" t="s">
        <v>1956</v>
      </c>
      <c r="J11319" t="s">
        <v>381</v>
      </c>
      <c r="K11319">
        <v>-84.403160525343196</v>
      </c>
      <c r="L11319">
        <v>33.777336544256485</v>
      </c>
      <c r="N11319">
        <v>4.5</v>
      </c>
      <c r="O11319">
        <v>35</v>
      </c>
      <c r="P11319">
        <v>15</v>
      </c>
      <c r="Q11319">
        <v>15</v>
      </c>
    </row>
    <row r="11320" spans="1:17" x14ac:dyDescent="0.25">
      <c r="A11320" t="s">
        <v>11937</v>
      </c>
      <c r="B11320">
        <v>12543</v>
      </c>
      <c r="C11320" t="s">
        <v>12204</v>
      </c>
      <c r="D11320" s="3">
        <v>41908.548009259262</v>
      </c>
      <c r="E11320">
        <v>2225019.155856166</v>
      </c>
      <c r="F11320">
        <v>1374344.3070575893</v>
      </c>
      <c r="G11320" t="s">
        <v>2952</v>
      </c>
      <c r="H11320" t="s">
        <v>2953</v>
      </c>
      <c r="I11320" t="s">
        <v>1956</v>
      </c>
      <c r="J11320" t="s">
        <v>381</v>
      </c>
      <c r="K11320">
        <v>-84.402187158434543</v>
      </c>
      <c r="L11320">
        <v>33.777947976869243</v>
      </c>
      <c r="N11320">
        <v>8</v>
      </c>
      <c r="O11320">
        <v>53</v>
      </c>
      <c r="P11320">
        <v>24</v>
      </c>
      <c r="Q11320">
        <v>8</v>
      </c>
    </row>
    <row r="11321" spans="1:17" x14ac:dyDescent="0.25">
      <c r="A11321" t="s">
        <v>11937</v>
      </c>
      <c r="B11321">
        <v>12544</v>
      </c>
      <c r="C11321" t="s">
        <v>12205</v>
      </c>
      <c r="D11321" s="3">
        <v>41911.539409722223</v>
      </c>
      <c r="E11321">
        <v>2224938.296765916</v>
      </c>
      <c r="F11321">
        <v>1374239.2721626684</v>
      </c>
      <c r="G11321" t="s">
        <v>2952</v>
      </c>
      <c r="H11321" t="s">
        <v>2953</v>
      </c>
      <c r="I11321" t="s">
        <v>1956</v>
      </c>
      <c r="J11321" t="s">
        <v>381</v>
      </c>
      <c r="K11321">
        <v>-84.402452475987289</v>
      </c>
      <c r="L11321">
        <v>33.777658809347336</v>
      </c>
      <c r="N11321">
        <v>8.3000000000000007</v>
      </c>
      <c r="O11321">
        <v>58</v>
      </c>
      <c r="P11321">
        <v>14</v>
      </c>
      <c r="Q11321">
        <v>15</v>
      </c>
    </row>
    <row r="11322" spans="1:17" x14ac:dyDescent="0.25">
      <c r="A11322" t="s">
        <v>12168</v>
      </c>
      <c r="B11322">
        <v>12545</v>
      </c>
      <c r="C11322" t="s">
        <v>12206</v>
      </c>
      <c r="D11322" s="3">
        <v>41915.329618055555</v>
      </c>
      <c r="E11322">
        <v>2224742.8092960007</v>
      </c>
      <c r="F11322">
        <v>1374131.0505943373</v>
      </c>
      <c r="G11322" t="s">
        <v>2952</v>
      </c>
      <c r="H11322" t="s">
        <v>2953</v>
      </c>
      <c r="I11322" t="s">
        <v>1956</v>
      </c>
      <c r="J11322" t="s">
        <v>381</v>
      </c>
      <c r="K11322">
        <v>-84.403095008811164</v>
      </c>
      <c r="L11322">
        <v>33.777360161409717</v>
      </c>
      <c r="N11322">
        <v>15.3</v>
      </c>
      <c r="O11322">
        <v>56</v>
      </c>
      <c r="P11322">
        <v>23</v>
      </c>
      <c r="Q11322">
        <v>22</v>
      </c>
    </row>
    <row r="11323" spans="1:17" x14ac:dyDescent="0.25">
      <c r="A11323" t="s">
        <v>12168</v>
      </c>
      <c r="B11323">
        <v>12546</v>
      </c>
      <c r="C11323" t="s">
        <v>12207</v>
      </c>
      <c r="D11323" s="3">
        <v>41915.355914351851</v>
      </c>
      <c r="E11323">
        <v>2224691.0085465834</v>
      </c>
      <c r="F11323">
        <v>1374138.6348967552</v>
      </c>
      <c r="G11323" t="s">
        <v>2952</v>
      </c>
      <c r="H11323" t="s">
        <v>2953</v>
      </c>
      <c r="I11323" t="s">
        <v>1956</v>
      </c>
      <c r="J11323" t="s">
        <v>381</v>
      </c>
      <c r="K11323">
        <v>-84.403265541959286</v>
      </c>
      <c r="L11323">
        <v>33.77738067805047</v>
      </c>
      <c r="N11323">
        <v>14.6</v>
      </c>
      <c r="O11323">
        <v>58</v>
      </c>
      <c r="P11323">
        <v>30</v>
      </c>
      <c r="Q11323">
        <v>18</v>
      </c>
    </row>
    <row r="11324" spans="1:17" x14ac:dyDescent="0.25">
      <c r="A11324" t="s">
        <v>12168</v>
      </c>
      <c r="B11324">
        <v>12547</v>
      </c>
      <c r="C11324" t="s">
        <v>12208</v>
      </c>
      <c r="D11324" s="3">
        <v>41913.555752314816</v>
      </c>
      <c r="E11324">
        <v>2224763.9326133355</v>
      </c>
      <c r="F11324">
        <v>1374150.7841506675</v>
      </c>
      <c r="G11324" t="s">
        <v>2952</v>
      </c>
      <c r="H11324" t="s">
        <v>2953</v>
      </c>
      <c r="I11324" t="s">
        <v>1956</v>
      </c>
      <c r="J11324" t="s">
        <v>381</v>
      </c>
      <c r="K11324">
        <v>-84.403025641092796</v>
      </c>
      <c r="L11324">
        <v>33.777414526797266</v>
      </c>
      <c r="N11324">
        <v>8.6</v>
      </c>
      <c r="O11324">
        <v>52</v>
      </c>
      <c r="P11324">
        <v>26</v>
      </c>
      <c r="Q11324">
        <v>8</v>
      </c>
    </row>
    <row r="11325" spans="1:17" x14ac:dyDescent="0.25">
      <c r="A11325" t="s">
        <v>11937</v>
      </c>
      <c r="B11325">
        <v>12548</v>
      </c>
      <c r="C11325" t="s">
        <v>12209</v>
      </c>
      <c r="D11325" s="3">
        <v>41911.537581018521</v>
      </c>
      <c r="E11325">
        <v>2224946.1159760021</v>
      </c>
      <c r="F11325">
        <v>1374254.464389503</v>
      </c>
      <c r="G11325" t="s">
        <v>2952</v>
      </c>
      <c r="H11325" t="s">
        <v>2953</v>
      </c>
      <c r="I11325" t="s">
        <v>1956</v>
      </c>
      <c r="J11325" t="s">
        <v>381</v>
      </c>
      <c r="K11325">
        <v>-84.40242685732062</v>
      </c>
      <c r="L11325">
        <v>33.777700610147399</v>
      </c>
      <c r="N11325">
        <v>8.3000000000000007</v>
      </c>
      <c r="O11325">
        <v>58</v>
      </c>
      <c r="P11325">
        <v>14</v>
      </c>
      <c r="Q11325">
        <v>15</v>
      </c>
    </row>
    <row r="11326" spans="1:17" x14ac:dyDescent="0.25">
      <c r="A11326" t="s">
        <v>11937</v>
      </c>
      <c r="B11326">
        <v>12549</v>
      </c>
      <c r="C11326" t="s">
        <v>12210</v>
      </c>
      <c r="D11326" s="3">
        <v>41911.36341435185</v>
      </c>
      <c r="E11326">
        <v>2224954.5529670008</v>
      </c>
      <c r="F11326">
        <v>1374323.059068583</v>
      </c>
      <c r="G11326" t="s">
        <v>2952</v>
      </c>
      <c r="H11326" t="s">
        <v>2953</v>
      </c>
      <c r="I11326" t="s">
        <v>1956</v>
      </c>
      <c r="J11326" t="s">
        <v>381</v>
      </c>
      <c r="K11326">
        <v>-84.402399607525069</v>
      </c>
      <c r="L11326">
        <v>33.777889176703653</v>
      </c>
      <c r="N11326">
        <v>12</v>
      </c>
      <c r="O11326">
        <v>60</v>
      </c>
      <c r="P11326">
        <v>27</v>
      </c>
      <c r="Q11326">
        <v>20</v>
      </c>
    </row>
    <row r="11327" spans="1:17" x14ac:dyDescent="0.25">
      <c r="A11327" t="s">
        <v>11937</v>
      </c>
      <c r="B11327">
        <v>12550</v>
      </c>
      <c r="C11327" t="s">
        <v>12211</v>
      </c>
      <c r="D11327" s="3">
        <v>41911.466469907406</v>
      </c>
      <c r="E11327">
        <v>2224961.8377293348</v>
      </c>
      <c r="F11327">
        <v>1374268.867904</v>
      </c>
      <c r="G11327" t="s">
        <v>2952</v>
      </c>
      <c r="H11327" t="s">
        <v>2953</v>
      </c>
      <c r="I11327" t="s">
        <v>1956</v>
      </c>
      <c r="J11327" t="s">
        <v>381</v>
      </c>
      <c r="K11327">
        <v>-84.402375225369809</v>
      </c>
      <c r="L11327">
        <v>33.777740293060667</v>
      </c>
      <c r="N11327">
        <v>11.2</v>
      </c>
      <c r="O11327">
        <v>45</v>
      </c>
      <c r="P11327">
        <v>24</v>
      </c>
      <c r="Q11327">
        <v>17</v>
      </c>
    </row>
    <row r="11328" spans="1:17" x14ac:dyDescent="0.25">
      <c r="A11328" t="s">
        <v>12168</v>
      </c>
      <c r="B11328">
        <v>12551</v>
      </c>
      <c r="C11328" t="s">
        <v>12212</v>
      </c>
      <c r="D11328" s="3">
        <v>41915.54886574074</v>
      </c>
      <c r="E11328">
        <v>2224617.7271970846</v>
      </c>
      <c r="F11328">
        <v>1374131.6162100062</v>
      </c>
      <c r="G11328" t="s">
        <v>2952</v>
      </c>
      <c r="H11328" t="s">
        <v>2953</v>
      </c>
      <c r="I11328" t="s">
        <v>1956</v>
      </c>
      <c r="J11328" t="s">
        <v>381</v>
      </c>
      <c r="K11328">
        <v>-84.403506657252649</v>
      </c>
      <c r="L11328">
        <v>33.777360926526924</v>
      </c>
      <c r="N11328">
        <v>5.5</v>
      </c>
      <c r="O11328">
        <v>30</v>
      </c>
      <c r="P11328">
        <v>15</v>
      </c>
      <c r="Q11328">
        <v>14</v>
      </c>
    </row>
    <row r="11329" spans="1:17" x14ac:dyDescent="0.25">
      <c r="A11329" t="s">
        <v>11937</v>
      </c>
      <c r="B11329">
        <v>12552</v>
      </c>
      <c r="C11329" t="s">
        <v>12213</v>
      </c>
      <c r="D11329" s="3">
        <v>41911.550902777781</v>
      </c>
      <c r="E11329">
        <v>2224907.9782570004</v>
      </c>
      <c r="F11329">
        <v>1374248.7724717557</v>
      </c>
      <c r="G11329" t="s">
        <v>2952</v>
      </c>
      <c r="H11329" t="s">
        <v>2953</v>
      </c>
      <c r="I11329" t="s">
        <v>1956</v>
      </c>
      <c r="J11329" t="s">
        <v>381</v>
      </c>
      <c r="K11329">
        <v>-84.402552325869209</v>
      </c>
      <c r="L11329">
        <v>33.777684727642466</v>
      </c>
      <c r="N11329">
        <v>15.4</v>
      </c>
      <c r="O11329">
        <v>63</v>
      </c>
      <c r="P11329">
        <v>30</v>
      </c>
      <c r="Q11329">
        <v>25</v>
      </c>
    </row>
    <row r="11330" spans="1:17" x14ac:dyDescent="0.25">
      <c r="A11330" t="s">
        <v>12171</v>
      </c>
      <c r="B11330">
        <v>12553</v>
      </c>
      <c r="C11330" t="s">
        <v>12214</v>
      </c>
      <c r="D11330" s="3">
        <v>41912.393993055557</v>
      </c>
      <c r="E11330">
        <v>2224905.5970281661</v>
      </c>
      <c r="F11330">
        <v>1374166.378607668</v>
      </c>
      <c r="G11330" t="s">
        <v>2952</v>
      </c>
      <c r="H11330" t="s">
        <v>2953</v>
      </c>
      <c r="I11330" t="s">
        <v>1956</v>
      </c>
      <c r="J11330" t="s">
        <v>381</v>
      </c>
      <c r="K11330">
        <v>-84.402559541821205</v>
      </c>
      <c r="L11330">
        <v>33.777458275897281</v>
      </c>
      <c r="N11330">
        <v>8.3000000000000007</v>
      </c>
      <c r="O11330">
        <v>56</v>
      </c>
      <c r="P11330">
        <v>16</v>
      </c>
      <c r="Q11330">
        <v>15</v>
      </c>
    </row>
    <row r="11331" spans="1:17" x14ac:dyDescent="0.25">
      <c r="A11331" t="s">
        <v>12171</v>
      </c>
      <c r="B11331">
        <v>12554</v>
      </c>
      <c r="C11331" t="s">
        <v>12215</v>
      </c>
      <c r="D11331" s="3">
        <v>41912.371319444443</v>
      </c>
      <c r="E11331">
        <v>2224925.8040087521</v>
      </c>
      <c r="F11331">
        <v>1374179.6505627558</v>
      </c>
      <c r="G11331" t="s">
        <v>2952</v>
      </c>
      <c r="H11331" t="s">
        <v>2953</v>
      </c>
      <c r="I11331" t="s">
        <v>1956</v>
      </c>
      <c r="J11331" t="s">
        <v>381</v>
      </c>
      <c r="K11331">
        <v>-84.402493140684157</v>
      </c>
      <c r="L11331">
        <v>33.777494877296427</v>
      </c>
      <c r="N11331">
        <v>10.3</v>
      </c>
      <c r="O11331">
        <v>48</v>
      </c>
      <c r="P11331">
        <v>18</v>
      </c>
      <c r="Q11331">
        <v>24</v>
      </c>
    </row>
    <row r="11332" spans="1:17" x14ac:dyDescent="0.25">
      <c r="A11332" t="s">
        <v>12168</v>
      </c>
      <c r="B11332">
        <v>12555</v>
      </c>
      <c r="C11332" t="s">
        <v>12216</v>
      </c>
      <c r="D11332" s="3">
        <v>41915.337939814817</v>
      </c>
      <c r="E11332">
        <v>2224710.6751739159</v>
      </c>
      <c r="F11332">
        <v>1374121.6385396719</v>
      </c>
      <c r="G11332" t="s">
        <v>2952</v>
      </c>
      <c r="H11332" t="s">
        <v>2953</v>
      </c>
      <c r="I11332" t="s">
        <v>1956</v>
      </c>
      <c r="J11332" t="s">
        <v>381</v>
      </c>
      <c r="K11332">
        <v>-84.403200690851278</v>
      </c>
      <c r="L11332">
        <v>33.77733409232988</v>
      </c>
      <c r="N11332">
        <v>15.3</v>
      </c>
      <c r="O11332">
        <v>58</v>
      </c>
      <c r="P11332">
        <v>26</v>
      </c>
      <c r="Q11332">
        <v>9</v>
      </c>
    </row>
    <row r="11333" spans="1:17" x14ac:dyDescent="0.25">
      <c r="A11333" t="s">
        <v>12168</v>
      </c>
      <c r="B11333">
        <v>12556</v>
      </c>
      <c r="C11333" t="s">
        <v>12217</v>
      </c>
      <c r="D11333" s="3">
        <v>41915.368576388886</v>
      </c>
      <c r="E11333">
        <v>2224645.9876392521</v>
      </c>
      <c r="F11333">
        <v>1374130.2533518374</v>
      </c>
      <c r="G11333" t="s">
        <v>2952</v>
      </c>
      <c r="H11333" t="s">
        <v>2953</v>
      </c>
      <c r="I11333" t="s">
        <v>1956</v>
      </c>
      <c r="J11333" t="s">
        <v>381</v>
      </c>
      <c r="K11333">
        <v>-84.403413642064891</v>
      </c>
      <c r="L11333">
        <v>33.777357359543437</v>
      </c>
      <c r="N11333">
        <v>11.4</v>
      </c>
      <c r="O11333">
        <v>56</v>
      </c>
      <c r="P11333">
        <v>30</v>
      </c>
      <c r="Q11333">
        <v>12</v>
      </c>
    </row>
    <row r="11334" spans="1:17" x14ac:dyDescent="0.25">
      <c r="A11334" t="s">
        <v>12171</v>
      </c>
      <c r="B11334">
        <v>12557</v>
      </c>
      <c r="C11334" t="s">
        <v>12218</v>
      </c>
      <c r="D11334" s="3">
        <v>41913.411076388889</v>
      </c>
      <c r="E11334">
        <v>2224865.8805721663</v>
      </c>
      <c r="F11334">
        <v>1374136.7113441676</v>
      </c>
      <c r="G11334" t="s">
        <v>2952</v>
      </c>
      <c r="H11334" t="s">
        <v>2953</v>
      </c>
      <c r="I11334" t="s">
        <v>1956</v>
      </c>
      <c r="J11334" t="s">
        <v>381</v>
      </c>
      <c r="K11334">
        <v>-84.402690024899456</v>
      </c>
      <c r="L11334">
        <v>33.777376493708459</v>
      </c>
      <c r="N11334">
        <v>5</v>
      </c>
      <c r="O11334">
        <v>45</v>
      </c>
      <c r="P11334">
        <v>10</v>
      </c>
      <c r="Q11334">
        <v>10</v>
      </c>
    </row>
    <row r="11335" spans="1:17" x14ac:dyDescent="0.25">
      <c r="A11335" t="s">
        <v>11937</v>
      </c>
      <c r="B11335">
        <v>12558</v>
      </c>
      <c r="C11335" t="s">
        <v>12219</v>
      </c>
      <c r="D11335" s="3">
        <v>41911.44458333333</v>
      </c>
      <c r="E11335">
        <v>2224938.53036125</v>
      </c>
      <c r="F11335">
        <v>1374294.6349128336</v>
      </c>
      <c r="G11335" t="s">
        <v>2952</v>
      </c>
      <c r="H11335" t="s">
        <v>2953</v>
      </c>
      <c r="I11335" t="s">
        <v>1956</v>
      </c>
      <c r="J11335" t="s">
        <v>381</v>
      </c>
      <c r="K11335">
        <v>-84.402452124090047</v>
      </c>
      <c r="L11335">
        <v>33.777810960032546</v>
      </c>
      <c r="N11335">
        <v>7.6</v>
      </c>
      <c r="O11335">
        <v>61</v>
      </c>
      <c r="P11335">
        <v>22</v>
      </c>
      <c r="Q11335">
        <v>23</v>
      </c>
    </row>
    <row r="11336" spans="1:17" x14ac:dyDescent="0.25">
      <c r="A11336" t="s">
        <v>12168</v>
      </c>
      <c r="B11336">
        <v>12559</v>
      </c>
      <c r="C11336" t="s">
        <v>12220</v>
      </c>
      <c r="D11336" s="3">
        <v>41915.360358796293</v>
      </c>
      <c r="E11336">
        <v>2224657.4000180028</v>
      </c>
      <c r="F11336">
        <v>1374137.7471032515</v>
      </c>
      <c r="G11336" t="s">
        <v>2952</v>
      </c>
      <c r="H11336" t="s">
        <v>2953</v>
      </c>
      <c r="I11336" t="s">
        <v>1956</v>
      </c>
      <c r="J11336" t="s">
        <v>381</v>
      </c>
      <c r="K11336">
        <v>-84.403376140667348</v>
      </c>
      <c r="L11336">
        <v>33.777378026093317</v>
      </c>
      <c r="N11336">
        <v>16.5</v>
      </c>
      <c r="O11336">
        <v>56</v>
      </c>
      <c r="P11336">
        <v>27</v>
      </c>
      <c r="Q11336">
        <v>12</v>
      </c>
    </row>
    <row r="11337" spans="1:17" x14ac:dyDescent="0.25">
      <c r="A11337" t="s">
        <v>11937</v>
      </c>
      <c r="B11337">
        <v>12560</v>
      </c>
      <c r="C11337" t="s">
        <v>12221</v>
      </c>
      <c r="D11337" s="3">
        <v>41911.396493055552</v>
      </c>
      <c r="E11337">
        <v>2224930.1498005837</v>
      </c>
      <c r="F11337">
        <v>1374303.8845662549</v>
      </c>
      <c r="G11337" t="s">
        <v>2952</v>
      </c>
      <c r="H11337" t="s">
        <v>2953</v>
      </c>
      <c r="I11337" t="s">
        <v>1956</v>
      </c>
      <c r="J11337" t="s">
        <v>381</v>
      </c>
      <c r="K11337">
        <v>-84.402479774248562</v>
      </c>
      <c r="L11337">
        <v>33.777836327449002</v>
      </c>
      <c r="N11337">
        <v>9.3000000000000007</v>
      </c>
      <c r="O11337">
        <v>62</v>
      </c>
      <c r="P11337">
        <v>15</v>
      </c>
      <c r="Q11337">
        <v>14</v>
      </c>
    </row>
    <row r="11338" spans="1:17" x14ac:dyDescent="0.25">
      <c r="A11338" t="s">
        <v>12171</v>
      </c>
      <c r="B11338">
        <v>12561</v>
      </c>
      <c r="C11338" t="s">
        <v>12222</v>
      </c>
      <c r="D11338" s="3">
        <v>41913.440995370373</v>
      </c>
      <c r="E11338">
        <v>2224846.3560049161</v>
      </c>
      <c r="F11338">
        <v>1374133.6936336681</v>
      </c>
      <c r="G11338" t="s">
        <v>2952</v>
      </c>
      <c r="H11338" t="s">
        <v>2953</v>
      </c>
      <c r="I11338" t="s">
        <v>1956</v>
      </c>
      <c r="J11338" t="s">
        <v>381</v>
      </c>
      <c r="K11338">
        <v>-84.40275425735426</v>
      </c>
      <c r="L11338">
        <v>33.777368077457893</v>
      </c>
      <c r="N11338">
        <v>10.5</v>
      </c>
      <c r="O11338">
        <v>53</v>
      </c>
      <c r="P11338">
        <v>24</v>
      </c>
      <c r="Q11338">
        <v>12</v>
      </c>
    </row>
    <row r="11339" spans="1:17" x14ac:dyDescent="0.25">
      <c r="A11339" t="s">
        <v>12168</v>
      </c>
      <c r="B11339">
        <v>12562</v>
      </c>
      <c r="C11339" t="s">
        <v>12223</v>
      </c>
      <c r="D11339" s="3">
        <v>41915.366331018522</v>
      </c>
      <c r="E11339">
        <v>2224648.1146035008</v>
      </c>
      <c r="F11339">
        <v>1374134.6877261698</v>
      </c>
      <c r="G11339" t="s">
        <v>2952</v>
      </c>
      <c r="H11339" t="s">
        <v>2953</v>
      </c>
      <c r="I11339" t="s">
        <v>1956</v>
      </c>
      <c r="J11339" t="s">
        <v>381</v>
      </c>
      <c r="K11339">
        <v>-84.403406675767528</v>
      </c>
      <c r="L11339">
        <v>33.77736955962375</v>
      </c>
      <c r="N11339">
        <v>10.3</v>
      </c>
      <c r="O11339">
        <v>56</v>
      </c>
      <c r="P11339">
        <v>29</v>
      </c>
      <c r="Q11339">
        <v>14</v>
      </c>
    </row>
    <row r="11340" spans="1:17" x14ac:dyDescent="0.25">
      <c r="A11340" t="s">
        <v>12168</v>
      </c>
      <c r="B11340">
        <v>12563</v>
      </c>
      <c r="C11340" t="s">
        <v>12224</v>
      </c>
      <c r="D11340" s="3">
        <v>41913.534618055557</v>
      </c>
      <c r="E11340">
        <v>2224789.8131390028</v>
      </c>
      <c r="F11340">
        <v>1374131.6883883327</v>
      </c>
      <c r="G11340" t="s">
        <v>2952</v>
      </c>
      <c r="H11340" t="s">
        <v>2953</v>
      </c>
      <c r="I11340" t="s">
        <v>1956</v>
      </c>
      <c r="J11340" t="s">
        <v>381</v>
      </c>
      <c r="K11340">
        <v>-84.402940324356777</v>
      </c>
      <c r="L11340">
        <v>33.777362210469519</v>
      </c>
      <c r="N11340">
        <v>8.1999999999999993</v>
      </c>
      <c r="O11340">
        <v>54</v>
      </c>
      <c r="P11340">
        <v>23</v>
      </c>
      <c r="Q11340">
        <v>18</v>
      </c>
    </row>
    <row r="11341" spans="1:17" x14ac:dyDescent="0.25">
      <c r="A11341" t="s">
        <v>12171</v>
      </c>
      <c r="B11341">
        <v>12564</v>
      </c>
      <c r="C11341" t="s">
        <v>12225</v>
      </c>
      <c r="D11341" s="3">
        <v>41912.361712962964</v>
      </c>
      <c r="E11341">
        <v>2224912.714139916</v>
      </c>
      <c r="F11341">
        <v>1374213.5927520841</v>
      </c>
      <c r="G11341" t="s">
        <v>2952</v>
      </c>
      <c r="H11341" t="s">
        <v>2953</v>
      </c>
      <c r="I11341" t="s">
        <v>1956</v>
      </c>
      <c r="J11341" t="s">
        <v>381</v>
      </c>
      <c r="K11341">
        <v>-84.402536475070107</v>
      </c>
      <c r="L11341">
        <v>33.777588075695945</v>
      </c>
      <c r="N11341">
        <v>6.8</v>
      </c>
      <c r="O11341">
        <v>57</v>
      </c>
      <c r="P11341">
        <v>12</v>
      </c>
      <c r="Q11341">
        <v>14</v>
      </c>
    </row>
    <row r="11342" spans="1:17" x14ac:dyDescent="0.25">
      <c r="A11342" t="s">
        <v>12168</v>
      </c>
      <c r="B11342">
        <v>12565</v>
      </c>
      <c r="C11342" t="s">
        <v>12226</v>
      </c>
      <c r="D11342" s="3">
        <v>41915.5465625</v>
      </c>
      <c r="E11342">
        <v>2224608.1776755005</v>
      </c>
      <c r="F11342">
        <v>1374136.8780105039</v>
      </c>
      <c r="G11342" t="s">
        <v>2952</v>
      </c>
      <c r="H11342" t="s">
        <v>2953</v>
      </c>
      <c r="I11342" t="s">
        <v>1956</v>
      </c>
      <c r="J11342" t="s">
        <v>381</v>
      </c>
      <c r="K11342">
        <v>-84.403538124451742</v>
      </c>
      <c r="L11342">
        <v>33.777375326812994</v>
      </c>
      <c r="N11342">
        <v>8.4</v>
      </c>
      <c r="O11342">
        <v>25</v>
      </c>
      <c r="P11342">
        <v>33</v>
      </c>
      <c r="Q11342">
        <v>14</v>
      </c>
    </row>
    <row r="11343" spans="1:17" x14ac:dyDescent="0.25">
      <c r="A11343" t="s">
        <v>12171</v>
      </c>
      <c r="B11343">
        <v>12566</v>
      </c>
      <c r="C11343" t="s">
        <v>12227</v>
      </c>
      <c r="D11343" s="3">
        <v>41912.398344907408</v>
      </c>
      <c r="E11343">
        <v>2224900.7187570855</v>
      </c>
      <c r="F11343">
        <v>1374156.9416186661</v>
      </c>
      <c r="G11343" t="s">
        <v>2952</v>
      </c>
      <c r="H11343" t="s">
        <v>2953</v>
      </c>
      <c r="I11343" t="s">
        <v>1956</v>
      </c>
      <c r="J11343" t="s">
        <v>381</v>
      </c>
      <c r="K11343">
        <v>-84.402575525096282</v>
      </c>
      <c r="L11343">
        <v>33.77743231025179</v>
      </c>
      <c r="N11343">
        <v>10.199999999999999</v>
      </c>
      <c r="O11343">
        <v>58</v>
      </c>
      <c r="P11343">
        <v>16</v>
      </c>
      <c r="Q11343">
        <v>18</v>
      </c>
    </row>
    <row r="11344" spans="1:17" x14ac:dyDescent="0.25">
      <c r="A11344" t="s">
        <v>11937</v>
      </c>
      <c r="B11344">
        <v>12567</v>
      </c>
      <c r="C11344" t="s">
        <v>12228</v>
      </c>
      <c r="D11344" s="3">
        <v>41911.477280092593</v>
      </c>
      <c r="E11344">
        <v>2224936.1094343327</v>
      </c>
      <c r="F11344">
        <v>1374270.2189511657</v>
      </c>
      <c r="G11344" t="s">
        <v>2952</v>
      </c>
      <c r="H11344" t="s">
        <v>2953</v>
      </c>
      <c r="I11344" t="s">
        <v>1956</v>
      </c>
      <c r="J11344" t="s">
        <v>381</v>
      </c>
      <c r="K11344">
        <v>-84.40245990753111</v>
      </c>
      <c r="L11344">
        <v>33.777743844288324</v>
      </c>
      <c r="N11344">
        <v>9.6</v>
      </c>
      <c r="O11344">
        <v>60</v>
      </c>
      <c r="P11344">
        <v>23</v>
      </c>
      <c r="Q11344">
        <v>20</v>
      </c>
    </row>
    <row r="11345" spans="1:17" x14ac:dyDescent="0.25">
      <c r="A11345" t="s">
        <v>11937</v>
      </c>
      <c r="B11345">
        <v>12568</v>
      </c>
      <c r="C11345" t="s">
        <v>12229</v>
      </c>
      <c r="D11345" s="3">
        <v>41908.577407407407</v>
      </c>
      <c r="E11345">
        <v>2225004.5679588355</v>
      </c>
      <c r="F11345">
        <v>1374336.341522336</v>
      </c>
      <c r="G11345" t="s">
        <v>2952</v>
      </c>
      <c r="H11345" t="s">
        <v>2953</v>
      </c>
      <c r="I11345" t="s">
        <v>1956</v>
      </c>
      <c r="J11345" t="s">
        <v>381</v>
      </c>
      <c r="K11345">
        <v>-84.402235107493581</v>
      </c>
      <c r="L11345">
        <v>33.777925994164363</v>
      </c>
      <c r="N11345">
        <v>8.5</v>
      </c>
      <c r="O11345">
        <v>60</v>
      </c>
      <c r="P11345">
        <v>18</v>
      </c>
      <c r="Q11345">
        <v>6</v>
      </c>
    </row>
    <row r="11346" spans="1:17" x14ac:dyDescent="0.25">
      <c r="A11346" t="s">
        <v>11937</v>
      </c>
      <c r="B11346">
        <v>12569</v>
      </c>
      <c r="C11346" t="s">
        <v>12230</v>
      </c>
      <c r="D11346" s="3">
        <v>41911.354942129627</v>
      </c>
      <c r="E11346">
        <v>2224987.3832819164</v>
      </c>
      <c r="F11346">
        <v>1374313.6325782537</v>
      </c>
      <c r="G11346" t="s">
        <v>2952</v>
      </c>
      <c r="H11346" t="s">
        <v>2953</v>
      </c>
      <c r="I11346" t="s">
        <v>1956</v>
      </c>
      <c r="J11346" t="s">
        <v>381</v>
      </c>
      <c r="K11346">
        <v>-84.402291491624297</v>
      </c>
      <c r="L11346">
        <v>33.777863476940517</v>
      </c>
      <c r="N11346">
        <v>7.4</v>
      </c>
      <c r="O11346">
        <v>56</v>
      </c>
      <c r="P11346">
        <v>8</v>
      </c>
      <c r="Q11346">
        <v>10</v>
      </c>
    </row>
    <row r="11347" spans="1:17" x14ac:dyDescent="0.25">
      <c r="A11347" t="s">
        <v>11937</v>
      </c>
      <c r="B11347">
        <v>12570</v>
      </c>
      <c r="C11347" t="s">
        <v>12231</v>
      </c>
      <c r="D11347" s="3">
        <v>41911.451145833336</v>
      </c>
      <c r="E11347">
        <v>2224918.091753833</v>
      </c>
      <c r="F11347">
        <v>1374275.2084425017</v>
      </c>
      <c r="G11347" t="s">
        <v>2952</v>
      </c>
      <c r="H11347" t="s">
        <v>2953</v>
      </c>
      <c r="I11347" t="s">
        <v>1956</v>
      </c>
      <c r="J11347" t="s">
        <v>381</v>
      </c>
      <c r="K11347">
        <v>-84.402519241418403</v>
      </c>
      <c r="L11347">
        <v>33.777757443215521</v>
      </c>
      <c r="N11347">
        <v>10.3</v>
      </c>
      <c r="O11347">
        <v>61</v>
      </c>
      <c r="P11347">
        <v>27</v>
      </c>
      <c r="Q11347">
        <v>24</v>
      </c>
    </row>
    <row r="11348" spans="1:17" x14ac:dyDescent="0.25">
      <c r="A11348" t="s">
        <v>11937</v>
      </c>
      <c r="B11348">
        <v>12571</v>
      </c>
      <c r="C11348" t="s">
        <v>12232</v>
      </c>
      <c r="D11348" s="3">
        <v>41911.544629629629</v>
      </c>
      <c r="E11348">
        <v>2224913.9188619182</v>
      </c>
      <c r="F11348">
        <v>1374266.1818857491</v>
      </c>
      <c r="G11348" t="s">
        <v>2952</v>
      </c>
      <c r="H11348" t="s">
        <v>2953</v>
      </c>
      <c r="I11348" t="s">
        <v>1956</v>
      </c>
      <c r="J11348" t="s">
        <v>381</v>
      </c>
      <c r="K11348">
        <v>-84.402532906444975</v>
      </c>
      <c r="L11348">
        <v>33.777732609972666</v>
      </c>
      <c r="N11348">
        <v>8.3000000000000007</v>
      </c>
      <c r="O11348">
        <v>58</v>
      </c>
      <c r="P11348">
        <v>14</v>
      </c>
      <c r="Q11348">
        <v>15</v>
      </c>
    </row>
    <row r="11349" spans="1:17" x14ac:dyDescent="0.25">
      <c r="A11349" t="s">
        <v>12168</v>
      </c>
      <c r="B11349">
        <v>12572</v>
      </c>
      <c r="C11349" t="s">
        <v>12233</v>
      </c>
      <c r="D11349" s="3">
        <v>41915.3278125</v>
      </c>
      <c r="E11349">
        <v>2224741.233839836</v>
      </c>
      <c r="F11349">
        <v>1374117.4269339219</v>
      </c>
      <c r="G11349" t="s">
        <v>2952</v>
      </c>
      <c r="H11349" t="s">
        <v>2953</v>
      </c>
      <c r="I11349" t="s">
        <v>1956</v>
      </c>
      <c r="J11349" t="s">
        <v>381</v>
      </c>
      <c r="K11349">
        <v>-84.403100090761811</v>
      </c>
      <c r="L11349">
        <v>33.777322710610783</v>
      </c>
      <c r="N11349">
        <v>16.3</v>
      </c>
      <c r="O11349">
        <v>56</v>
      </c>
      <c r="P11349">
        <v>26</v>
      </c>
      <c r="Q11349">
        <v>30</v>
      </c>
    </row>
    <row r="11350" spans="1:17" x14ac:dyDescent="0.25">
      <c r="A11350" t="s">
        <v>12168</v>
      </c>
      <c r="B11350">
        <v>12573</v>
      </c>
      <c r="C11350" t="s">
        <v>12234</v>
      </c>
      <c r="D11350" s="3">
        <v>41913.459722222222</v>
      </c>
      <c r="E11350">
        <v>2224807.8695333339</v>
      </c>
      <c r="F11350">
        <v>1374132.7871394157</v>
      </c>
      <c r="G11350" t="s">
        <v>2952</v>
      </c>
      <c r="H11350" t="s">
        <v>2953</v>
      </c>
      <c r="I11350" t="s">
        <v>1956</v>
      </c>
      <c r="J11350" t="s">
        <v>381</v>
      </c>
      <c r="K11350">
        <v>-84.402880909195673</v>
      </c>
      <c r="L11350">
        <v>33.777365343838881</v>
      </c>
      <c r="N11350">
        <v>15.6</v>
      </c>
      <c r="O11350">
        <v>57</v>
      </c>
      <c r="P11350">
        <v>27</v>
      </c>
      <c r="Q11350">
        <v>13</v>
      </c>
    </row>
    <row r="11351" spans="1:17" x14ac:dyDescent="0.25">
      <c r="A11351" t="s">
        <v>12171</v>
      </c>
      <c r="B11351">
        <v>12574</v>
      </c>
      <c r="C11351" t="s">
        <v>12235</v>
      </c>
      <c r="D11351" s="3">
        <v>41912.367303240739</v>
      </c>
      <c r="E11351">
        <v>2224930.340745084</v>
      </c>
      <c r="F11351">
        <v>1374192.5632665828</v>
      </c>
      <c r="G11351" t="s">
        <v>2952</v>
      </c>
      <c r="H11351" t="s">
        <v>2953</v>
      </c>
      <c r="I11351" t="s">
        <v>1956</v>
      </c>
      <c r="J11351" t="s">
        <v>381</v>
      </c>
      <c r="K11351">
        <v>-84.402478307536754</v>
      </c>
      <c r="L11351">
        <v>33.777530392825206</v>
      </c>
      <c r="N11351">
        <v>7.8</v>
      </c>
      <c r="O11351">
        <v>35</v>
      </c>
      <c r="P11351">
        <v>12</v>
      </c>
      <c r="Q11351">
        <v>14</v>
      </c>
    </row>
    <row r="11352" spans="1:17" x14ac:dyDescent="0.25">
      <c r="A11352" t="s">
        <v>12168</v>
      </c>
      <c r="B11352">
        <v>12575</v>
      </c>
      <c r="C11352" t="s">
        <v>12236</v>
      </c>
      <c r="D11352" s="3">
        <v>41915.348900462966</v>
      </c>
      <c r="E11352">
        <v>2224694.9140505828</v>
      </c>
      <c r="F11352">
        <v>1374121.2750233337</v>
      </c>
      <c r="G11352" t="s">
        <v>2952</v>
      </c>
      <c r="H11352" t="s">
        <v>2953</v>
      </c>
      <c r="I11352" t="s">
        <v>1956</v>
      </c>
      <c r="J11352" t="s">
        <v>381</v>
      </c>
      <c r="K11352">
        <v>-84.403252557817481</v>
      </c>
      <c r="L11352">
        <v>33.777332993877579</v>
      </c>
      <c r="N11352">
        <v>20</v>
      </c>
      <c r="O11352">
        <v>56</v>
      </c>
      <c r="P11352">
        <v>30</v>
      </c>
      <c r="Q11352">
        <v>15</v>
      </c>
    </row>
    <row r="11353" spans="1:17" x14ac:dyDescent="0.25">
      <c r="A11353" t="s">
        <v>12168</v>
      </c>
      <c r="B11353">
        <v>12576</v>
      </c>
      <c r="C11353" t="s">
        <v>12237</v>
      </c>
      <c r="D11353" s="3">
        <v>41915.336400462962</v>
      </c>
      <c r="E11353">
        <v>2224724.790303167</v>
      </c>
      <c r="F11353">
        <v>1374144.2152661681</v>
      </c>
      <c r="G11353" t="s">
        <v>2952</v>
      </c>
      <c r="H11353" t="s">
        <v>2953</v>
      </c>
      <c r="I11353" t="s">
        <v>1956</v>
      </c>
      <c r="J11353" t="s">
        <v>381</v>
      </c>
      <c r="K11353">
        <v>-84.403154408590282</v>
      </c>
      <c r="L11353">
        <v>33.777396227248914</v>
      </c>
      <c r="N11353">
        <v>15.3</v>
      </c>
      <c r="O11353">
        <v>58</v>
      </c>
      <c r="P11353">
        <v>23</v>
      </c>
      <c r="Q11353">
        <v>20</v>
      </c>
    </row>
    <row r="11354" spans="1:17" x14ac:dyDescent="0.25">
      <c r="A11354" t="s">
        <v>12168</v>
      </c>
      <c r="B11354">
        <v>12577</v>
      </c>
      <c r="C11354" t="s">
        <v>12238</v>
      </c>
      <c r="D11354" s="3">
        <v>41913.526898148149</v>
      </c>
      <c r="E11354">
        <v>2224816.8836229183</v>
      </c>
      <c r="F11354">
        <v>1374123.4633391723</v>
      </c>
      <c r="G11354" t="s">
        <v>2952</v>
      </c>
      <c r="H11354" t="s">
        <v>2953</v>
      </c>
      <c r="I11354" t="s">
        <v>1956</v>
      </c>
      <c r="J11354" t="s">
        <v>381</v>
      </c>
      <c r="K11354">
        <v>-84.402851173574319</v>
      </c>
      <c r="L11354">
        <v>33.777339776728418</v>
      </c>
      <c r="N11354">
        <v>15.6</v>
      </c>
      <c r="O11354">
        <v>57</v>
      </c>
      <c r="P11354">
        <v>27</v>
      </c>
      <c r="Q11354">
        <v>13</v>
      </c>
    </row>
    <row r="11355" spans="1:17" x14ac:dyDescent="0.25">
      <c r="A11355" t="s">
        <v>12168</v>
      </c>
      <c r="B11355">
        <v>12578</v>
      </c>
      <c r="C11355" t="s">
        <v>12239</v>
      </c>
      <c r="D11355" s="3">
        <v>41915.543437499997</v>
      </c>
      <c r="E11355">
        <v>2224617.5487197526</v>
      </c>
      <c r="F11355">
        <v>1374142.1506377533</v>
      </c>
      <c r="G11355" t="s">
        <v>2952</v>
      </c>
      <c r="H11355" t="s">
        <v>2953</v>
      </c>
      <c r="I11355" t="s">
        <v>1956</v>
      </c>
      <c r="J11355" t="s">
        <v>381</v>
      </c>
      <c r="K11355">
        <v>-84.403507324295305</v>
      </c>
      <c r="L11355">
        <v>33.777389876362072</v>
      </c>
      <c r="N11355">
        <v>23</v>
      </c>
      <c r="O11355">
        <v>60</v>
      </c>
      <c r="P11355">
        <v>33</v>
      </c>
      <c r="Q11355">
        <v>22</v>
      </c>
    </row>
    <row r="11356" spans="1:17" x14ac:dyDescent="0.25">
      <c r="A11356" t="s">
        <v>12171</v>
      </c>
      <c r="B11356">
        <v>12579</v>
      </c>
      <c r="C11356" t="s">
        <v>12240</v>
      </c>
      <c r="D11356" s="3">
        <v>41912.455324074072</v>
      </c>
      <c r="E11356">
        <v>2224902.1360770836</v>
      </c>
      <c r="F11356">
        <v>1374134.3783435896</v>
      </c>
      <c r="G11356" t="s">
        <v>2952</v>
      </c>
      <c r="H11356" t="s">
        <v>2953</v>
      </c>
      <c r="I11356" t="s">
        <v>1956</v>
      </c>
      <c r="J11356" t="s">
        <v>381</v>
      </c>
      <c r="K11356">
        <v>-84.402570690725014</v>
      </c>
      <c r="L11356">
        <v>33.777370310240379</v>
      </c>
      <c r="N11356">
        <v>7.3</v>
      </c>
      <c r="O11356">
        <v>53</v>
      </c>
      <c r="P11356">
        <v>12</v>
      </c>
      <c r="Q11356">
        <v>8</v>
      </c>
    </row>
    <row r="11357" spans="1:17" x14ac:dyDescent="0.25">
      <c r="A11357" t="s">
        <v>12171</v>
      </c>
      <c r="B11357">
        <v>12580</v>
      </c>
      <c r="C11357" t="s">
        <v>12241</v>
      </c>
      <c r="D11357" s="3">
        <v>41913.438888888886</v>
      </c>
      <c r="E11357">
        <v>2224849.1893325858</v>
      </c>
      <c r="F11357">
        <v>1374141.4495236725</v>
      </c>
      <c r="G11357" t="s">
        <v>2952</v>
      </c>
      <c r="H11357" t="s">
        <v>2953</v>
      </c>
      <c r="I11357" t="s">
        <v>1956</v>
      </c>
      <c r="J11357" t="s">
        <v>381</v>
      </c>
      <c r="K11357">
        <v>-84.402744991366262</v>
      </c>
      <c r="L11357">
        <v>33.77738941021645</v>
      </c>
      <c r="N11357">
        <v>10.5</v>
      </c>
      <c r="O11357">
        <v>53</v>
      </c>
      <c r="P11357">
        <v>24</v>
      </c>
      <c r="Q11357">
        <v>12</v>
      </c>
    </row>
    <row r="11358" spans="1:17" x14ac:dyDescent="0.25">
      <c r="A11358" t="s">
        <v>12171</v>
      </c>
      <c r="B11358">
        <v>12581</v>
      </c>
      <c r="C11358" t="s">
        <v>12242</v>
      </c>
      <c r="D11358" s="3">
        <v>41912.480046296296</v>
      </c>
      <c r="E11358">
        <v>2224870.7220979184</v>
      </c>
      <c r="F11358">
        <v>1374152.3222053349</v>
      </c>
      <c r="G11358" t="s">
        <v>2952</v>
      </c>
      <c r="H11358" t="s">
        <v>2953</v>
      </c>
      <c r="I11358" t="s">
        <v>1956</v>
      </c>
      <c r="J11358" t="s">
        <v>381</v>
      </c>
      <c r="K11358">
        <v>-84.402674209128691</v>
      </c>
      <c r="L11358">
        <v>33.777419426319341</v>
      </c>
      <c r="N11358">
        <v>3.6</v>
      </c>
      <c r="O11358">
        <v>27</v>
      </c>
      <c r="P11358">
        <v>7</v>
      </c>
      <c r="Q11358">
        <v>8</v>
      </c>
    </row>
    <row r="11359" spans="1:17" x14ac:dyDescent="0.25">
      <c r="A11359" t="s">
        <v>11937</v>
      </c>
      <c r="B11359">
        <v>12582</v>
      </c>
      <c r="C11359" t="s">
        <v>12243</v>
      </c>
      <c r="D11359" s="3">
        <v>41908.57880787037</v>
      </c>
      <c r="E11359">
        <v>2225001.9583839998</v>
      </c>
      <c r="F11359">
        <v>1374351.2296159193</v>
      </c>
      <c r="G11359" t="s">
        <v>2952</v>
      </c>
      <c r="H11359" t="s">
        <v>2953</v>
      </c>
      <c r="I11359" t="s">
        <v>1956</v>
      </c>
      <c r="J11359" t="s">
        <v>381</v>
      </c>
      <c r="K11359">
        <v>-84.40224380764522</v>
      </c>
      <c r="L11359">
        <v>33.777966893579773</v>
      </c>
      <c r="N11359">
        <v>10.4</v>
      </c>
      <c r="O11359">
        <v>63</v>
      </c>
      <c r="P11359">
        <v>22</v>
      </c>
      <c r="Q11359">
        <v>24</v>
      </c>
    </row>
    <row r="11360" spans="1:17" x14ac:dyDescent="0.25">
      <c r="A11360" t="s">
        <v>12168</v>
      </c>
      <c r="B11360">
        <v>12583</v>
      </c>
      <c r="C11360" t="s">
        <v>12244</v>
      </c>
      <c r="D11360" s="3">
        <v>41915.545648148145</v>
      </c>
      <c r="E11360">
        <v>2224608.8571360856</v>
      </c>
      <c r="F11360">
        <v>1374137.4219726697</v>
      </c>
      <c r="G11360" t="s">
        <v>2952</v>
      </c>
      <c r="H11360" t="s">
        <v>2953</v>
      </c>
      <c r="I11360" t="s">
        <v>1956</v>
      </c>
      <c r="J11360" t="s">
        <v>381</v>
      </c>
      <c r="K11360">
        <v>-84.403535892466806</v>
      </c>
      <c r="L11360">
        <v>33.77737682603459</v>
      </c>
      <c r="N11360">
        <v>16</v>
      </c>
      <c r="O11360">
        <v>58</v>
      </c>
      <c r="P11360">
        <v>33</v>
      </c>
      <c r="Q11360">
        <v>18</v>
      </c>
    </row>
    <row r="11361" spans="1:17" x14ac:dyDescent="0.25">
      <c r="A11361" t="s">
        <v>12171</v>
      </c>
      <c r="B11361">
        <v>12584</v>
      </c>
      <c r="C11361" t="s">
        <v>12245</v>
      </c>
      <c r="D11361" s="3">
        <v>41912.3908912037</v>
      </c>
      <c r="E11361">
        <v>2224892.8936415017</v>
      </c>
      <c r="F11361">
        <v>1374163.3943616673</v>
      </c>
      <c r="G11361" t="s">
        <v>2952</v>
      </c>
      <c r="H11361" t="s">
        <v>2953</v>
      </c>
      <c r="I11361" t="s">
        <v>1956</v>
      </c>
      <c r="J11361" t="s">
        <v>381</v>
      </c>
      <c r="K11361">
        <v>-84.402601326128192</v>
      </c>
      <c r="L11361">
        <v>33.777449994601803</v>
      </c>
      <c r="N11361">
        <v>5.4</v>
      </c>
      <c r="O11361">
        <v>35</v>
      </c>
      <c r="P11361">
        <v>10</v>
      </c>
      <c r="Q11361">
        <v>11</v>
      </c>
    </row>
    <row r="11362" spans="1:17" x14ac:dyDescent="0.25">
      <c r="A11362" t="s">
        <v>12171</v>
      </c>
      <c r="B11362">
        <v>12585</v>
      </c>
      <c r="C11362" t="s">
        <v>12246</v>
      </c>
      <c r="D11362" s="3">
        <v>41912.469652777778</v>
      </c>
      <c r="E11362">
        <v>2224885.6485772505</v>
      </c>
      <c r="F11362">
        <v>1374139.7953274995</v>
      </c>
      <c r="G11362" t="s">
        <v>2952</v>
      </c>
      <c r="H11362" t="s">
        <v>2953</v>
      </c>
      <c r="I11362" t="s">
        <v>1956</v>
      </c>
      <c r="J11362" t="s">
        <v>381</v>
      </c>
      <c r="K11362">
        <v>-84.402624991779092</v>
      </c>
      <c r="L11362">
        <v>33.777385093590013</v>
      </c>
      <c r="N11362">
        <v>16.2</v>
      </c>
      <c r="O11362">
        <v>58</v>
      </c>
      <c r="P11362">
        <v>18</v>
      </c>
      <c r="Q11362">
        <v>20</v>
      </c>
    </row>
    <row r="11363" spans="1:17" x14ac:dyDescent="0.25">
      <c r="A11363" t="s">
        <v>12171</v>
      </c>
      <c r="B11363">
        <v>12586</v>
      </c>
      <c r="C11363" t="s">
        <v>12247</v>
      </c>
      <c r="D11363" s="3">
        <v>41913.441921296297</v>
      </c>
      <c r="E11363">
        <v>2224852.7178688347</v>
      </c>
      <c r="F11363">
        <v>1374129.900334172</v>
      </c>
      <c r="G11363" t="s">
        <v>2952</v>
      </c>
      <c r="H11363" t="s">
        <v>2953</v>
      </c>
      <c r="I11363" t="s">
        <v>1956</v>
      </c>
      <c r="J11363" t="s">
        <v>381</v>
      </c>
      <c r="K11363">
        <v>-84.402733291913151</v>
      </c>
      <c r="L11363">
        <v>33.777357692673846</v>
      </c>
      <c r="N11363">
        <v>9.4</v>
      </c>
      <c r="O11363">
        <v>53</v>
      </c>
      <c r="P11363">
        <v>24</v>
      </c>
      <c r="Q11363">
        <v>10</v>
      </c>
    </row>
    <row r="11364" spans="1:17" x14ac:dyDescent="0.25">
      <c r="A11364" t="s">
        <v>11937</v>
      </c>
      <c r="B11364">
        <v>12587</v>
      </c>
      <c r="C11364" t="s">
        <v>12248</v>
      </c>
      <c r="D11364" s="3">
        <v>41911.453321759262</v>
      </c>
      <c r="E11364">
        <v>2224941.7012866661</v>
      </c>
      <c r="F11364">
        <v>1374266.2396284193</v>
      </c>
      <c r="G11364" t="s">
        <v>2952</v>
      </c>
      <c r="H11364" t="s">
        <v>2953</v>
      </c>
      <c r="I11364" t="s">
        <v>1956</v>
      </c>
      <c r="J11364" t="s">
        <v>381</v>
      </c>
      <c r="K11364">
        <v>-84.402441474745729</v>
      </c>
      <c r="L11364">
        <v>33.777732943380194</v>
      </c>
      <c r="N11364">
        <v>8.6999999999999993</v>
      </c>
      <c r="O11364">
        <v>61</v>
      </c>
      <c r="P11364">
        <v>20</v>
      </c>
      <c r="Q11364">
        <v>21</v>
      </c>
    </row>
    <row r="11365" spans="1:17" x14ac:dyDescent="0.25">
      <c r="A11365" t="s">
        <v>12171</v>
      </c>
      <c r="B11365">
        <v>12588</v>
      </c>
      <c r="C11365" t="s">
        <v>12249</v>
      </c>
      <c r="D11365" s="3">
        <v>41912.396516203706</v>
      </c>
      <c r="E11365">
        <v>2224903.1731485017</v>
      </c>
      <c r="F11365">
        <v>1374149.5558066666</v>
      </c>
      <c r="G11365" t="s">
        <v>2952</v>
      </c>
      <c r="H11365" t="s">
        <v>2953</v>
      </c>
      <c r="I11365" t="s">
        <v>1956</v>
      </c>
      <c r="J11365" t="s">
        <v>381</v>
      </c>
      <c r="K11365">
        <v>-84.402567392067326</v>
      </c>
      <c r="L11365">
        <v>33.777412027828653</v>
      </c>
      <c r="N11365">
        <v>6.3</v>
      </c>
      <c r="O11365">
        <v>36</v>
      </c>
      <c r="P11365">
        <v>13</v>
      </c>
      <c r="Q11365">
        <v>12</v>
      </c>
    </row>
    <row r="11366" spans="1:17" x14ac:dyDescent="0.25">
      <c r="A11366" t="s">
        <v>11937</v>
      </c>
      <c r="B11366">
        <v>12589</v>
      </c>
      <c r="C11366" t="s">
        <v>12250</v>
      </c>
      <c r="D11366" s="3">
        <v>41911.44976851852</v>
      </c>
      <c r="E11366">
        <v>2224924.1163480841</v>
      </c>
      <c r="F11366">
        <v>1374291.9695638344</v>
      </c>
      <c r="G11366" t="s">
        <v>2952</v>
      </c>
      <c r="H11366" t="s">
        <v>2953</v>
      </c>
      <c r="I11366" t="s">
        <v>1956</v>
      </c>
      <c r="J11366" t="s">
        <v>381</v>
      </c>
      <c r="K11366">
        <v>-84.402499540667449</v>
      </c>
      <c r="L11366">
        <v>33.777803544415157</v>
      </c>
      <c r="N11366">
        <v>17.3</v>
      </c>
      <c r="O11366">
        <v>61</v>
      </c>
      <c r="P11366">
        <v>30</v>
      </c>
      <c r="Q11366">
        <v>26</v>
      </c>
    </row>
    <row r="11367" spans="1:17" x14ac:dyDescent="0.25">
      <c r="A11367" t="s">
        <v>12171</v>
      </c>
      <c r="B11367">
        <v>12590</v>
      </c>
      <c r="C11367" t="s">
        <v>12251</v>
      </c>
      <c r="D11367" s="3">
        <v>41911.610578703701</v>
      </c>
      <c r="E11367">
        <v>2224916.0382802524</v>
      </c>
      <c r="F11367">
        <v>1374221.1294824183</v>
      </c>
      <c r="G11367" t="s">
        <v>2952</v>
      </c>
      <c r="H11367" t="s">
        <v>2953</v>
      </c>
      <c r="I11367" t="s">
        <v>1956</v>
      </c>
      <c r="J11367" t="s">
        <v>381</v>
      </c>
      <c r="K11367">
        <v>-84.402525592088708</v>
      </c>
      <c r="L11367">
        <v>33.777608809225057</v>
      </c>
      <c r="N11367">
        <v>9.3000000000000007</v>
      </c>
      <c r="O11367">
        <v>57</v>
      </c>
      <c r="P11367">
        <v>17</v>
      </c>
      <c r="Q11367">
        <v>19</v>
      </c>
    </row>
    <row r="11368" spans="1:17" x14ac:dyDescent="0.25">
      <c r="A11368" t="s">
        <v>12168</v>
      </c>
      <c r="B11368">
        <v>12591</v>
      </c>
      <c r="C11368" t="s">
        <v>12252</v>
      </c>
      <c r="D11368" s="3">
        <v>41915.325856481482</v>
      </c>
      <c r="E11368">
        <v>2224743.0615920834</v>
      </c>
      <c r="F11368">
        <v>1374112.9289114177</v>
      </c>
      <c r="G11368" t="s">
        <v>2952</v>
      </c>
      <c r="H11368" t="s">
        <v>2953</v>
      </c>
      <c r="I11368" t="s">
        <v>1956</v>
      </c>
      <c r="J11368" t="s">
        <v>381</v>
      </c>
      <c r="K11368">
        <v>-84.403094041686089</v>
      </c>
      <c r="L11368">
        <v>33.777310360562886</v>
      </c>
      <c r="N11368">
        <v>21</v>
      </c>
      <c r="O11368">
        <v>56</v>
      </c>
      <c r="P11368">
        <v>34</v>
      </c>
      <c r="Q11368">
        <v>30</v>
      </c>
    </row>
    <row r="11369" spans="1:17" x14ac:dyDescent="0.25">
      <c r="A11369" t="s">
        <v>11937</v>
      </c>
      <c r="B11369">
        <v>12592</v>
      </c>
      <c r="C11369" t="s">
        <v>12253</v>
      </c>
      <c r="D11369" s="3">
        <v>41908.61</v>
      </c>
      <c r="E11369">
        <v>2224992.0610940829</v>
      </c>
      <c r="F11369">
        <v>1374317.502977334</v>
      </c>
      <c r="G11369" t="s">
        <v>2952</v>
      </c>
      <c r="H11369" t="s">
        <v>2953</v>
      </c>
      <c r="I11369" t="s">
        <v>1956</v>
      </c>
      <c r="J11369" t="s">
        <v>381</v>
      </c>
      <c r="K11369">
        <v>-84.402276126012936</v>
      </c>
      <c r="L11369">
        <v>33.777874143054994</v>
      </c>
      <c r="N11369">
        <v>8.6</v>
      </c>
      <c r="O11369">
        <v>63</v>
      </c>
      <c r="P11369">
        <v>22</v>
      </c>
      <c r="Q11369">
        <v>18</v>
      </c>
    </row>
    <row r="11370" spans="1:17" x14ac:dyDescent="0.25">
      <c r="A11370" t="s">
        <v>11937</v>
      </c>
      <c r="B11370">
        <v>12593</v>
      </c>
      <c r="C11370" t="s">
        <v>12254</v>
      </c>
      <c r="D11370" s="3">
        <v>41908.605717592596</v>
      </c>
      <c r="E11370">
        <v>2225001.4885686673</v>
      </c>
      <c r="F11370">
        <v>1374333.9527475834</v>
      </c>
      <c r="G11370" t="s">
        <v>2952</v>
      </c>
      <c r="H11370" t="s">
        <v>2953</v>
      </c>
      <c r="I11370" t="s">
        <v>1956</v>
      </c>
      <c r="J11370" t="s">
        <v>381</v>
      </c>
      <c r="K11370">
        <v>-84.402245223837724</v>
      </c>
      <c r="L11370">
        <v>33.777919409931883</v>
      </c>
      <c r="N11370">
        <v>7.6</v>
      </c>
      <c r="O11370">
        <v>57</v>
      </c>
      <c r="P11370">
        <v>22</v>
      </c>
      <c r="Q11370">
        <v>20</v>
      </c>
    </row>
    <row r="11371" spans="1:17" x14ac:dyDescent="0.25">
      <c r="A11371" t="s">
        <v>12168</v>
      </c>
      <c r="B11371">
        <v>12594</v>
      </c>
      <c r="C11371" t="s">
        <v>12255</v>
      </c>
      <c r="D11371" s="3">
        <v>41913.537754629629</v>
      </c>
      <c r="E11371">
        <v>2224790.5070352517</v>
      </c>
      <c r="F11371">
        <v>1374127.1926624179</v>
      </c>
      <c r="G11371" t="s">
        <v>2952</v>
      </c>
      <c r="H11371" t="s">
        <v>2953</v>
      </c>
      <c r="I11371" t="s">
        <v>1956</v>
      </c>
      <c r="J11371" t="s">
        <v>381</v>
      </c>
      <c r="K11371">
        <v>-84.402938006828933</v>
      </c>
      <c r="L11371">
        <v>33.777349859581236</v>
      </c>
      <c r="N11371">
        <v>8.5</v>
      </c>
      <c r="O11371">
        <v>54</v>
      </c>
      <c r="P11371">
        <v>27</v>
      </c>
      <c r="Q11371">
        <v>22</v>
      </c>
    </row>
    <row r="11372" spans="1:17" x14ac:dyDescent="0.25">
      <c r="A11372" t="s">
        <v>11937</v>
      </c>
      <c r="B11372">
        <v>12595</v>
      </c>
      <c r="C11372" t="s">
        <v>12256</v>
      </c>
      <c r="D11372" s="3">
        <v>41908.554548611108</v>
      </c>
      <c r="E11372">
        <v>2225006.2119844183</v>
      </c>
      <c r="F11372">
        <v>1374357.6236320063</v>
      </c>
      <c r="G11372" t="s">
        <v>2952</v>
      </c>
      <c r="H11372" t="s">
        <v>2953</v>
      </c>
      <c r="I11372" t="s">
        <v>1956</v>
      </c>
      <c r="J11372" t="s">
        <v>381</v>
      </c>
      <c r="K11372">
        <v>-84.402229857081451</v>
      </c>
      <c r="L11372">
        <v>33.777984492487008</v>
      </c>
      <c r="N11372">
        <v>10.3</v>
      </c>
      <c r="O11372">
        <v>59</v>
      </c>
      <c r="P11372">
        <v>15</v>
      </c>
      <c r="Q11372">
        <v>15</v>
      </c>
    </row>
    <row r="11373" spans="1:17" x14ac:dyDescent="0.25">
      <c r="A11373" t="s">
        <v>11937</v>
      </c>
      <c r="B11373">
        <v>12596</v>
      </c>
      <c r="C11373" t="s">
        <v>12257</v>
      </c>
      <c r="D11373" s="3">
        <v>41911.34337962963</v>
      </c>
      <c r="E11373">
        <v>2225012.2936651669</v>
      </c>
      <c r="F11373">
        <v>1374337.512451753</v>
      </c>
      <c r="G11373" t="s">
        <v>2952</v>
      </c>
      <c r="H11373" t="s">
        <v>2953</v>
      </c>
      <c r="I11373" t="s">
        <v>1956</v>
      </c>
      <c r="J11373" t="s">
        <v>381</v>
      </c>
      <c r="K11373">
        <v>-84.402209690895802</v>
      </c>
      <c r="L11373">
        <v>33.777929260671193</v>
      </c>
      <c r="N11373">
        <v>18.5</v>
      </c>
      <c r="O11373">
        <v>62</v>
      </c>
      <c r="P11373">
        <v>27</v>
      </c>
      <c r="Q11373">
        <v>24</v>
      </c>
    </row>
    <row r="11374" spans="1:17" x14ac:dyDescent="0.25">
      <c r="A11374" t="s">
        <v>12171</v>
      </c>
      <c r="B11374">
        <v>12597</v>
      </c>
      <c r="C11374" t="s">
        <v>12258</v>
      </c>
      <c r="D11374" s="3">
        <v>41913.406550925924</v>
      </c>
      <c r="E11374">
        <v>2224860.2027620003</v>
      </c>
      <c r="F11374">
        <v>1374138.5558286682</v>
      </c>
      <c r="G11374" t="s">
        <v>2952</v>
      </c>
      <c r="H11374" t="s">
        <v>2953</v>
      </c>
      <c r="I11374" t="s">
        <v>1956</v>
      </c>
      <c r="J11374" t="s">
        <v>381</v>
      </c>
      <c r="K11374">
        <v>-84.402708724434063</v>
      </c>
      <c r="L11374">
        <v>33.777381527026144</v>
      </c>
      <c r="N11374">
        <v>6</v>
      </c>
      <c r="O11374">
        <v>48</v>
      </c>
      <c r="P11374">
        <v>13</v>
      </c>
      <c r="Q11374">
        <v>12</v>
      </c>
    </row>
    <row r="11375" spans="1:17" x14ac:dyDescent="0.25">
      <c r="A11375" t="s">
        <v>11937</v>
      </c>
      <c r="B11375">
        <v>12598</v>
      </c>
      <c r="C11375" t="s">
        <v>12259</v>
      </c>
      <c r="D11375" s="3">
        <v>41911.486886574072</v>
      </c>
      <c r="E11375">
        <v>2224885.4284333326</v>
      </c>
      <c r="F11375">
        <v>1374269.3216432557</v>
      </c>
      <c r="G11375" t="s">
        <v>2952</v>
      </c>
      <c r="H11375" t="s">
        <v>2953</v>
      </c>
      <c r="I11375" t="s">
        <v>1956</v>
      </c>
      <c r="J11375" t="s">
        <v>381</v>
      </c>
      <c r="K11375">
        <v>-84.402626692282226</v>
      </c>
      <c r="L11375">
        <v>33.777741059487624</v>
      </c>
      <c r="N11375">
        <v>20</v>
      </c>
      <c r="O11375">
        <v>64</v>
      </c>
      <c r="P11375">
        <v>25</v>
      </c>
      <c r="Q11375">
        <v>25</v>
      </c>
    </row>
    <row r="11376" spans="1:17" x14ac:dyDescent="0.25">
      <c r="A11376" t="s">
        <v>12171</v>
      </c>
      <c r="B11376">
        <v>12599</v>
      </c>
      <c r="C11376" t="s">
        <v>12260</v>
      </c>
      <c r="D11376" s="3">
        <v>41912.362337962964</v>
      </c>
      <c r="E11376">
        <v>2224915.0897913352</v>
      </c>
      <c r="F11376">
        <v>1374207.0806260034</v>
      </c>
      <c r="G11376" t="s">
        <v>2952</v>
      </c>
      <c r="H11376" t="s">
        <v>2953</v>
      </c>
      <c r="I11376" t="s">
        <v>1956</v>
      </c>
      <c r="J11376" t="s">
        <v>381</v>
      </c>
      <c r="K11376">
        <v>-84.402528607749431</v>
      </c>
      <c r="L11376">
        <v>33.777570193859816</v>
      </c>
      <c r="N11376">
        <v>16.3</v>
      </c>
      <c r="O11376">
        <v>57</v>
      </c>
      <c r="P11376">
        <v>12</v>
      </c>
      <c r="Q11376">
        <v>14</v>
      </c>
    </row>
    <row r="11377" spans="1:17" x14ac:dyDescent="0.25">
      <c r="A11377" t="s">
        <v>11937</v>
      </c>
      <c r="B11377">
        <v>12600</v>
      </c>
      <c r="C11377" t="s">
        <v>12261</v>
      </c>
      <c r="D11377" s="3">
        <v>41911.490648148145</v>
      </c>
      <c r="E11377">
        <v>2224938.486398086</v>
      </c>
      <c r="F11377">
        <v>1374244.5477426723</v>
      </c>
      <c r="G11377" t="s">
        <v>2952</v>
      </c>
      <c r="H11377" t="s">
        <v>2953</v>
      </c>
      <c r="I11377" t="s">
        <v>1956</v>
      </c>
      <c r="J11377" t="s">
        <v>381</v>
      </c>
      <c r="K11377">
        <v>-84.402451891630662</v>
      </c>
      <c r="L11377">
        <v>33.777673309013331</v>
      </c>
      <c r="N11377">
        <v>7.2</v>
      </c>
      <c r="O11377">
        <v>50</v>
      </c>
      <c r="P11377">
        <v>28</v>
      </c>
      <c r="Q11377">
        <v>21</v>
      </c>
    </row>
    <row r="11378" spans="1:17" x14ac:dyDescent="0.25">
      <c r="A11378" t="s">
        <v>12171</v>
      </c>
      <c r="B11378">
        <v>12601</v>
      </c>
      <c r="C11378" t="s">
        <v>12262</v>
      </c>
      <c r="D11378" s="3">
        <v>41912.46775462963</v>
      </c>
      <c r="E11378">
        <v>2224892.9687725827</v>
      </c>
      <c r="F11378">
        <v>1374131.7435063347</v>
      </c>
      <c r="G11378" t="s">
        <v>2952</v>
      </c>
      <c r="H11378" t="s">
        <v>2953</v>
      </c>
      <c r="I11378" t="s">
        <v>1956</v>
      </c>
      <c r="J11378" t="s">
        <v>381</v>
      </c>
      <c r="K11378">
        <v>-84.402600840402485</v>
      </c>
      <c r="L11378">
        <v>33.77736301144332</v>
      </c>
      <c r="N11378">
        <v>6.4</v>
      </c>
      <c r="O11378">
        <v>48</v>
      </c>
      <c r="P11378">
        <v>8</v>
      </c>
      <c r="Q11378">
        <v>12</v>
      </c>
    </row>
    <row r="11379" spans="1:17" x14ac:dyDescent="0.25">
      <c r="A11379" t="s">
        <v>12171</v>
      </c>
      <c r="B11379">
        <v>12602</v>
      </c>
      <c r="C11379" t="s">
        <v>12263</v>
      </c>
      <c r="D11379" s="3">
        <v>41913.442673611113</v>
      </c>
      <c r="E11379">
        <v>2224836.8179662526</v>
      </c>
      <c r="F11379">
        <v>1374148.30088792</v>
      </c>
      <c r="G11379" t="s">
        <v>2952</v>
      </c>
      <c r="H11379" t="s">
        <v>2953</v>
      </c>
      <c r="I11379" t="s">
        <v>1956</v>
      </c>
      <c r="J11379" t="s">
        <v>381</v>
      </c>
      <c r="K11379">
        <v>-84.402785757108376</v>
      </c>
      <c r="L11379">
        <v>33.777408161405958</v>
      </c>
      <c r="N11379">
        <v>9</v>
      </c>
      <c r="O11379">
        <v>56</v>
      </c>
      <c r="P11379">
        <v>16</v>
      </c>
      <c r="Q11379">
        <v>14</v>
      </c>
    </row>
    <row r="11380" spans="1:17" x14ac:dyDescent="0.25">
      <c r="A11380" t="s">
        <v>12168</v>
      </c>
      <c r="B11380">
        <v>12603</v>
      </c>
      <c r="C11380" t="s">
        <v>12264</v>
      </c>
      <c r="D11380" s="3">
        <v>41913.529641203706</v>
      </c>
      <c r="E11380">
        <v>2224824.3199597523</v>
      </c>
      <c r="F11380">
        <v>1374148.6686693355</v>
      </c>
      <c r="G11380" t="s">
        <v>2952</v>
      </c>
      <c r="H11380" t="s">
        <v>2953</v>
      </c>
      <c r="I11380" t="s">
        <v>1956</v>
      </c>
      <c r="J11380" t="s">
        <v>381</v>
      </c>
      <c r="K11380">
        <v>-84.402826890743697</v>
      </c>
      <c r="L11380">
        <v>33.77740909344854</v>
      </c>
      <c r="N11380">
        <v>9.5</v>
      </c>
      <c r="O11380">
        <v>54</v>
      </c>
      <c r="P11380">
        <v>24</v>
      </c>
      <c r="Q11380">
        <v>13</v>
      </c>
    </row>
    <row r="11381" spans="1:17" x14ac:dyDescent="0.25">
      <c r="A11381" t="s">
        <v>12168</v>
      </c>
      <c r="B11381">
        <v>12604</v>
      </c>
      <c r="C11381" t="s">
        <v>12265</v>
      </c>
      <c r="D11381" s="3">
        <v>41915.330324074072</v>
      </c>
      <c r="E11381">
        <v>2224747.3653892502</v>
      </c>
      <c r="F11381">
        <v>1374134.6237499192</v>
      </c>
      <c r="G11381" t="s">
        <v>2952</v>
      </c>
      <c r="H11381" t="s">
        <v>2953</v>
      </c>
      <c r="I11381" t="s">
        <v>1956</v>
      </c>
      <c r="J11381" t="s">
        <v>381</v>
      </c>
      <c r="K11381">
        <v>-84.40308004172141</v>
      </c>
      <c r="L11381">
        <v>33.77737000996531</v>
      </c>
      <c r="N11381">
        <v>15.3</v>
      </c>
      <c r="O11381">
        <v>56</v>
      </c>
      <c r="P11381">
        <v>23</v>
      </c>
      <c r="Q11381">
        <v>22</v>
      </c>
    </row>
    <row r="11382" spans="1:17" x14ac:dyDescent="0.25">
      <c r="A11382" t="s">
        <v>12168</v>
      </c>
      <c r="B11382">
        <v>12605</v>
      </c>
      <c r="C11382" t="s">
        <v>12266</v>
      </c>
      <c r="D11382" s="3">
        <v>41913.553148148145</v>
      </c>
      <c r="E11382">
        <v>2224771.8751827516</v>
      </c>
      <c r="F11382">
        <v>1374127.3324259222</v>
      </c>
      <c r="G11382" t="s">
        <v>2952</v>
      </c>
      <c r="H11382" t="s">
        <v>2953</v>
      </c>
      <c r="I11382" t="s">
        <v>1956</v>
      </c>
      <c r="J11382" t="s">
        <v>381</v>
      </c>
      <c r="K11382">
        <v>-84.402999325152166</v>
      </c>
      <c r="L11382">
        <v>33.777350126272779</v>
      </c>
      <c r="N11382">
        <v>14.2</v>
      </c>
      <c r="O11382">
        <v>56</v>
      </c>
      <c r="P11382">
        <v>26</v>
      </c>
      <c r="Q11382">
        <v>8</v>
      </c>
    </row>
    <row r="11383" spans="1:17" x14ac:dyDescent="0.25">
      <c r="A11383" t="s">
        <v>11937</v>
      </c>
      <c r="B11383">
        <v>12606</v>
      </c>
      <c r="C11383" t="s">
        <v>12267</v>
      </c>
      <c r="D11383" s="3">
        <v>41908.543634259258</v>
      </c>
      <c r="E11383">
        <v>2225031.8457914181</v>
      </c>
      <c r="F11383">
        <v>1374357.1226487532</v>
      </c>
      <c r="G11383" t="s">
        <v>2952</v>
      </c>
      <c r="H11383" t="s">
        <v>2953</v>
      </c>
      <c r="I11383" t="s">
        <v>1956</v>
      </c>
      <c r="J11383" t="s">
        <v>381</v>
      </c>
      <c r="K11383">
        <v>-84.402145492045818</v>
      </c>
      <c r="L11383">
        <v>33.777983276674895</v>
      </c>
      <c r="N11383">
        <v>13.2</v>
      </c>
      <c r="O11383">
        <v>53</v>
      </c>
      <c r="P11383">
        <v>21</v>
      </c>
      <c r="Q11383">
        <v>12</v>
      </c>
    </row>
    <row r="11384" spans="1:17" x14ac:dyDescent="0.25">
      <c r="A11384" t="s">
        <v>12171</v>
      </c>
      <c r="B11384">
        <v>12607</v>
      </c>
      <c r="C11384" t="s">
        <v>12268</v>
      </c>
      <c r="D11384" s="3">
        <v>41912.483240740738</v>
      </c>
      <c r="E11384">
        <v>2224854.2162254192</v>
      </c>
      <c r="F11384">
        <v>1374149.3638779223</v>
      </c>
      <c r="G11384" t="s">
        <v>2952</v>
      </c>
      <c r="H11384" t="s">
        <v>2953</v>
      </c>
      <c r="I11384" t="s">
        <v>1956</v>
      </c>
      <c r="J11384" t="s">
        <v>381</v>
      </c>
      <c r="K11384">
        <v>-84.402728507558706</v>
      </c>
      <c r="L11384">
        <v>33.777411192278535</v>
      </c>
      <c r="N11384">
        <v>15.3</v>
      </c>
      <c r="O11384">
        <v>63</v>
      </c>
      <c r="P11384">
        <v>28</v>
      </c>
      <c r="Q11384">
        <v>17</v>
      </c>
    </row>
    <row r="11385" spans="1:17" x14ac:dyDescent="0.25">
      <c r="A11385" t="s">
        <v>12168</v>
      </c>
      <c r="B11385">
        <v>12608</v>
      </c>
      <c r="C11385" t="s">
        <v>12269</v>
      </c>
      <c r="D11385" s="3">
        <v>41913.444652777776</v>
      </c>
      <c r="E11385">
        <v>2224830.6723092496</v>
      </c>
      <c r="F11385">
        <v>1374156.04037375</v>
      </c>
      <c r="G11385" t="s">
        <v>2952</v>
      </c>
      <c r="H11385" t="s">
        <v>2953</v>
      </c>
      <c r="I11385" t="s">
        <v>1956</v>
      </c>
      <c r="J11385" t="s">
        <v>381</v>
      </c>
      <c r="K11385">
        <v>-84.402806040790324</v>
      </c>
      <c r="L11385">
        <v>33.777429392545095</v>
      </c>
      <c r="N11385">
        <v>8.4</v>
      </c>
      <c r="O11385">
        <v>52</v>
      </c>
      <c r="P11385">
        <v>14</v>
      </c>
      <c r="Q11385">
        <v>14</v>
      </c>
    </row>
    <row r="11386" spans="1:17" x14ac:dyDescent="0.25">
      <c r="A11386" t="s">
        <v>11937</v>
      </c>
      <c r="B11386">
        <v>12609</v>
      </c>
      <c r="C11386" t="s">
        <v>12270</v>
      </c>
      <c r="D11386" s="3">
        <v>41911.445671296293</v>
      </c>
      <c r="E11386">
        <v>2224934.4663930014</v>
      </c>
      <c r="F11386">
        <v>1374295.8386505842</v>
      </c>
      <c r="G11386" t="s">
        <v>2952</v>
      </c>
      <c r="H11386" t="s">
        <v>2953</v>
      </c>
      <c r="I11386" t="s">
        <v>1956</v>
      </c>
      <c r="J11386" t="s">
        <v>381</v>
      </c>
      <c r="K11386">
        <v>-84.402465507711568</v>
      </c>
      <c r="L11386">
        <v>33.777814242618582</v>
      </c>
      <c r="N11386">
        <v>11.3</v>
      </c>
      <c r="O11386">
        <v>61</v>
      </c>
      <c r="P11386">
        <v>22</v>
      </c>
      <c r="Q11386">
        <v>23</v>
      </c>
    </row>
    <row r="11387" spans="1:17" x14ac:dyDescent="0.25">
      <c r="A11387" t="s">
        <v>12168</v>
      </c>
      <c r="B11387">
        <v>12610</v>
      </c>
      <c r="C11387" t="s">
        <v>12271</v>
      </c>
      <c r="D11387" s="3">
        <v>41915.354745370372</v>
      </c>
      <c r="E11387">
        <v>2224702.2257157527</v>
      </c>
      <c r="F11387">
        <v>1374142.6115948334</v>
      </c>
      <c r="G11387" t="s">
        <v>2952</v>
      </c>
      <c r="H11387" t="s">
        <v>2953</v>
      </c>
      <c r="I11387" t="s">
        <v>1956</v>
      </c>
      <c r="J11387" t="s">
        <v>381</v>
      </c>
      <c r="K11387">
        <v>-84.403228656379909</v>
      </c>
      <c r="L11387">
        <v>33.777391677675027</v>
      </c>
      <c r="N11387">
        <v>15.4</v>
      </c>
      <c r="O11387">
        <v>60</v>
      </c>
      <c r="P11387">
        <v>30</v>
      </c>
      <c r="Q11387">
        <v>18</v>
      </c>
    </row>
    <row r="11388" spans="1:17" x14ac:dyDescent="0.25">
      <c r="A11388" t="s">
        <v>12168</v>
      </c>
      <c r="B11388">
        <v>12611</v>
      </c>
      <c r="C11388" t="s">
        <v>12272</v>
      </c>
      <c r="D11388" s="3">
        <v>41915.338333333333</v>
      </c>
      <c r="E11388">
        <v>2224723.1643221676</v>
      </c>
      <c r="F11388">
        <v>1374121.950218834</v>
      </c>
      <c r="G11388" t="s">
        <v>2952</v>
      </c>
      <c r="H11388" t="s">
        <v>2953</v>
      </c>
      <c r="I11388" t="s">
        <v>1956</v>
      </c>
      <c r="J11388" t="s">
        <v>381</v>
      </c>
      <c r="K11388">
        <v>-84.403159591532372</v>
      </c>
      <c r="L11388">
        <v>33.777335027665487</v>
      </c>
      <c r="N11388">
        <v>10</v>
      </c>
      <c r="O11388">
        <v>43</v>
      </c>
      <c r="P11388">
        <v>26</v>
      </c>
      <c r="Q11388">
        <v>9</v>
      </c>
    </row>
    <row r="11389" spans="1:17" x14ac:dyDescent="0.25">
      <c r="A11389" t="s">
        <v>12168</v>
      </c>
      <c r="B11389">
        <v>12612</v>
      </c>
      <c r="C11389" t="s">
        <v>12273</v>
      </c>
      <c r="D11389" s="3">
        <v>41913.531990740739</v>
      </c>
      <c r="E11389">
        <v>2224802.9751861691</v>
      </c>
      <c r="F11389">
        <v>1374125.0296090022</v>
      </c>
      <c r="G11389" t="s">
        <v>2952</v>
      </c>
      <c r="H11389" t="s">
        <v>2953</v>
      </c>
      <c r="I11389" t="s">
        <v>1956</v>
      </c>
      <c r="J11389" t="s">
        <v>381</v>
      </c>
      <c r="K11389">
        <v>-84.402896957932214</v>
      </c>
      <c r="L11389">
        <v>33.777343993578455</v>
      </c>
      <c r="N11389">
        <v>9.1999999999999993</v>
      </c>
      <c r="O11389">
        <v>54</v>
      </c>
      <c r="P11389">
        <v>28</v>
      </c>
      <c r="Q11389">
        <v>18</v>
      </c>
    </row>
    <row r="11390" spans="1:17" x14ac:dyDescent="0.25">
      <c r="A11390" t="s">
        <v>12168</v>
      </c>
      <c r="B11390">
        <v>12613</v>
      </c>
      <c r="C11390" t="s">
        <v>12274</v>
      </c>
      <c r="D11390" s="3">
        <v>41915.332592592589</v>
      </c>
      <c r="E11390">
        <v>2224746.4739868343</v>
      </c>
      <c r="F11390">
        <v>1374152.218859084</v>
      </c>
      <c r="G11390" t="s">
        <v>2952</v>
      </c>
      <c r="H11390" t="s">
        <v>2953</v>
      </c>
      <c r="I11390" t="s">
        <v>1956</v>
      </c>
      <c r="J11390" t="s">
        <v>381</v>
      </c>
      <c r="K11390">
        <v>-84.403083108158967</v>
      </c>
      <c r="L11390">
        <v>33.777418359640059</v>
      </c>
      <c r="N11390">
        <v>13.3</v>
      </c>
      <c r="O11390">
        <v>58</v>
      </c>
      <c r="P11390">
        <v>28</v>
      </c>
      <c r="Q11390">
        <v>20</v>
      </c>
    </row>
    <row r="11391" spans="1:17" x14ac:dyDescent="0.25">
      <c r="A11391" t="s">
        <v>12171</v>
      </c>
      <c r="B11391">
        <v>12614</v>
      </c>
      <c r="C11391" t="s">
        <v>12275</v>
      </c>
      <c r="D11391" s="3">
        <v>41913.447187500002</v>
      </c>
      <c r="E11391">
        <v>2224834.3353596665</v>
      </c>
      <c r="F11391">
        <v>1374156.6568423361</v>
      </c>
      <c r="G11391" t="s">
        <v>2952</v>
      </c>
      <c r="H11391" t="s">
        <v>2953</v>
      </c>
      <c r="I11391" t="s">
        <v>1956</v>
      </c>
      <c r="J11391" t="s">
        <v>381</v>
      </c>
      <c r="K11391">
        <v>-84.402793990359726</v>
      </c>
      <c r="L11391">
        <v>33.777431109805178</v>
      </c>
      <c r="N11391">
        <v>8.4</v>
      </c>
      <c r="O11391">
        <v>54</v>
      </c>
      <c r="P11391">
        <v>14</v>
      </c>
      <c r="Q11391">
        <v>14</v>
      </c>
    </row>
    <row r="11392" spans="1:17" x14ac:dyDescent="0.25">
      <c r="A11392" t="s">
        <v>12171</v>
      </c>
      <c r="B11392">
        <v>12615</v>
      </c>
      <c r="C11392" t="s">
        <v>12276</v>
      </c>
      <c r="D11392" s="3">
        <v>41912.38622685185</v>
      </c>
      <c r="E11392">
        <v>2224923.0628724992</v>
      </c>
      <c r="F11392">
        <v>1374167.9586570039</v>
      </c>
      <c r="G11392" t="s">
        <v>2952</v>
      </c>
      <c r="H11392" t="s">
        <v>2953</v>
      </c>
      <c r="I11392" t="s">
        <v>1956</v>
      </c>
      <c r="J11392" t="s">
        <v>381</v>
      </c>
      <c r="K11392">
        <v>-84.402502073701186</v>
      </c>
      <c r="L11392">
        <v>33.777462728084849</v>
      </c>
      <c r="N11392">
        <v>17.3</v>
      </c>
      <c r="O11392">
        <v>56</v>
      </c>
      <c r="P11392">
        <v>26</v>
      </c>
      <c r="Q11392">
        <v>20</v>
      </c>
    </row>
    <row r="11393" spans="1:17" x14ac:dyDescent="0.25">
      <c r="A11393" t="s">
        <v>11937</v>
      </c>
      <c r="B11393">
        <v>12616</v>
      </c>
      <c r="C11393" t="s">
        <v>12277</v>
      </c>
      <c r="D11393" s="3">
        <v>41908.557083333333</v>
      </c>
      <c r="E11393">
        <v>2225007.9629651681</v>
      </c>
      <c r="F11393">
        <v>1374344.0170319229</v>
      </c>
      <c r="G11393" t="s">
        <v>2952</v>
      </c>
      <c r="H11393" t="s">
        <v>2953</v>
      </c>
      <c r="I11393" t="s">
        <v>1956</v>
      </c>
      <c r="J11393" t="s">
        <v>381</v>
      </c>
      <c r="K11393">
        <v>-84.402223992220144</v>
      </c>
      <c r="L11393">
        <v>33.777947109507835</v>
      </c>
      <c r="N11393">
        <v>10.3</v>
      </c>
      <c r="O11393">
        <v>59</v>
      </c>
      <c r="P11393">
        <v>15</v>
      </c>
      <c r="Q11393">
        <v>15</v>
      </c>
    </row>
    <row r="11394" spans="1:17" x14ac:dyDescent="0.25">
      <c r="A11394" t="s">
        <v>12168</v>
      </c>
      <c r="B11394">
        <v>12617</v>
      </c>
      <c r="C11394" t="s">
        <v>12278</v>
      </c>
      <c r="D11394" s="3">
        <v>41913.553819444445</v>
      </c>
      <c r="E11394">
        <v>2224763.2492157519</v>
      </c>
      <c r="F11394">
        <v>1374130.9672611728</v>
      </c>
      <c r="G11394" t="s">
        <v>2952</v>
      </c>
      <c r="H11394" t="s">
        <v>2953</v>
      </c>
      <c r="I11394" t="s">
        <v>1956</v>
      </c>
      <c r="J11394" t="s">
        <v>381</v>
      </c>
      <c r="K11394">
        <v>-84.403027740572071</v>
      </c>
      <c r="L11394">
        <v>33.777360061245588</v>
      </c>
      <c r="N11394">
        <v>13.4</v>
      </c>
      <c r="O11394">
        <v>56</v>
      </c>
      <c r="P11394">
        <v>26</v>
      </c>
      <c r="Q11394">
        <v>8</v>
      </c>
    </row>
    <row r="11395" spans="1:17" x14ac:dyDescent="0.25">
      <c r="A11395" t="s">
        <v>12168</v>
      </c>
      <c r="B11395">
        <v>12618</v>
      </c>
      <c r="C11395" t="s">
        <v>12279</v>
      </c>
      <c r="D11395" s="3">
        <v>41915.351087962961</v>
      </c>
      <c r="E11395">
        <v>2224717.4156460017</v>
      </c>
      <c r="F11395">
        <v>1374121.5384742543</v>
      </c>
      <c r="G11395" t="s">
        <v>2952</v>
      </c>
      <c r="H11395" t="s">
        <v>2953</v>
      </c>
      <c r="I11395" t="s">
        <v>1956</v>
      </c>
      <c r="J11395" t="s">
        <v>381</v>
      </c>
      <c r="K11395">
        <v>-84.40317850726349</v>
      </c>
      <c r="L11395">
        <v>33.777333859842955</v>
      </c>
      <c r="N11395">
        <v>17.399999999999999</v>
      </c>
      <c r="O11395">
        <v>58</v>
      </c>
      <c r="P11395">
        <v>25</v>
      </c>
      <c r="Q11395">
        <v>24</v>
      </c>
    </row>
    <row r="11396" spans="1:17" x14ac:dyDescent="0.25">
      <c r="A11396" t="s">
        <v>12168</v>
      </c>
      <c r="B11396">
        <v>12619</v>
      </c>
      <c r="C11396" t="s">
        <v>12280</v>
      </c>
      <c r="D11396" s="3">
        <v>41915.370324074072</v>
      </c>
      <c r="E11396">
        <v>2224636.8977624178</v>
      </c>
      <c r="F11396">
        <v>1374130.2802546695</v>
      </c>
      <c r="G11396" t="s">
        <v>2952</v>
      </c>
      <c r="H11396" t="s">
        <v>2953</v>
      </c>
      <c r="I11396" t="s">
        <v>1956</v>
      </c>
      <c r="J11396" t="s">
        <v>381</v>
      </c>
      <c r="K11396">
        <v>-84.403443556977436</v>
      </c>
      <c r="L11396">
        <v>33.777357376086478</v>
      </c>
      <c r="N11396">
        <v>7.3</v>
      </c>
      <c r="O11396">
        <v>30</v>
      </c>
      <c r="P11396">
        <v>8</v>
      </c>
      <c r="Q11396">
        <v>12</v>
      </c>
    </row>
    <row r="11397" spans="1:17" x14ac:dyDescent="0.25">
      <c r="A11397" t="s">
        <v>12171</v>
      </c>
      <c r="B11397">
        <v>12620</v>
      </c>
      <c r="C11397" t="s">
        <v>12281</v>
      </c>
      <c r="D11397" s="3">
        <v>41912.460428240738</v>
      </c>
      <c r="E11397">
        <v>2224899.6141005009</v>
      </c>
      <c r="F11397">
        <v>1374121.0788295045</v>
      </c>
      <c r="G11397" t="s">
        <v>2952</v>
      </c>
      <c r="H11397" t="s">
        <v>2953</v>
      </c>
      <c r="I11397" t="s">
        <v>1956</v>
      </c>
      <c r="J11397" t="s">
        <v>381</v>
      </c>
      <c r="K11397">
        <v>-84.40257889033667</v>
      </c>
      <c r="L11397">
        <v>33.777333744334086</v>
      </c>
      <c r="N11397">
        <v>14</v>
      </c>
      <c r="O11397">
        <v>54</v>
      </c>
      <c r="P11397">
        <v>26</v>
      </c>
      <c r="Q11397">
        <v>10</v>
      </c>
    </row>
    <row r="11398" spans="1:17" x14ac:dyDescent="0.25">
      <c r="A11398" t="s">
        <v>11937</v>
      </c>
      <c r="B11398">
        <v>12621</v>
      </c>
      <c r="C11398" t="s">
        <v>12282</v>
      </c>
      <c r="D11398" s="3">
        <v>41911.381805555553</v>
      </c>
      <c r="E11398">
        <v>2224959.3426555842</v>
      </c>
      <c r="F11398">
        <v>1374327.1236930043</v>
      </c>
      <c r="G11398" t="s">
        <v>2952</v>
      </c>
      <c r="H11398" t="s">
        <v>2953</v>
      </c>
      <c r="I11398" t="s">
        <v>1956</v>
      </c>
      <c r="J11398" t="s">
        <v>381</v>
      </c>
      <c r="K11398">
        <v>-84.402383875197955</v>
      </c>
      <c r="L11398">
        <v>33.777900377309422</v>
      </c>
      <c r="N11398">
        <v>8.3000000000000007</v>
      </c>
      <c r="O11398">
        <v>57</v>
      </c>
      <c r="P11398">
        <v>14</v>
      </c>
      <c r="Q11398">
        <v>10</v>
      </c>
    </row>
    <row r="11399" spans="1:17" x14ac:dyDescent="0.25">
      <c r="A11399" t="s">
        <v>12171</v>
      </c>
      <c r="B11399">
        <v>12622</v>
      </c>
      <c r="C11399" t="s">
        <v>12283</v>
      </c>
      <c r="D11399" s="3">
        <v>41912.461736111109</v>
      </c>
      <c r="E11399">
        <v>2224887.0842699185</v>
      </c>
      <c r="F11399">
        <v>1374129.724809587</v>
      </c>
      <c r="G11399" t="s">
        <v>2952</v>
      </c>
      <c r="H11399" t="s">
        <v>2953</v>
      </c>
      <c r="I11399" t="s">
        <v>1956</v>
      </c>
      <c r="J11399" t="s">
        <v>381</v>
      </c>
      <c r="K11399">
        <v>-84.402620191043439</v>
      </c>
      <c r="L11399">
        <v>33.777357426587621</v>
      </c>
      <c r="N11399">
        <v>7.4</v>
      </c>
      <c r="O11399">
        <v>54</v>
      </c>
      <c r="P11399">
        <v>18</v>
      </c>
      <c r="Q11399">
        <v>7</v>
      </c>
    </row>
    <row r="11400" spans="1:17" x14ac:dyDescent="0.25">
      <c r="A11400" t="s">
        <v>12171</v>
      </c>
      <c r="B11400">
        <v>12623</v>
      </c>
      <c r="C11400" t="s">
        <v>12284</v>
      </c>
      <c r="D11400" s="3">
        <v>41912.397476851853</v>
      </c>
      <c r="E11400">
        <v>2224905.2830524184</v>
      </c>
      <c r="F11400">
        <v>1374162.0255980045</v>
      </c>
      <c r="G11400" t="s">
        <v>2952</v>
      </c>
      <c r="H11400" t="s">
        <v>2953</v>
      </c>
      <c r="I11400" t="s">
        <v>1956</v>
      </c>
      <c r="J11400" t="s">
        <v>381</v>
      </c>
      <c r="K11400">
        <v>-84.402560542322362</v>
      </c>
      <c r="L11400">
        <v>33.777446310877828</v>
      </c>
      <c r="N11400">
        <v>7.5</v>
      </c>
      <c r="O11400">
        <v>54</v>
      </c>
      <c r="P11400">
        <v>13</v>
      </c>
      <c r="Q11400">
        <v>12</v>
      </c>
    </row>
    <row r="11401" spans="1:17" x14ac:dyDescent="0.25">
      <c r="A11401" t="s">
        <v>12168</v>
      </c>
      <c r="B11401">
        <v>12624</v>
      </c>
      <c r="C11401" t="s">
        <v>12285</v>
      </c>
      <c r="D11401" s="3">
        <v>41915.367638888885</v>
      </c>
      <c r="E11401">
        <v>2224655.9735116661</v>
      </c>
      <c r="F11401">
        <v>1374122.8921460882</v>
      </c>
      <c r="G11401" t="s">
        <v>2952</v>
      </c>
      <c r="H11401" t="s">
        <v>2953</v>
      </c>
      <c r="I11401" t="s">
        <v>1956</v>
      </c>
      <c r="J11401" t="s">
        <v>381</v>
      </c>
      <c r="K11401">
        <v>-84.403380722996346</v>
      </c>
      <c r="L11401">
        <v>33.777337192344916</v>
      </c>
      <c r="N11401">
        <v>11.4</v>
      </c>
      <c r="O11401">
        <v>56</v>
      </c>
      <c r="P11401">
        <v>30</v>
      </c>
      <c r="Q11401">
        <v>12</v>
      </c>
    </row>
    <row r="11402" spans="1:17" x14ac:dyDescent="0.25">
      <c r="A11402" t="s">
        <v>12171</v>
      </c>
      <c r="B11402">
        <v>12625</v>
      </c>
      <c r="C11402" t="s">
        <v>12286</v>
      </c>
      <c r="D11402" s="3">
        <v>41912.363726851851</v>
      </c>
      <c r="E11402">
        <v>2224904.6423056684</v>
      </c>
      <c r="F11402">
        <v>1374213.7325155884</v>
      </c>
      <c r="G11402" t="s">
        <v>2952</v>
      </c>
      <c r="H11402" t="s">
        <v>2953</v>
      </c>
      <c r="I11402" t="s">
        <v>1956</v>
      </c>
      <c r="J11402" t="s">
        <v>381</v>
      </c>
      <c r="K11402">
        <v>-84.402563040535313</v>
      </c>
      <c r="L11402">
        <v>33.777588409021988</v>
      </c>
      <c r="N11402">
        <v>16.3</v>
      </c>
      <c r="O11402">
        <v>60</v>
      </c>
      <c r="P11402">
        <v>28</v>
      </c>
      <c r="Q11402">
        <v>26</v>
      </c>
    </row>
    <row r="11403" spans="1:17" x14ac:dyDescent="0.25">
      <c r="A11403" t="s">
        <v>12171</v>
      </c>
      <c r="B11403">
        <v>12626</v>
      </c>
      <c r="C11403" t="s">
        <v>12287</v>
      </c>
      <c r="D11403" s="3">
        <v>41913.530370370368</v>
      </c>
      <c r="E11403">
        <v>2224836.2759725861</v>
      </c>
      <c r="F11403">
        <v>1374132.9344488382</v>
      </c>
      <c r="G11403" t="s">
        <v>2952</v>
      </c>
      <c r="H11403" t="s">
        <v>2953</v>
      </c>
      <c r="I11403" t="s">
        <v>1956</v>
      </c>
      <c r="J11403" t="s">
        <v>381</v>
      </c>
      <c r="K11403">
        <v>-84.402787424938083</v>
      </c>
      <c r="L11403">
        <v>33.777365927581322</v>
      </c>
      <c r="N11403">
        <v>11.3</v>
      </c>
      <c r="O11403">
        <v>54</v>
      </c>
      <c r="P11403">
        <v>12</v>
      </c>
      <c r="Q11403">
        <v>13</v>
      </c>
    </row>
    <row r="11404" spans="1:17" x14ac:dyDescent="0.25">
      <c r="A11404" t="s">
        <v>11937</v>
      </c>
      <c r="B11404">
        <v>12627</v>
      </c>
      <c r="C11404" t="s">
        <v>12288</v>
      </c>
      <c r="D11404" s="3">
        <v>41908.616099537037</v>
      </c>
      <c r="E11404">
        <v>2224982.380339168</v>
      </c>
      <c r="F11404">
        <v>1374338.2535919994</v>
      </c>
      <c r="G11404" t="s">
        <v>2952</v>
      </c>
      <c r="H11404" t="s">
        <v>2953</v>
      </c>
      <c r="I11404" t="s">
        <v>1956</v>
      </c>
      <c r="J11404" t="s">
        <v>381</v>
      </c>
      <c r="K11404">
        <v>-84.402308141642749</v>
      </c>
      <c r="L11404">
        <v>33.777931109552853</v>
      </c>
      <c r="N11404">
        <v>10.199999999999999</v>
      </c>
      <c r="O11404">
        <v>63</v>
      </c>
      <c r="P11404">
        <v>22</v>
      </c>
      <c r="Q11404">
        <v>20</v>
      </c>
    </row>
    <row r="11405" spans="1:17" x14ac:dyDescent="0.25">
      <c r="A11405" t="s">
        <v>11937</v>
      </c>
      <c r="B11405">
        <v>12628</v>
      </c>
      <c r="C11405" t="s">
        <v>12289</v>
      </c>
      <c r="D11405" s="3">
        <v>41911.553159722222</v>
      </c>
      <c r="E11405">
        <v>2224916.4198411666</v>
      </c>
      <c r="F11405">
        <v>1374268.2688238323</v>
      </c>
      <c r="G11405" t="s">
        <v>2952</v>
      </c>
      <c r="H11405" t="s">
        <v>2953</v>
      </c>
      <c r="I11405" t="s">
        <v>1956</v>
      </c>
      <c r="J11405" t="s">
        <v>381</v>
      </c>
      <c r="K11405">
        <v>-84.402524691425512</v>
      </c>
      <c r="L11405">
        <v>33.777738361076025</v>
      </c>
      <c r="N11405">
        <v>16.3</v>
      </c>
      <c r="O11405">
        <v>42</v>
      </c>
      <c r="P11405">
        <v>30</v>
      </c>
      <c r="Q11405">
        <v>24</v>
      </c>
    </row>
    <row r="11406" spans="1:17" x14ac:dyDescent="0.25">
      <c r="A11406" t="s">
        <v>11937</v>
      </c>
      <c r="B11406">
        <v>12629</v>
      </c>
      <c r="C11406" t="s">
        <v>12290</v>
      </c>
      <c r="D11406" s="3">
        <v>41908.607268518521</v>
      </c>
      <c r="E11406">
        <v>2225001.8573343344</v>
      </c>
      <c r="F11406">
        <v>1374324.8917420879</v>
      </c>
      <c r="G11406" t="s">
        <v>2952</v>
      </c>
      <c r="H11406" t="s">
        <v>2953</v>
      </c>
      <c r="I11406" t="s">
        <v>1956</v>
      </c>
      <c r="J11406" t="s">
        <v>381</v>
      </c>
      <c r="K11406">
        <v>-84.402243942057865</v>
      </c>
      <c r="L11406">
        <v>33.777894510579806</v>
      </c>
      <c r="N11406">
        <v>7.2</v>
      </c>
      <c r="O11406">
        <v>47</v>
      </c>
      <c r="P11406">
        <v>22</v>
      </c>
      <c r="Q11406">
        <v>20</v>
      </c>
    </row>
    <row r="11407" spans="1:17" x14ac:dyDescent="0.25">
      <c r="A11407" t="s">
        <v>11937</v>
      </c>
      <c r="B11407">
        <v>12630</v>
      </c>
      <c r="C11407" t="s">
        <v>12291</v>
      </c>
      <c r="D11407" s="3">
        <v>41911.610115740739</v>
      </c>
      <c r="E11407">
        <v>2224929.0395665839</v>
      </c>
      <c r="F11407">
        <v>1374243.8964972496</v>
      </c>
      <c r="G11407" t="s">
        <v>2952</v>
      </c>
      <c r="H11407" t="s">
        <v>2953</v>
      </c>
      <c r="I11407" t="s">
        <v>1956</v>
      </c>
      <c r="J11407" t="s">
        <v>381</v>
      </c>
      <c r="K11407">
        <v>-84.402482976286606</v>
      </c>
      <c r="L11407">
        <v>33.77767145984123</v>
      </c>
      <c r="N11407">
        <v>9.3000000000000007</v>
      </c>
      <c r="O11407">
        <v>57</v>
      </c>
      <c r="P11407">
        <v>17</v>
      </c>
      <c r="Q11407">
        <v>19</v>
      </c>
    </row>
    <row r="11408" spans="1:17" x14ac:dyDescent="0.25">
      <c r="A11408" t="s">
        <v>12168</v>
      </c>
      <c r="B11408">
        <v>12631</v>
      </c>
      <c r="C11408" t="s">
        <v>12292</v>
      </c>
      <c r="D11408" s="3">
        <v>41907</v>
      </c>
      <c r="E11408">
        <v>2224751.7482545003</v>
      </c>
      <c r="F11408">
        <v>1374131.0177860036</v>
      </c>
      <c r="G11408" t="s">
        <v>2952</v>
      </c>
      <c r="H11408" t="s">
        <v>2953</v>
      </c>
      <c r="I11408" t="s">
        <v>1956</v>
      </c>
      <c r="J11408" t="s">
        <v>381</v>
      </c>
      <c r="K11408">
        <v>-84.403065590523624</v>
      </c>
      <c r="L11408">
        <v>33.777360127601128</v>
      </c>
      <c r="N11408">
        <v>5.4</v>
      </c>
      <c r="P11408">
        <v>8</v>
      </c>
      <c r="Q11408">
        <v>10</v>
      </c>
    </row>
    <row r="11409" spans="1:17" x14ac:dyDescent="0.25">
      <c r="A11409" t="s">
        <v>12171</v>
      </c>
      <c r="B11409">
        <v>12632</v>
      </c>
      <c r="C11409" t="s">
        <v>12293</v>
      </c>
      <c r="D11409" s="3">
        <v>41913.409513888888</v>
      </c>
      <c r="E11409">
        <v>2224854.3284299187</v>
      </c>
      <c r="F11409">
        <v>1374132.0860253349</v>
      </c>
      <c r="G11409" t="s">
        <v>2952</v>
      </c>
      <c r="H11409" t="s">
        <v>2953</v>
      </c>
      <c r="I11409" t="s">
        <v>1956</v>
      </c>
      <c r="J11409" t="s">
        <v>381</v>
      </c>
      <c r="K11409">
        <v>-84.402728008046381</v>
      </c>
      <c r="L11409">
        <v>33.77736370958096</v>
      </c>
      <c r="N11409">
        <v>10.1</v>
      </c>
      <c r="O11409">
        <v>54</v>
      </c>
      <c r="P11409">
        <v>24</v>
      </c>
      <c r="Q11409">
        <v>13</v>
      </c>
    </row>
    <row r="11410" spans="1:17" x14ac:dyDescent="0.25">
      <c r="A11410" t="s">
        <v>11937</v>
      </c>
      <c r="B11410">
        <v>12633</v>
      </c>
      <c r="C11410" t="s">
        <v>12294</v>
      </c>
      <c r="D11410" s="3">
        <v>41911.440208333333</v>
      </c>
      <c r="E11410">
        <v>2224980.0368399173</v>
      </c>
      <c r="F11410">
        <v>1374263.4778229222</v>
      </c>
      <c r="G11410" t="s">
        <v>2952</v>
      </c>
      <c r="H11410" t="s">
        <v>2953</v>
      </c>
      <c r="I11410" t="s">
        <v>1956</v>
      </c>
      <c r="J11410" t="s">
        <v>381</v>
      </c>
      <c r="K11410">
        <v>-84.40231529141461</v>
      </c>
      <c r="L11410">
        <v>33.777725594293997</v>
      </c>
      <c r="N11410">
        <v>10.4</v>
      </c>
      <c r="O11410">
        <v>60</v>
      </c>
      <c r="P11410">
        <v>24</v>
      </c>
      <c r="Q11410">
        <v>22</v>
      </c>
    </row>
    <row r="11411" spans="1:17" x14ac:dyDescent="0.25">
      <c r="A11411" t="s">
        <v>12171</v>
      </c>
      <c r="B11411">
        <v>12634</v>
      </c>
      <c r="C11411" t="s">
        <v>12295</v>
      </c>
      <c r="D11411" s="3">
        <v>41912.373749999999</v>
      </c>
      <c r="E11411">
        <v>2224919.7656350024</v>
      </c>
      <c r="F11411">
        <v>1374194.2794705033</v>
      </c>
      <c r="G11411" t="s">
        <v>2952</v>
      </c>
      <c r="H11411" t="s">
        <v>2953</v>
      </c>
      <c r="I11411" t="s">
        <v>1956</v>
      </c>
      <c r="J11411" t="s">
        <v>381</v>
      </c>
      <c r="K11411">
        <v>-84.402513123134256</v>
      </c>
      <c r="L11411">
        <v>33.777535042830785</v>
      </c>
      <c r="N11411">
        <v>13.4</v>
      </c>
      <c r="O11411">
        <v>56</v>
      </c>
      <c r="P11411">
        <v>18</v>
      </c>
      <c r="Q11411">
        <v>20</v>
      </c>
    </row>
    <row r="11412" spans="1:17" x14ac:dyDescent="0.25">
      <c r="A11412" t="s">
        <v>12168</v>
      </c>
      <c r="B11412">
        <v>12635</v>
      </c>
      <c r="C11412" t="s">
        <v>12296</v>
      </c>
      <c r="D11412" s="3">
        <v>41915.368981481479</v>
      </c>
      <c r="E11412">
        <v>2224642.3298381679</v>
      </c>
      <c r="F11412">
        <v>1374133.7917305827</v>
      </c>
      <c r="G11412" t="s">
        <v>2952</v>
      </c>
      <c r="H11412" t="s">
        <v>2953</v>
      </c>
      <c r="I11412" t="s">
        <v>1956</v>
      </c>
      <c r="J11412" t="s">
        <v>381</v>
      </c>
      <c r="K11412">
        <v>-84.40342570661052</v>
      </c>
      <c r="L11412">
        <v>33.777367060705437</v>
      </c>
      <c r="N11412">
        <v>20</v>
      </c>
      <c r="O11412">
        <v>56</v>
      </c>
      <c r="P11412">
        <v>30</v>
      </c>
      <c r="Q11412">
        <v>12</v>
      </c>
    </row>
    <row r="11413" spans="1:17" x14ac:dyDescent="0.25">
      <c r="A11413" t="s">
        <v>11937</v>
      </c>
      <c r="B11413">
        <v>12636</v>
      </c>
      <c r="C11413" t="s">
        <v>12297</v>
      </c>
      <c r="D11413" s="3">
        <v>41911.469641203701</v>
      </c>
      <c r="E11413">
        <v>2224950.7636044994</v>
      </c>
      <c r="F11413">
        <v>1374245.1143425852</v>
      </c>
      <c r="G11413" t="s">
        <v>2952</v>
      </c>
      <c r="H11413" t="s">
        <v>2953</v>
      </c>
      <c r="I11413" t="s">
        <v>1956</v>
      </c>
      <c r="J11413" t="s">
        <v>381</v>
      </c>
      <c r="K11413">
        <v>-84.402411491560699</v>
      </c>
      <c r="L11413">
        <v>33.777674943347051</v>
      </c>
      <c r="N11413">
        <v>6.7</v>
      </c>
      <c r="O11413">
        <v>47</v>
      </c>
      <c r="P11413">
        <v>13</v>
      </c>
      <c r="Q11413">
        <v>10</v>
      </c>
    </row>
    <row r="11414" spans="1:17" x14ac:dyDescent="0.25">
      <c r="A11414" t="s">
        <v>12168</v>
      </c>
      <c r="B11414">
        <v>12637</v>
      </c>
      <c r="C11414" t="s">
        <v>12298</v>
      </c>
      <c r="D11414" s="3">
        <v>41913.559490740743</v>
      </c>
      <c r="E11414">
        <v>2224760.2292086668</v>
      </c>
      <c r="F11414">
        <v>1374132.6837931722</v>
      </c>
      <c r="G11414" t="s">
        <v>2952</v>
      </c>
      <c r="H11414" t="s">
        <v>2953</v>
      </c>
      <c r="I11414" t="s">
        <v>1956</v>
      </c>
      <c r="J11414" t="s">
        <v>381</v>
      </c>
      <c r="K11414">
        <v>-84.403037692347809</v>
      </c>
      <c r="L11414">
        <v>33.777364759623481</v>
      </c>
      <c r="N11414">
        <v>8.6</v>
      </c>
      <c r="O11414">
        <v>58</v>
      </c>
      <c r="P11414">
        <v>15</v>
      </c>
      <c r="Q11414">
        <v>10</v>
      </c>
    </row>
    <row r="11415" spans="1:17" x14ac:dyDescent="0.25">
      <c r="A11415" t="s">
        <v>12168</v>
      </c>
      <c r="B11415">
        <v>12638</v>
      </c>
      <c r="C11415" t="s">
        <v>12299</v>
      </c>
      <c r="D11415" s="3">
        <v>41913.527384259258</v>
      </c>
      <c r="E11415">
        <v>2224823.4052634165</v>
      </c>
      <c r="F11415">
        <v>1374123.1575655043</v>
      </c>
      <c r="G11415" t="s">
        <v>2952</v>
      </c>
      <c r="H11415" t="s">
        <v>2953</v>
      </c>
      <c r="I11415" t="s">
        <v>1956</v>
      </c>
      <c r="J11415" t="s">
        <v>381</v>
      </c>
      <c r="K11415">
        <v>-84.402829708607058</v>
      </c>
      <c r="L11415">
        <v>33.777338977468204</v>
      </c>
      <c r="N11415">
        <v>17.3</v>
      </c>
      <c r="O11415">
        <v>57</v>
      </c>
      <c r="P11415">
        <v>27</v>
      </c>
      <c r="Q11415">
        <v>13</v>
      </c>
    </row>
    <row r="11416" spans="1:17" x14ac:dyDescent="0.25">
      <c r="A11416" t="s">
        <v>12171</v>
      </c>
      <c r="B11416">
        <v>12639</v>
      </c>
      <c r="C11416" t="s">
        <v>12300</v>
      </c>
      <c r="D11416" s="3">
        <v>41912.36855324074</v>
      </c>
      <c r="E11416">
        <v>2224918.5842069164</v>
      </c>
      <c r="F11416">
        <v>1374178.3815364167</v>
      </c>
      <c r="G11416" t="s">
        <v>2952</v>
      </c>
      <c r="H11416" t="s">
        <v>2953</v>
      </c>
      <c r="I11416" t="s">
        <v>1956</v>
      </c>
      <c r="J11416" t="s">
        <v>381</v>
      </c>
      <c r="K11416">
        <v>-84.40251689147361</v>
      </c>
      <c r="L11416">
        <v>33.777491344321227</v>
      </c>
      <c r="N11416">
        <v>7.8</v>
      </c>
      <c r="O11416">
        <v>42</v>
      </c>
      <c r="P11416">
        <v>16</v>
      </c>
      <c r="Q11416">
        <v>14</v>
      </c>
    </row>
    <row r="11417" spans="1:17" x14ac:dyDescent="0.25">
      <c r="A11417" t="s">
        <v>12171</v>
      </c>
      <c r="B11417">
        <v>12640</v>
      </c>
      <c r="C11417" t="s">
        <v>12301</v>
      </c>
      <c r="D11417" s="3">
        <v>41912.359502314815</v>
      </c>
      <c r="E11417">
        <v>2224926.6471829191</v>
      </c>
      <c r="F11417">
        <v>1374194.2332107499</v>
      </c>
      <c r="G11417" t="s">
        <v>2952</v>
      </c>
      <c r="H11417" t="s">
        <v>2953</v>
      </c>
      <c r="I11417" t="s">
        <v>1956</v>
      </c>
      <c r="J11417" t="s">
        <v>381</v>
      </c>
      <c r="K11417">
        <v>-84.402490475620581</v>
      </c>
      <c r="L11417">
        <v>33.777534958977682</v>
      </c>
      <c r="N11417">
        <v>7.2</v>
      </c>
      <c r="O11417">
        <v>57</v>
      </c>
      <c r="P11417">
        <v>12</v>
      </c>
      <c r="Q11417">
        <v>14</v>
      </c>
    </row>
    <row r="11418" spans="1:17" x14ac:dyDescent="0.25">
      <c r="A11418" t="s">
        <v>12168</v>
      </c>
      <c r="B11418">
        <v>12641</v>
      </c>
      <c r="C11418" t="s">
        <v>12302</v>
      </c>
      <c r="D11418" s="3">
        <v>41913.53806712963</v>
      </c>
      <c r="E11418">
        <v>2224779.1947219186</v>
      </c>
      <c r="F11418">
        <v>1374125.8544104993</v>
      </c>
      <c r="G11418" t="s">
        <v>2952</v>
      </c>
      <c r="H11418" t="s">
        <v>2953</v>
      </c>
      <c r="I11418" t="s">
        <v>1956</v>
      </c>
      <c r="J11418" t="s">
        <v>381</v>
      </c>
      <c r="K11418">
        <v>-84.402975225457254</v>
      </c>
      <c r="L11418">
        <v>33.777346110484004</v>
      </c>
      <c r="N11418">
        <v>8.5</v>
      </c>
      <c r="O11418">
        <v>54</v>
      </c>
      <c r="P11418">
        <v>27</v>
      </c>
      <c r="Q11418">
        <v>22</v>
      </c>
    </row>
    <row r="11419" spans="1:17" x14ac:dyDescent="0.25">
      <c r="A11419" t="s">
        <v>12168</v>
      </c>
      <c r="B11419">
        <v>12642</v>
      </c>
      <c r="C11419" t="s">
        <v>12303</v>
      </c>
      <c r="D11419" s="3">
        <v>41907</v>
      </c>
      <c r="E11419">
        <v>2224627.7721245028</v>
      </c>
      <c r="F11419">
        <v>1374132.9091864228</v>
      </c>
      <c r="G11419" t="s">
        <v>2952</v>
      </c>
      <c r="H11419" t="s">
        <v>2953</v>
      </c>
      <c r="I11419" t="s">
        <v>1956</v>
      </c>
      <c r="J11419" t="s">
        <v>381</v>
      </c>
      <c r="K11419">
        <v>-84.403473609256537</v>
      </c>
      <c r="L11419">
        <v>33.777364543353634</v>
      </c>
      <c r="N11419">
        <v>16</v>
      </c>
      <c r="O11419">
        <v>58</v>
      </c>
      <c r="P11419">
        <v>20</v>
      </c>
      <c r="Q11419">
        <v>18</v>
      </c>
    </row>
    <row r="11420" spans="1:17" x14ac:dyDescent="0.25">
      <c r="A11420" t="s">
        <v>12171</v>
      </c>
      <c r="B11420">
        <v>12643</v>
      </c>
      <c r="C11420" t="s">
        <v>12304</v>
      </c>
      <c r="D11420" s="3">
        <v>41912.480983796297</v>
      </c>
      <c r="E11420">
        <v>2224857.7490267493</v>
      </c>
      <c r="F11420">
        <v>1374155.2510052547</v>
      </c>
      <c r="G11420" t="s">
        <v>2952</v>
      </c>
      <c r="H11420" t="s">
        <v>2953</v>
      </c>
      <c r="I11420" t="s">
        <v>1956</v>
      </c>
      <c r="J11420" t="s">
        <v>381</v>
      </c>
      <c r="K11420">
        <v>-84.402716925508713</v>
      </c>
      <c r="L11420">
        <v>33.777427393660346</v>
      </c>
      <c r="N11420">
        <v>17.399999999999999</v>
      </c>
      <c r="O11420">
        <v>63</v>
      </c>
      <c r="P11420">
        <v>30</v>
      </c>
      <c r="Q11420">
        <v>20</v>
      </c>
    </row>
    <row r="11421" spans="1:17" x14ac:dyDescent="0.25">
      <c r="A11421" t="s">
        <v>12171</v>
      </c>
      <c r="B11421">
        <v>12644</v>
      </c>
      <c r="C11421" t="s">
        <v>12305</v>
      </c>
      <c r="D11421" s="3">
        <v>41913.410115740742</v>
      </c>
      <c r="E11421">
        <v>2224859.2949554175</v>
      </c>
      <c r="F11421">
        <v>1374131.4928506687</v>
      </c>
      <c r="G11421" t="s">
        <v>2952</v>
      </c>
      <c r="H11421" t="s">
        <v>2953</v>
      </c>
      <c r="I11421" t="s">
        <v>1956</v>
      </c>
      <c r="J11421" t="s">
        <v>381</v>
      </c>
      <c r="K11421">
        <v>-84.402711658778898</v>
      </c>
      <c r="L11421">
        <v>33.777362110668214</v>
      </c>
      <c r="N11421">
        <v>5</v>
      </c>
      <c r="O11421">
        <v>45</v>
      </c>
      <c r="P11421">
        <v>10</v>
      </c>
      <c r="Q11421">
        <v>10</v>
      </c>
    </row>
    <row r="11422" spans="1:17" x14ac:dyDescent="0.25">
      <c r="A11422" t="s">
        <v>12168</v>
      </c>
      <c r="B11422">
        <v>12645</v>
      </c>
      <c r="C11422" t="s">
        <v>12306</v>
      </c>
      <c r="D11422" s="3">
        <v>41913.458124999997</v>
      </c>
      <c r="E11422">
        <v>2224823.5988325849</v>
      </c>
      <c r="F11422">
        <v>1374158.9193050042</v>
      </c>
      <c r="G11422" t="s">
        <v>2952</v>
      </c>
      <c r="H11422" t="s">
        <v>2953</v>
      </c>
      <c r="I11422" t="s">
        <v>1956</v>
      </c>
      <c r="J11422" t="s">
        <v>381</v>
      </c>
      <c r="K11422">
        <v>-84.402829341275748</v>
      </c>
      <c r="L11422">
        <v>33.777437259946495</v>
      </c>
      <c r="N11422">
        <v>16.8</v>
      </c>
      <c r="O11422">
        <v>58</v>
      </c>
      <c r="P11422">
        <v>30</v>
      </c>
      <c r="Q11422">
        <v>18</v>
      </c>
    </row>
    <row r="11423" spans="1:17" x14ac:dyDescent="0.25">
      <c r="A11423" t="s">
        <v>12168</v>
      </c>
      <c r="B11423">
        <v>12646</v>
      </c>
      <c r="C11423" t="s">
        <v>12307</v>
      </c>
      <c r="D11423" s="3">
        <v>41913.542291666665</v>
      </c>
      <c r="E11423">
        <v>2224795.2862251662</v>
      </c>
      <c r="F11423">
        <v>1374142.1975536719</v>
      </c>
      <c r="G11423" t="s">
        <v>2952</v>
      </c>
      <c r="H11423" t="s">
        <v>2953</v>
      </c>
      <c r="I11423" t="s">
        <v>1956</v>
      </c>
      <c r="J11423" t="s">
        <v>381</v>
      </c>
      <c r="K11423">
        <v>-84.402922391761862</v>
      </c>
      <c r="L11423">
        <v>33.777391126489952</v>
      </c>
      <c r="N11423">
        <v>9.1999999999999993</v>
      </c>
      <c r="O11423">
        <v>56</v>
      </c>
      <c r="P11423">
        <v>12</v>
      </c>
      <c r="Q11423">
        <v>10</v>
      </c>
    </row>
    <row r="11424" spans="1:17" x14ac:dyDescent="0.25">
      <c r="A11424" t="s">
        <v>12168</v>
      </c>
      <c r="B11424">
        <v>12647</v>
      </c>
      <c r="C11424" t="s">
        <v>12308</v>
      </c>
      <c r="D11424" s="3">
        <v>41913.458634259259</v>
      </c>
      <c r="E11424">
        <v>2224814.9476031661</v>
      </c>
      <c r="F11424">
        <v>1374153.7661000863</v>
      </c>
      <c r="G11424" t="s">
        <v>2952</v>
      </c>
      <c r="H11424" t="s">
        <v>2953</v>
      </c>
      <c r="I11424" t="s">
        <v>1956</v>
      </c>
      <c r="J11424" t="s">
        <v>381</v>
      </c>
      <c r="K11424">
        <v>-84.402857773559006</v>
      </c>
      <c r="L11424">
        <v>33.777423043299308</v>
      </c>
      <c r="N11424">
        <v>16.8</v>
      </c>
      <c r="O11424">
        <v>63</v>
      </c>
      <c r="P11424">
        <v>30</v>
      </c>
      <c r="Q11424">
        <v>18</v>
      </c>
    </row>
    <row r="11425" spans="1:17" x14ac:dyDescent="0.25">
      <c r="A11425" t="s">
        <v>11937</v>
      </c>
      <c r="B11425">
        <v>12648</v>
      </c>
      <c r="C11425" t="s">
        <v>12309</v>
      </c>
      <c r="D11425" s="3">
        <v>41911.454224537039</v>
      </c>
      <c r="E11425">
        <v>2224965.0824735016</v>
      </c>
      <c r="F11425">
        <v>1374252.7104560062</v>
      </c>
      <c r="G11425" t="s">
        <v>2952</v>
      </c>
      <c r="H11425" t="s">
        <v>2953</v>
      </c>
      <c r="I11425" t="s">
        <v>1956</v>
      </c>
      <c r="J11425" t="s">
        <v>381</v>
      </c>
      <c r="K11425">
        <v>-84.402364425279572</v>
      </c>
      <c r="L11425">
        <v>33.777695909175783</v>
      </c>
      <c r="N11425">
        <v>9.1999999999999993</v>
      </c>
      <c r="O11425">
        <v>55</v>
      </c>
      <c r="P11425">
        <v>16</v>
      </c>
      <c r="Q11425">
        <v>17</v>
      </c>
    </row>
    <row r="11426" spans="1:17" x14ac:dyDescent="0.25">
      <c r="A11426" t="s">
        <v>11937</v>
      </c>
      <c r="B11426">
        <v>12649</v>
      </c>
      <c r="C11426" t="s">
        <v>12310</v>
      </c>
      <c r="D11426" s="3">
        <v>41911.366516203707</v>
      </c>
      <c r="E11426">
        <v>2224985.9935209192</v>
      </c>
      <c r="F11426">
        <v>1374301.7612109184</v>
      </c>
      <c r="G11426" t="s">
        <v>2952</v>
      </c>
      <c r="H11426" t="s">
        <v>2953</v>
      </c>
      <c r="I11426" t="s">
        <v>1956</v>
      </c>
      <c r="J11426" t="s">
        <v>381</v>
      </c>
      <c r="K11426">
        <v>-84.402295976014145</v>
      </c>
      <c r="L11426">
        <v>33.777830843036135</v>
      </c>
      <c r="N11426">
        <v>9.1999999999999993</v>
      </c>
      <c r="O11426">
        <v>58</v>
      </c>
      <c r="P11426">
        <v>18</v>
      </c>
      <c r="Q11426">
        <v>18</v>
      </c>
    </row>
    <row r="11427" spans="1:17" x14ac:dyDescent="0.25">
      <c r="A11427" t="s">
        <v>12171</v>
      </c>
      <c r="B11427">
        <v>12650</v>
      </c>
      <c r="C11427" t="s">
        <v>12311</v>
      </c>
      <c r="D11427" s="3">
        <v>41913.443611111114</v>
      </c>
      <c r="E11427">
        <v>2224851.1204310842</v>
      </c>
      <c r="F11427">
        <v>1374139.8258392513</v>
      </c>
      <c r="G11427" t="s">
        <v>2952</v>
      </c>
      <c r="H11427" t="s">
        <v>2953</v>
      </c>
      <c r="I11427" t="s">
        <v>1956</v>
      </c>
      <c r="J11427" t="s">
        <v>381</v>
      </c>
      <c r="K11427">
        <v>-84.402738623893867</v>
      </c>
      <c r="L11427">
        <v>33.777384960125715</v>
      </c>
      <c r="N11427">
        <v>8.4</v>
      </c>
      <c r="O11427">
        <v>52</v>
      </c>
      <c r="P11427">
        <v>16</v>
      </c>
      <c r="Q11427">
        <v>14</v>
      </c>
    </row>
    <row r="11428" spans="1:17" x14ac:dyDescent="0.25">
      <c r="A11428" t="s">
        <v>12168</v>
      </c>
      <c r="B11428">
        <v>12651</v>
      </c>
      <c r="C11428" t="s">
        <v>12312</v>
      </c>
      <c r="D11428" s="3">
        <v>41915.361261574071</v>
      </c>
      <c r="E11428">
        <v>2224673.501035668</v>
      </c>
      <c r="F11428">
        <v>1374125.1204880849</v>
      </c>
      <c r="G11428" t="s">
        <v>2952</v>
      </c>
      <c r="H11428" t="s">
        <v>2953</v>
      </c>
      <c r="I11428" t="s">
        <v>1956</v>
      </c>
      <c r="J11428" t="s">
        <v>381</v>
      </c>
      <c r="K11428">
        <v>-84.403323056914175</v>
      </c>
      <c r="L11428">
        <v>33.777343426956897</v>
      </c>
      <c r="N11428">
        <v>16.5</v>
      </c>
      <c r="O11428">
        <v>56</v>
      </c>
      <c r="P11428">
        <v>32</v>
      </c>
      <c r="Q11428">
        <v>10</v>
      </c>
    </row>
    <row r="11429" spans="1:17" x14ac:dyDescent="0.25">
      <c r="A11429" t="s">
        <v>11937</v>
      </c>
      <c r="B11429">
        <v>12652</v>
      </c>
      <c r="C11429" t="s">
        <v>12313</v>
      </c>
      <c r="D11429" s="3">
        <v>41908.559155092589</v>
      </c>
      <c r="E11429">
        <v>2225012.4186649173</v>
      </c>
      <c r="F11429">
        <v>1374332.3028165027</v>
      </c>
      <c r="G11429" t="s">
        <v>2952</v>
      </c>
      <c r="H11429" t="s">
        <v>2953</v>
      </c>
      <c r="I11429" t="s">
        <v>1956</v>
      </c>
      <c r="J11429" t="s">
        <v>381</v>
      </c>
      <c r="K11429">
        <v>-84.402209240332908</v>
      </c>
      <c r="L11429">
        <v>33.777914944214025</v>
      </c>
      <c r="N11429">
        <v>10.4</v>
      </c>
      <c r="O11429">
        <v>60</v>
      </c>
      <c r="P11429">
        <v>24</v>
      </c>
      <c r="Q11429">
        <v>20</v>
      </c>
    </row>
    <row r="11430" spans="1:17" x14ac:dyDescent="0.25">
      <c r="A11430" t="s">
        <v>12171</v>
      </c>
      <c r="B11430">
        <v>12653</v>
      </c>
      <c r="C11430" t="s">
        <v>12314</v>
      </c>
      <c r="D11430" s="3">
        <v>41912.370439814818</v>
      </c>
      <c r="E11430">
        <v>2224924.8614253327</v>
      </c>
      <c r="F11430">
        <v>1374190.3569061682</v>
      </c>
      <c r="G11430" t="s">
        <v>2952</v>
      </c>
      <c r="H11430" t="s">
        <v>2953</v>
      </c>
      <c r="I11430" t="s">
        <v>1956</v>
      </c>
      <c r="J11430" t="s">
        <v>381</v>
      </c>
      <c r="K11430">
        <v>-84.402496323353731</v>
      </c>
      <c r="L11430">
        <v>33.77752429479515</v>
      </c>
      <c r="N11430">
        <v>12.4</v>
      </c>
      <c r="O11430">
        <v>57</v>
      </c>
      <c r="P11430">
        <v>18</v>
      </c>
      <c r="Q11430">
        <v>20</v>
      </c>
    </row>
    <row r="11431" spans="1:17" x14ac:dyDescent="0.25">
      <c r="A11431" t="s">
        <v>11937</v>
      </c>
      <c r="B11431">
        <v>12654</v>
      </c>
      <c r="C11431" t="s">
        <v>12315</v>
      </c>
      <c r="D11431" s="3">
        <v>41911.360694444447</v>
      </c>
      <c r="E11431">
        <v>2224962.4807726666</v>
      </c>
      <c r="F11431">
        <v>1374321.827771835</v>
      </c>
      <c r="G11431" t="s">
        <v>2952</v>
      </c>
      <c r="H11431" t="s">
        <v>2953</v>
      </c>
      <c r="I11431" t="s">
        <v>1956</v>
      </c>
      <c r="J11431" t="s">
        <v>381</v>
      </c>
      <c r="K11431">
        <v>-84.402373507750994</v>
      </c>
      <c r="L11431">
        <v>33.777885842660154</v>
      </c>
      <c r="N11431">
        <v>13</v>
      </c>
      <c r="O11431">
        <v>60</v>
      </c>
      <c r="P11431">
        <v>20</v>
      </c>
      <c r="Q11431">
        <v>18</v>
      </c>
    </row>
    <row r="11432" spans="1:17" x14ac:dyDescent="0.25">
      <c r="A11432" t="s">
        <v>12171</v>
      </c>
      <c r="B11432">
        <v>12655</v>
      </c>
      <c r="C11432" t="s">
        <v>12316</v>
      </c>
      <c r="D11432" s="3">
        <v>41912.383587962962</v>
      </c>
      <c r="E11432">
        <v>2224899.093760334</v>
      </c>
      <c r="F11432">
        <v>1374170.3480879217</v>
      </c>
      <c r="G11432" t="s">
        <v>2952</v>
      </c>
      <c r="H11432" t="s">
        <v>2953</v>
      </c>
      <c r="I11432" t="s">
        <v>1956</v>
      </c>
      <c r="J11432" t="s">
        <v>381</v>
      </c>
      <c r="K11432">
        <v>-84.402580973953135</v>
      </c>
      <c r="L11432">
        <v>33.777469144005181</v>
      </c>
      <c r="N11432">
        <v>18.3</v>
      </c>
      <c r="O11432">
        <v>58</v>
      </c>
      <c r="P11432">
        <v>20</v>
      </c>
      <c r="Q11432">
        <v>30</v>
      </c>
    </row>
    <row r="11433" spans="1:17" x14ac:dyDescent="0.25">
      <c r="A11433" t="s">
        <v>12168</v>
      </c>
      <c r="B11433">
        <v>12656</v>
      </c>
      <c r="C11433" t="s">
        <v>12317</v>
      </c>
      <c r="D11433" s="3">
        <v>41915.357905092591</v>
      </c>
      <c r="E11433">
        <v>2224682.6808073334</v>
      </c>
      <c r="F11433">
        <v>1374122.2067800015</v>
      </c>
      <c r="G11433" t="s">
        <v>2952</v>
      </c>
      <c r="H11433" t="s">
        <v>2953</v>
      </c>
      <c r="I11433" t="s">
        <v>1956</v>
      </c>
      <c r="J11433" t="s">
        <v>381</v>
      </c>
      <c r="K11433">
        <v>-84.403292824349194</v>
      </c>
      <c r="L11433">
        <v>33.777335477365533</v>
      </c>
      <c r="N11433">
        <v>7</v>
      </c>
      <c r="O11433">
        <v>45</v>
      </c>
      <c r="P11433">
        <v>23</v>
      </c>
      <c r="Q11433">
        <v>8</v>
      </c>
    </row>
    <row r="11434" spans="1:17" x14ac:dyDescent="0.25">
      <c r="A11434" t="s">
        <v>12171</v>
      </c>
      <c r="B11434">
        <v>12657</v>
      </c>
      <c r="C11434" t="s">
        <v>12318</v>
      </c>
      <c r="D11434" s="3">
        <v>41912.383159722223</v>
      </c>
      <c r="E11434">
        <v>2224896.4802484997</v>
      </c>
      <c r="F11434">
        <v>1374174.8356117532</v>
      </c>
      <c r="G11434" t="s">
        <v>2952</v>
      </c>
      <c r="H11434" t="s">
        <v>2953</v>
      </c>
      <c r="I11434" t="s">
        <v>1956</v>
      </c>
      <c r="J11434" t="s">
        <v>381</v>
      </c>
      <c r="K11434">
        <v>-84.402589608819738</v>
      </c>
      <c r="L11434">
        <v>33.777481460281919</v>
      </c>
      <c r="N11434">
        <v>18.3</v>
      </c>
      <c r="O11434">
        <v>58</v>
      </c>
      <c r="P11434">
        <v>20</v>
      </c>
      <c r="Q11434">
        <v>30</v>
      </c>
    </row>
    <row r="11435" spans="1:17" x14ac:dyDescent="0.25">
      <c r="A11435" t="s">
        <v>12168</v>
      </c>
      <c r="B11435">
        <v>12658</v>
      </c>
      <c r="C11435" t="s">
        <v>12319</v>
      </c>
      <c r="D11435" s="3">
        <v>41915.361655092594</v>
      </c>
      <c r="E11435">
        <v>2224671.1375233345</v>
      </c>
      <c r="F11435">
        <v>1374125.9449615031</v>
      </c>
      <c r="G11435" t="s">
        <v>2952</v>
      </c>
      <c r="H11435" t="s">
        <v>2953</v>
      </c>
      <c r="I11435" t="s">
        <v>1956</v>
      </c>
      <c r="J11435" t="s">
        <v>381</v>
      </c>
      <c r="K11435">
        <v>-84.40333084144352</v>
      </c>
      <c r="L11435">
        <v>33.77734567787779</v>
      </c>
      <c r="N11435">
        <v>14.4</v>
      </c>
      <c r="O11435">
        <v>56</v>
      </c>
      <c r="P11435">
        <v>32</v>
      </c>
      <c r="Q11435">
        <v>10</v>
      </c>
    </row>
    <row r="11436" spans="1:17" x14ac:dyDescent="0.25">
      <c r="A11436" t="s">
        <v>12168</v>
      </c>
      <c r="B11436">
        <v>12659</v>
      </c>
      <c r="C11436" t="s">
        <v>12320</v>
      </c>
      <c r="D11436" s="3">
        <v>41913.454305555555</v>
      </c>
      <c r="E11436">
        <v>2224809.5594905838</v>
      </c>
      <c r="F11436">
        <v>1374165.2463920861</v>
      </c>
      <c r="G11436" t="s">
        <v>2952</v>
      </c>
      <c r="H11436" t="s">
        <v>2953</v>
      </c>
      <c r="I11436" t="s">
        <v>1956</v>
      </c>
      <c r="J11436" t="s">
        <v>381</v>
      </c>
      <c r="K11436">
        <v>-84.402875592404683</v>
      </c>
      <c r="L11436">
        <v>33.777454559770291</v>
      </c>
      <c r="N11436">
        <v>8.6999999999999993</v>
      </c>
      <c r="O11436">
        <v>38</v>
      </c>
      <c r="P11436">
        <v>8</v>
      </c>
      <c r="Q11436">
        <v>12</v>
      </c>
    </row>
    <row r="11437" spans="1:17" x14ac:dyDescent="0.25">
      <c r="A11437" t="s">
        <v>12168</v>
      </c>
      <c r="B11437">
        <v>12660</v>
      </c>
      <c r="C11437" t="s">
        <v>12321</v>
      </c>
      <c r="D11437" s="3">
        <v>41915.369513888887</v>
      </c>
      <c r="E11437">
        <v>2224645.2330475859</v>
      </c>
      <c r="F11437">
        <v>1374134.4272280037</v>
      </c>
      <c r="G11437" t="s">
        <v>2952</v>
      </c>
      <c r="H11437" t="s">
        <v>2953</v>
      </c>
      <c r="I11437" t="s">
        <v>1956</v>
      </c>
      <c r="J11437" t="s">
        <v>381</v>
      </c>
      <c r="K11437">
        <v>-84.403416156975993</v>
      </c>
      <c r="L11437">
        <v>33.777368825524206</v>
      </c>
      <c r="N11437">
        <v>7.3</v>
      </c>
      <c r="O11437">
        <v>53</v>
      </c>
      <c r="P11437">
        <v>8</v>
      </c>
      <c r="Q11437">
        <v>12</v>
      </c>
    </row>
    <row r="11438" spans="1:17" x14ac:dyDescent="0.25">
      <c r="A11438" t="s">
        <v>12168</v>
      </c>
      <c r="B11438">
        <v>12661</v>
      </c>
      <c r="C11438" t="s">
        <v>12322</v>
      </c>
      <c r="D11438" s="3">
        <v>41913.455960648149</v>
      </c>
      <c r="E11438">
        <v>2224804.1684252508</v>
      </c>
      <c r="F11438">
        <v>1374155.0767930001</v>
      </c>
      <c r="G11438" t="s">
        <v>2952</v>
      </c>
      <c r="H11438" t="s">
        <v>2953</v>
      </c>
      <c r="I11438" t="s">
        <v>1956</v>
      </c>
      <c r="J11438" t="s">
        <v>381</v>
      </c>
      <c r="K11438">
        <v>-84.402893257659926</v>
      </c>
      <c r="L11438">
        <v>33.777426577477527</v>
      </c>
      <c r="N11438">
        <v>8.6999999999999993</v>
      </c>
      <c r="O11438">
        <v>38</v>
      </c>
      <c r="P11438">
        <v>8</v>
      </c>
      <c r="Q11438">
        <v>12</v>
      </c>
    </row>
    <row r="11439" spans="1:17" x14ac:dyDescent="0.25">
      <c r="A11439" t="s">
        <v>12171</v>
      </c>
      <c r="B11439">
        <v>12662</v>
      </c>
      <c r="C11439" t="s">
        <v>12323</v>
      </c>
      <c r="D11439" s="3">
        <v>41912.468923611108</v>
      </c>
      <c r="E11439">
        <v>2224886.9399132505</v>
      </c>
      <c r="F11439">
        <v>1374141.7877775878</v>
      </c>
      <c r="G11439" t="s">
        <v>2952</v>
      </c>
      <c r="H11439" t="s">
        <v>2953</v>
      </c>
      <c r="I11439" t="s">
        <v>1956</v>
      </c>
      <c r="J11439" t="s">
        <v>381</v>
      </c>
      <c r="K11439">
        <v>-84.40262075701456</v>
      </c>
      <c r="L11439">
        <v>33.777390577414138</v>
      </c>
      <c r="N11439">
        <v>8.6999999999999993</v>
      </c>
      <c r="O11439">
        <v>58</v>
      </c>
      <c r="P11439">
        <v>16</v>
      </c>
      <c r="Q11439">
        <v>16</v>
      </c>
    </row>
    <row r="11440" spans="1:17" x14ac:dyDescent="0.25">
      <c r="A11440" t="s">
        <v>11937</v>
      </c>
      <c r="B11440">
        <v>12663</v>
      </c>
      <c r="C11440" t="s">
        <v>12324</v>
      </c>
      <c r="D11440" s="3">
        <v>41911.390902777777</v>
      </c>
      <c r="E11440">
        <v>2224939.5175640024</v>
      </c>
      <c r="F11440">
        <v>1374290.1569034159</v>
      </c>
      <c r="G11440" t="s">
        <v>2952</v>
      </c>
      <c r="H11440" t="s">
        <v>2953</v>
      </c>
      <c r="I11440" t="s">
        <v>1956</v>
      </c>
      <c r="J11440" t="s">
        <v>381</v>
      </c>
      <c r="K11440">
        <v>-84.402448841478844</v>
      </c>
      <c r="L11440">
        <v>33.777798659668889</v>
      </c>
      <c r="N11440">
        <v>8.3000000000000007</v>
      </c>
      <c r="O11440">
        <v>58</v>
      </c>
      <c r="P11440">
        <v>18</v>
      </c>
      <c r="Q11440">
        <v>18</v>
      </c>
    </row>
    <row r="11441" spans="1:17" x14ac:dyDescent="0.25">
      <c r="A11441" t="s">
        <v>12168</v>
      </c>
      <c r="B11441">
        <v>12664</v>
      </c>
      <c r="C11441" t="s">
        <v>12325</v>
      </c>
      <c r="D11441" s="3">
        <v>41915.544074074074</v>
      </c>
      <c r="E11441">
        <v>2224641.5401415862</v>
      </c>
      <c r="F11441">
        <v>1374142.8353476673</v>
      </c>
      <c r="G11441" t="s">
        <v>2952</v>
      </c>
      <c r="H11441" t="s">
        <v>2953</v>
      </c>
      <c r="I11441" t="s">
        <v>1956</v>
      </c>
      <c r="J11441" t="s">
        <v>381</v>
      </c>
      <c r="K11441">
        <v>-84.403428373872657</v>
      </c>
      <c r="L11441">
        <v>33.777391909601008</v>
      </c>
      <c r="N11441">
        <v>23</v>
      </c>
      <c r="O11441">
        <v>60</v>
      </c>
      <c r="P11441">
        <v>33</v>
      </c>
      <c r="Q11441">
        <v>22</v>
      </c>
    </row>
    <row r="11442" spans="1:17" x14ac:dyDescent="0.25">
      <c r="A11442" t="s">
        <v>12168</v>
      </c>
      <c r="B11442">
        <v>12665</v>
      </c>
      <c r="C11442" t="s">
        <v>12326</v>
      </c>
      <c r="D11442" s="3">
        <v>41915.333506944444</v>
      </c>
      <c r="E11442">
        <v>2224742.3112655021</v>
      </c>
      <c r="F11442">
        <v>1374149.9481943324</v>
      </c>
      <c r="G11442" t="s">
        <v>2952</v>
      </c>
      <c r="H11442" t="s">
        <v>2953</v>
      </c>
      <c r="I11442" t="s">
        <v>1956</v>
      </c>
      <c r="J11442" t="s">
        <v>381</v>
      </c>
      <c r="K11442">
        <v>-84.403096790506311</v>
      </c>
      <c r="L11442">
        <v>33.777412093100409</v>
      </c>
      <c r="N11442">
        <v>13.3</v>
      </c>
      <c r="O11442">
        <v>58</v>
      </c>
      <c r="P11442">
        <v>28</v>
      </c>
      <c r="Q11442">
        <v>20</v>
      </c>
    </row>
    <row r="11443" spans="1:17" x14ac:dyDescent="0.25">
      <c r="A11443" t="s">
        <v>11937</v>
      </c>
      <c r="B11443">
        <v>12666</v>
      </c>
      <c r="C11443" t="s">
        <v>12327</v>
      </c>
      <c r="D11443" s="3">
        <v>41911.479351851849</v>
      </c>
      <c r="E11443">
        <v>2224914.5238475837</v>
      </c>
      <c r="F11443">
        <v>1374289.4380728379</v>
      </c>
      <c r="G11443" t="s">
        <v>2952</v>
      </c>
      <c r="H11443" t="s">
        <v>2953</v>
      </c>
      <c r="I11443" t="s">
        <v>1956</v>
      </c>
      <c r="J11443" t="s">
        <v>381</v>
      </c>
      <c r="K11443">
        <v>-84.402531090604782</v>
      </c>
      <c r="L11443">
        <v>33.777796526979472</v>
      </c>
      <c r="N11443">
        <v>7.8</v>
      </c>
      <c r="O11443">
        <v>60</v>
      </c>
      <c r="P11443">
        <v>18</v>
      </c>
      <c r="Q11443">
        <v>17</v>
      </c>
    </row>
    <row r="11444" spans="1:17" x14ac:dyDescent="0.25">
      <c r="A11444" t="s">
        <v>12168</v>
      </c>
      <c r="B11444">
        <v>12667</v>
      </c>
      <c r="C11444" t="s">
        <v>12328</v>
      </c>
      <c r="D11444" s="3">
        <v>41913.529328703706</v>
      </c>
      <c r="E11444">
        <v>2224825.1267166659</v>
      </c>
      <c r="F11444">
        <v>1374145.0338340849</v>
      </c>
      <c r="G11444" t="s">
        <v>2952</v>
      </c>
      <c r="H11444" t="s">
        <v>2953</v>
      </c>
      <c r="I11444" t="s">
        <v>1956</v>
      </c>
      <c r="J11444" t="s">
        <v>381</v>
      </c>
      <c r="K11444">
        <v>-84.402824208299535</v>
      </c>
      <c r="L11444">
        <v>33.777399109189027</v>
      </c>
      <c r="N11444">
        <v>9.5</v>
      </c>
      <c r="O11444">
        <v>54</v>
      </c>
      <c r="P11444">
        <v>12</v>
      </c>
      <c r="Q11444">
        <v>13</v>
      </c>
    </row>
    <row r="11445" spans="1:17" x14ac:dyDescent="0.25">
      <c r="A11445" t="s">
        <v>12171</v>
      </c>
      <c r="B11445">
        <v>12668</v>
      </c>
      <c r="C11445" t="s">
        <v>12329</v>
      </c>
      <c r="D11445" s="3">
        <v>41912.468368055554</v>
      </c>
      <c r="E11445">
        <v>2224884.9792872518</v>
      </c>
      <c r="F11445">
        <v>1374130.4088633358</v>
      </c>
      <c r="G11445" t="s">
        <v>2952</v>
      </c>
      <c r="H11445" t="s">
        <v>2953</v>
      </c>
      <c r="I11445" t="s">
        <v>1956</v>
      </c>
      <c r="J11445" t="s">
        <v>381</v>
      </c>
      <c r="K11445">
        <v>-84.402627123678798</v>
      </c>
      <c r="L11445">
        <v>33.777359293275055</v>
      </c>
      <c r="N11445">
        <v>6.4</v>
      </c>
      <c r="O11445">
        <v>48</v>
      </c>
      <c r="P11445">
        <v>8</v>
      </c>
      <c r="Q11445">
        <v>12</v>
      </c>
    </row>
    <row r="11446" spans="1:17" x14ac:dyDescent="0.25">
      <c r="A11446" t="s">
        <v>12168</v>
      </c>
      <c r="B11446">
        <v>12669</v>
      </c>
      <c r="C11446" t="s">
        <v>12330</v>
      </c>
      <c r="D11446" s="3">
        <v>41913.541712962964</v>
      </c>
      <c r="E11446">
        <v>2224789.1471298337</v>
      </c>
      <c r="F11446">
        <v>1374130.677235499</v>
      </c>
      <c r="G11446" t="s">
        <v>2952</v>
      </c>
      <c r="H11446" t="s">
        <v>2953</v>
      </c>
      <c r="I11446" t="s">
        <v>1956</v>
      </c>
      <c r="J11446" t="s">
        <v>381</v>
      </c>
      <c r="K11446">
        <v>-84.402942508558198</v>
      </c>
      <c r="L11446">
        <v>33.777359427398956</v>
      </c>
      <c r="N11446">
        <v>9.1999999999999993</v>
      </c>
      <c r="O11446">
        <v>56</v>
      </c>
      <c r="P11446">
        <v>12</v>
      </c>
      <c r="Q11446">
        <v>10</v>
      </c>
    </row>
    <row r="11447" spans="1:17" x14ac:dyDescent="0.25">
      <c r="A11447" t="s">
        <v>12171</v>
      </c>
      <c r="B11447">
        <v>12670</v>
      </c>
      <c r="C11447" t="s">
        <v>12331</v>
      </c>
      <c r="D11447" s="3">
        <v>41912.461087962962</v>
      </c>
      <c r="E11447">
        <v>2224885.1948380023</v>
      </c>
      <c r="F11447">
        <v>1374127.4915463328</v>
      </c>
      <c r="G11447" t="s">
        <v>2952</v>
      </c>
      <c r="H11447" t="s">
        <v>2953</v>
      </c>
      <c r="I11447" t="s">
        <v>1956</v>
      </c>
      <c r="J11447" t="s">
        <v>381</v>
      </c>
      <c r="K11447">
        <v>-84.402626392320485</v>
      </c>
      <c r="L11447">
        <v>33.77735127719157</v>
      </c>
      <c r="N11447">
        <v>16</v>
      </c>
      <c r="O11447">
        <v>58</v>
      </c>
      <c r="P11447">
        <v>26</v>
      </c>
      <c r="Q11447">
        <v>10</v>
      </c>
    </row>
    <row r="11448" spans="1:17" x14ac:dyDescent="0.25">
      <c r="A11448" t="s">
        <v>12171</v>
      </c>
      <c r="B11448">
        <v>12671</v>
      </c>
      <c r="C11448" t="s">
        <v>12332</v>
      </c>
      <c r="D11448" s="3">
        <v>41912.360486111109</v>
      </c>
      <c r="E11448">
        <v>2224917.9336176664</v>
      </c>
      <c r="F11448">
        <v>1374199.3171900883</v>
      </c>
      <c r="G11448" t="s">
        <v>2952</v>
      </c>
      <c r="H11448" t="s">
        <v>2953</v>
      </c>
      <c r="I11448" t="s">
        <v>1956</v>
      </c>
      <c r="J11448" t="s">
        <v>381</v>
      </c>
      <c r="K11448">
        <v>-84.402519190244078</v>
      </c>
      <c r="L11448">
        <v>33.777548876088467</v>
      </c>
      <c r="N11448">
        <v>7.2</v>
      </c>
      <c r="O11448">
        <v>57</v>
      </c>
      <c r="P11448">
        <v>12</v>
      </c>
      <c r="Q11448">
        <v>14</v>
      </c>
    </row>
    <row r="11449" spans="1:17" x14ac:dyDescent="0.25">
      <c r="A11449" t="s">
        <v>12168</v>
      </c>
      <c r="B11449">
        <v>12672</v>
      </c>
      <c r="C11449" t="s">
        <v>12333</v>
      </c>
      <c r="D11449" s="3">
        <v>41913.555335648147</v>
      </c>
      <c r="E11449">
        <v>2224773.4565444179</v>
      </c>
      <c r="F11449">
        <v>1374147.6332383379</v>
      </c>
      <c r="G11449" t="s">
        <v>2952</v>
      </c>
      <c r="H11449" t="s">
        <v>2953</v>
      </c>
      <c r="I11449" t="s">
        <v>1956</v>
      </c>
      <c r="J11449" t="s">
        <v>381</v>
      </c>
      <c r="K11449">
        <v>-84.402994274113183</v>
      </c>
      <c r="L11449">
        <v>33.777405927411785</v>
      </c>
      <c r="N11449">
        <v>8.6</v>
      </c>
      <c r="O11449">
        <v>52</v>
      </c>
      <c r="P11449">
        <v>26</v>
      </c>
      <c r="Q11449">
        <v>8</v>
      </c>
    </row>
    <row r="11450" spans="1:17" x14ac:dyDescent="0.25">
      <c r="A11450" t="s">
        <v>11937</v>
      </c>
      <c r="B11450">
        <v>12673</v>
      </c>
      <c r="C11450" t="s">
        <v>12334</v>
      </c>
      <c r="D11450" s="3">
        <v>41911.556527777779</v>
      </c>
      <c r="E11450">
        <v>2224906.2695990019</v>
      </c>
      <c r="F11450">
        <v>1374227.9326184168</v>
      </c>
      <c r="G11450" t="s">
        <v>2952</v>
      </c>
      <c r="H11450" t="s">
        <v>2953</v>
      </c>
      <c r="I11450" t="s">
        <v>1956</v>
      </c>
      <c r="J11450" t="s">
        <v>381</v>
      </c>
      <c r="K11450">
        <v>-84.402557792081993</v>
      </c>
      <c r="L11450">
        <v>33.777627444316998</v>
      </c>
      <c r="N11450">
        <v>6.2</v>
      </c>
      <c r="O11450">
        <v>51</v>
      </c>
      <c r="P11450">
        <v>12</v>
      </c>
      <c r="Q11450">
        <v>14</v>
      </c>
    </row>
    <row r="11451" spans="1:17" x14ac:dyDescent="0.25">
      <c r="A11451" t="s">
        <v>11937</v>
      </c>
      <c r="B11451">
        <v>12674</v>
      </c>
      <c r="C11451" t="s">
        <v>12335</v>
      </c>
      <c r="D11451" s="3">
        <v>41911.392650462964</v>
      </c>
      <c r="E11451">
        <v>2224934.8397518359</v>
      </c>
      <c r="F11451">
        <v>1374292.9272390828</v>
      </c>
      <c r="G11451" t="s">
        <v>2952</v>
      </c>
      <c r="H11451" t="s">
        <v>2953</v>
      </c>
      <c r="I11451" t="s">
        <v>1956</v>
      </c>
      <c r="J11451" t="s">
        <v>381</v>
      </c>
      <c r="K11451">
        <v>-84.402464257060828</v>
      </c>
      <c r="L11451">
        <v>33.77780624375665</v>
      </c>
      <c r="N11451">
        <v>8.1999999999999993</v>
      </c>
      <c r="O11451">
        <v>58</v>
      </c>
      <c r="P11451">
        <v>19</v>
      </c>
      <c r="Q11451">
        <v>17</v>
      </c>
    </row>
    <row r="11452" spans="1:17" x14ac:dyDescent="0.25">
      <c r="A11452" t="s">
        <v>11937</v>
      </c>
      <c r="B11452">
        <v>12675</v>
      </c>
      <c r="C11452" t="s">
        <v>12336</v>
      </c>
      <c r="D11452" s="3">
        <v>41911.489988425928</v>
      </c>
      <c r="E11452">
        <v>2224935.8144874163</v>
      </c>
      <c r="F11452">
        <v>1374258.526717335</v>
      </c>
      <c r="G11452" t="s">
        <v>2952</v>
      </c>
      <c r="H11452" t="s">
        <v>2953</v>
      </c>
      <c r="I11452" t="s">
        <v>1956</v>
      </c>
      <c r="J11452" t="s">
        <v>381</v>
      </c>
      <c r="K11452">
        <v>-84.402460790160873</v>
      </c>
      <c r="L11452">
        <v>33.777711709560748</v>
      </c>
      <c r="N11452">
        <v>6.6</v>
      </c>
      <c r="O11452">
        <v>64</v>
      </c>
      <c r="P11452">
        <v>18</v>
      </c>
      <c r="Q11452">
        <v>17</v>
      </c>
    </row>
    <row r="11453" spans="1:17" x14ac:dyDescent="0.25">
      <c r="A11453" t="s">
        <v>11937</v>
      </c>
      <c r="B11453">
        <v>12676</v>
      </c>
      <c r="C11453" t="s">
        <v>12337</v>
      </c>
      <c r="D11453" s="3">
        <v>41911.476006944446</v>
      </c>
      <c r="E11453">
        <v>2224939.5132989176</v>
      </c>
      <c r="F11453">
        <v>1374274.8196637556</v>
      </c>
      <c r="G11453" t="s">
        <v>2952</v>
      </c>
      <c r="H11453" t="s">
        <v>2953</v>
      </c>
      <c r="I11453" t="s">
        <v>1956</v>
      </c>
      <c r="J11453" t="s">
        <v>381</v>
      </c>
      <c r="K11453">
        <v>-84.402448740031559</v>
      </c>
      <c r="L11453">
        <v>33.777756509478401</v>
      </c>
      <c r="N11453">
        <v>12.2</v>
      </c>
      <c r="O11453">
        <v>60</v>
      </c>
      <c r="P11453">
        <v>23</v>
      </c>
      <c r="Q11453">
        <v>20</v>
      </c>
    </row>
    <row r="11454" spans="1:17" x14ac:dyDescent="0.25">
      <c r="A11454" t="s">
        <v>11937</v>
      </c>
      <c r="B11454">
        <v>12677</v>
      </c>
      <c r="C11454" t="s">
        <v>12338</v>
      </c>
      <c r="D11454" s="3">
        <v>41911.489652777775</v>
      </c>
      <c r="E11454">
        <v>2224945.3489171676</v>
      </c>
      <c r="F11454">
        <v>1374268.8813554198</v>
      </c>
      <c r="G11454" t="s">
        <v>2952</v>
      </c>
      <c r="H11454" t="s">
        <v>2953</v>
      </c>
      <c r="I11454" t="s">
        <v>1956</v>
      </c>
      <c r="J11454" t="s">
        <v>381</v>
      </c>
      <c r="K11454">
        <v>-84.402429490260374</v>
      </c>
      <c r="L11454">
        <v>33.777740226370824</v>
      </c>
      <c r="N11454">
        <v>13.4</v>
      </c>
      <c r="O11454">
        <v>64</v>
      </c>
      <c r="P11454">
        <v>22</v>
      </c>
      <c r="Q11454">
        <v>23</v>
      </c>
    </row>
    <row r="11455" spans="1:17" x14ac:dyDescent="0.25">
      <c r="A11455" t="s">
        <v>11937</v>
      </c>
      <c r="B11455">
        <v>12678</v>
      </c>
      <c r="C11455" t="s">
        <v>12339</v>
      </c>
      <c r="D11455" s="3">
        <v>41908.617696759262</v>
      </c>
      <c r="E11455">
        <v>2224964.7602956668</v>
      </c>
      <c r="F11455">
        <v>1374344.4497738332</v>
      </c>
      <c r="G11455" t="s">
        <v>2952</v>
      </c>
      <c r="H11455" t="s">
        <v>2953</v>
      </c>
      <c r="I11455" t="s">
        <v>1956</v>
      </c>
      <c r="J11455" t="s">
        <v>381</v>
      </c>
      <c r="K11455">
        <v>-84.402366176089529</v>
      </c>
      <c r="L11455">
        <v>33.777948027306749</v>
      </c>
      <c r="N11455">
        <v>10.5</v>
      </c>
      <c r="O11455">
        <v>60</v>
      </c>
      <c r="P11455">
        <v>17</v>
      </c>
      <c r="Q11455">
        <v>16</v>
      </c>
    </row>
    <row r="11456" spans="1:17" x14ac:dyDescent="0.25">
      <c r="A11456" t="s">
        <v>12168</v>
      </c>
      <c r="B11456">
        <v>12679</v>
      </c>
      <c r="C11456" t="s">
        <v>12340</v>
      </c>
      <c r="D11456" s="3">
        <v>41915.360636574071</v>
      </c>
      <c r="E11456">
        <v>2224670.9597021677</v>
      </c>
      <c r="F11456">
        <v>1374130.0200845823</v>
      </c>
      <c r="G11456" t="s">
        <v>2952</v>
      </c>
      <c r="H11456" t="s">
        <v>2953</v>
      </c>
      <c r="I11456" t="s">
        <v>1956</v>
      </c>
      <c r="J11456" t="s">
        <v>381</v>
      </c>
      <c r="K11456">
        <v>-84.403331457449966</v>
      </c>
      <c r="L11456">
        <v>33.777356876104911</v>
      </c>
      <c r="N11456">
        <v>16.5</v>
      </c>
      <c r="O11456">
        <v>56</v>
      </c>
      <c r="P11456">
        <v>32</v>
      </c>
      <c r="Q11456">
        <v>10</v>
      </c>
    </row>
    <row r="11457" spans="1:17" x14ac:dyDescent="0.25">
      <c r="A11457" t="s">
        <v>12171</v>
      </c>
      <c r="B11457">
        <v>12680</v>
      </c>
      <c r="C11457" t="s">
        <v>12341</v>
      </c>
      <c r="D11457" s="3">
        <v>41912.375555555554</v>
      </c>
      <c r="E11457">
        <v>2224908.7269431688</v>
      </c>
      <c r="F11457">
        <v>1374195.2148360834</v>
      </c>
      <c r="G11457" t="s">
        <v>2952</v>
      </c>
      <c r="H11457" t="s">
        <v>2953</v>
      </c>
      <c r="I11457" t="s">
        <v>1956</v>
      </c>
      <c r="J11457" t="s">
        <v>381</v>
      </c>
      <c r="K11457">
        <v>-84.402549458500602</v>
      </c>
      <c r="L11457">
        <v>33.777537543991997</v>
      </c>
      <c r="N11457">
        <v>20</v>
      </c>
      <c r="O11457">
        <v>58</v>
      </c>
      <c r="P11457">
        <v>20</v>
      </c>
      <c r="Q11457">
        <v>30</v>
      </c>
    </row>
    <row r="11458" spans="1:17" x14ac:dyDescent="0.25">
      <c r="A11458" t="s">
        <v>11937</v>
      </c>
      <c r="B11458">
        <v>12681</v>
      </c>
      <c r="C11458" t="s">
        <v>12342</v>
      </c>
      <c r="D11458" s="3">
        <v>41911.538611111115</v>
      </c>
      <c r="E11458">
        <v>2224939.6871830858</v>
      </c>
      <c r="F11458">
        <v>1374249.2639405876</v>
      </c>
      <c r="G11458" t="s">
        <v>2952</v>
      </c>
      <c r="H11458" t="s">
        <v>2953</v>
      </c>
      <c r="I11458" t="s">
        <v>1956</v>
      </c>
      <c r="J11458" t="s">
        <v>381</v>
      </c>
      <c r="K11458">
        <v>-84.402447975353383</v>
      </c>
      <c r="L11458">
        <v>33.777686277730126</v>
      </c>
      <c r="N11458">
        <v>8.3000000000000007</v>
      </c>
      <c r="O11458">
        <v>58</v>
      </c>
      <c r="P11458">
        <v>14</v>
      </c>
      <c r="Q11458">
        <v>15</v>
      </c>
    </row>
    <row r="11459" spans="1:17" x14ac:dyDescent="0.25">
      <c r="A11459" t="s">
        <v>12171</v>
      </c>
      <c r="B11459">
        <v>12682</v>
      </c>
      <c r="C11459" t="s">
        <v>12343</v>
      </c>
      <c r="D11459" s="3">
        <v>41913.450266203705</v>
      </c>
      <c r="E11459">
        <v>2224832.4423188344</v>
      </c>
      <c r="F11459">
        <v>1374135.3015700877</v>
      </c>
      <c r="G11459" t="s">
        <v>2952</v>
      </c>
      <c r="H11459" t="s">
        <v>2953</v>
      </c>
      <c r="I11459" t="s">
        <v>1956</v>
      </c>
      <c r="J11459" t="s">
        <v>381</v>
      </c>
      <c r="K11459">
        <v>-84.402800059312383</v>
      </c>
      <c r="L11459">
        <v>33.777372408819879</v>
      </c>
      <c r="N11459">
        <v>9.1999999999999993</v>
      </c>
      <c r="O11459">
        <v>43</v>
      </c>
      <c r="P11459">
        <v>18</v>
      </c>
      <c r="Q11459">
        <v>6</v>
      </c>
    </row>
    <row r="11460" spans="1:17" x14ac:dyDescent="0.25">
      <c r="A11460" t="s">
        <v>11937</v>
      </c>
      <c r="B11460">
        <v>12683</v>
      </c>
      <c r="C11460" t="s">
        <v>12344</v>
      </c>
      <c r="D11460" s="3">
        <v>41908.613865740743</v>
      </c>
      <c r="E11460">
        <v>2224963.7009145841</v>
      </c>
      <c r="F11460">
        <v>1374350.4678064212</v>
      </c>
      <c r="G11460" t="s">
        <v>2952</v>
      </c>
      <c r="H11460" t="s">
        <v>2953</v>
      </c>
      <c r="I11460" t="s">
        <v>1956</v>
      </c>
      <c r="J11460" t="s">
        <v>381</v>
      </c>
      <c r="K11460">
        <v>-84.402369707826722</v>
      </c>
      <c r="L11460">
        <v>33.777964559546533</v>
      </c>
      <c r="N11460">
        <v>13.3</v>
      </c>
      <c r="O11460">
        <v>63</v>
      </c>
      <c r="P11460">
        <v>26</v>
      </c>
      <c r="Q11460">
        <v>15</v>
      </c>
    </row>
    <row r="11461" spans="1:17" x14ac:dyDescent="0.25">
      <c r="A11461" t="s">
        <v>12168</v>
      </c>
      <c r="B11461">
        <v>12684</v>
      </c>
      <c r="C11461" t="s">
        <v>12345</v>
      </c>
      <c r="D11461" s="3">
        <v>41913.456828703704</v>
      </c>
      <c r="E11461">
        <v>2224826.1703497507</v>
      </c>
      <c r="F11461">
        <v>1374138.5062880889</v>
      </c>
      <c r="G11461" t="s">
        <v>2952</v>
      </c>
      <c r="H11461" t="s">
        <v>2953</v>
      </c>
      <c r="I11461" t="s">
        <v>1956</v>
      </c>
      <c r="J11461" t="s">
        <v>381</v>
      </c>
      <c r="K11461">
        <v>-84.402820724483092</v>
      </c>
      <c r="L11461">
        <v>33.777381176605026</v>
      </c>
      <c r="N11461">
        <v>16.8</v>
      </c>
      <c r="O11461">
        <v>58</v>
      </c>
      <c r="P11461">
        <v>30</v>
      </c>
      <c r="Q11461">
        <v>18</v>
      </c>
    </row>
    <row r="11462" spans="1:17" x14ac:dyDescent="0.25">
      <c r="A11462" t="s">
        <v>11937</v>
      </c>
      <c r="B11462">
        <v>12685</v>
      </c>
      <c r="C11462" t="s">
        <v>12346</v>
      </c>
      <c r="D11462" s="3">
        <v>41911.576539351852</v>
      </c>
      <c r="E11462">
        <v>2224944.988353584</v>
      </c>
      <c r="F11462">
        <v>1374235.454256922</v>
      </c>
      <c r="G11462" t="s">
        <v>2952</v>
      </c>
      <c r="H11462" t="s">
        <v>2953</v>
      </c>
      <c r="I11462" t="s">
        <v>1956</v>
      </c>
      <c r="J11462" t="s">
        <v>381</v>
      </c>
      <c r="K11462">
        <v>-84.402430425204116</v>
      </c>
      <c r="L11462">
        <v>33.777648358962253</v>
      </c>
      <c r="N11462">
        <v>16.2</v>
      </c>
      <c r="O11462">
        <v>62</v>
      </c>
      <c r="P11462">
        <v>25</v>
      </c>
      <c r="Q11462">
        <v>23</v>
      </c>
    </row>
    <row r="11463" spans="1:17" x14ac:dyDescent="0.25">
      <c r="A11463" t="s">
        <v>11937</v>
      </c>
      <c r="B11463">
        <v>12686</v>
      </c>
      <c r="C11463" t="s">
        <v>12347</v>
      </c>
      <c r="D11463" s="3">
        <v>41911.39508101852</v>
      </c>
      <c r="E11463">
        <v>2224932.310229335</v>
      </c>
      <c r="F11463">
        <v>1374309.8957090825</v>
      </c>
      <c r="G11463" t="s">
        <v>2952</v>
      </c>
      <c r="H11463" t="s">
        <v>2953</v>
      </c>
      <c r="I11463" t="s">
        <v>1956</v>
      </c>
      <c r="J11463" t="s">
        <v>381</v>
      </c>
      <c r="K11463">
        <v>-84.402472709521803</v>
      </c>
      <c r="L11463">
        <v>33.777852860999133</v>
      </c>
      <c r="N11463">
        <v>9</v>
      </c>
      <c r="O11463">
        <v>58</v>
      </c>
      <c r="P11463">
        <v>19</v>
      </c>
      <c r="Q11463">
        <v>17</v>
      </c>
    </row>
    <row r="11464" spans="1:17" x14ac:dyDescent="0.25">
      <c r="A11464" t="s">
        <v>11937</v>
      </c>
      <c r="B11464">
        <v>12687</v>
      </c>
      <c r="C11464" t="s">
        <v>12348</v>
      </c>
      <c r="D11464" s="3">
        <v>41911.361770833333</v>
      </c>
      <c r="E11464">
        <v>2224952.474231001</v>
      </c>
      <c r="F11464">
        <v>1374337.7519525886</v>
      </c>
      <c r="G11464" t="s">
        <v>2952</v>
      </c>
      <c r="H11464" t="s">
        <v>2953</v>
      </c>
      <c r="I11464" t="s">
        <v>1956</v>
      </c>
      <c r="J11464" t="s">
        <v>381</v>
      </c>
      <c r="K11464">
        <v>-84.402406559283421</v>
      </c>
      <c r="L11464">
        <v>33.777929542965055</v>
      </c>
      <c r="N11464">
        <v>19.5</v>
      </c>
      <c r="O11464">
        <v>63</v>
      </c>
      <c r="P11464">
        <v>27</v>
      </c>
      <c r="Q11464">
        <v>20</v>
      </c>
    </row>
    <row r="11465" spans="1:17" x14ac:dyDescent="0.25">
      <c r="A11465" t="s">
        <v>12168</v>
      </c>
      <c r="B11465">
        <v>12688</v>
      </c>
      <c r="C11465" t="s">
        <v>12349</v>
      </c>
      <c r="D11465" s="3">
        <v>41915.372210648151</v>
      </c>
      <c r="E11465">
        <v>2224631.4578126669</v>
      </c>
      <c r="F11465">
        <v>1374125.5568389222</v>
      </c>
      <c r="G11465" t="s">
        <v>2952</v>
      </c>
      <c r="H11465" t="s">
        <v>2953</v>
      </c>
      <c r="I11465" t="s">
        <v>1956</v>
      </c>
      <c r="J11465" t="s">
        <v>381</v>
      </c>
      <c r="K11465">
        <v>-84.403461424089102</v>
      </c>
      <c r="L11465">
        <v>33.777344360733615</v>
      </c>
      <c r="N11465">
        <v>7.3</v>
      </c>
      <c r="O11465">
        <v>45</v>
      </c>
      <c r="P11465">
        <v>25</v>
      </c>
      <c r="Q11465">
        <v>10</v>
      </c>
    </row>
    <row r="11466" spans="1:17" x14ac:dyDescent="0.25">
      <c r="A11466" t="s">
        <v>11937</v>
      </c>
      <c r="B11466">
        <v>12689</v>
      </c>
      <c r="C11466" t="s">
        <v>12350</v>
      </c>
      <c r="D11466" s="3">
        <v>41908.586354166669</v>
      </c>
      <c r="E11466">
        <v>2224995.1385157518</v>
      </c>
      <c r="F11466">
        <v>1374358.5836038366</v>
      </c>
      <c r="G11466" t="s">
        <v>2952</v>
      </c>
      <c r="H11466" t="s">
        <v>2953</v>
      </c>
      <c r="I11466" t="s">
        <v>1956</v>
      </c>
      <c r="J11466" t="s">
        <v>381</v>
      </c>
      <c r="K11466">
        <v>-84.402266307266174</v>
      </c>
      <c r="L11466">
        <v>33.77798706113564</v>
      </c>
      <c r="N11466">
        <v>16.5</v>
      </c>
      <c r="O11466">
        <v>63</v>
      </c>
      <c r="P11466">
        <v>26</v>
      </c>
      <c r="Q11466">
        <v>26</v>
      </c>
    </row>
    <row r="11467" spans="1:17" x14ac:dyDescent="0.25">
      <c r="A11467" t="s">
        <v>11937</v>
      </c>
      <c r="B11467">
        <v>12690</v>
      </c>
      <c r="C11467" t="s">
        <v>12351</v>
      </c>
      <c r="D11467" s="3">
        <v>41911.349791666667</v>
      </c>
      <c r="E11467">
        <v>2225015.148646336</v>
      </c>
      <c r="F11467">
        <v>1374365.9848357514</v>
      </c>
      <c r="G11467" t="s">
        <v>2952</v>
      </c>
      <c r="H11467" t="s">
        <v>2953</v>
      </c>
      <c r="I11467" t="s">
        <v>1956</v>
      </c>
      <c r="J11467" t="s">
        <v>381</v>
      </c>
      <c r="K11467">
        <v>-84.402200509275403</v>
      </c>
      <c r="L11467">
        <v>33.778007527080185</v>
      </c>
      <c r="N11467">
        <v>13.2</v>
      </c>
      <c r="O11467">
        <v>60</v>
      </c>
      <c r="P11467">
        <v>24</v>
      </c>
      <c r="Q11467">
        <v>22</v>
      </c>
    </row>
    <row r="11468" spans="1:17" x14ac:dyDescent="0.25">
      <c r="A11468" t="s">
        <v>12171</v>
      </c>
      <c r="B11468">
        <v>12691</v>
      </c>
      <c r="C11468" t="s">
        <v>12352</v>
      </c>
      <c r="D11468" s="3">
        <v>41913.395555555559</v>
      </c>
      <c r="E11468">
        <v>2224885.8395217508</v>
      </c>
      <c r="F11468">
        <v>1374161.2998776659</v>
      </c>
      <c r="G11468" t="s">
        <v>2952</v>
      </c>
      <c r="H11468" t="s">
        <v>2953</v>
      </c>
      <c r="I11468" t="s">
        <v>1956</v>
      </c>
      <c r="J11468" t="s">
        <v>381</v>
      </c>
      <c r="K11468">
        <v>-84.402624525421786</v>
      </c>
      <c r="L11468">
        <v>33.77744419410606</v>
      </c>
      <c r="N11468">
        <v>6</v>
      </c>
      <c r="O11468">
        <v>53</v>
      </c>
      <c r="P11468">
        <v>13</v>
      </c>
      <c r="Q11468">
        <v>12</v>
      </c>
    </row>
    <row r="11469" spans="1:17" x14ac:dyDescent="0.25">
      <c r="A11469" t="s">
        <v>12171</v>
      </c>
      <c r="B11469">
        <v>12692</v>
      </c>
      <c r="C11469" t="s">
        <v>12353</v>
      </c>
      <c r="D11469" s="3">
        <v>41913.443287037036</v>
      </c>
      <c r="E11469">
        <v>2224850.4527815022</v>
      </c>
      <c r="F11469">
        <v>1374142.4413195848</v>
      </c>
      <c r="G11469" t="s">
        <v>2952</v>
      </c>
      <c r="H11469" t="s">
        <v>2953</v>
      </c>
      <c r="I11469" t="s">
        <v>1956</v>
      </c>
      <c r="J11469" t="s">
        <v>381</v>
      </c>
      <c r="K11469">
        <v>-84.402740840841616</v>
      </c>
      <c r="L11469">
        <v>33.777392143847585</v>
      </c>
      <c r="N11469">
        <v>9</v>
      </c>
      <c r="O11469">
        <v>56</v>
      </c>
      <c r="P11469">
        <v>16</v>
      </c>
      <c r="Q11469">
        <v>14</v>
      </c>
    </row>
    <row r="11470" spans="1:17" x14ac:dyDescent="0.25">
      <c r="A11470" t="s">
        <v>11937</v>
      </c>
      <c r="B11470">
        <v>12693</v>
      </c>
      <c r="C11470" t="s">
        <v>12354</v>
      </c>
      <c r="D11470" s="3">
        <v>41908.620254629626</v>
      </c>
      <c r="E11470">
        <v>2224976.7104030028</v>
      </c>
      <c r="F11470">
        <v>1374328.0301872492</v>
      </c>
      <c r="G11470" t="s">
        <v>2952</v>
      </c>
      <c r="H11470" t="s">
        <v>2953</v>
      </c>
      <c r="I11470" t="s">
        <v>1956</v>
      </c>
      <c r="J11470" t="s">
        <v>381</v>
      </c>
      <c r="K11470">
        <v>-84.402326724542448</v>
      </c>
      <c r="L11470">
        <v>33.777902977719712</v>
      </c>
      <c r="N11470">
        <v>10.1</v>
      </c>
      <c r="O11470">
        <v>59</v>
      </c>
      <c r="P11470">
        <v>22</v>
      </c>
      <c r="Q11470">
        <v>20</v>
      </c>
    </row>
    <row r="11471" spans="1:17" x14ac:dyDescent="0.25">
      <c r="A11471" t="s">
        <v>12171</v>
      </c>
      <c r="B11471">
        <v>12694</v>
      </c>
      <c r="C11471" t="s">
        <v>12355</v>
      </c>
      <c r="D11471" s="3">
        <v>41912.372812499998</v>
      </c>
      <c r="E11471">
        <v>2224904.9313470833</v>
      </c>
      <c r="F11471">
        <v>1374174.2155342549</v>
      </c>
      <c r="G11471" t="s">
        <v>2952</v>
      </c>
      <c r="H11471" t="s">
        <v>2953</v>
      </c>
      <c r="I11471" t="s">
        <v>1956</v>
      </c>
      <c r="J11471" t="s">
        <v>381</v>
      </c>
      <c r="K11471">
        <v>-84.402561791611546</v>
      </c>
      <c r="L11471">
        <v>33.777479809337017</v>
      </c>
      <c r="N11471">
        <v>10.3</v>
      </c>
      <c r="O11471">
        <v>50</v>
      </c>
      <c r="P11471">
        <v>18</v>
      </c>
      <c r="Q11471">
        <v>20</v>
      </c>
    </row>
    <row r="11472" spans="1:17" x14ac:dyDescent="0.25">
      <c r="A11472" t="s">
        <v>12168</v>
      </c>
      <c r="B11472">
        <v>12695</v>
      </c>
      <c r="C11472" t="s">
        <v>12356</v>
      </c>
      <c r="D11472" s="3">
        <v>41913.452488425923</v>
      </c>
      <c r="E11472">
        <v>2224824.5473215021</v>
      </c>
      <c r="F11472">
        <v>1374150.6814605892</v>
      </c>
      <c r="G11472" t="s">
        <v>2952</v>
      </c>
      <c r="H11472" t="s">
        <v>2953</v>
      </c>
      <c r="I11472" t="s">
        <v>1956</v>
      </c>
      <c r="J11472" t="s">
        <v>381</v>
      </c>
      <c r="K11472">
        <v>-84.402826157677197</v>
      </c>
      <c r="L11472">
        <v>33.777414626480976</v>
      </c>
      <c r="N11472">
        <v>7.6</v>
      </c>
      <c r="O11472">
        <v>38</v>
      </c>
      <c r="P11472">
        <v>8</v>
      </c>
      <c r="Q11472">
        <v>8</v>
      </c>
    </row>
    <row r="11473" spans="1:17" x14ac:dyDescent="0.25">
      <c r="A11473" t="s">
        <v>12168</v>
      </c>
      <c r="B11473">
        <v>12696</v>
      </c>
      <c r="C11473" t="s">
        <v>12357</v>
      </c>
      <c r="D11473" s="3">
        <v>41913.576064814813</v>
      </c>
      <c r="E11473">
        <v>2224751.7482545003</v>
      </c>
      <c r="F11473">
        <v>1374131.0177860036</v>
      </c>
      <c r="G11473" t="s">
        <v>2952</v>
      </c>
      <c r="H11473" t="s">
        <v>2953</v>
      </c>
      <c r="I11473" t="s">
        <v>1956</v>
      </c>
      <c r="J11473" t="s">
        <v>381</v>
      </c>
      <c r="K11473">
        <v>-84.403065590523624</v>
      </c>
      <c r="L11473">
        <v>33.777360127601128</v>
      </c>
      <c r="N11473">
        <v>5.4</v>
      </c>
      <c r="P11473">
        <v>8</v>
      </c>
      <c r="Q11473">
        <v>10</v>
      </c>
    </row>
    <row r="11474" spans="1:17" x14ac:dyDescent="0.25">
      <c r="A11474" t="s">
        <v>11937</v>
      </c>
      <c r="B11474">
        <v>12697</v>
      </c>
      <c r="C11474" t="s">
        <v>12358</v>
      </c>
      <c r="D11474" s="3">
        <v>41911.37604166667</v>
      </c>
      <c r="E11474">
        <v>2224977.2858611681</v>
      </c>
      <c r="F11474">
        <v>1374298.4334616661</v>
      </c>
      <c r="G11474" t="s">
        <v>2952</v>
      </c>
      <c r="H11474" t="s">
        <v>2953</v>
      </c>
      <c r="I11474" t="s">
        <v>1956</v>
      </c>
      <c r="J11474" t="s">
        <v>381</v>
      </c>
      <c r="K11474">
        <v>-84.402324607966449</v>
      </c>
      <c r="L11474">
        <v>33.77782164291748</v>
      </c>
      <c r="N11474">
        <v>10.199999999999999</v>
      </c>
      <c r="O11474">
        <v>56</v>
      </c>
      <c r="P11474">
        <v>27</v>
      </c>
      <c r="Q11474">
        <v>18</v>
      </c>
    </row>
    <row r="11475" spans="1:17" x14ac:dyDescent="0.25">
      <c r="A11475" t="s">
        <v>12168</v>
      </c>
      <c r="B11475">
        <v>12698</v>
      </c>
      <c r="C11475" t="s">
        <v>12359</v>
      </c>
      <c r="D11475" s="3">
        <v>41915.356944444444</v>
      </c>
      <c r="E11475">
        <v>2224695.8671326675</v>
      </c>
      <c r="F11475">
        <v>1374135.0935652554</v>
      </c>
      <c r="G11475" t="s">
        <v>2952</v>
      </c>
      <c r="H11475" t="s">
        <v>2953</v>
      </c>
      <c r="I11475" t="s">
        <v>1956</v>
      </c>
      <c r="J11475" t="s">
        <v>381</v>
      </c>
      <c r="K11475">
        <v>-84.403249525633257</v>
      </c>
      <c r="L11475">
        <v>33.77737097633382</v>
      </c>
      <c r="N11475">
        <v>7</v>
      </c>
      <c r="O11475">
        <v>56</v>
      </c>
      <c r="P11475">
        <v>18</v>
      </c>
      <c r="Q11475">
        <v>18</v>
      </c>
    </row>
    <row r="11476" spans="1:17" x14ac:dyDescent="0.25">
      <c r="A11476" t="s">
        <v>12168</v>
      </c>
      <c r="B11476">
        <v>12699</v>
      </c>
      <c r="C11476" t="s">
        <v>12360</v>
      </c>
      <c r="D11476" s="3">
        <v>41913.453414351854</v>
      </c>
      <c r="E11476">
        <v>2224813.9810696691</v>
      </c>
      <c r="F11476">
        <v>1374154.308093749</v>
      </c>
      <c r="G11476" t="s">
        <v>2952</v>
      </c>
      <c r="H11476" t="s">
        <v>2953</v>
      </c>
      <c r="I11476" t="s">
        <v>1956</v>
      </c>
      <c r="J11476" t="s">
        <v>381</v>
      </c>
      <c r="K11476">
        <v>-84.402860958503354</v>
      </c>
      <c r="L11476">
        <v>33.777424526731245</v>
      </c>
      <c r="N11476">
        <v>7.6</v>
      </c>
      <c r="O11476">
        <v>38</v>
      </c>
      <c r="P11476">
        <v>8</v>
      </c>
      <c r="Q11476">
        <v>8</v>
      </c>
    </row>
    <row r="11477" spans="1:17" x14ac:dyDescent="0.25">
      <c r="A11477" t="s">
        <v>12171</v>
      </c>
      <c r="B11477">
        <v>12700</v>
      </c>
      <c r="C11477" t="s">
        <v>12361</v>
      </c>
      <c r="D11477" s="3">
        <v>41912.389918981484</v>
      </c>
      <c r="E11477">
        <v>2224910.2459690012</v>
      </c>
      <c r="F11477">
        <v>1374172.9117310867</v>
      </c>
      <c r="G11477" t="s">
        <v>2952</v>
      </c>
      <c r="H11477" t="s">
        <v>2953</v>
      </c>
      <c r="I11477" t="s">
        <v>1956</v>
      </c>
      <c r="J11477" t="s">
        <v>381</v>
      </c>
      <c r="K11477">
        <v>-84.402544291387954</v>
      </c>
      <c r="L11477">
        <v>33.7774762596259</v>
      </c>
      <c r="N11477">
        <v>3.5</v>
      </c>
      <c r="O11477">
        <v>20</v>
      </c>
      <c r="P11477">
        <v>10</v>
      </c>
      <c r="Q11477">
        <v>11</v>
      </c>
    </row>
    <row r="11478" spans="1:17" x14ac:dyDescent="0.25">
      <c r="A11478" t="s">
        <v>12168</v>
      </c>
      <c r="B11478">
        <v>12701</v>
      </c>
      <c r="C11478" t="s">
        <v>12362</v>
      </c>
      <c r="D11478" s="3">
        <v>41913.541458333333</v>
      </c>
      <c r="E11478">
        <v>2224784.6267976686</v>
      </c>
      <c r="F11478">
        <v>1374133.6595130041</v>
      </c>
      <c r="G11478" t="s">
        <v>2952</v>
      </c>
      <c r="H11478" t="s">
        <v>2953</v>
      </c>
      <c r="I11478" t="s">
        <v>1956</v>
      </c>
      <c r="J11478" t="s">
        <v>381</v>
      </c>
      <c r="K11478">
        <v>-84.402957407438194</v>
      </c>
      <c r="L11478">
        <v>33.777367594881646</v>
      </c>
      <c r="N11478">
        <v>9.1999999999999993</v>
      </c>
      <c r="O11478">
        <v>56</v>
      </c>
      <c r="P11478">
        <v>12</v>
      </c>
      <c r="Q11478">
        <v>10</v>
      </c>
    </row>
    <row r="11479" spans="1:17" x14ac:dyDescent="0.25">
      <c r="A11479" t="s">
        <v>12171</v>
      </c>
      <c r="B11479">
        <v>12702</v>
      </c>
      <c r="C11479" t="s">
        <v>12363</v>
      </c>
      <c r="D11479" s="3">
        <v>41912.368125000001</v>
      </c>
      <c r="E11479">
        <v>2224918.4716743343</v>
      </c>
      <c r="F11479">
        <v>1374177.8356057554</v>
      </c>
      <c r="G11479" t="s">
        <v>2952</v>
      </c>
      <c r="H11479" t="s">
        <v>2953</v>
      </c>
      <c r="I11479" t="s">
        <v>1956</v>
      </c>
      <c r="J11479" t="s">
        <v>381</v>
      </c>
      <c r="K11479">
        <v>-84.402517257706194</v>
      </c>
      <c r="L11479">
        <v>33.777489843273862</v>
      </c>
      <c r="N11479">
        <v>7.8</v>
      </c>
      <c r="O11479">
        <v>35</v>
      </c>
      <c r="P11479">
        <v>12</v>
      </c>
      <c r="Q11479">
        <v>14</v>
      </c>
    </row>
    <row r="11480" spans="1:17" x14ac:dyDescent="0.25">
      <c r="A11480" t="s">
        <v>11937</v>
      </c>
      <c r="B11480">
        <v>12703</v>
      </c>
      <c r="C11480" t="s">
        <v>12364</v>
      </c>
      <c r="D11480" s="3">
        <v>41911.572638888887</v>
      </c>
      <c r="E11480">
        <v>2224941.7970870025</v>
      </c>
      <c r="F11480">
        <v>1374246.1478050873</v>
      </c>
      <c r="G11480" t="s">
        <v>2952</v>
      </c>
      <c r="H11480" t="s">
        <v>2953</v>
      </c>
      <c r="I11480" t="s">
        <v>1956</v>
      </c>
      <c r="J11480" t="s">
        <v>381</v>
      </c>
      <c r="K11480">
        <v>-84.402441008187608</v>
      </c>
      <c r="L11480">
        <v>33.777677727159251</v>
      </c>
      <c r="N11480">
        <v>6.2</v>
      </c>
      <c r="O11480">
        <v>62</v>
      </c>
      <c r="P11480">
        <v>13</v>
      </c>
      <c r="Q11480">
        <v>15</v>
      </c>
    </row>
    <row r="11481" spans="1:17" x14ac:dyDescent="0.25">
      <c r="A11481" t="s">
        <v>12171</v>
      </c>
      <c r="B11481">
        <v>12704</v>
      </c>
      <c r="C11481" t="s">
        <v>12365</v>
      </c>
      <c r="D11481" s="3">
        <v>41912.362939814811</v>
      </c>
      <c r="E11481">
        <v>2224911.0973452516</v>
      </c>
      <c r="F11481">
        <v>1374215.1006230861</v>
      </c>
      <c r="G11481" t="s">
        <v>2952</v>
      </c>
      <c r="H11481" t="s">
        <v>2953</v>
      </c>
      <c r="I11481" t="s">
        <v>1956</v>
      </c>
      <c r="J11481" t="s">
        <v>381</v>
      </c>
      <c r="K11481">
        <v>-84.402541807300622</v>
      </c>
      <c r="L11481">
        <v>33.777592209492802</v>
      </c>
      <c r="N11481">
        <v>16.3</v>
      </c>
      <c r="O11481">
        <v>57</v>
      </c>
      <c r="P11481">
        <v>26</v>
      </c>
      <c r="Q11481">
        <v>23</v>
      </c>
    </row>
    <row r="11482" spans="1:17" x14ac:dyDescent="0.25">
      <c r="A11482" t="s">
        <v>11937</v>
      </c>
      <c r="B11482">
        <v>12705</v>
      </c>
      <c r="C11482" t="s">
        <v>12366</v>
      </c>
      <c r="D11482" s="3">
        <v>41908.536064814813</v>
      </c>
      <c r="E11482">
        <v>2225018.0482468344</v>
      </c>
      <c r="F11482">
        <v>1374371.484496668</v>
      </c>
      <c r="G11482" t="s">
        <v>2952</v>
      </c>
      <c r="H11482" t="s">
        <v>2953</v>
      </c>
      <c r="I11482" t="s">
        <v>1956</v>
      </c>
      <c r="J11482" t="s">
        <v>381</v>
      </c>
      <c r="K11482">
        <v>-84.40219100800681</v>
      </c>
      <c r="L11482">
        <v>33.778022659590249</v>
      </c>
      <c r="N11482">
        <v>9.1999999999999993</v>
      </c>
      <c r="O11482">
        <v>53</v>
      </c>
      <c r="P11482">
        <v>21</v>
      </c>
      <c r="Q11482">
        <v>12</v>
      </c>
    </row>
    <row r="11483" spans="1:17" x14ac:dyDescent="0.25">
      <c r="A11483" t="s">
        <v>12171</v>
      </c>
      <c r="B11483">
        <v>12706</v>
      </c>
      <c r="C11483" t="s">
        <v>12367</v>
      </c>
      <c r="D11483" s="3">
        <v>41912.466817129629</v>
      </c>
      <c r="E11483">
        <v>2224899.7128535844</v>
      </c>
      <c r="F11483">
        <v>1374146.6949200034</v>
      </c>
      <c r="G11483" t="s">
        <v>2952</v>
      </c>
      <c r="H11483" t="s">
        <v>2953</v>
      </c>
      <c r="I11483" t="s">
        <v>1956</v>
      </c>
      <c r="J11483" t="s">
        <v>381</v>
      </c>
      <c r="K11483">
        <v>-84.402578758324083</v>
      </c>
      <c r="L11483">
        <v>33.777404143703265</v>
      </c>
      <c r="N11483">
        <v>6.4</v>
      </c>
      <c r="O11483">
        <v>48</v>
      </c>
      <c r="P11483">
        <v>8</v>
      </c>
      <c r="Q11483">
        <v>12</v>
      </c>
    </row>
    <row r="11484" spans="1:17" x14ac:dyDescent="0.25">
      <c r="A11484" t="s">
        <v>12168</v>
      </c>
      <c r="B11484">
        <v>12707</v>
      </c>
      <c r="C11484" t="s">
        <v>12368</v>
      </c>
      <c r="D11484" s="3">
        <v>41913.544166666667</v>
      </c>
      <c r="E11484">
        <v>2224795.7806467526</v>
      </c>
      <c r="F11484">
        <v>1374150.2323145047</v>
      </c>
      <c r="G11484" t="s">
        <v>2952</v>
      </c>
      <c r="H11484" t="s">
        <v>2953</v>
      </c>
      <c r="I11484" t="s">
        <v>1956</v>
      </c>
      <c r="J11484" t="s">
        <v>381</v>
      </c>
      <c r="K11484">
        <v>-84.402920825242859</v>
      </c>
      <c r="L11484">
        <v>33.777413210924728</v>
      </c>
      <c r="N11484">
        <v>9.1999999999999993</v>
      </c>
      <c r="O11484">
        <v>56</v>
      </c>
      <c r="P11484">
        <v>28</v>
      </c>
      <c r="Q11484">
        <v>10</v>
      </c>
    </row>
    <row r="11485" spans="1:17" x14ac:dyDescent="0.25">
      <c r="A11485" t="s">
        <v>11937</v>
      </c>
      <c r="B11485">
        <v>12708</v>
      </c>
      <c r="C11485" t="s">
        <v>12369</v>
      </c>
      <c r="D11485" s="3">
        <v>41908.543217592596</v>
      </c>
      <c r="E11485">
        <v>2225018.0482468344</v>
      </c>
      <c r="F11485">
        <v>1374371.484496668</v>
      </c>
      <c r="G11485" t="s">
        <v>2952</v>
      </c>
      <c r="H11485" t="s">
        <v>2953</v>
      </c>
      <c r="I11485" t="s">
        <v>1956</v>
      </c>
      <c r="J11485" t="s">
        <v>381</v>
      </c>
      <c r="K11485">
        <v>-84.40219100800681</v>
      </c>
      <c r="L11485">
        <v>33.778022659590249</v>
      </c>
      <c r="N11485">
        <v>9.1999999999999993</v>
      </c>
      <c r="O11485">
        <v>53</v>
      </c>
      <c r="P11485">
        <v>21</v>
      </c>
      <c r="Q11485">
        <v>12</v>
      </c>
    </row>
    <row r="11486" spans="1:17" x14ac:dyDescent="0.25">
      <c r="A11486" t="s">
        <v>11937</v>
      </c>
      <c r="B11486">
        <v>12709</v>
      </c>
      <c r="C11486" t="s">
        <v>12370</v>
      </c>
      <c r="D11486" s="3">
        <v>41908.615081018521</v>
      </c>
      <c r="E11486">
        <v>2224978.6838242523</v>
      </c>
      <c r="F11486">
        <v>1374345.0058750883</v>
      </c>
      <c r="G11486" t="s">
        <v>2952</v>
      </c>
      <c r="H11486" t="s">
        <v>2953</v>
      </c>
      <c r="I11486" t="s">
        <v>1956</v>
      </c>
      <c r="J11486" t="s">
        <v>381</v>
      </c>
      <c r="K11486">
        <v>-84.402320357739512</v>
      </c>
      <c r="L11486">
        <v>33.77794964310646</v>
      </c>
      <c r="N11486">
        <v>13.3</v>
      </c>
      <c r="O11486">
        <v>63</v>
      </c>
      <c r="P11486">
        <v>26</v>
      </c>
      <c r="Q11486">
        <v>15</v>
      </c>
    </row>
    <row r="11487" spans="1:17" x14ac:dyDescent="0.25">
      <c r="A11487" t="s">
        <v>12171</v>
      </c>
      <c r="B11487">
        <v>12710</v>
      </c>
      <c r="C11487" t="s">
        <v>12371</v>
      </c>
      <c r="D11487" s="3">
        <v>41912.464479166665</v>
      </c>
      <c r="E11487">
        <v>2224882.0990436673</v>
      </c>
      <c r="F11487">
        <v>1374124.5932581723</v>
      </c>
      <c r="G11487" t="s">
        <v>2952</v>
      </c>
      <c r="H11487" t="s">
        <v>2953</v>
      </c>
      <c r="I11487" t="s">
        <v>1956</v>
      </c>
      <c r="J11487" t="s">
        <v>381</v>
      </c>
      <c r="K11487">
        <v>-84.402636558713738</v>
      </c>
      <c r="L11487">
        <v>33.777343292566748</v>
      </c>
      <c r="N11487">
        <v>5.5</v>
      </c>
      <c r="O11487">
        <v>40</v>
      </c>
      <c r="P11487">
        <v>8</v>
      </c>
      <c r="Q11487">
        <v>12</v>
      </c>
    </row>
    <row r="11488" spans="1:17" x14ac:dyDescent="0.25">
      <c r="A11488" t="s">
        <v>12168</v>
      </c>
      <c r="B11488">
        <v>12711</v>
      </c>
      <c r="C11488" t="s">
        <v>12372</v>
      </c>
      <c r="D11488" s="3">
        <v>41913.541087962964</v>
      </c>
      <c r="E11488">
        <v>2224781.0513455011</v>
      </c>
      <c r="F11488">
        <v>1374135.8986817524</v>
      </c>
      <c r="G11488" t="s">
        <v>2952</v>
      </c>
      <c r="H11488" t="s">
        <v>2953</v>
      </c>
      <c r="I11488" t="s">
        <v>1956</v>
      </c>
      <c r="J11488" t="s">
        <v>381</v>
      </c>
      <c r="K11488">
        <v>-84.40296919112042</v>
      </c>
      <c r="L11488">
        <v>33.777373726087731</v>
      </c>
      <c r="N11488">
        <v>9.1999999999999993</v>
      </c>
      <c r="O11488">
        <v>56</v>
      </c>
      <c r="P11488">
        <v>12</v>
      </c>
      <c r="Q11488">
        <v>10</v>
      </c>
    </row>
    <row r="11489" spans="1:17" x14ac:dyDescent="0.25">
      <c r="A11489" t="s">
        <v>12168</v>
      </c>
      <c r="B11489">
        <v>12712</v>
      </c>
      <c r="C11489" t="s">
        <v>12373</v>
      </c>
      <c r="D11489" s="3">
        <v>41915.371678240743</v>
      </c>
      <c r="E11489">
        <v>2224627.3098550849</v>
      </c>
      <c r="F11489">
        <v>1374134.3232255876</v>
      </c>
      <c r="G11489" t="s">
        <v>2952</v>
      </c>
      <c r="H11489" t="s">
        <v>2953</v>
      </c>
      <c r="I11489" t="s">
        <v>1956</v>
      </c>
      <c r="J11489" t="s">
        <v>381</v>
      </c>
      <c r="K11489">
        <v>-84.403475141274853</v>
      </c>
      <c r="L11489">
        <v>33.777368426530124</v>
      </c>
      <c r="N11489">
        <v>7.3</v>
      </c>
      <c r="O11489">
        <v>34</v>
      </c>
      <c r="P11489">
        <v>8</v>
      </c>
      <c r="Q11489">
        <v>12</v>
      </c>
    </row>
    <row r="11490" spans="1:17" x14ac:dyDescent="0.25">
      <c r="A11490" t="s">
        <v>11937</v>
      </c>
      <c r="B11490">
        <v>12713</v>
      </c>
      <c r="C11490" t="s">
        <v>12374</v>
      </c>
      <c r="D11490" s="3">
        <v>41908.616782407407</v>
      </c>
      <c r="E11490">
        <v>2224970.0791826695</v>
      </c>
      <c r="F11490">
        <v>1374342.7332418337</v>
      </c>
      <c r="G11490" t="s">
        <v>2952</v>
      </c>
      <c r="H11490" t="s">
        <v>2953</v>
      </c>
      <c r="I11490" t="s">
        <v>1956</v>
      </c>
      <c r="J11490" t="s">
        <v>381</v>
      </c>
      <c r="K11490">
        <v>-84.402348658635646</v>
      </c>
      <c r="L11490">
        <v>33.777943343324253</v>
      </c>
      <c r="N11490">
        <v>8.1999999999999993</v>
      </c>
      <c r="O11490">
        <v>50</v>
      </c>
      <c r="P11490">
        <v>14</v>
      </c>
      <c r="Q11490">
        <v>16</v>
      </c>
    </row>
    <row r="11491" spans="1:17" x14ac:dyDescent="0.25">
      <c r="A11491" t="s">
        <v>11937</v>
      </c>
      <c r="B11491">
        <v>12714</v>
      </c>
      <c r="C11491" t="s">
        <v>12375</v>
      </c>
      <c r="D11491" s="3">
        <v>41911.388819444444</v>
      </c>
      <c r="E11491">
        <v>2224960.8259203359</v>
      </c>
      <c r="F11491">
        <v>1374271.5995258391</v>
      </c>
      <c r="G11491" t="s">
        <v>2952</v>
      </c>
      <c r="H11491" t="s">
        <v>2953</v>
      </c>
      <c r="I11491" t="s">
        <v>1956</v>
      </c>
      <c r="J11491" t="s">
        <v>381</v>
      </c>
      <c r="K11491">
        <v>-84.402378575801833</v>
      </c>
      <c r="L11491">
        <v>33.777747793808217</v>
      </c>
      <c r="N11491">
        <v>12.2</v>
      </c>
      <c r="O11491">
        <v>61</v>
      </c>
      <c r="P11491">
        <v>27</v>
      </c>
      <c r="Q11491">
        <v>24</v>
      </c>
    </row>
    <row r="11492" spans="1:17" x14ac:dyDescent="0.25">
      <c r="A11492" t="s">
        <v>12168</v>
      </c>
      <c r="B11492">
        <v>12715</v>
      </c>
      <c r="C11492" t="s">
        <v>12376</v>
      </c>
      <c r="D11492" s="3">
        <v>41915.328738425924</v>
      </c>
      <c r="E11492">
        <v>2224736.4562903345</v>
      </c>
      <c r="F11492">
        <v>1374121.2156402543</v>
      </c>
      <c r="G11492" t="s">
        <v>2952</v>
      </c>
      <c r="H11492" t="s">
        <v>2953</v>
      </c>
      <c r="I11492" t="s">
        <v>1956</v>
      </c>
      <c r="J11492" t="s">
        <v>381</v>
      </c>
      <c r="K11492">
        <v>-84.40311584223933</v>
      </c>
      <c r="L11492">
        <v>33.777333092699358</v>
      </c>
      <c r="N11492">
        <v>22</v>
      </c>
      <c r="O11492">
        <v>56</v>
      </c>
      <c r="P11492">
        <v>32</v>
      </c>
      <c r="Q11492">
        <v>30</v>
      </c>
    </row>
    <row r="11493" spans="1:17" x14ac:dyDescent="0.25">
      <c r="A11493" t="s">
        <v>12171</v>
      </c>
      <c r="B11493">
        <v>12716</v>
      </c>
      <c r="C11493" t="s">
        <v>12377</v>
      </c>
      <c r="D11493" s="3">
        <v>41912.365381944444</v>
      </c>
      <c r="E11493">
        <v>2224901.6022855006</v>
      </c>
      <c r="F11493">
        <v>1374224.2922057509</v>
      </c>
      <c r="G11493" t="s">
        <v>2952</v>
      </c>
      <c r="H11493" t="s">
        <v>2953</v>
      </c>
      <c r="I11493" t="s">
        <v>1956</v>
      </c>
      <c r="J11493" t="s">
        <v>381</v>
      </c>
      <c r="K11493">
        <v>-84.402573124795836</v>
      </c>
      <c r="L11493">
        <v>33.777617410287512</v>
      </c>
      <c r="N11493">
        <v>7.8</v>
      </c>
      <c r="O11493">
        <v>13</v>
      </c>
      <c r="P11493">
        <v>15</v>
      </c>
      <c r="Q11493">
        <v>14</v>
      </c>
    </row>
    <row r="11494" spans="1:17" x14ac:dyDescent="0.25">
      <c r="A11494" t="s">
        <v>12171</v>
      </c>
      <c r="B11494">
        <v>12717</v>
      </c>
      <c r="C11494" t="s">
        <v>12378</v>
      </c>
      <c r="D11494" s="3">
        <v>41912.479363425926</v>
      </c>
      <c r="E11494">
        <v>2224872.951096084</v>
      </c>
      <c r="F11494">
        <v>1374150.3461594209</v>
      </c>
      <c r="G11494" t="s">
        <v>2952</v>
      </c>
      <c r="H11494" t="s">
        <v>2953</v>
      </c>
      <c r="I11494" t="s">
        <v>1956</v>
      </c>
      <c r="J11494" t="s">
        <v>381</v>
      </c>
      <c r="K11494">
        <v>-84.402666858616101</v>
      </c>
      <c r="L11494">
        <v>33.777414009731629</v>
      </c>
      <c r="N11494">
        <v>5.5</v>
      </c>
      <c r="O11494">
        <v>48</v>
      </c>
      <c r="P11494">
        <v>11</v>
      </c>
      <c r="Q11494">
        <v>12</v>
      </c>
    </row>
    <row r="11495" spans="1:17" x14ac:dyDescent="0.25">
      <c r="A11495" t="s">
        <v>11937</v>
      </c>
      <c r="B11495">
        <v>12718</v>
      </c>
      <c r="C11495" t="s">
        <v>12379</v>
      </c>
      <c r="D11495" s="3">
        <v>41911.346365740741</v>
      </c>
      <c r="E11495">
        <v>2224988.6099855006</v>
      </c>
      <c r="F11495">
        <v>1374318.656846419</v>
      </c>
      <c r="G11495" t="s">
        <v>2952</v>
      </c>
      <c r="H11495" t="s">
        <v>2953</v>
      </c>
      <c r="I11495" t="s">
        <v>1956</v>
      </c>
      <c r="J11495" t="s">
        <v>381</v>
      </c>
      <c r="K11495">
        <v>-84.40228749233404</v>
      </c>
      <c r="L11495">
        <v>33.777877292460744</v>
      </c>
      <c r="N11495">
        <v>9</v>
      </c>
      <c r="O11495">
        <v>62</v>
      </c>
      <c r="P11495">
        <v>27</v>
      </c>
      <c r="Q11495">
        <v>24</v>
      </c>
    </row>
    <row r="11496" spans="1:17" x14ac:dyDescent="0.25">
      <c r="A11496" t="s">
        <v>11937</v>
      </c>
      <c r="B11496">
        <v>12719</v>
      </c>
      <c r="C11496" t="s">
        <v>12380</v>
      </c>
      <c r="D11496" s="3">
        <v>41911.44153935185</v>
      </c>
      <c r="E11496">
        <v>2224957.1248122528</v>
      </c>
      <c r="F11496">
        <v>1374271.7957196683</v>
      </c>
      <c r="G11496" t="s">
        <v>2952</v>
      </c>
      <c r="H11496" t="s">
        <v>2953</v>
      </c>
      <c r="I11496" t="s">
        <v>1956</v>
      </c>
      <c r="J11496" t="s">
        <v>381</v>
      </c>
      <c r="K11496">
        <v>-84.402390757650863</v>
      </c>
      <c r="L11496">
        <v>33.777748309727357</v>
      </c>
      <c r="N11496">
        <v>12.4</v>
      </c>
      <c r="O11496">
        <v>60</v>
      </c>
      <c r="P11496">
        <v>20</v>
      </c>
      <c r="Q11496">
        <v>20</v>
      </c>
    </row>
    <row r="11497" spans="1:17" x14ac:dyDescent="0.25">
      <c r="A11497" t="s">
        <v>11937</v>
      </c>
      <c r="B11497">
        <v>12720</v>
      </c>
      <c r="C11497" t="s">
        <v>12381</v>
      </c>
      <c r="D11497" s="3">
        <v>41911.552071759259</v>
      </c>
      <c r="E11497">
        <v>2224916.4198411666</v>
      </c>
      <c r="F11497">
        <v>1374268.2688238323</v>
      </c>
      <c r="G11497" t="s">
        <v>2952</v>
      </c>
      <c r="H11497" t="s">
        <v>2953</v>
      </c>
      <c r="I11497" t="s">
        <v>1956</v>
      </c>
      <c r="J11497" t="s">
        <v>381</v>
      </c>
      <c r="K11497">
        <v>-84.402524691425512</v>
      </c>
      <c r="L11497">
        <v>33.777738361076025</v>
      </c>
      <c r="N11497">
        <v>6.2</v>
      </c>
      <c r="O11497">
        <v>42</v>
      </c>
      <c r="P11497">
        <v>9</v>
      </c>
      <c r="Q11497">
        <v>12</v>
      </c>
    </row>
    <row r="11498" spans="1:17" x14ac:dyDescent="0.25">
      <c r="A11498" t="s">
        <v>11937</v>
      </c>
      <c r="B11498">
        <v>12721</v>
      </c>
      <c r="C11498" t="s">
        <v>12382</v>
      </c>
      <c r="D11498" s="3">
        <v>41908.605196759258</v>
      </c>
      <c r="E11498">
        <v>2224993.6769044995</v>
      </c>
      <c r="F11498">
        <v>1374341.6663148329</v>
      </c>
      <c r="G11498" t="s">
        <v>2952</v>
      </c>
      <c r="H11498" t="s">
        <v>2953</v>
      </c>
      <c r="I11498" t="s">
        <v>1956</v>
      </c>
      <c r="J11498" t="s">
        <v>381</v>
      </c>
      <c r="K11498">
        <v>-84.402270990166485</v>
      </c>
      <c r="L11498">
        <v>33.77794055946061</v>
      </c>
      <c r="N11498">
        <v>9</v>
      </c>
      <c r="O11498">
        <v>57</v>
      </c>
      <c r="P11498">
        <v>22</v>
      </c>
      <c r="Q11498">
        <v>10</v>
      </c>
    </row>
    <row r="11499" spans="1:17" x14ac:dyDescent="0.25">
      <c r="A11499" t="s">
        <v>12168</v>
      </c>
      <c r="B11499">
        <v>12722</v>
      </c>
      <c r="C11499" t="s">
        <v>12383</v>
      </c>
      <c r="D11499" s="3">
        <v>41913.538576388892</v>
      </c>
      <c r="E11499">
        <v>2224782.2157132514</v>
      </c>
      <c r="F11499">
        <v>1374142.3002437502</v>
      </c>
      <c r="G11499" t="s">
        <v>2952</v>
      </c>
      <c r="H11499" t="s">
        <v>2953</v>
      </c>
      <c r="I11499" t="s">
        <v>1956</v>
      </c>
      <c r="J11499" t="s">
        <v>381</v>
      </c>
      <c r="K11499">
        <v>-84.402965407501256</v>
      </c>
      <c r="L11499">
        <v>33.777391326349125</v>
      </c>
      <c r="N11499">
        <v>11.3</v>
      </c>
      <c r="O11499">
        <v>54</v>
      </c>
      <c r="P11499">
        <v>27</v>
      </c>
      <c r="Q11499">
        <v>22</v>
      </c>
    </row>
    <row r="11500" spans="1:17" x14ac:dyDescent="0.25">
      <c r="A11500" t="s">
        <v>12171</v>
      </c>
      <c r="B11500">
        <v>12723</v>
      </c>
      <c r="C11500" t="s">
        <v>12384</v>
      </c>
      <c r="D11500" s="3">
        <v>41911.549953703703</v>
      </c>
      <c r="E11500">
        <v>2224991.0909516662</v>
      </c>
      <c r="F11500">
        <v>1374094.4889876693</v>
      </c>
      <c r="G11500" t="s">
        <v>2952</v>
      </c>
      <c r="H11500" t="s">
        <v>2953</v>
      </c>
      <c r="I11500" t="s">
        <v>1956</v>
      </c>
      <c r="J11500" t="s">
        <v>381</v>
      </c>
      <c r="K11500">
        <v>-84.402277640776646</v>
      </c>
      <c r="L11500">
        <v>33.777261244626239</v>
      </c>
      <c r="N11500">
        <v>15.4</v>
      </c>
      <c r="O11500">
        <v>63</v>
      </c>
      <c r="P11500">
        <v>20</v>
      </c>
      <c r="Q11500">
        <v>19</v>
      </c>
    </row>
    <row r="11501" spans="1:17" x14ac:dyDescent="0.25">
      <c r="A11501" t="s">
        <v>11937</v>
      </c>
      <c r="B11501">
        <v>12724</v>
      </c>
      <c r="C11501" t="s">
        <v>12385</v>
      </c>
      <c r="D11501" s="3">
        <v>41911.480798611112</v>
      </c>
      <c r="E11501">
        <v>2224905.7673034184</v>
      </c>
      <c r="F11501">
        <v>1374278.2202474996</v>
      </c>
      <c r="G11501" t="s">
        <v>2952</v>
      </c>
      <c r="H11501" t="s">
        <v>2953</v>
      </c>
      <c r="I11501" t="s">
        <v>1956</v>
      </c>
      <c r="J11501" t="s">
        <v>381</v>
      </c>
      <c r="K11501">
        <v>-84.402559823961894</v>
      </c>
      <c r="L11501">
        <v>33.777765642805889</v>
      </c>
      <c r="N11501">
        <v>14.4</v>
      </c>
      <c r="O11501">
        <v>63</v>
      </c>
      <c r="P11501">
        <v>23</v>
      </c>
      <c r="Q11501">
        <v>24</v>
      </c>
    </row>
    <row r="11502" spans="1:17" x14ac:dyDescent="0.25">
      <c r="A11502" t="s">
        <v>11937</v>
      </c>
      <c r="B11502">
        <v>12725</v>
      </c>
      <c r="C11502" t="s">
        <v>12386</v>
      </c>
      <c r="D11502" s="3">
        <v>41908.612986111111</v>
      </c>
      <c r="E11502">
        <v>2224975.3491852507</v>
      </c>
      <c r="F11502">
        <v>1374348.4343459159</v>
      </c>
      <c r="G11502" t="s">
        <v>2952</v>
      </c>
      <c r="H11502" t="s">
        <v>2953</v>
      </c>
      <c r="I11502" t="s">
        <v>1956</v>
      </c>
      <c r="J11502" t="s">
        <v>381</v>
      </c>
      <c r="K11502">
        <v>-84.40233135788759</v>
      </c>
      <c r="L11502">
        <v>33.777959044354027</v>
      </c>
      <c r="N11502">
        <v>7</v>
      </c>
      <c r="O11502">
        <v>58</v>
      </c>
      <c r="P11502">
        <v>18</v>
      </c>
      <c r="Q11502">
        <v>8</v>
      </c>
    </row>
    <row r="11503" spans="1:17" x14ac:dyDescent="0.25">
      <c r="A11503" t="s">
        <v>12171</v>
      </c>
      <c r="B11503">
        <v>12726</v>
      </c>
      <c r="C11503" t="s">
        <v>12387</v>
      </c>
      <c r="D11503" s="3">
        <v>41912.482395833336</v>
      </c>
      <c r="E11503">
        <v>2224846.1991810836</v>
      </c>
      <c r="F11503">
        <v>1374151.5958288386</v>
      </c>
      <c r="G11503" t="s">
        <v>2952</v>
      </c>
      <c r="H11503" t="s">
        <v>2953</v>
      </c>
      <c r="I11503" t="s">
        <v>1956</v>
      </c>
      <c r="J11503" t="s">
        <v>381</v>
      </c>
      <c r="K11503">
        <v>-84.402754908430154</v>
      </c>
      <c r="L11503">
        <v>33.777417275707414</v>
      </c>
      <c r="N11503">
        <v>15.3</v>
      </c>
      <c r="O11503">
        <v>63</v>
      </c>
      <c r="P11503">
        <v>28</v>
      </c>
      <c r="Q11503">
        <v>17</v>
      </c>
    </row>
    <row r="11504" spans="1:17" x14ac:dyDescent="0.25">
      <c r="A11504" t="s">
        <v>12171</v>
      </c>
      <c r="B11504">
        <v>12727</v>
      </c>
      <c r="C11504" t="s">
        <v>12388</v>
      </c>
      <c r="D11504" s="3">
        <v>41912.358587962961</v>
      </c>
      <c r="E11504">
        <v>2224934.8003818356</v>
      </c>
      <c r="F11504">
        <v>1374198.3447510824</v>
      </c>
      <c r="G11504" t="s">
        <v>2952</v>
      </c>
      <c r="H11504" t="s">
        <v>2953</v>
      </c>
      <c r="I11504" t="s">
        <v>1956</v>
      </c>
      <c r="J11504" t="s">
        <v>381</v>
      </c>
      <c r="K11504">
        <v>-84.402463674413511</v>
      </c>
      <c r="L11504">
        <v>33.777546309681462</v>
      </c>
      <c r="N11504">
        <v>16.2</v>
      </c>
      <c r="O11504">
        <v>57</v>
      </c>
      <c r="P11504">
        <v>28</v>
      </c>
      <c r="Q11504">
        <v>16</v>
      </c>
    </row>
    <row r="11505" spans="1:17" x14ac:dyDescent="0.25">
      <c r="A11505" t="s">
        <v>12168</v>
      </c>
      <c r="B11505">
        <v>12728</v>
      </c>
      <c r="C11505" t="s">
        <v>12389</v>
      </c>
      <c r="D11505" s="3">
        <v>41915.334814814814</v>
      </c>
      <c r="E11505">
        <v>2224733.8237496689</v>
      </c>
      <c r="F11505">
        <v>1374143.5574590862</v>
      </c>
      <c r="G11505" t="s">
        <v>2952</v>
      </c>
      <c r="H11505" t="s">
        <v>2953</v>
      </c>
      <c r="I11505" t="s">
        <v>1956</v>
      </c>
      <c r="J11505" t="s">
        <v>381</v>
      </c>
      <c r="K11505">
        <v>-84.403124674611661</v>
      </c>
      <c r="L11505">
        <v>33.777394476414038</v>
      </c>
      <c r="N11505">
        <v>11.3</v>
      </c>
      <c r="O11505">
        <v>38</v>
      </c>
      <c r="P11505">
        <v>28</v>
      </c>
      <c r="Q11505">
        <v>20</v>
      </c>
    </row>
    <row r="11506" spans="1:17" x14ac:dyDescent="0.25">
      <c r="A11506" t="s">
        <v>12171</v>
      </c>
      <c r="B11506">
        <v>12729</v>
      </c>
      <c r="C11506" t="s">
        <v>12390</v>
      </c>
      <c r="D11506" s="3">
        <v>41911.608923611115</v>
      </c>
      <c r="E11506">
        <v>2224929.9883835837</v>
      </c>
      <c r="F11506">
        <v>1374224.6878742501</v>
      </c>
      <c r="G11506" t="s">
        <v>2952</v>
      </c>
      <c r="H11506" t="s">
        <v>2953</v>
      </c>
      <c r="I11506" t="s">
        <v>1956</v>
      </c>
      <c r="J11506" t="s">
        <v>381</v>
      </c>
      <c r="K11506">
        <v>-84.402479709074058</v>
      </c>
      <c r="L11506">
        <v>33.777618676216328</v>
      </c>
      <c r="N11506">
        <v>9.3000000000000007</v>
      </c>
      <c r="O11506">
        <v>57</v>
      </c>
      <c r="P11506">
        <v>17</v>
      </c>
      <c r="Q11506">
        <v>19</v>
      </c>
    </row>
    <row r="11507" spans="1:17" x14ac:dyDescent="0.25">
      <c r="A11507" t="s">
        <v>12168</v>
      </c>
      <c r="B11507">
        <v>12730</v>
      </c>
      <c r="C11507" t="s">
        <v>12391</v>
      </c>
      <c r="D11507" s="3">
        <v>41915.37127314815</v>
      </c>
      <c r="E11507">
        <v>2224631.4732325859</v>
      </c>
      <c r="F11507">
        <v>1374132.4705390036</v>
      </c>
      <c r="G11507" t="s">
        <v>2952</v>
      </c>
      <c r="H11507" t="s">
        <v>2953</v>
      </c>
      <c r="I11507" t="s">
        <v>1956</v>
      </c>
      <c r="J11507" t="s">
        <v>381</v>
      </c>
      <c r="K11507">
        <v>-84.403461425622609</v>
      </c>
      <c r="L11507">
        <v>33.777363361224481</v>
      </c>
      <c r="N11507">
        <v>7.3</v>
      </c>
      <c r="O11507">
        <v>43</v>
      </c>
      <c r="P11507">
        <v>8</v>
      </c>
      <c r="Q11507">
        <v>12</v>
      </c>
    </row>
    <row r="11508" spans="1:17" x14ac:dyDescent="0.25">
      <c r="A11508" t="s">
        <v>12171</v>
      </c>
      <c r="B11508">
        <v>12731</v>
      </c>
      <c r="C11508" t="s">
        <v>12392</v>
      </c>
      <c r="D11508" s="3">
        <v>41912.399224537039</v>
      </c>
      <c r="E11508">
        <v>2224916.488082502</v>
      </c>
      <c r="F11508">
        <v>1374143.1811475009</v>
      </c>
      <c r="G11508" t="s">
        <v>2952</v>
      </c>
      <c r="H11508" t="s">
        <v>2953</v>
      </c>
      <c r="I11508" t="s">
        <v>1956</v>
      </c>
      <c r="J11508" t="s">
        <v>381</v>
      </c>
      <c r="K11508">
        <v>-84.402523524686146</v>
      </c>
      <c r="L11508">
        <v>33.777394592593851</v>
      </c>
      <c r="N11508">
        <v>20</v>
      </c>
      <c r="O11508">
        <v>58</v>
      </c>
      <c r="P11508">
        <v>30</v>
      </c>
      <c r="Q11508">
        <v>24</v>
      </c>
    </row>
    <row r="11509" spans="1:17" x14ac:dyDescent="0.25">
      <c r="A11509" t="s">
        <v>11937</v>
      </c>
      <c r="B11509">
        <v>12732</v>
      </c>
      <c r="C11509" t="s">
        <v>12393</v>
      </c>
      <c r="D11509" s="3">
        <v>41911.488437499997</v>
      </c>
      <c r="E11509">
        <v>2224909.2905903347</v>
      </c>
      <c r="F11509">
        <v>1374273.3728162497</v>
      </c>
      <c r="G11509" t="s">
        <v>2952</v>
      </c>
      <c r="H11509" t="s">
        <v>2953</v>
      </c>
      <c r="I11509" t="s">
        <v>1956</v>
      </c>
      <c r="J11509" t="s">
        <v>381</v>
      </c>
      <c r="K11509">
        <v>-84.402548192283462</v>
      </c>
      <c r="L11509">
        <v>33.777752343144591</v>
      </c>
      <c r="N11509">
        <v>13.4</v>
      </c>
      <c r="O11509">
        <v>64</v>
      </c>
      <c r="P11509">
        <v>22</v>
      </c>
      <c r="Q11509">
        <v>23</v>
      </c>
    </row>
    <row r="11510" spans="1:17" x14ac:dyDescent="0.25">
      <c r="A11510" t="s">
        <v>11937</v>
      </c>
      <c r="B11510">
        <v>12733</v>
      </c>
      <c r="C11510" t="s">
        <v>12394</v>
      </c>
      <c r="D11510" s="3">
        <v>41911.451944444445</v>
      </c>
      <c r="E11510">
        <v>2224933.7711844184</v>
      </c>
      <c r="F11510">
        <v>1374273.0621213391</v>
      </c>
      <c r="G11510" t="s">
        <v>2952</v>
      </c>
      <c r="H11510" t="s">
        <v>2953</v>
      </c>
      <c r="I11510" t="s">
        <v>1956</v>
      </c>
      <c r="J11510" t="s">
        <v>381</v>
      </c>
      <c r="K11510">
        <v>-84.402467624136932</v>
      </c>
      <c r="L11510">
        <v>33.777751643252365</v>
      </c>
      <c r="N11510">
        <v>7.2</v>
      </c>
      <c r="O11510">
        <v>61</v>
      </c>
      <c r="P11510">
        <v>20</v>
      </c>
      <c r="Q11510">
        <v>21</v>
      </c>
    </row>
    <row r="11511" spans="1:17" x14ac:dyDescent="0.25">
      <c r="A11511" t="s">
        <v>12171</v>
      </c>
      <c r="B11511">
        <v>12734</v>
      </c>
      <c r="C11511" t="s">
        <v>12395</v>
      </c>
      <c r="D11511" s="3">
        <v>41913.411423611113</v>
      </c>
      <c r="E11511">
        <v>2224861.2614869177</v>
      </c>
      <c r="F11511">
        <v>1374147.5164406672</v>
      </c>
      <c r="G11511" t="s">
        <v>2952</v>
      </c>
      <c r="H11511" t="s">
        <v>2953</v>
      </c>
      <c r="I11511" t="s">
        <v>1956</v>
      </c>
      <c r="J11511" t="s">
        <v>381</v>
      </c>
      <c r="K11511">
        <v>-84.402705307720495</v>
      </c>
      <c r="L11511">
        <v>33.777406159456646</v>
      </c>
      <c r="N11511">
        <v>5</v>
      </c>
      <c r="O11511">
        <v>45</v>
      </c>
      <c r="P11511">
        <v>10</v>
      </c>
      <c r="Q11511">
        <v>10</v>
      </c>
    </row>
    <row r="11512" spans="1:17" x14ac:dyDescent="0.25">
      <c r="A11512" t="s">
        <v>12168</v>
      </c>
      <c r="B11512">
        <v>12735</v>
      </c>
      <c r="C11512" t="s">
        <v>12396</v>
      </c>
      <c r="D11512" s="3">
        <v>41915.365914351853</v>
      </c>
      <c r="E11512">
        <v>2224655.1956260838</v>
      </c>
      <c r="F11512">
        <v>1374137.0912646726</v>
      </c>
      <c r="G11512" t="s">
        <v>2952</v>
      </c>
      <c r="H11512" t="s">
        <v>2953</v>
      </c>
      <c r="I11512" t="s">
        <v>1956</v>
      </c>
      <c r="J11512" t="s">
        <v>381</v>
      </c>
      <c r="K11512">
        <v>-84.403383390346889</v>
      </c>
      <c r="L11512">
        <v>33.777376209786972</v>
      </c>
      <c r="N11512">
        <v>10.3</v>
      </c>
      <c r="O11512">
        <v>56</v>
      </c>
      <c r="P11512">
        <v>29</v>
      </c>
      <c r="Q11512">
        <v>14</v>
      </c>
    </row>
    <row r="11513" spans="1:17" x14ac:dyDescent="0.25">
      <c r="A11513" t="s">
        <v>11937</v>
      </c>
      <c r="B11513">
        <v>12736</v>
      </c>
      <c r="C11513" t="s">
        <v>12397</v>
      </c>
      <c r="D11513" s="3">
        <v>41911.467395833337</v>
      </c>
      <c r="E11513">
        <v>2224957.7196273357</v>
      </c>
      <c r="F11513">
        <v>1374252.9640644193</v>
      </c>
      <c r="G11513" t="s">
        <v>2952</v>
      </c>
      <c r="H11513" t="s">
        <v>2953</v>
      </c>
      <c r="I11513" t="s">
        <v>1956</v>
      </c>
      <c r="J11513" t="s">
        <v>381</v>
      </c>
      <c r="K11513">
        <v>-84.40238865835137</v>
      </c>
      <c r="L11513">
        <v>33.777696559866818</v>
      </c>
      <c r="N11513">
        <v>13.2</v>
      </c>
      <c r="O11513">
        <v>60</v>
      </c>
      <c r="P11513">
        <v>23</v>
      </c>
      <c r="Q11513">
        <v>15</v>
      </c>
    </row>
    <row r="11514" spans="1:17" x14ac:dyDescent="0.25">
      <c r="A11514" t="s">
        <v>12168</v>
      </c>
      <c r="B11514">
        <v>12737</v>
      </c>
      <c r="C11514" t="s">
        <v>12398</v>
      </c>
      <c r="D11514" s="3">
        <v>41913.554363425923</v>
      </c>
      <c r="E11514">
        <v>2224754.3647190854</v>
      </c>
      <c r="F11514">
        <v>1374123.8370260894</v>
      </c>
      <c r="G11514" t="s">
        <v>2952</v>
      </c>
      <c r="H11514" t="s">
        <v>2953</v>
      </c>
      <c r="I11514" t="s">
        <v>1956</v>
      </c>
      <c r="J11514" t="s">
        <v>381</v>
      </c>
      <c r="K11514">
        <v>-84.40305692555286</v>
      </c>
      <c r="L11514">
        <v>33.777340409761209</v>
      </c>
      <c r="N11514">
        <v>8.6</v>
      </c>
      <c r="O11514">
        <v>52</v>
      </c>
      <c r="P11514">
        <v>26</v>
      </c>
      <c r="Q11514">
        <v>8</v>
      </c>
    </row>
    <row r="11515" spans="1:17" x14ac:dyDescent="0.25">
      <c r="A11515" t="s">
        <v>12168</v>
      </c>
      <c r="B11515">
        <v>12738</v>
      </c>
      <c r="C11515" t="s">
        <v>12399</v>
      </c>
      <c r="D11515" s="3">
        <v>41913.451770833337</v>
      </c>
      <c r="E11515">
        <v>2224831.317649167</v>
      </c>
      <c r="F11515">
        <v>1374141.5210458338</v>
      </c>
      <c r="G11515" t="s">
        <v>2952</v>
      </c>
      <c r="H11515" t="s">
        <v>2953</v>
      </c>
      <c r="I11515" t="s">
        <v>1956</v>
      </c>
      <c r="J11515" t="s">
        <v>381</v>
      </c>
      <c r="K11515">
        <v>-84.402803807491892</v>
      </c>
      <c r="L11515">
        <v>33.777389494248261</v>
      </c>
      <c r="N11515">
        <v>7.6</v>
      </c>
      <c r="O11515">
        <v>56</v>
      </c>
      <c r="P11515">
        <v>14</v>
      </c>
      <c r="Q11515">
        <v>14</v>
      </c>
    </row>
    <row r="11516" spans="1:17" x14ac:dyDescent="0.25">
      <c r="A11516" t="s">
        <v>12168</v>
      </c>
      <c r="B11516">
        <v>12739</v>
      </c>
      <c r="C11516" t="s">
        <v>12400</v>
      </c>
      <c r="D11516" s="3">
        <v>41913.537164351852</v>
      </c>
      <c r="E11516">
        <v>2224787.3403749168</v>
      </c>
      <c r="F11516">
        <v>1374124.4892557561</v>
      </c>
      <c r="G11516" t="s">
        <v>2952</v>
      </c>
      <c r="H11516" t="s">
        <v>2953</v>
      </c>
      <c r="I11516" t="s">
        <v>1956</v>
      </c>
      <c r="J11516" t="s">
        <v>381</v>
      </c>
      <c r="K11516">
        <v>-84.402948407882789</v>
      </c>
      <c r="L11516">
        <v>33.777342410062289</v>
      </c>
      <c r="N11516">
        <v>8.5</v>
      </c>
      <c r="O11516">
        <v>54</v>
      </c>
      <c r="P11516">
        <v>27</v>
      </c>
      <c r="Q11516">
        <v>22</v>
      </c>
    </row>
    <row r="11517" spans="1:17" x14ac:dyDescent="0.25">
      <c r="A11517" t="s">
        <v>11937</v>
      </c>
      <c r="B11517">
        <v>12740</v>
      </c>
      <c r="C11517" t="s">
        <v>12401</v>
      </c>
      <c r="D11517" s="3">
        <v>41908.611909722225</v>
      </c>
      <c r="E11517">
        <v>2224981.0666934997</v>
      </c>
      <c r="F11517">
        <v>1374337.2864023373</v>
      </c>
      <c r="G11517" t="s">
        <v>2952</v>
      </c>
      <c r="H11517" t="s">
        <v>2953</v>
      </c>
      <c r="I11517" t="s">
        <v>1956</v>
      </c>
      <c r="J11517" t="s">
        <v>381</v>
      </c>
      <c r="K11517">
        <v>-84.402312457590497</v>
      </c>
      <c r="L11517">
        <v>33.777928443244377</v>
      </c>
      <c r="N11517">
        <v>8.6</v>
      </c>
      <c r="O11517">
        <v>58</v>
      </c>
      <c r="P11517">
        <v>24</v>
      </c>
      <c r="Q11517">
        <v>22</v>
      </c>
    </row>
    <row r="11518" spans="1:17" x14ac:dyDescent="0.25">
      <c r="A11518" t="s">
        <v>11937</v>
      </c>
      <c r="B11518">
        <v>12741</v>
      </c>
      <c r="C11518" t="s">
        <v>12402</v>
      </c>
      <c r="D11518" s="3">
        <v>41911.545972222222</v>
      </c>
      <c r="E11518">
        <v>2224923.9080151692</v>
      </c>
      <c r="F11518">
        <v>1374254.1753480881</v>
      </c>
      <c r="G11518" t="s">
        <v>2952</v>
      </c>
      <c r="H11518" t="s">
        <v>2953</v>
      </c>
      <c r="I11518" t="s">
        <v>1956</v>
      </c>
      <c r="J11518" t="s">
        <v>381</v>
      </c>
      <c r="K11518">
        <v>-84.402499941654909</v>
      </c>
      <c r="L11518">
        <v>33.777699676150021</v>
      </c>
      <c r="N11518">
        <v>15.4</v>
      </c>
      <c r="O11518">
        <v>63</v>
      </c>
      <c r="P11518">
        <v>23</v>
      </c>
      <c r="Q11518">
        <v>24</v>
      </c>
    </row>
    <row r="11519" spans="1:17" x14ac:dyDescent="0.25">
      <c r="A11519" t="s">
        <v>11937</v>
      </c>
      <c r="B11519">
        <v>12742</v>
      </c>
      <c r="C11519" t="s">
        <v>12403</v>
      </c>
      <c r="D11519" s="3">
        <v>41911.357199074075</v>
      </c>
      <c r="E11519">
        <v>2224963.0073464178</v>
      </c>
      <c r="F11519">
        <v>1374332.7490098327</v>
      </c>
      <c r="G11519" t="s">
        <v>2952</v>
      </c>
      <c r="H11519" t="s">
        <v>2953</v>
      </c>
      <c r="I11519" t="s">
        <v>1956</v>
      </c>
      <c r="J11519" t="s">
        <v>381</v>
      </c>
      <c r="K11519">
        <v>-84.40237185699678</v>
      </c>
      <c r="L11519">
        <v>33.777915859973398</v>
      </c>
      <c r="N11519">
        <v>9.5</v>
      </c>
      <c r="O11519">
        <v>56</v>
      </c>
      <c r="P11519">
        <v>12</v>
      </c>
      <c r="Q11519">
        <v>12</v>
      </c>
    </row>
    <row r="11520" spans="1:17" x14ac:dyDescent="0.25">
      <c r="A11520" t="s">
        <v>12168</v>
      </c>
      <c r="B11520">
        <v>12743</v>
      </c>
      <c r="C11520" t="s">
        <v>12404</v>
      </c>
      <c r="D11520" s="3">
        <v>41915.353935185187</v>
      </c>
      <c r="E11520">
        <v>2224695.4799943343</v>
      </c>
      <c r="F11520">
        <v>1374136.2169225886</v>
      </c>
      <c r="G11520" t="s">
        <v>2952</v>
      </c>
      <c r="H11520" t="s">
        <v>2953</v>
      </c>
      <c r="I11520" t="s">
        <v>1956</v>
      </c>
      <c r="J11520" t="s">
        <v>381</v>
      </c>
      <c r="K11520">
        <v>-84.403250808189625</v>
      </c>
      <c r="L11520">
        <v>33.777374061128469</v>
      </c>
      <c r="N11520">
        <v>14.3</v>
      </c>
      <c r="O11520">
        <v>58</v>
      </c>
      <c r="P11520">
        <v>20</v>
      </c>
      <c r="Q11520">
        <v>18</v>
      </c>
    </row>
    <row r="11521" spans="1:17" x14ac:dyDescent="0.25">
      <c r="A11521" t="s">
        <v>11937</v>
      </c>
      <c r="B11521">
        <v>12744</v>
      </c>
      <c r="C11521" t="s">
        <v>12405</v>
      </c>
      <c r="D11521" s="3">
        <v>41908.54954861111</v>
      </c>
      <c r="E11521">
        <v>2225016.8103884161</v>
      </c>
      <c r="F11521">
        <v>1374350.4678064212</v>
      </c>
      <c r="G11521" t="s">
        <v>2952</v>
      </c>
      <c r="H11521" t="s">
        <v>2953</v>
      </c>
      <c r="I11521" t="s">
        <v>1956</v>
      </c>
      <c r="J11521" t="s">
        <v>381</v>
      </c>
      <c r="K11521">
        <v>-84.402194923741604</v>
      </c>
      <c r="L11521">
        <v>33.777964893252559</v>
      </c>
      <c r="N11521">
        <v>10.3</v>
      </c>
      <c r="O11521">
        <v>58</v>
      </c>
      <c r="P11521">
        <v>24</v>
      </c>
      <c r="Q11521">
        <v>6</v>
      </c>
    </row>
    <row r="11522" spans="1:17" x14ac:dyDescent="0.25">
      <c r="A11522" t="s">
        <v>12171</v>
      </c>
      <c r="B11522">
        <v>12745</v>
      </c>
      <c r="C11522" t="s">
        <v>12406</v>
      </c>
      <c r="D11522" s="3">
        <v>41912.384039351855</v>
      </c>
      <c r="E11522">
        <v>2224916.2561275847</v>
      </c>
      <c r="F11522">
        <v>1374176.791972667</v>
      </c>
      <c r="G11522" t="s">
        <v>2952</v>
      </c>
      <c r="H11522" t="s">
        <v>2953</v>
      </c>
      <c r="I11522" t="s">
        <v>1956</v>
      </c>
      <c r="J11522" t="s">
        <v>381</v>
      </c>
      <c r="K11522">
        <v>-84.402524541203235</v>
      </c>
      <c r="L11522">
        <v>33.777486961201681</v>
      </c>
      <c r="N11522">
        <v>18.3</v>
      </c>
      <c r="O11522">
        <v>58</v>
      </c>
      <c r="P11522">
        <v>17</v>
      </c>
      <c r="Q11522">
        <v>20</v>
      </c>
    </row>
    <row r="11523" spans="1:17" x14ac:dyDescent="0.25">
      <c r="A11523" t="s">
        <v>11937</v>
      </c>
      <c r="B11523">
        <v>12746</v>
      </c>
      <c r="C11523" t="s">
        <v>12407</v>
      </c>
      <c r="D11523" s="3">
        <v>41908.484467592592</v>
      </c>
      <c r="E11523">
        <v>2225025.0564349182</v>
      </c>
      <c r="F11523">
        <v>1374355.628229171</v>
      </c>
      <c r="G11523" t="s">
        <v>2952</v>
      </c>
      <c r="H11523" t="s">
        <v>2953</v>
      </c>
      <c r="I11523" t="s">
        <v>1956</v>
      </c>
      <c r="J11523" t="s">
        <v>381</v>
      </c>
      <c r="K11523">
        <v>-84.402167824687083</v>
      </c>
      <c r="L11523">
        <v>33.77797912703857</v>
      </c>
      <c r="N11523">
        <v>13</v>
      </c>
      <c r="O11523">
        <v>59</v>
      </c>
      <c r="P11523">
        <v>6</v>
      </c>
      <c r="Q11523">
        <v>6</v>
      </c>
    </row>
    <row r="11524" spans="1:17" x14ac:dyDescent="0.25">
      <c r="A11524" t="s">
        <v>12171</v>
      </c>
      <c r="B11524">
        <v>12747</v>
      </c>
      <c r="C11524" t="s">
        <v>12408</v>
      </c>
      <c r="D11524" s="3">
        <v>41912.388553240744</v>
      </c>
      <c r="E11524">
        <v>2224917.9037620835</v>
      </c>
      <c r="F11524">
        <v>1374166.6538695842</v>
      </c>
      <c r="G11524" t="s">
        <v>2952</v>
      </c>
      <c r="H11524" t="s">
        <v>2953</v>
      </c>
      <c r="I11524" t="s">
        <v>1956</v>
      </c>
      <c r="J11524" t="s">
        <v>381</v>
      </c>
      <c r="K11524">
        <v>-84.402519042485224</v>
      </c>
      <c r="L11524">
        <v>33.777459109789596</v>
      </c>
      <c r="N11524">
        <v>4</v>
      </c>
      <c r="O11524">
        <v>30</v>
      </c>
      <c r="P11524">
        <v>16</v>
      </c>
      <c r="Q11524">
        <v>14</v>
      </c>
    </row>
    <row r="11525" spans="1:17" x14ac:dyDescent="0.25">
      <c r="A11525" t="s">
        <v>12168</v>
      </c>
      <c r="B11525">
        <v>12748</v>
      </c>
      <c r="C11525" t="s">
        <v>12409</v>
      </c>
      <c r="D11525" s="3">
        <v>41913.560300925928</v>
      </c>
      <c r="E11525">
        <v>2224764.5316934995</v>
      </c>
      <c r="F11525">
        <v>1374140.5699322522</v>
      </c>
      <c r="G11525" t="s">
        <v>2952</v>
      </c>
      <c r="H11525" t="s">
        <v>2953</v>
      </c>
      <c r="I11525" t="s">
        <v>1956</v>
      </c>
      <c r="J11525" t="s">
        <v>381</v>
      </c>
      <c r="K11525">
        <v>-84.4030235924279</v>
      </c>
      <c r="L11525">
        <v>33.777386459616864</v>
      </c>
      <c r="N11525">
        <v>8.6</v>
      </c>
      <c r="O11525">
        <v>58</v>
      </c>
      <c r="P11525">
        <v>15</v>
      </c>
      <c r="Q11525">
        <v>10</v>
      </c>
    </row>
    <row r="11526" spans="1:17" x14ac:dyDescent="0.25">
      <c r="A11526" t="s">
        <v>12168</v>
      </c>
      <c r="B11526">
        <v>12749</v>
      </c>
      <c r="C11526" t="s">
        <v>12410</v>
      </c>
      <c r="D11526" s="3">
        <v>41913.552349537036</v>
      </c>
      <c r="E11526">
        <v>2224778.2422960028</v>
      </c>
      <c r="F11526">
        <v>1374129.9255965874</v>
      </c>
      <c r="G11526" t="s">
        <v>2952</v>
      </c>
      <c r="H11526" t="s">
        <v>2953</v>
      </c>
      <c r="I11526" t="s">
        <v>1956</v>
      </c>
      <c r="J11526" t="s">
        <v>381</v>
      </c>
      <c r="K11526">
        <v>-84.402978390605597</v>
      </c>
      <c r="L11526">
        <v>33.777357293011967</v>
      </c>
      <c r="N11526">
        <v>16.5</v>
      </c>
      <c r="O11526">
        <v>56</v>
      </c>
      <c r="P11526">
        <v>26</v>
      </c>
      <c r="Q11526">
        <v>13</v>
      </c>
    </row>
    <row r="11527" spans="1:17" x14ac:dyDescent="0.25">
      <c r="A11527" t="s">
        <v>12168</v>
      </c>
      <c r="B11527">
        <v>12750</v>
      </c>
      <c r="C11527" t="s">
        <v>12411</v>
      </c>
      <c r="D11527" s="3">
        <v>41913.542962962965</v>
      </c>
      <c r="E11527">
        <v>2224801.6287321672</v>
      </c>
      <c r="F11527">
        <v>1374140.8182913363</v>
      </c>
      <c r="G11527" t="s">
        <v>2952</v>
      </c>
      <c r="H11527" t="s">
        <v>2953</v>
      </c>
      <c r="I11527" t="s">
        <v>1956</v>
      </c>
      <c r="J11527" t="s">
        <v>381</v>
      </c>
      <c r="K11527">
        <v>-84.402901508209922</v>
      </c>
      <c r="L11527">
        <v>33.777387375926736</v>
      </c>
      <c r="N11527">
        <v>9.1999999999999993</v>
      </c>
      <c r="O11527">
        <v>56</v>
      </c>
      <c r="P11527">
        <v>12</v>
      </c>
      <c r="Q11527">
        <v>10</v>
      </c>
    </row>
    <row r="11528" spans="1:17" x14ac:dyDescent="0.25">
      <c r="A11528" t="s">
        <v>11937</v>
      </c>
      <c r="B11528">
        <v>12751</v>
      </c>
      <c r="C11528" t="s">
        <v>12412</v>
      </c>
      <c r="D11528" s="3">
        <v>41911.543402777781</v>
      </c>
      <c r="E11528">
        <v>2224930.8410721682</v>
      </c>
      <c r="F11528">
        <v>1374238.6704578325</v>
      </c>
      <c r="G11528" t="s">
        <v>2952</v>
      </c>
      <c r="H11528" t="s">
        <v>2953</v>
      </c>
      <c r="I11528" t="s">
        <v>1956</v>
      </c>
      <c r="J11528" t="s">
        <v>381</v>
      </c>
      <c r="K11528">
        <v>-84.402477008169967</v>
      </c>
      <c r="L11528">
        <v>33.777657108845176</v>
      </c>
      <c r="N11528">
        <v>8.3000000000000007</v>
      </c>
      <c r="O11528">
        <v>58</v>
      </c>
      <c r="P11528">
        <v>14</v>
      </c>
      <c r="Q11528">
        <v>15</v>
      </c>
    </row>
    <row r="11529" spans="1:17" x14ac:dyDescent="0.25">
      <c r="A11529" t="s">
        <v>11937</v>
      </c>
      <c r="B11529">
        <v>12752</v>
      </c>
      <c r="C11529" t="s">
        <v>12413</v>
      </c>
      <c r="D11529" s="3">
        <v>41911.365266203706</v>
      </c>
      <c r="E11529">
        <v>2224979.15429575</v>
      </c>
      <c r="F11529">
        <v>1374307.161790669</v>
      </c>
      <c r="G11529" t="s">
        <v>2952</v>
      </c>
      <c r="H11529" t="s">
        <v>2953</v>
      </c>
      <c r="I11529" t="s">
        <v>1956</v>
      </c>
      <c r="J11529" t="s">
        <v>381</v>
      </c>
      <c r="K11529">
        <v>-84.402318524614998</v>
      </c>
      <c r="L11529">
        <v>33.777845642059013</v>
      </c>
      <c r="N11529">
        <v>10</v>
      </c>
      <c r="O11529">
        <v>58</v>
      </c>
      <c r="P11529">
        <v>18</v>
      </c>
      <c r="Q11529">
        <v>18</v>
      </c>
    </row>
    <row r="11530" spans="1:17" x14ac:dyDescent="0.25">
      <c r="A11530" t="s">
        <v>12171</v>
      </c>
      <c r="B11530">
        <v>12753</v>
      </c>
      <c r="C11530" t="s">
        <v>12414</v>
      </c>
      <c r="D11530" s="3">
        <v>41912.392233796294</v>
      </c>
      <c r="E11530">
        <v>2224920.8374832496</v>
      </c>
      <c r="F11530">
        <v>1374162.675203003</v>
      </c>
      <c r="G11530" t="s">
        <v>2952</v>
      </c>
      <c r="H11530" t="s">
        <v>2953</v>
      </c>
      <c r="I11530" t="s">
        <v>1956</v>
      </c>
      <c r="J11530" t="s">
        <v>381</v>
      </c>
      <c r="K11530">
        <v>-84.402509357655973</v>
      </c>
      <c r="L11530">
        <v>33.777448193975282</v>
      </c>
      <c r="N11530">
        <v>8.3000000000000007</v>
      </c>
      <c r="O11530">
        <v>50</v>
      </c>
      <c r="P11530">
        <v>10</v>
      </c>
      <c r="Q11530">
        <v>11</v>
      </c>
    </row>
    <row r="11531" spans="1:17" x14ac:dyDescent="0.25">
      <c r="A11531" t="s">
        <v>12171</v>
      </c>
      <c r="B11531">
        <v>12754</v>
      </c>
      <c r="C11531" t="s">
        <v>12415</v>
      </c>
      <c r="D11531" s="3">
        <v>41913.407025462962</v>
      </c>
      <c r="E11531">
        <v>2224857.5046046674</v>
      </c>
      <c r="F11531">
        <v>1374125.8868907541</v>
      </c>
      <c r="G11531" t="s">
        <v>2952</v>
      </c>
      <c r="H11531" t="s">
        <v>2953</v>
      </c>
      <c r="I11531" t="s">
        <v>1956</v>
      </c>
      <c r="J11531" t="s">
        <v>381</v>
      </c>
      <c r="K11531">
        <v>-84.402717508550722</v>
      </c>
      <c r="L11531">
        <v>33.777346692966354</v>
      </c>
      <c r="N11531">
        <v>10</v>
      </c>
      <c r="O11531">
        <v>54</v>
      </c>
      <c r="P11531">
        <v>13</v>
      </c>
      <c r="Q11531">
        <v>12</v>
      </c>
    </row>
    <row r="11532" spans="1:17" x14ac:dyDescent="0.25">
      <c r="A11532" t="s">
        <v>11937</v>
      </c>
      <c r="B11532">
        <v>12755</v>
      </c>
      <c r="C11532" t="s">
        <v>12416</v>
      </c>
      <c r="D11532" s="3">
        <v>41908.608472222222</v>
      </c>
      <c r="E11532">
        <v>2224997.7539960854</v>
      </c>
      <c r="F11532">
        <v>1374324.1430559158</v>
      </c>
      <c r="G11532" t="s">
        <v>2952</v>
      </c>
      <c r="H11532" t="s">
        <v>2953</v>
      </c>
      <c r="I11532" t="s">
        <v>1956</v>
      </c>
      <c r="J11532" t="s">
        <v>381</v>
      </c>
      <c r="K11532">
        <v>-84.402257440562607</v>
      </c>
      <c r="L11532">
        <v>33.777892427243572</v>
      </c>
      <c r="N11532">
        <v>13.3</v>
      </c>
      <c r="O11532">
        <v>63</v>
      </c>
      <c r="P11532">
        <v>22</v>
      </c>
      <c r="Q11532">
        <v>20</v>
      </c>
    </row>
    <row r="11533" spans="1:17" x14ac:dyDescent="0.25">
      <c r="A11533" t="s">
        <v>11937</v>
      </c>
      <c r="B11533">
        <v>12756</v>
      </c>
      <c r="C11533" t="s">
        <v>12417</v>
      </c>
      <c r="D11533" s="3">
        <v>41911.543888888889</v>
      </c>
      <c r="E11533">
        <v>2224920.7803967521</v>
      </c>
      <c r="F11533">
        <v>1374250.7380190045</v>
      </c>
      <c r="G11533" t="s">
        <v>2952</v>
      </c>
      <c r="H11533" t="s">
        <v>2953</v>
      </c>
      <c r="I11533" t="s">
        <v>1956</v>
      </c>
      <c r="J11533" t="s">
        <v>381</v>
      </c>
      <c r="K11533">
        <v>-84.402510208774274</v>
      </c>
      <c r="L11533">
        <v>33.777690209930697</v>
      </c>
      <c r="N11533">
        <v>8.3000000000000007</v>
      </c>
      <c r="O11533">
        <v>58</v>
      </c>
      <c r="P11533">
        <v>14</v>
      </c>
      <c r="Q11533">
        <v>15</v>
      </c>
    </row>
    <row r="11534" spans="1:17" x14ac:dyDescent="0.25">
      <c r="A11534" t="s">
        <v>11937</v>
      </c>
      <c r="B11534">
        <v>12757</v>
      </c>
      <c r="C11534" t="s">
        <v>12418</v>
      </c>
      <c r="D11534" s="3">
        <v>41911.446215277778</v>
      </c>
      <c r="E11534">
        <v>2224920.7082184181</v>
      </c>
      <c r="F11534">
        <v>1374301.1224326715</v>
      </c>
      <c r="G11534" t="s">
        <v>2952</v>
      </c>
      <c r="H11534" t="s">
        <v>2953</v>
      </c>
      <c r="I11534" t="s">
        <v>1956</v>
      </c>
      <c r="J11534" t="s">
        <v>381</v>
      </c>
      <c r="K11534">
        <v>-84.402510825788681</v>
      </c>
      <c r="L11534">
        <v>33.777828677110158</v>
      </c>
      <c r="N11534">
        <v>11.3</v>
      </c>
      <c r="O11534">
        <v>61</v>
      </c>
      <c r="P11534">
        <v>27</v>
      </c>
      <c r="Q11534">
        <v>16</v>
      </c>
    </row>
    <row r="11535" spans="1:17" x14ac:dyDescent="0.25">
      <c r="A11535" t="s">
        <v>11937</v>
      </c>
      <c r="B11535">
        <v>12758</v>
      </c>
      <c r="C11535" t="s">
        <v>12419</v>
      </c>
      <c r="D11535" s="3">
        <v>41908.544594907406</v>
      </c>
      <c r="E11535">
        <v>2225015.148646336</v>
      </c>
      <c r="F11535">
        <v>1374365.9848357514</v>
      </c>
      <c r="G11535" t="s">
        <v>2952</v>
      </c>
      <c r="H11535" t="s">
        <v>2953</v>
      </c>
      <c r="I11535" t="s">
        <v>1956</v>
      </c>
      <c r="J11535" t="s">
        <v>381</v>
      </c>
      <c r="K11535">
        <v>-84.402200509275403</v>
      </c>
      <c r="L11535">
        <v>33.778007527080185</v>
      </c>
      <c r="N11535">
        <v>13.2</v>
      </c>
      <c r="O11535">
        <v>53</v>
      </c>
      <c r="P11535">
        <v>21</v>
      </c>
      <c r="Q11535">
        <v>12</v>
      </c>
    </row>
    <row r="11536" spans="1:17" x14ac:dyDescent="0.25">
      <c r="A11536" t="s">
        <v>11937</v>
      </c>
      <c r="B11536">
        <v>12759</v>
      </c>
      <c r="C11536" t="s">
        <v>12420</v>
      </c>
      <c r="D11536" s="3">
        <v>41911.359780092593</v>
      </c>
      <c r="E11536">
        <v>2224954.1235059164</v>
      </c>
      <c r="F11536">
        <v>1374332.3205329999</v>
      </c>
      <c r="G11536" t="s">
        <v>2952</v>
      </c>
      <c r="H11536" t="s">
        <v>2953</v>
      </c>
      <c r="I11536" t="s">
        <v>1956</v>
      </c>
      <c r="J11536" t="s">
        <v>381</v>
      </c>
      <c r="K11536">
        <v>-84.402401090608365</v>
      </c>
      <c r="L11536">
        <v>33.777914626578301</v>
      </c>
      <c r="N11536">
        <v>10</v>
      </c>
      <c r="O11536">
        <v>62</v>
      </c>
      <c r="P11536">
        <v>24</v>
      </c>
      <c r="Q11536">
        <v>18</v>
      </c>
    </row>
    <row r="11537" spans="1:17" x14ac:dyDescent="0.25">
      <c r="A11537" t="s">
        <v>12171</v>
      </c>
      <c r="B11537">
        <v>12760</v>
      </c>
      <c r="C11537" t="s">
        <v>12421</v>
      </c>
      <c r="D11537" s="3">
        <v>41912.360173611109</v>
      </c>
      <c r="E11537">
        <v>2224921.7564446665</v>
      </c>
      <c r="F11537">
        <v>1374197.0770370886</v>
      </c>
      <c r="G11537" t="s">
        <v>2952</v>
      </c>
      <c r="H11537" t="s">
        <v>2953</v>
      </c>
      <c r="I11537" t="s">
        <v>1956</v>
      </c>
      <c r="J11537" t="s">
        <v>381</v>
      </c>
      <c r="K11537">
        <v>-84.402506592451843</v>
      </c>
      <c r="L11537">
        <v>33.777542743690425</v>
      </c>
      <c r="N11537">
        <v>7.2</v>
      </c>
      <c r="O11537">
        <v>57</v>
      </c>
      <c r="P11537">
        <v>12</v>
      </c>
      <c r="Q11537">
        <v>14</v>
      </c>
    </row>
    <row r="11538" spans="1:17" x14ac:dyDescent="0.25">
      <c r="A11538" t="s">
        <v>12171</v>
      </c>
      <c r="B11538">
        <v>12761</v>
      </c>
      <c r="C11538" t="s">
        <v>12422</v>
      </c>
      <c r="D11538" s="3">
        <v>41913.444236111114</v>
      </c>
      <c r="E11538">
        <v>2224845.5285787508</v>
      </c>
      <c r="F11538">
        <v>1374144.0896102563</v>
      </c>
      <c r="G11538" t="s">
        <v>2952</v>
      </c>
      <c r="H11538" t="s">
        <v>2953</v>
      </c>
      <c r="I11538" t="s">
        <v>1956</v>
      </c>
      <c r="J11538" t="s">
        <v>381</v>
      </c>
      <c r="K11538">
        <v>-84.402757058786364</v>
      </c>
      <c r="L11538">
        <v>33.77739664271769</v>
      </c>
      <c r="N11538">
        <v>8.4</v>
      </c>
      <c r="O11538">
        <v>52</v>
      </c>
      <c r="P11538">
        <v>16</v>
      </c>
      <c r="Q11538">
        <v>14</v>
      </c>
    </row>
    <row r="11539" spans="1:17" x14ac:dyDescent="0.25">
      <c r="A11539" t="s">
        <v>12168</v>
      </c>
      <c r="B11539">
        <v>12762</v>
      </c>
      <c r="C11539" t="s">
        <v>12423</v>
      </c>
      <c r="D11539" s="3">
        <v>41915.539664351854</v>
      </c>
      <c r="E11539">
        <v>2224623.0116353333</v>
      </c>
      <c r="F11539">
        <v>1374126.012546666</v>
      </c>
      <c r="G11539" t="s">
        <v>2952</v>
      </c>
      <c r="H11539" t="s">
        <v>2953</v>
      </c>
      <c r="I11539" t="s">
        <v>1956</v>
      </c>
      <c r="J11539" t="s">
        <v>381</v>
      </c>
      <c r="K11539">
        <v>-84.403489223830633</v>
      </c>
      <c r="L11539">
        <v>33.777345559782134</v>
      </c>
      <c r="N11539">
        <v>23</v>
      </c>
      <c r="O11539">
        <v>58</v>
      </c>
      <c r="P11539">
        <v>33</v>
      </c>
      <c r="Q11539">
        <v>33</v>
      </c>
    </row>
    <row r="11540" spans="1:17" x14ac:dyDescent="0.25">
      <c r="A11540" t="s">
        <v>12168</v>
      </c>
      <c r="B11540">
        <v>12763</v>
      </c>
      <c r="C11540" t="s">
        <v>12424</v>
      </c>
      <c r="D11540" s="3">
        <v>41915.335474537038</v>
      </c>
      <c r="E11540">
        <v>2224721.6826978326</v>
      </c>
      <c r="F11540">
        <v>1374144.9557502493</v>
      </c>
      <c r="G11540" t="s">
        <v>2952</v>
      </c>
      <c r="H11540" t="s">
        <v>2953</v>
      </c>
      <c r="I11540" t="s">
        <v>1956</v>
      </c>
      <c r="J11540" t="s">
        <v>381</v>
      </c>
      <c r="K11540">
        <v>-84.403164641290843</v>
      </c>
      <c r="L11540">
        <v>33.777398242666123</v>
      </c>
      <c r="N11540">
        <v>12.3</v>
      </c>
      <c r="O11540">
        <v>58</v>
      </c>
      <c r="P11540">
        <v>32</v>
      </c>
      <c r="Q11540">
        <v>20</v>
      </c>
    </row>
    <row r="11541" spans="1:17" x14ac:dyDescent="0.25">
      <c r="A11541" t="s">
        <v>12168</v>
      </c>
      <c r="B11541">
        <v>12764</v>
      </c>
      <c r="C11541" t="s">
        <v>12425</v>
      </c>
      <c r="D11541" s="3">
        <v>41915.332071759258</v>
      </c>
      <c r="E11541">
        <v>2224738.5320735835</v>
      </c>
      <c r="F11541">
        <v>1374144.9961045012</v>
      </c>
      <c r="G11541" t="s">
        <v>2952</v>
      </c>
      <c r="H11541" t="s">
        <v>2953</v>
      </c>
      <c r="I11541" t="s">
        <v>1956</v>
      </c>
      <c r="J11541" t="s">
        <v>381</v>
      </c>
      <c r="K11541">
        <v>-84.403109190412394</v>
      </c>
      <c r="L11541">
        <v>33.777398459821796</v>
      </c>
      <c r="N11541">
        <v>9.4</v>
      </c>
      <c r="O11541">
        <v>56</v>
      </c>
      <c r="P11541">
        <v>23</v>
      </c>
      <c r="Q11541">
        <v>22</v>
      </c>
    </row>
    <row r="11542" spans="1:17" x14ac:dyDescent="0.25">
      <c r="A11542" t="s">
        <v>11937</v>
      </c>
      <c r="B11542">
        <v>12765</v>
      </c>
      <c r="C11542" t="s">
        <v>12426</v>
      </c>
      <c r="D11542" s="3">
        <v>41911.544270833336</v>
      </c>
      <c r="E11542">
        <v>2224920.3834159188</v>
      </c>
      <c r="F11542">
        <v>1374256.3059212491</v>
      </c>
      <c r="G11542" t="s">
        <v>2952</v>
      </c>
      <c r="H11542" t="s">
        <v>2953</v>
      </c>
      <c r="I11542" t="s">
        <v>1956</v>
      </c>
      <c r="J11542" t="s">
        <v>381</v>
      </c>
      <c r="K11542">
        <v>-84.402511557175302</v>
      </c>
      <c r="L11542">
        <v>33.777705509274284</v>
      </c>
      <c r="N11542">
        <v>8.3000000000000007</v>
      </c>
      <c r="O11542">
        <v>58</v>
      </c>
      <c r="P11542">
        <v>14</v>
      </c>
      <c r="Q11542">
        <v>15</v>
      </c>
    </row>
    <row r="11543" spans="1:17" x14ac:dyDescent="0.25">
      <c r="A11543" t="s">
        <v>12171</v>
      </c>
      <c r="B11543">
        <v>12766</v>
      </c>
      <c r="C11543" t="s">
        <v>12427</v>
      </c>
      <c r="D11543" s="3">
        <v>41912.357569444444</v>
      </c>
      <c r="E11543">
        <v>2224938.5287208334</v>
      </c>
      <c r="F11543">
        <v>1374212.1275319159</v>
      </c>
      <c r="G11543" t="s">
        <v>2952</v>
      </c>
      <c r="H11543" t="s">
        <v>2953</v>
      </c>
      <c r="I11543" t="s">
        <v>1956</v>
      </c>
      <c r="J11543" t="s">
        <v>381</v>
      </c>
      <c r="K11543">
        <v>-84.402451508232616</v>
      </c>
      <c r="L11543">
        <v>33.777584211289692</v>
      </c>
      <c r="N11543">
        <v>7.6</v>
      </c>
      <c r="O11543">
        <v>57</v>
      </c>
      <c r="P11543">
        <v>12</v>
      </c>
      <c r="Q11543">
        <v>12</v>
      </c>
    </row>
    <row r="11544" spans="1:17" x14ac:dyDescent="0.25">
      <c r="A11544" t="s">
        <v>12171</v>
      </c>
      <c r="B11544">
        <v>12767</v>
      </c>
      <c r="C11544" t="s">
        <v>12428</v>
      </c>
      <c r="D11544" s="3">
        <v>41912.369375000002</v>
      </c>
      <c r="E11544">
        <v>2224930.4158761688</v>
      </c>
      <c r="F11544">
        <v>1374187.7604546696</v>
      </c>
      <c r="G11544" t="s">
        <v>2952</v>
      </c>
      <c r="H11544" t="s">
        <v>2953</v>
      </c>
      <c r="I11544" t="s">
        <v>1956</v>
      </c>
      <c r="J11544" t="s">
        <v>381</v>
      </c>
      <c r="K11544">
        <v>-84.402478024112938</v>
      </c>
      <c r="L11544">
        <v>33.777517194096212</v>
      </c>
      <c r="N11544">
        <v>17.8</v>
      </c>
      <c r="O11544">
        <v>57</v>
      </c>
      <c r="P11544">
        <v>30</v>
      </c>
      <c r="Q11544">
        <v>23</v>
      </c>
    </row>
    <row r="11545" spans="1:17" x14ac:dyDescent="0.25">
      <c r="A11545" t="s">
        <v>11937</v>
      </c>
      <c r="B11545">
        <v>12768</v>
      </c>
      <c r="C11545" t="s">
        <v>12429</v>
      </c>
      <c r="D11545" s="3">
        <v>41911.391655092593</v>
      </c>
      <c r="E11545">
        <v>2224946.4417627528</v>
      </c>
      <c r="F11545">
        <v>1374303.8228865862</v>
      </c>
      <c r="G11545" t="s">
        <v>2952</v>
      </c>
      <c r="H11545" t="s">
        <v>2953</v>
      </c>
      <c r="I11545" t="s">
        <v>1956</v>
      </c>
      <c r="J11545" t="s">
        <v>381</v>
      </c>
      <c r="K11545">
        <v>-84.402426156769835</v>
      </c>
      <c r="L11545">
        <v>33.777836260381584</v>
      </c>
      <c r="N11545">
        <v>9.5</v>
      </c>
      <c r="O11545">
        <v>58</v>
      </c>
      <c r="P11545">
        <v>22</v>
      </c>
      <c r="Q11545">
        <v>23</v>
      </c>
    </row>
    <row r="11546" spans="1:17" x14ac:dyDescent="0.25">
      <c r="A11546" t="s">
        <v>12168</v>
      </c>
      <c r="B11546">
        <v>12769</v>
      </c>
      <c r="C11546" t="s">
        <v>12430</v>
      </c>
      <c r="D11546" s="3">
        <v>41913.54488425926</v>
      </c>
      <c r="E11546">
        <v>2224798.9975038357</v>
      </c>
      <c r="F11546">
        <v>1374150.5886130035</v>
      </c>
      <c r="G11546" t="s">
        <v>2952</v>
      </c>
      <c r="H11546" t="s">
        <v>2953</v>
      </c>
      <c r="I11546" t="s">
        <v>1956</v>
      </c>
      <c r="J11546" t="s">
        <v>381</v>
      </c>
      <c r="K11546">
        <v>-84.402910241273673</v>
      </c>
      <c r="L11546">
        <v>33.777414210379398</v>
      </c>
      <c r="N11546">
        <v>9.1999999999999993</v>
      </c>
      <c r="O11546">
        <v>56</v>
      </c>
      <c r="P11546">
        <v>27</v>
      </c>
      <c r="Q11546">
        <v>10</v>
      </c>
    </row>
    <row r="11547" spans="1:17" x14ac:dyDescent="0.25">
      <c r="A11547" t="s">
        <v>12171</v>
      </c>
      <c r="B11547">
        <v>12770</v>
      </c>
      <c r="C11547" t="s">
        <v>12431</v>
      </c>
      <c r="D11547" s="3">
        <v>41913.408564814818</v>
      </c>
      <c r="E11547">
        <v>2224866.7089825831</v>
      </c>
      <c r="F11547">
        <v>1374135.6178424209</v>
      </c>
      <c r="G11547" t="s">
        <v>2952</v>
      </c>
      <c r="H11547" t="s">
        <v>2953</v>
      </c>
      <c r="I11547" t="s">
        <v>1956</v>
      </c>
      <c r="J11547" t="s">
        <v>381</v>
      </c>
      <c r="K11547">
        <v>-84.402687290365051</v>
      </c>
      <c r="L11547">
        <v>33.777373493735126</v>
      </c>
      <c r="N11547">
        <v>8</v>
      </c>
      <c r="O11547">
        <v>54</v>
      </c>
      <c r="P11547">
        <v>24</v>
      </c>
      <c r="Q11547">
        <v>10</v>
      </c>
    </row>
    <row r="11548" spans="1:17" x14ac:dyDescent="0.25">
      <c r="A11548" t="s">
        <v>12171</v>
      </c>
      <c r="B11548">
        <v>12771</v>
      </c>
      <c r="C11548" t="s">
        <v>12432</v>
      </c>
      <c r="D11548" s="3">
        <v>41912.372349537036</v>
      </c>
      <c r="E11548">
        <v>2224913.9319852516</v>
      </c>
      <c r="F11548">
        <v>1374188.2102569193</v>
      </c>
      <c r="G11548" t="s">
        <v>2952</v>
      </c>
      <c r="H11548" t="s">
        <v>2953</v>
      </c>
      <c r="I11548" t="s">
        <v>1956</v>
      </c>
      <c r="J11548" t="s">
        <v>381</v>
      </c>
      <c r="K11548">
        <v>-84.40253227595332</v>
      </c>
      <c r="L11548">
        <v>33.77751832658241</v>
      </c>
      <c r="N11548">
        <v>10.3</v>
      </c>
      <c r="O11548">
        <v>48</v>
      </c>
      <c r="P11548">
        <v>18</v>
      </c>
      <c r="Q11548">
        <v>24</v>
      </c>
    </row>
    <row r="11549" spans="1:17" x14ac:dyDescent="0.25">
      <c r="A11549" t="s">
        <v>12168</v>
      </c>
      <c r="B11549">
        <v>12772</v>
      </c>
      <c r="C11549" t="s">
        <v>12433</v>
      </c>
      <c r="D11549" s="3">
        <v>41913.535208333335</v>
      </c>
      <c r="E11549">
        <v>2224785.2275182493</v>
      </c>
      <c r="F11549">
        <v>1374121.740573585</v>
      </c>
      <c r="G11549" t="s">
        <v>2952</v>
      </c>
      <c r="H11549" t="s">
        <v>2953</v>
      </c>
      <c r="I11549" t="s">
        <v>1956</v>
      </c>
      <c r="J11549" t="s">
        <v>381</v>
      </c>
      <c r="K11549">
        <v>-84.402955340534874</v>
      </c>
      <c r="L11549">
        <v>33.777334842755515</v>
      </c>
      <c r="N11549">
        <v>10.199999999999999</v>
      </c>
      <c r="O11549">
        <v>54</v>
      </c>
      <c r="P11549">
        <v>27</v>
      </c>
      <c r="Q11549">
        <v>18</v>
      </c>
    </row>
    <row r="11550" spans="1:17" x14ac:dyDescent="0.25">
      <c r="A11550" t="s">
        <v>12171</v>
      </c>
      <c r="B11550">
        <v>12773</v>
      </c>
      <c r="C11550" t="s">
        <v>12434</v>
      </c>
      <c r="D11550" s="3">
        <v>41912.387916666667</v>
      </c>
      <c r="E11550">
        <v>2224903.2253137529</v>
      </c>
      <c r="F11550">
        <v>1374165.5170608386</v>
      </c>
      <c r="G11550" t="s">
        <v>2952</v>
      </c>
      <c r="H11550" t="s">
        <v>2953</v>
      </c>
      <c r="I11550" t="s">
        <v>1956</v>
      </c>
      <c r="J11550" t="s">
        <v>381</v>
      </c>
      <c r="K11550">
        <v>-84.402567340632956</v>
      </c>
      <c r="L11550">
        <v>33.777455893253951</v>
      </c>
      <c r="N11550">
        <v>15.6</v>
      </c>
      <c r="O11550">
        <v>58</v>
      </c>
      <c r="P11550">
        <v>18</v>
      </c>
      <c r="Q11550">
        <v>20</v>
      </c>
    </row>
    <row r="11551" spans="1:17" x14ac:dyDescent="0.25">
      <c r="A11551" t="s">
        <v>12171</v>
      </c>
      <c r="B11551">
        <v>12774</v>
      </c>
      <c r="C11551" t="s">
        <v>12435</v>
      </c>
      <c r="D11551" s="3">
        <v>41912.456469907411</v>
      </c>
      <c r="E11551">
        <v>2224921.8181243353</v>
      </c>
      <c r="F11551">
        <v>1374133.0899603367</v>
      </c>
      <c r="G11551" t="s">
        <v>2952</v>
      </c>
      <c r="H11551" t="s">
        <v>2953</v>
      </c>
      <c r="I11551" t="s">
        <v>1956</v>
      </c>
      <c r="J11551" t="s">
        <v>381</v>
      </c>
      <c r="K11551">
        <v>-84.402505907553831</v>
      </c>
      <c r="L11551">
        <v>33.777366893276799</v>
      </c>
      <c r="N11551">
        <v>8.6</v>
      </c>
      <c r="O11551">
        <v>53</v>
      </c>
      <c r="P11551">
        <v>15</v>
      </c>
      <c r="Q11551">
        <v>16</v>
      </c>
    </row>
    <row r="11552" spans="1:17" x14ac:dyDescent="0.25">
      <c r="A11552" t="s">
        <v>11937</v>
      </c>
      <c r="B11552">
        <v>12775</v>
      </c>
      <c r="C11552" t="s">
        <v>12436</v>
      </c>
      <c r="D11552" s="3">
        <v>41908.619386574072</v>
      </c>
      <c r="E11552">
        <v>2224967.2169836685</v>
      </c>
      <c r="F11552">
        <v>1374335.6932296678</v>
      </c>
      <c r="G11552" t="s">
        <v>2952</v>
      </c>
      <c r="H11552" t="s">
        <v>2953</v>
      </c>
      <c r="I11552" t="s">
        <v>1956</v>
      </c>
      <c r="J11552" t="s">
        <v>381</v>
      </c>
      <c r="K11552">
        <v>-84.402358025185052</v>
      </c>
      <c r="L11552">
        <v>33.777923977807554</v>
      </c>
      <c r="N11552">
        <v>10.1</v>
      </c>
      <c r="O11552">
        <v>61</v>
      </c>
      <c r="P11552">
        <v>20</v>
      </c>
      <c r="Q11552">
        <v>16</v>
      </c>
    </row>
    <row r="11553" spans="1:17" x14ac:dyDescent="0.25">
      <c r="A11553" t="s">
        <v>11937</v>
      </c>
      <c r="B11553">
        <v>12776</v>
      </c>
      <c r="C11553" t="s">
        <v>12437</v>
      </c>
      <c r="D11553" s="3">
        <v>41911.356412037036</v>
      </c>
      <c r="E11553">
        <v>2224981.2471393347</v>
      </c>
      <c r="F11553">
        <v>1374321.160122253</v>
      </c>
      <c r="G11553" t="s">
        <v>2952</v>
      </c>
      <c r="H11553" t="s">
        <v>2953</v>
      </c>
      <c r="I11553" t="s">
        <v>1956</v>
      </c>
      <c r="J11553" t="s">
        <v>381</v>
      </c>
      <c r="K11553">
        <v>-84.40231174238582</v>
      </c>
      <c r="L11553">
        <v>33.777884125755655</v>
      </c>
      <c r="N11553">
        <v>8.4</v>
      </c>
      <c r="O11553">
        <v>56</v>
      </c>
      <c r="P11553">
        <v>8</v>
      </c>
      <c r="Q11553">
        <v>10</v>
      </c>
    </row>
    <row r="11554" spans="1:17" x14ac:dyDescent="0.25">
      <c r="A11554" t="s">
        <v>12171</v>
      </c>
      <c r="B11554">
        <v>12777</v>
      </c>
      <c r="C11554" t="s">
        <v>12438</v>
      </c>
      <c r="D11554" s="3">
        <v>41912.459583333337</v>
      </c>
      <c r="E11554">
        <v>2224906.1501766667</v>
      </c>
      <c r="F11554">
        <v>1374120.4210224226</v>
      </c>
      <c r="G11554" t="s">
        <v>2952</v>
      </c>
      <c r="H11554" t="s">
        <v>2953</v>
      </c>
      <c r="I11554" t="s">
        <v>1956</v>
      </c>
      <c r="J11554" t="s">
        <v>381</v>
      </c>
      <c r="K11554">
        <v>-84.402557375213647</v>
      </c>
      <c r="L11554">
        <v>33.777331977650711</v>
      </c>
      <c r="N11554">
        <v>14</v>
      </c>
      <c r="O11554">
        <v>54</v>
      </c>
      <c r="P11554">
        <v>26</v>
      </c>
      <c r="Q11554">
        <v>10</v>
      </c>
    </row>
    <row r="11555" spans="1:17" x14ac:dyDescent="0.25">
      <c r="A11555" t="s">
        <v>12171</v>
      </c>
      <c r="B11555">
        <v>12778</v>
      </c>
      <c r="C11555" t="s">
        <v>12439</v>
      </c>
      <c r="D11555" s="3">
        <v>41912.374456018515</v>
      </c>
      <c r="E11555">
        <v>2224903.8407980837</v>
      </c>
      <c r="F11555">
        <v>1374173.4780029207</v>
      </c>
      <c r="G11555" t="s">
        <v>2952</v>
      </c>
      <c r="H11555" t="s">
        <v>2953</v>
      </c>
      <c r="I11555" t="s">
        <v>1956</v>
      </c>
      <c r="J11555" t="s">
        <v>381</v>
      </c>
      <c r="K11555">
        <v>-84.402565375048553</v>
      </c>
      <c r="L11555">
        <v>33.777477775575527</v>
      </c>
      <c r="N11555">
        <v>13.4</v>
      </c>
      <c r="O11555">
        <v>58</v>
      </c>
      <c r="P11555">
        <v>18</v>
      </c>
      <c r="Q11555">
        <v>20</v>
      </c>
    </row>
    <row r="11556" spans="1:17" x14ac:dyDescent="0.25">
      <c r="A11556" t="s">
        <v>11937</v>
      </c>
      <c r="B11556">
        <v>12779</v>
      </c>
      <c r="C11556" t="s">
        <v>12440</v>
      </c>
      <c r="D11556" s="3">
        <v>41911.550370370373</v>
      </c>
      <c r="E11556">
        <v>2224915.7128215842</v>
      </c>
      <c r="F11556">
        <v>1374249.0519987494</v>
      </c>
      <c r="G11556" t="s">
        <v>2952</v>
      </c>
      <c r="H11556" t="s">
        <v>2953</v>
      </c>
      <c r="I11556" t="s">
        <v>1956</v>
      </c>
      <c r="J11556" t="s">
        <v>381</v>
      </c>
      <c r="K11556">
        <v>-84.40252687348837</v>
      </c>
      <c r="L11556">
        <v>33.777685544496926</v>
      </c>
      <c r="N11556">
        <v>15.4</v>
      </c>
      <c r="O11556">
        <v>63</v>
      </c>
      <c r="P11556">
        <v>20</v>
      </c>
      <c r="Q11556">
        <v>19</v>
      </c>
    </row>
    <row r="11557" spans="1:17" x14ac:dyDescent="0.25">
      <c r="A11557" t="s">
        <v>12171</v>
      </c>
      <c r="B11557">
        <v>12780</v>
      </c>
      <c r="C11557" t="s">
        <v>12441</v>
      </c>
      <c r="D11557" s="3">
        <v>41913.445219907408</v>
      </c>
      <c r="E11557">
        <v>2224834.3271575831</v>
      </c>
      <c r="F11557">
        <v>1374155.4324353337</v>
      </c>
      <c r="G11557" t="s">
        <v>2952</v>
      </c>
      <c r="H11557" t="s">
        <v>2953</v>
      </c>
      <c r="I11557" t="s">
        <v>1956</v>
      </c>
      <c r="J11557" t="s">
        <v>381</v>
      </c>
      <c r="K11557">
        <v>-84.402794008120026</v>
      </c>
      <c r="L11557">
        <v>33.777427744809231</v>
      </c>
      <c r="N11557">
        <v>8.4</v>
      </c>
      <c r="O11557">
        <v>54</v>
      </c>
      <c r="P11557">
        <v>14</v>
      </c>
      <c r="Q11557">
        <v>14</v>
      </c>
    </row>
    <row r="11558" spans="1:17" x14ac:dyDescent="0.25">
      <c r="A11558" t="s">
        <v>11937</v>
      </c>
      <c r="B11558">
        <v>12781</v>
      </c>
      <c r="C11558" t="s">
        <v>12442</v>
      </c>
      <c r="D11558" s="3">
        <v>41911.452638888892</v>
      </c>
      <c r="E11558">
        <v>2224925.3670017496</v>
      </c>
      <c r="F11558">
        <v>1374274.2514234185</v>
      </c>
      <c r="G11558" t="s">
        <v>2952</v>
      </c>
      <c r="H11558" t="s">
        <v>2953</v>
      </c>
      <c r="I11558" t="s">
        <v>1956</v>
      </c>
      <c r="J11558" t="s">
        <v>381</v>
      </c>
      <c r="K11558">
        <v>-84.402495291317635</v>
      </c>
      <c r="L11558">
        <v>33.777754858869528</v>
      </c>
      <c r="N11558">
        <v>8.6999999999999993</v>
      </c>
      <c r="O11558">
        <v>61</v>
      </c>
      <c r="P11558">
        <v>20</v>
      </c>
      <c r="Q11558">
        <v>21</v>
      </c>
    </row>
    <row r="11559" spans="1:17" x14ac:dyDescent="0.25">
      <c r="A11559" t="s">
        <v>12171</v>
      </c>
      <c r="B11559">
        <v>12782</v>
      </c>
      <c r="C11559" t="s">
        <v>12443</v>
      </c>
      <c r="D11559" s="3">
        <v>41913.457743055558</v>
      </c>
      <c r="E11559">
        <v>2224831.9442883357</v>
      </c>
      <c r="F11559">
        <v>1374147.7231331691</v>
      </c>
      <c r="G11559" t="s">
        <v>2952</v>
      </c>
      <c r="H11559" t="s">
        <v>2953</v>
      </c>
      <c r="I11559" t="s">
        <v>1956</v>
      </c>
      <c r="J11559" t="s">
        <v>381</v>
      </c>
      <c r="K11559">
        <v>-84.402801791995373</v>
      </c>
      <c r="L11559">
        <v>33.777406542917554</v>
      </c>
      <c r="N11559">
        <v>16.8</v>
      </c>
      <c r="O11559">
        <v>58</v>
      </c>
      <c r="P11559">
        <v>30</v>
      </c>
      <c r="Q11559">
        <v>18</v>
      </c>
    </row>
    <row r="11560" spans="1:17" x14ac:dyDescent="0.25">
      <c r="A11560" t="s">
        <v>11937</v>
      </c>
      <c r="B11560">
        <v>12783</v>
      </c>
      <c r="C11560" t="s">
        <v>12444</v>
      </c>
      <c r="D11560" s="3">
        <v>41911.377766203703</v>
      </c>
      <c r="E11560">
        <v>2224968.7671774179</v>
      </c>
      <c r="F11560">
        <v>1374291.4787511677</v>
      </c>
      <c r="G11560" t="s">
        <v>2952</v>
      </c>
      <c r="H11560" t="s">
        <v>2953</v>
      </c>
      <c r="I11560" t="s">
        <v>1956</v>
      </c>
      <c r="J11560" t="s">
        <v>381</v>
      </c>
      <c r="K11560">
        <v>-84.402352590692232</v>
      </c>
      <c r="L11560">
        <v>33.777802476279518</v>
      </c>
      <c r="N11560">
        <v>5.3</v>
      </c>
      <c r="O11560">
        <v>52</v>
      </c>
      <c r="P11560">
        <v>9</v>
      </c>
      <c r="Q11560">
        <v>10</v>
      </c>
    </row>
    <row r="11561" spans="1:17" x14ac:dyDescent="0.25">
      <c r="A11561" t="s">
        <v>11937</v>
      </c>
      <c r="B11561">
        <v>12784</v>
      </c>
      <c r="C11561" t="s">
        <v>12445</v>
      </c>
      <c r="D11561" s="3">
        <v>41911.389432870368</v>
      </c>
      <c r="E11561">
        <v>2224966.6579296663</v>
      </c>
      <c r="F11561">
        <v>1374283.8304724991</v>
      </c>
      <c r="G11561" t="s">
        <v>2952</v>
      </c>
      <c r="H11561" t="s">
        <v>2953</v>
      </c>
      <c r="I11561" t="s">
        <v>1956</v>
      </c>
      <c r="J11561" t="s">
        <v>381</v>
      </c>
      <c r="K11561">
        <v>-84.402359474678576</v>
      </c>
      <c r="L11561">
        <v>33.7777814438424</v>
      </c>
      <c r="N11561">
        <v>7.1</v>
      </c>
      <c r="O11561">
        <v>54</v>
      </c>
      <c r="P11561">
        <v>18</v>
      </c>
      <c r="Q11561">
        <v>18</v>
      </c>
    </row>
    <row r="11562" spans="1:17" x14ac:dyDescent="0.25">
      <c r="A11562" t="s">
        <v>11937</v>
      </c>
      <c r="B11562">
        <v>12785</v>
      </c>
      <c r="C11562" t="s">
        <v>12446</v>
      </c>
      <c r="D11562" s="3">
        <v>41911.476724537039</v>
      </c>
      <c r="E11562">
        <v>2224929.6471769176</v>
      </c>
      <c r="F11562">
        <v>1374267.8560950011</v>
      </c>
      <c r="G11562" t="s">
        <v>2952</v>
      </c>
      <c r="H11562" t="s">
        <v>2953</v>
      </c>
      <c r="I11562" t="s">
        <v>1956</v>
      </c>
      <c r="J11562" t="s">
        <v>381</v>
      </c>
      <c r="K11562">
        <v>-84.402481157069687</v>
      </c>
      <c r="L11562">
        <v>33.777737309994379</v>
      </c>
      <c r="N11562">
        <v>8.1999999999999993</v>
      </c>
      <c r="O11562">
        <v>60</v>
      </c>
      <c r="P11562">
        <v>23</v>
      </c>
      <c r="Q11562">
        <v>20</v>
      </c>
    </row>
    <row r="11563" spans="1:17" x14ac:dyDescent="0.25">
      <c r="A11563" t="s">
        <v>12168</v>
      </c>
      <c r="B11563">
        <v>12786</v>
      </c>
      <c r="C11563" t="s">
        <v>12447</v>
      </c>
      <c r="D11563" s="3">
        <v>41913.530972222223</v>
      </c>
      <c r="E11563">
        <v>2224805.5388293341</v>
      </c>
      <c r="F11563">
        <v>1374127.5404307544</v>
      </c>
      <c r="G11563" t="s">
        <v>2952</v>
      </c>
      <c r="H11563" t="s">
        <v>2953</v>
      </c>
      <c r="I11563" t="s">
        <v>1956</v>
      </c>
      <c r="J11563" t="s">
        <v>381</v>
      </c>
      <c r="K11563">
        <v>-84.402888539945351</v>
      </c>
      <c r="L11563">
        <v>33.777350910028034</v>
      </c>
      <c r="N11563">
        <v>2</v>
      </c>
      <c r="O11563">
        <v>28</v>
      </c>
      <c r="P11563">
        <v>8</v>
      </c>
      <c r="Q11563">
        <v>9</v>
      </c>
    </row>
    <row r="11564" spans="1:17" x14ac:dyDescent="0.25">
      <c r="A11564" t="s">
        <v>11937</v>
      </c>
      <c r="B11564">
        <v>12787</v>
      </c>
      <c r="C11564" t="s">
        <v>12448</v>
      </c>
      <c r="D11564" s="3">
        <v>41911.555578703701</v>
      </c>
      <c r="E11564">
        <v>2224915.4487145022</v>
      </c>
      <c r="F11564">
        <v>1374251.1261415854</v>
      </c>
      <c r="G11564" t="s">
        <v>2952</v>
      </c>
      <c r="H11564" t="s">
        <v>2953</v>
      </c>
      <c r="I11564" t="s">
        <v>1956</v>
      </c>
      <c r="J11564" t="s">
        <v>381</v>
      </c>
      <c r="K11564">
        <v>-84.402527758288656</v>
      </c>
      <c r="L11564">
        <v>33.777691243044032</v>
      </c>
      <c r="N11564">
        <v>6.2</v>
      </c>
      <c r="O11564">
        <v>42</v>
      </c>
      <c r="P11564">
        <v>12</v>
      </c>
      <c r="Q11564">
        <v>14</v>
      </c>
    </row>
    <row r="11565" spans="1:17" x14ac:dyDescent="0.25">
      <c r="A11565" t="s">
        <v>11937</v>
      </c>
      <c r="B11565">
        <v>12788</v>
      </c>
      <c r="C11565" t="s">
        <v>12449</v>
      </c>
      <c r="D11565" s="3">
        <v>41911.440983796296</v>
      </c>
      <c r="E11565">
        <v>2224958.2586682513</v>
      </c>
      <c r="F11565">
        <v>1374260.6887864992</v>
      </c>
      <c r="G11565" t="s">
        <v>2952</v>
      </c>
      <c r="H11565" t="s">
        <v>2953</v>
      </c>
      <c r="I11565" t="s">
        <v>1956</v>
      </c>
      <c r="J11565" t="s">
        <v>381</v>
      </c>
      <c r="K11565">
        <v>-84.402386942513942</v>
      </c>
      <c r="L11565">
        <v>33.777717792518992</v>
      </c>
      <c r="N11565">
        <v>10.4</v>
      </c>
      <c r="O11565">
        <v>60</v>
      </c>
      <c r="P11565">
        <v>20</v>
      </c>
      <c r="Q11565">
        <v>20</v>
      </c>
    </row>
    <row r="11566" spans="1:17" x14ac:dyDescent="0.25">
      <c r="A11566" t="s">
        <v>11937</v>
      </c>
      <c r="B11566">
        <v>12789</v>
      </c>
      <c r="C11566" t="s">
        <v>12450</v>
      </c>
      <c r="D11566" s="3">
        <v>41911.390381944446</v>
      </c>
      <c r="E11566">
        <v>2224951.5234455019</v>
      </c>
      <c r="F11566">
        <v>1374291.5122156665</v>
      </c>
      <c r="G11566" t="s">
        <v>2952</v>
      </c>
      <c r="H11566" t="s">
        <v>2953</v>
      </c>
      <c r="I11566" t="s">
        <v>1956</v>
      </c>
      <c r="J11566" t="s">
        <v>381</v>
      </c>
      <c r="K11566">
        <v>-84.402409340220416</v>
      </c>
      <c r="L11566">
        <v>33.777802459853937</v>
      </c>
      <c r="N11566">
        <v>7.1</v>
      </c>
      <c r="O11566">
        <v>54</v>
      </c>
      <c r="P11566">
        <v>18</v>
      </c>
      <c r="Q11566">
        <v>18</v>
      </c>
    </row>
    <row r="11567" spans="1:17" x14ac:dyDescent="0.25">
      <c r="A11567" t="s">
        <v>11937</v>
      </c>
      <c r="B11567">
        <v>12790</v>
      </c>
      <c r="C11567" t="s">
        <v>12451</v>
      </c>
      <c r="D11567" s="3">
        <v>41908.552835648145</v>
      </c>
      <c r="E11567">
        <v>2225005.5843610018</v>
      </c>
      <c r="F11567">
        <v>1374366.7039944157</v>
      </c>
      <c r="G11567" t="s">
        <v>2952</v>
      </c>
      <c r="H11567" t="s">
        <v>2953</v>
      </c>
      <c r="I11567" t="s">
        <v>1956</v>
      </c>
      <c r="J11567" t="s">
        <v>381</v>
      </c>
      <c r="K11567">
        <v>-84.402231990909584</v>
      </c>
      <c r="L11567">
        <v>33.778009443409857</v>
      </c>
      <c r="N11567">
        <v>10.3</v>
      </c>
      <c r="O11567">
        <v>61</v>
      </c>
      <c r="P11567">
        <v>22</v>
      </c>
      <c r="Q11567">
        <v>6</v>
      </c>
    </row>
    <row r="11568" spans="1:17" x14ac:dyDescent="0.25">
      <c r="A11568" t="s">
        <v>12171</v>
      </c>
      <c r="B11568">
        <v>12791</v>
      </c>
      <c r="C11568" t="s">
        <v>12452</v>
      </c>
      <c r="D11568" s="3">
        <v>41912.356145833335</v>
      </c>
      <c r="E11568">
        <v>2224928.2150931694</v>
      </c>
      <c r="F11568">
        <v>1374208.6390218362</v>
      </c>
      <c r="G11568" t="s">
        <v>2952</v>
      </c>
      <c r="H11568" t="s">
        <v>2953</v>
      </c>
      <c r="I11568" t="s">
        <v>1956</v>
      </c>
      <c r="J11568" t="s">
        <v>381</v>
      </c>
      <c r="K11568">
        <v>-84.402485424116307</v>
      </c>
      <c r="L11568">
        <v>33.777574559228945</v>
      </c>
      <c r="N11568">
        <v>7.1</v>
      </c>
      <c r="O11568">
        <v>57</v>
      </c>
      <c r="P11568">
        <v>12</v>
      </c>
      <c r="Q11568">
        <v>12</v>
      </c>
    </row>
    <row r="11569" spans="1:17" x14ac:dyDescent="0.25">
      <c r="A11569" t="s">
        <v>12168</v>
      </c>
      <c r="B11569">
        <v>12792</v>
      </c>
      <c r="C11569" t="s">
        <v>12453</v>
      </c>
      <c r="D11569" s="3">
        <v>41915.364641203705</v>
      </c>
      <c r="E11569">
        <v>2224659.6267195828</v>
      </c>
      <c r="F11569">
        <v>1374121.8773843348</v>
      </c>
      <c r="G11569" t="s">
        <v>2952</v>
      </c>
      <c r="H11569" t="s">
        <v>2953</v>
      </c>
      <c r="I11569" t="s">
        <v>1956</v>
      </c>
      <c r="J11569" t="s">
        <v>381</v>
      </c>
      <c r="K11569">
        <v>-84.403368692651739</v>
      </c>
      <c r="L11569">
        <v>33.777334426613201</v>
      </c>
      <c r="N11569">
        <v>10.3</v>
      </c>
      <c r="O11569">
        <v>56</v>
      </c>
      <c r="P11569">
        <v>29</v>
      </c>
      <c r="Q11569">
        <v>14</v>
      </c>
    </row>
    <row r="11570" spans="1:17" x14ac:dyDescent="0.25">
      <c r="A11570" t="s">
        <v>11937</v>
      </c>
      <c r="B11570">
        <v>12793</v>
      </c>
      <c r="C11570" t="s">
        <v>12454</v>
      </c>
      <c r="D11570" s="3">
        <v>41911.479791666665</v>
      </c>
      <c r="E11570">
        <v>2224916.2154452503</v>
      </c>
      <c r="F11570">
        <v>1374269.645789586</v>
      </c>
      <c r="G11570" t="s">
        <v>2952</v>
      </c>
      <c r="H11570" t="s">
        <v>2953</v>
      </c>
      <c r="I11570" t="s">
        <v>1956</v>
      </c>
      <c r="J11570" t="s">
        <v>381</v>
      </c>
      <c r="K11570">
        <v>-84.402525374465185</v>
      </c>
      <c r="L11570">
        <v>33.777742144000158</v>
      </c>
      <c r="N11570">
        <v>14.4</v>
      </c>
      <c r="O11570">
        <v>63</v>
      </c>
      <c r="P11570">
        <v>23</v>
      </c>
      <c r="Q11570">
        <v>24</v>
      </c>
    </row>
    <row r="11571" spans="1:17" x14ac:dyDescent="0.25">
      <c r="A11571" t="s">
        <v>11937</v>
      </c>
      <c r="B11571">
        <v>12794</v>
      </c>
      <c r="C11571" t="s">
        <v>12455</v>
      </c>
      <c r="D11571" s="3">
        <v>41911.385972222219</v>
      </c>
      <c r="E11571">
        <v>2224941.3853424191</v>
      </c>
      <c r="F11571">
        <v>1374322.8225205019</v>
      </c>
      <c r="G11571" t="s">
        <v>2952</v>
      </c>
      <c r="H11571" t="s">
        <v>2953</v>
      </c>
      <c r="I11571" t="s">
        <v>1956</v>
      </c>
      <c r="J11571" t="s">
        <v>381</v>
      </c>
      <c r="K11571">
        <v>-84.402442940558004</v>
      </c>
      <c r="L11571">
        <v>33.777888443831067</v>
      </c>
      <c r="N11571">
        <v>12.2</v>
      </c>
      <c r="O11571">
        <v>61</v>
      </c>
      <c r="P11571">
        <v>27</v>
      </c>
      <c r="Q11571">
        <v>24</v>
      </c>
    </row>
    <row r="11572" spans="1:17" x14ac:dyDescent="0.25">
      <c r="A11572" t="s">
        <v>11937</v>
      </c>
      <c r="B11572">
        <v>12795</v>
      </c>
      <c r="C11572" t="s">
        <v>12456</v>
      </c>
      <c r="D11572" s="3">
        <v>41911.542048611111</v>
      </c>
      <c r="E11572">
        <v>2224950.0788945854</v>
      </c>
      <c r="F11572">
        <v>1374235.9099646658</v>
      </c>
      <c r="G11572" t="s">
        <v>2952</v>
      </c>
      <c r="H11572" t="s">
        <v>2953</v>
      </c>
      <c r="I11572" t="s">
        <v>1956</v>
      </c>
      <c r="J11572" t="s">
        <v>381</v>
      </c>
      <c r="K11572">
        <v>-84.402413675648887</v>
      </c>
      <c r="L11572">
        <v>33.777649643353463</v>
      </c>
      <c r="N11572">
        <v>8.3000000000000007</v>
      </c>
      <c r="O11572">
        <v>58</v>
      </c>
      <c r="P11572">
        <v>14</v>
      </c>
      <c r="Q11572">
        <v>15</v>
      </c>
    </row>
    <row r="11573" spans="1:17" x14ac:dyDescent="0.25">
      <c r="A11573" t="s">
        <v>12168</v>
      </c>
      <c r="B11573">
        <v>12796</v>
      </c>
      <c r="C11573" t="s">
        <v>12457</v>
      </c>
      <c r="D11573" s="3">
        <v>41915.370972222219</v>
      </c>
      <c r="E11573">
        <v>2224638.5506462529</v>
      </c>
      <c r="F11573">
        <v>1374133.3573482558</v>
      </c>
      <c r="G11573" t="s">
        <v>2952</v>
      </c>
      <c r="H11573" t="s">
        <v>2953</v>
      </c>
      <c r="I11573" t="s">
        <v>1956</v>
      </c>
      <c r="J11573" t="s">
        <v>381</v>
      </c>
      <c r="K11573">
        <v>-84.403438140616714</v>
      </c>
      <c r="L11573">
        <v>33.77736584306416</v>
      </c>
      <c r="N11573">
        <v>7.3</v>
      </c>
      <c r="O11573">
        <v>30</v>
      </c>
      <c r="P11573">
        <v>8</v>
      </c>
      <c r="Q11573">
        <v>12</v>
      </c>
    </row>
    <row r="11574" spans="1:17" x14ac:dyDescent="0.25">
      <c r="A11574" t="s">
        <v>11937</v>
      </c>
      <c r="B11574">
        <v>12797</v>
      </c>
      <c r="C11574" t="s">
        <v>12458</v>
      </c>
      <c r="D11574" s="3">
        <v>41911.478483796294</v>
      </c>
      <c r="E11574">
        <v>2224917.4739729166</v>
      </c>
      <c r="F11574">
        <v>1374279.7527247518</v>
      </c>
      <c r="G11574" t="s">
        <v>2952</v>
      </c>
      <c r="H11574" t="s">
        <v>2953</v>
      </c>
      <c r="I11574" t="s">
        <v>1956</v>
      </c>
      <c r="J11574" t="s">
        <v>381</v>
      </c>
      <c r="K11574">
        <v>-84.402521308767106</v>
      </c>
      <c r="L11574">
        <v>33.777769928033472</v>
      </c>
      <c r="N11574">
        <v>7.8</v>
      </c>
      <c r="O11574">
        <v>60</v>
      </c>
      <c r="P11574">
        <v>18</v>
      </c>
      <c r="Q11574">
        <v>17</v>
      </c>
    </row>
    <row r="11575" spans="1:17" x14ac:dyDescent="0.25">
      <c r="A11575" t="s">
        <v>12168</v>
      </c>
      <c r="B11575">
        <v>12798</v>
      </c>
      <c r="C11575" t="s">
        <v>12459</v>
      </c>
      <c r="D11575" s="3">
        <v>41915.362118055556</v>
      </c>
      <c r="E11575">
        <v>2224666.0876646675</v>
      </c>
      <c r="F11575">
        <v>1374125.6162220016</v>
      </c>
      <c r="G11575" t="s">
        <v>2952</v>
      </c>
      <c r="H11575" t="s">
        <v>2953</v>
      </c>
      <c r="I11575" t="s">
        <v>1956</v>
      </c>
      <c r="J11575" t="s">
        <v>381</v>
      </c>
      <c r="K11575">
        <v>-84.403347457999601</v>
      </c>
      <c r="L11575">
        <v>33.777344742556245</v>
      </c>
      <c r="N11575">
        <v>7.2</v>
      </c>
      <c r="O11575">
        <v>56</v>
      </c>
      <c r="P11575">
        <v>15</v>
      </c>
      <c r="Q11575">
        <v>14</v>
      </c>
    </row>
    <row r="11576" spans="1:17" x14ac:dyDescent="0.25">
      <c r="A11576" t="s">
        <v>12168</v>
      </c>
      <c r="B11576">
        <v>12799</v>
      </c>
      <c r="C11576" t="s">
        <v>12460</v>
      </c>
      <c r="D11576" s="3">
        <v>41913.540381944447</v>
      </c>
      <c r="E11576">
        <v>2224787.069706168</v>
      </c>
      <c r="F11576">
        <v>1374145.5699222535</v>
      </c>
      <c r="G11576" t="s">
        <v>2952</v>
      </c>
      <c r="H11576" t="s">
        <v>2953</v>
      </c>
      <c r="I11576" t="s">
        <v>1956</v>
      </c>
      <c r="J11576" t="s">
        <v>381</v>
      </c>
      <c r="K11576">
        <v>-84.402949457715408</v>
      </c>
      <c r="L11576">
        <v>33.777400342743249</v>
      </c>
      <c r="N11576">
        <v>9.1999999999999993</v>
      </c>
      <c r="O11576">
        <v>56</v>
      </c>
      <c r="P11576">
        <v>12</v>
      </c>
      <c r="Q11576">
        <v>10</v>
      </c>
    </row>
    <row r="11577" spans="1:17" x14ac:dyDescent="0.25">
      <c r="A11577" t="s">
        <v>11937</v>
      </c>
      <c r="B11577">
        <v>12800</v>
      </c>
      <c r="C11577" t="s">
        <v>12461</v>
      </c>
      <c r="D11577" s="3">
        <v>41911.384421296294</v>
      </c>
      <c r="E11577">
        <v>2224933.0142961666</v>
      </c>
      <c r="F11577">
        <v>1374323.0656302497</v>
      </c>
      <c r="G11577" t="s">
        <v>2952</v>
      </c>
      <c r="H11577" t="s">
        <v>2953</v>
      </c>
      <c r="I11577" t="s">
        <v>1956</v>
      </c>
      <c r="J11577" t="s">
        <v>381</v>
      </c>
      <c r="K11577">
        <v>-84.402470491604291</v>
      </c>
      <c r="L11577">
        <v>33.77788905931385</v>
      </c>
      <c r="N11577">
        <v>14.7</v>
      </c>
      <c r="O11577">
        <v>58</v>
      </c>
      <c r="P11577">
        <v>30</v>
      </c>
      <c r="Q11577">
        <v>20</v>
      </c>
    </row>
    <row r="11578" spans="1:17" x14ac:dyDescent="0.25">
      <c r="A11578" t="s">
        <v>12168</v>
      </c>
      <c r="B11578">
        <v>12801</v>
      </c>
      <c r="C11578" t="s">
        <v>12462</v>
      </c>
      <c r="D11578" s="3">
        <v>41913.453090277777</v>
      </c>
      <c r="E11578">
        <v>2224825.4016504996</v>
      </c>
      <c r="F11578">
        <v>1374152.3838850036</v>
      </c>
      <c r="G11578" t="s">
        <v>2952</v>
      </c>
      <c r="H11578" t="s">
        <v>2953</v>
      </c>
      <c r="I11578" t="s">
        <v>1956</v>
      </c>
      <c r="J11578" t="s">
        <v>381</v>
      </c>
      <c r="K11578">
        <v>-84.402823358924394</v>
      </c>
      <c r="L11578">
        <v>33.777419310504378</v>
      </c>
      <c r="N11578">
        <v>7.6</v>
      </c>
      <c r="O11578">
        <v>38</v>
      </c>
      <c r="P11578">
        <v>8</v>
      </c>
      <c r="Q11578">
        <v>8</v>
      </c>
    </row>
    <row r="11579" spans="1:17" x14ac:dyDescent="0.25">
      <c r="A11579" t="s">
        <v>12171</v>
      </c>
      <c r="B11579">
        <v>12802</v>
      </c>
      <c r="C11579" t="s">
        <v>12463</v>
      </c>
      <c r="D11579" s="3">
        <v>41913.41207175926</v>
      </c>
      <c r="E11579">
        <v>2224868.8917210028</v>
      </c>
      <c r="F11579">
        <v>1374169.046253249</v>
      </c>
      <c r="G11579" t="s">
        <v>2952</v>
      </c>
      <c r="H11579" t="s">
        <v>2953</v>
      </c>
      <c r="I11579" t="s">
        <v>1956</v>
      </c>
      <c r="J11579" t="s">
        <v>381</v>
      </c>
      <c r="K11579">
        <v>-84.402680358936507</v>
      </c>
      <c r="L11579">
        <v>33.777465376223859</v>
      </c>
      <c r="N11579">
        <v>20</v>
      </c>
      <c r="O11579">
        <v>58</v>
      </c>
      <c r="P11579">
        <v>30</v>
      </c>
      <c r="Q11579">
        <v>20</v>
      </c>
    </row>
    <row r="11580" spans="1:17" x14ac:dyDescent="0.25">
      <c r="A11580" t="s">
        <v>11937</v>
      </c>
      <c r="B11580">
        <v>12803</v>
      </c>
      <c r="C11580" t="s">
        <v>12464</v>
      </c>
      <c r="D11580" s="3">
        <v>41911.383738425924</v>
      </c>
      <c r="E11580">
        <v>2224941.2426261678</v>
      </c>
      <c r="F11580">
        <v>1374322.4160252512</v>
      </c>
      <c r="G11580" t="s">
        <v>2952</v>
      </c>
      <c r="H11580" t="s">
        <v>2953</v>
      </c>
      <c r="I11580" t="s">
        <v>1956</v>
      </c>
      <c r="J11580" t="s">
        <v>381</v>
      </c>
      <c r="K11580">
        <v>-84.402443407178211</v>
      </c>
      <c r="L11580">
        <v>33.777887325793905</v>
      </c>
      <c r="N11580">
        <v>16.7</v>
      </c>
      <c r="O11580">
        <v>63</v>
      </c>
      <c r="P11580">
        <v>28</v>
      </c>
      <c r="Q11580">
        <v>23</v>
      </c>
    </row>
    <row r="11581" spans="1:17" x14ac:dyDescent="0.25">
      <c r="A11581" t="s">
        <v>12171</v>
      </c>
      <c r="B11581">
        <v>12804</v>
      </c>
      <c r="C11581" t="s">
        <v>12465</v>
      </c>
      <c r="D11581" s="3">
        <v>41912.384560185186</v>
      </c>
      <c r="E11581">
        <v>2224924.8902966678</v>
      </c>
      <c r="F11581">
        <v>1374172.3018241674</v>
      </c>
      <c r="G11581" t="s">
        <v>2952</v>
      </c>
      <c r="H11581" t="s">
        <v>2953</v>
      </c>
      <c r="I11581" t="s">
        <v>1956</v>
      </c>
      <c r="J11581" t="s">
        <v>381</v>
      </c>
      <c r="K11581">
        <v>-84.402496092364274</v>
      </c>
      <c r="L11581">
        <v>33.777474675572591</v>
      </c>
      <c r="N11581">
        <v>18.3</v>
      </c>
      <c r="O11581">
        <v>58</v>
      </c>
      <c r="P11581">
        <v>26</v>
      </c>
      <c r="Q11581">
        <v>20</v>
      </c>
    </row>
    <row r="11582" spans="1:17" x14ac:dyDescent="0.25">
      <c r="A11582" t="s">
        <v>12168</v>
      </c>
      <c r="B11582">
        <v>12805</v>
      </c>
      <c r="C11582" t="s">
        <v>12466</v>
      </c>
      <c r="D11582" s="3">
        <v>41915.542453703703</v>
      </c>
      <c r="E11582">
        <v>2224610.8928931691</v>
      </c>
      <c r="F11582">
        <v>1374126.2714044228</v>
      </c>
      <c r="G11582" t="s">
        <v>2952</v>
      </c>
      <c r="H11582" t="s">
        <v>2953</v>
      </c>
      <c r="I11582" t="s">
        <v>1956</v>
      </c>
      <c r="J11582" t="s">
        <v>381</v>
      </c>
      <c r="K11582">
        <v>-84.403529108462678</v>
      </c>
      <c r="L11582">
        <v>33.777346194639414</v>
      </c>
      <c r="N11582">
        <v>23</v>
      </c>
      <c r="O11582">
        <v>56</v>
      </c>
      <c r="P11582">
        <v>33</v>
      </c>
      <c r="Q11582">
        <v>22</v>
      </c>
    </row>
    <row r="11583" spans="1:17" x14ac:dyDescent="0.25">
      <c r="A11583" t="s">
        <v>12168</v>
      </c>
      <c r="B11583">
        <v>12806</v>
      </c>
      <c r="C11583" t="s">
        <v>12467</v>
      </c>
      <c r="D11583" s="3">
        <v>41915.353206018517</v>
      </c>
      <c r="E11583">
        <v>2224709.0760957524</v>
      </c>
      <c r="F11583">
        <v>1374137.5804369226</v>
      </c>
      <c r="G11583" t="s">
        <v>2952</v>
      </c>
      <c r="H11583" t="s">
        <v>2953</v>
      </c>
      <c r="I11583" t="s">
        <v>1956</v>
      </c>
      <c r="J11583" t="s">
        <v>381</v>
      </c>
      <c r="K11583">
        <v>-84.403206073823043</v>
      </c>
      <c r="L11583">
        <v>33.777377894141701</v>
      </c>
      <c r="N11583">
        <v>14.3</v>
      </c>
      <c r="O11583">
        <v>58</v>
      </c>
      <c r="P11583">
        <v>20</v>
      </c>
      <c r="Q11583">
        <v>18</v>
      </c>
    </row>
    <row r="11584" spans="1:17" x14ac:dyDescent="0.25">
      <c r="A11584" t="s">
        <v>11937</v>
      </c>
      <c r="B11584">
        <v>12807</v>
      </c>
      <c r="C11584" t="s">
        <v>12468</v>
      </c>
      <c r="D11584" s="3">
        <v>41911.382534722223</v>
      </c>
      <c r="E11584">
        <v>2224941.4453816675</v>
      </c>
      <c r="F11584">
        <v>1374318.0918869227</v>
      </c>
      <c r="G11584" t="s">
        <v>2952</v>
      </c>
      <c r="H11584" t="s">
        <v>2953</v>
      </c>
      <c r="I11584" t="s">
        <v>1956</v>
      </c>
      <c r="J11584" t="s">
        <v>381</v>
      </c>
      <c r="K11584">
        <v>-84.402442707348953</v>
      </c>
      <c r="L11584">
        <v>33.777875443370043</v>
      </c>
      <c r="N11584">
        <v>16.100000000000001</v>
      </c>
      <c r="O11584">
        <v>63</v>
      </c>
      <c r="P11584">
        <v>28</v>
      </c>
      <c r="Q11584">
        <v>23</v>
      </c>
    </row>
    <row r="11585" spans="1:17" x14ac:dyDescent="0.25">
      <c r="A11585" t="s">
        <v>12171</v>
      </c>
      <c r="B11585">
        <v>12808</v>
      </c>
      <c r="C11585" t="s">
        <v>12469</v>
      </c>
      <c r="D11585" s="3">
        <v>41911.607511574075</v>
      </c>
      <c r="E11585">
        <v>2224929.9883835837</v>
      </c>
      <c r="F11585">
        <v>1374204.7112081721</v>
      </c>
      <c r="G11585" t="s">
        <v>2952</v>
      </c>
      <c r="H11585" t="s">
        <v>2953</v>
      </c>
      <c r="I11585" t="s">
        <v>1956</v>
      </c>
      <c r="J11585" t="s">
        <v>381</v>
      </c>
      <c r="K11585">
        <v>-84.402479558638547</v>
      </c>
      <c r="L11585">
        <v>33.777563775870064</v>
      </c>
      <c r="N11585">
        <v>17.600000000000001</v>
      </c>
      <c r="O11585">
        <v>62</v>
      </c>
      <c r="P11585">
        <v>25</v>
      </c>
      <c r="Q11585">
        <v>16</v>
      </c>
    </row>
    <row r="11586" spans="1:17" x14ac:dyDescent="0.25">
      <c r="A11586" t="s">
        <v>12168</v>
      </c>
      <c r="B11586">
        <v>12809</v>
      </c>
      <c r="C11586" t="s">
        <v>12470</v>
      </c>
      <c r="D11586" s="3">
        <v>41913.541956018518</v>
      </c>
      <c r="E11586">
        <v>2224789.3328250013</v>
      </c>
      <c r="F11586">
        <v>1374134.2185670063</v>
      </c>
      <c r="G11586" t="s">
        <v>2952</v>
      </c>
      <c r="H11586" t="s">
        <v>2953</v>
      </c>
      <c r="I11586" t="s">
        <v>1956</v>
      </c>
      <c r="J11586" t="s">
        <v>381</v>
      </c>
      <c r="K11586">
        <v>-84.402941924157162</v>
      </c>
      <c r="L11586">
        <v>33.777369160940047</v>
      </c>
      <c r="N11586">
        <v>9.1999999999999993</v>
      </c>
      <c r="O11586">
        <v>56</v>
      </c>
      <c r="P11586">
        <v>12</v>
      </c>
      <c r="Q11586">
        <v>10</v>
      </c>
    </row>
    <row r="11587" spans="1:17" x14ac:dyDescent="0.25">
      <c r="A11587" t="s">
        <v>11937</v>
      </c>
      <c r="B11587">
        <v>12810</v>
      </c>
      <c r="C11587" t="s">
        <v>12471</v>
      </c>
      <c r="D11587" s="3">
        <v>41911.439305555556</v>
      </c>
      <c r="E11587">
        <v>2224976.2540390827</v>
      </c>
      <c r="F11587">
        <v>1374263.6799222529</v>
      </c>
      <c r="G11587" t="s">
        <v>2952</v>
      </c>
      <c r="H11587" t="s">
        <v>2953</v>
      </c>
      <c r="I11587" t="s">
        <v>1956</v>
      </c>
      <c r="J11587" t="s">
        <v>381</v>
      </c>
      <c r="K11587">
        <v>-84.402327742155933</v>
      </c>
      <c r="L11587">
        <v>33.777726125935644</v>
      </c>
      <c r="N11587">
        <v>16.2</v>
      </c>
      <c r="O11587">
        <v>60</v>
      </c>
      <c r="P11587">
        <v>28</v>
      </c>
      <c r="Q11587">
        <v>25</v>
      </c>
    </row>
    <row r="11588" spans="1:17" x14ac:dyDescent="0.25">
      <c r="A11588" t="s">
        <v>12171</v>
      </c>
      <c r="B11588">
        <v>12811</v>
      </c>
      <c r="C11588" t="s">
        <v>12472</v>
      </c>
      <c r="D11588" s="3">
        <v>41912.46601851852</v>
      </c>
      <c r="E11588">
        <v>2224897.2558375001</v>
      </c>
      <c r="F11588">
        <v>1374137.4705290049</v>
      </c>
      <c r="G11588" t="s">
        <v>2952</v>
      </c>
      <c r="H11588" t="s">
        <v>2953</v>
      </c>
      <c r="I11588" t="s">
        <v>1956</v>
      </c>
      <c r="J11588" t="s">
        <v>381</v>
      </c>
      <c r="K11588">
        <v>-84.402586774852608</v>
      </c>
      <c r="L11588">
        <v>33.777378777555306</v>
      </c>
      <c r="N11588">
        <v>5.5</v>
      </c>
      <c r="O11588">
        <v>45</v>
      </c>
      <c r="P11588">
        <v>8</v>
      </c>
      <c r="Q11588">
        <v>12</v>
      </c>
    </row>
    <row r="11589" spans="1:17" x14ac:dyDescent="0.25">
      <c r="A11589" t="s">
        <v>11937</v>
      </c>
      <c r="B11589">
        <v>12812</v>
      </c>
      <c r="C11589" t="s">
        <v>12473</v>
      </c>
      <c r="D11589" s="3">
        <v>41911.56386574074</v>
      </c>
      <c r="E11589">
        <v>2224908.2243195027</v>
      </c>
      <c r="F11589">
        <v>1374234.5382482558</v>
      </c>
      <c r="G11589" t="s">
        <v>2952</v>
      </c>
      <c r="H11589" t="s">
        <v>2953</v>
      </c>
      <c r="I11589" t="s">
        <v>1956</v>
      </c>
      <c r="J11589" t="s">
        <v>381</v>
      </c>
      <c r="K11589">
        <v>-84.402551408851778</v>
      </c>
      <c r="L11589">
        <v>33.777645610361262</v>
      </c>
      <c r="N11589">
        <v>17.2</v>
      </c>
      <c r="O11589">
        <v>60</v>
      </c>
      <c r="P11589">
        <v>23</v>
      </c>
      <c r="Q11589">
        <v>25</v>
      </c>
    </row>
    <row r="11590" spans="1:17" x14ac:dyDescent="0.25">
      <c r="A11590" t="s">
        <v>12171</v>
      </c>
      <c r="B11590">
        <v>12813</v>
      </c>
      <c r="C11590" t="s">
        <v>12474</v>
      </c>
      <c r="D11590" s="3">
        <v>41912.364664351851</v>
      </c>
      <c r="E11590">
        <v>2224894.870015502</v>
      </c>
      <c r="F11590">
        <v>1374208.0793116689</v>
      </c>
      <c r="G11590" t="s">
        <v>2952</v>
      </c>
      <c r="H11590" t="s">
        <v>2953</v>
      </c>
      <c r="I11590" t="s">
        <v>1956</v>
      </c>
      <c r="J11590" t="s">
        <v>381</v>
      </c>
      <c r="K11590">
        <v>-84.402595158556736</v>
      </c>
      <c r="L11590">
        <v>33.777572811273757</v>
      </c>
      <c r="N11590">
        <v>13.2</v>
      </c>
      <c r="O11590">
        <v>25</v>
      </c>
      <c r="P11590">
        <v>28</v>
      </c>
      <c r="Q11590">
        <v>26</v>
      </c>
    </row>
    <row r="11591" spans="1:17" x14ac:dyDescent="0.25">
      <c r="A11591" t="s">
        <v>12168</v>
      </c>
      <c r="B11591">
        <v>12814</v>
      </c>
      <c r="C11591" t="s">
        <v>12475</v>
      </c>
      <c r="D11591" s="3">
        <v>41913.542627314811</v>
      </c>
      <c r="E11591">
        <v>2224798.6992760859</v>
      </c>
      <c r="F11591">
        <v>1374139.8675058335</v>
      </c>
      <c r="G11591" t="s">
        <v>2952</v>
      </c>
      <c r="H11591" t="s">
        <v>2953</v>
      </c>
      <c r="I11591" t="s">
        <v>1956</v>
      </c>
      <c r="J11591" t="s">
        <v>381</v>
      </c>
      <c r="K11591">
        <v>-84.402911141856293</v>
      </c>
      <c r="L11591">
        <v>33.777384744500218</v>
      </c>
      <c r="N11591">
        <v>9.1999999999999993</v>
      </c>
      <c r="O11591">
        <v>56</v>
      </c>
      <c r="P11591">
        <v>12</v>
      </c>
      <c r="Q11591">
        <v>10</v>
      </c>
    </row>
    <row r="11592" spans="1:17" x14ac:dyDescent="0.25">
      <c r="A11592" t="s">
        <v>11937</v>
      </c>
      <c r="B11592">
        <v>12815</v>
      </c>
      <c r="C11592" t="s">
        <v>12476</v>
      </c>
      <c r="D11592" s="3">
        <v>41908.578159722223</v>
      </c>
      <c r="E11592">
        <v>2224998.5072754174</v>
      </c>
      <c r="F11592">
        <v>1374345.7486557513</v>
      </c>
      <c r="G11592" t="s">
        <v>2952</v>
      </c>
      <c r="H11592" t="s">
        <v>2953</v>
      </c>
      <c r="I11592" t="s">
        <v>1956</v>
      </c>
      <c r="J11592" t="s">
        <v>381</v>
      </c>
      <c r="K11592">
        <v>-84.402255124060318</v>
      </c>
      <c r="L11592">
        <v>33.777951808994494</v>
      </c>
      <c r="N11592">
        <v>8.5</v>
      </c>
      <c r="O11592">
        <v>60</v>
      </c>
      <c r="P11592">
        <v>16</v>
      </c>
      <c r="Q11592">
        <v>6</v>
      </c>
    </row>
    <row r="11593" spans="1:17" x14ac:dyDescent="0.25">
      <c r="A11593" t="s">
        <v>12168</v>
      </c>
      <c r="B11593">
        <v>12816</v>
      </c>
      <c r="C11593" t="s">
        <v>12477</v>
      </c>
      <c r="D11593" s="3">
        <v>41915.355462962965</v>
      </c>
      <c r="E11593">
        <v>2224713.4002340846</v>
      </c>
      <c r="F11593">
        <v>1374141.8212420866</v>
      </c>
      <c r="G11593" t="s">
        <v>2952</v>
      </c>
      <c r="H11593" t="s">
        <v>2953</v>
      </c>
      <c r="I11593" t="s">
        <v>1956</v>
      </c>
      <c r="J11593" t="s">
        <v>381</v>
      </c>
      <c r="K11593">
        <v>-84.40319187514794</v>
      </c>
      <c r="L11593">
        <v>33.777389576097974</v>
      </c>
      <c r="N11593">
        <v>15.4</v>
      </c>
      <c r="O11593">
        <v>60</v>
      </c>
      <c r="P11593">
        <v>30</v>
      </c>
      <c r="Q11593">
        <v>18</v>
      </c>
    </row>
    <row r="11594" spans="1:17" x14ac:dyDescent="0.25">
      <c r="A11594" t="s">
        <v>12171</v>
      </c>
      <c r="B11594">
        <v>12817</v>
      </c>
      <c r="C11594" t="s">
        <v>12478</v>
      </c>
      <c r="D11594" s="3">
        <v>41912.382569444446</v>
      </c>
      <c r="E11594">
        <v>2224899.897236418</v>
      </c>
      <c r="F11594">
        <v>1374180.765061833</v>
      </c>
      <c r="G11594" t="s">
        <v>2952</v>
      </c>
      <c r="H11594" t="s">
        <v>2953</v>
      </c>
      <c r="I11594" t="s">
        <v>1956</v>
      </c>
      <c r="J11594" t="s">
        <v>381</v>
      </c>
      <c r="K11594">
        <v>-84.4025784081946</v>
      </c>
      <c r="L11594">
        <v>33.777497777234444</v>
      </c>
      <c r="N11594">
        <v>18.3</v>
      </c>
      <c r="O11594">
        <v>58</v>
      </c>
      <c r="P11594">
        <v>20</v>
      </c>
      <c r="Q11594">
        <v>30</v>
      </c>
    </row>
    <row r="11595" spans="1:17" x14ac:dyDescent="0.25">
      <c r="A11595" t="s">
        <v>12168</v>
      </c>
      <c r="B11595">
        <v>12818</v>
      </c>
      <c r="C11595" t="s">
        <v>12479</v>
      </c>
      <c r="D11595" s="3">
        <v>41915.337060185186</v>
      </c>
      <c r="E11595">
        <v>2224721.3605200015</v>
      </c>
      <c r="F11595">
        <v>1374134.7136447504</v>
      </c>
      <c r="G11595" t="s">
        <v>2952</v>
      </c>
      <c r="H11595" t="s">
        <v>2953</v>
      </c>
      <c r="I11595" t="s">
        <v>1956</v>
      </c>
      <c r="J11595" t="s">
        <v>381</v>
      </c>
      <c r="K11595">
        <v>-84.403165624223362</v>
      </c>
      <c r="L11595">
        <v>33.777370093038051</v>
      </c>
      <c r="N11595">
        <v>15.3</v>
      </c>
      <c r="O11595">
        <v>58</v>
      </c>
      <c r="P11595">
        <v>26</v>
      </c>
      <c r="Q11595">
        <v>9</v>
      </c>
    </row>
    <row r="11596" spans="1:17" x14ac:dyDescent="0.25">
      <c r="A11596" t="s">
        <v>12168</v>
      </c>
      <c r="B11596">
        <v>12819</v>
      </c>
      <c r="C11596" t="s">
        <v>12480</v>
      </c>
      <c r="D11596" s="3">
        <v>41913.548043981478</v>
      </c>
      <c r="E11596">
        <v>2224775.0379060842</v>
      </c>
      <c r="F11596">
        <v>1374126.1546067521</v>
      </c>
      <c r="G11596" t="s">
        <v>2952</v>
      </c>
      <c r="H11596" t="s">
        <v>2953</v>
      </c>
      <c r="I11596" t="s">
        <v>1956</v>
      </c>
      <c r="J11596" t="s">
        <v>381</v>
      </c>
      <c r="K11596">
        <v>-84.402988907767778</v>
      </c>
      <c r="L11596">
        <v>33.777346909294522</v>
      </c>
      <c r="N11596">
        <v>5.3</v>
      </c>
      <c r="O11596">
        <v>27</v>
      </c>
      <c r="P11596">
        <v>10</v>
      </c>
      <c r="Q11596">
        <v>8</v>
      </c>
    </row>
    <row r="11597" spans="1:17" x14ac:dyDescent="0.25">
      <c r="A11597" t="s">
        <v>11937</v>
      </c>
      <c r="B11597">
        <v>12820</v>
      </c>
      <c r="C11597" t="s">
        <v>12481</v>
      </c>
      <c r="D11597" s="3">
        <v>41911.387280092589</v>
      </c>
      <c r="E11597">
        <v>2224960.6809075028</v>
      </c>
      <c r="F11597">
        <v>1374294.3963962495</v>
      </c>
      <c r="G11597" t="s">
        <v>2952</v>
      </c>
      <c r="H11597" t="s">
        <v>2953</v>
      </c>
      <c r="I11597" t="s">
        <v>1956</v>
      </c>
      <c r="J11597" t="s">
        <v>381</v>
      </c>
      <c r="K11597">
        <v>-84.402379224641336</v>
      </c>
      <c r="L11597">
        <v>33.777810443793754</v>
      </c>
      <c r="N11597">
        <v>12.2</v>
      </c>
      <c r="O11597">
        <v>61</v>
      </c>
      <c r="P11597">
        <v>27</v>
      </c>
      <c r="Q11597">
        <v>24</v>
      </c>
    </row>
    <row r="11598" spans="1:17" x14ac:dyDescent="0.25">
      <c r="A11598" t="s">
        <v>12171</v>
      </c>
      <c r="B11598">
        <v>12821</v>
      </c>
      <c r="C11598" t="s">
        <v>12482</v>
      </c>
      <c r="D11598" s="3">
        <v>41911.60560185185</v>
      </c>
      <c r="E11598">
        <v>2224943.4046953358</v>
      </c>
      <c r="F11598">
        <v>1374207.3312816694</v>
      </c>
      <c r="G11598" t="s">
        <v>2952</v>
      </c>
      <c r="H11598" t="s">
        <v>2953</v>
      </c>
      <c r="I11598" t="s">
        <v>1956</v>
      </c>
      <c r="J11598" t="s">
        <v>381</v>
      </c>
      <c r="K11598">
        <v>-84.40243542528593</v>
      </c>
      <c r="L11598">
        <v>33.777571060779408</v>
      </c>
      <c r="N11598">
        <v>16.2</v>
      </c>
      <c r="O11598">
        <v>62</v>
      </c>
      <c r="P11598">
        <v>25</v>
      </c>
      <c r="Q11598">
        <v>16</v>
      </c>
    </row>
    <row r="11599" spans="1:17" x14ac:dyDescent="0.25">
      <c r="A11599" t="s">
        <v>12171</v>
      </c>
      <c r="B11599">
        <v>12822</v>
      </c>
      <c r="C11599" t="s">
        <v>12483</v>
      </c>
      <c r="D11599" s="3">
        <v>41912.462731481479</v>
      </c>
      <c r="E11599">
        <v>2224890.0944344997</v>
      </c>
      <c r="F11599">
        <v>1374130.7851749212</v>
      </c>
      <c r="G11599" t="s">
        <v>2952</v>
      </c>
      <c r="H11599" t="s">
        <v>2953</v>
      </c>
      <c r="I11599" t="s">
        <v>1956</v>
      </c>
      <c r="J11599" t="s">
        <v>381</v>
      </c>
      <c r="K11599">
        <v>-84.402610292605701</v>
      </c>
      <c r="L11599">
        <v>33.77736035964918</v>
      </c>
      <c r="N11599">
        <v>8.3000000000000007</v>
      </c>
      <c r="O11599">
        <v>54</v>
      </c>
      <c r="P11599">
        <v>14</v>
      </c>
      <c r="Q11599">
        <v>12</v>
      </c>
    </row>
    <row r="11600" spans="1:17" x14ac:dyDescent="0.25">
      <c r="A11600" t="s">
        <v>11937</v>
      </c>
      <c r="B11600">
        <v>12823</v>
      </c>
      <c r="C11600" t="s">
        <v>12484</v>
      </c>
      <c r="D11600" s="3">
        <v>41911.453703703701</v>
      </c>
      <c r="E11600">
        <v>2224953.1041509993</v>
      </c>
      <c r="F11600">
        <v>1374265.243567422</v>
      </c>
      <c r="G11600" t="s">
        <v>2952</v>
      </c>
      <c r="H11600" t="s">
        <v>2953</v>
      </c>
      <c r="I11600" t="s">
        <v>1956</v>
      </c>
      <c r="J11600" t="s">
        <v>381</v>
      </c>
      <c r="K11600">
        <v>-84.402403940348904</v>
      </c>
      <c r="L11600">
        <v>33.777730277672426</v>
      </c>
      <c r="N11600">
        <v>8.6999999999999993</v>
      </c>
      <c r="O11600">
        <v>61</v>
      </c>
      <c r="P11600">
        <v>20</v>
      </c>
      <c r="Q11600">
        <v>21</v>
      </c>
    </row>
    <row r="11601" spans="1:17" x14ac:dyDescent="0.25">
      <c r="A11601" t="s">
        <v>12171</v>
      </c>
      <c r="B11601">
        <v>12824</v>
      </c>
      <c r="C11601" t="s">
        <v>12485</v>
      </c>
      <c r="D11601" s="3">
        <v>41912.399965277778</v>
      </c>
      <c r="E11601">
        <v>2224919.1767254174</v>
      </c>
      <c r="F11601">
        <v>1374149.5669615045</v>
      </c>
      <c r="G11601" t="s">
        <v>2952</v>
      </c>
      <c r="H11601" t="s">
        <v>2953</v>
      </c>
      <c r="I11601" t="s">
        <v>1956</v>
      </c>
      <c r="J11601" t="s">
        <v>381</v>
      </c>
      <c r="K11601">
        <v>-84.402514724475807</v>
      </c>
      <c r="L11601">
        <v>33.777412159149883</v>
      </c>
      <c r="N11601">
        <v>20</v>
      </c>
      <c r="O11601">
        <v>58</v>
      </c>
      <c r="P11601">
        <v>30</v>
      </c>
      <c r="Q11601">
        <v>24</v>
      </c>
    </row>
    <row r="11602" spans="1:17" x14ac:dyDescent="0.25">
      <c r="A11602" t="s">
        <v>11937</v>
      </c>
      <c r="B11602">
        <v>12825</v>
      </c>
      <c r="C11602" t="s">
        <v>12486</v>
      </c>
      <c r="D11602" s="3">
        <v>41908.557916666665</v>
      </c>
      <c r="E11602">
        <v>2225010.0892732516</v>
      </c>
      <c r="F11602">
        <v>1374339.0150734186</v>
      </c>
      <c r="G11602" t="s">
        <v>2952</v>
      </c>
      <c r="H11602" t="s">
        <v>2953</v>
      </c>
      <c r="I11602" t="s">
        <v>1956</v>
      </c>
      <c r="J11602" t="s">
        <v>381</v>
      </c>
      <c r="K11602">
        <v>-84.402216956883251</v>
      </c>
      <c r="L11602">
        <v>33.777933376364516</v>
      </c>
      <c r="N11602">
        <v>8.9</v>
      </c>
      <c r="O11602">
        <v>60</v>
      </c>
      <c r="P11602">
        <v>22</v>
      </c>
      <c r="Q11602">
        <v>15</v>
      </c>
    </row>
    <row r="11603" spans="1:17" x14ac:dyDescent="0.25">
      <c r="A11603" t="s">
        <v>11937</v>
      </c>
      <c r="B11603">
        <v>12826</v>
      </c>
      <c r="C11603" t="s">
        <v>12487</v>
      </c>
      <c r="D11603" s="3">
        <v>41911.388078703705</v>
      </c>
      <c r="E11603">
        <v>2224962.9663360007</v>
      </c>
      <c r="F11603">
        <v>1374275.2878386676</v>
      </c>
      <c r="G11603" t="s">
        <v>2952</v>
      </c>
      <c r="H11603" t="s">
        <v>2953</v>
      </c>
      <c r="I11603" t="s">
        <v>1956</v>
      </c>
      <c r="J11603" t="s">
        <v>381</v>
      </c>
      <c r="K11603">
        <v>-84.402371559441676</v>
      </c>
      <c r="L11603">
        <v>33.777757943570812</v>
      </c>
      <c r="N11603">
        <v>14.4</v>
      </c>
      <c r="O11603">
        <v>61</v>
      </c>
      <c r="P11603">
        <v>27</v>
      </c>
      <c r="Q11603">
        <v>24</v>
      </c>
    </row>
    <row r="11604" spans="1:17" x14ac:dyDescent="0.25">
      <c r="A11604" t="s">
        <v>12168</v>
      </c>
      <c r="B11604">
        <v>12827</v>
      </c>
      <c r="C11604" t="s">
        <v>12488</v>
      </c>
      <c r="D11604" s="3">
        <v>41913.529039351852</v>
      </c>
      <c r="E11604">
        <v>2224819.0063220859</v>
      </c>
      <c r="F11604">
        <v>1374141.6220955029</v>
      </c>
      <c r="G11604" t="s">
        <v>2952</v>
      </c>
      <c r="H11604" t="s">
        <v>2953</v>
      </c>
      <c r="I11604" t="s">
        <v>1956</v>
      </c>
      <c r="J11604" t="s">
        <v>381</v>
      </c>
      <c r="K11604">
        <v>-84.402844324746027</v>
      </c>
      <c r="L11604">
        <v>33.777389694422119</v>
      </c>
      <c r="N11604">
        <v>9.5</v>
      </c>
      <c r="O11604">
        <v>54</v>
      </c>
      <c r="P11604">
        <v>12</v>
      </c>
      <c r="Q11604">
        <v>13</v>
      </c>
    </row>
    <row r="11605" spans="1:17" x14ac:dyDescent="0.25">
      <c r="A11605" t="s">
        <v>11937</v>
      </c>
      <c r="B11605">
        <v>12828</v>
      </c>
      <c r="C11605" t="s">
        <v>12489</v>
      </c>
      <c r="D11605" s="3">
        <v>41911.536585648151</v>
      </c>
      <c r="E11605">
        <v>2224946.8321819194</v>
      </c>
      <c r="F11605">
        <v>1374246.4755603373</v>
      </c>
      <c r="G11605" t="s">
        <v>2952</v>
      </c>
      <c r="H11605" t="s">
        <v>2953</v>
      </c>
      <c r="I11605" t="s">
        <v>1956</v>
      </c>
      <c r="J11605" t="s">
        <v>381</v>
      </c>
      <c r="K11605">
        <v>-84.402424440136812</v>
      </c>
      <c r="L11605">
        <v>33.777678659561253</v>
      </c>
      <c r="N11605">
        <v>15.2</v>
      </c>
      <c r="O11605">
        <v>58</v>
      </c>
      <c r="P11605">
        <v>28</v>
      </c>
      <c r="Q11605">
        <v>15</v>
      </c>
    </row>
    <row r="11606" spans="1:17" x14ac:dyDescent="0.25">
      <c r="A11606" t="s">
        <v>12168</v>
      </c>
      <c r="B11606">
        <v>12829</v>
      </c>
      <c r="C11606" t="s">
        <v>12490</v>
      </c>
      <c r="D11606" s="3">
        <v>41913.455439814818</v>
      </c>
      <c r="E11606">
        <v>2224805.2806277499</v>
      </c>
      <c r="F11606">
        <v>1374138.9485444203</v>
      </c>
      <c r="G11606" t="s">
        <v>2952</v>
      </c>
      <c r="H11606" t="s">
        <v>2953</v>
      </c>
      <c r="I11606" t="s">
        <v>1956</v>
      </c>
      <c r="J11606" t="s">
        <v>381</v>
      </c>
      <c r="K11606">
        <v>-84.402889475742654</v>
      </c>
      <c r="L11606">
        <v>33.777382260449571</v>
      </c>
      <c r="N11606">
        <v>8.6999999999999993</v>
      </c>
      <c r="O11606">
        <v>38</v>
      </c>
      <c r="P11606">
        <v>8</v>
      </c>
      <c r="Q11606">
        <v>12</v>
      </c>
    </row>
    <row r="11607" spans="1:17" x14ac:dyDescent="0.25">
      <c r="A11607" t="s">
        <v>11937</v>
      </c>
      <c r="B11607">
        <v>12830</v>
      </c>
      <c r="C11607" t="s">
        <v>12491</v>
      </c>
      <c r="D11607" s="3">
        <v>41911.481122685182</v>
      </c>
      <c r="E11607">
        <v>2224917.4264008328</v>
      </c>
      <c r="F11607">
        <v>1374283.2878226712</v>
      </c>
      <c r="G11607" t="s">
        <v>2952</v>
      </c>
      <c r="H11607" t="s">
        <v>2953</v>
      </c>
      <c r="I11607" t="s">
        <v>1956</v>
      </c>
      <c r="J11607" t="s">
        <v>381</v>
      </c>
      <c r="K11607">
        <v>-84.402521491953379</v>
      </c>
      <c r="L11607">
        <v>33.777779642973663</v>
      </c>
      <c r="N11607">
        <v>14.4</v>
      </c>
      <c r="O11607">
        <v>63</v>
      </c>
      <c r="P11607">
        <v>30</v>
      </c>
      <c r="Q11607">
        <v>24</v>
      </c>
    </row>
    <row r="11608" spans="1:17" x14ac:dyDescent="0.25">
      <c r="A11608" t="s">
        <v>12168</v>
      </c>
      <c r="B11608">
        <v>12831</v>
      </c>
      <c r="C11608" t="s">
        <v>12492</v>
      </c>
      <c r="D11608" s="3">
        <v>41915.331111111111</v>
      </c>
      <c r="E11608">
        <v>2224744.6190036684</v>
      </c>
      <c r="F11608">
        <v>1374133.8780165017</v>
      </c>
      <c r="G11608" t="s">
        <v>2952</v>
      </c>
      <c r="H11608" t="s">
        <v>2953</v>
      </c>
      <c r="I11608" t="s">
        <v>1956</v>
      </c>
      <c r="J11608" t="s">
        <v>381</v>
      </c>
      <c r="K11608">
        <v>-84.403089074424841</v>
      </c>
      <c r="L11608">
        <v>33.777367943208084</v>
      </c>
      <c r="N11608">
        <v>9.4</v>
      </c>
      <c r="O11608">
        <v>56</v>
      </c>
      <c r="P11608">
        <v>23</v>
      </c>
      <c r="Q11608">
        <v>22</v>
      </c>
    </row>
    <row r="11609" spans="1:17" x14ac:dyDescent="0.25">
      <c r="A11609" t="s">
        <v>11937</v>
      </c>
      <c r="B11609">
        <v>12832</v>
      </c>
      <c r="C11609" t="s">
        <v>12493</v>
      </c>
      <c r="D11609" s="3">
        <v>41911.568935185183</v>
      </c>
      <c r="E11609">
        <v>2224922.9155630842</v>
      </c>
      <c r="F11609">
        <v>1374240.805952251</v>
      </c>
      <c r="G11609" t="s">
        <v>2952</v>
      </c>
      <c r="H11609" t="s">
        <v>2953</v>
      </c>
      <c r="I11609" t="s">
        <v>1956</v>
      </c>
      <c r="J11609" t="s">
        <v>381</v>
      </c>
      <c r="K11609">
        <v>-84.402503107130244</v>
      </c>
      <c r="L11609">
        <v>33.777662927819023</v>
      </c>
      <c r="N11609">
        <v>9</v>
      </c>
      <c r="O11609">
        <v>60</v>
      </c>
      <c r="P11609">
        <v>17</v>
      </c>
      <c r="Q11609">
        <v>16</v>
      </c>
    </row>
    <row r="11610" spans="1:17" x14ac:dyDescent="0.25">
      <c r="A11610" t="s">
        <v>11937</v>
      </c>
      <c r="B11610">
        <v>12833</v>
      </c>
      <c r="C11610" t="s">
        <v>12494</v>
      </c>
      <c r="D11610" s="3">
        <v>41911.477893518517</v>
      </c>
      <c r="E11610">
        <v>2224922.4634642527</v>
      </c>
      <c r="F11610">
        <v>1374271.426297836</v>
      </c>
      <c r="G11610" t="s">
        <v>2952</v>
      </c>
      <c r="H11610" t="s">
        <v>2953</v>
      </c>
      <c r="I11610" t="s">
        <v>1956</v>
      </c>
      <c r="J11610" t="s">
        <v>381</v>
      </c>
      <c r="K11610">
        <v>-84.402504825603003</v>
      </c>
      <c r="L11610">
        <v>33.777747076532044</v>
      </c>
      <c r="N11610">
        <v>7.8</v>
      </c>
      <c r="O11610">
        <v>60</v>
      </c>
      <c r="P11610">
        <v>18</v>
      </c>
      <c r="Q11610">
        <v>17</v>
      </c>
    </row>
    <row r="11611" spans="1:17" x14ac:dyDescent="0.25">
      <c r="A11611" t="s">
        <v>12171</v>
      </c>
      <c r="B11611">
        <v>12834</v>
      </c>
      <c r="C11611" t="s">
        <v>12495</v>
      </c>
      <c r="D11611" s="3">
        <v>41912.470810185187</v>
      </c>
      <c r="E11611">
        <v>2224874.7289796695</v>
      </c>
      <c r="F11611">
        <v>1374148.074182339</v>
      </c>
      <c r="G11611" t="s">
        <v>2952</v>
      </c>
      <c r="H11611" t="s">
        <v>2953</v>
      </c>
      <c r="I11611" t="s">
        <v>1956</v>
      </c>
      <c r="J11611" t="s">
        <v>381</v>
      </c>
      <c r="K11611">
        <v>-84.402660990489522</v>
      </c>
      <c r="L11611">
        <v>33.777407777019377</v>
      </c>
      <c r="N11611">
        <v>14.3</v>
      </c>
      <c r="O11611">
        <v>58</v>
      </c>
      <c r="P11611">
        <v>28</v>
      </c>
      <c r="Q11611">
        <v>20</v>
      </c>
    </row>
    <row r="11612" spans="1:17" x14ac:dyDescent="0.25">
      <c r="A11612" t="s">
        <v>11937</v>
      </c>
      <c r="B11612">
        <v>12835</v>
      </c>
      <c r="C11612" t="s">
        <v>12496</v>
      </c>
      <c r="D11612" s="3">
        <v>41908.604062500002</v>
      </c>
      <c r="E11612">
        <v>2224984.5676707514</v>
      </c>
      <c r="F11612">
        <v>1374346.7273283377</v>
      </c>
      <c r="G11612" t="s">
        <v>2952</v>
      </c>
      <c r="H11612" t="s">
        <v>2953</v>
      </c>
      <c r="I11612" t="s">
        <v>1956</v>
      </c>
      <c r="J11612" t="s">
        <v>381</v>
      </c>
      <c r="K11612">
        <v>-84.402301006868598</v>
      </c>
      <c r="L11612">
        <v>33.777954411019557</v>
      </c>
      <c r="N11612">
        <v>9</v>
      </c>
      <c r="O11612">
        <v>57</v>
      </c>
      <c r="P11612">
        <v>22</v>
      </c>
      <c r="Q11612">
        <v>10</v>
      </c>
    </row>
    <row r="11613" spans="1:17" x14ac:dyDescent="0.25">
      <c r="A11613" t="s">
        <v>11937</v>
      </c>
      <c r="B11613">
        <v>12836</v>
      </c>
      <c r="C11613" t="s">
        <v>12497</v>
      </c>
      <c r="D11613" s="3">
        <v>41911.481805555559</v>
      </c>
      <c r="E11613">
        <v>2224897.2276223339</v>
      </c>
      <c r="F11613">
        <v>1374279.8895355016</v>
      </c>
      <c r="G11613" t="s">
        <v>2952</v>
      </c>
      <c r="H11613" t="s">
        <v>2953</v>
      </c>
      <c r="I11613" t="s">
        <v>1956</v>
      </c>
      <c r="J11613" t="s">
        <v>381</v>
      </c>
      <c r="K11613">
        <v>-84.402587940692982</v>
      </c>
      <c r="L11613">
        <v>33.777770176658464</v>
      </c>
      <c r="N11613">
        <v>19.3</v>
      </c>
      <c r="O11613">
        <v>58</v>
      </c>
      <c r="P11613">
        <v>30</v>
      </c>
      <c r="Q11613">
        <v>24</v>
      </c>
    </row>
    <row r="11614" spans="1:17" x14ac:dyDescent="0.25">
      <c r="A11614" t="s">
        <v>12168</v>
      </c>
      <c r="B11614">
        <v>12837</v>
      </c>
      <c r="C11614" t="s">
        <v>12498</v>
      </c>
      <c r="D11614" s="3">
        <v>41915.366944444446</v>
      </c>
      <c r="E11614">
        <v>2224650.702852916</v>
      </c>
      <c r="F11614">
        <v>1374132.4082031697</v>
      </c>
      <c r="G11614" t="s">
        <v>2952</v>
      </c>
      <c r="H11614" t="s">
        <v>2953</v>
      </c>
      <c r="I11614" t="s">
        <v>1956</v>
      </c>
      <c r="J11614" t="s">
        <v>381</v>
      </c>
      <c r="K11614">
        <v>-84.40339814062618</v>
      </c>
      <c r="L11614">
        <v>33.777363311324869</v>
      </c>
      <c r="N11614">
        <v>10.3</v>
      </c>
      <c r="O11614">
        <v>56</v>
      </c>
      <c r="P11614">
        <v>14</v>
      </c>
      <c r="Q11614">
        <v>12</v>
      </c>
    </row>
    <row r="11615" spans="1:17" x14ac:dyDescent="0.25">
      <c r="A11615" t="s">
        <v>11937</v>
      </c>
      <c r="B11615">
        <v>12838</v>
      </c>
      <c r="C11615" t="s">
        <v>12499</v>
      </c>
      <c r="D11615" s="3">
        <v>41911.393518518518</v>
      </c>
      <c r="E11615">
        <v>2224933.3026814163</v>
      </c>
      <c r="F11615">
        <v>1374311.7848129198</v>
      </c>
      <c r="G11615" t="s">
        <v>2952</v>
      </c>
      <c r="H11615" t="s">
        <v>2953</v>
      </c>
      <c r="I11615" t="s">
        <v>1956</v>
      </c>
      <c r="J11615" t="s">
        <v>381</v>
      </c>
      <c r="K11615">
        <v>-84.402469457576771</v>
      </c>
      <c r="L11615">
        <v>33.777858058919684</v>
      </c>
      <c r="N11615">
        <v>9.6</v>
      </c>
      <c r="O11615">
        <v>60</v>
      </c>
      <c r="P11615">
        <v>19</v>
      </c>
      <c r="Q11615">
        <v>17</v>
      </c>
    </row>
    <row r="11616" spans="1:17" x14ac:dyDescent="0.25">
      <c r="A11616" t="s">
        <v>12171</v>
      </c>
      <c r="B11616">
        <v>12839</v>
      </c>
      <c r="C11616" t="s">
        <v>12500</v>
      </c>
      <c r="D11616" s="3">
        <v>41912.481851851851</v>
      </c>
      <c r="E11616">
        <v>2224856.8481099196</v>
      </c>
      <c r="F11616">
        <v>1374153.0272564217</v>
      </c>
      <c r="G11616" t="s">
        <v>2952</v>
      </c>
      <c r="H11616" t="s">
        <v>2953</v>
      </c>
      <c r="I11616" t="s">
        <v>1956</v>
      </c>
      <c r="J11616" t="s">
        <v>381</v>
      </c>
      <c r="K11616">
        <v>-84.402719873658043</v>
      </c>
      <c r="L11616">
        <v>33.777421276629951</v>
      </c>
      <c r="N11616">
        <v>17.399999999999999</v>
      </c>
      <c r="O11616">
        <v>63</v>
      </c>
      <c r="P11616">
        <v>30</v>
      </c>
      <c r="Q11616">
        <v>20</v>
      </c>
    </row>
    <row r="11617" spans="1:17" x14ac:dyDescent="0.25">
      <c r="A11617" t="s">
        <v>11937</v>
      </c>
      <c r="B11617">
        <v>12840</v>
      </c>
      <c r="C11617" t="s">
        <v>12501</v>
      </c>
      <c r="D11617" s="3">
        <v>41911.557592592595</v>
      </c>
      <c r="E11617">
        <v>2224908.6770744994</v>
      </c>
      <c r="F11617">
        <v>1374241.8446640894</v>
      </c>
      <c r="G11617" t="s">
        <v>2952</v>
      </c>
      <c r="H11617" t="s">
        <v>2953</v>
      </c>
      <c r="I11617" t="s">
        <v>1956</v>
      </c>
      <c r="J11617" t="s">
        <v>381</v>
      </c>
      <c r="K11617">
        <v>-84.402549973871714</v>
      </c>
      <c r="L11617">
        <v>33.777665692873818</v>
      </c>
      <c r="N11617">
        <v>17.2</v>
      </c>
      <c r="O11617">
        <v>60</v>
      </c>
      <c r="P11617">
        <v>23</v>
      </c>
      <c r="Q11617">
        <v>25</v>
      </c>
    </row>
    <row r="11618" spans="1:17" x14ac:dyDescent="0.25">
      <c r="A11618" t="s">
        <v>11937</v>
      </c>
      <c r="B11618">
        <v>12841</v>
      </c>
      <c r="C11618" t="s">
        <v>12502</v>
      </c>
      <c r="D11618" s="3">
        <v>41911.39439814815</v>
      </c>
      <c r="E11618">
        <v>2224934.5385713354</v>
      </c>
      <c r="F11618">
        <v>1374316.4035700858</v>
      </c>
      <c r="G11618" t="s">
        <v>2952</v>
      </c>
      <c r="H11618" t="s">
        <v>2953</v>
      </c>
      <c r="I11618" t="s">
        <v>1956</v>
      </c>
      <c r="J11618" t="s">
        <v>381</v>
      </c>
      <c r="K11618">
        <v>-84.402465425029462</v>
      </c>
      <c r="L11618">
        <v>33.777870760068453</v>
      </c>
      <c r="N11618">
        <v>7.1</v>
      </c>
      <c r="O11618">
        <v>54</v>
      </c>
      <c r="P11618">
        <v>19</v>
      </c>
      <c r="Q11618">
        <v>17</v>
      </c>
    </row>
    <row r="11619" spans="1:17" x14ac:dyDescent="0.25">
      <c r="A11619" t="s">
        <v>12171</v>
      </c>
      <c r="B11619">
        <v>12842</v>
      </c>
      <c r="C11619" t="s">
        <v>12503</v>
      </c>
      <c r="D11619" s="3">
        <v>41911.6096875</v>
      </c>
      <c r="E11619">
        <v>2224922.3994880021</v>
      </c>
      <c r="F11619">
        <v>1374225.5973212495</v>
      </c>
      <c r="G11619" t="s">
        <v>2952</v>
      </c>
      <c r="H11619" t="s">
        <v>2953</v>
      </c>
      <c r="I11619" t="s">
        <v>1956</v>
      </c>
      <c r="J11619" t="s">
        <v>381</v>
      </c>
      <c r="K11619">
        <v>-84.40250469099324</v>
      </c>
      <c r="L11619">
        <v>33.777621127854253</v>
      </c>
      <c r="N11619">
        <v>9.3000000000000007</v>
      </c>
      <c r="O11619">
        <v>57</v>
      </c>
      <c r="P11619">
        <v>17</v>
      </c>
      <c r="Q11619">
        <v>19</v>
      </c>
    </row>
    <row r="11620" spans="1:17" x14ac:dyDescent="0.25">
      <c r="A11620" t="s">
        <v>12168</v>
      </c>
      <c r="B11620">
        <v>12843</v>
      </c>
      <c r="C11620" t="s">
        <v>12504</v>
      </c>
      <c r="D11620" s="3">
        <v>41915.541504629633</v>
      </c>
      <c r="E11620">
        <v>2224616.1783156693</v>
      </c>
      <c r="F11620">
        <v>1374123.3599929214</v>
      </c>
      <c r="G11620" t="s">
        <v>2952</v>
      </c>
      <c r="H11620" t="s">
        <v>2953</v>
      </c>
      <c r="I11620" t="s">
        <v>1956</v>
      </c>
      <c r="J11620" t="s">
        <v>381</v>
      </c>
      <c r="K11620">
        <v>-84.403511692163207</v>
      </c>
      <c r="L11620">
        <v>33.777338226813924</v>
      </c>
      <c r="N11620">
        <v>16.399999999999999</v>
      </c>
      <c r="O11620">
        <v>56</v>
      </c>
      <c r="P11620">
        <v>33</v>
      </c>
      <c r="Q11620">
        <v>22</v>
      </c>
    </row>
    <row r="11621" spans="1:17" x14ac:dyDescent="0.25">
      <c r="A11621" t="s">
        <v>12171</v>
      </c>
      <c r="B11621">
        <v>12844</v>
      </c>
      <c r="C11621" t="s">
        <v>12505</v>
      </c>
      <c r="D11621" s="3">
        <v>41912.455787037034</v>
      </c>
      <c r="E11621">
        <v>2224906.1373814195</v>
      </c>
      <c r="F11621">
        <v>1374119.2261429206</v>
      </c>
      <c r="G11621" t="s">
        <v>2952</v>
      </c>
      <c r="H11621" t="s">
        <v>2953</v>
      </c>
      <c r="I11621" t="s">
        <v>1956</v>
      </c>
      <c r="J11621" t="s">
        <v>381</v>
      </c>
      <c r="K11621">
        <v>-84.402557408321698</v>
      </c>
      <c r="L11621">
        <v>33.777328693773988</v>
      </c>
      <c r="N11621">
        <v>7.3</v>
      </c>
      <c r="O11621">
        <v>53</v>
      </c>
      <c r="P11621">
        <v>28</v>
      </c>
      <c r="Q11621">
        <v>6</v>
      </c>
    </row>
    <row r="11622" spans="1:17" x14ac:dyDescent="0.25">
      <c r="A11622" t="s">
        <v>11937</v>
      </c>
      <c r="B11622">
        <v>12845</v>
      </c>
      <c r="C11622" t="s">
        <v>12506</v>
      </c>
      <c r="D11622" s="3">
        <v>41911.376944444448</v>
      </c>
      <c r="E11622">
        <v>2224974.6815356687</v>
      </c>
      <c r="F11622">
        <v>1374288.9003442526</v>
      </c>
      <c r="G11622" t="s">
        <v>2952</v>
      </c>
      <c r="H11622" t="s">
        <v>2953</v>
      </c>
      <c r="I11622" t="s">
        <v>1956</v>
      </c>
      <c r="J11622" t="s">
        <v>381</v>
      </c>
      <c r="K11622">
        <v>-84.402333107081233</v>
      </c>
      <c r="L11622">
        <v>33.777795427412251</v>
      </c>
      <c r="N11622">
        <v>15.3</v>
      </c>
      <c r="O11622">
        <v>56</v>
      </c>
      <c r="P11622">
        <v>24</v>
      </c>
      <c r="Q11622">
        <v>18</v>
      </c>
    </row>
    <row r="11623" spans="1:17" x14ac:dyDescent="0.25">
      <c r="A11623" t="s">
        <v>11937</v>
      </c>
      <c r="B11623">
        <v>12846</v>
      </c>
      <c r="C11623" t="s">
        <v>12507</v>
      </c>
      <c r="D11623" s="3">
        <v>41911.395694444444</v>
      </c>
      <c r="E11623">
        <v>2224922.6048681661</v>
      </c>
      <c r="F11623">
        <v>1374306.5456501693</v>
      </c>
      <c r="G11623" t="s">
        <v>2952</v>
      </c>
      <c r="H11623" t="s">
        <v>2953</v>
      </c>
      <c r="I11623" t="s">
        <v>1956</v>
      </c>
      <c r="J11623" t="s">
        <v>381</v>
      </c>
      <c r="K11623">
        <v>-84.402504624740104</v>
      </c>
      <c r="L11623">
        <v>33.777843593252854</v>
      </c>
      <c r="N11623">
        <v>15.2</v>
      </c>
      <c r="O11623">
        <v>62</v>
      </c>
      <c r="P11623">
        <v>28</v>
      </c>
      <c r="Q11623">
        <v>24</v>
      </c>
    </row>
    <row r="11624" spans="1:17" x14ac:dyDescent="0.25">
      <c r="A11624" t="s">
        <v>12168</v>
      </c>
      <c r="B11624">
        <v>12847</v>
      </c>
      <c r="C11624" t="s">
        <v>12508</v>
      </c>
      <c r="D11624" s="3">
        <v>41915.363657407404</v>
      </c>
      <c r="E11624">
        <v>2224658.123441752</v>
      </c>
      <c r="F11624">
        <v>1374126.580787003</v>
      </c>
      <c r="G11624" t="s">
        <v>2952</v>
      </c>
      <c r="H11624" t="s">
        <v>2953</v>
      </c>
      <c r="I11624" t="s">
        <v>1956</v>
      </c>
      <c r="J11624" t="s">
        <v>381</v>
      </c>
      <c r="K11624">
        <v>-84.40337367547852</v>
      </c>
      <c r="L11624">
        <v>33.777347343126237</v>
      </c>
      <c r="N11624">
        <v>8.3000000000000007</v>
      </c>
      <c r="O11624">
        <v>56</v>
      </c>
      <c r="P11624">
        <v>29</v>
      </c>
      <c r="Q11624">
        <v>14</v>
      </c>
    </row>
    <row r="11625" spans="1:17" x14ac:dyDescent="0.25">
      <c r="A11625" t="s">
        <v>12171</v>
      </c>
      <c r="B11625">
        <v>12848</v>
      </c>
      <c r="C11625" t="s">
        <v>12509</v>
      </c>
      <c r="D11625" s="3">
        <v>41912.458738425928</v>
      </c>
      <c r="E11625">
        <v>2224914.1790320016</v>
      </c>
      <c r="F11625">
        <v>1374127.667727083</v>
      </c>
      <c r="G11625" t="s">
        <v>2952</v>
      </c>
      <c r="H11625" t="s">
        <v>2953</v>
      </c>
      <c r="I11625" t="s">
        <v>1956</v>
      </c>
      <c r="J11625" t="s">
        <v>381</v>
      </c>
      <c r="K11625">
        <v>-84.402531006906656</v>
      </c>
      <c r="L11625">
        <v>33.777351943720056</v>
      </c>
      <c r="N11625">
        <v>14</v>
      </c>
      <c r="O11625">
        <v>50</v>
      </c>
      <c r="P11625">
        <v>26</v>
      </c>
      <c r="Q11625">
        <v>10</v>
      </c>
    </row>
    <row r="11626" spans="1:17" x14ac:dyDescent="0.25">
      <c r="A11626" t="s">
        <v>12168</v>
      </c>
      <c r="B11626">
        <v>12849</v>
      </c>
      <c r="C11626" t="s">
        <v>12510</v>
      </c>
      <c r="D11626" s="3">
        <v>41915.359976851854</v>
      </c>
      <c r="E11626">
        <v>2224666.4751310833</v>
      </c>
      <c r="F11626">
        <v>1374137.6296494156</v>
      </c>
      <c r="G11626" t="s">
        <v>2952</v>
      </c>
      <c r="H11626" t="s">
        <v>2953</v>
      </c>
      <c r="I11626" t="s">
        <v>1956</v>
      </c>
      <c r="J11626" t="s">
        <v>381</v>
      </c>
      <c r="K11626">
        <v>-84.403346273650556</v>
      </c>
      <c r="L11626">
        <v>33.777377760586369</v>
      </c>
      <c r="N11626">
        <v>16.5</v>
      </c>
      <c r="O11626">
        <v>56</v>
      </c>
      <c r="P11626">
        <v>27</v>
      </c>
      <c r="Q11626">
        <v>12</v>
      </c>
    </row>
    <row r="11627" spans="1:17" x14ac:dyDescent="0.25">
      <c r="A11627" t="s">
        <v>12168</v>
      </c>
      <c r="B11627">
        <v>12850</v>
      </c>
      <c r="C11627" t="s">
        <v>12511</v>
      </c>
      <c r="D11627" s="3">
        <v>41915.330694444441</v>
      </c>
      <c r="E11627">
        <v>2224737.3782045022</v>
      </c>
      <c r="F11627">
        <v>1374143.1493234187</v>
      </c>
      <c r="G11627" t="s">
        <v>2952</v>
      </c>
      <c r="H11627" t="s">
        <v>2953</v>
      </c>
      <c r="I11627" t="s">
        <v>1956</v>
      </c>
      <c r="J11627" t="s">
        <v>381</v>
      </c>
      <c r="K11627">
        <v>-84.403112973843321</v>
      </c>
      <c r="L11627">
        <v>33.777393377178846</v>
      </c>
      <c r="N11627">
        <v>15.3</v>
      </c>
      <c r="O11627">
        <v>56</v>
      </c>
      <c r="P11627">
        <v>23</v>
      </c>
      <c r="Q11627">
        <v>22</v>
      </c>
    </row>
    <row r="11628" spans="1:17" x14ac:dyDescent="0.25">
      <c r="A11628" t="s">
        <v>12168</v>
      </c>
      <c r="B11628">
        <v>12851</v>
      </c>
      <c r="C11628" t="s">
        <v>12512</v>
      </c>
      <c r="D11628" s="3">
        <v>41913.528067129628</v>
      </c>
      <c r="E11628">
        <v>2224813.6106635854</v>
      </c>
      <c r="F11628">
        <v>1374136.3396257535</v>
      </c>
      <c r="G11628" t="s">
        <v>2952</v>
      </c>
      <c r="H11628" t="s">
        <v>2953</v>
      </c>
      <c r="I11628" t="s">
        <v>1956</v>
      </c>
      <c r="J11628" t="s">
        <v>381</v>
      </c>
      <c r="K11628">
        <v>-84.402862041976562</v>
      </c>
      <c r="L11628">
        <v>33.77737514302919</v>
      </c>
      <c r="N11628">
        <v>9.5</v>
      </c>
      <c r="O11628">
        <v>54</v>
      </c>
      <c r="P11628">
        <v>12</v>
      </c>
      <c r="Q11628">
        <v>13</v>
      </c>
    </row>
    <row r="11629" spans="1:17" x14ac:dyDescent="0.25">
      <c r="A11629" t="s">
        <v>12171</v>
      </c>
      <c r="B11629">
        <v>12852</v>
      </c>
      <c r="C11629" t="s">
        <v>12513</v>
      </c>
      <c r="D11629" s="3">
        <v>41913.441388888888</v>
      </c>
      <c r="E11629">
        <v>2224844.9485274181</v>
      </c>
      <c r="F11629">
        <v>1374133.842255421</v>
      </c>
      <c r="G11629" t="s">
        <v>2952</v>
      </c>
      <c r="H11629" t="s">
        <v>2953</v>
      </c>
      <c r="I11629" t="s">
        <v>1956</v>
      </c>
      <c r="J11629" t="s">
        <v>381</v>
      </c>
      <c r="K11629">
        <v>-84.402758890472313</v>
      </c>
      <c r="L11629">
        <v>33.777368477042359</v>
      </c>
      <c r="N11629">
        <v>10.5</v>
      </c>
      <c r="O11629">
        <v>53</v>
      </c>
      <c r="P11629">
        <v>24</v>
      </c>
      <c r="Q11629">
        <v>10</v>
      </c>
    </row>
    <row r="11630" spans="1:17" x14ac:dyDescent="0.25">
      <c r="A11630" t="s">
        <v>12168</v>
      </c>
      <c r="B11630">
        <v>12853</v>
      </c>
      <c r="C11630" t="s">
        <v>12514</v>
      </c>
      <c r="D11630" s="3">
        <v>41915.542870370373</v>
      </c>
      <c r="E11630">
        <v>2224603.3489449993</v>
      </c>
      <c r="F11630">
        <v>1374133.6562321708</v>
      </c>
      <c r="G11630" t="s">
        <v>2952</v>
      </c>
      <c r="H11630" t="s">
        <v>2953</v>
      </c>
      <c r="I11630" t="s">
        <v>1956</v>
      </c>
      <c r="J11630" t="s">
        <v>381</v>
      </c>
      <c r="K11630">
        <v>-84.403553991394759</v>
      </c>
      <c r="L11630">
        <v>33.777366442143006</v>
      </c>
      <c r="N11630">
        <v>23</v>
      </c>
      <c r="O11630">
        <v>56</v>
      </c>
      <c r="P11630">
        <v>33</v>
      </c>
      <c r="Q11630">
        <v>22</v>
      </c>
    </row>
    <row r="11631" spans="1:17" x14ac:dyDescent="0.25">
      <c r="A11631" t="s">
        <v>12171</v>
      </c>
      <c r="B11631">
        <v>12854</v>
      </c>
      <c r="C11631" t="s">
        <v>12515</v>
      </c>
      <c r="D11631" s="3">
        <v>41912.375057870369</v>
      </c>
      <c r="E11631">
        <v>2224903.5291189179</v>
      </c>
      <c r="F11631">
        <v>1374183.3523270041</v>
      </c>
      <c r="G11631" t="s">
        <v>2952</v>
      </c>
      <c r="H11631" t="s">
        <v>2953</v>
      </c>
      <c r="I11631" t="s">
        <v>1956</v>
      </c>
      <c r="J11631" t="s">
        <v>381</v>
      </c>
      <c r="K11631">
        <v>-84.402566475169891</v>
      </c>
      <c r="L11631">
        <v>33.777504910466099</v>
      </c>
      <c r="N11631">
        <v>13.4</v>
      </c>
      <c r="O11631">
        <v>58</v>
      </c>
      <c r="P11631">
        <v>18</v>
      </c>
      <c r="Q11631">
        <v>20</v>
      </c>
    </row>
    <row r="11632" spans="1:17" x14ac:dyDescent="0.25">
      <c r="A11632" t="s">
        <v>12168</v>
      </c>
      <c r="B11632">
        <v>12855</v>
      </c>
      <c r="C11632" t="s">
        <v>12516</v>
      </c>
      <c r="D11632" s="3">
        <v>41913.45380787037</v>
      </c>
      <c r="E11632">
        <v>2224808.3393486664</v>
      </c>
      <c r="F11632">
        <v>1374149.7306750864</v>
      </c>
      <c r="G11632" t="s">
        <v>2952</v>
      </c>
      <c r="H11632" t="s">
        <v>2953</v>
      </c>
      <c r="I11632" t="s">
        <v>1956</v>
      </c>
      <c r="J11632" t="s">
        <v>381</v>
      </c>
      <c r="K11632">
        <v>-84.402879490846772</v>
      </c>
      <c r="L11632">
        <v>33.777411911424068</v>
      </c>
      <c r="N11632">
        <v>7.6</v>
      </c>
      <c r="O11632">
        <v>38</v>
      </c>
      <c r="P11632">
        <v>8</v>
      </c>
      <c r="Q11632">
        <v>12</v>
      </c>
    </row>
    <row r="11633" spans="1:17" x14ac:dyDescent="0.25">
      <c r="A11633" t="s">
        <v>11937</v>
      </c>
      <c r="B11633">
        <v>12856</v>
      </c>
      <c r="C11633" t="s">
        <v>12517</v>
      </c>
      <c r="D11633" s="3">
        <v>41911.442245370374</v>
      </c>
      <c r="E11633">
        <v>2224949.2596704997</v>
      </c>
      <c r="F11633">
        <v>1374278.3934755027</v>
      </c>
      <c r="G11633" t="s">
        <v>2952</v>
      </c>
      <c r="H11633" t="s">
        <v>2953</v>
      </c>
      <c r="I11633" t="s">
        <v>1956</v>
      </c>
      <c r="J11633" t="s">
        <v>381</v>
      </c>
      <c r="K11633">
        <v>-84.402416691558358</v>
      </c>
      <c r="L11633">
        <v>33.777766392390895</v>
      </c>
      <c r="N11633">
        <v>7.4</v>
      </c>
      <c r="O11633">
        <v>56</v>
      </c>
      <c r="P11633">
        <v>8</v>
      </c>
      <c r="Q11633">
        <v>8</v>
      </c>
    </row>
    <row r="11634" spans="1:17" x14ac:dyDescent="0.25">
      <c r="A11634" t="s">
        <v>11937</v>
      </c>
      <c r="B11634">
        <v>12857</v>
      </c>
      <c r="C11634" t="s">
        <v>12518</v>
      </c>
      <c r="D11634" s="3">
        <v>41911.489201388889</v>
      </c>
      <c r="E11634">
        <v>2224926.5802539177</v>
      </c>
      <c r="F11634">
        <v>1374264.5700123385</v>
      </c>
      <c r="G11634" t="s">
        <v>2952</v>
      </c>
      <c r="H11634" t="s">
        <v>2953</v>
      </c>
      <c r="I11634" t="s">
        <v>1956</v>
      </c>
      <c r="J11634" t="s">
        <v>381</v>
      </c>
      <c r="K11634">
        <v>-84.402491225585649</v>
      </c>
      <c r="L11634">
        <v>33.77772825981733</v>
      </c>
      <c r="N11634">
        <v>13.4</v>
      </c>
      <c r="O11634">
        <v>64</v>
      </c>
      <c r="P11634">
        <v>22</v>
      </c>
      <c r="Q11634">
        <v>23</v>
      </c>
    </row>
    <row r="11635" spans="1:17" x14ac:dyDescent="0.25">
      <c r="A11635" t="s">
        <v>11937</v>
      </c>
      <c r="B11635">
        <v>12858</v>
      </c>
      <c r="C11635" t="s">
        <v>12519</v>
      </c>
      <c r="D11635" s="3">
        <v>41908.584374999999</v>
      </c>
      <c r="E11635">
        <v>2224997.7733529992</v>
      </c>
      <c r="F11635">
        <v>1374359.2742192522</v>
      </c>
      <c r="G11635" t="s">
        <v>2952</v>
      </c>
      <c r="H11635" t="s">
        <v>2953</v>
      </c>
      <c r="I11635" t="s">
        <v>1956</v>
      </c>
      <c r="J11635" t="s">
        <v>381</v>
      </c>
      <c r="K11635">
        <v>-84.402257641170422</v>
      </c>
      <c r="L11635">
        <v>33.777988975655383</v>
      </c>
      <c r="N11635">
        <v>8.8000000000000007</v>
      </c>
      <c r="O11635">
        <v>58</v>
      </c>
      <c r="P11635">
        <v>18</v>
      </c>
      <c r="Q11635">
        <v>18</v>
      </c>
    </row>
    <row r="11636" spans="1:17" x14ac:dyDescent="0.25">
      <c r="A11636" t="s">
        <v>12171</v>
      </c>
      <c r="B11636">
        <v>12859</v>
      </c>
      <c r="C11636" t="s">
        <v>12520</v>
      </c>
      <c r="D11636" s="3">
        <v>41913.411724537036</v>
      </c>
      <c r="E11636">
        <v>2224858.291348502</v>
      </c>
      <c r="F11636">
        <v>1374144.1877071708</v>
      </c>
      <c r="G11636" t="s">
        <v>2952</v>
      </c>
      <c r="H11636" t="s">
        <v>2953</v>
      </c>
      <c r="I11636" t="s">
        <v>1956</v>
      </c>
      <c r="J11636" t="s">
        <v>381</v>
      </c>
      <c r="K11636">
        <v>-84.402715057335314</v>
      </c>
      <c r="L11636">
        <v>33.777396992656307</v>
      </c>
      <c r="N11636">
        <v>5</v>
      </c>
      <c r="O11636">
        <v>45</v>
      </c>
      <c r="P11636">
        <v>10</v>
      </c>
      <c r="Q11636">
        <v>10</v>
      </c>
    </row>
    <row r="11637" spans="1:17" x14ac:dyDescent="0.25">
      <c r="A11637" t="s">
        <v>12168</v>
      </c>
      <c r="B11637">
        <v>12860</v>
      </c>
      <c r="C11637" t="s">
        <v>12521</v>
      </c>
      <c r="D11637" s="3">
        <v>41915.356539351851</v>
      </c>
      <c r="E11637">
        <v>2224681.0695900843</v>
      </c>
      <c r="F11637">
        <v>1374143.860608086</v>
      </c>
      <c r="G11637" t="s">
        <v>2952</v>
      </c>
      <c r="H11637" t="s">
        <v>2953</v>
      </c>
      <c r="I11637" t="s">
        <v>1956</v>
      </c>
      <c r="J11637" t="s">
        <v>381</v>
      </c>
      <c r="K11637">
        <v>-84.403298290480592</v>
      </c>
      <c r="L11637">
        <v>33.777394976759545</v>
      </c>
      <c r="N11637">
        <v>14.6</v>
      </c>
      <c r="O11637">
        <v>58</v>
      </c>
      <c r="P11637">
        <v>30</v>
      </c>
      <c r="Q11637">
        <v>18</v>
      </c>
    </row>
    <row r="11638" spans="1:17" x14ac:dyDescent="0.25">
      <c r="A11638" t="s">
        <v>12168</v>
      </c>
      <c r="B11638">
        <v>12861</v>
      </c>
      <c r="C11638" t="s">
        <v>12522</v>
      </c>
      <c r="D11638" s="3">
        <v>41915.333958333336</v>
      </c>
      <c r="E11638">
        <v>2224738.8286609165</v>
      </c>
      <c r="F11638">
        <v>1374144.1647413373</v>
      </c>
      <c r="G11638" t="s">
        <v>2952</v>
      </c>
      <c r="H11638" t="s">
        <v>2953</v>
      </c>
      <c r="I11638" t="s">
        <v>1956</v>
      </c>
      <c r="J11638" t="s">
        <v>381</v>
      </c>
      <c r="K11638">
        <v>-84.40310820806819</v>
      </c>
      <c r="L11638">
        <v>33.777396176919993</v>
      </c>
      <c r="N11638">
        <v>11.3</v>
      </c>
      <c r="O11638">
        <v>25</v>
      </c>
      <c r="P11638">
        <v>28</v>
      </c>
      <c r="Q11638">
        <v>20</v>
      </c>
    </row>
    <row r="11639" spans="1:17" x14ac:dyDescent="0.25">
      <c r="A11639" t="s">
        <v>12168</v>
      </c>
      <c r="B11639">
        <v>12862</v>
      </c>
      <c r="C11639" t="s">
        <v>12523</v>
      </c>
      <c r="D11639" s="3">
        <v>41915.350081018521</v>
      </c>
      <c r="E11639">
        <v>2224698.178807836</v>
      </c>
      <c r="F11639">
        <v>1374122.5955587551</v>
      </c>
      <c r="G11639" t="s">
        <v>2952</v>
      </c>
      <c r="H11639" t="s">
        <v>2953</v>
      </c>
      <c r="I11639" t="s">
        <v>1956</v>
      </c>
      <c r="J11639" t="s">
        <v>381</v>
      </c>
      <c r="K11639">
        <v>-84.403241823507813</v>
      </c>
      <c r="L11639">
        <v>33.777336643601529</v>
      </c>
      <c r="N11639">
        <v>9.3000000000000007</v>
      </c>
      <c r="O11639">
        <v>56</v>
      </c>
      <c r="P11639">
        <v>26</v>
      </c>
      <c r="Q11639">
        <v>9</v>
      </c>
    </row>
    <row r="11640" spans="1:17" x14ac:dyDescent="0.25">
      <c r="A11640" t="s">
        <v>12168</v>
      </c>
      <c r="B11640">
        <v>12863</v>
      </c>
      <c r="C11640" t="s">
        <v>12524</v>
      </c>
      <c r="D11640" s="3">
        <v>41915.362812500003</v>
      </c>
      <c r="E11640">
        <v>2224660.5755365826</v>
      </c>
      <c r="F11640">
        <v>1374128.9525014162</v>
      </c>
      <c r="G11640" t="s">
        <v>2952</v>
      </c>
      <c r="H11640" t="s">
        <v>2953</v>
      </c>
      <c r="I11640" t="s">
        <v>1956</v>
      </c>
      <c r="J11640" t="s">
        <v>381</v>
      </c>
      <c r="K11640">
        <v>-84.403365623582971</v>
      </c>
      <c r="L11640">
        <v>33.777353876605986</v>
      </c>
      <c r="N11640">
        <v>7.2</v>
      </c>
      <c r="O11640">
        <v>20</v>
      </c>
      <c r="P11640">
        <v>15</v>
      </c>
      <c r="Q11640">
        <v>14</v>
      </c>
    </row>
    <row r="11641" spans="1:17" x14ac:dyDescent="0.25">
      <c r="A11641" t="s">
        <v>12168</v>
      </c>
      <c r="B11641">
        <v>12864</v>
      </c>
      <c r="C11641" t="s">
        <v>12525</v>
      </c>
      <c r="D11641" s="3">
        <v>41913.544502314813</v>
      </c>
      <c r="E11641">
        <v>2224791.5211408362</v>
      </c>
      <c r="F11641">
        <v>1374154.201794751</v>
      </c>
      <c r="G11641" t="s">
        <v>2952</v>
      </c>
      <c r="H11641" t="s">
        <v>2953</v>
      </c>
      <c r="I11641" t="s">
        <v>1956</v>
      </c>
      <c r="J11641" t="s">
        <v>381</v>
      </c>
      <c r="K11641">
        <v>-84.402934873200962</v>
      </c>
      <c r="L11641">
        <v>33.777424093107236</v>
      </c>
      <c r="N11641">
        <v>9.1999999999999993</v>
      </c>
      <c r="O11641">
        <v>56</v>
      </c>
      <c r="P11641">
        <v>12</v>
      </c>
      <c r="Q11641">
        <v>10</v>
      </c>
    </row>
    <row r="11642" spans="1:17" x14ac:dyDescent="0.25">
      <c r="A11642" t="s">
        <v>12168</v>
      </c>
      <c r="B11642">
        <v>12865</v>
      </c>
      <c r="C11642" t="s">
        <v>12526</v>
      </c>
      <c r="D11642" s="3">
        <v>41913.459305555552</v>
      </c>
      <c r="E11642">
        <v>2224792.5746164173</v>
      </c>
      <c r="F11642">
        <v>1374130.2750053331</v>
      </c>
      <c r="G11642" t="s">
        <v>2952</v>
      </c>
      <c r="H11642" t="s">
        <v>2953</v>
      </c>
      <c r="I11642" t="s">
        <v>1956</v>
      </c>
      <c r="J11642" t="s">
        <v>381</v>
      </c>
      <c r="K11642">
        <v>-84.402931225692868</v>
      </c>
      <c r="L11642">
        <v>33.777358343576118</v>
      </c>
      <c r="N11642">
        <v>16.8</v>
      </c>
      <c r="O11642">
        <v>63</v>
      </c>
      <c r="P11642">
        <v>30</v>
      </c>
      <c r="Q11642">
        <v>13</v>
      </c>
    </row>
    <row r="11643" spans="1:17" x14ac:dyDescent="0.25">
      <c r="A11643" t="s">
        <v>12171</v>
      </c>
      <c r="B11643">
        <v>12866</v>
      </c>
      <c r="C11643" t="s">
        <v>12527</v>
      </c>
      <c r="D11643" s="3">
        <v>41912.385138888887</v>
      </c>
      <c r="E11643">
        <v>2224925.8345205002</v>
      </c>
      <c r="F11643">
        <v>1374175.5265552551</v>
      </c>
      <c r="G11643" t="s">
        <v>2952</v>
      </c>
      <c r="H11643" t="s">
        <v>2953</v>
      </c>
      <c r="I11643" t="s">
        <v>1956</v>
      </c>
      <c r="J11643" t="s">
        <v>381</v>
      </c>
      <c r="K11643">
        <v>-84.40249300921235</v>
      </c>
      <c r="L11643">
        <v>33.777483543793167</v>
      </c>
      <c r="N11643">
        <v>16</v>
      </c>
      <c r="O11643">
        <v>48</v>
      </c>
      <c r="P11643">
        <v>26</v>
      </c>
      <c r="Q11643">
        <v>20</v>
      </c>
    </row>
  </sheetData>
  <pageMargins left="0.7" right="0.7" top="0.75" bottom="0.75" header="0.3" footer="0.3"/>
  <pageSetup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
  <sheetViews>
    <sheetView workbookViewId="0">
      <selection activeCell="M11" sqref="M11"/>
    </sheetView>
  </sheetViews>
  <sheetFormatPr defaultColWidth="8.85546875" defaultRowHeight="15" x14ac:dyDescent="0.25"/>
  <cols>
    <col min="3" max="3" width="13.42578125" customWidth="1"/>
    <col min="4" max="4" width="18" customWidth="1"/>
    <col min="5" max="5" width="12.28515625" customWidth="1"/>
    <col min="6" max="6" width="20.140625" customWidth="1"/>
    <col min="8" max="8" width="29" customWidth="1"/>
    <col min="10" max="10" width="15.85546875" customWidth="1"/>
    <col min="11" max="11" width="12.85546875" customWidth="1"/>
    <col min="12" max="12" width="51.7109375" bestFit="1" customWidth="1"/>
    <col min="13" max="13" width="16.85546875" style="11" customWidth="1"/>
    <col min="14" max="14" width="19.7109375" style="11" customWidth="1"/>
    <col min="15" max="15" width="13.85546875" customWidth="1"/>
    <col min="35" max="35" width="30.28515625" customWidth="1"/>
  </cols>
  <sheetData>
    <row r="1" spans="1:35" ht="49.5" x14ac:dyDescent="0.25">
      <c r="A1" s="12" t="s">
        <v>12739</v>
      </c>
      <c r="B1" s="12" t="s">
        <v>12740</v>
      </c>
      <c r="C1" s="13" t="s">
        <v>13118</v>
      </c>
      <c r="D1" s="13" t="s">
        <v>230</v>
      </c>
      <c r="E1" s="13" t="s">
        <v>231</v>
      </c>
      <c r="F1" s="13" t="s">
        <v>232</v>
      </c>
      <c r="G1" s="12" t="s">
        <v>12741</v>
      </c>
      <c r="H1" s="12" t="s">
        <v>234</v>
      </c>
      <c r="I1" s="13" t="s">
        <v>13106</v>
      </c>
      <c r="J1" s="13" t="s">
        <v>237</v>
      </c>
      <c r="K1" s="12" t="s">
        <v>12742</v>
      </c>
      <c r="L1" s="12" t="s">
        <v>12908</v>
      </c>
      <c r="M1" s="12" t="s">
        <v>13134</v>
      </c>
      <c r="N1" s="12" t="s">
        <v>13119</v>
      </c>
      <c r="O1" s="12" t="s">
        <v>12744</v>
      </c>
      <c r="R1" s="23"/>
      <c r="S1" s="23"/>
      <c r="T1" s="23"/>
      <c r="U1" s="23"/>
      <c r="V1" s="23"/>
      <c r="W1" s="23"/>
      <c r="AI1" s="13" t="s">
        <v>13107</v>
      </c>
    </row>
    <row r="2" spans="1:35" x14ac:dyDescent="0.25">
      <c r="A2" s="11" t="b">
        <v>1</v>
      </c>
      <c r="B2" s="11" t="b">
        <v>1</v>
      </c>
      <c r="C2" s="11" t="s">
        <v>12745</v>
      </c>
      <c r="D2" s="11" t="s">
        <v>12746</v>
      </c>
      <c r="E2" s="11" t="s">
        <v>12747</v>
      </c>
      <c r="F2" s="11" t="s">
        <v>12748</v>
      </c>
      <c r="G2" s="11" t="b">
        <v>1</v>
      </c>
      <c r="H2" s="11" t="s">
        <v>12749</v>
      </c>
      <c r="I2" s="11" t="s">
        <v>12751</v>
      </c>
      <c r="J2" s="11" t="s">
        <v>12752</v>
      </c>
      <c r="K2" s="11" t="s">
        <v>12749</v>
      </c>
      <c r="L2" s="23" t="s">
        <v>12914</v>
      </c>
      <c r="M2" s="21" t="s">
        <v>12984</v>
      </c>
      <c r="N2" s="23" t="s">
        <v>12984</v>
      </c>
      <c r="O2" s="23" t="s">
        <v>13075</v>
      </c>
      <c r="R2" s="23"/>
      <c r="S2" s="23"/>
      <c r="T2" s="23"/>
      <c r="U2" s="23"/>
      <c r="V2" s="23"/>
      <c r="W2" s="23"/>
      <c r="AI2" s="11" t="s">
        <v>12750</v>
      </c>
    </row>
    <row r="3" spans="1:35" x14ac:dyDescent="0.25">
      <c r="A3" s="11" t="b">
        <v>0</v>
      </c>
      <c r="B3" s="11" t="b">
        <v>0</v>
      </c>
      <c r="C3" s="11" t="s">
        <v>12754</v>
      </c>
      <c r="D3" s="11" t="s">
        <v>12755</v>
      </c>
      <c r="E3" s="11" t="s">
        <v>12756</v>
      </c>
      <c r="F3" s="11" t="s">
        <v>12757</v>
      </c>
      <c r="G3" s="11" t="b">
        <v>0</v>
      </c>
      <c r="H3" s="11" t="s">
        <v>12758</v>
      </c>
      <c r="I3" s="11" t="s">
        <v>12760</v>
      </c>
      <c r="J3" s="11" t="s">
        <v>12761</v>
      </c>
      <c r="K3" s="11" t="s">
        <v>12802</v>
      </c>
      <c r="L3" s="23" t="s">
        <v>12959</v>
      </c>
      <c r="M3" s="21" t="s">
        <v>12971</v>
      </c>
      <c r="N3" s="23" t="s">
        <v>13086</v>
      </c>
      <c r="O3" s="23" t="s">
        <v>13081</v>
      </c>
      <c r="R3" s="23"/>
      <c r="S3" s="23"/>
      <c r="T3" s="23"/>
      <c r="U3" s="23"/>
      <c r="V3" s="23"/>
      <c r="W3" s="23"/>
      <c r="AI3" s="11" t="s">
        <v>12759</v>
      </c>
    </row>
    <row r="4" spans="1:35" x14ac:dyDescent="0.25">
      <c r="A4" s="11"/>
      <c r="B4" s="11"/>
      <c r="C4" s="11"/>
      <c r="D4" s="11" t="s">
        <v>12763</v>
      </c>
      <c r="E4" s="11" t="s">
        <v>12764</v>
      </c>
      <c r="F4" s="11" t="s">
        <v>12765</v>
      </c>
      <c r="G4" s="11"/>
      <c r="H4" s="11" t="s">
        <v>12766</v>
      </c>
      <c r="I4" s="11" t="s">
        <v>12768</v>
      </c>
      <c r="J4" s="11" t="s">
        <v>12769</v>
      </c>
      <c r="K4" s="11" t="s">
        <v>12766</v>
      </c>
      <c r="L4" s="23" t="s">
        <v>12955</v>
      </c>
      <c r="M4" s="21" t="s">
        <v>13082</v>
      </c>
      <c r="N4" s="23" t="s">
        <v>13099</v>
      </c>
      <c r="O4" s="23" t="s">
        <v>13047</v>
      </c>
      <c r="P4" s="11"/>
      <c r="R4" s="23"/>
      <c r="S4" s="23"/>
      <c r="T4" s="23"/>
      <c r="U4" s="23"/>
      <c r="V4" s="23"/>
      <c r="W4" s="23"/>
      <c r="AI4" s="11" t="s">
        <v>12767</v>
      </c>
    </row>
    <row r="5" spans="1:35" x14ac:dyDescent="0.25">
      <c r="A5" s="11"/>
      <c r="B5" s="11"/>
      <c r="C5" s="11"/>
      <c r="D5" s="11" t="s">
        <v>12771</v>
      </c>
      <c r="F5" s="11" t="s">
        <v>12772</v>
      </c>
      <c r="G5" s="11"/>
      <c r="H5" s="11" t="s">
        <v>12773</v>
      </c>
      <c r="I5" s="11" t="s">
        <v>12775</v>
      </c>
      <c r="J5" s="11" t="s">
        <v>12776</v>
      </c>
      <c r="K5" s="11" t="s">
        <v>12810</v>
      </c>
      <c r="L5" s="23" t="s">
        <v>12964</v>
      </c>
      <c r="M5" s="21" t="s">
        <v>13135</v>
      </c>
      <c r="N5" s="23" t="s">
        <v>12918</v>
      </c>
      <c r="O5" s="23" t="s">
        <v>13080</v>
      </c>
      <c r="P5" s="11"/>
      <c r="R5" s="23"/>
      <c r="S5" s="23"/>
      <c r="T5" s="23"/>
      <c r="U5" s="23"/>
      <c r="V5" s="23"/>
      <c r="W5" s="23"/>
      <c r="AI5" s="11" t="s">
        <v>12774</v>
      </c>
    </row>
    <row r="6" spans="1:35" x14ac:dyDescent="0.25">
      <c r="A6" s="11"/>
      <c r="B6" s="11"/>
      <c r="C6" s="11"/>
      <c r="D6" s="11" t="s">
        <v>12777</v>
      </c>
      <c r="F6" s="11" t="s">
        <v>12778</v>
      </c>
      <c r="G6" s="11"/>
      <c r="H6" s="11" t="s">
        <v>12779</v>
      </c>
      <c r="I6" s="11" t="s">
        <v>12781</v>
      </c>
      <c r="J6" s="11" t="s">
        <v>12782</v>
      </c>
      <c r="K6" s="21" t="s">
        <v>12758</v>
      </c>
      <c r="L6" s="21" t="s">
        <v>12985</v>
      </c>
      <c r="M6" s="21" t="s">
        <v>13136</v>
      </c>
      <c r="N6" s="21" t="s">
        <v>12944</v>
      </c>
      <c r="O6" s="23" t="s">
        <v>13057</v>
      </c>
      <c r="P6" s="11"/>
      <c r="R6" s="23"/>
      <c r="S6" s="23"/>
      <c r="T6" s="23"/>
      <c r="U6" s="23"/>
      <c r="V6" s="23"/>
      <c r="W6" s="23"/>
      <c r="AI6" s="11" t="s">
        <v>12780</v>
      </c>
    </row>
    <row r="7" spans="1:35" x14ac:dyDescent="0.25">
      <c r="A7" s="11"/>
      <c r="B7" s="11"/>
      <c r="C7" s="11"/>
      <c r="D7" s="11" t="s">
        <v>12783</v>
      </c>
      <c r="F7" s="11" t="s">
        <v>12784</v>
      </c>
      <c r="G7" s="11"/>
      <c r="H7" s="11" t="s">
        <v>12785</v>
      </c>
      <c r="I7" s="11" t="s">
        <v>12787</v>
      </c>
      <c r="J7" s="11" t="s">
        <v>12788</v>
      </c>
      <c r="K7" s="11"/>
      <c r="L7" s="21" t="s">
        <v>12929</v>
      </c>
      <c r="M7" s="21" t="s">
        <v>13137</v>
      </c>
      <c r="N7" s="21" t="s">
        <v>12971</v>
      </c>
      <c r="O7" s="23" t="s">
        <v>13060</v>
      </c>
      <c r="R7" s="23"/>
      <c r="S7" s="23"/>
      <c r="T7" s="23"/>
      <c r="U7" s="23"/>
      <c r="V7" s="23"/>
      <c r="W7" s="23"/>
      <c r="AI7" s="11" t="s">
        <v>12786</v>
      </c>
    </row>
    <row r="8" spans="1:35" x14ac:dyDescent="0.25">
      <c r="A8" s="11"/>
      <c r="B8" s="11"/>
      <c r="C8" s="11"/>
      <c r="D8" s="11" t="s">
        <v>12789</v>
      </c>
      <c r="F8" s="11" t="s">
        <v>12790</v>
      </c>
      <c r="G8" s="11"/>
      <c r="H8" s="11" t="s">
        <v>12791</v>
      </c>
      <c r="I8" s="11" t="s">
        <v>12793</v>
      </c>
      <c r="J8" s="11" t="s">
        <v>12794</v>
      </c>
      <c r="K8" s="11"/>
      <c r="L8" s="23" t="s">
        <v>12961</v>
      </c>
      <c r="M8" s="21" t="s">
        <v>12770</v>
      </c>
      <c r="N8" s="21" t="s">
        <v>12958</v>
      </c>
      <c r="O8" s="23" t="s">
        <v>13079</v>
      </c>
      <c r="R8" s="23"/>
      <c r="S8" s="23"/>
      <c r="T8" s="23"/>
      <c r="U8" s="23"/>
      <c r="V8" s="23"/>
      <c r="W8" s="23"/>
      <c r="AI8" s="11" t="s">
        <v>12792</v>
      </c>
    </row>
    <row r="9" spans="1:35" x14ac:dyDescent="0.25">
      <c r="A9" s="11"/>
      <c r="B9" s="11"/>
      <c r="C9" s="11"/>
      <c r="D9" s="11"/>
      <c r="F9" s="11"/>
      <c r="G9" s="11"/>
      <c r="H9" s="11" t="s">
        <v>12807</v>
      </c>
      <c r="I9" s="11" t="s">
        <v>12796</v>
      </c>
      <c r="J9" s="11" t="s">
        <v>12797</v>
      </c>
      <c r="K9" s="11"/>
      <c r="L9" s="23" t="s">
        <v>12965</v>
      </c>
      <c r="M9" s="21" t="s">
        <v>12762</v>
      </c>
      <c r="N9" s="23" t="s">
        <v>13024</v>
      </c>
      <c r="O9" s="23" t="s">
        <v>13048</v>
      </c>
      <c r="P9" s="11"/>
      <c r="R9" s="23"/>
      <c r="S9" s="23"/>
      <c r="T9" s="23"/>
      <c r="U9" s="23"/>
      <c r="V9" s="23"/>
      <c r="W9" s="23"/>
      <c r="AI9" s="11" t="s">
        <v>12795</v>
      </c>
    </row>
    <row r="10" spans="1:35" x14ac:dyDescent="0.25">
      <c r="A10" s="11"/>
      <c r="B10" s="11"/>
      <c r="C10" s="11"/>
      <c r="D10" s="11"/>
      <c r="F10" s="11"/>
      <c r="G10" s="11"/>
      <c r="H10" s="11" t="s">
        <v>12817</v>
      </c>
      <c r="I10" s="11" t="s">
        <v>12909</v>
      </c>
      <c r="J10" s="11"/>
      <c r="K10" s="11"/>
      <c r="L10" s="23" t="s">
        <v>12977</v>
      </c>
      <c r="M10" s="21" t="s">
        <v>13138</v>
      </c>
      <c r="N10" s="23" t="s">
        <v>12962</v>
      </c>
      <c r="O10" s="23" t="s">
        <v>13078</v>
      </c>
      <c r="P10" s="11"/>
      <c r="R10" s="23"/>
      <c r="S10" s="23"/>
      <c r="T10" s="23"/>
      <c r="U10" s="23"/>
      <c r="V10" s="23"/>
      <c r="W10" s="23"/>
      <c r="AI10" s="11" t="s">
        <v>12798</v>
      </c>
    </row>
    <row r="11" spans="1:35" x14ac:dyDescent="0.25">
      <c r="A11" s="11"/>
      <c r="B11" s="11"/>
      <c r="C11" s="11"/>
      <c r="D11" s="11"/>
      <c r="F11" s="11"/>
      <c r="G11" s="11"/>
      <c r="H11" s="11" t="s">
        <v>12852</v>
      </c>
      <c r="I11" s="11" t="s">
        <v>12910</v>
      </c>
      <c r="J11" s="11"/>
      <c r="K11" s="11"/>
      <c r="L11" s="23" t="s">
        <v>12960</v>
      </c>
      <c r="M11" s="21" t="s">
        <v>12956</v>
      </c>
      <c r="N11" s="23" t="s">
        <v>13082</v>
      </c>
      <c r="O11" s="23" t="s">
        <v>13071</v>
      </c>
      <c r="P11" s="11"/>
      <c r="R11" s="23"/>
      <c r="S11" s="23"/>
      <c r="T11" s="23"/>
      <c r="U11" s="23"/>
      <c r="V11" s="23"/>
      <c r="W11" s="23"/>
      <c r="AI11" s="11" t="s">
        <v>12799</v>
      </c>
    </row>
    <row r="12" spans="1:35" x14ac:dyDescent="0.25">
      <c r="A12" s="11"/>
      <c r="B12" s="11"/>
      <c r="C12" s="11"/>
      <c r="D12" s="11"/>
      <c r="F12" s="11"/>
      <c r="G12" s="11"/>
      <c r="H12" s="11" t="s">
        <v>12822</v>
      </c>
      <c r="I12" s="11" t="s">
        <v>12911</v>
      </c>
      <c r="J12" s="11"/>
      <c r="K12" s="11"/>
      <c r="L12" s="21" t="s">
        <v>12919</v>
      </c>
      <c r="M12" s="21"/>
      <c r="N12" s="23" t="s">
        <v>13087</v>
      </c>
      <c r="O12" s="23" t="s">
        <v>13058</v>
      </c>
      <c r="P12" s="11"/>
      <c r="R12" s="23"/>
      <c r="S12" s="23"/>
      <c r="T12" s="23"/>
      <c r="U12" s="21"/>
      <c r="V12" s="23"/>
      <c r="W12" s="23"/>
      <c r="AI12" s="11" t="s">
        <v>12800</v>
      </c>
    </row>
    <row r="13" spans="1:35" x14ac:dyDescent="0.25">
      <c r="A13" s="11"/>
      <c r="B13" s="11"/>
      <c r="C13" s="11"/>
      <c r="D13" s="11"/>
      <c r="F13" s="11"/>
      <c r="G13" s="11"/>
      <c r="H13" s="11" t="s">
        <v>12829</v>
      </c>
      <c r="I13" s="11" t="s">
        <v>12912</v>
      </c>
      <c r="J13" s="11"/>
      <c r="K13" s="11"/>
      <c r="L13" s="21" t="s">
        <v>13005</v>
      </c>
      <c r="M13" s="21"/>
      <c r="N13" s="23" t="s">
        <v>12996</v>
      </c>
      <c r="O13" s="23" t="s">
        <v>13054</v>
      </c>
      <c r="P13" s="11"/>
      <c r="R13" s="23"/>
      <c r="S13" s="23"/>
      <c r="T13" s="23"/>
      <c r="U13" s="21"/>
      <c r="V13" s="23"/>
      <c r="W13" s="23"/>
      <c r="AI13" s="11" t="s">
        <v>12801</v>
      </c>
    </row>
    <row r="14" spans="1:35" x14ac:dyDescent="0.25">
      <c r="H14" s="8" t="s">
        <v>12846</v>
      </c>
      <c r="I14" s="11" t="s">
        <v>12913</v>
      </c>
      <c r="L14" s="21" t="s">
        <v>12920</v>
      </c>
      <c r="M14" s="21"/>
      <c r="N14" s="21" t="s">
        <v>12956</v>
      </c>
      <c r="O14" s="23" t="s">
        <v>13046</v>
      </c>
      <c r="R14" s="23"/>
      <c r="S14" s="23"/>
      <c r="T14" s="23"/>
      <c r="U14" s="23"/>
      <c r="V14" s="23"/>
      <c r="W14" s="23"/>
    </row>
    <row r="15" spans="1:35" x14ac:dyDescent="0.25">
      <c r="H15" s="8" t="s">
        <v>12851</v>
      </c>
      <c r="L15" s="21" t="s">
        <v>12954</v>
      </c>
      <c r="M15" s="21"/>
      <c r="N15" s="23" t="s">
        <v>13088</v>
      </c>
      <c r="O15" s="23" t="s">
        <v>13050</v>
      </c>
      <c r="R15" s="23"/>
      <c r="S15" s="23"/>
      <c r="T15" s="23"/>
      <c r="U15" s="21"/>
      <c r="V15" s="23"/>
      <c r="W15" s="23"/>
    </row>
    <row r="16" spans="1:35" x14ac:dyDescent="0.25">
      <c r="H16" s="8" t="s">
        <v>12856</v>
      </c>
      <c r="L16" s="21" t="s">
        <v>12940</v>
      </c>
      <c r="M16" s="21"/>
      <c r="N16" s="21" t="s">
        <v>12945</v>
      </c>
      <c r="O16" s="23" t="s">
        <v>13061</v>
      </c>
      <c r="R16" s="23"/>
      <c r="S16" s="23"/>
      <c r="T16" s="23"/>
      <c r="U16" s="23"/>
      <c r="V16" s="23"/>
      <c r="W16" s="23"/>
    </row>
    <row r="17" spans="8:23" x14ac:dyDescent="0.25">
      <c r="H17" s="8" t="s">
        <v>12865</v>
      </c>
      <c r="L17" s="21" t="s">
        <v>12939</v>
      </c>
      <c r="M17" s="21"/>
      <c r="N17" s="23" t="s">
        <v>13094</v>
      </c>
      <c r="O17" s="21" t="s">
        <v>13064</v>
      </c>
      <c r="R17" s="23"/>
      <c r="S17" s="23"/>
      <c r="T17" s="23"/>
      <c r="U17" s="23"/>
      <c r="V17" s="23"/>
      <c r="W17" s="23"/>
    </row>
    <row r="18" spans="8:23" x14ac:dyDescent="0.25">
      <c r="H18" s="11" t="s">
        <v>12886</v>
      </c>
      <c r="L18" s="21" t="s">
        <v>12941</v>
      </c>
      <c r="M18" s="21"/>
      <c r="N18" s="23" t="s">
        <v>13097</v>
      </c>
      <c r="O18" s="23" t="s">
        <v>13066</v>
      </c>
    </row>
    <row r="19" spans="8:23" x14ac:dyDescent="0.25">
      <c r="H19" s="8" t="s">
        <v>12875</v>
      </c>
      <c r="L19" s="21" t="s">
        <v>12931</v>
      </c>
      <c r="M19" s="21"/>
      <c r="N19" s="23" t="s">
        <v>13101</v>
      </c>
      <c r="O19" s="23" t="s">
        <v>13062</v>
      </c>
    </row>
    <row r="20" spans="8:23" x14ac:dyDescent="0.25">
      <c r="L20" s="21" t="s">
        <v>12922</v>
      </c>
      <c r="M20" s="21"/>
      <c r="N20" s="23" t="s">
        <v>13015</v>
      </c>
      <c r="O20" s="23" t="s">
        <v>13077</v>
      </c>
    </row>
    <row r="21" spans="8:23" x14ac:dyDescent="0.25">
      <c r="L21" s="23" t="s">
        <v>12916</v>
      </c>
      <c r="M21" s="23"/>
      <c r="N21" s="21" t="s">
        <v>13028</v>
      </c>
      <c r="O21" s="21" t="s">
        <v>13065</v>
      </c>
    </row>
    <row r="22" spans="8:23" x14ac:dyDescent="0.25">
      <c r="L22" s="23" t="s">
        <v>12917</v>
      </c>
      <c r="M22" s="23"/>
      <c r="N22" s="23" t="s">
        <v>13023</v>
      </c>
      <c r="O22" s="21" t="s">
        <v>13049</v>
      </c>
    </row>
    <row r="23" spans="8:23" x14ac:dyDescent="0.25">
      <c r="L23" s="21" t="s">
        <v>12924</v>
      </c>
      <c r="M23" s="21"/>
      <c r="N23" s="23" t="s">
        <v>13092</v>
      </c>
      <c r="O23" s="23" t="s">
        <v>13053</v>
      </c>
    </row>
    <row r="24" spans="8:23" x14ac:dyDescent="0.25">
      <c r="L24" s="21" t="s">
        <v>12925</v>
      </c>
      <c r="M24" s="21"/>
      <c r="N24" s="21" t="s">
        <v>13038</v>
      </c>
      <c r="O24" s="23" t="s">
        <v>13045</v>
      </c>
    </row>
    <row r="25" spans="8:23" x14ac:dyDescent="0.25">
      <c r="L25" s="21" t="s">
        <v>12938</v>
      </c>
      <c r="M25" s="21"/>
      <c r="N25" s="21" t="s">
        <v>13029</v>
      </c>
      <c r="O25" s="23" t="s">
        <v>13056</v>
      </c>
    </row>
    <row r="26" spans="8:23" x14ac:dyDescent="0.25">
      <c r="L26" s="21" t="s">
        <v>12927</v>
      </c>
      <c r="M26" s="21"/>
      <c r="N26" s="23" t="s">
        <v>13091</v>
      </c>
      <c r="O26" s="23" t="s">
        <v>13063</v>
      </c>
    </row>
    <row r="27" spans="8:23" x14ac:dyDescent="0.25">
      <c r="L27" s="21" t="s">
        <v>12923</v>
      </c>
      <c r="M27" s="21"/>
      <c r="N27" s="21" t="s">
        <v>12987</v>
      </c>
      <c r="O27" s="21" t="s">
        <v>13068</v>
      </c>
    </row>
    <row r="28" spans="8:23" x14ac:dyDescent="0.25">
      <c r="L28" s="21" t="s">
        <v>12943</v>
      </c>
      <c r="M28" s="21"/>
      <c r="N28" s="23" t="s">
        <v>12994</v>
      </c>
      <c r="O28" s="23" t="s">
        <v>13070</v>
      </c>
    </row>
    <row r="29" spans="8:23" x14ac:dyDescent="0.25">
      <c r="L29" s="21" t="s">
        <v>12953</v>
      </c>
      <c r="M29" s="21"/>
      <c r="N29" s="21" t="s">
        <v>12992</v>
      </c>
      <c r="O29" s="23" t="s">
        <v>13072</v>
      </c>
    </row>
    <row r="30" spans="8:23" x14ac:dyDescent="0.25">
      <c r="L30" s="23" t="s">
        <v>12915</v>
      </c>
      <c r="M30" s="23"/>
      <c r="N30" s="23" t="s">
        <v>13095</v>
      </c>
      <c r="O30" s="23" t="s">
        <v>13067</v>
      </c>
    </row>
    <row r="31" spans="8:23" x14ac:dyDescent="0.25">
      <c r="L31" s="21" t="s">
        <v>12933</v>
      </c>
      <c r="M31" s="21"/>
      <c r="N31" s="23" t="s">
        <v>13085</v>
      </c>
      <c r="O31" s="23" t="s">
        <v>13076</v>
      </c>
    </row>
    <row r="32" spans="8:23" x14ac:dyDescent="0.25">
      <c r="L32" s="21" t="s">
        <v>12936</v>
      </c>
      <c r="M32" s="21"/>
      <c r="N32" s="23" t="s">
        <v>13083</v>
      </c>
      <c r="O32" s="23" t="s">
        <v>13055</v>
      </c>
    </row>
    <row r="33" spans="12:15" x14ac:dyDescent="0.25">
      <c r="L33" s="23" t="s">
        <v>12967</v>
      </c>
      <c r="M33" s="23"/>
      <c r="N33" s="23" t="s">
        <v>12770</v>
      </c>
      <c r="O33" s="23" t="s">
        <v>13074</v>
      </c>
    </row>
    <row r="34" spans="12:15" x14ac:dyDescent="0.25">
      <c r="L34" s="21" t="s">
        <v>12970</v>
      </c>
      <c r="M34" s="21"/>
      <c r="N34" s="23" t="s">
        <v>13105</v>
      </c>
      <c r="O34" s="23" t="s">
        <v>13051</v>
      </c>
    </row>
    <row r="35" spans="12:15" x14ac:dyDescent="0.25">
      <c r="L35" s="21" t="s">
        <v>12928</v>
      </c>
      <c r="M35" s="21"/>
      <c r="N35" s="21" t="s">
        <v>13026</v>
      </c>
      <c r="O35" s="23" t="s">
        <v>13073</v>
      </c>
    </row>
    <row r="36" spans="12:15" x14ac:dyDescent="0.25">
      <c r="L36" s="23"/>
      <c r="M36" s="23"/>
      <c r="N36" s="23" t="s">
        <v>13006</v>
      </c>
      <c r="O36" s="23" t="s">
        <v>13069</v>
      </c>
    </row>
    <row r="37" spans="12:15" x14ac:dyDescent="0.25">
      <c r="L37" s="23"/>
      <c r="M37" s="23"/>
      <c r="N37" s="21" t="s">
        <v>13093</v>
      </c>
      <c r="O37" s="23" t="s">
        <v>13052</v>
      </c>
    </row>
    <row r="38" spans="12:15" x14ac:dyDescent="0.25">
      <c r="L38" s="23"/>
      <c r="M38" s="23"/>
      <c r="N38" s="23" t="s">
        <v>12762</v>
      </c>
      <c r="O38" s="23"/>
    </row>
    <row r="39" spans="12:15" x14ac:dyDescent="0.25">
      <c r="L39" s="23"/>
      <c r="M39" s="23"/>
      <c r="N39" s="23" t="s">
        <v>13012</v>
      </c>
      <c r="O39" s="23"/>
    </row>
    <row r="40" spans="12:15" x14ac:dyDescent="0.25">
      <c r="L40" s="23"/>
      <c r="M40" s="23"/>
      <c r="N40" s="21" t="s">
        <v>12975</v>
      </c>
      <c r="O40" s="23"/>
    </row>
    <row r="41" spans="12:15" x14ac:dyDescent="0.25">
      <c r="L41" s="23"/>
      <c r="M41" s="23"/>
      <c r="N41" s="23" t="s">
        <v>13007</v>
      </c>
      <c r="O41" s="23"/>
    </row>
    <row r="42" spans="12:15" x14ac:dyDescent="0.25">
      <c r="L42" s="23"/>
      <c r="M42" s="23"/>
      <c r="N42" s="23" t="s">
        <v>13084</v>
      </c>
      <c r="O42" s="23"/>
    </row>
    <row r="43" spans="12:15" x14ac:dyDescent="0.25">
      <c r="L43" s="23"/>
      <c r="M43" s="23"/>
      <c r="N43" s="23" t="s">
        <v>13102</v>
      </c>
      <c r="O43" s="23"/>
    </row>
    <row r="44" spans="12:15" x14ac:dyDescent="0.25">
      <c r="L44" s="23"/>
      <c r="M44" s="23"/>
      <c r="N44" s="21" t="s">
        <v>13039</v>
      </c>
      <c r="O44" s="23"/>
    </row>
    <row r="45" spans="12:15" x14ac:dyDescent="0.25">
      <c r="L45" s="23"/>
      <c r="M45" s="23"/>
      <c r="N45" s="23" t="s">
        <v>13090</v>
      </c>
      <c r="O45" s="23"/>
    </row>
    <row r="46" spans="12:15" x14ac:dyDescent="0.25">
      <c r="L46" s="23"/>
      <c r="M46" s="23"/>
      <c r="N46" s="21" t="s">
        <v>13041</v>
      </c>
      <c r="O46" s="23"/>
    </row>
    <row r="47" spans="12:15" x14ac:dyDescent="0.25">
      <c r="L47" s="23"/>
      <c r="M47" s="23"/>
      <c r="N47" s="21" t="s">
        <v>13044</v>
      </c>
      <c r="O47" s="23"/>
    </row>
    <row r="48" spans="12:15" x14ac:dyDescent="0.25">
      <c r="L48" s="23"/>
      <c r="M48" s="23"/>
      <c r="N48" s="23" t="s">
        <v>13100</v>
      </c>
      <c r="O48" s="23"/>
    </row>
    <row r="49" spans="12:15" x14ac:dyDescent="0.25">
      <c r="L49" s="23"/>
      <c r="M49" s="23"/>
      <c r="N49" s="23" t="s">
        <v>13096</v>
      </c>
      <c r="O49" s="23"/>
    </row>
    <row r="50" spans="12:15" x14ac:dyDescent="0.25">
      <c r="L50" s="23"/>
      <c r="M50" s="23"/>
      <c r="N50" s="21" t="s">
        <v>13033</v>
      </c>
      <c r="O50" s="23"/>
    </row>
    <row r="51" spans="12:15" x14ac:dyDescent="0.25">
      <c r="L51" s="23"/>
      <c r="M51" s="23"/>
      <c r="N51" s="23" t="s">
        <v>13103</v>
      </c>
      <c r="O51" s="23"/>
    </row>
    <row r="52" spans="12:15" x14ac:dyDescent="0.25">
      <c r="L52" s="23"/>
      <c r="M52" s="23"/>
      <c r="N52" s="23" t="s">
        <v>13000</v>
      </c>
      <c r="O52" s="23"/>
    </row>
    <row r="53" spans="12:15" x14ac:dyDescent="0.25">
      <c r="L53" s="23"/>
      <c r="M53" s="23"/>
      <c r="N53" s="23"/>
      <c r="O53" s="23"/>
    </row>
    <row r="54" spans="12:15" x14ac:dyDescent="0.25">
      <c r="L54" s="23"/>
      <c r="M54" s="23"/>
      <c r="N54" s="23"/>
      <c r="O54" s="23"/>
    </row>
    <row r="55" spans="12:15" x14ac:dyDescent="0.25">
      <c r="L55" s="23"/>
      <c r="M55" s="23"/>
      <c r="N55" s="23"/>
      <c r="O55" s="23"/>
    </row>
    <row r="56" spans="12:15" x14ac:dyDescent="0.25">
      <c r="L56" s="23"/>
      <c r="M56" s="23"/>
      <c r="N56" s="23"/>
      <c r="O56" s="23"/>
    </row>
    <row r="57" spans="12:15" x14ac:dyDescent="0.25">
      <c r="L57" s="23"/>
      <c r="M57" s="23"/>
      <c r="N57" s="23"/>
      <c r="O57" s="23"/>
    </row>
    <row r="58" spans="12:15" x14ac:dyDescent="0.25">
      <c r="L58" s="23"/>
      <c r="M58" s="23"/>
      <c r="N58" s="23"/>
      <c r="O58" s="23"/>
    </row>
    <row r="59" spans="12:15" x14ac:dyDescent="0.25">
      <c r="L59" s="23"/>
      <c r="M59" s="23"/>
      <c r="N59" s="23"/>
      <c r="O59" s="23"/>
    </row>
    <row r="60" spans="12:15" x14ac:dyDescent="0.25">
      <c r="L60" s="23"/>
      <c r="M60" s="23"/>
      <c r="N60" s="23"/>
      <c r="O60" s="23"/>
    </row>
    <row r="61" spans="12:15" x14ac:dyDescent="0.25">
      <c r="L61" s="23"/>
      <c r="M61" s="23"/>
      <c r="N61" s="23"/>
      <c r="O61" s="23"/>
    </row>
    <row r="62" spans="12:15" x14ac:dyDescent="0.25">
      <c r="L62" s="23"/>
      <c r="M62" s="23"/>
      <c r="N62" s="23"/>
      <c r="O62" s="23"/>
    </row>
    <row r="63" spans="12:15" x14ac:dyDescent="0.25">
      <c r="L63" s="23"/>
      <c r="M63" s="23"/>
      <c r="N63" s="23"/>
      <c r="O63" s="23"/>
    </row>
    <row r="64" spans="12:15" x14ac:dyDescent="0.25">
      <c r="L64" s="23"/>
      <c r="M64" s="23"/>
      <c r="N64" s="23"/>
      <c r="O64" s="23"/>
    </row>
    <row r="65" spans="12:15" x14ac:dyDescent="0.25">
      <c r="L65" s="23"/>
      <c r="M65" s="23"/>
      <c r="N65" s="23"/>
      <c r="O65" s="23"/>
    </row>
    <row r="66" spans="12:15" x14ac:dyDescent="0.25">
      <c r="L66" s="23"/>
      <c r="M66" s="23"/>
      <c r="N66" s="23"/>
      <c r="O66" s="23"/>
    </row>
    <row r="67" spans="12:15" x14ac:dyDescent="0.25">
      <c r="L67" s="23"/>
      <c r="M67" s="23"/>
      <c r="N67" s="23"/>
      <c r="O67" s="23"/>
    </row>
    <row r="68" spans="12:15" x14ac:dyDescent="0.25">
      <c r="L68" s="23"/>
      <c r="M68" s="23"/>
      <c r="N68" s="23"/>
      <c r="O68" s="23"/>
    </row>
    <row r="69" spans="12:15" x14ac:dyDescent="0.25">
      <c r="L69" s="23"/>
      <c r="M69" s="23"/>
      <c r="N69" s="23"/>
      <c r="O69" s="21"/>
    </row>
    <row r="70" spans="12:15" x14ac:dyDescent="0.25">
      <c r="L70" s="23"/>
      <c r="M70" s="23"/>
      <c r="N70" s="23"/>
      <c r="O70" s="23"/>
    </row>
    <row r="71" spans="12:15" x14ac:dyDescent="0.25">
      <c r="L71" s="23"/>
      <c r="M71" s="23"/>
      <c r="N71" s="23"/>
      <c r="O71" s="23"/>
    </row>
    <row r="72" spans="12:15" x14ac:dyDescent="0.25">
      <c r="L72" s="23"/>
      <c r="M72" s="23"/>
      <c r="N72" s="23"/>
      <c r="O72" s="23"/>
    </row>
    <row r="73" spans="12:15" x14ac:dyDescent="0.25">
      <c r="L73" s="23"/>
      <c r="M73" s="23"/>
      <c r="N73" s="23"/>
      <c r="O73" s="23"/>
    </row>
    <row r="74" spans="12:15" x14ac:dyDescent="0.25">
      <c r="L74" s="23"/>
      <c r="M74" s="23"/>
      <c r="N74" s="23"/>
      <c r="O74" s="23"/>
    </row>
    <row r="75" spans="12:15" x14ac:dyDescent="0.25">
      <c r="L75" s="23"/>
      <c r="M75" s="23"/>
      <c r="N75" s="23"/>
      <c r="O75" s="23"/>
    </row>
    <row r="76" spans="12:15" x14ac:dyDescent="0.25">
      <c r="L76" s="23"/>
      <c r="M76" s="23"/>
      <c r="N76" s="23"/>
      <c r="O76" s="23"/>
    </row>
    <row r="77" spans="12:15" x14ac:dyDescent="0.25">
      <c r="L77" s="23"/>
      <c r="M77" s="23"/>
      <c r="N77" s="23"/>
      <c r="O77" s="23"/>
    </row>
    <row r="78" spans="12:15" x14ac:dyDescent="0.25">
      <c r="L78" s="23"/>
      <c r="M78" s="23"/>
      <c r="N78" s="23"/>
      <c r="O78" s="23"/>
    </row>
    <row r="79" spans="12:15" x14ac:dyDescent="0.25">
      <c r="L79" s="23"/>
      <c r="M79" s="23"/>
      <c r="N79" s="23"/>
      <c r="O79" s="23"/>
    </row>
    <row r="80" spans="12:15" x14ac:dyDescent="0.25">
      <c r="L80" s="23"/>
      <c r="M80" s="23"/>
      <c r="N80" s="23"/>
      <c r="O80" s="23"/>
    </row>
    <row r="81" spans="12:15" x14ac:dyDescent="0.25">
      <c r="L81" s="23"/>
      <c r="M81" s="23"/>
      <c r="N81" s="23"/>
      <c r="O81" s="23"/>
    </row>
    <row r="82" spans="12:15" x14ac:dyDescent="0.25">
      <c r="L82" s="23"/>
      <c r="M82" s="23"/>
      <c r="N82" s="23"/>
      <c r="O82" s="23"/>
    </row>
    <row r="83" spans="12:15" x14ac:dyDescent="0.25">
      <c r="L83" s="23"/>
      <c r="M83" s="23"/>
      <c r="N83" s="23"/>
      <c r="O83" s="23"/>
    </row>
    <row r="84" spans="12:15" x14ac:dyDescent="0.25">
      <c r="L84" s="23"/>
      <c r="M84" s="23"/>
      <c r="N84" s="23"/>
      <c r="O84" s="23"/>
    </row>
    <row r="85" spans="12:15" x14ac:dyDescent="0.25">
      <c r="L85" s="23"/>
      <c r="M85" s="23"/>
      <c r="N85" s="23"/>
      <c r="O85" s="23"/>
    </row>
    <row r="86" spans="12:15" x14ac:dyDescent="0.25">
      <c r="L86" s="23"/>
      <c r="M86" s="23"/>
      <c r="N86" s="23"/>
      <c r="O86" s="23"/>
    </row>
    <row r="87" spans="12:15" x14ac:dyDescent="0.25">
      <c r="L87" s="23"/>
      <c r="M87" s="23"/>
      <c r="N87" s="23"/>
      <c r="O87" s="23"/>
    </row>
    <row r="88" spans="12:15" x14ac:dyDescent="0.25">
      <c r="L88" s="23"/>
      <c r="M88" s="23"/>
      <c r="N88" s="23"/>
      <c r="O88" s="23"/>
    </row>
    <row r="99" spans="15:15" x14ac:dyDescent="0.25">
      <c r="O99" s="22"/>
    </row>
  </sheetData>
  <sortState ref="O3:O41">
    <sortCondition ref="O41"/>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1"/>
  <sheetViews>
    <sheetView workbookViewId="0">
      <selection activeCell="B97" activeCellId="20" sqref="B5 B1:B2 B7 B8 B11 B13 B20 B23 B42 B56 B63 B64 B65 B68 B69 B72 B74 B80 B84 B95 B97"/>
    </sheetView>
  </sheetViews>
  <sheetFormatPr defaultRowHeight="15" x14ac:dyDescent="0.25"/>
  <cols>
    <col min="1" max="1" width="21.85546875" style="11" bestFit="1" customWidth="1"/>
    <col min="2" max="2" width="13" style="11" customWidth="1"/>
    <col min="3" max="3" width="22" style="11" bestFit="1" customWidth="1"/>
    <col min="4" max="4" width="18.28515625" style="11" customWidth="1"/>
  </cols>
  <sheetData>
    <row r="1" spans="1:7" ht="30.75" thickBot="1" x14ac:dyDescent="0.3">
      <c r="A1" s="20" t="s">
        <v>6</v>
      </c>
      <c r="B1" s="20" t="s">
        <v>3</v>
      </c>
      <c r="C1" s="20" t="s">
        <v>199</v>
      </c>
      <c r="D1" s="20" t="s">
        <v>198</v>
      </c>
      <c r="E1" s="11"/>
      <c r="F1" s="20" t="s">
        <v>12</v>
      </c>
      <c r="G1" s="20" t="s">
        <v>13</v>
      </c>
    </row>
    <row r="2" spans="1:7" x14ac:dyDescent="0.25">
      <c r="A2" s="24" t="s">
        <v>10</v>
      </c>
      <c r="B2" s="24">
        <v>1470</v>
      </c>
      <c r="C2" s="24" t="b">
        <v>1</v>
      </c>
      <c r="D2" s="24" t="b">
        <v>1</v>
      </c>
      <c r="E2" s="24" t="s">
        <v>12948</v>
      </c>
      <c r="F2" s="24" t="s">
        <v>54</v>
      </c>
      <c r="G2" s="24">
        <v>1</v>
      </c>
    </row>
    <row r="3" spans="1:7" x14ac:dyDescent="0.25">
      <c r="A3" s="15" t="s">
        <v>14</v>
      </c>
      <c r="B3" s="15">
        <v>1336</v>
      </c>
      <c r="C3" s="15" t="b">
        <v>0</v>
      </c>
      <c r="D3" s="15" t="b">
        <v>0</v>
      </c>
      <c r="E3" s="15" t="s">
        <v>12949</v>
      </c>
      <c r="F3" s="15" t="s">
        <v>54</v>
      </c>
      <c r="G3" s="15">
        <v>2</v>
      </c>
    </row>
    <row r="4" spans="1:7" x14ac:dyDescent="0.25">
      <c r="A4" s="15" t="s">
        <v>15</v>
      </c>
      <c r="B4" s="15">
        <v>1620</v>
      </c>
      <c r="C4" s="15" t="b">
        <v>1</v>
      </c>
      <c r="D4" s="15" t="b">
        <v>0</v>
      </c>
      <c r="E4" s="15" t="s">
        <v>12948</v>
      </c>
      <c r="F4" s="15" t="s">
        <v>54</v>
      </c>
      <c r="G4" s="15">
        <v>3</v>
      </c>
    </row>
    <row r="5" spans="1:7" x14ac:dyDescent="0.25">
      <c r="A5" s="15" t="s">
        <v>17</v>
      </c>
      <c r="B5" s="15">
        <v>1609</v>
      </c>
      <c r="C5" s="15" t="b">
        <v>1</v>
      </c>
      <c r="D5" s="15" t="b">
        <v>1</v>
      </c>
      <c r="E5" s="15" t="s">
        <v>12948</v>
      </c>
      <c r="F5" s="15" t="s">
        <v>54</v>
      </c>
      <c r="G5" s="15">
        <v>4</v>
      </c>
    </row>
    <row r="6" spans="1:7" x14ac:dyDescent="0.25">
      <c r="A6" s="16" t="s">
        <v>18</v>
      </c>
      <c r="B6" s="16">
        <v>1555</v>
      </c>
      <c r="C6" s="16" t="b">
        <v>0</v>
      </c>
      <c r="D6" s="16" t="b">
        <v>0</v>
      </c>
      <c r="E6" s="16" t="s">
        <v>12948</v>
      </c>
      <c r="F6" s="16" t="s">
        <v>54</v>
      </c>
      <c r="G6" s="16">
        <v>5</v>
      </c>
    </row>
    <row r="7" spans="1:7" x14ac:dyDescent="0.25">
      <c r="A7" s="16" t="s">
        <v>19</v>
      </c>
      <c r="B7" s="16">
        <v>1557</v>
      </c>
      <c r="C7" s="16" t="b">
        <v>0</v>
      </c>
      <c r="D7" s="16" t="b">
        <v>1</v>
      </c>
      <c r="E7" s="16" t="s">
        <v>12948</v>
      </c>
      <c r="F7" s="16" t="s">
        <v>54</v>
      </c>
      <c r="G7" s="16">
        <v>6</v>
      </c>
    </row>
    <row r="8" spans="1:7" x14ac:dyDescent="0.25">
      <c r="A8" s="15" t="s">
        <v>22</v>
      </c>
      <c r="B8" s="15">
        <v>1562</v>
      </c>
      <c r="C8" s="15" t="b">
        <v>1</v>
      </c>
      <c r="D8" s="15" t="b">
        <v>1</v>
      </c>
      <c r="E8" s="16" t="s">
        <v>12949</v>
      </c>
      <c r="F8" s="15" t="s">
        <v>54</v>
      </c>
      <c r="G8" s="15">
        <v>7</v>
      </c>
    </row>
    <row r="9" spans="1:7" x14ac:dyDescent="0.25">
      <c r="A9" s="15" t="s">
        <v>23</v>
      </c>
      <c r="B9" s="15">
        <v>1568</v>
      </c>
      <c r="C9" s="15" t="b">
        <v>1</v>
      </c>
      <c r="D9" s="15" t="b">
        <v>0</v>
      </c>
      <c r="E9" s="16" t="s">
        <v>12948</v>
      </c>
      <c r="F9" s="15" t="s">
        <v>54</v>
      </c>
      <c r="G9" s="15">
        <v>8</v>
      </c>
    </row>
    <row r="10" spans="1:7" x14ac:dyDescent="0.25">
      <c r="A10" s="15" t="s">
        <v>25</v>
      </c>
      <c r="B10" s="15">
        <v>1598</v>
      </c>
      <c r="C10" s="15" t="b">
        <v>1</v>
      </c>
      <c r="D10" s="15" t="b">
        <v>0</v>
      </c>
      <c r="E10" s="16" t="s">
        <v>12948</v>
      </c>
      <c r="F10" s="15" t="s">
        <v>54</v>
      </c>
      <c r="G10" s="15">
        <v>9</v>
      </c>
    </row>
    <row r="11" spans="1:7" x14ac:dyDescent="0.25">
      <c r="A11" s="15" t="s">
        <v>27</v>
      </c>
      <c r="B11" s="15">
        <v>1597</v>
      </c>
      <c r="C11" s="15" t="b">
        <v>1</v>
      </c>
      <c r="D11" s="15" t="b">
        <v>1</v>
      </c>
      <c r="E11" s="16" t="s">
        <v>12948</v>
      </c>
      <c r="F11" s="15" t="s">
        <v>54</v>
      </c>
      <c r="G11" s="15">
        <v>10</v>
      </c>
    </row>
    <row r="12" spans="1:7" x14ac:dyDescent="0.25">
      <c r="A12" s="15" t="s">
        <v>29</v>
      </c>
      <c r="B12" s="15">
        <v>1381</v>
      </c>
      <c r="C12" s="15" t="b">
        <v>0</v>
      </c>
      <c r="D12" s="15" t="b">
        <v>0</v>
      </c>
      <c r="E12" s="16" t="s">
        <v>12948</v>
      </c>
      <c r="F12" s="15" t="s">
        <v>54</v>
      </c>
      <c r="G12" s="15">
        <v>11</v>
      </c>
    </row>
    <row r="13" spans="1:7" x14ac:dyDescent="0.25">
      <c r="A13" s="15" t="s">
        <v>12635</v>
      </c>
      <c r="B13" s="15">
        <v>13174</v>
      </c>
      <c r="C13" s="15" t="b">
        <v>0</v>
      </c>
      <c r="D13" s="15" t="b">
        <v>1</v>
      </c>
      <c r="E13" s="15" t="s">
        <v>12948</v>
      </c>
      <c r="F13" s="15" t="s">
        <v>54</v>
      </c>
      <c r="G13" s="15">
        <v>12</v>
      </c>
    </row>
    <row r="14" spans="1:7" x14ac:dyDescent="0.25">
      <c r="A14" s="16" t="s">
        <v>31</v>
      </c>
      <c r="B14" s="16">
        <v>1504</v>
      </c>
      <c r="C14" s="16" t="b">
        <v>0</v>
      </c>
      <c r="D14" s="16" t="b">
        <v>0</v>
      </c>
      <c r="E14" s="16" t="s">
        <v>12948</v>
      </c>
      <c r="F14" s="16" t="s">
        <v>54</v>
      </c>
      <c r="G14" s="16">
        <v>13</v>
      </c>
    </row>
    <row r="15" spans="1:7" x14ac:dyDescent="0.25">
      <c r="A15" s="15" t="s">
        <v>33</v>
      </c>
      <c r="B15" s="15">
        <v>1483</v>
      </c>
      <c r="C15" s="15" t="b">
        <v>1</v>
      </c>
      <c r="D15" s="15" t="b">
        <v>0</v>
      </c>
      <c r="E15" s="16" t="s">
        <v>12948</v>
      </c>
      <c r="F15" s="15" t="s">
        <v>54</v>
      </c>
      <c r="G15" s="15">
        <v>14</v>
      </c>
    </row>
    <row r="16" spans="1:7" x14ac:dyDescent="0.25">
      <c r="A16" s="15" t="s">
        <v>35</v>
      </c>
      <c r="B16" s="15">
        <v>1451</v>
      </c>
      <c r="C16" s="15" t="b">
        <v>0</v>
      </c>
      <c r="D16" s="15" t="b">
        <v>0</v>
      </c>
      <c r="E16" s="16" t="s">
        <v>12949</v>
      </c>
      <c r="F16" s="15" t="s">
        <v>54</v>
      </c>
      <c r="G16" s="15">
        <v>15</v>
      </c>
    </row>
    <row r="17" spans="1:7" x14ac:dyDescent="0.25">
      <c r="A17" s="15" t="s">
        <v>36</v>
      </c>
      <c r="B17" s="15">
        <v>4655</v>
      </c>
      <c r="C17" s="15" t="b">
        <v>0</v>
      </c>
      <c r="D17" s="15" t="b">
        <v>0</v>
      </c>
      <c r="E17" s="16" t="s">
        <v>12949</v>
      </c>
      <c r="F17" s="15" t="s">
        <v>54</v>
      </c>
      <c r="G17" s="15">
        <v>16</v>
      </c>
    </row>
    <row r="18" spans="1:7" x14ac:dyDescent="0.25">
      <c r="A18" s="16" t="s">
        <v>38</v>
      </c>
      <c r="B18" s="16">
        <v>4667</v>
      </c>
      <c r="C18" s="16" t="b">
        <v>0</v>
      </c>
      <c r="D18" s="16" t="b">
        <v>0</v>
      </c>
      <c r="E18" s="16" t="s">
        <v>12949</v>
      </c>
      <c r="F18" s="16" t="s">
        <v>54</v>
      </c>
      <c r="G18" s="16">
        <v>17</v>
      </c>
    </row>
    <row r="19" spans="1:7" x14ac:dyDescent="0.25">
      <c r="A19" s="15" t="s">
        <v>40</v>
      </c>
      <c r="B19" s="15">
        <v>2033</v>
      </c>
      <c r="C19" s="15" t="b">
        <v>0</v>
      </c>
      <c r="D19" s="15" t="b">
        <v>0</v>
      </c>
      <c r="E19" s="16" t="s">
        <v>12949</v>
      </c>
      <c r="F19" s="15" t="s">
        <v>54</v>
      </c>
      <c r="G19" s="15">
        <v>18</v>
      </c>
    </row>
    <row r="20" spans="1:7" x14ac:dyDescent="0.25">
      <c r="A20" s="15" t="s">
        <v>42</v>
      </c>
      <c r="B20" s="15">
        <v>4685</v>
      </c>
      <c r="C20" s="15" t="b">
        <v>0</v>
      </c>
      <c r="D20" s="15" t="b">
        <v>1</v>
      </c>
      <c r="E20" s="16" t="s">
        <v>12948</v>
      </c>
      <c r="F20" s="15" t="s">
        <v>54</v>
      </c>
      <c r="G20" s="15">
        <v>19</v>
      </c>
    </row>
    <row r="21" spans="1:7" x14ac:dyDescent="0.25">
      <c r="A21" s="15" t="s">
        <v>44</v>
      </c>
      <c r="B21" s="15">
        <v>4684</v>
      </c>
      <c r="C21" s="15" t="b">
        <v>0</v>
      </c>
      <c r="D21" s="15" t="b">
        <v>0</v>
      </c>
      <c r="E21" s="16" t="s">
        <v>12949</v>
      </c>
      <c r="F21" s="15" t="s">
        <v>54</v>
      </c>
      <c r="G21" s="15">
        <v>20</v>
      </c>
    </row>
    <row r="22" spans="1:7" x14ac:dyDescent="0.25">
      <c r="A22" s="15" t="s">
        <v>46</v>
      </c>
      <c r="B22" s="15">
        <v>1986</v>
      </c>
      <c r="C22" s="15" t="b">
        <v>0</v>
      </c>
      <c r="D22" s="15" t="b">
        <v>0</v>
      </c>
      <c r="E22" s="16" t="s">
        <v>12949</v>
      </c>
      <c r="F22" s="15" t="s">
        <v>54</v>
      </c>
      <c r="G22" s="15">
        <v>21</v>
      </c>
    </row>
    <row r="23" spans="1:7" x14ac:dyDescent="0.25">
      <c r="A23" s="15" t="s">
        <v>48</v>
      </c>
      <c r="B23" s="15">
        <v>1978</v>
      </c>
      <c r="C23" s="15" t="b">
        <v>0</v>
      </c>
      <c r="D23" s="15" t="b">
        <v>1</v>
      </c>
      <c r="E23" s="16" t="s">
        <v>12948</v>
      </c>
      <c r="F23" s="15" t="s">
        <v>54</v>
      </c>
      <c r="G23" s="15">
        <v>22</v>
      </c>
    </row>
    <row r="24" spans="1:7" x14ac:dyDescent="0.25">
      <c r="A24" s="15" t="s">
        <v>49</v>
      </c>
      <c r="B24" s="15">
        <v>1975</v>
      </c>
      <c r="C24" s="15" t="b">
        <v>1</v>
      </c>
      <c r="D24" s="15" t="b">
        <v>0</v>
      </c>
      <c r="E24" s="16" t="s">
        <v>12948</v>
      </c>
      <c r="F24" s="15" t="s">
        <v>54</v>
      </c>
      <c r="G24" s="15">
        <v>23</v>
      </c>
    </row>
    <row r="25" spans="1:7" x14ac:dyDescent="0.25">
      <c r="A25" s="15" t="s">
        <v>51</v>
      </c>
      <c r="B25" s="15">
        <v>1973</v>
      </c>
      <c r="C25" s="15" t="b">
        <v>1</v>
      </c>
      <c r="D25" s="15" t="b">
        <v>0</v>
      </c>
      <c r="E25" s="16" t="s">
        <v>12949</v>
      </c>
      <c r="F25" s="15" t="s">
        <v>54</v>
      </c>
      <c r="G25" s="15">
        <v>24</v>
      </c>
    </row>
    <row r="26" spans="1:7" x14ac:dyDescent="0.25">
      <c r="A26" s="16" t="s">
        <v>53</v>
      </c>
      <c r="B26" s="16">
        <v>1797</v>
      </c>
      <c r="C26" s="16" t="b">
        <v>0</v>
      </c>
      <c r="D26" s="16" t="b">
        <v>0</v>
      </c>
      <c r="E26" s="16" t="s">
        <v>12948</v>
      </c>
      <c r="F26" s="16" t="s">
        <v>54</v>
      </c>
      <c r="G26" s="16">
        <v>25</v>
      </c>
    </row>
    <row r="27" spans="1:7" x14ac:dyDescent="0.25">
      <c r="A27" s="26" t="s">
        <v>56</v>
      </c>
      <c r="B27" s="26">
        <v>2071</v>
      </c>
      <c r="C27" s="26" t="b">
        <v>1</v>
      </c>
      <c r="D27" s="26" t="b">
        <v>0</v>
      </c>
      <c r="E27" s="26" t="s">
        <v>12949</v>
      </c>
      <c r="F27" s="26" t="s">
        <v>55</v>
      </c>
      <c r="G27" s="26">
        <v>1</v>
      </c>
    </row>
    <row r="28" spans="1:7" x14ac:dyDescent="0.25">
      <c r="A28" s="17" t="s">
        <v>58</v>
      </c>
      <c r="B28" s="17">
        <v>2016</v>
      </c>
      <c r="C28" s="17" t="b">
        <v>0</v>
      </c>
      <c r="D28" s="17" t="b">
        <v>0</v>
      </c>
      <c r="E28" s="17" t="s">
        <v>12949</v>
      </c>
      <c r="F28" s="17" t="s">
        <v>55</v>
      </c>
      <c r="G28" s="17">
        <v>2</v>
      </c>
    </row>
    <row r="29" spans="1:7" x14ac:dyDescent="0.25">
      <c r="A29" s="15" t="s">
        <v>59</v>
      </c>
      <c r="B29" s="15">
        <v>2051</v>
      </c>
      <c r="C29" s="15" t="b">
        <v>0</v>
      </c>
      <c r="D29" s="15" t="b">
        <v>0</v>
      </c>
      <c r="E29" s="15" t="s">
        <v>12948</v>
      </c>
      <c r="F29" s="15" t="s">
        <v>55</v>
      </c>
      <c r="G29" s="15">
        <v>3</v>
      </c>
    </row>
    <row r="30" spans="1:7" x14ac:dyDescent="0.25">
      <c r="A30" s="16" t="s">
        <v>61</v>
      </c>
      <c r="B30" s="16">
        <v>2056</v>
      </c>
      <c r="C30" s="16" t="b">
        <v>1</v>
      </c>
      <c r="D30" s="16" t="b">
        <v>0</v>
      </c>
      <c r="E30" s="16" t="s">
        <v>12948</v>
      </c>
      <c r="F30" s="16" t="s">
        <v>55</v>
      </c>
      <c r="G30" s="16">
        <v>4</v>
      </c>
    </row>
    <row r="31" spans="1:7" x14ac:dyDescent="0.25">
      <c r="A31" s="15" t="s">
        <v>63</v>
      </c>
      <c r="B31" s="15">
        <v>2084</v>
      </c>
      <c r="C31" s="15" t="b">
        <v>1</v>
      </c>
      <c r="D31" s="15" t="b">
        <v>0</v>
      </c>
      <c r="E31" s="15" t="s">
        <v>12948</v>
      </c>
      <c r="F31" s="15" t="s">
        <v>55</v>
      </c>
      <c r="G31" s="15">
        <v>5</v>
      </c>
    </row>
    <row r="32" spans="1:7" x14ac:dyDescent="0.25">
      <c r="A32" s="15" t="s">
        <v>65</v>
      </c>
      <c r="B32" s="15">
        <v>694</v>
      </c>
      <c r="C32" s="15" t="b">
        <v>1</v>
      </c>
      <c r="D32" s="15" t="b">
        <v>0</v>
      </c>
      <c r="E32" s="18" t="s">
        <v>12948</v>
      </c>
      <c r="F32" s="15" t="s">
        <v>55</v>
      </c>
      <c r="G32" s="15">
        <v>6</v>
      </c>
    </row>
    <row r="33" spans="1:7" x14ac:dyDescent="0.25">
      <c r="A33" s="15" t="s">
        <v>67</v>
      </c>
      <c r="B33" s="15">
        <v>2121</v>
      </c>
      <c r="C33" s="15" t="b">
        <v>1</v>
      </c>
      <c r="D33" s="15" t="b">
        <v>0</v>
      </c>
      <c r="E33" s="15" t="s">
        <v>12949</v>
      </c>
      <c r="F33" s="15" t="s">
        <v>55</v>
      </c>
      <c r="G33" s="15">
        <v>7</v>
      </c>
    </row>
    <row r="34" spans="1:7" x14ac:dyDescent="0.25">
      <c r="A34" s="15" t="s">
        <v>69</v>
      </c>
      <c r="B34" s="15">
        <v>4836</v>
      </c>
      <c r="C34" s="15" t="b">
        <v>0</v>
      </c>
      <c r="D34" s="15" t="b">
        <v>0</v>
      </c>
      <c r="E34" s="15" t="s">
        <v>12948</v>
      </c>
      <c r="F34" s="15" t="s">
        <v>55</v>
      </c>
      <c r="G34" s="15">
        <v>8</v>
      </c>
    </row>
    <row r="35" spans="1:7" x14ac:dyDescent="0.25">
      <c r="A35" s="15" t="s">
        <v>72</v>
      </c>
      <c r="B35" s="15">
        <v>742</v>
      </c>
      <c r="C35" s="15" t="b">
        <v>0</v>
      </c>
      <c r="D35" s="15" t="b">
        <v>0</v>
      </c>
      <c r="E35" s="15" t="s">
        <v>12948</v>
      </c>
      <c r="F35" s="15" t="s">
        <v>55</v>
      </c>
      <c r="G35" s="15">
        <v>9</v>
      </c>
    </row>
    <row r="36" spans="1:7" x14ac:dyDescent="0.25">
      <c r="A36" s="15" t="s">
        <v>73</v>
      </c>
      <c r="B36" s="15">
        <v>12232</v>
      </c>
      <c r="C36" s="15" t="b">
        <v>1</v>
      </c>
      <c r="D36" s="15" t="b">
        <v>0</v>
      </c>
      <c r="E36" s="15" t="s">
        <v>12948</v>
      </c>
      <c r="F36" s="15" t="s">
        <v>55</v>
      </c>
      <c r="G36" s="15">
        <v>10</v>
      </c>
    </row>
    <row r="37" spans="1:7" x14ac:dyDescent="0.25">
      <c r="A37" s="15" t="s">
        <v>74</v>
      </c>
      <c r="B37" s="15">
        <v>12269</v>
      </c>
      <c r="C37" s="15" t="b">
        <v>1</v>
      </c>
      <c r="D37" s="15" t="b">
        <v>0</v>
      </c>
      <c r="E37" s="15" t="s">
        <v>12948</v>
      </c>
      <c r="F37" s="15" t="s">
        <v>55</v>
      </c>
      <c r="G37" s="15">
        <v>11</v>
      </c>
    </row>
    <row r="38" spans="1:7" x14ac:dyDescent="0.25">
      <c r="A38" s="15" t="s">
        <v>76</v>
      </c>
      <c r="B38" s="15">
        <v>3501</v>
      </c>
      <c r="C38" s="15" t="b">
        <v>1</v>
      </c>
      <c r="D38" s="15" t="b">
        <v>0</v>
      </c>
      <c r="E38" s="15" t="s">
        <v>12948</v>
      </c>
      <c r="F38" s="15" t="s">
        <v>55</v>
      </c>
      <c r="G38" s="15">
        <v>12</v>
      </c>
    </row>
    <row r="39" spans="1:7" x14ac:dyDescent="0.25">
      <c r="A39" s="15" t="s">
        <v>78</v>
      </c>
      <c r="B39" s="15">
        <v>3491</v>
      </c>
      <c r="C39" s="15" t="b">
        <v>1</v>
      </c>
      <c r="D39" s="15" t="b">
        <v>0</v>
      </c>
      <c r="E39" s="15" t="s">
        <v>12948</v>
      </c>
      <c r="F39" s="15" t="s">
        <v>55</v>
      </c>
      <c r="G39" s="15">
        <v>13</v>
      </c>
    </row>
    <row r="40" spans="1:7" x14ac:dyDescent="0.25">
      <c r="A40" s="15" t="s">
        <v>80</v>
      </c>
      <c r="B40" s="15">
        <v>3492</v>
      </c>
      <c r="C40" s="15" t="b">
        <v>1</v>
      </c>
      <c r="D40" s="15" t="b">
        <v>0</v>
      </c>
      <c r="E40" s="15" t="s">
        <v>12948</v>
      </c>
      <c r="F40" s="15" t="s">
        <v>55</v>
      </c>
      <c r="G40" s="15">
        <v>14</v>
      </c>
    </row>
    <row r="41" spans="1:7" x14ac:dyDescent="0.25">
      <c r="A41" s="15" t="s">
        <v>82</v>
      </c>
      <c r="B41" s="15">
        <v>12934</v>
      </c>
      <c r="C41" s="15" t="b">
        <v>1</v>
      </c>
      <c r="D41" s="15" t="b">
        <v>0</v>
      </c>
      <c r="E41" s="15" t="s">
        <v>12948</v>
      </c>
      <c r="F41" s="15" t="s">
        <v>55</v>
      </c>
      <c r="G41" s="15">
        <v>15</v>
      </c>
    </row>
    <row r="42" spans="1:7" x14ac:dyDescent="0.25">
      <c r="A42" s="15" t="s">
        <v>84</v>
      </c>
      <c r="B42" s="15">
        <v>12992</v>
      </c>
      <c r="C42" s="15" t="b">
        <v>0</v>
      </c>
      <c r="D42" s="15" t="b">
        <v>1</v>
      </c>
      <c r="E42" s="15" t="s">
        <v>12948</v>
      </c>
      <c r="F42" s="15" t="s">
        <v>55</v>
      </c>
      <c r="G42" s="15">
        <v>16</v>
      </c>
    </row>
    <row r="43" spans="1:7" x14ac:dyDescent="0.25">
      <c r="A43" s="15" t="s">
        <v>86</v>
      </c>
      <c r="B43" s="15">
        <v>12916</v>
      </c>
      <c r="C43" s="15" t="b">
        <v>1</v>
      </c>
      <c r="D43" s="15" t="b">
        <v>0</v>
      </c>
      <c r="E43" s="15" t="s">
        <v>12948</v>
      </c>
      <c r="F43" s="15" t="s">
        <v>55</v>
      </c>
      <c r="G43" s="15">
        <v>17</v>
      </c>
    </row>
    <row r="44" spans="1:7" x14ac:dyDescent="0.25">
      <c r="A44" s="15" t="s">
        <v>88</v>
      </c>
      <c r="B44" s="15">
        <v>13044</v>
      </c>
      <c r="C44" s="15" t="b">
        <v>0</v>
      </c>
      <c r="D44" s="15" t="b">
        <v>0</v>
      </c>
      <c r="E44" s="15" t="s">
        <v>12948</v>
      </c>
      <c r="F44" s="15" t="s">
        <v>55</v>
      </c>
      <c r="G44" s="15">
        <v>18</v>
      </c>
    </row>
    <row r="45" spans="1:7" x14ac:dyDescent="0.25">
      <c r="A45" s="15" t="s">
        <v>90</v>
      </c>
      <c r="B45" s="15">
        <v>13046</v>
      </c>
      <c r="C45" s="15" t="b">
        <v>0</v>
      </c>
      <c r="D45" s="15" t="b">
        <v>0</v>
      </c>
      <c r="E45" s="15" t="s">
        <v>12949</v>
      </c>
      <c r="F45" s="15" t="s">
        <v>55</v>
      </c>
      <c r="G45" s="15">
        <v>19</v>
      </c>
    </row>
    <row r="46" spans="1:7" x14ac:dyDescent="0.25">
      <c r="A46" s="15" t="s">
        <v>92</v>
      </c>
      <c r="B46" s="15">
        <v>13043</v>
      </c>
      <c r="C46" s="15" t="b">
        <v>0</v>
      </c>
      <c r="D46" s="15" t="b">
        <v>0</v>
      </c>
      <c r="E46" s="15" t="s">
        <v>12948</v>
      </c>
      <c r="F46" s="15" t="s">
        <v>55</v>
      </c>
      <c r="G46" s="15">
        <v>20</v>
      </c>
    </row>
    <row r="47" spans="1:7" x14ac:dyDescent="0.25">
      <c r="A47" s="15" t="s">
        <v>93</v>
      </c>
      <c r="B47" s="15">
        <v>12921</v>
      </c>
      <c r="C47" s="15" t="b">
        <v>0</v>
      </c>
      <c r="D47" s="15" t="b">
        <v>0</v>
      </c>
      <c r="E47" s="15" t="s">
        <v>12948</v>
      </c>
      <c r="F47" s="15" t="s">
        <v>55</v>
      </c>
      <c r="G47" s="15">
        <v>21</v>
      </c>
    </row>
    <row r="48" spans="1:7" x14ac:dyDescent="0.25">
      <c r="A48" s="15" t="s">
        <v>95</v>
      </c>
      <c r="B48" s="15">
        <v>3266</v>
      </c>
      <c r="C48" s="15" t="b">
        <v>0</v>
      </c>
      <c r="D48" s="15" t="b">
        <v>0</v>
      </c>
      <c r="E48" s="15" t="s">
        <v>12948</v>
      </c>
      <c r="F48" s="15" t="s">
        <v>55</v>
      </c>
      <c r="G48" s="15">
        <v>22</v>
      </c>
    </row>
    <row r="49" spans="1:7" x14ac:dyDescent="0.25">
      <c r="A49" s="15" t="s">
        <v>97</v>
      </c>
      <c r="B49" s="15">
        <v>12376</v>
      </c>
      <c r="C49" s="15" t="b">
        <v>1</v>
      </c>
      <c r="D49" s="15" t="b">
        <v>0</v>
      </c>
      <c r="E49" s="15" t="s">
        <v>12949</v>
      </c>
      <c r="F49" s="15" t="s">
        <v>55</v>
      </c>
      <c r="G49" s="15">
        <v>23</v>
      </c>
    </row>
    <row r="50" spans="1:7" x14ac:dyDescent="0.25">
      <c r="A50" s="15" t="s">
        <v>99</v>
      </c>
      <c r="B50" s="15">
        <v>1921</v>
      </c>
      <c r="C50" s="15" t="b">
        <v>1</v>
      </c>
      <c r="D50" s="15" t="b">
        <v>0</v>
      </c>
      <c r="E50" s="15" t="s">
        <v>12948</v>
      </c>
      <c r="F50" s="15" t="s">
        <v>55</v>
      </c>
      <c r="G50" s="15">
        <v>24</v>
      </c>
    </row>
    <row r="51" spans="1:7" x14ac:dyDescent="0.25">
      <c r="A51" s="15" t="s">
        <v>100</v>
      </c>
      <c r="B51" s="15">
        <v>2129</v>
      </c>
      <c r="C51" s="15" t="b">
        <v>1</v>
      </c>
      <c r="D51" s="15" t="b">
        <v>0</v>
      </c>
      <c r="E51" s="15" t="s">
        <v>12948</v>
      </c>
      <c r="F51" s="15" t="s">
        <v>55</v>
      </c>
      <c r="G51" s="15">
        <v>25</v>
      </c>
    </row>
    <row r="52" spans="1:7" x14ac:dyDescent="0.25">
      <c r="A52" s="26" t="s">
        <v>103</v>
      </c>
      <c r="B52" s="26">
        <v>2350</v>
      </c>
      <c r="C52" s="26" t="b">
        <v>1</v>
      </c>
      <c r="D52" s="26" t="b">
        <v>0</v>
      </c>
      <c r="E52" s="26" t="s">
        <v>12948</v>
      </c>
      <c r="F52" s="26" t="s">
        <v>102</v>
      </c>
      <c r="G52" s="26">
        <v>1</v>
      </c>
    </row>
    <row r="53" spans="1:7" x14ac:dyDescent="0.25">
      <c r="A53" s="15" t="s">
        <v>105</v>
      </c>
      <c r="B53" s="15">
        <v>2375</v>
      </c>
      <c r="C53" s="15" t="b">
        <v>1</v>
      </c>
      <c r="D53" s="15" t="b">
        <v>0</v>
      </c>
      <c r="E53" s="15" t="s">
        <v>12949</v>
      </c>
      <c r="F53" s="15" t="s">
        <v>102</v>
      </c>
      <c r="G53" s="15">
        <v>2</v>
      </c>
    </row>
    <row r="54" spans="1:7" x14ac:dyDescent="0.25">
      <c r="A54" s="15" t="s">
        <v>107</v>
      </c>
      <c r="B54" s="15">
        <v>2391</v>
      </c>
      <c r="C54" s="15" t="b">
        <v>1</v>
      </c>
      <c r="D54" s="15" t="b">
        <v>0</v>
      </c>
      <c r="E54" s="15" t="s">
        <v>12948</v>
      </c>
      <c r="F54" s="15" t="s">
        <v>102</v>
      </c>
      <c r="G54" s="15">
        <v>3</v>
      </c>
    </row>
    <row r="55" spans="1:7" x14ac:dyDescent="0.25">
      <c r="A55" s="15" t="s">
        <v>109</v>
      </c>
      <c r="B55" s="15">
        <v>2392</v>
      </c>
      <c r="C55" s="15" t="b">
        <v>0</v>
      </c>
      <c r="D55" s="15" t="b">
        <v>0</v>
      </c>
      <c r="E55" s="15" t="s">
        <v>12948</v>
      </c>
      <c r="F55" s="15" t="s">
        <v>102</v>
      </c>
      <c r="G55" s="15">
        <v>4</v>
      </c>
    </row>
    <row r="56" spans="1:7" x14ac:dyDescent="0.25">
      <c r="A56" s="15" t="s">
        <v>111</v>
      </c>
      <c r="B56" s="15">
        <v>2401</v>
      </c>
      <c r="C56" s="15" t="b">
        <v>1</v>
      </c>
      <c r="D56" s="15" t="b">
        <v>1</v>
      </c>
      <c r="E56" s="15" t="s">
        <v>12948</v>
      </c>
      <c r="F56" s="15" t="s">
        <v>102</v>
      </c>
      <c r="G56" s="15">
        <v>5</v>
      </c>
    </row>
    <row r="57" spans="1:7" x14ac:dyDescent="0.25">
      <c r="A57" s="15" t="s">
        <v>113</v>
      </c>
      <c r="B57" s="15">
        <v>2407</v>
      </c>
      <c r="C57" s="15" t="b">
        <v>1</v>
      </c>
      <c r="D57" s="15" t="b">
        <v>0</v>
      </c>
      <c r="E57" s="15" t="s">
        <v>12948</v>
      </c>
      <c r="F57" s="15" t="s">
        <v>102</v>
      </c>
      <c r="G57" s="15">
        <v>6</v>
      </c>
    </row>
    <row r="58" spans="1:7" x14ac:dyDescent="0.25">
      <c r="A58" s="15" t="s">
        <v>115</v>
      </c>
      <c r="B58" s="15">
        <v>2561</v>
      </c>
      <c r="C58" s="15" t="b">
        <v>0</v>
      </c>
      <c r="D58" s="15" t="b">
        <v>0</v>
      </c>
      <c r="E58" s="15" t="s">
        <v>12948</v>
      </c>
      <c r="F58" s="15" t="s">
        <v>102</v>
      </c>
      <c r="G58" s="15">
        <v>7</v>
      </c>
    </row>
    <row r="59" spans="1:7" x14ac:dyDescent="0.25">
      <c r="A59" s="15" t="s">
        <v>117</v>
      </c>
      <c r="B59" s="15">
        <v>928</v>
      </c>
      <c r="C59" s="15" t="b">
        <v>1</v>
      </c>
      <c r="D59" s="15" t="b">
        <v>0</v>
      </c>
      <c r="E59" s="15" t="s">
        <v>12948</v>
      </c>
      <c r="F59" s="15" t="s">
        <v>102</v>
      </c>
      <c r="G59" s="15">
        <v>8</v>
      </c>
    </row>
    <row r="60" spans="1:7" x14ac:dyDescent="0.25">
      <c r="A60" s="15" t="s">
        <v>119</v>
      </c>
      <c r="B60" s="15">
        <v>12496</v>
      </c>
      <c r="C60" s="15" t="b">
        <v>0</v>
      </c>
      <c r="D60" s="15" t="b">
        <v>0</v>
      </c>
      <c r="E60" s="15" t="s">
        <v>12948</v>
      </c>
      <c r="F60" s="15" t="s">
        <v>102</v>
      </c>
      <c r="G60" s="15">
        <v>9</v>
      </c>
    </row>
    <row r="61" spans="1:7" x14ac:dyDescent="0.25">
      <c r="A61" s="15" t="s">
        <v>120</v>
      </c>
      <c r="B61" s="15">
        <v>2323</v>
      </c>
      <c r="C61" s="15" t="b">
        <v>1</v>
      </c>
      <c r="D61" s="15" t="b">
        <v>0</v>
      </c>
      <c r="E61" s="15" t="s">
        <v>12948</v>
      </c>
      <c r="F61" s="15" t="s">
        <v>102</v>
      </c>
      <c r="G61" s="15">
        <v>10</v>
      </c>
    </row>
    <row r="62" spans="1:7" x14ac:dyDescent="0.25">
      <c r="A62" s="15" t="s">
        <v>122</v>
      </c>
      <c r="B62" s="15">
        <v>756</v>
      </c>
      <c r="C62" s="15" t="b">
        <v>0</v>
      </c>
      <c r="D62" s="15" t="b">
        <v>0</v>
      </c>
      <c r="E62" s="15" t="s">
        <v>12948</v>
      </c>
      <c r="F62" s="15" t="s">
        <v>102</v>
      </c>
      <c r="G62" s="15">
        <v>11</v>
      </c>
    </row>
    <row r="63" spans="1:7" x14ac:dyDescent="0.25">
      <c r="A63" s="15" t="s">
        <v>124</v>
      </c>
      <c r="B63" s="15">
        <v>771</v>
      </c>
      <c r="C63" s="15" t="b">
        <v>1</v>
      </c>
      <c r="D63" s="15" t="b">
        <v>1</v>
      </c>
      <c r="E63" s="15" t="s">
        <v>12948</v>
      </c>
      <c r="F63" s="15" t="s">
        <v>102</v>
      </c>
      <c r="G63" s="15">
        <v>12</v>
      </c>
    </row>
    <row r="64" spans="1:7" x14ac:dyDescent="0.25">
      <c r="A64" s="15" t="s">
        <v>126</v>
      </c>
      <c r="B64" s="15">
        <v>4922</v>
      </c>
      <c r="C64" s="15" t="b">
        <v>0</v>
      </c>
      <c r="D64" s="15" t="b">
        <v>1</v>
      </c>
      <c r="E64" s="15" t="s">
        <v>12949</v>
      </c>
      <c r="F64" s="15" t="s">
        <v>102</v>
      </c>
      <c r="G64" s="15">
        <v>13</v>
      </c>
    </row>
    <row r="65" spans="1:7" x14ac:dyDescent="0.25">
      <c r="A65" s="15" t="s">
        <v>128</v>
      </c>
      <c r="B65" s="15">
        <v>4756</v>
      </c>
      <c r="C65" s="15" t="b">
        <v>0</v>
      </c>
      <c r="D65" s="15" t="b">
        <v>1</v>
      </c>
      <c r="E65" s="15" t="s">
        <v>12948</v>
      </c>
      <c r="F65" s="15" t="s">
        <v>102</v>
      </c>
      <c r="G65" s="15">
        <v>14</v>
      </c>
    </row>
    <row r="66" spans="1:7" x14ac:dyDescent="0.25">
      <c r="A66" s="15" t="s">
        <v>130</v>
      </c>
      <c r="B66" s="15">
        <v>4937</v>
      </c>
      <c r="C66" s="15" t="b">
        <v>0</v>
      </c>
      <c r="D66" s="15" t="b">
        <v>0</v>
      </c>
      <c r="E66" s="15" t="s">
        <v>12949</v>
      </c>
      <c r="F66" s="15" t="s">
        <v>102</v>
      </c>
      <c r="G66" s="15">
        <v>15</v>
      </c>
    </row>
    <row r="67" spans="1:7" x14ac:dyDescent="0.25">
      <c r="A67" s="16" t="s">
        <v>132</v>
      </c>
      <c r="B67" s="16">
        <v>4761</v>
      </c>
      <c r="C67" s="16" t="b">
        <v>1</v>
      </c>
      <c r="D67" s="16" t="b">
        <v>0</v>
      </c>
      <c r="E67" s="16" t="s">
        <v>12948</v>
      </c>
      <c r="F67" s="16" t="s">
        <v>102</v>
      </c>
      <c r="G67" s="16">
        <v>16</v>
      </c>
    </row>
    <row r="68" spans="1:7" x14ac:dyDescent="0.25">
      <c r="A68" s="15" t="s">
        <v>134</v>
      </c>
      <c r="B68" s="15">
        <v>4569</v>
      </c>
      <c r="C68" s="15" t="b">
        <v>1</v>
      </c>
      <c r="D68" s="15" t="b">
        <v>1</v>
      </c>
      <c r="E68" s="15" t="s">
        <v>12948</v>
      </c>
      <c r="F68" s="15" t="s">
        <v>102</v>
      </c>
      <c r="G68" s="15">
        <v>17</v>
      </c>
    </row>
    <row r="69" spans="1:7" x14ac:dyDescent="0.25">
      <c r="A69" s="16" t="s">
        <v>136</v>
      </c>
      <c r="B69" s="16">
        <v>4570</v>
      </c>
      <c r="C69" s="16" t="b">
        <v>1</v>
      </c>
      <c r="D69" s="16" t="b">
        <v>1</v>
      </c>
      <c r="E69" s="16" t="s">
        <v>12948</v>
      </c>
      <c r="F69" s="16" t="s">
        <v>102</v>
      </c>
      <c r="G69" s="16">
        <v>18</v>
      </c>
    </row>
    <row r="70" spans="1:7" x14ac:dyDescent="0.25">
      <c r="A70" s="15" t="s">
        <v>138</v>
      </c>
      <c r="B70" s="15">
        <v>4370</v>
      </c>
      <c r="C70" s="15" t="b">
        <v>1</v>
      </c>
      <c r="D70" s="15" t="b">
        <v>0</v>
      </c>
      <c r="E70" s="16" t="s">
        <v>12949</v>
      </c>
      <c r="F70" s="15" t="s">
        <v>102</v>
      </c>
      <c r="G70" s="15">
        <v>19</v>
      </c>
    </row>
    <row r="71" spans="1:7" x14ac:dyDescent="0.25">
      <c r="A71" s="15" t="s">
        <v>140</v>
      </c>
      <c r="B71" s="15">
        <v>4565</v>
      </c>
      <c r="C71" s="15" t="b">
        <v>1</v>
      </c>
      <c r="D71" s="15" t="b">
        <v>0</v>
      </c>
      <c r="E71" s="16" t="s">
        <v>12948</v>
      </c>
      <c r="F71" s="15" t="s">
        <v>102</v>
      </c>
      <c r="G71" s="15">
        <v>20</v>
      </c>
    </row>
    <row r="72" spans="1:7" x14ac:dyDescent="0.25">
      <c r="A72" s="15" t="s">
        <v>141</v>
      </c>
      <c r="B72" s="15">
        <v>937</v>
      </c>
      <c r="C72" s="15" t="b">
        <v>0</v>
      </c>
      <c r="D72" s="15" t="b">
        <v>1</v>
      </c>
      <c r="E72" s="16" t="s">
        <v>12949</v>
      </c>
      <c r="F72" s="15" t="s">
        <v>102</v>
      </c>
      <c r="G72" s="15">
        <v>21</v>
      </c>
    </row>
    <row r="73" spans="1:7" x14ac:dyDescent="0.25">
      <c r="A73" s="16" t="s">
        <v>142</v>
      </c>
      <c r="B73" s="16">
        <v>931</v>
      </c>
      <c r="C73" s="16" t="b">
        <v>1</v>
      </c>
      <c r="D73" s="16" t="b">
        <v>0</v>
      </c>
      <c r="E73" s="16" t="s">
        <v>12949</v>
      </c>
      <c r="F73" s="16" t="s">
        <v>102</v>
      </c>
      <c r="G73" s="16">
        <v>22</v>
      </c>
    </row>
    <row r="74" spans="1:7" x14ac:dyDescent="0.25">
      <c r="A74" s="16" t="s">
        <v>144</v>
      </c>
      <c r="B74" s="16">
        <v>4344</v>
      </c>
      <c r="C74" s="16" t="b">
        <v>1</v>
      </c>
      <c r="D74" s="16" t="b">
        <v>1</v>
      </c>
      <c r="E74" s="16" t="s">
        <v>12948</v>
      </c>
      <c r="F74" s="16" t="s">
        <v>102</v>
      </c>
      <c r="G74" s="16">
        <v>23</v>
      </c>
    </row>
    <row r="75" spans="1:7" x14ac:dyDescent="0.25">
      <c r="A75" s="15" t="s">
        <v>146</v>
      </c>
      <c r="B75" s="15">
        <v>943</v>
      </c>
      <c r="C75" s="15" t="b">
        <v>0</v>
      </c>
      <c r="D75" s="15" t="b">
        <v>0</v>
      </c>
      <c r="E75" s="16" t="s">
        <v>12948</v>
      </c>
      <c r="F75" s="15" t="s">
        <v>102</v>
      </c>
      <c r="G75" s="15">
        <v>24</v>
      </c>
    </row>
    <row r="76" spans="1:7" x14ac:dyDescent="0.25">
      <c r="A76" s="16" t="s">
        <v>148</v>
      </c>
      <c r="B76" s="16">
        <v>951</v>
      </c>
      <c r="C76" s="16" t="b">
        <v>1</v>
      </c>
      <c r="D76" s="16" t="b">
        <v>0</v>
      </c>
      <c r="E76" s="16" t="s">
        <v>12949</v>
      </c>
      <c r="F76" s="16" t="s">
        <v>102</v>
      </c>
      <c r="G76" s="16">
        <v>25</v>
      </c>
    </row>
    <row r="77" spans="1:7" x14ac:dyDescent="0.25">
      <c r="A77" s="26" t="s">
        <v>150</v>
      </c>
      <c r="B77" s="26">
        <v>2182</v>
      </c>
      <c r="C77" s="26" t="b">
        <v>1</v>
      </c>
      <c r="D77" s="26" t="b">
        <v>0</v>
      </c>
      <c r="E77" s="26" t="s">
        <v>12948</v>
      </c>
      <c r="F77" s="26" t="s">
        <v>149</v>
      </c>
      <c r="G77" s="26">
        <v>1</v>
      </c>
    </row>
    <row r="78" spans="1:7" x14ac:dyDescent="0.25">
      <c r="A78" s="15" t="s">
        <v>153</v>
      </c>
      <c r="B78" s="15">
        <v>6284</v>
      </c>
      <c r="C78" s="15" t="b">
        <v>0</v>
      </c>
      <c r="D78" s="15" t="b">
        <v>0</v>
      </c>
      <c r="E78" s="16" t="s">
        <v>12949</v>
      </c>
      <c r="F78" s="15" t="s">
        <v>149</v>
      </c>
      <c r="G78" s="15">
        <v>2</v>
      </c>
    </row>
    <row r="79" spans="1:7" x14ac:dyDescent="0.25">
      <c r="A79" s="15" t="s">
        <v>154</v>
      </c>
      <c r="B79" s="15">
        <v>6295</v>
      </c>
      <c r="C79" s="15" t="b">
        <v>1</v>
      </c>
      <c r="D79" s="15" t="b">
        <v>0</v>
      </c>
      <c r="E79" s="16" t="s">
        <v>12948</v>
      </c>
      <c r="F79" s="15" t="s">
        <v>149</v>
      </c>
      <c r="G79" s="15">
        <v>3</v>
      </c>
    </row>
    <row r="80" spans="1:7" x14ac:dyDescent="0.25">
      <c r="A80" s="15" t="s">
        <v>156</v>
      </c>
      <c r="B80" s="15">
        <v>6306</v>
      </c>
      <c r="C80" s="15" t="b">
        <v>1</v>
      </c>
      <c r="D80" s="15" t="b">
        <v>1</v>
      </c>
      <c r="E80" s="16" t="s">
        <v>12948</v>
      </c>
      <c r="F80" s="15" t="s">
        <v>149</v>
      </c>
      <c r="G80" s="15">
        <v>4</v>
      </c>
    </row>
    <row r="81" spans="1:7" x14ac:dyDescent="0.25">
      <c r="A81" s="15" t="s">
        <v>158</v>
      </c>
      <c r="B81" s="15">
        <v>6160</v>
      </c>
      <c r="C81" s="15" t="b">
        <v>1</v>
      </c>
      <c r="D81" s="15" t="b">
        <v>0</v>
      </c>
      <c r="E81" s="16" t="s">
        <v>12948</v>
      </c>
      <c r="F81" s="15" t="s">
        <v>149</v>
      </c>
      <c r="G81" s="15">
        <v>5</v>
      </c>
    </row>
    <row r="82" spans="1:7" x14ac:dyDescent="0.25">
      <c r="A82" s="15" t="s">
        <v>160</v>
      </c>
      <c r="B82" s="15">
        <v>6172</v>
      </c>
      <c r="C82" s="15" t="b">
        <v>1</v>
      </c>
      <c r="D82" s="15" t="b">
        <v>0</v>
      </c>
      <c r="E82" s="16" t="s">
        <v>12948</v>
      </c>
      <c r="F82" s="15" t="s">
        <v>149</v>
      </c>
      <c r="G82" s="15">
        <v>6</v>
      </c>
    </row>
    <row r="83" spans="1:7" x14ac:dyDescent="0.25">
      <c r="A83" s="15" t="s">
        <v>162</v>
      </c>
      <c r="B83" s="15">
        <v>6025</v>
      </c>
      <c r="C83" s="15" t="b">
        <v>1</v>
      </c>
      <c r="D83" s="15" t="b">
        <v>0</v>
      </c>
      <c r="E83" s="16" t="s">
        <v>12948</v>
      </c>
      <c r="F83" s="15" t="s">
        <v>149</v>
      </c>
      <c r="G83" s="15">
        <v>7</v>
      </c>
    </row>
    <row r="84" spans="1:7" x14ac:dyDescent="0.25">
      <c r="A84" s="15" t="s">
        <v>164</v>
      </c>
      <c r="B84" s="15">
        <v>6024</v>
      </c>
      <c r="C84" s="15" t="b">
        <v>1</v>
      </c>
      <c r="D84" s="15" t="b">
        <v>1</v>
      </c>
      <c r="E84" s="16" t="s">
        <v>12948</v>
      </c>
      <c r="F84" s="15" t="s">
        <v>149</v>
      </c>
      <c r="G84" s="15">
        <v>8</v>
      </c>
    </row>
    <row r="85" spans="1:7" x14ac:dyDescent="0.25">
      <c r="A85" s="15" t="s">
        <v>166</v>
      </c>
      <c r="B85" s="15">
        <v>6023</v>
      </c>
      <c r="C85" s="15" t="b">
        <v>0</v>
      </c>
      <c r="D85" s="15" t="b">
        <v>0</v>
      </c>
      <c r="E85" s="16" t="s">
        <v>12948</v>
      </c>
      <c r="F85" s="15" t="s">
        <v>149</v>
      </c>
      <c r="G85" s="15">
        <v>9</v>
      </c>
    </row>
    <row r="86" spans="1:7" x14ac:dyDescent="0.25">
      <c r="A86" s="15" t="s">
        <v>168</v>
      </c>
      <c r="B86" s="15">
        <v>6000</v>
      </c>
      <c r="C86" s="15" t="b">
        <v>1</v>
      </c>
      <c r="D86" s="15" t="b">
        <v>0</v>
      </c>
      <c r="E86" s="16" t="s">
        <v>12948</v>
      </c>
      <c r="F86" s="15" t="s">
        <v>149</v>
      </c>
      <c r="G86" s="15">
        <v>10</v>
      </c>
    </row>
    <row r="87" spans="1:7" x14ac:dyDescent="0.25">
      <c r="A87" s="15" t="s">
        <v>170</v>
      </c>
      <c r="B87" s="15">
        <v>4971</v>
      </c>
      <c r="C87" s="15" t="b">
        <v>0</v>
      </c>
      <c r="D87" s="15" t="b">
        <v>0</v>
      </c>
      <c r="E87" s="16" t="s">
        <v>12948</v>
      </c>
      <c r="F87" s="15" t="s">
        <v>149</v>
      </c>
      <c r="G87" s="15">
        <v>11</v>
      </c>
    </row>
    <row r="88" spans="1:7" x14ac:dyDescent="0.25">
      <c r="A88" s="15" t="s">
        <v>172</v>
      </c>
      <c r="B88" s="15">
        <v>4969</v>
      </c>
      <c r="C88" s="15" t="b">
        <v>1</v>
      </c>
      <c r="D88" s="15" t="b">
        <v>0</v>
      </c>
      <c r="E88" s="16" t="s">
        <v>12948</v>
      </c>
      <c r="F88" s="15" t="s">
        <v>149</v>
      </c>
      <c r="G88" s="15">
        <v>12</v>
      </c>
    </row>
    <row r="89" spans="1:7" x14ac:dyDescent="0.25">
      <c r="A89" s="15" t="s">
        <v>174</v>
      </c>
      <c r="B89" s="15">
        <v>4961</v>
      </c>
      <c r="C89" s="15" t="b">
        <v>0</v>
      </c>
      <c r="D89" s="15" t="b">
        <v>0</v>
      </c>
      <c r="E89" s="16" t="s">
        <v>12948</v>
      </c>
      <c r="F89" s="15" t="s">
        <v>149</v>
      </c>
      <c r="G89" s="15">
        <v>13</v>
      </c>
    </row>
    <row r="90" spans="1:7" x14ac:dyDescent="0.25">
      <c r="A90" s="15" t="s">
        <v>175</v>
      </c>
      <c r="B90" s="15">
        <v>4984</v>
      </c>
      <c r="C90" s="15" t="b">
        <v>0</v>
      </c>
      <c r="D90" s="15" t="b">
        <v>0</v>
      </c>
      <c r="E90" s="16" t="s">
        <v>12949</v>
      </c>
      <c r="F90" s="15" t="s">
        <v>149</v>
      </c>
      <c r="G90" s="15">
        <v>14</v>
      </c>
    </row>
    <row r="91" spans="1:7" x14ac:dyDescent="0.25">
      <c r="A91" s="15" t="s">
        <v>177</v>
      </c>
      <c r="B91" s="15">
        <v>4988</v>
      </c>
      <c r="C91" s="15" t="b">
        <v>0</v>
      </c>
      <c r="D91" s="15" t="b">
        <v>0</v>
      </c>
      <c r="E91" s="15" t="s">
        <v>12949</v>
      </c>
      <c r="F91" s="15" t="s">
        <v>149</v>
      </c>
      <c r="G91" s="15">
        <v>15</v>
      </c>
    </row>
    <row r="92" spans="1:7" x14ac:dyDescent="0.25">
      <c r="A92" s="16" t="s">
        <v>179</v>
      </c>
      <c r="B92" s="16">
        <v>4996</v>
      </c>
      <c r="C92" s="16" t="b">
        <v>1</v>
      </c>
      <c r="D92" s="16" t="b">
        <v>0</v>
      </c>
      <c r="E92" s="16" t="s">
        <v>12948</v>
      </c>
      <c r="F92" s="16" t="s">
        <v>149</v>
      </c>
      <c r="G92" s="16">
        <v>16</v>
      </c>
    </row>
    <row r="93" spans="1:7" x14ac:dyDescent="0.25">
      <c r="A93" s="15" t="s">
        <v>181</v>
      </c>
      <c r="B93" s="15">
        <v>9990</v>
      </c>
      <c r="C93" s="15" t="b">
        <v>1</v>
      </c>
      <c r="D93" s="15" t="b">
        <v>0</v>
      </c>
      <c r="E93" s="16" t="s">
        <v>12948</v>
      </c>
      <c r="F93" s="15" t="s">
        <v>149</v>
      </c>
      <c r="G93" s="15">
        <v>17</v>
      </c>
    </row>
    <row r="94" spans="1:7" x14ac:dyDescent="0.25">
      <c r="A94" s="15" t="s">
        <v>183</v>
      </c>
      <c r="B94" s="15">
        <v>7465</v>
      </c>
      <c r="C94" s="15" t="b">
        <v>1</v>
      </c>
      <c r="D94" s="15" t="b">
        <v>0</v>
      </c>
      <c r="E94" s="16" t="s">
        <v>12948</v>
      </c>
      <c r="F94" s="15" t="s">
        <v>149</v>
      </c>
      <c r="G94" s="15">
        <v>18</v>
      </c>
    </row>
    <row r="95" spans="1:7" x14ac:dyDescent="0.25">
      <c r="A95" s="15" t="s">
        <v>185</v>
      </c>
      <c r="B95" s="15">
        <v>7459</v>
      </c>
      <c r="C95" s="15" t="b">
        <v>0</v>
      </c>
      <c r="D95" s="15" t="b">
        <v>1</v>
      </c>
      <c r="E95" s="16" t="s">
        <v>12948</v>
      </c>
      <c r="F95" s="15" t="s">
        <v>149</v>
      </c>
      <c r="G95" s="15">
        <v>19</v>
      </c>
    </row>
    <row r="96" spans="1:7" x14ac:dyDescent="0.25">
      <c r="A96" s="15" t="s">
        <v>187</v>
      </c>
      <c r="B96" s="15">
        <v>10619</v>
      </c>
      <c r="C96" s="15" t="b">
        <v>1</v>
      </c>
      <c r="D96" s="15" t="b">
        <v>0</v>
      </c>
      <c r="E96" s="16" t="s">
        <v>12948</v>
      </c>
      <c r="F96" s="15" t="s">
        <v>149</v>
      </c>
      <c r="G96" s="15">
        <v>20</v>
      </c>
    </row>
    <row r="97" spans="1:7" x14ac:dyDescent="0.25">
      <c r="A97" s="15" t="s">
        <v>189</v>
      </c>
      <c r="B97" s="15">
        <v>4600</v>
      </c>
      <c r="C97" s="15" t="b">
        <v>1</v>
      </c>
      <c r="D97" s="15" t="b">
        <v>1</v>
      </c>
      <c r="E97" s="16" t="s">
        <v>12949</v>
      </c>
      <c r="F97" s="15" t="s">
        <v>149</v>
      </c>
      <c r="G97" s="15">
        <v>21</v>
      </c>
    </row>
    <row r="98" spans="1:7" x14ac:dyDescent="0.25">
      <c r="A98" s="15" t="s">
        <v>191</v>
      </c>
      <c r="B98" s="15">
        <v>10780</v>
      </c>
      <c r="C98" s="15" t="b">
        <v>1</v>
      </c>
      <c r="D98" s="15" t="b">
        <v>0</v>
      </c>
      <c r="E98" s="16" t="s">
        <v>12948</v>
      </c>
      <c r="F98" s="15" t="s">
        <v>149</v>
      </c>
      <c r="G98" s="15">
        <v>22</v>
      </c>
    </row>
    <row r="99" spans="1:7" x14ac:dyDescent="0.25">
      <c r="A99" s="15" t="s">
        <v>193</v>
      </c>
      <c r="B99" s="15">
        <v>4716</v>
      </c>
      <c r="C99" s="15" t="b">
        <v>1</v>
      </c>
      <c r="D99" s="15" t="b">
        <v>0</v>
      </c>
      <c r="E99" s="16" t="s">
        <v>12949</v>
      </c>
      <c r="F99" s="15" t="s">
        <v>149</v>
      </c>
      <c r="G99" s="15">
        <v>23</v>
      </c>
    </row>
    <row r="100" spans="1:7" x14ac:dyDescent="0.25">
      <c r="A100" s="15" t="s">
        <v>194</v>
      </c>
      <c r="B100" s="15">
        <v>4725</v>
      </c>
      <c r="C100" s="15" t="b">
        <v>1</v>
      </c>
      <c r="D100" s="15" t="b">
        <v>0</v>
      </c>
      <c r="E100" s="16" t="s">
        <v>12949</v>
      </c>
      <c r="F100" s="15" t="s">
        <v>149</v>
      </c>
      <c r="G100" s="15">
        <v>24</v>
      </c>
    </row>
    <row r="101" spans="1:7" x14ac:dyDescent="0.25">
      <c r="A101" s="15" t="s">
        <v>196</v>
      </c>
      <c r="B101" s="15">
        <v>4730</v>
      </c>
      <c r="C101" s="15" t="b">
        <v>1</v>
      </c>
      <c r="D101" s="15" t="b">
        <v>0</v>
      </c>
      <c r="E101" s="16" t="s">
        <v>12948</v>
      </c>
      <c r="F101" s="15" t="s">
        <v>149</v>
      </c>
      <c r="G101" s="15">
        <v>25</v>
      </c>
    </row>
  </sheetData>
  <pageMargins left="0.7" right="0.7" top="0.75" bottom="0.75" header="0.3" footer="0.3"/>
  <pageSetup paperSize="17" scale="75" fitToWidth="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TreeTourInfoList</vt:lpstr>
      <vt:lpstr>Achievements</vt:lpstr>
      <vt:lpstr>TreeToAchievementMap</vt:lpstr>
      <vt:lpstr>TreeNumberForLookup</vt:lpstr>
      <vt:lpstr>Images</vt:lpstr>
      <vt:lpstr>Trees</vt:lpstr>
      <vt:lpstr>Icons</vt:lpstr>
      <vt:lpstr>Tour</vt:lpstr>
      <vt:lpstr>_RawData</vt:lpstr>
      <vt:lpstr>Atributes</vt:lpstr>
      <vt:lpstr>_Name&amp;Number</vt:lpstr>
      <vt:lpstr>TreeTourInfoList!Print_Area</vt:lpstr>
      <vt:lpstr>TreeTourInfoList!Print_Titles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Posner, Noah K</dc:creator>
  <cp:lastModifiedBy>Posner, Noah K</cp:lastModifiedBy>
  <cp:lastPrinted>2016-08-09T19:22:21Z</cp:lastPrinted>
  <dcterms:created xsi:type="dcterms:W3CDTF">2016-02-24T14:16:36Z</dcterms:created>
  <dcterms:modified xsi:type="dcterms:W3CDTF">2016-10-18T19:33:44Z</dcterms:modified>
</cp:coreProperties>
</file>